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Guadeloupe" sheetId="2" r:id="rId1"/>
    <sheet name="Hamakuapoko" sheetId="1" r:id="rId2"/>
  </sheets>
  <calcPr calcId="152511"/>
</workbook>
</file>

<file path=xl/calcChain.xml><?xml version="1.0" encoding="utf-8"?>
<calcChain xmlns="http://schemas.openxmlformats.org/spreadsheetml/2006/main">
  <c r="AV5" i="2" l="1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4" i="2"/>
  <c r="AR1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Y65" i="2" s="1"/>
  <c r="AX24" i="2"/>
  <c r="AY66" i="2" s="1"/>
  <c r="AX25" i="2"/>
  <c r="AX26" i="2"/>
  <c r="AX27" i="2"/>
  <c r="AX28" i="2"/>
  <c r="AX29" i="2"/>
  <c r="AX30" i="2"/>
  <c r="AX31" i="2"/>
  <c r="AX32" i="2"/>
  <c r="AX33" i="2"/>
  <c r="AX34" i="2"/>
  <c r="AX35" i="2"/>
  <c r="AY93" i="2" s="1"/>
  <c r="AX36" i="2"/>
  <c r="AY77" i="2" s="1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Y126" i="2" s="1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Y127" i="2" s="1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8" i="2"/>
  <c r="AX149" i="2"/>
  <c r="AX150" i="2"/>
  <c r="AY201" i="2" s="1"/>
  <c r="AX151" i="2"/>
  <c r="AY203" i="2" s="1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Y254" i="2" s="1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Y265" i="2" s="1"/>
  <c r="AX215" i="2"/>
  <c r="AX216" i="2"/>
  <c r="AY255" i="2" s="1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X243" i="2"/>
  <c r="AX244" i="2"/>
  <c r="AX245" i="2"/>
  <c r="AX246" i="2"/>
  <c r="AX247" i="2"/>
  <c r="AX248" i="2"/>
  <c r="AX249" i="2"/>
  <c r="AX250" i="2"/>
  <c r="AX251" i="2"/>
  <c r="AX252" i="2"/>
  <c r="AX253" i="2"/>
  <c r="AX254" i="2"/>
  <c r="AX255" i="2"/>
  <c r="AX256" i="2"/>
  <c r="AX257" i="2"/>
  <c r="AX258" i="2"/>
  <c r="AX259" i="2"/>
  <c r="AX260" i="2"/>
  <c r="AX261" i="2"/>
  <c r="AX262" i="2"/>
  <c r="AX263" i="2"/>
  <c r="AX264" i="2"/>
  <c r="AX265" i="2"/>
  <c r="AX266" i="2"/>
  <c r="AX267" i="2"/>
  <c r="AX268" i="2"/>
  <c r="AX269" i="2"/>
  <c r="AX270" i="2"/>
  <c r="AX271" i="2"/>
  <c r="AX272" i="2"/>
  <c r="AX273" i="2"/>
  <c r="AX274" i="2"/>
  <c r="AX275" i="2"/>
  <c r="AX276" i="2"/>
  <c r="AX277" i="2"/>
  <c r="AX278" i="2"/>
  <c r="AY333" i="2" s="1"/>
  <c r="AX279" i="2"/>
  <c r="AX280" i="2"/>
  <c r="AX281" i="2"/>
  <c r="AX282" i="2"/>
  <c r="AX283" i="2"/>
  <c r="AX284" i="2"/>
  <c r="AX285" i="2"/>
  <c r="AX286" i="2"/>
  <c r="AX287" i="2"/>
  <c r="AX288" i="2"/>
  <c r="AX289" i="2"/>
  <c r="AX290" i="2"/>
  <c r="AX291" i="2"/>
  <c r="AY349" i="2" s="1"/>
  <c r="AX292" i="2"/>
  <c r="AX293" i="2"/>
  <c r="AX294" i="2"/>
  <c r="AX295" i="2"/>
  <c r="AX296" i="2"/>
  <c r="AX297" i="2"/>
  <c r="AX298" i="2"/>
  <c r="AX299" i="2"/>
  <c r="AX300" i="2"/>
  <c r="AX301" i="2"/>
  <c r="AX302" i="2"/>
  <c r="AX303" i="2"/>
  <c r="AX304" i="2"/>
  <c r="AX305" i="2"/>
  <c r="AX306" i="2"/>
  <c r="AX307" i="2"/>
  <c r="AX308" i="2"/>
  <c r="AX309" i="2"/>
  <c r="AX310" i="2"/>
  <c r="AX311" i="2"/>
  <c r="AX312" i="2"/>
  <c r="AX313" i="2"/>
  <c r="AX314" i="2"/>
  <c r="AX315" i="2"/>
  <c r="AX316" i="2"/>
  <c r="AX317" i="2"/>
  <c r="AX318" i="2"/>
  <c r="AX319" i="2"/>
  <c r="AX320" i="2"/>
  <c r="AX321" i="2"/>
  <c r="AX322" i="2"/>
  <c r="AX323" i="2"/>
  <c r="AX324" i="2"/>
  <c r="AX325" i="2"/>
  <c r="AX326" i="2"/>
  <c r="AX327" i="2"/>
  <c r="AX328" i="2"/>
  <c r="AX329" i="2"/>
  <c r="AX330" i="2"/>
  <c r="AX331" i="2"/>
  <c r="AX332" i="2"/>
  <c r="AX333" i="2"/>
  <c r="AX334" i="2"/>
  <c r="AX335" i="2"/>
  <c r="AX336" i="2"/>
  <c r="AX337" i="2"/>
  <c r="AX338" i="2"/>
  <c r="AX339" i="2"/>
  <c r="AX340" i="2"/>
  <c r="AX341" i="2"/>
  <c r="AX342" i="2"/>
  <c r="AY392" i="2" s="1"/>
  <c r="AX343" i="2"/>
  <c r="AX344" i="2"/>
  <c r="AX345" i="2"/>
  <c r="AX346" i="2"/>
  <c r="AX347" i="2"/>
  <c r="AX348" i="2"/>
  <c r="AX349" i="2"/>
  <c r="AX350" i="2"/>
  <c r="AX351" i="2"/>
  <c r="AX352" i="2"/>
  <c r="AX353" i="2"/>
  <c r="AX354" i="2"/>
  <c r="AX355" i="2"/>
  <c r="AX356" i="2"/>
  <c r="AX357" i="2"/>
  <c r="AX358" i="2"/>
  <c r="AX359" i="2"/>
  <c r="AX360" i="2"/>
  <c r="AX361" i="2"/>
  <c r="AX362" i="2"/>
  <c r="AX363" i="2"/>
  <c r="AX364" i="2"/>
  <c r="AX365" i="2"/>
  <c r="AX366" i="2"/>
  <c r="AX367" i="2"/>
  <c r="AX368" i="2"/>
  <c r="AX369" i="2"/>
  <c r="AX370" i="2"/>
  <c r="AX371" i="2"/>
  <c r="AX372" i="2"/>
  <c r="AX373" i="2"/>
  <c r="AX374" i="2"/>
  <c r="AX375" i="2"/>
  <c r="AX376" i="2"/>
  <c r="AX377" i="2"/>
  <c r="AX378" i="2"/>
  <c r="AX379" i="2"/>
  <c r="AX380" i="2"/>
  <c r="AX381" i="2"/>
  <c r="AX382" i="2"/>
  <c r="AX383" i="2"/>
  <c r="AX384" i="2"/>
  <c r="AX385" i="2"/>
  <c r="AX386" i="2"/>
  <c r="AX387" i="2"/>
  <c r="AX388" i="2"/>
  <c r="AX389" i="2"/>
  <c r="AX390" i="2"/>
  <c r="AX391" i="2"/>
  <c r="AX392" i="2"/>
  <c r="AX393" i="2"/>
  <c r="AX394" i="2"/>
  <c r="AX395" i="2"/>
  <c r="AX396" i="2"/>
  <c r="AX397" i="2"/>
  <c r="AX398" i="2"/>
  <c r="AX399" i="2"/>
  <c r="AX400" i="2"/>
  <c r="AX401" i="2"/>
  <c r="AX402" i="2"/>
  <c r="AX403" i="2"/>
  <c r="AX404" i="2"/>
  <c r="AX405" i="2"/>
  <c r="AX406" i="2"/>
  <c r="AX407" i="2"/>
  <c r="AX408" i="2"/>
  <c r="AX409" i="2"/>
  <c r="AX410" i="2"/>
  <c r="AX411" i="2"/>
  <c r="AX412" i="2"/>
  <c r="AX413" i="2"/>
  <c r="AX414" i="2"/>
  <c r="AX415" i="2"/>
  <c r="AX416" i="2"/>
  <c r="AX417" i="2"/>
  <c r="AX418" i="2"/>
  <c r="AX419" i="2"/>
  <c r="AX420" i="2"/>
  <c r="AX421" i="2"/>
  <c r="AX422" i="2"/>
  <c r="AX423" i="2"/>
  <c r="AX424" i="2"/>
  <c r="AX425" i="2"/>
  <c r="AX426" i="2"/>
  <c r="AX427" i="2"/>
  <c r="AX428" i="2"/>
  <c r="AX429" i="2"/>
  <c r="AX430" i="2"/>
  <c r="AX431" i="2"/>
  <c r="AX432" i="2"/>
  <c r="AX433" i="2"/>
  <c r="AX434" i="2"/>
  <c r="AX435" i="2"/>
  <c r="AX436" i="2"/>
  <c r="AX437" i="2"/>
  <c r="AX438" i="2"/>
  <c r="AX439" i="2"/>
  <c r="AX440" i="2"/>
  <c r="AX441" i="2"/>
  <c r="AX442" i="2"/>
  <c r="AX443" i="2"/>
  <c r="AX444" i="2"/>
  <c r="AX445" i="2"/>
  <c r="AX446" i="2"/>
  <c r="AX447" i="2"/>
  <c r="AX448" i="2"/>
  <c r="AX449" i="2"/>
  <c r="AX450" i="2"/>
  <c r="AX451" i="2"/>
  <c r="AX452" i="2"/>
  <c r="AY510" i="2" s="1"/>
  <c r="AX453" i="2"/>
  <c r="AX454" i="2"/>
  <c r="AX455" i="2"/>
  <c r="AX456" i="2"/>
  <c r="AX457" i="2"/>
  <c r="AX458" i="2"/>
  <c r="AX459" i="2"/>
  <c r="AX460" i="2"/>
  <c r="AX461" i="2"/>
  <c r="AX462" i="2"/>
  <c r="AX463" i="2"/>
  <c r="AX464" i="2"/>
  <c r="AX465" i="2"/>
  <c r="AX466" i="2"/>
  <c r="AX467" i="2"/>
  <c r="AX468" i="2"/>
  <c r="AX469" i="2"/>
  <c r="AX470" i="2"/>
  <c r="AX471" i="2"/>
  <c r="AY511" i="2" s="1"/>
  <c r="AX472" i="2"/>
  <c r="AY524" i="2" s="1"/>
  <c r="AX473" i="2"/>
  <c r="AX474" i="2"/>
  <c r="AX475" i="2"/>
  <c r="AX476" i="2"/>
  <c r="AX477" i="2"/>
  <c r="AX478" i="2"/>
  <c r="AX479" i="2"/>
  <c r="AX480" i="2"/>
  <c r="AX481" i="2"/>
  <c r="AX482" i="2"/>
  <c r="AX483" i="2"/>
  <c r="AY541" i="2" s="1"/>
  <c r="AX484" i="2"/>
  <c r="AY525" i="2" s="1"/>
  <c r="AX485" i="2"/>
  <c r="AX486" i="2"/>
  <c r="AX487" i="2"/>
  <c r="AX488" i="2"/>
  <c r="AX489" i="2"/>
  <c r="AX490" i="2"/>
  <c r="AX491" i="2"/>
  <c r="AX492" i="2"/>
  <c r="AX493" i="2"/>
  <c r="AX494" i="2"/>
  <c r="AX495" i="2"/>
  <c r="AX496" i="2"/>
  <c r="AX497" i="2"/>
  <c r="AX498" i="2"/>
  <c r="AX499" i="2"/>
  <c r="AX500" i="2"/>
  <c r="AX501" i="2"/>
  <c r="AX502" i="2"/>
  <c r="AX503" i="2"/>
  <c r="AX504" i="2"/>
  <c r="AX505" i="2"/>
  <c r="AX506" i="2"/>
  <c r="AX507" i="2"/>
  <c r="AX508" i="2"/>
  <c r="AX509" i="2"/>
  <c r="AX510" i="2"/>
  <c r="AX511" i="2"/>
  <c r="AX512" i="2"/>
  <c r="AX513" i="2"/>
  <c r="AX514" i="2"/>
  <c r="AX515" i="2"/>
  <c r="AX516" i="2"/>
  <c r="AY574" i="2" s="1"/>
  <c r="AX517" i="2"/>
  <c r="AX518" i="2"/>
  <c r="AX519" i="2"/>
  <c r="AX520" i="2"/>
  <c r="AX521" i="2"/>
  <c r="AX522" i="2"/>
  <c r="AX523" i="2"/>
  <c r="AX524" i="2"/>
  <c r="AX525" i="2"/>
  <c r="AX526" i="2"/>
  <c r="AX527" i="2"/>
  <c r="AX528" i="2"/>
  <c r="AX529" i="2"/>
  <c r="AX530" i="2"/>
  <c r="AX531" i="2"/>
  <c r="AX532" i="2"/>
  <c r="AX533" i="2"/>
  <c r="AX534" i="2"/>
  <c r="AX535" i="2"/>
  <c r="AX536" i="2"/>
  <c r="AX537" i="2"/>
  <c r="AX538" i="2"/>
  <c r="AX539" i="2"/>
  <c r="AX540" i="2"/>
  <c r="AX541" i="2"/>
  <c r="AX542" i="2"/>
  <c r="AX543" i="2"/>
  <c r="AX544" i="2"/>
  <c r="AX545" i="2"/>
  <c r="AX546" i="2"/>
  <c r="AX547" i="2"/>
  <c r="AX548" i="2"/>
  <c r="AX549" i="2"/>
  <c r="AX550" i="2"/>
  <c r="AX551" i="2"/>
  <c r="AX552" i="2"/>
  <c r="AX553" i="2"/>
  <c r="AX554" i="2"/>
  <c r="AX555" i="2"/>
  <c r="AX556" i="2"/>
  <c r="AX557" i="2"/>
  <c r="AX558" i="2"/>
  <c r="AX559" i="2"/>
  <c r="AX560" i="2"/>
  <c r="AX561" i="2"/>
  <c r="AX562" i="2"/>
  <c r="AX563" i="2"/>
  <c r="AX564" i="2"/>
  <c r="AX565" i="2"/>
  <c r="AX566" i="2"/>
  <c r="AX567" i="2"/>
  <c r="AX568" i="2"/>
  <c r="AX569" i="2"/>
  <c r="AX570" i="2"/>
  <c r="AX571" i="2"/>
  <c r="AX572" i="2"/>
  <c r="AX573" i="2"/>
  <c r="AX574" i="2"/>
  <c r="AX575" i="2"/>
  <c r="AX576" i="2"/>
  <c r="AX577" i="2"/>
  <c r="AX578" i="2"/>
  <c r="AX579" i="2"/>
  <c r="AX580" i="2"/>
  <c r="AX581" i="2"/>
  <c r="AX582" i="2"/>
  <c r="AX583" i="2"/>
  <c r="AX584" i="2"/>
  <c r="AX585" i="2"/>
  <c r="AX586" i="2"/>
  <c r="AX587" i="2"/>
  <c r="AX588" i="2"/>
  <c r="AX589" i="2"/>
  <c r="AX590" i="2"/>
  <c r="AX591" i="2"/>
  <c r="AX592" i="2"/>
  <c r="AX593" i="2"/>
  <c r="AX594" i="2"/>
  <c r="AX595" i="2"/>
  <c r="AX596" i="2"/>
  <c r="AX597" i="2"/>
  <c r="AX598" i="2"/>
  <c r="AX599" i="2"/>
  <c r="AY642" i="2" s="1"/>
  <c r="AX600" i="2"/>
  <c r="AX601" i="2"/>
  <c r="AX602" i="2"/>
  <c r="AX603" i="2"/>
  <c r="AX604" i="2"/>
  <c r="AX605" i="2"/>
  <c r="AX606" i="2"/>
  <c r="AX607" i="2"/>
  <c r="AX608" i="2"/>
  <c r="AX609" i="2"/>
  <c r="AX610" i="2"/>
  <c r="AX611" i="2"/>
  <c r="AY669" i="2" s="1"/>
  <c r="AX612" i="2"/>
  <c r="AY670" i="2" s="1"/>
  <c r="AX613" i="2"/>
  <c r="AX614" i="2"/>
  <c r="AX615" i="2"/>
  <c r="AX616" i="2"/>
  <c r="AX617" i="2"/>
  <c r="AX618" i="2"/>
  <c r="AX619" i="2"/>
  <c r="AX620" i="2"/>
  <c r="AX621" i="2"/>
  <c r="AX622" i="2"/>
  <c r="AX623" i="2"/>
  <c r="AX624" i="2"/>
  <c r="AX625" i="2"/>
  <c r="AX626" i="2"/>
  <c r="AX627" i="2"/>
  <c r="AX628" i="2"/>
  <c r="AX629" i="2"/>
  <c r="AX630" i="2"/>
  <c r="AX631" i="2"/>
  <c r="AX632" i="2"/>
  <c r="AX633" i="2"/>
  <c r="AX634" i="2"/>
  <c r="AX635" i="2"/>
  <c r="AX636" i="2"/>
  <c r="AX637" i="2"/>
  <c r="AX638" i="2"/>
  <c r="AX639" i="2"/>
  <c r="AX640" i="2"/>
  <c r="AX641" i="2"/>
  <c r="AX642" i="2"/>
  <c r="AX643" i="2"/>
  <c r="AX644" i="2"/>
  <c r="AY702" i="2" s="1"/>
  <c r="AX645" i="2"/>
  <c r="AX646" i="2"/>
  <c r="AX647" i="2"/>
  <c r="AX648" i="2"/>
  <c r="AX649" i="2"/>
  <c r="AX650" i="2"/>
  <c r="AX651" i="2"/>
  <c r="AX652" i="2"/>
  <c r="AX653" i="2"/>
  <c r="AX654" i="2"/>
  <c r="AX655" i="2"/>
  <c r="AX656" i="2"/>
  <c r="AX657" i="2"/>
  <c r="AX658" i="2"/>
  <c r="AX659" i="2"/>
  <c r="AX660" i="2"/>
  <c r="AX661" i="2"/>
  <c r="AX662" i="2"/>
  <c r="AX663" i="2"/>
  <c r="AX664" i="2"/>
  <c r="AY703" i="2" s="1"/>
  <c r="AX665" i="2"/>
  <c r="AX666" i="2"/>
  <c r="AX667" i="2"/>
  <c r="AX668" i="2"/>
  <c r="AX669" i="2"/>
  <c r="AX670" i="2"/>
  <c r="AX671" i="2"/>
  <c r="AX672" i="2"/>
  <c r="AX673" i="2"/>
  <c r="AX674" i="2"/>
  <c r="AX675" i="2"/>
  <c r="AX676" i="2"/>
  <c r="AX677" i="2"/>
  <c r="AX678" i="2"/>
  <c r="AX679" i="2"/>
  <c r="AX680" i="2"/>
  <c r="AX681" i="2"/>
  <c r="AX682" i="2"/>
  <c r="AX683" i="2"/>
  <c r="AX684" i="2"/>
  <c r="AX685" i="2"/>
  <c r="AX686" i="2"/>
  <c r="AX687" i="2"/>
  <c r="AX688" i="2"/>
  <c r="AX689" i="2"/>
  <c r="AX690" i="2"/>
  <c r="AX691" i="2"/>
  <c r="AX692" i="2"/>
  <c r="AX693" i="2"/>
  <c r="AX694" i="2"/>
  <c r="AX695" i="2"/>
  <c r="AX696" i="2"/>
  <c r="AX697" i="2"/>
  <c r="AX698" i="2"/>
  <c r="AX699" i="2"/>
  <c r="AX700" i="2"/>
  <c r="AX701" i="2"/>
  <c r="AX702" i="2"/>
  <c r="AX703" i="2"/>
  <c r="AX704" i="2"/>
  <c r="AX705" i="2"/>
  <c r="AX706" i="2"/>
  <c r="AX707" i="2"/>
  <c r="AX708" i="2"/>
  <c r="AX709" i="2"/>
  <c r="AX710" i="2"/>
  <c r="AX711" i="2"/>
  <c r="AX712" i="2"/>
  <c r="AX713" i="2"/>
  <c r="AX714" i="2"/>
  <c r="AX715" i="2"/>
  <c r="AX716" i="2"/>
  <c r="AX717" i="2"/>
  <c r="AX718" i="2"/>
  <c r="AX719" i="2"/>
  <c r="AX720" i="2"/>
  <c r="AX721" i="2"/>
  <c r="AX722" i="2"/>
  <c r="AX723" i="2"/>
  <c r="AX724" i="2"/>
  <c r="AX725" i="2"/>
  <c r="AX726" i="2"/>
  <c r="AX727" i="2"/>
  <c r="AY780" i="2" s="1"/>
  <c r="AX728" i="2"/>
  <c r="AX729" i="2"/>
  <c r="AX730" i="2"/>
  <c r="AX731" i="2"/>
  <c r="AX732" i="2"/>
  <c r="AX733" i="2"/>
  <c r="AX734" i="2"/>
  <c r="AX735" i="2"/>
  <c r="AX736" i="2"/>
  <c r="AX737" i="2"/>
  <c r="AX738" i="2"/>
  <c r="AX739" i="2"/>
  <c r="AX740" i="2"/>
  <c r="AX741" i="2"/>
  <c r="AX742" i="2"/>
  <c r="AX743" i="2"/>
  <c r="AX744" i="2"/>
  <c r="AX745" i="2"/>
  <c r="AX746" i="2"/>
  <c r="AX747" i="2"/>
  <c r="AX748" i="2"/>
  <c r="AX749" i="2"/>
  <c r="AX750" i="2"/>
  <c r="AX751" i="2"/>
  <c r="AX752" i="2"/>
  <c r="AX753" i="2"/>
  <c r="AX754" i="2"/>
  <c r="AX755" i="2"/>
  <c r="AX756" i="2"/>
  <c r="AX757" i="2"/>
  <c r="AX758" i="2"/>
  <c r="AX759" i="2"/>
  <c r="AX760" i="2"/>
  <c r="AX761" i="2"/>
  <c r="AX762" i="2"/>
  <c r="AX763" i="2"/>
  <c r="AX764" i="2"/>
  <c r="AX765" i="2"/>
  <c r="AX766" i="2"/>
  <c r="AX767" i="2"/>
  <c r="AX768" i="2"/>
  <c r="AX769" i="2"/>
  <c r="AX770" i="2"/>
  <c r="AX771" i="2"/>
  <c r="AX772" i="2"/>
  <c r="AX773" i="2"/>
  <c r="AX774" i="2"/>
  <c r="AX775" i="2"/>
  <c r="AX776" i="2"/>
  <c r="AX777" i="2"/>
  <c r="AX778" i="2"/>
  <c r="AX779" i="2"/>
  <c r="AX780" i="2"/>
  <c r="AX781" i="2"/>
  <c r="AX782" i="2"/>
  <c r="AX783" i="2"/>
  <c r="AX784" i="2"/>
  <c r="AX785" i="2"/>
  <c r="AX786" i="2"/>
  <c r="AX787" i="2"/>
  <c r="AX788" i="2"/>
  <c r="AX789" i="2"/>
  <c r="AX790" i="2"/>
  <c r="AY832" i="2" s="1"/>
  <c r="AX791" i="2"/>
  <c r="AX792" i="2"/>
  <c r="AX793" i="2"/>
  <c r="AX794" i="2"/>
  <c r="AX795" i="2"/>
  <c r="AX796" i="2"/>
  <c r="AX797" i="2"/>
  <c r="AX798" i="2"/>
  <c r="AX799" i="2"/>
  <c r="AX800" i="2"/>
  <c r="AX801" i="2"/>
  <c r="AX802" i="2"/>
  <c r="AX803" i="2"/>
  <c r="AX804" i="2"/>
  <c r="AX805" i="2"/>
  <c r="AX806" i="2"/>
  <c r="AX807" i="2"/>
  <c r="AX808" i="2"/>
  <c r="AX809" i="2"/>
  <c r="AX810" i="2"/>
  <c r="AX811" i="2"/>
  <c r="AX812" i="2"/>
  <c r="AX813" i="2"/>
  <c r="AX814" i="2"/>
  <c r="AX815" i="2"/>
  <c r="AX816" i="2"/>
  <c r="AX817" i="2"/>
  <c r="AX818" i="2"/>
  <c r="AX819" i="2"/>
  <c r="AX820" i="2"/>
  <c r="AX821" i="2"/>
  <c r="AX822" i="2"/>
  <c r="AX823" i="2"/>
  <c r="AX824" i="2"/>
  <c r="AX825" i="2"/>
  <c r="AX826" i="2"/>
  <c r="AX827" i="2"/>
  <c r="AX828" i="2"/>
  <c r="AX829" i="2"/>
  <c r="AX830" i="2"/>
  <c r="AX831" i="2"/>
  <c r="AX832" i="2"/>
  <c r="AX833" i="2"/>
  <c r="AX834" i="2"/>
  <c r="AX835" i="2"/>
  <c r="AX836" i="2"/>
  <c r="AX837" i="2"/>
  <c r="AX838" i="2"/>
  <c r="AX839" i="2"/>
  <c r="AX840" i="2"/>
  <c r="AX841" i="2"/>
  <c r="AX842" i="2"/>
  <c r="AX843" i="2"/>
  <c r="AX844" i="2"/>
  <c r="AX845" i="2"/>
  <c r="AX846" i="2"/>
  <c r="AX847" i="2"/>
  <c r="AX848" i="2"/>
  <c r="AX849" i="2"/>
  <c r="AX850" i="2"/>
  <c r="AX851" i="2"/>
  <c r="AX852" i="2"/>
  <c r="AX853" i="2"/>
  <c r="AX854" i="2"/>
  <c r="AX855" i="2"/>
  <c r="AX856" i="2"/>
  <c r="AX857" i="2"/>
  <c r="AX858" i="2"/>
  <c r="AX859" i="2"/>
  <c r="AX860" i="2"/>
  <c r="AX861" i="2"/>
  <c r="AX862" i="2"/>
  <c r="AX863" i="2"/>
  <c r="AX864" i="2"/>
  <c r="AX865" i="2"/>
  <c r="AX866" i="2"/>
  <c r="AX867" i="2"/>
  <c r="AY925" i="2" s="1"/>
  <c r="AX868" i="2"/>
  <c r="AY926" i="2" s="1"/>
  <c r="AX869" i="2"/>
  <c r="AX870" i="2"/>
  <c r="AX871" i="2"/>
  <c r="AX872" i="2"/>
  <c r="AX873" i="2"/>
  <c r="AX874" i="2"/>
  <c r="AX875" i="2"/>
  <c r="AX876" i="2"/>
  <c r="AX877" i="2"/>
  <c r="AX878" i="2"/>
  <c r="AX879" i="2"/>
  <c r="AX880" i="2"/>
  <c r="AX881" i="2"/>
  <c r="AX882" i="2"/>
  <c r="AX883" i="2"/>
  <c r="AX884" i="2"/>
  <c r="AX885" i="2"/>
  <c r="AX886" i="2"/>
  <c r="AX887" i="2"/>
  <c r="AX888" i="2"/>
  <c r="AX889" i="2"/>
  <c r="AX890" i="2"/>
  <c r="AX891" i="2"/>
  <c r="AX892" i="2"/>
  <c r="AX893" i="2"/>
  <c r="AX894" i="2"/>
  <c r="AX895" i="2"/>
  <c r="AX896" i="2"/>
  <c r="AX897" i="2"/>
  <c r="AX898" i="2"/>
  <c r="AX899" i="2"/>
  <c r="AX900" i="2"/>
  <c r="AY958" i="2" s="1"/>
  <c r="AX901" i="2"/>
  <c r="AX902" i="2"/>
  <c r="AX903" i="2"/>
  <c r="AX904" i="2"/>
  <c r="AX905" i="2"/>
  <c r="AX906" i="2"/>
  <c r="AX907" i="2"/>
  <c r="AX908" i="2"/>
  <c r="AX909" i="2"/>
  <c r="AX910" i="2"/>
  <c r="AX911" i="2"/>
  <c r="AX912" i="2"/>
  <c r="AX913" i="2"/>
  <c r="AX914" i="2"/>
  <c r="AX915" i="2"/>
  <c r="AX916" i="2"/>
  <c r="AX917" i="2"/>
  <c r="AX918" i="2"/>
  <c r="AY970" i="2" s="1"/>
  <c r="AX919" i="2"/>
  <c r="AX920" i="2"/>
  <c r="AY972" i="2" s="1"/>
  <c r="AX921" i="2"/>
  <c r="AX922" i="2"/>
  <c r="AX923" i="2"/>
  <c r="AX924" i="2"/>
  <c r="AX925" i="2"/>
  <c r="AX926" i="2"/>
  <c r="AX927" i="2"/>
  <c r="AX928" i="2"/>
  <c r="AX929" i="2"/>
  <c r="AX930" i="2"/>
  <c r="AX931" i="2"/>
  <c r="AY989" i="2" s="1"/>
  <c r="AX932" i="2"/>
  <c r="AX933" i="2"/>
  <c r="AX934" i="2"/>
  <c r="AX935" i="2"/>
  <c r="AX936" i="2"/>
  <c r="AX937" i="2"/>
  <c r="AX938" i="2"/>
  <c r="AX939" i="2"/>
  <c r="AX940" i="2"/>
  <c r="AX941" i="2"/>
  <c r="AX942" i="2"/>
  <c r="AX943" i="2"/>
  <c r="AX944" i="2"/>
  <c r="AX945" i="2"/>
  <c r="AX946" i="2"/>
  <c r="AX947" i="2"/>
  <c r="AX948" i="2"/>
  <c r="AX949" i="2"/>
  <c r="AX950" i="2"/>
  <c r="AX951" i="2"/>
  <c r="AX952" i="2"/>
  <c r="AX953" i="2"/>
  <c r="AX954" i="2"/>
  <c r="AX955" i="2"/>
  <c r="AX956" i="2"/>
  <c r="AX957" i="2"/>
  <c r="AX958" i="2"/>
  <c r="AX959" i="2"/>
  <c r="AX960" i="2"/>
  <c r="AX961" i="2"/>
  <c r="AX962" i="2"/>
  <c r="AX963" i="2"/>
  <c r="AX964" i="2"/>
  <c r="AX965" i="2"/>
  <c r="AX966" i="2"/>
  <c r="AX967" i="2"/>
  <c r="AX968" i="2"/>
  <c r="AX969" i="2"/>
  <c r="AX970" i="2"/>
  <c r="AX971" i="2"/>
  <c r="AX972" i="2"/>
  <c r="AX973" i="2"/>
  <c r="AX974" i="2"/>
  <c r="AX975" i="2"/>
  <c r="AX976" i="2"/>
  <c r="AX977" i="2"/>
  <c r="AX978" i="2"/>
  <c r="AX979" i="2"/>
  <c r="AX980" i="2"/>
  <c r="AX981" i="2"/>
  <c r="AX982" i="2"/>
  <c r="AX983" i="2"/>
  <c r="AX984" i="2"/>
  <c r="AX985" i="2"/>
  <c r="AX986" i="2"/>
  <c r="AX987" i="2"/>
  <c r="AX988" i="2"/>
  <c r="AX989" i="2"/>
  <c r="AX990" i="2"/>
  <c r="AX991" i="2"/>
  <c r="AX992" i="2"/>
  <c r="AX993" i="2"/>
  <c r="AX994" i="2"/>
  <c r="AX995" i="2"/>
  <c r="AX996" i="2"/>
  <c r="AX997" i="2"/>
  <c r="AX998" i="2"/>
  <c r="AX999" i="2"/>
  <c r="AX1000" i="2"/>
  <c r="AX1001" i="2"/>
  <c r="AX1002" i="2"/>
  <c r="AX1003" i="2"/>
  <c r="AX1004" i="2"/>
  <c r="AX1005" i="2"/>
  <c r="AX1006" i="2"/>
  <c r="AX1007" i="2"/>
  <c r="AX1008" i="2"/>
  <c r="AX1009" i="2"/>
  <c r="AX1010" i="2"/>
  <c r="AX1011" i="2"/>
  <c r="AX1012" i="2"/>
  <c r="AX1013" i="2"/>
  <c r="AX1014" i="2"/>
  <c r="AX1015" i="2"/>
  <c r="AX1016" i="2"/>
  <c r="AX1017" i="2"/>
  <c r="AX1018" i="2"/>
  <c r="AX1019" i="2"/>
  <c r="AX1020" i="2"/>
  <c r="AX1021" i="2"/>
  <c r="AX1022" i="2"/>
  <c r="AX1023" i="2"/>
  <c r="AX1024" i="2"/>
  <c r="AX1025" i="2"/>
  <c r="AX1026" i="2"/>
  <c r="AX1027" i="2"/>
  <c r="AX1028" i="2"/>
  <c r="AX1029" i="2"/>
  <c r="AX1030" i="2"/>
  <c r="AX1031" i="2"/>
  <c r="AX1032" i="2"/>
  <c r="AX1033" i="2"/>
  <c r="AX1034" i="2"/>
  <c r="AX1035" i="2"/>
  <c r="AX1036" i="2"/>
  <c r="AX1037" i="2"/>
  <c r="AX1038" i="2"/>
  <c r="AX1039" i="2"/>
  <c r="AX1040" i="2"/>
  <c r="AX1041" i="2"/>
  <c r="AX1042" i="2"/>
  <c r="AX1043" i="2"/>
  <c r="AX1044" i="2"/>
  <c r="AX1045" i="2"/>
  <c r="AX1046" i="2"/>
  <c r="AY1088" i="2" s="1"/>
  <c r="AX1047" i="2"/>
  <c r="AX1048" i="2"/>
  <c r="AX1049" i="2"/>
  <c r="AX1050" i="2"/>
  <c r="AX1051" i="2"/>
  <c r="AX1052" i="2"/>
  <c r="AX1053" i="2"/>
  <c r="AX1054" i="2"/>
  <c r="AX1055" i="2"/>
  <c r="AX1056" i="2"/>
  <c r="AX1057" i="2"/>
  <c r="AX1058" i="2"/>
  <c r="AX1059" i="2"/>
  <c r="AY1117" i="2" s="1"/>
  <c r="AX1060" i="2"/>
  <c r="AY1118" i="2" s="1"/>
  <c r="AX1061" i="2"/>
  <c r="AX1062" i="2"/>
  <c r="AX1063" i="2"/>
  <c r="AX1064" i="2"/>
  <c r="AX1065" i="2"/>
  <c r="AX1066" i="2"/>
  <c r="AX1067" i="2"/>
  <c r="AX1068" i="2"/>
  <c r="AX1069" i="2"/>
  <c r="AX1070" i="2"/>
  <c r="AX1071" i="2"/>
  <c r="AX1072" i="2"/>
  <c r="AX1073" i="2"/>
  <c r="AX1074" i="2"/>
  <c r="AX1075" i="2"/>
  <c r="AX1076" i="2"/>
  <c r="AX1077" i="2"/>
  <c r="AX1078" i="2"/>
  <c r="AX1079" i="2"/>
  <c r="AX1080" i="2"/>
  <c r="AX1081" i="2"/>
  <c r="AX1082" i="2"/>
  <c r="AX1083" i="2"/>
  <c r="AX1084" i="2"/>
  <c r="AX1085" i="2"/>
  <c r="AX1086" i="2"/>
  <c r="AX1087" i="2"/>
  <c r="AX1088" i="2"/>
  <c r="AX1089" i="2"/>
  <c r="AX1090" i="2"/>
  <c r="AX1091" i="2"/>
  <c r="AX1092" i="2"/>
  <c r="AY1150" i="2" s="1"/>
  <c r="AX1093" i="2"/>
  <c r="AX1094" i="2"/>
  <c r="AX1095" i="2"/>
  <c r="AX1096" i="2"/>
  <c r="AX1097" i="2"/>
  <c r="AX1098" i="2"/>
  <c r="AX1099" i="2"/>
  <c r="AX1100" i="2"/>
  <c r="AX1101" i="2"/>
  <c r="AX1102" i="2"/>
  <c r="AX1103" i="2"/>
  <c r="AX1104" i="2"/>
  <c r="AX1105" i="2"/>
  <c r="AX1106" i="2"/>
  <c r="AX1107" i="2"/>
  <c r="AX1108" i="2"/>
  <c r="AX1109" i="2"/>
  <c r="AX1110" i="2"/>
  <c r="AX1111" i="2"/>
  <c r="AX1112" i="2"/>
  <c r="AY1151" i="2" s="1"/>
  <c r="AX1113" i="2"/>
  <c r="AX1114" i="2"/>
  <c r="AX1115" i="2"/>
  <c r="AX1116" i="2"/>
  <c r="AX1117" i="2"/>
  <c r="AX1118" i="2"/>
  <c r="AX1119" i="2"/>
  <c r="AX1120" i="2"/>
  <c r="AX1121" i="2"/>
  <c r="AX1122" i="2"/>
  <c r="AX1123" i="2"/>
  <c r="AX1124" i="2"/>
  <c r="AX1125" i="2"/>
  <c r="AX1126" i="2"/>
  <c r="AX1127" i="2"/>
  <c r="AX1128" i="2"/>
  <c r="AX1129" i="2"/>
  <c r="AX1130" i="2"/>
  <c r="AX1131" i="2"/>
  <c r="AX1132" i="2"/>
  <c r="AX1133" i="2"/>
  <c r="AX1134" i="2"/>
  <c r="AX1135" i="2"/>
  <c r="AX1136" i="2"/>
  <c r="AX1137" i="2"/>
  <c r="AX1138" i="2"/>
  <c r="AX1139" i="2"/>
  <c r="AX1140" i="2"/>
  <c r="AX1141" i="2"/>
  <c r="AX1142" i="2"/>
  <c r="AX1143" i="2"/>
  <c r="AX1144" i="2"/>
  <c r="AX1145" i="2"/>
  <c r="AX1146" i="2"/>
  <c r="AX1147" i="2"/>
  <c r="AX1148" i="2"/>
  <c r="AX1149" i="2"/>
  <c r="AX1150" i="2"/>
  <c r="AX1151" i="2"/>
  <c r="AX1152" i="2"/>
  <c r="AX1153" i="2"/>
  <c r="AX1154" i="2"/>
  <c r="AX1155" i="2"/>
  <c r="AX1156" i="2"/>
  <c r="AX1157" i="2"/>
  <c r="AX1158" i="2"/>
  <c r="AX1159" i="2"/>
  <c r="AX1160" i="2"/>
  <c r="AX1161" i="2"/>
  <c r="AX1162" i="2"/>
  <c r="AX1163" i="2"/>
  <c r="AX1164" i="2"/>
  <c r="AX1165" i="2"/>
  <c r="AX1166" i="2"/>
  <c r="AX1167" i="2"/>
  <c r="AX1168" i="2"/>
  <c r="AX1169" i="2"/>
  <c r="AX1170" i="2"/>
  <c r="AX1171" i="2"/>
  <c r="AX1172" i="2"/>
  <c r="AX1173" i="2"/>
  <c r="AX1174" i="2"/>
  <c r="AX1175" i="2"/>
  <c r="AX1176" i="2"/>
  <c r="AX1177" i="2"/>
  <c r="AX1178" i="2"/>
  <c r="AX1179" i="2"/>
  <c r="AX1180" i="2"/>
  <c r="AX1181" i="2"/>
  <c r="AX1182" i="2"/>
  <c r="AX1183" i="2"/>
  <c r="AX1184" i="2"/>
  <c r="AX1185" i="2"/>
  <c r="AX1186" i="2"/>
  <c r="AX1187" i="2"/>
  <c r="AX1188" i="2"/>
  <c r="AX1189" i="2"/>
  <c r="AX1190" i="2"/>
  <c r="AX1191" i="2"/>
  <c r="AX1192" i="2"/>
  <c r="AX1193" i="2"/>
  <c r="AX1194" i="2"/>
  <c r="AX1195" i="2"/>
  <c r="AX1196" i="2"/>
  <c r="AX1197" i="2"/>
  <c r="AX1198" i="2"/>
  <c r="AX1199" i="2"/>
  <c r="AX1200" i="2"/>
  <c r="AX1201" i="2"/>
  <c r="AX1202" i="2"/>
  <c r="AX1203" i="2"/>
  <c r="AX1204" i="2"/>
  <c r="AX1205" i="2"/>
  <c r="AX1206" i="2"/>
  <c r="AX1207" i="2"/>
  <c r="AX1208" i="2"/>
  <c r="AX1209" i="2"/>
  <c r="AX1210" i="2"/>
  <c r="AX1211" i="2"/>
  <c r="AX1212" i="2"/>
  <c r="AX1213" i="2"/>
  <c r="AX1214" i="2"/>
  <c r="AX1215" i="2"/>
  <c r="AX1216" i="2"/>
  <c r="AX1217" i="2"/>
  <c r="AX1218" i="2"/>
  <c r="AX1219" i="2"/>
  <c r="AX1220" i="2"/>
  <c r="AY1278" i="2" s="1"/>
  <c r="AX1221" i="2"/>
  <c r="AX1222" i="2"/>
  <c r="AX1223" i="2"/>
  <c r="AX1224" i="2"/>
  <c r="AX1225" i="2"/>
  <c r="AX1226" i="2"/>
  <c r="AX1227" i="2"/>
  <c r="AX1228" i="2"/>
  <c r="AX1229" i="2"/>
  <c r="AX1230" i="2"/>
  <c r="AX1231" i="2"/>
  <c r="AX1232" i="2"/>
  <c r="AX1233" i="2"/>
  <c r="AX1234" i="2"/>
  <c r="AX1235" i="2"/>
  <c r="AX1236" i="2"/>
  <c r="AX1237" i="2"/>
  <c r="AX1238" i="2"/>
  <c r="AY1279" i="2" s="1"/>
  <c r="AX1239" i="2"/>
  <c r="AX1240" i="2"/>
  <c r="AX1241" i="2"/>
  <c r="AX1242" i="2"/>
  <c r="AX1243" i="2"/>
  <c r="AX1244" i="2"/>
  <c r="AX1245" i="2"/>
  <c r="AX1246" i="2"/>
  <c r="AX1247" i="2"/>
  <c r="AX1248" i="2"/>
  <c r="AX1249" i="2"/>
  <c r="AX1250" i="2"/>
  <c r="AX1251" i="2"/>
  <c r="AX1252" i="2"/>
  <c r="AX1253" i="2"/>
  <c r="AX1254" i="2"/>
  <c r="AX1255" i="2"/>
  <c r="AX1256" i="2"/>
  <c r="AX1257" i="2"/>
  <c r="AX1258" i="2"/>
  <c r="AX1259" i="2"/>
  <c r="AX1260" i="2"/>
  <c r="AX1261" i="2"/>
  <c r="AX1262" i="2"/>
  <c r="AX1263" i="2"/>
  <c r="AX1264" i="2"/>
  <c r="AX1265" i="2"/>
  <c r="AX1266" i="2"/>
  <c r="AX1267" i="2"/>
  <c r="AX1268" i="2"/>
  <c r="AX1269" i="2"/>
  <c r="AX1270" i="2"/>
  <c r="AX1271" i="2"/>
  <c r="AX1272" i="2"/>
  <c r="AX1273" i="2"/>
  <c r="AX1274" i="2"/>
  <c r="AX1275" i="2"/>
  <c r="AX1276" i="2"/>
  <c r="AX1277" i="2"/>
  <c r="AX1278" i="2"/>
  <c r="AX1279" i="2"/>
  <c r="AX1280" i="2"/>
  <c r="AX1281" i="2"/>
  <c r="AX1282" i="2"/>
  <c r="AX1283" i="2"/>
  <c r="AX1284" i="2"/>
  <c r="AX1285" i="2"/>
  <c r="AX1286" i="2"/>
  <c r="AX1287" i="2"/>
  <c r="AX1288" i="2"/>
  <c r="AX1289" i="2"/>
  <c r="AX1290" i="2"/>
  <c r="AX1291" i="2"/>
  <c r="AX1292" i="2"/>
  <c r="AX1293" i="2"/>
  <c r="AX1294" i="2"/>
  <c r="AX1295" i="2"/>
  <c r="AX1296" i="2"/>
  <c r="AX1297" i="2"/>
  <c r="AX1298" i="2"/>
  <c r="AX1299" i="2"/>
  <c r="AX1300" i="2"/>
  <c r="AX1301" i="2"/>
  <c r="AX1302" i="2"/>
  <c r="AY1357" i="2" s="1"/>
  <c r="AX1303" i="2"/>
  <c r="AX1304" i="2"/>
  <c r="AX1305" i="2"/>
  <c r="AX1306" i="2"/>
  <c r="AX1307" i="2"/>
  <c r="AX1308" i="2"/>
  <c r="AX1309" i="2"/>
  <c r="AX1310" i="2"/>
  <c r="AX1311" i="2"/>
  <c r="AX1312" i="2"/>
  <c r="AX1313" i="2"/>
  <c r="AX1314" i="2"/>
  <c r="AX1315" i="2"/>
  <c r="AY1373" i="2" s="1"/>
  <c r="AX1316" i="2"/>
  <c r="AX1317" i="2"/>
  <c r="AX1318" i="2"/>
  <c r="AX1319" i="2"/>
  <c r="AX1320" i="2"/>
  <c r="AX1321" i="2"/>
  <c r="AX1322" i="2"/>
  <c r="AX1323" i="2"/>
  <c r="AX1324" i="2"/>
  <c r="AX1325" i="2"/>
  <c r="AX1326" i="2"/>
  <c r="AX1327" i="2"/>
  <c r="AX1328" i="2"/>
  <c r="AX1329" i="2"/>
  <c r="AX1330" i="2"/>
  <c r="AX1331" i="2"/>
  <c r="AX1332" i="2"/>
  <c r="AX1333" i="2"/>
  <c r="AX1334" i="2"/>
  <c r="AX1335" i="2"/>
  <c r="AX1336" i="2"/>
  <c r="AX1337" i="2"/>
  <c r="AX1338" i="2"/>
  <c r="AX1339" i="2"/>
  <c r="AX1340" i="2"/>
  <c r="AX1341" i="2"/>
  <c r="AX1342" i="2"/>
  <c r="AX1343" i="2"/>
  <c r="AX1344" i="2"/>
  <c r="AX1345" i="2"/>
  <c r="AX1346" i="2"/>
  <c r="AX1347" i="2"/>
  <c r="AX1348" i="2"/>
  <c r="AX1349" i="2"/>
  <c r="AX1350" i="2"/>
  <c r="AX1351" i="2"/>
  <c r="AX1352" i="2"/>
  <c r="AX1353" i="2"/>
  <c r="AX1354" i="2"/>
  <c r="AX1355" i="2"/>
  <c r="AX1356" i="2"/>
  <c r="AX1357" i="2"/>
  <c r="AX1358" i="2"/>
  <c r="AX1359" i="2"/>
  <c r="AX1360" i="2"/>
  <c r="AX1361" i="2"/>
  <c r="AX1362" i="2"/>
  <c r="AX1363" i="2"/>
  <c r="AX1364" i="2"/>
  <c r="AX1365" i="2"/>
  <c r="AX1366" i="2"/>
  <c r="AY1409" i="2" s="1"/>
  <c r="AX1367" i="2"/>
  <c r="AX1368" i="2"/>
  <c r="AX1369" i="2"/>
  <c r="AX1370" i="2"/>
  <c r="AX1371" i="2"/>
  <c r="AX1372" i="2"/>
  <c r="AX1373" i="2"/>
  <c r="AX1374" i="2"/>
  <c r="AX1375" i="2"/>
  <c r="AX1376" i="2"/>
  <c r="AX1377" i="2"/>
  <c r="AX1378" i="2"/>
  <c r="AX1379" i="2"/>
  <c r="AX1380" i="2"/>
  <c r="AX1381" i="2"/>
  <c r="AX1382" i="2"/>
  <c r="AX1383" i="2"/>
  <c r="AX1384" i="2"/>
  <c r="AX1385" i="2"/>
  <c r="AX1386" i="2"/>
  <c r="AX1387" i="2"/>
  <c r="AX1388" i="2"/>
  <c r="AX1389" i="2"/>
  <c r="AX1390" i="2"/>
  <c r="AX1391" i="2"/>
  <c r="AX1392" i="2"/>
  <c r="AX1393" i="2"/>
  <c r="AX1394" i="2"/>
  <c r="AX1395" i="2"/>
  <c r="AX1396" i="2"/>
  <c r="AX1397" i="2"/>
  <c r="AX1398" i="2"/>
  <c r="AX1399" i="2"/>
  <c r="AX1400" i="2"/>
  <c r="AX1401" i="2"/>
  <c r="AX1402" i="2"/>
  <c r="AX1403" i="2"/>
  <c r="AX1404" i="2"/>
  <c r="AX1405" i="2"/>
  <c r="AX1406" i="2"/>
  <c r="AX1407" i="2"/>
  <c r="AX1408" i="2"/>
  <c r="AX1409" i="2"/>
  <c r="AX1410" i="2"/>
  <c r="AX1411" i="2"/>
  <c r="AX1412" i="2"/>
  <c r="AX1413" i="2"/>
  <c r="AX1414" i="2"/>
  <c r="AX1415" i="2"/>
  <c r="AX1416" i="2"/>
  <c r="AX1417" i="2"/>
  <c r="AX1418" i="2"/>
  <c r="AX1419" i="2"/>
  <c r="AX1420" i="2"/>
  <c r="AX1421" i="2"/>
  <c r="AX1422" i="2"/>
  <c r="AX1423" i="2"/>
  <c r="AX1424" i="2"/>
  <c r="AX1425" i="2"/>
  <c r="AX1426" i="2"/>
  <c r="AX1427" i="2"/>
  <c r="AX1428" i="2"/>
  <c r="AX1429" i="2"/>
  <c r="AX1430" i="2"/>
  <c r="AX1431" i="2"/>
  <c r="AX1432" i="2"/>
  <c r="AX1433" i="2"/>
  <c r="AX1434" i="2"/>
  <c r="AX1435" i="2"/>
  <c r="AX1436" i="2"/>
  <c r="AX1437" i="2"/>
  <c r="AX1438" i="2"/>
  <c r="AX1439" i="2"/>
  <c r="AX1440" i="2"/>
  <c r="AX1441" i="2"/>
  <c r="AX1442" i="2"/>
  <c r="AX1443" i="2"/>
  <c r="AX1444" i="2"/>
  <c r="AX1445" i="2"/>
  <c r="AX1446" i="2"/>
  <c r="AX1447" i="2"/>
  <c r="AX1448" i="2"/>
  <c r="AX1449" i="2"/>
  <c r="AX1450" i="2"/>
  <c r="AX1451" i="2"/>
  <c r="AX1452" i="2"/>
  <c r="AX1453" i="2"/>
  <c r="AX1454" i="2"/>
  <c r="AX1455" i="2"/>
  <c r="AX1456" i="2"/>
  <c r="AX1457" i="2"/>
  <c r="AX1458" i="2"/>
  <c r="AX1459" i="2"/>
  <c r="AX1460" i="2"/>
  <c r="AX1461" i="2"/>
  <c r="AX1462" i="2"/>
  <c r="AX1463" i="2"/>
  <c r="AX1464" i="2"/>
  <c r="AX4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Z299" i="2"/>
  <c r="AZ300" i="2"/>
  <c r="AZ301" i="2"/>
  <c r="AZ302" i="2"/>
  <c r="AZ303" i="2"/>
  <c r="AZ304" i="2"/>
  <c r="AZ305" i="2"/>
  <c r="AZ306" i="2"/>
  <c r="AZ307" i="2"/>
  <c r="AZ308" i="2"/>
  <c r="AZ309" i="2"/>
  <c r="AZ310" i="2"/>
  <c r="AZ311" i="2"/>
  <c r="AZ312" i="2"/>
  <c r="AZ313" i="2"/>
  <c r="AZ314" i="2"/>
  <c r="AZ315" i="2"/>
  <c r="AZ316" i="2"/>
  <c r="AZ317" i="2"/>
  <c r="AZ318" i="2"/>
  <c r="AZ319" i="2"/>
  <c r="AZ320" i="2"/>
  <c r="AZ321" i="2"/>
  <c r="AZ322" i="2"/>
  <c r="AZ323" i="2"/>
  <c r="AZ324" i="2"/>
  <c r="AZ325" i="2"/>
  <c r="AZ326" i="2"/>
  <c r="AZ327" i="2"/>
  <c r="AZ328" i="2"/>
  <c r="AZ329" i="2"/>
  <c r="AZ330" i="2"/>
  <c r="AZ331" i="2"/>
  <c r="AZ332" i="2"/>
  <c r="AZ333" i="2"/>
  <c r="AZ334" i="2"/>
  <c r="AZ335" i="2"/>
  <c r="AZ336" i="2"/>
  <c r="AZ337" i="2"/>
  <c r="AZ338" i="2"/>
  <c r="AZ339" i="2"/>
  <c r="AZ340" i="2"/>
  <c r="AZ341" i="2"/>
  <c r="AZ342" i="2"/>
  <c r="AZ343" i="2"/>
  <c r="AZ344" i="2"/>
  <c r="AZ345" i="2"/>
  <c r="AZ346" i="2"/>
  <c r="AZ347" i="2"/>
  <c r="AZ348" i="2"/>
  <c r="AZ349" i="2"/>
  <c r="AZ350" i="2"/>
  <c r="AZ351" i="2"/>
  <c r="AZ352" i="2"/>
  <c r="AZ353" i="2"/>
  <c r="AZ354" i="2"/>
  <c r="AZ355" i="2"/>
  <c r="AZ356" i="2"/>
  <c r="AZ357" i="2"/>
  <c r="AZ358" i="2"/>
  <c r="AZ359" i="2"/>
  <c r="AZ360" i="2"/>
  <c r="AZ361" i="2"/>
  <c r="AZ362" i="2"/>
  <c r="AZ363" i="2"/>
  <c r="AZ364" i="2"/>
  <c r="AZ365" i="2"/>
  <c r="AZ366" i="2"/>
  <c r="AZ367" i="2"/>
  <c r="AZ368" i="2"/>
  <c r="AZ369" i="2"/>
  <c r="AZ370" i="2"/>
  <c r="AZ371" i="2"/>
  <c r="AZ372" i="2"/>
  <c r="AZ373" i="2"/>
  <c r="AZ374" i="2"/>
  <c r="AZ375" i="2"/>
  <c r="AZ376" i="2"/>
  <c r="AZ377" i="2"/>
  <c r="AZ378" i="2"/>
  <c r="AZ379" i="2"/>
  <c r="AZ380" i="2"/>
  <c r="AZ381" i="2"/>
  <c r="AZ382" i="2"/>
  <c r="AZ383" i="2"/>
  <c r="AZ384" i="2"/>
  <c r="AZ385" i="2"/>
  <c r="AZ386" i="2"/>
  <c r="AZ387" i="2"/>
  <c r="AZ388" i="2"/>
  <c r="AZ389" i="2"/>
  <c r="AZ390" i="2"/>
  <c r="AZ391" i="2"/>
  <c r="AZ392" i="2"/>
  <c r="AZ393" i="2"/>
  <c r="AZ394" i="2"/>
  <c r="AZ395" i="2"/>
  <c r="AZ396" i="2"/>
  <c r="AZ397" i="2"/>
  <c r="AZ398" i="2"/>
  <c r="AZ399" i="2"/>
  <c r="AZ400" i="2"/>
  <c r="AZ401" i="2"/>
  <c r="AZ402" i="2"/>
  <c r="AZ403" i="2"/>
  <c r="AZ404" i="2"/>
  <c r="AZ405" i="2"/>
  <c r="AZ406" i="2"/>
  <c r="AZ407" i="2"/>
  <c r="AZ408" i="2"/>
  <c r="AZ409" i="2"/>
  <c r="AZ410" i="2"/>
  <c r="AZ411" i="2"/>
  <c r="AZ412" i="2"/>
  <c r="AZ413" i="2"/>
  <c r="AZ414" i="2"/>
  <c r="AZ415" i="2"/>
  <c r="AZ416" i="2"/>
  <c r="AZ417" i="2"/>
  <c r="AZ418" i="2"/>
  <c r="AZ419" i="2"/>
  <c r="AZ420" i="2"/>
  <c r="AZ421" i="2"/>
  <c r="AZ422" i="2"/>
  <c r="AZ423" i="2"/>
  <c r="AZ424" i="2"/>
  <c r="AZ425" i="2"/>
  <c r="AZ426" i="2"/>
  <c r="AZ427" i="2"/>
  <c r="AZ428" i="2"/>
  <c r="AZ429" i="2"/>
  <c r="AZ430" i="2"/>
  <c r="AZ431" i="2"/>
  <c r="AZ432" i="2"/>
  <c r="AZ433" i="2"/>
  <c r="AZ434" i="2"/>
  <c r="AZ435" i="2"/>
  <c r="AZ436" i="2"/>
  <c r="AZ437" i="2"/>
  <c r="AZ438" i="2"/>
  <c r="AZ439" i="2"/>
  <c r="AZ440" i="2"/>
  <c r="AZ441" i="2"/>
  <c r="AZ442" i="2"/>
  <c r="AZ443" i="2"/>
  <c r="AZ444" i="2"/>
  <c r="AZ445" i="2"/>
  <c r="AZ446" i="2"/>
  <c r="AZ447" i="2"/>
  <c r="AZ448" i="2"/>
  <c r="AZ449" i="2"/>
  <c r="AZ450" i="2"/>
  <c r="AZ451" i="2"/>
  <c r="AZ452" i="2"/>
  <c r="AZ453" i="2"/>
  <c r="AZ454" i="2"/>
  <c r="AZ455" i="2"/>
  <c r="AZ456" i="2"/>
  <c r="AZ457" i="2"/>
  <c r="AZ458" i="2"/>
  <c r="AZ459" i="2"/>
  <c r="AZ460" i="2"/>
  <c r="AZ461" i="2"/>
  <c r="AZ462" i="2"/>
  <c r="AZ463" i="2"/>
  <c r="AZ464" i="2"/>
  <c r="AZ465" i="2"/>
  <c r="AZ466" i="2"/>
  <c r="AZ467" i="2"/>
  <c r="AZ468" i="2"/>
  <c r="AZ469" i="2"/>
  <c r="AZ470" i="2"/>
  <c r="AZ471" i="2"/>
  <c r="AZ472" i="2"/>
  <c r="AZ473" i="2"/>
  <c r="AZ474" i="2"/>
  <c r="AZ475" i="2"/>
  <c r="AZ476" i="2"/>
  <c r="AZ477" i="2"/>
  <c r="AZ478" i="2"/>
  <c r="AZ479" i="2"/>
  <c r="AZ480" i="2"/>
  <c r="AZ481" i="2"/>
  <c r="AZ482" i="2"/>
  <c r="AZ483" i="2"/>
  <c r="AZ484" i="2"/>
  <c r="AZ485" i="2"/>
  <c r="AZ486" i="2"/>
  <c r="AZ487" i="2"/>
  <c r="AZ488" i="2"/>
  <c r="AZ489" i="2"/>
  <c r="AZ490" i="2"/>
  <c r="AZ491" i="2"/>
  <c r="AZ492" i="2"/>
  <c r="AZ493" i="2"/>
  <c r="AZ494" i="2"/>
  <c r="AZ495" i="2"/>
  <c r="AZ496" i="2"/>
  <c r="AZ497" i="2"/>
  <c r="AZ498" i="2"/>
  <c r="AZ499" i="2"/>
  <c r="AZ500" i="2"/>
  <c r="AZ501" i="2"/>
  <c r="AZ502" i="2"/>
  <c r="AZ503" i="2"/>
  <c r="AZ504" i="2"/>
  <c r="AZ505" i="2"/>
  <c r="AZ506" i="2"/>
  <c r="AZ507" i="2"/>
  <c r="AZ508" i="2"/>
  <c r="AZ509" i="2"/>
  <c r="AZ510" i="2"/>
  <c r="AZ511" i="2"/>
  <c r="AZ512" i="2"/>
  <c r="AZ513" i="2"/>
  <c r="AZ514" i="2"/>
  <c r="AZ515" i="2"/>
  <c r="AZ516" i="2"/>
  <c r="AZ517" i="2"/>
  <c r="AZ518" i="2"/>
  <c r="AZ519" i="2"/>
  <c r="AZ520" i="2"/>
  <c r="AZ521" i="2"/>
  <c r="AZ522" i="2"/>
  <c r="AZ523" i="2"/>
  <c r="AZ524" i="2"/>
  <c r="AZ525" i="2"/>
  <c r="AZ526" i="2"/>
  <c r="AZ527" i="2"/>
  <c r="AZ528" i="2"/>
  <c r="AZ529" i="2"/>
  <c r="AZ530" i="2"/>
  <c r="AZ531" i="2"/>
  <c r="AZ532" i="2"/>
  <c r="AZ533" i="2"/>
  <c r="AZ534" i="2"/>
  <c r="AZ535" i="2"/>
  <c r="AZ536" i="2"/>
  <c r="AZ537" i="2"/>
  <c r="AZ538" i="2"/>
  <c r="AZ539" i="2"/>
  <c r="AZ540" i="2"/>
  <c r="AZ541" i="2"/>
  <c r="AZ542" i="2"/>
  <c r="AZ543" i="2"/>
  <c r="AZ544" i="2"/>
  <c r="AZ545" i="2"/>
  <c r="AZ546" i="2"/>
  <c r="AZ547" i="2"/>
  <c r="AZ548" i="2"/>
  <c r="AZ549" i="2"/>
  <c r="AZ550" i="2"/>
  <c r="AZ551" i="2"/>
  <c r="AZ552" i="2"/>
  <c r="AZ553" i="2"/>
  <c r="AZ554" i="2"/>
  <c r="AZ555" i="2"/>
  <c r="AZ556" i="2"/>
  <c r="AZ557" i="2"/>
  <c r="AZ558" i="2"/>
  <c r="AZ559" i="2"/>
  <c r="AZ560" i="2"/>
  <c r="AZ561" i="2"/>
  <c r="AZ562" i="2"/>
  <c r="AZ563" i="2"/>
  <c r="AZ564" i="2"/>
  <c r="AZ565" i="2"/>
  <c r="AZ566" i="2"/>
  <c r="AZ567" i="2"/>
  <c r="AZ568" i="2"/>
  <c r="AZ569" i="2"/>
  <c r="AZ570" i="2"/>
  <c r="AZ571" i="2"/>
  <c r="AZ572" i="2"/>
  <c r="AZ573" i="2"/>
  <c r="AZ574" i="2"/>
  <c r="AZ575" i="2"/>
  <c r="AZ576" i="2"/>
  <c r="AZ577" i="2"/>
  <c r="AZ578" i="2"/>
  <c r="AZ579" i="2"/>
  <c r="AZ580" i="2"/>
  <c r="AZ581" i="2"/>
  <c r="AZ582" i="2"/>
  <c r="AZ583" i="2"/>
  <c r="AZ584" i="2"/>
  <c r="AZ585" i="2"/>
  <c r="AZ586" i="2"/>
  <c r="AZ587" i="2"/>
  <c r="AZ588" i="2"/>
  <c r="AZ589" i="2"/>
  <c r="AZ590" i="2"/>
  <c r="AZ591" i="2"/>
  <c r="AZ592" i="2"/>
  <c r="AZ593" i="2"/>
  <c r="AZ594" i="2"/>
  <c r="AZ595" i="2"/>
  <c r="AZ596" i="2"/>
  <c r="AZ597" i="2"/>
  <c r="AZ598" i="2"/>
  <c r="AZ599" i="2"/>
  <c r="AZ600" i="2"/>
  <c r="AZ601" i="2"/>
  <c r="AZ602" i="2"/>
  <c r="AZ603" i="2"/>
  <c r="AZ604" i="2"/>
  <c r="AZ605" i="2"/>
  <c r="AZ606" i="2"/>
  <c r="AZ607" i="2"/>
  <c r="AZ608" i="2"/>
  <c r="AZ609" i="2"/>
  <c r="AZ610" i="2"/>
  <c r="AZ611" i="2"/>
  <c r="AZ612" i="2"/>
  <c r="AZ613" i="2"/>
  <c r="AZ614" i="2"/>
  <c r="AZ615" i="2"/>
  <c r="AZ616" i="2"/>
  <c r="AZ617" i="2"/>
  <c r="AZ618" i="2"/>
  <c r="AZ619" i="2"/>
  <c r="AZ620" i="2"/>
  <c r="AZ621" i="2"/>
  <c r="AZ622" i="2"/>
  <c r="AZ623" i="2"/>
  <c r="AZ624" i="2"/>
  <c r="AZ625" i="2"/>
  <c r="AZ626" i="2"/>
  <c r="AZ627" i="2"/>
  <c r="AZ628" i="2"/>
  <c r="AZ629" i="2"/>
  <c r="AZ630" i="2"/>
  <c r="AZ631" i="2"/>
  <c r="AZ632" i="2"/>
  <c r="AZ633" i="2"/>
  <c r="AZ634" i="2"/>
  <c r="AZ635" i="2"/>
  <c r="AZ636" i="2"/>
  <c r="AZ637" i="2"/>
  <c r="AZ638" i="2"/>
  <c r="AZ639" i="2"/>
  <c r="AZ640" i="2"/>
  <c r="AZ641" i="2"/>
  <c r="AZ642" i="2"/>
  <c r="AZ643" i="2"/>
  <c r="AZ644" i="2"/>
  <c r="AZ645" i="2"/>
  <c r="AZ646" i="2"/>
  <c r="AZ647" i="2"/>
  <c r="AZ648" i="2"/>
  <c r="AZ649" i="2"/>
  <c r="AZ650" i="2"/>
  <c r="AZ651" i="2"/>
  <c r="AZ652" i="2"/>
  <c r="AZ653" i="2"/>
  <c r="AZ654" i="2"/>
  <c r="AZ655" i="2"/>
  <c r="AZ656" i="2"/>
  <c r="AZ657" i="2"/>
  <c r="AZ658" i="2"/>
  <c r="AZ659" i="2"/>
  <c r="AZ660" i="2"/>
  <c r="AZ661" i="2"/>
  <c r="AZ662" i="2"/>
  <c r="AZ663" i="2"/>
  <c r="AZ664" i="2"/>
  <c r="AZ665" i="2"/>
  <c r="AZ666" i="2"/>
  <c r="AZ667" i="2"/>
  <c r="AZ668" i="2"/>
  <c r="AZ669" i="2"/>
  <c r="AZ670" i="2"/>
  <c r="AZ671" i="2"/>
  <c r="AZ672" i="2"/>
  <c r="AZ673" i="2"/>
  <c r="AZ674" i="2"/>
  <c r="AZ675" i="2"/>
  <c r="AZ676" i="2"/>
  <c r="AZ677" i="2"/>
  <c r="AZ678" i="2"/>
  <c r="AZ679" i="2"/>
  <c r="AZ680" i="2"/>
  <c r="AZ681" i="2"/>
  <c r="AZ682" i="2"/>
  <c r="AZ683" i="2"/>
  <c r="AZ684" i="2"/>
  <c r="AZ685" i="2"/>
  <c r="AZ686" i="2"/>
  <c r="AZ687" i="2"/>
  <c r="AZ688" i="2"/>
  <c r="AZ689" i="2"/>
  <c r="AZ690" i="2"/>
  <c r="AZ691" i="2"/>
  <c r="AZ692" i="2"/>
  <c r="AZ693" i="2"/>
  <c r="AZ694" i="2"/>
  <c r="AZ695" i="2"/>
  <c r="AZ696" i="2"/>
  <c r="AZ697" i="2"/>
  <c r="AZ698" i="2"/>
  <c r="AZ699" i="2"/>
  <c r="AZ700" i="2"/>
  <c r="AZ701" i="2"/>
  <c r="AZ702" i="2"/>
  <c r="AZ703" i="2"/>
  <c r="AZ704" i="2"/>
  <c r="AZ705" i="2"/>
  <c r="AZ706" i="2"/>
  <c r="AZ707" i="2"/>
  <c r="AZ708" i="2"/>
  <c r="AZ709" i="2"/>
  <c r="AZ710" i="2"/>
  <c r="AZ711" i="2"/>
  <c r="AZ712" i="2"/>
  <c r="AZ713" i="2"/>
  <c r="AZ714" i="2"/>
  <c r="AZ715" i="2"/>
  <c r="AZ716" i="2"/>
  <c r="AZ717" i="2"/>
  <c r="AZ718" i="2"/>
  <c r="AZ719" i="2"/>
  <c r="AZ720" i="2"/>
  <c r="AZ721" i="2"/>
  <c r="AZ722" i="2"/>
  <c r="AZ723" i="2"/>
  <c r="AZ724" i="2"/>
  <c r="AZ725" i="2"/>
  <c r="AZ726" i="2"/>
  <c r="AZ727" i="2"/>
  <c r="AZ728" i="2"/>
  <c r="AZ729" i="2"/>
  <c r="AZ730" i="2"/>
  <c r="AZ731" i="2"/>
  <c r="AZ732" i="2"/>
  <c r="AZ733" i="2"/>
  <c r="AZ734" i="2"/>
  <c r="AZ735" i="2"/>
  <c r="AZ736" i="2"/>
  <c r="AZ737" i="2"/>
  <c r="AZ738" i="2"/>
  <c r="AZ739" i="2"/>
  <c r="AZ740" i="2"/>
  <c r="AZ741" i="2"/>
  <c r="AZ742" i="2"/>
  <c r="AZ743" i="2"/>
  <c r="AZ744" i="2"/>
  <c r="AZ745" i="2"/>
  <c r="AZ746" i="2"/>
  <c r="AZ747" i="2"/>
  <c r="AZ748" i="2"/>
  <c r="AZ749" i="2"/>
  <c r="AZ750" i="2"/>
  <c r="AZ751" i="2"/>
  <c r="AZ752" i="2"/>
  <c r="AZ753" i="2"/>
  <c r="AZ754" i="2"/>
  <c r="AZ755" i="2"/>
  <c r="AZ756" i="2"/>
  <c r="AZ757" i="2"/>
  <c r="AZ758" i="2"/>
  <c r="AZ759" i="2"/>
  <c r="AZ760" i="2"/>
  <c r="AZ761" i="2"/>
  <c r="AZ762" i="2"/>
  <c r="AZ763" i="2"/>
  <c r="AZ764" i="2"/>
  <c r="AZ765" i="2"/>
  <c r="AZ766" i="2"/>
  <c r="AZ767" i="2"/>
  <c r="AZ768" i="2"/>
  <c r="AZ769" i="2"/>
  <c r="AZ770" i="2"/>
  <c r="AZ771" i="2"/>
  <c r="AZ772" i="2"/>
  <c r="AZ773" i="2"/>
  <c r="AZ774" i="2"/>
  <c r="AZ775" i="2"/>
  <c r="AZ776" i="2"/>
  <c r="AZ777" i="2"/>
  <c r="AZ778" i="2"/>
  <c r="AZ779" i="2"/>
  <c r="AZ780" i="2"/>
  <c r="AZ781" i="2"/>
  <c r="AZ782" i="2"/>
  <c r="AZ783" i="2"/>
  <c r="AZ784" i="2"/>
  <c r="AZ785" i="2"/>
  <c r="AZ786" i="2"/>
  <c r="AZ787" i="2"/>
  <c r="AZ788" i="2"/>
  <c r="AZ789" i="2"/>
  <c r="AZ790" i="2"/>
  <c r="AZ791" i="2"/>
  <c r="AZ792" i="2"/>
  <c r="AZ793" i="2"/>
  <c r="AZ794" i="2"/>
  <c r="AZ795" i="2"/>
  <c r="AZ796" i="2"/>
  <c r="AZ797" i="2"/>
  <c r="AZ798" i="2"/>
  <c r="AZ799" i="2"/>
  <c r="AZ800" i="2"/>
  <c r="AZ801" i="2"/>
  <c r="AZ802" i="2"/>
  <c r="AZ803" i="2"/>
  <c r="AZ804" i="2"/>
  <c r="AZ805" i="2"/>
  <c r="AZ806" i="2"/>
  <c r="AZ807" i="2"/>
  <c r="AZ808" i="2"/>
  <c r="AZ809" i="2"/>
  <c r="AZ810" i="2"/>
  <c r="AZ811" i="2"/>
  <c r="AZ812" i="2"/>
  <c r="AZ813" i="2"/>
  <c r="AZ814" i="2"/>
  <c r="AZ815" i="2"/>
  <c r="AZ816" i="2"/>
  <c r="AZ817" i="2"/>
  <c r="AZ818" i="2"/>
  <c r="AZ819" i="2"/>
  <c r="AZ820" i="2"/>
  <c r="AZ821" i="2"/>
  <c r="AZ822" i="2"/>
  <c r="AZ823" i="2"/>
  <c r="AZ824" i="2"/>
  <c r="AZ825" i="2"/>
  <c r="AZ826" i="2"/>
  <c r="AZ827" i="2"/>
  <c r="AZ828" i="2"/>
  <c r="AZ829" i="2"/>
  <c r="AZ830" i="2"/>
  <c r="AZ831" i="2"/>
  <c r="AZ832" i="2"/>
  <c r="AZ833" i="2"/>
  <c r="AZ834" i="2"/>
  <c r="AZ835" i="2"/>
  <c r="AZ836" i="2"/>
  <c r="AZ837" i="2"/>
  <c r="AZ838" i="2"/>
  <c r="AZ839" i="2"/>
  <c r="AZ840" i="2"/>
  <c r="AZ841" i="2"/>
  <c r="AZ842" i="2"/>
  <c r="AZ843" i="2"/>
  <c r="AZ844" i="2"/>
  <c r="AZ845" i="2"/>
  <c r="AZ846" i="2"/>
  <c r="AZ847" i="2"/>
  <c r="AZ848" i="2"/>
  <c r="AZ849" i="2"/>
  <c r="AZ850" i="2"/>
  <c r="AZ851" i="2"/>
  <c r="AZ852" i="2"/>
  <c r="AZ853" i="2"/>
  <c r="AZ854" i="2"/>
  <c r="AZ855" i="2"/>
  <c r="AZ856" i="2"/>
  <c r="AZ857" i="2"/>
  <c r="AZ858" i="2"/>
  <c r="AZ859" i="2"/>
  <c r="AZ860" i="2"/>
  <c r="AZ861" i="2"/>
  <c r="AZ862" i="2"/>
  <c r="AZ863" i="2"/>
  <c r="AZ864" i="2"/>
  <c r="AZ865" i="2"/>
  <c r="AZ866" i="2"/>
  <c r="AZ867" i="2"/>
  <c r="AZ868" i="2"/>
  <c r="AZ869" i="2"/>
  <c r="AZ870" i="2"/>
  <c r="AZ871" i="2"/>
  <c r="AZ872" i="2"/>
  <c r="AZ873" i="2"/>
  <c r="AZ874" i="2"/>
  <c r="AZ875" i="2"/>
  <c r="AZ876" i="2"/>
  <c r="AZ877" i="2"/>
  <c r="AZ878" i="2"/>
  <c r="AZ879" i="2"/>
  <c r="AZ880" i="2"/>
  <c r="AZ881" i="2"/>
  <c r="AZ882" i="2"/>
  <c r="AZ883" i="2"/>
  <c r="AZ884" i="2"/>
  <c r="AZ885" i="2"/>
  <c r="AZ886" i="2"/>
  <c r="AZ887" i="2"/>
  <c r="AZ888" i="2"/>
  <c r="AZ889" i="2"/>
  <c r="AZ890" i="2"/>
  <c r="AZ891" i="2"/>
  <c r="AZ892" i="2"/>
  <c r="AZ893" i="2"/>
  <c r="AZ894" i="2"/>
  <c r="AZ895" i="2"/>
  <c r="AZ896" i="2"/>
  <c r="AZ897" i="2"/>
  <c r="AZ898" i="2"/>
  <c r="AZ899" i="2"/>
  <c r="AZ900" i="2"/>
  <c r="AZ901" i="2"/>
  <c r="AZ902" i="2"/>
  <c r="AZ903" i="2"/>
  <c r="AZ904" i="2"/>
  <c r="AZ905" i="2"/>
  <c r="AZ906" i="2"/>
  <c r="AZ907" i="2"/>
  <c r="AZ908" i="2"/>
  <c r="AZ909" i="2"/>
  <c r="AZ910" i="2"/>
  <c r="AZ911" i="2"/>
  <c r="AZ912" i="2"/>
  <c r="AZ913" i="2"/>
  <c r="AZ914" i="2"/>
  <c r="AZ915" i="2"/>
  <c r="AZ916" i="2"/>
  <c r="AZ917" i="2"/>
  <c r="AZ918" i="2"/>
  <c r="AZ919" i="2"/>
  <c r="AZ920" i="2"/>
  <c r="AZ921" i="2"/>
  <c r="AZ922" i="2"/>
  <c r="AZ923" i="2"/>
  <c r="AZ924" i="2"/>
  <c r="AZ925" i="2"/>
  <c r="AZ926" i="2"/>
  <c r="AZ927" i="2"/>
  <c r="AZ928" i="2"/>
  <c r="AZ929" i="2"/>
  <c r="AZ930" i="2"/>
  <c r="AZ931" i="2"/>
  <c r="AZ932" i="2"/>
  <c r="AZ933" i="2"/>
  <c r="AZ934" i="2"/>
  <c r="AZ935" i="2"/>
  <c r="AZ936" i="2"/>
  <c r="AZ937" i="2"/>
  <c r="AZ938" i="2"/>
  <c r="AZ939" i="2"/>
  <c r="AZ940" i="2"/>
  <c r="AZ941" i="2"/>
  <c r="AZ942" i="2"/>
  <c r="AZ943" i="2"/>
  <c r="AZ944" i="2"/>
  <c r="AZ945" i="2"/>
  <c r="AZ946" i="2"/>
  <c r="AZ947" i="2"/>
  <c r="AZ948" i="2"/>
  <c r="AZ949" i="2"/>
  <c r="AZ950" i="2"/>
  <c r="AZ951" i="2"/>
  <c r="AZ952" i="2"/>
  <c r="AZ953" i="2"/>
  <c r="AZ954" i="2"/>
  <c r="AZ955" i="2"/>
  <c r="AZ956" i="2"/>
  <c r="AZ957" i="2"/>
  <c r="AZ958" i="2"/>
  <c r="AZ959" i="2"/>
  <c r="AZ960" i="2"/>
  <c r="AZ961" i="2"/>
  <c r="AZ962" i="2"/>
  <c r="AZ963" i="2"/>
  <c r="AZ964" i="2"/>
  <c r="AZ965" i="2"/>
  <c r="AZ966" i="2"/>
  <c r="AZ967" i="2"/>
  <c r="AZ968" i="2"/>
  <c r="AZ969" i="2"/>
  <c r="AZ970" i="2"/>
  <c r="AZ971" i="2"/>
  <c r="AZ972" i="2"/>
  <c r="AZ973" i="2"/>
  <c r="AZ974" i="2"/>
  <c r="AZ975" i="2"/>
  <c r="AZ976" i="2"/>
  <c r="AZ977" i="2"/>
  <c r="AZ978" i="2"/>
  <c r="AZ979" i="2"/>
  <c r="AZ980" i="2"/>
  <c r="AZ981" i="2"/>
  <c r="AZ982" i="2"/>
  <c r="AZ983" i="2"/>
  <c r="AZ984" i="2"/>
  <c r="AZ985" i="2"/>
  <c r="AZ986" i="2"/>
  <c r="AZ987" i="2"/>
  <c r="AZ988" i="2"/>
  <c r="AZ989" i="2"/>
  <c r="AZ990" i="2"/>
  <c r="AZ991" i="2"/>
  <c r="AZ992" i="2"/>
  <c r="AZ993" i="2"/>
  <c r="AZ994" i="2"/>
  <c r="AZ995" i="2"/>
  <c r="AZ996" i="2"/>
  <c r="AZ997" i="2"/>
  <c r="AZ998" i="2"/>
  <c r="AZ999" i="2"/>
  <c r="AZ1000" i="2"/>
  <c r="AZ1001" i="2"/>
  <c r="AZ1002" i="2"/>
  <c r="AZ1003" i="2"/>
  <c r="AZ1004" i="2"/>
  <c r="AZ1005" i="2"/>
  <c r="AZ1006" i="2"/>
  <c r="AZ1007" i="2"/>
  <c r="AZ1008" i="2"/>
  <c r="AZ1009" i="2"/>
  <c r="AZ1010" i="2"/>
  <c r="AZ1011" i="2"/>
  <c r="AZ1012" i="2"/>
  <c r="AZ1013" i="2"/>
  <c r="AZ1014" i="2"/>
  <c r="AZ1015" i="2"/>
  <c r="AZ1016" i="2"/>
  <c r="AZ1017" i="2"/>
  <c r="AZ1018" i="2"/>
  <c r="AZ1019" i="2"/>
  <c r="AZ1020" i="2"/>
  <c r="AZ1021" i="2"/>
  <c r="AZ1022" i="2"/>
  <c r="AZ1023" i="2"/>
  <c r="AZ1024" i="2"/>
  <c r="AZ1025" i="2"/>
  <c r="AZ1026" i="2"/>
  <c r="AZ1027" i="2"/>
  <c r="AZ1028" i="2"/>
  <c r="AZ1029" i="2"/>
  <c r="AZ1030" i="2"/>
  <c r="AZ1031" i="2"/>
  <c r="AZ1032" i="2"/>
  <c r="AZ1033" i="2"/>
  <c r="AZ1034" i="2"/>
  <c r="AZ1035" i="2"/>
  <c r="AZ1036" i="2"/>
  <c r="AZ1037" i="2"/>
  <c r="AZ1038" i="2"/>
  <c r="AZ1039" i="2"/>
  <c r="AZ1040" i="2"/>
  <c r="AZ1041" i="2"/>
  <c r="AZ1042" i="2"/>
  <c r="AZ1043" i="2"/>
  <c r="AZ1044" i="2"/>
  <c r="AZ1045" i="2"/>
  <c r="AZ1046" i="2"/>
  <c r="AZ1047" i="2"/>
  <c r="AZ1048" i="2"/>
  <c r="AZ1049" i="2"/>
  <c r="AZ1050" i="2"/>
  <c r="AZ1051" i="2"/>
  <c r="AZ1052" i="2"/>
  <c r="AZ1053" i="2"/>
  <c r="AZ1054" i="2"/>
  <c r="AZ1055" i="2"/>
  <c r="AZ1056" i="2"/>
  <c r="AZ1057" i="2"/>
  <c r="AZ1058" i="2"/>
  <c r="AZ1059" i="2"/>
  <c r="AZ1060" i="2"/>
  <c r="AZ1061" i="2"/>
  <c r="AZ1062" i="2"/>
  <c r="AZ1063" i="2"/>
  <c r="AZ1064" i="2"/>
  <c r="AZ1065" i="2"/>
  <c r="AZ1066" i="2"/>
  <c r="AZ1067" i="2"/>
  <c r="AZ1068" i="2"/>
  <c r="AZ1069" i="2"/>
  <c r="AZ1070" i="2"/>
  <c r="AZ1071" i="2"/>
  <c r="AZ1072" i="2"/>
  <c r="AZ1073" i="2"/>
  <c r="AZ1074" i="2"/>
  <c r="AZ1075" i="2"/>
  <c r="AZ1076" i="2"/>
  <c r="AZ1077" i="2"/>
  <c r="AZ1078" i="2"/>
  <c r="AZ1079" i="2"/>
  <c r="AZ1080" i="2"/>
  <c r="AZ1081" i="2"/>
  <c r="AZ1082" i="2"/>
  <c r="AZ1083" i="2"/>
  <c r="AZ1084" i="2"/>
  <c r="AZ1085" i="2"/>
  <c r="AZ1086" i="2"/>
  <c r="AZ1087" i="2"/>
  <c r="AZ1088" i="2"/>
  <c r="AZ1089" i="2"/>
  <c r="AZ1090" i="2"/>
  <c r="AZ1091" i="2"/>
  <c r="AZ1092" i="2"/>
  <c r="AZ1093" i="2"/>
  <c r="AZ1094" i="2"/>
  <c r="AZ1095" i="2"/>
  <c r="AZ1096" i="2"/>
  <c r="AZ1097" i="2"/>
  <c r="AZ1098" i="2"/>
  <c r="AZ1099" i="2"/>
  <c r="AZ1100" i="2"/>
  <c r="AZ1101" i="2"/>
  <c r="AZ1102" i="2"/>
  <c r="AZ1103" i="2"/>
  <c r="AZ1104" i="2"/>
  <c r="AZ1105" i="2"/>
  <c r="AZ1106" i="2"/>
  <c r="AZ1107" i="2"/>
  <c r="AZ1108" i="2"/>
  <c r="AZ1109" i="2"/>
  <c r="AZ1110" i="2"/>
  <c r="AZ1111" i="2"/>
  <c r="AZ1112" i="2"/>
  <c r="AZ1113" i="2"/>
  <c r="AZ1114" i="2"/>
  <c r="AZ1115" i="2"/>
  <c r="AZ1116" i="2"/>
  <c r="AZ1117" i="2"/>
  <c r="AZ1118" i="2"/>
  <c r="AZ1119" i="2"/>
  <c r="AZ1120" i="2"/>
  <c r="AZ1121" i="2"/>
  <c r="AZ1122" i="2"/>
  <c r="AZ1123" i="2"/>
  <c r="AZ1124" i="2"/>
  <c r="AZ1125" i="2"/>
  <c r="AZ1126" i="2"/>
  <c r="AZ1127" i="2"/>
  <c r="AZ1128" i="2"/>
  <c r="AZ1129" i="2"/>
  <c r="AZ1130" i="2"/>
  <c r="AZ1131" i="2"/>
  <c r="AZ1132" i="2"/>
  <c r="AZ1133" i="2"/>
  <c r="AZ1134" i="2"/>
  <c r="AZ1135" i="2"/>
  <c r="AZ1136" i="2"/>
  <c r="AZ1137" i="2"/>
  <c r="AZ1138" i="2"/>
  <c r="AZ1139" i="2"/>
  <c r="AZ1140" i="2"/>
  <c r="AZ1141" i="2"/>
  <c r="AZ1142" i="2"/>
  <c r="AZ1143" i="2"/>
  <c r="AZ1144" i="2"/>
  <c r="AZ1145" i="2"/>
  <c r="AZ1146" i="2"/>
  <c r="AZ1147" i="2"/>
  <c r="AZ1148" i="2"/>
  <c r="AZ1149" i="2"/>
  <c r="AZ1150" i="2"/>
  <c r="AZ1151" i="2"/>
  <c r="AZ1152" i="2"/>
  <c r="AZ1153" i="2"/>
  <c r="AZ1154" i="2"/>
  <c r="AZ1155" i="2"/>
  <c r="AZ1156" i="2"/>
  <c r="AZ1157" i="2"/>
  <c r="AZ1158" i="2"/>
  <c r="AZ1159" i="2"/>
  <c r="AZ1160" i="2"/>
  <c r="AZ1161" i="2"/>
  <c r="AZ1162" i="2"/>
  <c r="AZ1163" i="2"/>
  <c r="AZ1164" i="2"/>
  <c r="AZ1165" i="2"/>
  <c r="AZ1166" i="2"/>
  <c r="AZ1167" i="2"/>
  <c r="AZ1168" i="2"/>
  <c r="AZ1169" i="2"/>
  <c r="AZ1170" i="2"/>
  <c r="AZ1171" i="2"/>
  <c r="AZ1172" i="2"/>
  <c r="AZ1173" i="2"/>
  <c r="AZ1174" i="2"/>
  <c r="AZ1175" i="2"/>
  <c r="AZ1176" i="2"/>
  <c r="AZ1177" i="2"/>
  <c r="AZ1178" i="2"/>
  <c r="AZ1179" i="2"/>
  <c r="AZ1180" i="2"/>
  <c r="AZ1181" i="2"/>
  <c r="AZ1182" i="2"/>
  <c r="AZ1183" i="2"/>
  <c r="AZ1184" i="2"/>
  <c r="AZ1185" i="2"/>
  <c r="AZ1186" i="2"/>
  <c r="AZ1187" i="2"/>
  <c r="AZ1188" i="2"/>
  <c r="AZ1189" i="2"/>
  <c r="AZ1190" i="2"/>
  <c r="AZ1191" i="2"/>
  <c r="AZ1192" i="2"/>
  <c r="AZ1193" i="2"/>
  <c r="AZ1194" i="2"/>
  <c r="AZ1195" i="2"/>
  <c r="AZ1196" i="2"/>
  <c r="AZ1197" i="2"/>
  <c r="AZ1198" i="2"/>
  <c r="AZ1199" i="2"/>
  <c r="AZ1200" i="2"/>
  <c r="AZ1201" i="2"/>
  <c r="AZ1202" i="2"/>
  <c r="AZ1203" i="2"/>
  <c r="AZ1204" i="2"/>
  <c r="AZ1205" i="2"/>
  <c r="AZ1206" i="2"/>
  <c r="AZ1207" i="2"/>
  <c r="AZ1208" i="2"/>
  <c r="AZ1209" i="2"/>
  <c r="AZ1210" i="2"/>
  <c r="AZ1211" i="2"/>
  <c r="AZ1212" i="2"/>
  <c r="AZ1213" i="2"/>
  <c r="AZ1214" i="2"/>
  <c r="AZ1215" i="2"/>
  <c r="AZ1216" i="2"/>
  <c r="AZ1217" i="2"/>
  <c r="AZ1218" i="2"/>
  <c r="AZ1219" i="2"/>
  <c r="AZ1220" i="2"/>
  <c r="AZ1221" i="2"/>
  <c r="AZ1222" i="2"/>
  <c r="AZ1223" i="2"/>
  <c r="AZ1224" i="2"/>
  <c r="AZ1225" i="2"/>
  <c r="AZ1226" i="2"/>
  <c r="AZ1227" i="2"/>
  <c r="AZ1228" i="2"/>
  <c r="AZ1229" i="2"/>
  <c r="AZ1230" i="2"/>
  <c r="AZ1231" i="2"/>
  <c r="AZ1232" i="2"/>
  <c r="AZ1233" i="2"/>
  <c r="AZ1234" i="2"/>
  <c r="AZ1235" i="2"/>
  <c r="AZ1236" i="2"/>
  <c r="AZ1237" i="2"/>
  <c r="AZ1238" i="2"/>
  <c r="AZ1239" i="2"/>
  <c r="AZ1240" i="2"/>
  <c r="AZ1241" i="2"/>
  <c r="AZ1242" i="2"/>
  <c r="AZ1243" i="2"/>
  <c r="AZ1244" i="2"/>
  <c r="AZ1245" i="2"/>
  <c r="AZ1246" i="2"/>
  <c r="AZ1247" i="2"/>
  <c r="AZ1248" i="2"/>
  <c r="AZ1249" i="2"/>
  <c r="AZ1250" i="2"/>
  <c r="AZ1251" i="2"/>
  <c r="AZ1252" i="2"/>
  <c r="AZ1253" i="2"/>
  <c r="AZ1254" i="2"/>
  <c r="AZ1255" i="2"/>
  <c r="AZ1256" i="2"/>
  <c r="AZ1257" i="2"/>
  <c r="AZ1258" i="2"/>
  <c r="AZ1259" i="2"/>
  <c r="AZ1260" i="2"/>
  <c r="AZ1261" i="2"/>
  <c r="AZ1262" i="2"/>
  <c r="AZ1263" i="2"/>
  <c r="AZ1264" i="2"/>
  <c r="AZ1265" i="2"/>
  <c r="AZ1266" i="2"/>
  <c r="AZ1267" i="2"/>
  <c r="AZ1268" i="2"/>
  <c r="AZ1269" i="2"/>
  <c r="AZ1270" i="2"/>
  <c r="AZ1271" i="2"/>
  <c r="AZ1272" i="2"/>
  <c r="AZ1273" i="2"/>
  <c r="AZ1274" i="2"/>
  <c r="AZ1275" i="2"/>
  <c r="AZ1276" i="2"/>
  <c r="AZ1277" i="2"/>
  <c r="AZ1278" i="2"/>
  <c r="AZ1279" i="2"/>
  <c r="AZ1280" i="2"/>
  <c r="AZ1281" i="2"/>
  <c r="AZ1282" i="2"/>
  <c r="AZ1283" i="2"/>
  <c r="AZ1284" i="2"/>
  <c r="AZ1285" i="2"/>
  <c r="AZ1286" i="2"/>
  <c r="AZ1287" i="2"/>
  <c r="AZ1288" i="2"/>
  <c r="AZ1289" i="2"/>
  <c r="AZ1290" i="2"/>
  <c r="AZ1291" i="2"/>
  <c r="AZ1292" i="2"/>
  <c r="AZ1293" i="2"/>
  <c r="AZ1294" i="2"/>
  <c r="AZ1295" i="2"/>
  <c r="AZ1296" i="2"/>
  <c r="AZ1297" i="2"/>
  <c r="AZ1298" i="2"/>
  <c r="AZ1299" i="2"/>
  <c r="AZ1300" i="2"/>
  <c r="AZ1301" i="2"/>
  <c r="AZ1302" i="2"/>
  <c r="AZ1303" i="2"/>
  <c r="AZ1304" i="2"/>
  <c r="AZ1305" i="2"/>
  <c r="AZ1306" i="2"/>
  <c r="AZ1307" i="2"/>
  <c r="AZ1308" i="2"/>
  <c r="AZ1309" i="2"/>
  <c r="AZ1310" i="2"/>
  <c r="AZ1311" i="2"/>
  <c r="AZ1312" i="2"/>
  <c r="AZ1313" i="2"/>
  <c r="AZ1314" i="2"/>
  <c r="AZ1315" i="2"/>
  <c r="AZ1316" i="2"/>
  <c r="AZ1317" i="2"/>
  <c r="AZ1318" i="2"/>
  <c r="AZ1319" i="2"/>
  <c r="AZ1320" i="2"/>
  <c r="AZ1321" i="2"/>
  <c r="AZ1322" i="2"/>
  <c r="AZ1323" i="2"/>
  <c r="AZ1324" i="2"/>
  <c r="AZ1325" i="2"/>
  <c r="AZ1326" i="2"/>
  <c r="AZ1327" i="2"/>
  <c r="AZ1328" i="2"/>
  <c r="AZ1329" i="2"/>
  <c r="AZ1330" i="2"/>
  <c r="AZ1331" i="2"/>
  <c r="AZ1332" i="2"/>
  <c r="AZ1333" i="2"/>
  <c r="AZ1334" i="2"/>
  <c r="AZ1335" i="2"/>
  <c r="AZ1336" i="2"/>
  <c r="AZ1337" i="2"/>
  <c r="AZ1338" i="2"/>
  <c r="AZ1339" i="2"/>
  <c r="AZ1340" i="2"/>
  <c r="AZ1341" i="2"/>
  <c r="AZ1342" i="2"/>
  <c r="AZ1343" i="2"/>
  <c r="AZ1344" i="2"/>
  <c r="AZ1345" i="2"/>
  <c r="AZ1346" i="2"/>
  <c r="AZ1347" i="2"/>
  <c r="AZ1348" i="2"/>
  <c r="AZ1349" i="2"/>
  <c r="AZ1350" i="2"/>
  <c r="AZ1351" i="2"/>
  <c r="AZ1352" i="2"/>
  <c r="AZ1353" i="2"/>
  <c r="AZ1354" i="2"/>
  <c r="AZ1355" i="2"/>
  <c r="AZ1356" i="2"/>
  <c r="AZ1357" i="2"/>
  <c r="AZ1358" i="2"/>
  <c r="AZ1359" i="2"/>
  <c r="AZ1360" i="2"/>
  <c r="AZ1361" i="2"/>
  <c r="AZ1362" i="2"/>
  <c r="AZ1363" i="2"/>
  <c r="AZ1364" i="2"/>
  <c r="AZ1365" i="2"/>
  <c r="AZ1366" i="2"/>
  <c r="AZ1367" i="2"/>
  <c r="AZ1368" i="2"/>
  <c r="AZ1369" i="2"/>
  <c r="AZ1370" i="2"/>
  <c r="AZ1371" i="2"/>
  <c r="AZ1372" i="2"/>
  <c r="AZ1373" i="2"/>
  <c r="AZ1374" i="2"/>
  <c r="AZ1375" i="2"/>
  <c r="AZ1376" i="2"/>
  <c r="AZ1377" i="2"/>
  <c r="AZ1378" i="2"/>
  <c r="AZ1379" i="2"/>
  <c r="AZ1380" i="2"/>
  <c r="AZ1381" i="2"/>
  <c r="AZ1382" i="2"/>
  <c r="AZ1383" i="2"/>
  <c r="AZ1384" i="2"/>
  <c r="AZ1385" i="2"/>
  <c r="AZ1386" i="2"/>
  <c r="AZ1387" i="2"/>
  <c r="AZ1388" i="2"/>
  <c r="AZ1389" i="2"/>
  <c r="AZ1390" i="2"/>
  <c r="AZ1391" i="2"/>
  <c r="AZ1392" i="2"/>
  <c r="AZ1393" i="2"/>
  <c r="AZ1394" i="2"/>
  <c r="AZ1395" i="2"/>
  <c r="AZ1396" i="2"/>
  <c r="AZ1397" i="2"/>
  <c r="AZ1398" i="2"/>
  <c r="AZ1399" i="2"/>
  <c r="AZ1400" i="2"/>
  <c r="AZ1401" i="2"/>
  <c r="AZ1402" i="2"/>
  <c r="AZ1403" i="2"/>
  <c r="AZ1404" i="2"/>
  <c r="AZ1405" i="2"/>
  <c r="AZ1406" i="2"/>
  <c r="AZ1407" i="2"/>
  <c r="AZ1408" i="2"/>
  <c r="AZ1409" i="2"/>
  <c r="AZ1410" i="2"/>
  <c r="AZ1411" i="2"/>
  <c r="AZ1412" i="2"/>
  <c r="AZ1413" i="2"/>
  <c r="AZ1414" i="2"/>
  <c r="AZ1415" i="2"/>
  <c r="AZ1416" i="2"/>
  <c r="AZ1417" i="2"/>
  <c r="AZ1418" i="2"/>
  <c r="AZ1419" i="2"/>
  <c r="AZ1420" i="2"/>
  <c r="AZ1421" i="2"/>
  <c r="AZ1422" i="2"/>
  <c r="AZ1423" i="2"/>
  <c r="AZ1424" i="2"/>
  <c r="AZ1425" i="2"/>
  <c r="AZ1426" i="2"/>
  <c r="AZ1427" i="2"/>
  <c r="AZ1428" i="2"/>
  <c r="AZ1429" i="2"/>
  <c r="AZ1430" i="2"/>
  <c r="AZ1431" i="2"/>
  <c r="AZ1432" i="2"/>
  <c r="AZ1433" i="2"/>
  <c r="AZ1434" i="2"/>
  <c r="AZ1435" i="2"/>
  <c r="AZ1436" i="2"/>
  <c r="AZ1437" i="2"/>
  <c r="AZ1438" i="2"/>
  <c r="AZ1439" i="2"/>
  <c r="AZ1440" i="2"/>
  <c r="AZ1441" i="2"/>
  <c r="AZ1442" i="2"/>
  <c r="AZ1443" i="2"/>
  <c r="AZ1444" i="2"/>
  <c r="AZ1445" i="2"/>
  <c r="AZ1446" i="2"/>
  <c r="AZ1447" i="2"/>
  <c r="AZ1448" i="2"/>
  <c r="AZ1449" i="2"/>
  <c r="AZ1450" i="2"/>
  <c r="AZ1451" i="2"/>
  <c r="AZ1452" i="2"/>
  <c r="AZ1453" i="2"/>
  <c r="AZ1454" i="2"/>
  <c r="AZ1455" i="2"/>
  <c r="AZ1456" i="2"/>
  <c r="AZ1457" i="2"/>
  <c r="AZ1458" i="2"/>
  <c r="AZ1459" i="2"/>
  <c r="AZ1460" i="2"/>
  <c r="AZ1461" i="2"/>
  <c r="AZ1462" i="2"/>
  <c r="AZ1463" i="2"/>
  <c r="AZ1464" i="2"/>
  <c r="AZ62" i="2"/>
  <c r="AY256" i="2"/>
  <c r="AY704" i="2"/>
  <c r="AY1152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1418" i="2"/>
  <c r="AU1419" i="2"/>
  <c r="AU1420" i="2"/>
  <c r="AU1421" i="2"/>
  <c r="AU1422" i="2"/>
  <c r="AU1423" i="2"/>
  <c r="AU1424" i="2"/>
  <c r="AU1425" i="2"/>
  <c r="AU1426" i="2"/>
  <c r="AU1427" i="2"/>
  <c r="AU1428" i="2"/>
  <c r="AU1429" i="2"/>
  <c r="AU1430" i="2"/>
  <c r="AU1431" i="2"/>
  <c r="AU1432" i="2"/>
  <c r="AU1433" i="2"/>
  <c r="AU1434" i="2"/>
  <c r="AU1435" i="2"/>
  <c r="AU1436" i="2"/>
  <c r="AU1437" i="2"/>
  <c r="AU1438" i="2"/>
  <c r="AU1439" i="2"/>
  <c r="AU1440" i="2"/>
  <c r="AU1441" i="2"/>
  <c r="AU1442" i="2"/>
  <c r="AU1443" i="2"/>
  <c r="AU1444" i="2"/>
  <c r="AU1445" i="2"/>
  <c r="AU1446" i="2"/>
  <c r="AU1447" i="2"/>
  <c r="AU1448" i="2"/>
  <c r="AU1449" i="2"/>
  <c r="AU1450" i="2"/>
  <c r="AU1451" i="2"/>
  <c r="AU1452" i="2"/>
  <c r="AU1453" i="2"/>
  <c r="AU1454" i="2"/>
  <c r="AU1455" i="2"/>
  <c r="AU1456" i="2"/>
  <c r="AU1457" i="2"/>
  <c r="AU1458" i="2"/>
  <c r="AU1459" i="2"/>
  <c r="AU1460" i="2"/>
  <c r="AU1461" i="2"/>
  <c r="AU1462" i="2"/>
  <c r="AU1463" i="2"/>
  <c r="AU1464" i="2"/>
  <c r="AU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S850" i="2"/>
  <c r="AS851" i="2"/>
  <c r="AS852" i="2"/>
  <c r="AS853" i="2"/>
  <c r="AS854" i="2"/>
  <c r="AS855" i="2"/>
  <c r="AS856" i="2"/>
  <c r="AS857" i="2"/>
  <c r="AS858" i="2"/>
  <c r="AS859" i="2"/>
  <c r="AS860" i="2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S883" i="2"/>
  <c r="AS884" i="2"/>
  <c r="AS885" i="2"/>
  <c r="AS886" i="2"/>
  <c r="AS887" i="2"/>
  <c r="AS888" i="2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S922" i="2"/>
  <c r="AS923" i="2"/>
  <c r="AS924" i="2"/>
  <c r="AS925" i="2"/>
  <c r="AS926" i="2"/>
  <c r="AS927" i="2"/>
  <c r="AS928" i="2"/>
  <c r="AS929" i="2"/>
  <c r="AS930" i="2"/>
  <c r="AS931" i="2"/>
  <c r="AS932" i="2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S946" i="2"/>
  <c r="AS947" i="2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S962" i="2"/>
  <c r="AS963" i="2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S978" i="2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S1010" i="2"/>
  <c r="AS1011" i="2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S1042" i="2"/>
  <c r="AS1043" i="2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S1065" i="2"/>
  <c r="AS1066" i="2"/>
  <c r="AS1067" i="2"/>
  <c r="AS1068" i="2"/>
  <c r="AS1069" i="2"/>
  <c r="AS1070" i="2"/>
  <c r="AS1071" i="2"/>
  <c r="AS1072" i="2"/>
  <c r="AS1073" i="2"/>
  <c r="AS1074" i="2"/>
  <c r="AS1075" i="2"/>
  <c r="AS1076" i="2"/>
  <c r="AS1077" i="2"/>
  <c r="AS1078" i="2"/>
  <c r="AS1079" i="2"/>
  <c r="AS1080" i="2"/>
  <c r="AS1081" i="2"/>
  <c r="AS1082" i="2"/>
  <c r="AS1083" i="2"/>
  <c r="AS1084" i="2"/>
  <c r="AS1085" i="2"/>
  <c r="AS1086" i="2"/>
  <c r="AS1087" i="2"/>
  <c r="AS1088" i="2"/>
  <c r="AS1089" i="2"/>
  <c r="AS1090" i="2"/>
  <c r="AS1091" i="2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S1106" i="2"/>
  <c r="AS1107" i="2"/>
  <c r="AS1108" i="2"/>
  <c r="AS1109" i="2"/>
  <c r="AS1110" i="2"/>
  <c r="AS1111" i="2"/>
  <c r="AS1112" i="2"/>
  <c r="AS1113" i="2"/>
  <c r="AS1114" i="2"/>
  <c r="AS1115" i="2"/>
  <c r="AS1116" i="2"/>
  <c r="AS1117" i="2"/>
  <c r="AS1118" i="2"/>
  <c r="AS1119" i="2"/>
  <c r="AS1120" i="2"/>
  <c r="AS1121" i="2"/>
  <c r="AS1122" i="2"/>
  <c r="AS1123" i="2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S1138" i="2"/>
  <c r="AS1139" i="2"/>
  <c r="AS1140" i="2"/>
  <c r="AS1141" i="2"/>
  <c r="AS1142" i="2"/>
  <c r="AS1143" i="2"/>
  <c r="AS1144" i="2"/>
  <c r="AS1145" i="2"/>
  <c r="AS1146" i="2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S1170" i="2"/>
  <c r="AS1171" i="2"/>
  <c r="AS1172" i="2"/>
  <c r="AS1173" i="2"/>
  <c r="AS1174" i="2"/>
  <c r="AS1175" i="2"/>
  <c r="AS1176" i="2"/>
  <c r="AS1177" i="2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S1202" i="2"/>
  <c r="AS1203" i="2"/>
  <c r="AS1204" i="2"/>
  <c r="AS1205" i="2"/>
  <c r="AS1206" i="2"/>
  <c r="AS1207" i="2"/>
  <c r="AS1208" i="2"/>
  <c r="AS1209" i="2"/>
  <c r="AS1210" i="2"/>
  <c r="AS1211" i="2"/>
  <c r="AS1212" i="2"/>
  <c r="AS1213" i="2"/>
  <c r="AS1214" i="2"/>
  <c r="AS1215" i="2"/>
  <c r="AS1216" i="2"/>
  <c r="AS1217" i="2"/>
  <c r="AS1218" i="2"/>
  <c r="AS1219" i="2"/>
  <c r="AS1220" i="2"/>
  <c r="AS1221" i="2"/>
  <c r="AS1222" i="2"/>
  <c r="AS1223" i="2"/>
  <c r="AS1224" i="2"/>
  <c r="AS1225" i="2"/>
  <c r="AS1226" i="2"/>
  <c r="AS1227" i="2"/>
  <c r="AS1228" i="2"/>
  <c r="AS1229" i="2"/>
  <c r="AS1230" i="2"/>
  <c r="AS1231" i="2"/>
  <c r="AS1232" i="2"/>
  <c r="AS1233" i="2"/>
  <c r="AS1234" i="2"/>
  <c r="AS1235" i="2"/>
  <c r="AS1236" i="2"/>
  <c r="AS1237" i="2"/>
  <c r="AS1238" i="2"/>
  <c r="AS1239" i="2"/>
  <c r="AS1240" i="2"/>
  <c r="AS1241" i="2"/>
  <c r="AS1242" i="2"/>
  <c r="AS1243" i="2"/>
  <c r="AS1244" i="2"/>
  <c r="AS1245" i="2"/>
  <c r="AS1246" i="2"/>
  <c r="AS1247" i="2"/>
  <c r="AS1248" i="2"/>
  <c r="AS1249" i="2"/>
  <c r="AS1250" i="2"/>
  <c r="AS1251" i="2"/>
  <c r="AS1252" i="2"/>
  <c r="AS1253" i="2"/>
  <c r="AS1254" i="2"/>
  <c r="AS1255" i="2"/>
  <c r="AS1256" i="2"/>
  <c r="AS1257" i="2"/>
  <c r="AS1258" i="2"/>
  <c r="AS1259" i="2"/>
  <c r="AS1260" i="2"/>
  <c r="AS1261" i="2"/>
  <c r="AS1262" i="2"/>
  <c r="AS1263" i="2"/>
  <c r="AS1264" i="2"/>
  <c r="AS1265" i="2"/>
  <c r="AS1266" i="2"/>
  <c r="AS1267" i="2"/>
  <c r="AS1268" i="2"/>
  <c r="AS1269" i="2"/>
  <c r="AS1270" i="2"/>
  <c r="AS1271" i="2"/>
  <c r="AS1272" i="2"/>
  <c r="AS1273" i="2"/>
  <c r="AS1274" i="2"/>
  <c r="AS1275" i="2"/>
  <c r="AS1276" i="2"/>
  <c r="AS1277" i="2"/>
  <c r="AS1278" i="2"/>
  <c r="AS1279" i="2"/>
  <c r="AS1280" i="2"/>
  <c r="AS1281" i="2"/>
  <c r="AS1282" i="2"/>
  <c r="AS1283" i="2"/>
  <c r="AS1284" i="2"/>
  <c r="AS1285" i="2"/>
  <c r="AS1286" i="2"/>
  <c r="AS1287" i="2"/>
  <c r="AS1288" i="2"/>
  <c r="AS1289" i="2"/>
  <c r="AS1290" i="2"/>
  <c r="AS1291" i="2"/>
  <c r="AS1292" i="2"/>
  <c r="AS1293" i="2"/>
  <c r="AS1294" i="2"/>
  <c r="AS1295" i="2"/>
  <c r="AS1296" i="2"/>
  <c r="AS1297" i="2"/>
  <c r="AS1298" i="2"/>
  <c r="AS1299" i="2"/>
  <c r="AS1300" i="2"/>
  <c r="AS1301" i="2"/>
  <c r="AS1302" i="2"/>
  <c r="AS1303" i="2"/>
  <c r="AS1304" i="2"/>
  <c r="AS1305" i="2"/>
  <c r="AS1306" i="2"/>
  <c r="AS1307" i="2"/>
  <c r="AS1308" i="2"/>
  <c r="AS1309" i="2"/>
  <c r="AS1310" i="2"/>
  <c r="AS1311" i="2"/>
  <c r="AS1312" i="2"/>
  <c r="AS1313" i="2"/>
  <c r="AS1314" i="2"/>
  <c r="AS1315" i="2"/>
  <c r="AS1316" i="2"/>
  <c r="AS1317" i="2"/>
  <c r="AS1318" i="2"/>
  <c r="AS1319" i="2"/>
  <c r="AS1320" i="2"/>
  <c r="AS1321" i="2"/>
  <c r="AS1322" i="2"/>
  <c r="AS1323" i="2"/>
  <c r="AS1324" i="2"/>
  <c r="AS1325" i="2"/>
  <c r="AS1326" i="2"/>
  <c r="AS1327" i="2"/>
  <c r="AS1328" i="2"/>
  <c r="AS1329" i="2"/>
  <c r="AS1330" i="2"/>
  <c r="AS1331" i="2"/>
  <c r="AS1332" i="2"/>
  <c r="AS1333" i="2"/>
  <c r="AS1334" i="2"/>
  <c r="AS1335" i="2"/>
  <c r="AS1336" i="2"/>
  <c r="AS1337" i="2"/>
  <c r="AS1338" i="2"/>
  <c r="AS1339" i="2"/>
  <c r="AS1340" i="2"/>
  <c r="AS1341" i="2"/>
  <c r="AS1342" i="2"/>
  <c r="AS1343" i="2"/>
  <c r="AS1344" i="2"/>
  <c r="AS1345" i="2"/>
  <c r="AS1346" i="2"/>
  <c r="AS1347" i="2"/>
  <c r="AS1348" i="2"/>
  <c r="AS1349" i="2"/>
  <c r="AS1350" i="2"/>
  <c r="AS1351" i="2"/>
  <c r="AS1352" i="2"/>
  <c r="AS1353" i="2"/>
  <c r="AS1354" i="2"/>
  <c r="AS1355" i="2"/>
  <c r="AS1356" i="2"/>
  <c r="AS1357" i="2"/>
  <c r="AS1358" i="2"/>
  <c r="AS1359" i="2"/>
  <c r="AS1360" i="2"/>
  <c r="AS1361" i="2"/>
  <c r="AS1362" i="2"/>
  <c r="AS1363" i="2"/>
  <c r="AS1364" i="2"/>
  <c r="AS1365" i="2"/>
  <c r="AS1366" i="2"/>
  <c r="AS1367" i="2"/>
  <c r="AS1368" i="2"/>
  <c r="AS1369" i="2"/>
  <c r="AS1370" i="2"/>
  <c r="AS1371" i="2"/>
  <c r="AS1372" i="2"/>
  <c r="AS1373" i="2"/>
  <c r="AS1374" i="2"/>
  <c r="AS1375" i="2"/>
  <c r="AS1376" i="2"/>
  <c r="AS1377" i="2"/>
  <c r="AS1378" i="2"/>
  <c r="AS1379" i="2"/>
  <c r="AS1380" i="2"/>
  <c r="AS1381" i="2"/>
  <c r="AS1382" i="2"/>
  <c r="AS1383" i="2"/>
  <c r="AS1384" i="2"/>
  <c r="AS1385" i="2"/>
  <c r="AS1386" i="2"/>
  <c r="AS1387" i="2"/>
  <c r="AS1388" i="2"/>
  <c r="AS1389" i="2"/>
  <c r="AS1390" i="2"/>
  <c r="AS1391" i="2"/>
  <c r="AS1392" i="2"/>
  <c r="AS1393" i="2"/>
  <c r="AS1394" i="2"/>
  <c r="AS1395" i="2"/>
  <c r="AS1396" i="2"/>
  <c r="AS1397" i="2"/>
  <c r="AS1398" i="2"/>
  <c r="AS1399" i="2"/>
  <c r="AS1400" i="2"/>
  <c r="AS1401" i="2"/>
  <c r="AS1402" i="2"/>
  <c r="AS1403" i="2"/>
  <c r="AS1404" i="2"/>
  <c r="AS1405" i="2"/>
  <c r="AS1406" i="2"/>
  <c r="AS1407" i="2"/>
  <c r="AS1408" i="2"/>
  <c r="AS1409" i="2"/>
  <c r="AS1410" i="2"/>
  <c r="AS1411" i="2"/>
  <c r="AS1412" i="2"/>
  <c r="AS1413" i="2"/>
  <c r="AS1414" i="2"/>
  <c r="AS1415" i="2"/>
  <c r="AS1416" i="2"/>
  <c r="AS1417" i="2"/>
  <c r="AS1418" i="2"/>
  <c r="AS1419" i="2"/>
  <c r="AS1420" i="2"/>
  <c r="AS1421" i="2"/>
  <c r="AS1422" i="2"/>
  <c r="AS1423" i="2"/>
  <c r="AS1424" i="2"/>
  <c r="AS1425" i="2"/>
  <c r="AS1426" i="2"/>
  <c r="AS1427" i="2"/>
  <c r="AS1428" i="2"/>
  <c r="AS1429" i="2"/>
  <c r="AS1430" i="2"/>
  <c r="AS1431" i="2"/>
  <c r="AS1432" i="2"/>
  <c r="AS1433" i="2"/>
  <c r="AS1434" i="2"/>
  <c r="AS1435" i="2"/>
  <c r="AS1436" i="2"/>
  <c r="AS1437" i="2"/>
  <c r="AS1438" i="2"/>
  <c r="AS1439" i="2"/>
  <c r="AS1440" i="2"/>
  <c r="AS1441" i="2"/>
  <c r="AS1442" i="2"/>
  <c r="AS1443" i="2"/>
  <c r="AS1444" i="2"/>
  <c r="AS1445" i="2"/>
  <c r="AS1446" i="2"/>
  <c r="AS1447" i="2"/>
  <c r="AS1448" i="2"/>
  <c r="AS1449" i="2"/>
  <c r="AS1450" i="2"/>
  <c r="AS1451" i="2"/>
  <c r="AS1452" i="2"/>
  <c r="AS1453" i="2"/>
  <c r="AS1454" i="2"/>
  <c r="AS1455" i="2"/>
  <c r="AS1456" i="2"/>
  <c r="AS1457" i="2"/>
  <c r="AS1458" i="2"/>
  <c r="AS1459" i="2"/>
  <c r="AS1460" i="2"/>
  <c r="AS1461" i="2"/>
  <c r="AS1462" i="2"/>
  <c r="AS1463" i="2"/>
  <c r="AS1464" i="2"/>
  <c r="AS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1223" i="2"/>
  <c r="AR1224" i="2"/>
  <c r="AR1225" i="2"/>
  <c r="AR1226" i="2"/>
  <c r="AR1227" i="2"/>
  <c r="AR1228" i="2"/>
  <c r="AR1229" i="2"/>
  <c r="AR1230" i="2"/>
  <c r="AR1231" i="2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R1247" i="2"/>
  <c r="AR1248" i="2"/>
  <c r="AR1249" i="2"/>
  <c r="AR1250" i="2"/>
  <c r="AR1251" i="2"/>
  <c r="AR1252" i="2"/>
  <c r="AR1253" i="2"/>
  <c r="AR1254" i="2"/>
  <c r="AR1255" i="2"/>
  <c r="AR1256" i="2"/>
  <c r="AR1257" i="2"/>
  <c r="AR1258" i="2"/>
  <c r="AR1259" i="2"/>
  <c r="AR1260" i="2"/>
  <c r="AR1261" i="2"/>
  <c r="AR1262" i="2"/>
  <c r="AR1263" i="2"/>
  <c r="AR1264" i="2"/>
  <c r="AR1265" i="2"/>
  <c r="AR1266" i="2"/>
  <c r="AR1267" i="2"/>
  <c r="AR1268" i="2"/>
  <c r="AR1269" i="2"/>
  <c r="AR1270" i="2"/>
  <c r="AR1271" i="2"/>
  <c r="AR1272" i="2"/>
  <c r="AR1273" i="2"/>
  <c r="AR1274" i="2"/>
  <c r="AR1275" i="2"/>
  <c r="AR1276" i="2"/>
  <c r="AR1277" i="2"/>
  <c r="AR1278" i="2"/>
  <c r="AR1279" i="2"/>
  <c r="AR1280" i="2"/>
  <c r="AR1281" i="2"/>
  <c r="AR1282" i="2"/>
  <c r="AR1283" i="2"/>
  <c r="AR1284" i="2"/>
  <c r="AR1285" i="2"/>
  <c r="AR1286" i="2"/>
  <c r="AR1287" i="2"/>
  <c r="AR1288" i="2"/>
  <c r="AR1289" i="2"/>
  <c r="AR1290" i="2"/>
  <c r="AR1291" i="2"/>
  <c r="AR1292" i="2"/>
  <c r="AR1293" i="2"/>
  <c r="AR1294" i="2"/>
  <c r="AR1295" i="2"/>
  <c r="AR1296" i="2"/>
  <c r="AR1297" i="2"/>
  <c r="AR1298" i="2"/>
  <c r="AR1299" i="2"/>
  <c r="AR1300" i="2"/>
  <c r="AR1301" i="2"/>
  <c r="AR1302" i="2"/>
  <c r="AR1303" i="2"/>
  <c r="AR1304" i="2"/>
  <c r="AR1305" i="2"/>
  <c r="AR1306" i="2"/>
  <c r="AR1307" i="2"/>
  <c r="AR1308" i="2"/>
  <c r="AR1309" i="2"/>
  <c r="AR1310" i="2"/>
  <c r="AR1311" i="2"/>
  <c r="AR1312" i="2"/>
  <c r="AR1313" i="2"/>
  <c r="AR1314" i="2"/>
  <c r="AR1315" i="2"/>
  <c r="AR1316" i="2"/>
  <c r="AR1317" i="2"/>
  <c r="AR1318" i="2"/>
  <c r="AR1319" i="2"/>
  <c r="AR1320" i="2"/>
  <c r="AR1321" i="2"/>
  <c r="AR1322" i="2"/>
  <c r="AR1323" i="2"/>
  <c r="AR1324" i="2"/>
  <c r="AR1325" i="2"/>
  <c r="AR1326" i="2"/>
  <c r="AR1327" i="2"/>
  <c r="AR1328" i="2"/>
  <c r="AR1329" i="2"/>
  <c r="AR1330" i="2"/>
  <c r="AR1331" i="2"/>
  <c r="AR1332" i="2"/>
  <c r="AR1333" i="2"/>
  <c r="AR1334" i="2"/>
  <c r="AR1335" i="2"/>
  <c r="AR1336" i="2"/>
  <c r="AR1337" i="2"/>
  <c r="AR1338" i="2"/>
  <c r="AR1339" i="2"/>
  <c r="AR1340" i="2"/>
  <c r="AR1341" i="2"/>
  <c r="AR1342" i="2"/>
  <c r="AR1343" i="2"/>
  <c r="AR1344" i="2"/>
  <c r="AR1345" i="2"/>
  <c r="AR1346" i="2"/>
  <c r="AR1347" i="2"/>
  <c r="AR1348" i="2"/>
  <c r="AR1349" i="2"/>
  <c r="AR1350" i="2"/>
  <c r="AR1351" i="2"/>
  <c r="AR1352" i="2"/>
  <c r="AR1353" i="2"/>
  <c r="AR1354" i="2"/>
  <c r="AR1355" i="2"/>
  <c r="AR1356" i="2"/>
  <c r="AR1357" i="2"/>
  <c r="AR1358" i="2"/>
  <c r="AR1359" i="2"/>
  <c r="AR1360" i="2"/>
  <c r="AR1361" i="2"/>
  <c r="AR1362" i="2"/>
  <c r="AR1363" i="2"/>
  <c r="AR1364" i="2"/>
  <c r="AR1365" i="2"/>
  <c r="AR1366" i="2"/>
  <c r="AR1367" i="2"/>
  <c r="AR1368" i="2"/>
  <c r="AR1369" i="2"/>
  <c r="AR1370" i="2"/>
  <c r="AR1371" i="2"/>
  <c r="AR1372" i="2"/>
  <c r="AR1373" i="2"/>
  <c r="AR1374" i="2"/>
  <c r="AR1375" i="2"/>
  <c r="AR1376" i="2"/>
  <c r="AR1377" i="2"/>
  <c r="AR1378" i="2"/>
  <c r="AR1379" i="2"/>
  <c r="AR1380" i="2"/>
  <c r="AR1381" i="2"/>
  <c r="AR1382" i="2"/>
  <c r="AR1383" i="2"/>
  <c r="AR1384" i="2"/>
  <c r="AR1385" i="2"/>
  <c r="AR1386" i="2"/>
  <c r="AR1387" i="2"/>
  <c r="AR1388" i="2"/>
  <c r="AR1389" i="2"/>
  <c r="AR1390" i="2"/>
  <c r="AR1391" i="2"/>
  <c r="AR1392" i="2"/>
  <c r="AR1393" i="2"/>
  <c r="AR1394" i="2"/>
  <c r="AR1395" i="2"/>
  <c r="AR1396" i="2"/>
  <c r="AR1397" i="2"/>
  <c r="AR1398" i="2"/>
  <c r="AR1399" i="2"/>
  <c r="AR1400" i="2"/>
  <c r="AR1401" i="2"/>
  <c r="AR1402" i="2"/>
  <c r="AR1403" i="2"/>
  <c r="AR1404" i="2"/>
  <c r="AR1405" i="2"/>
  <c r="AR1406" i="2"/>
  <c r="AR1407" i="2"/>
  <c r="AR1408" i="2"/>
  <c r="AR1409" i="2"/>
  <c r="AR1410" i="2"/>
  <c r="AR1411" i="2"/>
  <c r="AR1412" i="2"/>
  <c r="AR1413" i="2"/>
  <c r="AR1414" i="2"/>
  <c r="AR1415" i="2"/>
  <c r="AR1416" i="2"/>
  <c r="AR1417" i="2"/>
  <c r="AR1418" i="2"/>
  <c r="AR1419" i="2"/>
  <c r="AR1420" i="2"/>
  <c r="AR1421" i="2"/>
  <c r="AR1422" i="2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R1435" i="2"/>
  <c r="AR1436" i="2"/>
  <c r="AR1437" i="2"/>
  <c r="AR1438" i="2"/>
  <c r="AR1439" i="2"/>
  <c r="AR1440" i="2"/>
  <c r="AR1441" i="2"/>
  <c r="AR1442" i="2"/>
  <c r="AR1443" i="2"/>
  <c r="AR1444" i="2"/>
  <c r="AR1445" i="2"/>
  <c r="AR1446" i="2"/>
  <c r="AR1447" i="2"/>
  <c r="AR1448" i="2"/>
  <c r="AR1449" i="2"/>
  <c r="AR1450" i="2"/>
  <c r="AR1451" i="2"/>
  <c r="AR1452" i="2"/>
  <c r="AR1453" i="2"/>
  <c r="AR1454" i="2"/>
  <c r="AR1455" i="2"/>
  <c r="AR1456" i="2"/>
  <c r="AR1457" i="2"/>
  <c r="AR1458" i="2"/>
  <c r="AR1459" i="2"/>
  <c r="AR1460" i="2"/>
  <c r="AR1461" i="2"/>
  <c r="AR1462" i="2"/>
  <c r="AR1463" i="2"/>
  <c r="AR1464" i="2"/>
  <c r="AR4" i="2"/>
  <c r="BL6" i="1"/>
  <c r="BL7" i="1"/>
  <c r="BL8" i="1"/>
  <c r="BL9" i="1"/>
  <c r="BL10" i="1"/>
  <c r="BL11" i="1"/>
  <c r="BL12" i="1"/>
  <c r="BL5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4" i="1"/>
  <c r="AT1464" i="2"/>
  <c r="AO1464" i="2"/>
  <c r="AT1463" i="2"/>
  <c r="AO1463" i="2"/>
  <c r="AT1462" i="2"/>
  <c r="AO1462" i="2"/>
  <c r="AT1461" i="2"/>
  <c r="AO1461" i="2"/>
  <c r="AT1460" i="2"/>
  <c r="AO1460" i="2"/>
  <c r="AT1459" i="2"/>
  <c r="AO1459" i="2"/>
  <c r="AP1459" i="2" s="1"/>
  <c r="AQ1459" i="2" s="1"/>
  <c r="AT1458" i="2"/>
  <c r="AO1458" i="2"/>
  <c r="AT1457" i="2"/>
  <c r="AO1457" i="2"/>
  <c r="AP1457" i="2" s="1"/>
  <c r="AT1456" i="2"/>
  <c r="AO1456" i="2"/>
  <c r="AT1455" i="2"/>
  <c r="AO1455" i="2"/>
  <c r="AP1455" i="2" s="1"/>
  <c r="AT1454" i="2"/>
  <c r="AO1454" i="2"/>
  <c r="AT1453" i="2"/>
  <c r="AO1453" i="2"/>
  <c r="AT1452" i="2"/>
  <c r="AO1452" i="2"/>
  <c r="AP1452" i="2" s="1"/>
  <c r="AT1451" i="2"/>
  <c r="AO1451" i="2"/>
  <c r="AT1450" i="2"/>
  <c r="AO1450" i="2"/>
  <c r="AT1449" i="2"/>
  <c r="AO1449" i="2"/>
  <c r="AT1448" i="2"/>
  <c r="AO1448" i="2"/>
  <c r="AT1447" i="2"/>
  <c r="AO1447" i="2"/>
  <c r="AP1447" i="2" s="1"/>
  <c r="AQ1447" i="2" s="1"/>
  <c r="AT1446" i="2"/>
  <c r="AO1446" i="2"/>
  <c r="AP1446" i="2" s="1"/>
  <c r="AQ1446" i="2" s="1"/>
  <c r="AT1445" i="2"/>
  <c r="AO1445" i="2"/>
  <c r="AP1445" i="2" s="1"/>
  <c r="AT1444" i="2"/>
  <c r="AO1444" i="2"/>
  <c r="AT1443" i="2"/>
  <c r="AO1443" i="2"/>
  <c r="AP1443" i="2" s="1"/>
  <c r="AQ1443" i="2" s="1"/>
  <c r="AT1442" i="2"/>
  <c r="AO1442" i="2"/>
  <c r="AT1441" i="2"/>
  <c r="AO1441" i="2"/>
  <c r="AT1440" i="2"/>
  <c r="AO1440" i="2"/>
  <c r="AT1439" i="2"/>
  <c r="AO1439" i="2"/>
  <c r="AT1438" i="2"/>
  <c r="AO1438" i="2"/>
  <c r="AT1437" i="2"/>
  <c r="AO1437" i="2"/>
  <c r="AT1436" i="2"/>
  <c r="AO1436" i="2"/>
  <c r="AT1435" i="2"/>
  <c r="AO1435" i="2"/>
  <c r="AP1435" i="2" s="1"/>
  <c r="AT1434" i="2"/>
  <c r="AO1434" i="2"/>
  <c r="AT1433" i="2"/>
  <c r="AO1433" i="2"/>
  <c r="AT1432" i="2"/>
  <c r="AO1432" i="2"/>
  <c r="AT1431" i="2"/>
  <c r="AO1431" i="2"/>
  <c r="AP1431" i="2" s="1"/>
  <c r="AT1430" i="2"/>
  <c r="AO1430" i="2"/>
  <c r="AP1430" i="2" s="1"/>
  <c r="AQ1430" i="2" s="1"/>
  <c r="AT1429" i="2"/>
  <c r="AO1429" i="2"/>
  <c r="AP1429" i="2" s="1"/>
  <c r="AT1428" i="2"/>
  <c r="AO1428" i="2"/>
  <c r="AT1427" i="2"/>
  <c r="AO1427" i="2"/>
  <c r="AP1427" i="2" s="1"/>
  <c r="AQ1427" i="2" s="1"/>
  <c r="AT1426" i="2"/>
  <c r="AO1426" i="2"/>
  <c r="AT1425" i="2"/>
  <c r="AO1425" i="2"/>
  <c r="AT1424" i="2"/>
  <c r="AO1424" i="2"/>
  <c r="AT1423" i="2"/>
  <c r="AO1423" i="2"/>
  <c r="AP1423" i="2" s="1"/>
  <c r="AQ1423" i="2" s="1"/>
  <c r="AT1422" i="2"/>
  <c r="AO1422" i="2"/>
  <c r="AT1421" i="2"/>
  <c r="AO1421" i="2"/>
  <c r="AT1420" i="2"/>
  <c r="AO1420" i="2"/>
  <c r="AT1419" i="2"/>
  <c r="AO1419" i="2"/>
  <c r="AP1419" i="2" s="1"/>
  <c r="AT1418" i="2"/>
  <c r="AO1418" i="2"/>
  <c r="AT1417" i="2"/>
  <c r="AO1417" i="2"/>
  <c r="AP1417" i="2" s="1"/>
  <c r="AT1416" i="2"/>
  <c r="AO1416" i="2"/>
  <c r="AT1415" i="2"/>
  <c r="AO1415" i="2"/>
  <c r="AT1414" i="2"/>
  <c r="AO1414" i="2"/>
  <c r="AP1414" i="2" s="1"/>
  <c r="AQ1414" i="2" s="1"/>
  <c r="AT1413" i="2"/>
  <c r="AO1413" i="2"/>
  <c r="AP1413" i="2" s="1"/>
  <c r="AT1412" i="2"/>
  <c r="AO1412" i="2"/>
  <c r="AT1411" i="2"/>
  <c r="AO1411" i="2"/>
  <c r="AP1411" i="2" s="1"/>
  <c r="AQ1411" i="2" s="1"/>
  <c r="AT1410" i="2"/>
  <c r="AO1410" i="2"/>
  <c r="AP1410" i="2" s="1"/>
  <c r="AQ1410" i="2" s="1"/>
  <c r="AT1409" i="2"/>
  <c r="AO1409" i="2"/>
  <c r="AT1408" i="2"/>
  <c r="AO1408" i="2"/>
  <c r="AT1407" i="2"/>
  <c r="AO1407" i="2"/>
  <c r="AP1407" i="2" s="1"/>
  <c r="AQ1407" i="2" s="1"/>
  <c r="AT1406" i="2"/>
  <c r="AO1406" i="2"/>
  <c r="AT1405" i="2"/>
  <c r="AO1405" i="2"/>
  <c r="AP1405" i="2" s="1"/>
  <c r="AT1404" i="2"/>
  <c r="AO1404" i="2"/>
  <c r="AP1404" i="2" s="1"/>
  <c r="AT1403" i="2"/>
  <c r="AO1403" i="2"/>
  <c r="AT1402" i="2"/>
  <c r="AO1402" i="2"/>
  <c r="AT1401" i="2"/>
  <c r="AO1401" i="2"/>
  <c r="AT1400" i="2"/>
  <c r="AO1400" i="2"/>
  <c r="AT1399" i="2"/>
  <c r="AO1399" i="2"/>
  <c r="AT1398" i="2"/>
  <c r="AO1398" i="2"/>
  <c r="AP1398" i="2" s="1"/>
  <c r="AQ1398" i="2" s="1"/>
  <c r="AT1397" i="2"/>
  <c r="AO1397" i="2"/>
  <c r="AP1397" i="2" s="1"/>
  <c r="AT1396" i="2"/>
  <c r="AO1396" i="2"/>
  <c r="AT1395" i="2"/>
  <c r="AO1395" i="2"/>
  <c r="AP1395" i="2" s="1"/>
  <c r="AQ1395" i="2" s="1"/>
  <c r="AT1394" i="2"/>
  <c r="AO1394" i="2"/>
  <c r="AT1393" i="2"/>
  <c r="AO1393" i="2"/>
  <c r="AT1392" i="2"/>
  <c r="AO1392" i="2"/>
  <c r="AT1391" i="2"/>
  <c r="AO1391" i="2"/>
  <c r="AP1391" i="2" s="1"/>
  <c r="AQ1391" i="2" s="1"/>
  <c r="AT1390" i="2"/>
  <c r="AO1390" i="2"/>
  <c r="AT1389" i="2"/>
  <c r="AO1389" i="2"/>
  <c r="AP1389" i="2" s="1"/>
  <c r="AT1388" i="2"/>
  <c r="AO1388" i="2"/>
  <c r="AT1387" i="2"/>
  <c r="AO1387" i="2"/>
  <c r="AP1387" i="2" s="1"/>
  <c r="AQ1387" i="2" s="1"/>
  <c r="AT1386" i="2"/>
  <c r="AO1386" i="2"/>
  <c r="AT1385" i="2"/>
  <c r="AO1385" i="2"/>
  <c r="AP1385" i="2" s="1"/>
  <c r="AT1384" i="2"/>
  <c r="AO1384" i="2"/>
  <c r="AT1383" i="2"/>
  <c r="AO1383" i="2"/>
  <c r="AP1383" i="2" s="1"/>
  <c r="AQ1383" i="2" s="1"/>
  <c r="AT1382" i="2"/>
  <c r="AO1382" i="2"/>
  <c r="AP1382" i="2" s="1"/>
  <c r="AQ1382" i="2" s="1"/>
  <c r="AT1381" i="2"/>
  <c r="AO1381" i="2"/>
  <c r="AT1380" i="2"/>
  <c r="AO1380" i="2"/>
  <c r="AT1379" i="2"/>
  <c r="AO1379" i="2"/>
  <c r="AP1379" i="2" s="1"/>
  <c r="AQ1379" i="2" s="1"/>
  <c r="AT1378" i="2"/>
  <c r="AO1378" i="2"/>
  <c r="AT1377" i="2"/>
  <c r="AO1377" i="2"/>
  <c r="AT1376" i="2"/>
  <c r="AO1376" i="2"/>
  <c r="AP1376" i="2" s="1"/>
  <c r="AQ1376" i="2" s="1"/>
  <c r="AT1375" i="2"/>
  <c r="AO1375" i="2"/>
  <c r="AP1375" i="2" s="1"/>
  <c r="AQ1375" i="2" s="1"/>
  <c r="AT1374" i="2"/>
  <c r="AO1374" i="2"/>
  <c r="AT1373" i="2"/>
  <c r="AO1373" i="2"/>
  <c r="AP1373" i="2" s="1"/>
  <c r="AQ1373" i="2" s="1"/>
  <c r="AT1372" i="2"/>
  <c r="AO1372" i="2"/>
  <c r="AP1372" i="2" s="1"/>
  <c r="AT1371" i="2"/>
  <c r="AO1371" i="2"/>
  <c r="AP1371" i="2" s="1"/>
  <c r="AQ1371" i="2" s="1"/>
  <c r="AT1370" i="2"/>
  <c r="AO1370" i="2"/>
  <c r="AT1369" i="2"/>
  <c r="AO1369" i="2"/>
  <c r="AT1368" i="2"/>
  <c r="AO1368" i="2"/>
  <c r="AT1367" i="2"/>
  <c r="AO1367" i="2"/>
  <c r="AT1366" i="2"/>
  <c r="AO1366" i="2"/>
  <c r="AP1366" i="2" s="1"/>
  <c r="AQ1366" i="2" s="1"/>
  <c r="AT1365" i="2"/>
  <c r="AO1365" i="2"/>
  <c r="AT1364" i="2"/>
  <c r="AO1364" i="2"/>
  <c r="AT1363" i="2"/>
  <c r="AO1363" i="2"/>
  <c r="AP1363" i="2" s="1"/>
  <c r="AQ1363" i="2" s="1"/>
  <c r="AT1362" i="2"/>
  <c r="AO1362" i="2"/>
  <c r="AT1361" i="2"/>
  <c r="AO1361" i="2"/>
  <c r="AP1361" i="2" s="1"/>
  <c r="AQ1361" i="2" s="1"/>
  <c r="AT1360" i="2"/>
  <c r="AO1360" i="2"/>
  <c r="AT1359" i="2"/>
  <c r="AO1359" i="2"/>
  <c r="AT1358" i="2"/>
  <c r="AO1358" i="2"/>
  <c r="AT1357" i="2"/>
  <c r="AO1357" i="2"/>
  <c r="AP1357" i="2" s="1"/>
  <c r="AQ1357" i="2" s="1"/>
  <c r="AT1356" i="2"/>
  <c r="AO1356" i="2"/>
  <c r="AP1356" i="2" s="1"/>
  <c r="AT1355" i="2"/>
  <c r="AO1355" i="2"/>
  <c r="AT1354" i="2"/>
  <c r="AO1354" i="2"/>
  <c r="AT1353" i="2"/>
  <c r="AO1353" i="2"/>
  <c r="AP1353" i="2" s="1"/>
  <c r="AT1352" i="2"/>
  <c r="AO1352" i="2"/>
  <c r="AT1351" i="2"/>
  <c r="AO1351" i="2"/>
  <c r="AT1350" i="2"/>
  <c r="AO1350" i="2"/>
  <c r="AP1350" i="2" s="1"/>
  <c r="AQ1350" i="2" s="1"/>
  <c r="AT1349" i="2"/>
  <c r="AO1349" i="2"/>
  <c r="AP1349" i="2" s="1"/>
  <c r="AT1348" i="2"/>
  <c r="AO1348" i="2"/>
  <c r="AT1347" i="2"/>
  <c r="AO1347" i="2"/>
  <c r="AP1347" i="2" s="1"/>
  <c r="AQ1347" i="2" s="1"/>
  <c r="AT1346" i="2"/>
  <c r="AO1346" i="2"/>
  <c r="AT1345" i="2"/>
  <c r="AO1345" i="2"/>
  <c r="AP1345" i="2" s="1"/>
  <c r="AQ1345" i="2" s="1"/>
  <c r="AT1344" i="2"/>
  <c r="AO1344" i="2"/>
  <c r="AP1344" i="2" s="1"/>
  <c r="AT1343" i="2"/>
  <c r="AO1343" i="2"/>
  <c r="AP1343" i="2" s="1"/>
  <c r="AQ1343" i="2" s="1"/>
  <c r="AT1342" i="2"/>
  <c r="AO1342" i="2"/>
  <c r="AP1342" i="2" s="1"/>
  <c r="AT1341" i="2"/>
  <c r="AO1341" i="2"/>
  <c r="AP1341" i="2" s="1"/>
  <c r="AQ1341" i="2" s="1"/>
  <c r="AT1340" i="2"/>
  <c r="AO1340" i="2"/>
  <c r="AP1340" i="2" s="1"/>
  <c r="AT1339" i="2"/>
  <c r="AO1339" i="2"/>
  <c r="AP1339" i="2" s="1"/>
  <c r="AQ1339" i="2" s="1"/>
  <c r="AT1338" i="2"/>
  <c r="AO1338" i="2"/>
  <c r="AT1337" i="2"/>
  <c r="AO1337" i="2"/>
  <c r="AT1336" i="2"/>
  <c r="AO1336" i="2"/>
  <c r="AT1335" i="2"/>
  <c r="AO1335" i="2"/>
  <c r="AT1334" i="2"/>
  <c r="AO1334" i="2"/>
  <c r="AP1334" i="2" s="1"/>
  <c r="AQ1334" i="2" s="1"/>
  <c r="AT1333" i="2"/>
  <c r="AO1333" i="2"/>
  <c r="AP1333" i="2" s="1"/>
  <c r="AT1332" i="2"/>
  <c r="AO1332" i="2"/>
  <c r="AT1331" i="2"/>
  <c r="AO1331" i="2"/>
  <c r="AP1331" i="2" s="1"/>
  <c r="AQ1331" i="2" s="1"/>
  <c r="AT1330" i="2"/>
  <c r="AO1330" i="2"/>
  <c r="AP1330" i="2" s="1"/>
  <c r="AQ1330" i="2" s="1"/>
  <c r="AT1329" i="2"/>
  <c r="AO1329" i="2"/>
  <c r="AP1329" i="2" s="1"/>
  <c r="AQ1329" i="2" s="1"/>
  <c r="AT1328" i="2"/>
  <c r="AO1328" i="2"/>
  <c r="AT1327" i="2"/>
  <c r="AO1327" i="2"/>
  <c r="AP1327" i="2" s="1"/>
  <c r="AQ1327" i="2" s="1"/>
  <c r="AT1326" i="2"/>
  <c r="AO1326" i="2"/>
  <c r="AT1325" i="2"/>
  <c r="AO1325" i="2"/>
  <c r="AP1325" i="2" s="1"/>
  <c r="AQ1325" i="2" s="1"/>
  <c r="AT1324" i="2"/>
  <c r="AO1324" i="2"/>
  <c r="AP1324" i="2" s="1"/>
  <c r="AT1323" i="2"/>
  <c r="AO1323" i="2"/>
  <c r="AP1323" i="2" s="1"/>
  <c r="AT1322" i="2"/>
  <c r="AO1322" i="2"/>
  <c r="AT1321" i="2"/>
  <c r="AO1321" i="2"/>
  <c r="AP1321" i="2" s="1"/>
  <c r="AQ1321" i="2" s="1"/>
  <c r="AT1320" i="2"/>
  <c r="AO1320" i="2"/>
  <c r="AT1319" i="2"/>
  <c r="AO1319" i="2"/>
  <c r="AT1318" i="2"/>
  <c r="AO1318" i="2"/>
  <c r="AP1318" i="2" s="1"/>
  <c r="AQ1318" i="2" s="1"/>
  <c r="AT1317" i="2"/>
  <c r="AO1317" i="2"/>
  <c r="AT1316" i="2"/>
  <c r="AO1316" i="2"/>
  <c r="AP1316" i="2" s="1"/>
  <c r="AT1315" i="2"/>
  <c r="AO1315" i="2"/>
  <c r="AT1314" i="2"/>
  <c r="AO1314" i="2"/>
  <c r="AP1314" i="2" s="1"/>
  <c r="AQ1314" i="2" s="1"/>
  <c r="AT1313" i="2"/>
  <c r="AO1313" i="2"/>
  <c r="AP1313" i="2" s="1"/>
  <c r="AQ1313" i="2" s="1"/>
  <c r="AT1312" i="2"/>
  <c r="AO1312" i="2"/>
  <c r="AP1312" i="2" s="1"/>
  <c r="AQ1312" i="2" s="1"/>
  <c r="AT1311" i="2"/>
  <c r="AO1311" i="2"/>
  <c r="AT1310" i="2"/>
  <c r="AO1310" i="2"/>
  <c r="AP1310" i="2" s="1"/>
  <c r="AT1309" i="2"/>
  <c r="AO1309" i="2"/>
  <c r="AT1308" i="2"/>
  <c r="AO1308" i="2"/>
  <c r="AT1307" i="2"/>
  <c r="AO1307" i="2"/>
  <c r="AT1306" i="2"/>
  <c r="AO1306" i="2"/>
  <c r="AT1305" i="2"/>
  <c r="AO1305" i="2"/>
  <c r="AP1305" i="2" s="1"/>
  <c r="AQ1305" i="2" s="1"/>
  <c r="AT1304" i="2"/>
  <c r="AO1304" i="2"/>
  <c r="AT1303" i="2"/>
  <c r="AO1303" i="2"/>
  <c r="AP1303" i="2" s="1"/>
  <c r="AQ1303" i="2" s="1"/>
  <c r="AT1302" i="2"/>
  <c r="AO1302" i="2"/>
  <c r="AP1302" i="2" s="1"/>
  <c r="AQ1302" i="2" s="1"/>
  <c r="AT1301" i="2"/>
  <c r="AO1301" i="2"/>
  <c r="AT1300" i="2"/>
  <c r="AO1300" i="2"/>
  <c r="AT1299" i="2"/>
  <c r="AO1299" i="2"/>
  <c r="AP1299" i="2" s="1"/>
  <c r="AT1298" i="2"/>
  <c r="AO1298" i="2"/>
  <c r="AT1297" i="2"/>
  <c r="AO1297" i="2"/>
  <c r="AT1296" i="2"/>
  <c r="AO1296" i="2"/>
  <c r="AT1295" i="2"/>
  <c r="AO1295" i="2"/>
  <c r="AT1294" i="2"/>
  <c r="AO1294" i="2"/>
  <c r="AT1293" i="2"/>
  <c r="AO1293" i="2"/>
  <c r="AP1293" i="2" s="1"/>
  <c r="AQ1293" i="2" s="1"/>
  <c r="AT1292" i="2"/>
  <c r="AO1292" i="2"/>
  <c r="AT1291" i="2"/>
  <c r="AO1291" i="2"/>
  <c r="AP1291" i="2" s="1"/>
  <c r="AQ1291" i="2" s="1"/>
  <c r="AT1290" i="2"/>
  <c r="AO1290" i="2"/>
  <c r="AT1289" i="2"/>
  <c r="AO1289" i="2"/>
  <c r="AP1289" i="2" s="1"/>
  <c r="AQ1289" i="2" s="1"/>
  <c r="AT1288" i="2"/>
  <c r="AO1288" i="2"/>
  <c r="AT1287" i="2"/>
  <c r="AO1287" i="2"/>
  <c r="AP1287" i="2" s="1"/>
  <c r="AQ1287" i="2" s="1"/>
  <c r="AT1286" i="2"/>
  <c r="AO1286" i="2"/>
  <c r="AP1286" i="2" s="1"/>
  <c r="AQ1286" i="2" s="1"/>
  <c r="AT1285" i="2"/>
  <c r="AO1285" i="2"/>
  <c r="AP1285" i="2" s="1"/>
  <c r="AT1284" i="2"/>
  <c r="AO1284" i="2"/>
  <c r="AP1284" i="2" s="1"/>
  <c r="AT1283" i="2"/>
  <c r="AO1283" i="2"/>
  <c r="AP1283" i="2" s="1"/>
  <c r="AQ1283" i="2" s="1"/>
  <c r="AT1282" i="2"/>
  <c r="AO1282" i="2"/>
  <c r="AP1282" i="2" s="1"/>
  <c r="AQ1282" i="2" s="1"/>
  <c r="AT1281" i="2"/>
  <c r="AO1281" i="2"/>
  <c r="AP1281" i="2" s="1"/>
  <c r="AQ1281" i="2" s="1"/>
  <c r="AT1280" i="2"/>
  <c r="AO1280" i="2"/>
  <c r="AP1280" i="2" s="1"/>
  <c r="AQ1280" i="2" s="1"/>
  <c r="AT1279" i="2"/>
  <c r="AO1279" i="2"/>
  <c r="AT1278" i="2"/>
  <c r="AO1278" i="2"/>
  <c r="AT1277" i="2"/>
  <c r="AO1277" i="2"/>
  <c r="AT1276" i="2"/>
  <c r="AO1276" i="2"/>
  <c r="AP1276" i="2" s="1"/>
  <c r="AT1275" i="2"/>
  <c r="AO1275" i="2"/>
  <c r="AT1274" i="2"/>
  <c r="AO1274" i="2"/>
  <c r="AT1273" i="2"/>
  <c r="AO1273" i="2"/>
  <c r="AP1273" i="2" s="1"/>
  <c r="AQ1273" i="2" s="1"/>
  <c r="AT1272" i="2"/>
  <c r="AO1272" i="2"/>
  <c r="AT1271" i="2"/>
  <c r="AO1271" i="2"/>
  <c r="AP1271" i="2" s="1"/>
  <c r="AQ1271" i="2" s="1"/>
  <c r="AT1270" i="2"/>
  <c r="AO1270" i="2"/>
  <c r="AP1270" i="2" s="1"/>
  <c r="AQ1270" i="2" s="1"/>
  <c r="AT1269" i="2"/>
  <c r="AO1269" i="2"/>
  <c r="AP1269" i="2" s="1"/>
  <c r="AT1268" i="2"/>
  <c r="AO1268" i="2"/>
  <c r="AT1267" i="2"/>
  <c r="AO1267" i="2"/>
  <c r="AT1266" i="2"/>
  <c r="AO1266" i="2"/>
  <c r="AP1266" i="2" s="1"/>
  <c r="AQ1266" i="2" s="1"/>
  <c r="AT1265" i="2"/>
  <c r="AO1265" i="2"/>
  <c r="AP1265" i="2" s="1"/>
  <c r="AT1264" i="2"/>
  <c r="AO1264" i="2"/>
  <c r="AT1263" i="2"/>
  <c r="AO1263" i="2"/>
  <c r="AT1262" i="2"/>
  <c r="AO1262" i="2"/>
  <c r="AP1262" i="2" s="1"/>
  <c r="AT1261" i="2"/>
  <c r="AO1261" i="2"/>
  <c r="AP1261" i="2" s="1"/>
  <c r="AT1260" i="2"/>
  <c r="AO1260" i="2"/>
  <c r="AP1260" i="2" s="1"/>
  <c r="AT1259" i="2"/>
  <c r="AO1259" i="2"/>
  <c r="AT1258" i="2"/>
  <c r="AO1258" i="2"/>
  <c r="AT1257" i="2"/>
  <c r="AO1257" i="2"/>
  <c r="AP1257" i="2" s="1"/>
  <c r="AQ1257" i="2" s="1"/>
  <c r="AT1256" i="2"/>
  <c r="AO1256" i="2"/>
  <c r="AT1255" i="2"/>
  <c r="AO1255" i="2"/>
  <c r="AP1255" i="2" s="1"/>
  <c r="AQ1255" i="2" s="1"/>
  <c r="AT1254" i="2"/>
  <c r="AO1254" i="2"/>
  <c r="AP1254" i="2" s="1"/>
  <c r="AQ1254" i="2" s="1"/>
  <c r="AT1253" i="2"/>
  <c r="AO1253" i="2"/>
  <c r="AP1253" i="2" s="1"/>
  <c r="AT1252" i="2"/>
  <c r="AO1252" i="2"/>
  <c r="AT1251" i="2"/>
  <c r="AO1251" i="2"/>
  <c r="AT1250" i="2"/>
  <c r="AO1250" i="2"/>
  <c r="AP1250" i="2" s="1"/>
  <c r="AQ1250" i="2" s="1"/>
  <c r="AT1249" i="2"/>
  <c r="AO1249" i="2"/>
  <c r="AT1248" i="2"/>
  <c r="AO1248" i="2"/>
  <c r="AP1248" i="2" s="1"/>
  <c r="AQ1248" i="2" s="1"/>
  <c r="AT1247" i="2"/>
  <c r="AO1247" i="2"/>
  <c r="AT1246" i="2"/>
  <c r="AO1246" i="2"/>
  <c r="AT1245" i="2"/>
  <c r="AO1245" i="2"/>
  <c r="AT1244" i="2"/>
  <c r="AO1244" i="2"/>
  <c r="AT1243" i="2"/>
  <c r="AO1243" i="2"/>
  <c r="AP1243" i="2" s="1"/>
  <c r="AT1242" i="2"/>
  <c r="AO1242" i="2"/>
  <c r="AP1242" i="2" s="1"/>
  <c r="AT1241" i="2"/>
  <c r="AO1241" i="2"/>
  <c r="AP1241" i="2" s="1"/>
  <c r="AQ1241" i="2" s="1"/>
  <c r="AT1240" i="2"/>
  <c r="AO1240" i="2"/>
  <c r="AT1239" i="2"/>
  <c r="AO1239" i="2"/>
  <c r="AP1239" i="2" s="1"/>
  <c r="AT1238" i="2"/>
  <c r="AO1238" i="2"/>
  <c r="AP1238" i="2" s="1"/>
  <c r="AQ1238" i="2" s="1"/>
  <c r="AT1237" i="2"/>
  <c r="AO1237" i="2"/>
  <c r="AT1236" i="2"/>
  <c r="AO1236" i="2"/>
  <c r="AP1236" i="2" s="1"/>
  <c r="AQ1236" i="2" s="1"/>
  <c r="AT1235" i="2"/>
  <c r="AO1235" i="2"/>
  <c r="AT1234" i="2"/>
  <c r="AO1234" i="2"/>
  <c r="AT1233" i="2"/>
  <c r="AO1233" i="2"/>
  <c r="AP1233" i="2" s="1"/>
  <c r="AQ1233" i="2" s="1"/>
  <c r="AT1232" i="2"/>
  <c r="AO1232" i="2"/>
  <c r="AP1232" i="2" s="1"/>
  <c r="AT1231" i="2"/>
  <c r="AO1231" i="2"/>
  <c r="AP1231" i="2" s="1"/>
  <c r="AQ1231" i="2" s="1"/>
  <c r="AT1230" i="2"/>
  <c r="AO1230" i="2"/>
  <c r="AP1230" i="2" s="1"/>
  <c r="AT1229" i="2"/>
  <c r="AO1229" i="2"/>
  <c r="AT1228" i="2"/>
  <c r="AO1228" i="2"/>
  <c r="AP1228" i="2" s="1"/>
  <c r="AT1227" i="2"/>
  <c r="AO1227" i="2"/>
  <c r="AP1227" i="2" s="1"/>
  <c r="AQ1227" i="2" s="1"/>
  <c r="AT1226" i="2"/>
  <c r="AO1226" i="2"/>
  <c r="AP1226" i="2" s="1"/>
  <c r="AT1225" i="2"/>
  <c r="AO1225" i="2"/>
  <c r="AP1225" i="2" s="1"/>
  <c r="AQ1225" i="2" s="1"/>
  <c r="AT1224" i="2"/>
  <c r="AO1224" i="2"/>
  <c r="AT1223" i="2"/>
  <c r="AO1223" i="2"/>
  <c r="AP1223" i="2" s="1"/>
  <c r="AT1222" i="2"/>
  <c r="AO1222" i="2"/>
  <c r="AP1222" i="2" s="1"/>
  <c r="AQ1222" i="2" s="1"/>
  <c r="AT1221" i="2"/>
  <c r="AO1221" i="2"/>
  <c r="AP1221" i="2" s="1"/>
  <c r="AT1220" i="2"/>
  <c r="AO1220" i="2"/>
  <c r="AT1219" i="2"/>
  <c r="AO1219" i="2"/>
  <c r="AT1218" i="2"/>
  <c r="AO1218" i="2"/>
  <c r="AP1218" i="2" s="1"/>
  <c r="AQ1218" i="2" s="1"/>
  <c r="AT1217" i="2"/>
  <c r="AO1217" i="2"/>
  <c r="AP1217" i="2" s="1"/>
  <c r="AQ1217" i="2" s="1"/>
  <c r="AT1216" i="2"/>
  <c r="AO1216" i="2"/>
  <c r="AT1215" i="2"/>
  <c r="AO1215" i="2"/>
  <c r="AT1214" i="2"/>
  <c r="AO1214" i="2"/>
  <c r="AP1214" i="2" s="1"/>
  <c r="AT1213" i="2"/>
  <c r="AO1213" i="2"/>
  <c r="AP1213" i="2" s="1"/>
  <c r="AQ1213" i="2" s="1"/>
  <c r="AT1212" i="2"/>
  <c r="AO1212" i="2"/>
  <c r="AT1211" i="2"/>
  <c r="AO1211" i="2"/>
  <c r="AT1210" i="2"/>
  <c r="AO1210" i="2"/>
  <c r="AP1210" i="2" s="1"/>
  <c r="AT1209" i="2"/>
  <c r="AO1209" i="2"/>
  <c r="AP1209" i="2" s="1"/>
  <c r="AQ1209" i="2" s="1"/>
  <c r="AT1208" i="2"/>
  <c r="AO1208" i="2"/>
  <c r="AT1207" i="2"/>
  <c r="AO1207" i="2"/>
  <c r="AT1206" i="2"/>
  <c r="AO1206" i="2"/>
  <c r="AT1205" i="2"/>
  <c r="AO1205" i="2"/>
  <c r="AP1205" i="2" s="1"/>
  <c r="AT1204" i="2"/>
  <c r="AO1204" i="2"/>
  <c r="AP1204" i="2" s="1"/>
  <c r="AT1203" i="2"/>
  <c r="AO1203" i="2"/>
  <c r="AP1203" i="2" s="1"/>
  <c r="AT1202" i="2"/>
  <c r="AO1202" i="2"/>
  <c r="AT1201" i="2"/>
  <c r="AO1201" i="2"/>
  <c r="AP1201" i="2" s="1"/>
  <c r="AQ1201" i="2" s="1"/>
  <c r="AT1200" i="2"/>
  <c r="AO1200" i="2"/>
  <c r="AP1200" i="2" s="1"/>
  <c r="AQ1200" i="2" s="1"/>
  <c r="AT1199" i="2"/>
  <c r="AO1199" i="2"/>
  <c r="AT1198" i="2"/>
  <c r="AO1198" i="2"/>
  <c r="AP1198" i="2" s="1"/>
  <c r="AQ1198" i="2" s="1"/>
  <c r="AT1197" i="2"/>
  <c r="AO1197" i="2"/>
  <c r="AP1197" i="2" s="1"/>
  <c r="AQ1197" i="2" s="1"/>
  <c r="AT1196" i="2"/>
  <c r="AO1196" i="2"/>
  <c r="AP1196" i="2" s="1"/>
  <c r="AT1195" i="2"/>
  <c r="AO1195" i="2"/>
  <c r="AT1194" i="2"/>
  <c r="AO1194" i="2"/>
  <c r="AP1194" i="2" s="1"/>
  <c r="AT1193" i="2"/>
  <c r="AO1193" i="2"/>
  <c r="AP1193" i="2" s="1"/>
  <c r="AQ1193" i="2" s="1"/>
  <c r="AT1192" i="2"/>
  <c r="AO1192" i="2"/>
  <c r="AT1191" i="2"/>
  <c r="AO1191" i="2"/>
  <c r="AT1190" i="2"/>
  <c r="AO1190" i="2"/>
  <c r="AT1189" i="2"/>
  <c r="AO1189" i="2"/>
  <c r="AT1188" i="2"/>
  <c r="AO1188" i="2"/>
  <c r="AT1187" i="2"/>
  <c r="AO1187" i="2"/>
  <c r="AT1186" i="2"/>
  <c r="AO1186" i="2"/>
  <c r="AT1185" i="2"/>
  <c r="AO1185" i="2"/>
  <c r="AP1185" i="2" s="1"/>
  <c r="AQ1185" i="2" s="1"/>
  <c r="AT1184" i="2"/>
  <c r="AO1184" i="2"/>
  <c r="AT1183" i="2"/>
  <c r="AO1183" i="2"/>
  <c r="AP1183" i="2" s="1"/>
  <c r="AT1182" i="2"/>
  <c r="AO1182" i="2"/>
  <c r="AP1182" i="2" s="1"/>
  <c r="AT1181" i="2"/>
  <c r="AO1181" i="2"/>
  <c r="AT1180" i="2"/>
  <c r="AO1180" i="2"/>
  <c r="AT1179" i="2"/>
  <c r="AO1179" i="2"/>
  <c r="AT1178" i="2"/>
  <c r="AO1178" i="2"/>
  <c r="AP1178" i="2" s="1"/>
  <c r="AQ1178" i="2" s="1"/>
  <c r="AT1177" i="2"/>
  <c r="AO1177" i="2"/>
  <c r="AP1177" i="2" s="1"/>
  <c r="AQ1177" i="2" s="1"/>
  <c r="AT1176" i="2"/>
  <c r="AO1176" i="2"/>
  <c r="AT1175" i="2"/>
  <c r="AO1175" i="2"/>
  <c r="AT1174" i="2"/>
  <c r="AO1174" i="2"/>
  <c r="AP1174" i="2" s="1"/>
  <c r="AT1173" i="2"/>
  <c r="AO1173" i="2"/>
  <c r="AT1172" i="2"/>
  <c r="AO1172" i="2"/>
  <c r="AP1172" i="2" s="1"/>
  <c r="AQ1172" i="2" s="1"/>
  <c r="AT1171" i="2"/>
  <c r="AO1171" i="2"/>
  <c r="AP1171" i="2" s="1"/>
  <c r="AQ1171" i="2" s="1"/>
  <c r="AT1170" i="2"/>
  <c r="AO1170" i="2"/>
  <c r="AP1170" i="2" s="1"/>
  <c r="AQ1170" i="2" s="1"/>
  <c r="AT1169" i="2"/>
  <c r="AO1169" i="2"/>
  <c r="AP1169" i="2" s="1"/>
  <c r="AQ1169" i="2" s="1"/>
  <c r="AT1168" i="2"/>
  <c r="AO1168" i="2"/>
  <c r="AT1167" i="2"/>
  <c r="AO1167" i="2"/>
  <c r="AT1166" i="2"/>
  <c r="AO1166" i="2"/>
  <c r="AT1165" i="2"/>
  <c r="AO1165" i="2"/>
  <c r="AP1165" i="2" s="1"/>
  <c r="AQ1165" i="2" s="1"/>
  <c r="AT1164" i="2"/>
  <c r="AO1164" i="2"/>
  <c r="AT1163" i="2"/>
  <c r="AO1163" i="2"/>
  <c r="AT1162" i="2"/>
  <c r="AO1162" i="2"/>
  <c r="AT1161" i="2"/>
  <c r="AO1161" i="2"/>
  <c r="AP1161" i="2" s="1"/>
  <c r="AQ1161" i="2" s="1"/>
  <c r="AT1160" i="2"/>
  <c r="AO1160" i="2"/>
  <c r="AP1160" i="2" s="1"/>
  <c r="AT1159" i="2"/>
  <c r="AO1159" i="2"/>
  <c r="AP1159" i="2" s="1"/>
  <c r="AQ1159" i="2" s="1"/>
  <c r="AT1158" i="2"/>
  <c r="AO1158" i="2"/>
  <c r="AP1158" i="2" s="1"/>
  <c r="AQ1158" i="2" s="1"/>
  <c r="AT1157" i="2"/>
  <c r="AO1157" i="2"/>
  <c r="AP1157" i="2" s="1"/>
  <c r="AT1156" i="2"/>
  <c r="AO1156" i="2"/>
  <c r="AT1155" i="2"/>
  <c r="AO1155" i="2"/>
  <c r="AT1154" i="2"/>
  <c r="AO1154" i="2"/>
  <c r="AP1154" i="2" s="1"/>
  <c r="AQ1154" i="2" s="1"/>
  <c r="AT1153" i="2"/>
  <c r="AO1153" i="2"/>
  <c r="AP1153" i="2" s="1"/>
  <c r="AT1152" i="2"/>
  <c r="AO1152" i="2"/>
  <c r="AT1151" i="2"/>
  <c r="AO1151" i="2"/>
  <c r="AT1150" i="2"/>
  <c r="AO1150" i="2"/>
  <c r="AP1150" i="2" s="1"/>
  <c r="AT1149" i="2"/>
  <c r="AO1149" i="2"/>
  <c r="AP1149" i="2" s="1"/>
  <c r="AT1148" i="2"/>
  <c r="AO1148" i="2"/>
  <c r="AP1148" i="2" s="1"/>
  <c r="AT1147" i="2"/>
  <c r="AO1147" i="2"/>
  <c r="AP1147" i="2" s="1"/>
  <c r="AT1146" i="2"/>
  <c r="AO1146" i="2"/>
  <c r="AT1145" i="2"/>
  <c r="AO1145" i="2"/>
  <c r="AP1145" i="2" s="1"/>
  <c r="AQ1145" i="2" s="1"/>
  <c r="AT1144" i="2"/>
  <c r="AO1144" i="2"/>
  <c r="AP1144" i="2" s="1"/>
  <c r="AT1143" i="2"/>
  <c r="AO1143" i="2"/>
  <c r="AP1143" i="2" s="1"/>
  <c r="AT1142" i="2"/>
  <c r="AO1142" i="2"/>
  <c r="AP1142" i="2" s="1"/>
  <c r="AQ1142" i="2" s="1"/>
  <c r="AT1141" i="2"/>
  <c r="AO1141" i="2"/>
  <c r="AP1141" i="2" s="1"/>
  <c r="AT1140" i="2"/>
  <c r="AO1140" i="2"/>
  <c r="AT1139" i="2"/>
  <c r="AO1139" i="2"/>
  <c r="AP1139" i="2" s="1"/>
  <c r="AQ1139" i="2" s="1"/>
  <c r="AT1138" i="2"/>
  <c r="AO1138" i="2"/>
  <c r="AT1137" i="2"/>
  <c r="AO1137" i="2"/>
  <c r="AT1136" i="2"/>
  <c r="AO1136" i="2"/>
  <c r="AP1136" i="2" s="1"/>
  <c r="AQ1136" i="2" s="1"/>
  <c r="AT1135" i="2"/>
  <c r="AO1135" i="2"/>
  <c r="AP1135" i="2" s="1"/>
  <c r="AT1134" i="2"/>
  <c r="AO1134" i="2"/>
  <c r="AP1134" i="2" s="1"/>
  <c r="AT1133" i="2"/>
  <c r="AO1133" i="2"/>
  <c r="AP1133" i="2" s="1"/>
  <c r="AT1132" i="2"/>
  <c r="AO1132" i="2"/>
  <c r="AP1132" i="2" s="1"/>
  <c r="AT1131" i="2"/>
  <c r="AO1131" i="2"/>
  <c r="AP1131" i="2" s="1"/>
  <c r="AT1130" i="2"/>
  <c r="AO1130" i="2"/>
  <c r="AT1129" i="2"/>
  <c r="AO1129" i="2"/>
  <c r="AP1129" i="2" s="1"/>
  <c r="AQ1129" i="2" s="1"/>
  <c r="AT1128" i="2"/>
  <c r="AO1128" i="2"/>
  <c r="AP1128" i="2" s="1"/>
  <c r="AT1127" i="2"/>
  <c r="AO1127" i="2"/>
  <c r="AT1126" i="2"/>
  <c r="AO1126" i="2"/>
  <c r="AP1126" i="2" s="1"/>
  <c r="AQ1126" i="2" s="1"/>
  <c r="AT1125" i="2"/>
  <c r="AO1125" i="2"/>
  <c r="AT1124" i="2"/>
  <c r="AO1124" i="2"/>
  <c r="AT1123" i="2"/>
  <c r="AO1123" i="2"/>
  <c r="AP1123" i="2" s="1"/>
  <c r="AQ1123" i="2" s="1"/>
  <c r="AT1122" i="2"/>
  <c r="AO1122" i="2"/>
  <c r="AT1121" i="2"/>
  <c r="AO1121" i="2"/>
  <c r="AP1121" i="2" s="1"/>
  <c r="AT1120" i="2"/>
  <c r="AO1120" i="2"/>
  <c r="AT1119" i="2"/>
  <c r="AO1119" i="2"/>
  <c r="AP1119" i="2" s="1"/>
  <c r="AT1118" i="2"/>
  <c r="AO1118" i="2"/>
  <c r="AP1118" i="2" s="1"/>
  <c r="AQ1118" i="2" s="1"/>
  <c r="AT1117" i="2"/>
  <c r="AO1117" i="2"/>
  <c r="AP1117" i="2" s="1"/>
  <c r="AT1116" i="2"/>
  <c r="AO1116" i="2"/>
  <c r="AP1116" i="2" s="1"/>
  <c r="AT1115" i="2"/>
  <c r="AO1115" i="2"/>
  <c r="AT1114" i="2"/>
  <c r="AO1114" i="2"/>
  <c r="AT1113" i="2"/>
  <c r="AO1113" i="2"/>
  <c r="AP1113" i="2" s="1"/>
  <c r="AQ1113" i="2" s="1"/>
  <c r="AT1112" i="2"/>
  <c r="AO1112" i="2"/>
  <c r="AP1112" i="2" s="1"/>
  <c r="AT1111" i="2"/>
  <c r="AO1111" i="2"/>
  <c r="AP1111" i="2" s="1"/>
  <c r="AT1110" i="2"/>
  <c r="AO1110" i="2"/>
  <c r="AP1110" i="2" s="1"/>
  <c r="AQ1110" i="2" s="1"/>
  <c r="AT1109" i="2"/>
  <c r="AO1109" i="2"/>
  <c r="AP1109" i="2" s="1"/>
  <c r="AT1108" i="2"/>
  <c r="AO1108" i="2"/>
  <c r="AP1108" i="2" s="1"/>
  <c r="AT1107" i="2"/>
  <c r="AO1107" i="2"/>
  <c r="AP1107" i="2" s="1"/>
  <c r="AT1106" i="2"/>
  <c r="AO1106" i="2"/>
  <c r="AT1105" i="2"/>
  <c r="AO1105" i="2"/>
  <c r="AP1105" i="2" s="1"/>
  <c r="AQ1105" i="2" s="1"/>
  <c r="AT1104" i="2"/>
  <c r="AO1104" i="2"/>
  <c r="AP1104" i="2" s="1"/>
  <c r="AT1103" i="2"/>
  <c r="AO1103" i="2"/>
  <c r="AP1103" i="2" s="1"/>
  <c r="AQ1103" i="2" s="1"/>
  <c r="AT1102" i="2"/>
  <c r="AO1102" i="2"/>
  <c r="AP1102" i="2" s="1"/>
  <c r="AQ1102" i="2" s="1"/>
  <c r="AT1101" i="2"/>
  <c r="AO1101" i="2"/>
  <c r="AT1100" i="2"/>
  <c r="AO1100" i="2"/>
  <c r="AT1099" i="2"/>
  <c r="AO1099" i="2"/>
  <c r="AT1098" i="2"/>
  <c r="AO1098" i="2"/>
  <c r="AT1097" i="2"/>
  <c r="AO1097" i="2"/>
  <c r="AP1097" i="2" s="1"/>
  <c r="AQ1097" i="2" s="1"/>
  <c r="AT1096" i="2"/>
  <c r="AO1096" i="2"/>
  <c r="AP1096" i="2" s="1"/>
  <c r="AT1095" i="2"/>
  <c r="AO1095" i="2"/>
  <c r="AP1095" i="2" s="1"/>
  <c r="AQ1095" i="2" s="1"/>
  <c r="AT1094" i="2"/>
  <c r="AO1094" i="2"/>
  <c r="AP1094" i="2" s="1"/>
  <c r="AQ1094" i="2" s="1"/>
  <c r="AT1093" i="2"/>
  <c r="AO1093" i="2"/>
  <c r="AT1092" i="2"/>
  <c r="AO1092" i="2"/>
  <c r="AP1092" i="2" s="1"/>
  <c r="AT1091" i="2"/>
  <c r="AO1091" i="2"/>
  <c r="AP1091" i="2" s="1"/>
  <c r="AQ1091" i="2" s="1"/>
  <c r="AT1090" i="2"/>
  <c r="AO1090" i="2"/>
  <c r="AP1090" i="2" s="1"/>
  <c r="AT1089" i="2"/>
  <c r="AO1089" i="2"/>
  <c r="AP1089" i="2" s="1"/>
  <c r="AT1088" i="2"/>
  <c r="AO1088" i="2"/>
  <c r="AT1087" i="2"/>
  <c r="AO1087" i="2"/>
  <c r="AP1087" i="2" s="1"/>
  <c r="AT1086" i="2"/>
  <c r="AO1086" i="2"/>
  <c r="AT1085" i="2"/>
  <c r="AO1085" i="2"/>
  <c r="AP1085" i="2" s="1"/>
  <c r="AT1084" i="2"/>
  <c r="AO1084" i="2"/>
  <c r="AT1083" i="2"/>
  <c r="AO1083" i="2"/>
  <c r="AT1082" i="2"/>
  <c r="AO1082" i="2"/>
  <c r="AP1082" i="2" s="1"/>
  <c r="AT1081" i="2"/>
  <c r="AO1081" i="2"/>
  <c r="AP1081" i="2" s="1"/>
  <c r="AQ1081" i="2" s="1"/>
  <c r="AT1080" i="2"/>
  <c r="AO1080" i="2"/>
  <c r="AP1080" i="2" s="1"/>
  <c r="AT1079" i="2"/>
  <c r="AO1079" i="2"/>
  <c r="AP1079" i="2" s="1"/>
  <c r="AT1078" i="2"/>
  <c r="AO1078" i="2"/>
  <c r="AP1078" i="2" s="1"/>
  <c r="AQ1078" i="2" s="1"/>
  <c r="AT1077" i="2"/>
  <c r="AO1077" i="2"/>
  <c r="AP1077" i="2" s="1"/>
  <c r="AT1076" i="2"/>
  <c r="AO1076" i="2"/>
  <c r="AT1075" i="2"/>
  <c r="AO1075" i="2"/>
  <c r="AT1074" i="2"/>
  <c r="AO1074" i="2"/>
  <c r="AP1074" i="2" s="1"/>
  <c r="AQ1074" i="2" s="1"/>
  <c r="AT1073" i="2"/>
  <c r="AO1073" i="2"/>
  <c r="AT1072" i="2"/>
  <c r="AO1072" i="2"/>
  <c r="AP1072" i="2" s="1"/>
  <c r="AQ1072" i="2" s="1"/>
  <c r="AT1071" i="2"/>
  <c r="AO1071" i="2"/>
  <c r="AT1070" i="2"/>
  <c r="AO1070" i="2"/>
  <c r="AT1069" i="2"/>
  <c r="AO1069" i="2"/>
  <c r="AP1069" i="2" s="1"/>
  <c r="AT1068" i="2"/>
  <c r="AO1068" i="2"/>
  <c r="AP1068" i="2" s="1"/>
  <c r="AT1067" i="2"/>
  <c r="AO1067" i="2"/>
  <c r="AT1066" i="2"/>
  <c r="AO1066" i="2"/>
  <c r="AP1066" i="2" s="1"/>
  <c r="AT1065" i="2"/>
  <c r="AO1065" i="2"/>
  <c r="AP1065" i="2" s="1"/>
  <c r="AQ1065" i="2" s="1"/>
  <c r="AT1064" i="2"/>
  <c r="AO1064" i="2"/>
  <c r="AP1064" i="2" s="1"/>
  <c r="AT1063" i="2"/>
  <c r="AO1063" i="2"/>
  <c r="AT1062" i="2"/>
  <c r="AO1062" i="2"/>
  <c r="AT1061" i="2"/>
  <c r="AO1061" i="2"/>
  <c r="AP1061" i="2" s="1"/>
  <c r="AT1060" i="2"/>
  <c r="AO1060" i="2"/>
  <c r="AT1059" i="2"/>
  <c r="AO1059" i="2"/>
  <c r="AT1058" i="2"/>
  <c r="AO1058" i="2"/>
  <c r="AT1057" i="2"/>
  <c r="AO1057" i="2"/>
  <c r="AT1056" i="2"/>
  <c r="AO1056" i="2"/>
  <c r="AP1056" i="2" s="1"/>
  <c r="AT1055" i="2"/>
  <c r="AO1055" i="2"/>
  <c r="AT1054" i="2"/>
  <c r="AO1054" i="2"/>
  <c r="AT1053" i="2"/>
  <c r="AO1053" i="2"/>
  <c r="AP1053" i="2" s="1"/>
  <c r="AT1052" i="2"/>
  <c r="AO1052" i="2"/>
  <c r="AT1051" i="2"/>
  <c r="AO1051" i="2"/>
  <c r="AT1050" i="2"/>
  <c r="AO1050" i="2"/>
  <c r="AT1049" i="2"/>
  <c r="AO1049" i="2"/>
  <c r="AP1049" i="2" s="1"/>
  <c r="AQ1049" i="2" s="1"/>
  <c r="AT1048" i="2"/>
  <c r="AO1048" i="2"/>
  <c r="AT1047" i="2"/>
  <c r="AO1047" i="2"/>
  <c r="AP1047" i="2" s="1"/>
  <c r="AT1046" i="2"/>
  <c r="AO1046" i="2"/>
  <c r="AP1046" i="2" s="1"/>
  <c r="AQ1046" i="2" s="1"/>
  <c r="AT1045" i="2"/>
  <c r="AO1045" i="2"/>
  <c r="AT1044" i="2"/>
  <c r="AO1044" i="2"/>
  <c r="AP1044" i="2" s="1"/>
  <c r="AT1043" i="2"/>
  <c r="AO1043" i="2"/>
  <c r="AP1043" i="2" s="1"/>
  <c r="AQ1043" i="2" s="1"/>
  <c r="AT1042" i="2"/>
  <c r="AO1042" i="2"/>
  <c r="AP1042" i="2" s="1"/>
  <c r="AQ1042" i="2" s="1"/>
  <c r="AT1041" i="2"/>
  <c r="AO1041" i="2"/>
  <c r="AT1040" i="2"/>
  <c r="AO1040" i="2"/>
  <c r="AP1040" i="2" s="1"/>
  <c r="AQ1040" i="2" s="1"/>
  <c r="AT1039" i="2"/>
  <c r="AO1039" i="2"/>
  <c r="AP1039" i="2" s="1"/>
  <c r="AT1038" i="2"/>
  <c r="AO1038" i="2"/>
  <c r="AP1038" i="2" s="1"/>
  <c r="AT1037" i="2"/>
  <c r="AO1037" i="2"/>
  <c r="AP1037" i="2" s="1"/>
  <c r="AQ1037" i="2" s="1"/>
  <c r="AT1036" i="2"/>
  <c r="AO1036" i="2"/>
  <c r="AT1035" i="2"/>
  <c r="AO1035" i="2"/>
  <c r="AT1034" i="2"/>
  <c r="AO1034" i="2"/>
  <c r="AP1034" i="2" s="1"/>
  <c r="AQ1034" i="2" s="1"/>
  <c r="AT1033" i="2"/>
  <c r="AO1033" i="2"/>
  <c r="AP1033" i="2" s="1"/>
  <c r="AQ1033" i="2" s="1"/>
  <c r="AT1032" i="2"/>
  <c r="AO1032" i="2"/>
  <c r="AP1032" i="2" s="1"/>
  <c r="AT1031" i="2"/>
  <c r="AO1031" i="2"/>
  <c r="AT1030" i="2"/>
  <c r="AO1030" i="2"/>
  <c r="AP1030" i="2" s="1"/>
  <c r="AQ1030" i="2" s="1"/>
  <c r="AT1029" i="2"/>
  <c r="AO1029" i="2"/>
  <c r="AP1029" i="2" s="1"/>
  <c r="AT1028" i="2"/>
  <c r="AO1028" i="2"/>
  <c r="AP1028" i="2" s="1"/>
  <c r="AT1027" i="2"/>
  <c r="AO1027" i="2"/>
  <c r="AP1027" i="2" s="1"/>
  <c r="AT1026" i="2"/>
  <c r="AO1026" i="2"/>
  <c r="AP1026" i="2" s="1"/>
  <c r="AQ1026" i="2" s="1"/>
  <c r="AT1025" i="2"/>
  <c r="AO1025" i="2"/>
  <c r="AP1025" i="2" s="1"/>
  <c r="AT1024" i="2"/>
  <c r="AO1024" i="2"/>
  <c r="AP1024" i="2" s="1"/>
  <c r="AQ1024" i="2" s="1"/>
  <c r="AT1023" i="2"/>
  <c r="AO1023" i="2"/>
  <c r="AT1022" i="2"/>
  <c r="AO1022" i="2"/>
  <c r="AP1022" i="2" s="1"/>
  <c r="AT1021" i="2"/>
  <c r="AO1021" i="2"/>
  <c r="AP1021" i="2" s="1"/>
  <c r="AQ1021" i="2" s="1"/>
  <c r="AT1020" i="2"/>
  <c r="AO1020" i="2"/>
  <c r="AP1020" i="2" s="1"/>
  <c r="AT1019" i="2"/>
  <c r="AO1019" i="2"/>
  <c r="AP1019" i="2" s="1"/>
  <c r="AQ1019" i="2" s="1"/>
  <c r="AT1018" i="2"/>
  <c r="AO1018" i="2"/>
  <c r="AP1018" i="2" s="1"/>
  <c r="AQ1018" i="2" s="1"/>
  <c r="AT1017" i="2"/>
  <c r="AO1017" i="2"/>
  <c r="AP1017" i="2" s="1"/>
  <c r="AQ1017" i="2" s="1"/>
  <c r="AT1016" i="2"/>
  <c r="AO1016" i="2"/>
  <c r="AT1015" i="2"/>
  <c r="AO1015" i="2"/>
  <c r="AT1014" i="2"/>
  <c r="AO1014" i="2"/>
  <c r="AP1014" i="2" s="1"/>
  <c r="AQ1014" i="2" s="1"/>
  <c r="AT1013" i="2"/>
  <c r="AO1013" i="2"/>
  <c r="AP1013" i="2" s="1"/>
  <c r="AT1012" i="2"/>
  <c r="AO1012" i="2"/>
  <c r="AT1011" i="2"/>
  <c r="AO1011" i="2"/>
  <c r="AT1010" i="2"/>
  <c r="AO1010" i="2"/>
  <c r="AP1010" i="2" s="1"/>
  <c r="AQ1010" i="2" s="1"/>
  <c r="AT1009" i="2"/>
  <c r="AO1009" i="2"/>
  <c r="AT1008" i="2"/>
  <c r="AO1008" i="2"/>
  <c r="AT1007" i="2"/>
  <c r="AO1007" i="2"/>
  <c r="AP1007" i="2" s="1"/>
  <c r="AT1006" i="2"/>
  <c r="AO1006" i="2"/>
  <c r="AP1006" i="2" s="1"/>
  <c r="AQ1006" i="2" s="1"/>
  <c r="AT1005" i="2"/>
  <c r="AO1005" i="2"/>
  <c r="AT1004" i="2"/>
  <c r="AO1004" i="2"/>
  <c r="AT1003" i="2"/>
  <c r="AO1003" i="2"/>
  <c r="AT1002" i="2"/>
  <c r="AO1002" i="2"/>
  <c r="AP1002" i="2" s="1"/>
  <c r="AT1001" i="2"/>
  <c r="AO1001" i="2"/>
  <c r="AP1001" i="2" s="1"/>
  <c r="AQ1001" i="2" s="1"/>
  <c r="AT1000" i="2"/>
  <c r="AO1000" i="2"/>
  <c r="AP1000" i="2" s="1"/>
  <c r="AT999" i="2"/>
  <c r="AO999" i="2"/>
  <c r="AT998" i="2"/>
  <c r="AO998" i="2"/>
  <c r="AT997" i="2"/>
  <c r="AO997" i="2"/>
  <c r="AP997" i="2" s="1"/>
  <c r="AT996" i="2"/>
  <c r="AO996" i="2"/>
  <c r="AT995" i="2"/>
  <c r="AO995" i="2"/>
  <c r="AP995" i="2" s="1"/>
  <c r="AQ995" i="2" s="1"/>
  <c r="AT994" i="2"/>
  <c r="AO994" i="2"/>
  <c r="AP994" i="2" s="1"/>
  <c r="AQ994" i="2" s="1"/>
  <c r="AT993" i="2"/>
  <c r="AO993" i="2"/>
  <c r="AT992" i="2"/>
  <c r="AO992" i="2"/>
  <c r="AT991" i="2"/>
  <c r="AO991" i="2"/>
  <c r="AT990" i="2"/>
  <c r="AO990" i="2"/>
  <c r="AP990" i="2" s="1"/>
  <c r="AT989" i="2"/>
  <c r="AO989" i="2"/>
  <c r="AP989" i="2" s="1"/>
  <c r="AT988" i="2"/>
  <c r="AO988" i="2"/>
  <c r="AP988" i="2" s="1"/>
  <c r="AT987" i="2"/>
  <c r="AO987" i="2"/>
  <c r="AP987" i="2" s="1"/>
  <c r="AT986" i="2"/>
  <c r="AO986" i="2"/>
  <c r="AT985" i="2"/>
  <c r="AO985" i="2"/>
  <c r="AT984" i="2"/>
  <c r="AO984" i="2"/>
  <c r="AT983" i="2"/>
  <c r="AO983" i="2"/>
  <c r="AP983" i="2" s="1"/>
  <c r="AQ983" i="2" s="1"/>
  <c r="AT982" i="2"/>
  <c r="AO982" i="2"/>
  <c r="AT981" i="2"/>
  <c r="AO981" i="2"/>
  <c r="AP981" i="2" s="1"/>
  <c r="AT980" i="2"/>
  <c r="AO980" i="2"/>
  <c r="AP980" i="2" s="1"/>
  <c r="AT979" i="2"/>
  <c r="AO979" i="2"/>
  <c r="AT978" i="2"/>
  <c r="AO978" i="2"/>
  <c r="AP978" i="2" s="1"/>
  <c r="AQ978" i="2" s="1"/>
  <c r="AT977" i="2"/>
  <c r="AO977" i="2"/>
  <c r="AP977" i="2" s="1"/>
  <c r="AQ977" i="2" s="1"/>
  <c r="AT976" i="2"/>
  <c r="AO976" i="2"/>
  <c r="AP976" i="2" s="1"/>
  <c r="AT975" i="2"/>
  <c r="AO975" i="2"/>
  <c r="AT974" i="2"/>
  <c r="AO974" i="2"/>
  <c r="AT973" i="2"/>
  <c r="AO973" i="2"/>
  <c r="AP973" i="2" s="1"/>
  <c r="AQ973" i="2" s="1"/>
  <c r="AT972" i="2"/>
  <c r="AO972" i="2"/>
  <c r="AP972" i="2" s="1"/>
  <c r="AT971" i="2"/>
  <c r="AO971" i="2"/>
  <c r="AP971" i="2" s="1"/>
  <c r="AQ971" i="2" s="1"/>
  <c r="AT970" i="2"/>
  <c r="AO970" i="2"/>
  <c r="AT969" i="2"/>
  <c r="AO969" i="2"/>
  <c r="AT968" i="2"/>
  <c r="AO968" i="2"/>
  <c r="AT967" i="2"/>
  <c r="AO967" i="2"/>
  <c r="AP967" i="2" s="1"/>
  <c r="AQ967" i="2" s="1"/>
  <c r="AT966" i="2"/>
  <c r="AO966" i="2"/>
  <c r="AP966" i="2" s="1"/>
  <c r="AT965" i="2"/>
  <c r="AO965" i="2"/>
  <c r="AP965" i="2" s="1"/>
  <c r="AT964" i="2"/>
  <c r="AO964" i="2"/>
  <c r="AP964" i="2" s="1"/>
  <c r="AQ964" i="2" s="1"/>
  <c r="AT963" i="2"/>
  <c r="AO963" i="2"/>
  <c r="AT962" i="2"/>
  <c r="AO962" i="2"/>
  <c r="AP962" i="2" s="1"/>
  <c r="AQ962" i="2" s="1"/>
  <c r="AT961" i="2"/>
  <c r="AO961" i="2"/>
  <c r="AT960" i="2"/>
  <c r="AO960" i="2"/>
  <c r="AP960" i="2" s="1"/>
  <c r="AQ960" i="2" s="1"/>
  <c r="AT959" i="2"/>
  <c r="AO959" i="2"/>
  <c r="AT958" i="2"/>
  <c r="AO958" i="2"/>
  <c r="AP958" i="2" s="1"/>
  <c r="AT957" i="2"/>
  <c r="AO957" i="2"/>
  <c r="AT956" i="2"/>
  <c r="AO956" i="2"/>
  <c r="AT955" i="2"/>
  <c r="AO955" i="2"/>
  <c r="AT954" i="2"/>
  <c r="AO954" i="2"/>
  <c r="AP954" i="2" s="1"/>
  <c r="AT953" i="2"/>
  <c r="AO953" i="2"/>
  <c r="AP953" i="2" s="1"/>
  <c r="AQ953" i="2" s="1"/>
  <c r="AT952" i="2"/>
  <c r="AO952" i="2"/>
  <c r="AT951" i="2"/>
  <c r="AO951" i="2"/>
  <c r="AT950" i="2"/>
  <c r="AO950" i="2"/>
  <c r="AP950" i="2" s="1"/>
  <c r="AT949" i="2"/>
  <c r="AO949" i="2"/>
  <c r="AP949" i="2" s="1"/>
  <c r="AT948" i="2"/>
  <c r="AO948" i="2"/>
  <c r="AT947" i="2"/>
  <c r="AO947" i="2"/>
  <c r="AT946" i="2"/>
  <c r="AO946" i="2"/>
  <c r="AP946" i="2" s="1"/>
  <c r="AQ946" i="2" s="1"/>
  <c r="AT945" i="2"/>
  <c r="AO945" i="2"/>
  <c r="AT944" i="2"/>
  <c r="AO944" i="2"/>
  <c r="AT943" i="2"/>
  <c r="AO943" i="2"/>
  <c r="AT942" i="2"/>
  <c r="AO942" i="2"/>
  <c r="AP942" i="2" s="1"/>
  <c r="AT941" i="2"/>
  <c r="AO941" i="2"/>
  <c r="AT940" i="2"/>
  <c r="AO940" i="2"/>
  <c r="AP940" i="2" s="1"/>
  <c r="AT939" i="2"/>
  <c r="AO939" i="2"/>
  <c r="AT938" i="2"/>
  <c r="AO938" i="2"/>
  <c r="AP938" i="2" s="1"/>
  <c r="AQ938" i="2" s="1"/>
  <c r="AT937" i="2"/>
  <c r="AO937" i="2"/>
  <c r="AP937" i="2" s="1"/>
  <c r="AT936" i="2"/>
  <c r="AO936" i="2"/>
  <c r="AT935" i="2"/>
  <c r="AO935" i="2"/>
  <c r="AT934" i="2"/>
  <c r="AO934" i="2"/>
  <c r="AT933" i="2"/>
  <c r="AO933" i="2"/>
  <c r="AT932" i="2"/>
  <c r="AO932" i="2"/>
  <c r="AP932" i="2" s="1"/>
  <c r="AT931" i="2"/>
  <c r="AO931" i="2"/>
  <c r="AT930" i="2"/>
  <c r="AO930" i="2"/>
  <c r="AT929" i="2"/>
  <c r="AO929" i="2"/>
  <c r="AP929" i="2" s="1"/>
  <c r="AT928" i="2"/>
  <c r="AO928" i="2"/>
  <c r="AT927" i="2"/>
  <c r="AO927" i="2"/>
  <c r="AP927" i="2" s="1"/>
  <c r="AT926" i="2"/>
  <c r="AO926" i="2"/>
  <c r="AT925" i="2"/>
  <c r="AO925" i="2"/>
  <c r="AP925" i="2" s="1"/>
  <c r="AT924" i="2"/>
  <c r="AO924" i="2"/>
  <c r="AT923" i="2"/>
  <c r="AO923" i="2"/>
  <c r="AP923" i="2" s="1"/>
  <c r="AQ923" i="2" s="1"/>
  <c r="AT922" i="2"/>
  <c r="AO922" i="2"/>
  <c r="AT921" i="2"/>
  <c r="AO921" i="2"/>
  <c r="AP921" i="2" s="1"/>
  <c r="AQ921" i="2" s="1"/>
  <c r="AT920" i="2"/>
  <c r="AO920" i="2"/>
  <c r="AP920" i="2" s="1"/>
  <c r="AQ920" i="2" s="1"/>
  <c r="AT919" i="2"/>
  <c r="AO919" i="2"/>
  <c r="AP919" i="2" s="1"/>
  <c r="AT918" i="2"/>
  <c r="AO918" i="2"/>
  <c r="AP918" i="2" s="1"/>
  <c r="AT917" i="2"/>
  <c r="AO917" i="2"/>
  <c r="AP917" i="2" s="1"/>
  <c r="AT916" i="2"/>
  <c r="AO916" i="2"/>
  <c r="AT915" i="2"/>
  <c r="AO915" i="2"/>
  <c r="AT914" i="2"/>
  <c r="AO914" i="2"/>
  <c r="AP914" i="2" s="1"/>
  <c r="AT913" i="2"/>
  <c r="AO913" i="2"/>
  <c r="AP913" i="2" s="1"/>
  <c r="AQ913" i="2" s="1"/>
  <c r="AT912" i="2"/>
  <c r="AO912" i="2"/>
  <c r="AT911" i="2"/>
  <c r="AO911" i="2"/>
  <c r="AT910" i="2"/>
  <c r="AO910" i="2"/>
  <c r="AP910" i="2" s="1"/>
  <c r="AQ910" i="2" s="1"/>
  <c r="AT909" i="2"/>
  <c r="AO909" i="2"/>
  <c r="AP909" i="2" s="1"/>
  <c r="AT908" i="2"/>
  <c r="AO908" i="2"/>
  <c r="AP908" i="2" s="1"/>
  <c r="AT907" i="2"/>
  <c r="AO907" i="2"/>
  <c r="AP907" i="2" s="1"/>
  <c r="AT906" i="2"/>
  <c r="AO906" i="2"/>
  <c r="AP906" i="2" s="1"/>
  <c r="AQ906" i="2" s="1"/>
  <c r="AT905" i="2"/>
  <c r="AO905" i="2"/>
  <c r="AP905" i="2" s="1"/>
  <c r="AQ905" i="2" s="1"/>
  <c r="AT904" i="2"/>
  <c r="AO904" i="2"/>
  <c r="AT903" i="2"/>
  <c r="AO903" i="2"/>
  <c r="AT902" i="2"/>
  <c r="AO902" i="2"/>
  <c r="AP902" i="2" s="1"/>
  <c r="AQ902" i="2" s="1"/>
  <c r="AT901" i="2"/>
  <c r="AO901" i="2"/>
  <c r="AT900" i="2"/>
  <c r="AO900" i="2"/>
  <c r="AP900" i="2" s="1"/>
  <c r="AQ900" i="2" s="1"/>
  <c r="AT899" i="2"/>
  <c r="AO899" i="2"/>
  <c r="AT898" i="2"/>
  <c r="AO898" i="2"/>
  <c r="AP898" i="2" s="1"/>
  <c r="AT897" i="2"/>
  <c r="AO897" i="2"/>
  <c r="AP897" i="2" s="1"/>
  <c r="AQ897" i="2" s="1"/>
  <c r="AT896" i="2"/>
  <c r="AO896" i="2"/>
  <c r="AT895" i="2"/>
  <c r="AO895" i="2"/>
  <c r="AP895" i="2" s="1"/>
  <c r="AT894" i="2"/>
  <c r="AO894" i="2"/>
  <c r="AP894" i="2" s="1"/>
  <c r="AT893" i="2"/>
  <c r="AO893" i="2"/>
  <c r="AP893" i="2" s="1"/>
  <c r="AT892" i="2"/>
  <c r="AO892" i="2"/>
  <c r="AT891" i="2"/>
  <c r="AO891" i="2"/>
  <c r="AP891" i="2" s="1"/>
  <c r="AQ891" i="2" s="1"/>
  <c r="AT890" i="2"/>
  <c r="AO890" i="2"/>
  <c r="AT889" i="2"/>
  <c r="AO889" i="2"/>
  <c r="AP889" i="2" s="1"/>
  <c r="AQ889" i="2" s="1"/>
  <c r="AT888" i="2"/>
  <c r="AO888" i="2"/>
  <c r="AT887" i="2"/>
  <c r="AO887" i="2"/>
  <c r="AP887" i="2" s="1"/>
  <c r="AQ887" i="2" s="1"/>
  <c r="AT886" i="2"/>
  <c r="AO886" i="2"/>
  <c r="AT885" i="2"/>
  <c r="AO885" i="2"/>
  <c r="AT884" i="2"/>
  <c r="AO884" i="2"/>
  <c r="AT883" i="2"/>
  <c r="AO883" i="2"/>
  <c r="AP883" i="2" s="1"/>
  <c r="AQ883" i="2" s="1"/>
  <c r="AT882" i="2"/>
  <c r="AO882" i="2"/>
  <c r="AP882" i="2" s="1"/>
  <c r="AQ882" i="2" s="1"/>
  <c r="AT881" i="2"/>
  <c r="AO881" i="2"/>
  <c r="AT880" i="2"/>
  <c r="AO880" i="2"/>
  <c r="AT879" i="2"/>
  <c r="AO879" i="2"/>
  <c r="AT878" i="2"/>
  <c r="AO878" i="2"/>
  <c r="AP878" i="2" s="1"/>
  <c r="AT877" i="2"/>
  <c r="AO877" i="2"/>
  <c r="AP877" i="2" s="1"/>
  <c r="AT876" i="2"/>
  <c r="AO876" i="2"/>
  <c r="AP876" i="2" s="1"/>
  <c r="AT875" i="2"/>
  <c r="AO875" i="2"/>
  <c r="AT874" i="2"/>
  <c r="AO874" i="2"/>
  <c r="AT873" i="2"/>
  <c r="AO873" i="2"/>
  <c r="AP873" i="2" s="1"/>
  <c r="AQ873" i="2" s="1"/>
  <c r="AT872" i="2"/>
  <c r="AO872" i="2"/>
  <c r="AP872" i="2" s="1"/>
  <c r="AT871" i="2"/>
  <c r="AO871" i="2"/>
  <c r="AP871" i="2" s="1"/>
  <c r="AQ871" i="2" s="1"/>
  <c r="AT870" i="2"/>
  <c r="AO870" i="2"/>
  <c r="AT869" i="2"/>
  <c r="AO869" i="2"/>
  <c r="AT868" i="2"/>
  <c r="AO868" i="2"/>
  <c r="AP868" i="2" s="1"/>
  <c r="AQ868" i="2" s="1"/>
  <c r="AT867" i="2"/>
  <c r="AO867" i="2"/>
  <c r="AT866" i="2"/>
  <c r="AO866" i="2"/>
  <c r="AT865" i="2"/>
  <c r="AO865" i="2"/>
  <c r="AT864" i="2"/>
  <c r="AO864" i="2"/>
  <c r="AP864" i="2" s="1"/>
  <c r="AQ864" i="2" s="1"/>
  <c r="AT863" i="2"/>
  <c r="AO863" i="2"/>
  <c r="AP863" i="2" s="1"/>
  <c r="AQ863" i="2" s="1"/>
  <c r="AT862" i="2"/>
  <c r="AO862" i="2"/>
  <c r="AP862" i="2" s="1"/>
  <c r="AQ862" i="2" s="1"/>
  <c r="AT861" i="2"/>
  <c r="AO861" i="2"/>
  <c r="AP861" i="2" s="1"/>
  <c r="AQ861" i="2" s="1"/>
  <c r="AT860" i="2"/>
  <c r="AO860" i="2"/>
  <c r="AP860" i="2" s="1"/>
  <c r="AT859" i="2"/>
  <c r="AO859" i="2"/>
  <c r="AT858" i="2"/>
  <c r="AO858" i="2"/>
  <c r="AP858" i="2" s="1"/>
  <c r="AQ858" i="2" s="1"/>
  <c r="AT857" i="2"/>
  <c r="AO857" i="2"/>
  <c r="AP857" i="2" s="1"/>
  <c r="AQ857" i="2" s="1"/>
  <c r="AT856" i="2"/>
  <c r="AO856" i="2"/>
  <c r="AT855" i="2"/>
  <c r="AO855" i="2"/>
  <c r="AP855" i="2" s="1"/>
  <c r="AQ855" i="2" s="1"/>
  <c r="AT854" i="2"/>
  <c r="AO854" i="2"/>
  <c r="AT853" i="2"/>
  <c r="AO853" i="2"/>
  <c r="AP853" i="2" s="1"/>
  <c r="AT852" i="2"/>
  <c r="AO852" i="2"/>
  <c r="AP852" i="2" s="1"/>
  <c r="AT851" i="2"/>
  <c r="AO851" i="2"/>
  <c r="AT850" i="2"/>
  <c r="AO850" i="2"/>
  <c r="AT849" i="2"/>
  <c r="AO849" i="2"/>
  <c r="AT848" i="2"/>
  <c r="AO848" i="2"/>
  <c r="AT847" i="2"/>
  <c r="AO847" i="2"/>
  <c r="AT846" i="2"/>
  <c r="AO846" i="2"/>
  <c r="AT845" i="2"/>
  <c r="AO845" i="2"/>
  <c r="AT844" i="2"/>
  <c r="AO844" i="2"/>
  <c r="AP844" i="2" s="1"/>
  <c r="AT843" i="2"/>
  <c r="AO843" i="2"/>
  <c r="AT842" i="2"/>
  <c r="AO842" i="2"/>
  <c r="AP842" i="2" s="1"/>
  <c r="AT841" i="2"/>
  <c r="AO841" i="2"/>
  <c r="AP841" i="2" s="1"/>
  <c r="AQ841" i="2" s="1"/>
  <c r="AT840" i="2"/>
  <c r="AO840" i="2"/>
  <c r="AT839" i="2"/>
  <c r="AO839" i="2"/>
  <c r="AT838" i="2"/>
  <c r="AO838" i="2"/>
  <c r="AT837" i="2"/>
  <c r="AO837" i="2"/>
  <c r="AP837" i="2" s="1"/>
  <c r="AT836" i="2"/>
  <c r="AO836" i="2"/>
  <c r="AP836" i="2" s="1"/>
  <c r="AQ836" i="2" s="1"/>
  <c r="AT835" i="2"/>
  <c r="AO835" i="2"/>
  <c r="AT834" i="2"/>
  <c r="AO834" i="2"/>
  <c r="AT833" i="2"/>
  <c r="AO833" i="2"/>
  <c r="AP833" i="2" s="1"/>
  <c r="AT832" i="2"/>
  <c r="AO832" i="2"/>
  <c r="AP832" i="2" s="1"/>
  <c r="AT831" i="2"/>
  <c r="AO831" i="2"/>
  <c r="AP831" i="2" s="1"/>
  <c r="AT830" i="2"/>
  <c r="AO830" i="2"/>
  <c r="AT829" i="2"/>
  <c r="AO829" i="2"/>
  <c r="AT828" i="2"/>
  <c r="AO828" i="2"/>
  <c r="AP828" i="2" s="1"/>
  <c r="AT827" i="2"/>
  <c r="AO827" i="2"/>
  <c r="AT826" i="2"/>
  <c r="AO826" i="2"/>
  <c r="AP826" i="2" s="1"/>
  <c r="AQ826" i="2" s="1"/>
  <c r="AT825" i="2"/>
  <c r="AO825" i="2"/>
  <c r="AP825" i="2" s="1"/>
  <c r="AQ825" i="2" s="1"/>
  <c r="AT824" i="2"/>
  <c r="AO824" i="2"/>
  <c r="AP824" i="2" s="1"/>
  <c r="AT823" i="2"/>
  <c r="AO823" i="2"/>
  <c r="AP823" i="2" s="1"/>
  <c r="AT822" i="2"/>
  <c r="AO822" i="2"/>
  <c r="AP822" i="2" s="1"/>
  <c r="AQ822" i="2" s="1"/>
  <c r="AT821" i="2"/>
  <c r="AO821" i="2"/>
  <c r="AP821" i="2" s="1"/>
  <c r="AT820" i="2"/>
  <c r="AO820" i="2"/>
  <c r="AP820" i="2" s="1"/>
  <c r="AQ820" i="2" s="1"/>
  <c r="AT819" i="2"/>
  <c r="AO819" i="2"/>
  <c r="AT818" i="2"/>
  <c r="AO818" i="2"/>
  <c r="AP818" i="2" s="1"/>
  <c r="AT817" i="2"/>
  <c r="AO817" i="2"/>
  <c r="AT816" i="2"/>
  <c r="AO816" i="2"/>
  <c r="AP816" i="2" s="1"/>
  <c r="AQ816" i="2" s="1"/>
  <c r="AT815" i="2"/>
  <c r="AO815" i="2"/>
  <c r="AP815" i="2" s="1"/>
  <c r="AQ815" i="2" s="1"/>
  <c r="AT814" i="2"/>
  <c r="AO814" i="2"/>
  <c r="AT813" i="2"/>
  <c r="AO813" i="2"/>
  <c r="AP813" i="2" s="1"/>
  <c r="AT812" i="2"/>
  <c r="AO812" i="2"/>
  <c r="AP812" i="2" s="1"/>
  <c r="AT811" i="2"/>
  <c r="AO811" i="2"/>
  <c r="AP811" i="2" s="1"/>
  <c r="AQ811" i="2" s="1"/>
  <c r="AT810" i="2"/>
  <c r="AO810" i="2"/>
  <c r="AP810" i="2" s="1"/>
  <c r="AQ810" i="2" s="1"/>
  <c r="AT809" i="2"/>
  <c r="AO809" i="2"/>
  <c r="AP809" i="2" s="1"/>
  <c r="AQ809" i="2" s="1"/>
  <c r="AT808" i="2"/>
  <c r="AO808" i="2"/>
  <c r="AP808" i="2" s="1"/>
  <c r="AT807" i="2"/>
  <c r="AO807" i="2"/>
  <c r="AP807" i="2" s="1"/>
  <c r="AQ807" i="2" s="1"/>
  <c r="AT806" i="2"/>
  <c r="AO806" i="2"/>
  <c r="AT805" i="2"/>
  <c r="AO805" i="2"/>
  <c r="AT804" i="2"/>
  <c r="AO804" i="2"/>
  <c r="AP804" i="2" s="1"/>
  <c r="AT803" i="2"/>
  <c r="AO803" i="2"/>
  <c r="AP803" i="2" s="1"/>
  <c r="AT802" i="2"/>
  <c r="AO802" i="2"/>
  <c r="AP802" i="2" s="1"/>
  <c r="AT801" i="2"/>
  <c r="AO801" i="2"/>
  <c r="AT800" i="2"/>
  <c r="AO800" i="2"/>
  <c r="AP800" i="2" s="1"/>
  <c r="AT799" i="2"/>
  <c r="AO799" i="2"/>
  <c r="AP799" i="2" s="1"/>
  <c r="AT798" i="2"/>
  <c r="AO798" i="2"/>
  <c r="AT797" i="2"/>
  <c r="AO797" i="2"/>
  <c r="AP797" i="2" s="1"/>
  <c r="AT796" i="2"/>
  <c r="AO796" i="2"/>
  <c r="AP796" i="2" s="1"/>
  <c r="AT795" i="2"/>
  <c r="AO795" i="2"/>
  <c r="AP795" i="2" s="1"/>
  <c r="AT794" i="2"/>
  <c r="AO794" i="2"/>
  <c r="AP794" i="2" s="1"/>
  <c r="AQ794" i="2" s="1"/>
  <c r="AT793" i="2"/>
  <c r="AO793" i="2"/>
  <c r="AT792" i="2"/>
  <c r="AO792" i="2"/>
  <c r="AP792" i="2" s="1"/>
  <c r="AQ792" i="2" s="1"/>
  <c r="AT791" i="2"/>
  <c r="AO791" i="2"/>
  <c r="AP791" i="2" s="1"/>
  <c r="AT790" i="2"/>
  <c r="AO790" i="2"/>
  <c r="AP790" i="2" s="1"/>
  <c r="AT789" i="2"/>
  <c r="AO789" i="2"/>
  <c r="AP789" i="2" s="1"/>
  <c r="AT788" i="2"/>
  <c r="AO788" i="2"/>
  <c r="AT787" i="2"/>
  <c r="AO787" i="2"/>
  <c r="AT786" i="2"/>
  <c r="AO786" i="2"/>
  <c r="AP786" i="2" s="1"/>
  <c r="AT785" i="2"/>
  <c r="AO785" i="2"/>
  <c r="AP785" i="2" s="1"/>
  <c r="AQ785" i="2" s="1"/>
  <c r="AT784" i="2"/>
  <c r="AO784" i="2"/>
  <c r="AP784" i="2" s="1"/>
  <c r="AQ784" i="2" s="1"/>
  <c r="AT783" i="2"/>
  <c r="AO783" i="2"/>
  <c r="AT782" i="2"/>
  <c r="AO782" i="2"/>
  <c r="AP782" i="2" s="1"/>
  <c r="AT781" i="2"/>
  <c r="AO781" i="2"/>
  <c r="AT780" i="2"/>
  <c r="AO780" i="2"/>
  <c r="AT779" i="2"/>
  <c r="AO779" i="2"/>
  <c r="AP779" i="2" s="1"/>
  <c r="AT778" i="2"/>
  <c r="AO778" i="2"/>
  <c r="AT777" i="2"/>
  <c r="AO777" i="2"/>
  <c r="AT776" i="2"/>
  <c r="AO776" i="2"/>
  <c r="AT775" i="2"/>
  <c r="AO775" i="2"/>
  <c r="AT774" i="2"/>
  <c r="AO774" i="2"/>
  <c r="AP774" i="2" s="1"/>
  <c r="AT773" i="2"/>
  <c r="AO773" i="2"/>
  <c r="AP773" i="2" s="1"/>
  <c r="AT772" i="2"/>
  <c r="AO772" i="2"/>
  <c r="AP772" i="2" s="1"/>
  <c r="AQ772" i="2" s="1"/>
  <c r="AT771" i="2"/>
  <c r="AO771" i="2"/>
  <c r="AP771" i="2" s="1"/>
  <c r="AQ771" i="2" s="1"/>
  <c r="AT770" i="2"/>
  <c r="AO770" i="2"/>
  <c r="AP770" i="2" s="1"/>
  <c r="AT769" i="2"/>
  <c r="AO769" i="2"/>
  <c r="AT768" i="2"/>
  <c r="AO768" i="2"/>
  <c r="AT767" i="2"/>
  <c r="AO767" i="2"/>
  <c r="AP767" i="2" s="1"/>
  <c r="AQ767" i="2" s="1"/>
  <c r="AT766" i="2"/>
  <c r="AO766" i="2"/>
  <c r="AT765" i="2"/>
  <c r="AO765" i="2"/>
  <c r="AT764" i="2"/>
  <c r="AO764" i="2"/>
  <c r="AP764" i="2" s="1"/>
  <c r="AT763" i="2"/>
  <c r="AO763" i="2"/>
  <c r="AP763" i="2" s="1"/>
  <c r="AT762" i="2"/>
  <c r="AO762" i="2"/>
  <c r="AT761" i="2"/>
  <c r="AO761" i="2"/>
  <c r="AP761" i="2" s="1"/>
  <c r="AQ761" i="2" s="1"/>
  <c r="AT760" i="2"/>
  <c r="AO760" i="2"/>
  <c r="AP760" i="2" s="1"/>
  <c r="AQ760" i="2" s="1"/>
  <c r="AT759" i="2"/>
  <c r="AO759" i="2"/>
  <c r="AP759" i="2" s="1"/>
  <c r="AT758" i="2"/>
  <c r="AO758" i="2"/>
  <c r="AP758" i="2" s="1"/>
  <c r="AT757" i="2"/>
  <c r="AO757" i="2"/>
  <c r="AP757" i="2" s="1"/>
  <c r="AQ757" i="2" s="1"/>
  <c r="AT756" i="2"/>
  <c r="AO756" i="2"/>
  <c r="AP756" i="2" s="1"/>
  <c r="AT755" i="2"/>
  <c r="AO755" i="2"/>
  <c r="AP755" i="2" s="1"/>
  <c r="AT754" i="2"/>
  <c r="AO754" i="2"/>
  <c r="AT753" i="2"/>
  <c r="AO753" i="2"/>
  <c r="AP753" i="2" s="1"/>
  <c r="AT752" i="2"/>
  <c r="AO752" i="2"/>
  <c r="AT751" i="2"/>
  <c r="AO751" i="2"/>
  <c r="AT750" i="2"/>
  <c r="AO750" i="2"/>
  <c r="AP750" i="2" s="1"/>
  <c r="AT749" i="2"/>
  <c r="AO749" i="2"/>
  <c r="AP749" i="2" s="1"/>
  <c r="AT748" i="2"/>
  <c r="AO748" i="2"/>
  <c r="AT747" i="2"/>
  <c r="AO747" i="2"/>
  <c r="AP747" i="2" s="1"/>
  <c r="AT746" i="2"/>
  <c r="AO746" i="2"/>
  <c r="AP746" i="2" s="1"/>
  <c r="AQ746" i="2" s="1"/>
  <c r="AT745" i="2"/>
  <c r="AO745" i="2"/>
  <c r="AT744" i="2"/>
  <c r="AO744" i="2"/>
  <c r="AT743" i="2"/>
  <c r="AO743" i="2"/>
  <c r="AT742" i="2"/>
  <c r="AO742" i="2"/>
  <c r="AT741" i="2"/>
  <c r="AO741" i="2"/>
  <c r="AT740" i="2"/>
  <c r="AO740" i="2"/>
  <c r="AT739" i="2"/>
  <c r="AO739" i="2"/>
  <c r="AT738" i="2"/>
  <c r="AO738" i="2"/>
  <c r="AT737" i="2"/>
  <c r="AO737" i="2"/>
  <c r="AP737" i="2" s="1"/>
  <c r="AT736" i="2"/>
  <c r="AO736" i="2"/>
  <c r="AT735" i="2"/>
  <c r="AO735" i="2"/>
  <c r="AP735" i="2" s="1"/>
  <c r="AT734" i="2"/>
  <c r="AO734" i="2"/>
  <c r="AP734" i="2" s="1"/>
  <c r="AT733" i="2"/>
  <c r="AO733" i="2"/>
  <c r="AT732" i="2"/>
  <c r="AO732" i="2"/>
  <c r="AP732" i="2" s="1"/>
  <c r="AT731" i="2"/>
  <c r="AO731" i="2"/>
  <c r="AP731" i="2" s="1"/>
  <c r="AQ731" i="2" s="1"/>
  <c r="AT730" i="2"/>
  <c r="AO730" i="2"/>
  <c r="AT729" i="2"/>
  <c r="AO729" i="2"/>
  <c r="AP729" i="2" s="1"/>
  <c r="AQ729" i="2" s="1"/>
  <c r="AT728" i="2"/>
  <c r="AO728" i="2"/>
  <c r="AT727" i="2"/>
  <c r="AO727" i="2"/>
  <c r="AP727" i="2" s="1"/>
  <c r="AQ727" i="2" s="1"/>
  <c r="AT726" i="2"/>
  <c r="AO726" i="2"/>
  <c r="AP726" i="2" s="1"/>
  <c r="AT725" i="2"/>
  <c r="AO725" i="2"/>
  <c r="AT724" i="2"/>
  <c r="AO724" i="2"/>
  <c r="AP724" i="2" s="1"/>
  <c r="AT723" i="2"/>
  <c r="AO723" i="2"/>
  <c r="AP723" i="2" s="1"/>
  <c r="AQ723" i="2" s="1"/>
  <c r="AT722" i="2"/>
  <c r="AO722" i="2"/>
  <c r="AP722" i="2" s="1"/>
  <c r="AT721" i="2"/>
  <c r="AO721" i="2"/>
  <c r="AP721" i="2" s="1"/>
  <c r="AT720" i="2"/>
  <c r="AO720" i="2"/>
  <c r="AP720" i="2" s="1"/>
  <c r="AT719" i="2"/>
  <c r="AO719" i="2"/>
  <c r="AP719" i="2" s="1"/>
  <c r="AT718" i="2"/>
  <c r="AO718" i="2"/>
  <c r="AT717" i="2"/>
  <c r="AO717" i="2"/>
  <c r="AT716" i="2"/>
  <c r="AO716" i="2"/>
  <c r="AT715" i="2"/>
  <c r="AO715" i="2"/>
  <c r="AP715" i="2" s="1"/>
  <c r="AT714" i="2"/>
  <c r="AO714" i="2"/>
  <c r="AP714" i="2" s="1"/>
  <c r="AQ714" i="2" s="1"/>
  <c r="AT713" i="2"/>
  <c r="AO713" i="2"/>
  <c r="AT712" i="2"/>
  <c r="AO712" i="2"/>
  <c r="AT711" i="2"/>
  <c r="AO711" i="2"/>
  <c r="AT710" i="2"/>
  <c r="AO710" i="2"/>
  <c r="AP710" i="2" s="1"/>
  <c r="AT709" i="2"/>
  <c r="AO709" i="2"/>
  <c r="AT708" i="2"/>
  <c r="AO708" i="2"/>
  <c r="AT707" i="2"/>
  <c r="AO707" i="2"/>
  <c r="AP707" i="2" s="1"/>
  <c r="AT706" i="2"/>
  <c r="AO706" i="2"/>
  <c r="AP706" i="2" s="1"/>
  <c r="AT705" i="2"/>
  <c r="AO705" i="2"/>
  <c r="AP705" i="2" s="1"/>
  <c r="AQ705" i="2" s="1"/>
  <c r="AT704" i="2"/>
  <c r="AO704" i="2"/>
  <c r="AP704" i="2" s="1"/>
  <c r="AT703" i="2"/>
  <c r="AO703" i="2"/>
  <c r="AT702" i="2"/>
  <c r="AO702" i="2"/>
  <c r="AP702" i="2" s="1"/>
  <c r="AQ702" i="2" s="1"/>
  <c r="AT701" i="2"/>
  <c r="AO701" i="2"/>
  <c r="AP701" i="2" s="1"/>
  <c r="AT700" i="2"/>
  <c r="AO700" i="2"/>
  <c r="AT699" i="2"/>
  <c r="AO699" i="2"/>
  <c r="AP699" i="2" s="1"/>
  <c r="AQ699" i="2" s="1"/>
  <c r="AT698" i="2"/>
  <c r="AO698" i="2"/>
  <c r="AP698" i="2" s="1"/>
  <c r="AQ698" i="2" s="1"/>
  <c r="AT697" i="2"/>
  <c r="AO697" i="2"/>
  <c r="AP697" i="2" s="1"/>
  <c r="AT696" i="2"/>
  <c r="AO696" i="2"/>
  <c r="AP696" i="2" s="1"/>
  <c r="AT695" i="2"/>
  <c r="AO695" i="2"/>
  <c r="AP695" i="2" s="1"/>
  <c r="AQ695" i="2" s="1"/>
  <c r="AT694" i="2"/>
  <c r="AO694" i="2"/>
  <c r="AP694" i="2" s="1"/>
  <c r="AT693" i="2"/>
  <c r="AO693" i="2"/>
  <c r="AP693" i="2" s="1"/>
  <c r="AT692" i="2"/>
  <c r="AO692" i="2"/>
  <c r="AP692" i="2" s="1"/>
  <c r="AQ692" i="2" s="1"/>
  <c r="AT691" i="2"/>
  <c r="AO691" i="2"/>
  <c r="AP691" i="2" s="1"/>
  <c r="AT690" i="2"/>
  <c r="AO690" i="2"/>
  <c r="AP690" i="2" s="1"/>
  <c r="AT689" i="2"/>
  <c r="AO689" i="2"/>
  <c r="AP689" i="2" s="1"/>
  <c r="AT688" i="2"/>
  <c r="AO688" i="2"/>
  <c r="AP688" i="2" s="1"/>
  <c r="AQ688" i="2" s="1"/>
  <c r="AT687" i="2"/>
  <c r="AO687" i="2"/>
  <c r="AT686" i="2"/>
  <c r="AO686" i="2"/>
  <c r="AP686" i="2" s="1"/>
  <c r="AT685" i="2"/>
  <c r="AO685" i="2"/>
  <c r="AT684" i="2"/>
  <c r="AO684" i="2"/>
  <c r="AT683" i="2"/>
  <c r="AO683" i="2"/>
  <c r="AP683" i="2" s="1"/>
  <c r="AT682" i="2"/>
  <c r="AO682" i="2"/>
  <c r="AP682" i="2" s="1"/>
  <c r="AQ682" i="2" s="1"/>
  <c r="AT681" i="2"/>
  <c r="AO681" i="2"/>
  <c r="AP681" i="2" s="1"/>
  <c r="AT680" i="2"/>
  <c r="AO680" i="2"/>
  <c r="AP680" i="2" s="1"/>
  <c r="AT679" i="2"/>
  <c r="AO679" i="2"/>
  <c r="AT678" i="2"/>
  <c r="AO678" i="2"/>
  <c r="AP678" i="2" s="1"/>
  <c r="AT677" i="2"/>
  <c r="AO677" i="2"/>
  <c r="AP677" i="2" s="1"/>
  <c r="AT676" i="2"/>
  <c r="AO676" i="2"/>
  <c r="AT675" i="2"/>
  <c r="AO675" i="2"/>
  <c r="AT674" i="2"/>
  <c r="AO674" i="2"/>
  <c r="AP674" i="2" s="1"/>
  <c r="AT673" i="2"/>
  <c r="AO673" i="2"/>
  <c r="AT672" i="2"/>
  <c r="AO672" i="2"/>
  <c r="AP672" i="2" s="1"/>
  <c r="AQ672" i="2" s="1"/>
  <c r="AT671" i="2"/>
  <c r="AO671" i="2"/>
  <c r="AP671" i="2" s="1"/>
  <c r="AQ671" i="2" s="1"/>
  <c r="AT670" i="2"/>
  <c r="AO670" i="2"/>
  <c r="AP670" i="2" s="1"/>
  <c r="AT669" i="2"/>
  <c r="AO669" i="2"/>
  <c r="AP669" i="2" s="1"/>
  <c r="AQ669" i="2" s="1"/>
  <c r="AT668" i="2"/>
  <c r="AO668" i="2"/>
  <c r="AP668" i="2" s="1"/>
  <c r="AQ668" i="2" s="1"/>
  <c r="AT667" i="2"/>
  <c r="AO667" i="2"/>
  <c r="AP667" i="2" s="1"/>
  <c r="AT666" i="2"/>
  <c r="AO666" i="2"/>
  <c r="AT665" i="2"/>
  <c r="AO665" i="2"/>
  <c r="AP665" i="2" s="1"/>
  <c r="AT664" i="2"/>
  <c r="AO664" i="2"/>
  <c r="AT663" i="2"/>
  <c r="AO663" i="2"/>
  <c r="AP663" i="2" s="1"/>
  <c r="AT662" i="2"/>
  <c r="AO662" i="2"/>
  <c r="AP662" i="2" s="1"/>
  <c r="AT661" i="2"/>
  <c r="AO661" i="2"/>
  <c r="AP661" i="2" s="1"/>
  <c r="AQ661" i="2" s="1"/>
  <c r="AT660" i="2"/>
  <c r="AO660" i="2"/>
  <c r="AP660" i="2" s="1"/>
  <c r="AQ660" i="2" s="1"/>
  <c r="AT659" i="2"/>
  <c r="AO659" i="2"/>
  <c r="AP659" i="2" s="1"/>
  <c r="AT658" i="2"/>
  <c r="AO658" i="2"/>
  <c r="AT657" i="2"/>
  <c r="AO657" i="2"/>
  <c r="AT656" i="2"/>
  <c r="AO656" i="2"/>
  <c r="AT655" i="2"/>
  <c r="AO655" i="2"/>
  <c r="AP655" i="2" s="1"/>
  <c r="AT654" i="2"/>
  <c r="AO654" i="2"/>
  <c r="AP654" i="2" s="1"/>
  <c r="AT653" i="2"/>
  <c r="AO653" i="2"/>
  <c r="AT652" i="2"/>
  <c r="AO652" i="2"/>
  <c r="AP652" i="2" s="1"/>
  <c r="AQ652" i="2" s="1"/>
  <c r="AT651" i="2"/>
  <c r="AO651" i="2"/>
  <c r="AP651" i="2" s="1"/>
  <c r="AQ651" i="2" s="1"/>
  <c r="AT650" i="2"/>
  <c r="AO650" i="2"/>
  <c r="AP650" i="2" s="1"/>
  <c r="AT649" i="2"/>
  <c r="AO649" i="2"/>
  <c r="AP649" i="2" s="1"/>
  <c r="AQ649" i="2" s="1"/>
  <c r="AT648" i="2"/>
  <c r="AO648" i="2"/>
  <c r="AP648" i="2" s="1"/>
  <c r="AT647" i="2"/>
  <c r="AO647" i="2"/>
  <c r="AT646" i="2"/>
  <c r="AO646" i="2"/>
  <c r="AT645" i="2"/>
  <c r="AO645" i="2"/>
  <c r="AP645" i="2" s="1"/>
  <c r="AQ645" i="2" s="1"/>
  <c r="AT644" i="2"/>
  <c r="AO644" i="2"/>
  <c r="AT643" i="2"/>
  <c r="AO643" i="2"/>
  <c r="AP643" i="2" s="1"/>
  <c r="AQ643" i="2" s="1"/>
  <c r="AT642" i="2"/>
  <c r="AO642" i="2"/>
  <c r="AP642" i="2" s="1"/>
  <c r="AT641" i="2"/>
  <c r="AO641" i="2"/>
  <c r="AP641" i="2" s="1"/>
  <c r="AQ641" i="2" s="1"/>
  <c r="AT640" i="2"/>
  <c r="AO640" i="2"/>
  <c r="AP640" i="2" s="1"/>
  <c r="AT639" i="2"/>
  <c r="AO639" i="2"/>
  <c r="AP639" i="2" s="1"/>
  <c r="AQ639" i="2" s="1"/>
  <c r="AT638" i="2"/>
  <c r="AO638" i="2"/>
  <c r="AT637" i="2"/>
  <c r="AO637" i="2"/>
  <c r="AT636" i="2"/>
  <c r="AO636" i="2"/>
  <c r="AT635" i="2"/>
  <c r="AO635" i="2"/>
  <c r="AP635" i="2" s="1"/>
  <c r="AT634" i="2"/>
  <c r="AO634" i="2"/>
  <c r="AP634" i="2" s="1"/>
  <c r="AT633" i="2"/>
  <c r="AO633" i="2"/>
  <c r="AT632" i="2"/>
  <c r="AO632" i="2"/>
  <c r="AT631" i="2"/>
  <c r="AO631" i="2"/>
  <c r="AT630" i="2"/>
  <c r="AO630" i="2"/>
  <c r="AT629" i="2"/>
  <c r="AO629" i="2"/>
  <c r="AP629" i="2" s="1"/>
  <c r="AT628" i="2"/>
  <c r="AO628" i="2"/>
  <c r="AP628" i="2" s="1"/>
  <c r="AQ628" i="2" s="1"/>
  <c r="AT627" i="2"/>
  <c r="AO627" i="2"/>
  <c r="AP627" i="2" s="1"/>
  <c r="AT626" i="2"/>
  <c r="AO626" i="2"/>
  <c r="AT625" i="2"/>
  <c r="AO625" i="2"/>
  <c r="AP625" i="2" s="1"/>
  <c r="AT624" i="2"/>
  <c r="AO624" i="2"/>
  <c r="AT623" i="2"/>
  <c r="AO623" i="2"/>
  <c r="AP623" i="2" s="1"/>
  <c r="AT622" i="2"/>
  <c r="AO622" i="2"/>
  <c r="AP622" i="2" s="1"/>
  <c r="AT621" i="2"/>
  <c r="AO621" i="2"/>
  <c r="AT620" i="2"/>
  <c r="AO620" i="2"/>
  <c r="AP620" i="2" s="1"/>
  <c r="AT619" i="2"/>
  <c r="AO619" i="2"/>
  <c r="AP619" i="2" s="1"/>
  <c r="AQ619" i="2" s="1"/>
  <c r="AT618" i="2"/>
  <c r="AO618" i="2"/>
  <c r="AP618" i="2" s="1"/>
  <c r="AT617" i="2"/>
  <c r="AO617" i="2"/>
  <c r="AT616" i="2"/>
  <c r="AO616" i="2"/>
  <c r="AT615" i="2"/>
  <c r="AO615" i="2"/>
  <c r="AP615" i="2" s="1"/>
  <c r="AQ615" i="2" s="1"/>
  <c r="AT614" i="2"/>
  <c r="AO614" i="2"/>
  <c r="AP614" i="2" s="1"/>
  <c r="AT613" i="2"/>
  <c r="AO613" i="2"/>
  <c r="AP613" i="2" s="1"/>
  <c r="AQ613" i="2" s="1"/>
  <c r="AT612" i="2"/>
  <c r="AO612" i="2"/>
  <c r="AT611" i="2"/>
  <c r="AO611" i="2"/>
  <c r="AP611" i="2" s="1"/>
  <c r="AT610" i="2"/>
  <c r="AO610" i="2"/>
  <c r="AP610" i="2" s="1"/>
  <c r="AT609" i="2"/>
  <c r="AO609" i="2"/>
  <c r="AT608" i="2"/>
  <c r="AO608" i="2"/>
  <c r="AT607" i="2"/>
  <c r="AO607" i="2"/>
  <c r="AP607" i="2" s="1"/>
  <c r="AQ607" i="2" s="1"/>
  <c r="AT606" i="2"/>
  <c r="AO606" i="2"/>
  <c r="AT605" i="2"/>
  <c r="AO605" i="2"/>
  <c r="AP605" i="2" s="1"/>
  <c r="AQ605" i="2" s="1"/>
  <c r="AT604" i="2"/>
  <c r="AO604" i="2"/>
  <c r="AP604" i="2" s="1"/>
  <c r="AQ604" i="2" s="1"/>
  <c r="AT603" i="2"/>
  <c r="AO603" i="2"/>
  <c r="AT602" i="2"/>
  <c r="AO602" i="2"/>
  <c r="AP602" i="2" s="1"/>
  <c r="AT601" i="2"/>
  <c r="AO601" i="2"/>
  <c r="AP601" i="2" s="1"/>
  <c r="AT600" i="2"/>
  <c r="AO600" i="2"/>
  <c r="AP600" i="2" s="1"/>
  <c r="AQ600" i="2" s="1"/>
  <c r="AT599" i="2"/>
  <c r="AO599" i="2"/>
  <c r="AP599" i="2" s="1"/>
  <c r="AT598" i="2"/>
  <c r="AO598" i="2"/>
  <c r="AP598" i="2" s="1"/>
  <c r="AT597" i="2"/>
  <c r="AO597" i="2"/>
  <c r="AT596" i="2"/>
  <c r="AO596" i="2"/>
  <c r="AT595" i="2"/>
  <c r="AO595" i="2"/>
  <c r="AP595" i="2" s="1"/>
  <c r="AT594" i="2"/>
  <c r="AO594" i="2"/>
  <c r="AT593" i="2"/>
  <c r="AO593" i="2"/>
  <c r="AP593" i="2" s="1"/>
  <c r="AT592" i="2"/>
  <c r="AO592" i="2"/>
  <c r="AT591" i="2"/>
  <c r="AO591" i="2"/>
  <c r="AT590" i="2"/>
  <c r="AO590" i="2"/>
  <c r="AP590" i="2" s="1"/>
  <c r="AT589" i="2"/>
  <c r="AO589" i="2"/>
  <c r="AP589" i="2" s="1"/>
  <c r="AT588" i="2"/>
  <c r="AO588" i="2"/>
  <c r="AT587" i="2"/>
  <c r="AO587" i="2"/>
  <c r="AT586" i="2"/>
  <c r="AO586" i="2"/>
  <c r="AT585" i="2"/>
  <c r="AO585" i="2"/>
  <c r="AT584" i="2"/>
  <c r="AO584" i="2"/>
  <c r="AT583" i="2"/>
  <c r="AO583" i="2"/>
  <c r="AP583" i="2" s="1"/>
  <c r="AQ583" i="2" s="1"/>
  <c r="AT582" i="2"/>
  <c r="AO582" i="2"/>
  <c r="AT581" i="2"/>
  <c r="AO581" i="2"/>
  <c r="AP581" i="2" s="1"/>
  <c r="AQ581" i="2" s="1"/>
  <c r="AT580" i="2"/>
  <c r="AO580" i="2"/>
  <c r="AT579" i="2"/>
  <c r="AO579" i="2"/>
  <c r="AP579" i="2" s="1"/>
  <c r="AQ579" i="2" s="1"/>
  <c r="AT578" i="2"/>
  <c r="AO578" i="2"/>
  <c r="AP578" i="2" s="1"/>
  <c r="AT577" i="2"/>
  <c r="AO577" i="2"/>
  <c r="AP577" i="2" s="1"/>
  <c r="AT576" i="2"/>
  <c r="AO576" i="2"/>
  <c r="AP576" i="2" s="1"/>
  <c r="AT575" i="2"/>
  <c r="AO575" i="2"/>
  <c r="AP575" i="2" s="1"/>
  <c r="AQ575" i="2" s="1"/>
  <c r="AT574" i="2"/>
  <c r="AO574" i="2"/>
  <c r="AT573" i="2"/>
  <c r="AO573" i="2"/>
  <c r="AT572" i="2"/>
  <c r="AO572" i="2"/>
  <c r="AP572" i="2" s="1"/>
  <c r="AQ572" i="2" s="1"/>
  <c r="AT571" i="2"/>
  <c r="AO571" i="2"/>
  <c r="AT570" i="2"/>
  <c r="AO570" i="2"/>
  <c r="AT569" i="2"/>
  <c r="AO569" i="2"/>
  <c r="AT568" i="2"/>
  <c r="AO568" i="2"/>
  <c r="AT567" i="2"/>
  <c r="AO567" i="2"/>
  <c r="AT566" i="2"/>
  <c r="AO566" i="2"/>
  <c r="AT565" i="2"/>
  <c r="AO565" i="2"/>
  <c r="AT564" i="2"/>
  <c r="AO564" i="2"/>
  <c r="AP564" i="2" s="1"/>
  <c r="AQ564" i="2" s="1"/>
  <c r="AT563" i="2"/>
  <c r="AO563" i="2"/>
  <c r="AP563" i="2" s="1"/>
  <c r="AT562" i="2"/>
  <c r="AO562" i="2"/>
  <c r="AP562" i="2" s="1"/>
  <c r="AT561" i="2"/>
  <c r="AO561" i="2"/>
  <c r="AT560" i="2"/>
  <c r="AO560" i="2"/>
  <c r="AP560" i="2" s="1"/>
  <c r="AQ560" i="2" s="1"/>
  <c r="AT559" i="2"/>
  <c r="AO559" i="2"/>
  <c r="AT558" i="2"/>
  <c r="AO558" i="2"/>
  <c r="AP558" i="2" s="1"/>
  <c r="AQ558" i="2" s="1"/>
  <c r="AT557" i="2"/>
  <c r="AO557" i="2"/>
  <c r="AP557" i="2" s="1"/>
  <c r="AQ557" i="2" s="1"/>
  <c r="AT556" i="2"/>
  <c r="AO556" i="2"/>
  <c r="AT555" i="2"/>
  <c r="AO555" i="2"/>
  <c r="AT554" i="2"/>
  <c r="AO554" i="2"/>
  <c r="AP554" i="2" s="1"/>
  <c r="AT553" i="2"/>
  <c r="AO553" i="2"/>
  <c r="AT552" i="2"/>
  <c r="AO552" i="2"/>
  <c r="AP552" i="2" s="1"/>
  <c r="AT551" i="2"/>
  <c r="AO551" i="2"/>
  <c r="AT550" i="2"/>
  <c r="AO550" i="2"/>
  <c r="AP550" i="2" s="1"/>
  <c r="AQ550" i="2" s="1"/>
  <c r="AT549" i="2"/>
  <c r="AO549" i="2"/>
  <c r="AP549" i="2" s="1"/>
  <c r="AT548" i="2"/>
  <c r="AO548" i="2"/>
  <c r="AP548" i="2" s="1"/>
  <c r="AT547" i="2"/>
  <c r="AO547" i="2"/>
  <c r="AP547" i="2" s="1"/>
  <c r="AQ547" i="2" s="1"/>
  <c r="AT546" i="2"/>
  <c r="AO546" i="2"/>
  <c r="AP546" i="2" s="1"/>
  <c r="AT545" i="2"/>
  <c r="AO545" i="2"/>
  <c r="AT544" i="2"/>
  <c r="AO544" i="2"/>
  <c r="AP544" i="2" s="1"/>
  <c r="AT543" i="2"/>
  <c r="AO543" i="2"/>
  <c r="AP543" i="2" s="1"/>
  <c r="AQ543" i="2" s="1"/>
  <c r="AT542" i="2"/>
  <c r="AO542" i="2"/>
  <c r="AT541" i="2"/>
  <c r="AO541" i="2"/>
  <c r="AT540" i="2"/>
  <c r="AO540" i="2"/>
  <c r="AT539" i="2"/>
  <c r="AO539" i="2"/>
  <c r="AP539" i="2" s="1"/>
  <c r="AQ539" i="2" s="1"/>
  <c r="AT538" i="2"/>
  <c r="AO538" i="2"/>
  <c r="AT537" i="2"/>
  <c r="AO537" i="2"/>
  <c r="AT536" i="2"/>
  <c r="AO536" i="2"/>
  <c r="AP536" i="2" s="1"/>
  <c r="AT535" i="2"/>
  <c r="AO535" i="2"/>
  <c r="AP535" i="2" s="1"/>
  <c r="AQ535" i="2" s="1"/>
  <c r="AT534" i="2"/>
  <c r="AO534" i="2"/>
  <c r="AP534" i="2" s="1"/>
  <c r="AT533" i="2"/>
  <c r="AO533" i="2"/>
  <c r="AP533" i="2" s="1"/>
  <c r="AT532" i="2"/>
  <c r="AO532" i="2"/>
  <c r="AP532" i="2" s="1"/>
  <c r="AQ532" i="2" s="1"/>
  <c r="AT531" i="2"/>
  <c r="AO531" i="2"/>
  <c r="AP531" i="2" s="1"/>
  <c r="AT530" i="2"/>
  <c r="AO530" i="2"/>
  <c r="AT529" i="2"/>
  <c r="AO529" i="2"/>
  <c r="AP529" i="2" s="1"/>
  <c r="AT528" i="2"/>
  <c r="AO528" i="2"/>
  <c r="AP528" i="2" s="1"/>
  <c r="AT527" i="2"/>
  <c r="AO527" i="2"/>
  <c r="AT526" i="2"/>
  <c r="AO526" i="2"/>
  <c r="AT525" i="2"/>
  <c r="AO525" i="2"/>
  <c r="AT524" i="2"/>
  <c r="AO524" i="2"/>
  <c r="AT523" i="2"/>
  <c r="AO523" i="2"/>
  <c r="AT522" i="2"/>
  <c r="AO522" i="2"/>
  <c r="AP522" i="2" s="1"/>
  <c r="AT521" i="2"/>
  <c r="AO521" i="2"/>
  <c r="AP521" i="2" s="1"/>
  <c r="AT520" i="2"/>
  <c r="AO520" i="2"/>
  <c r="AT519" i="2"/>
  <c r="AO519" i="2"/>
  <c r="AT518" i="2"/>
  <c r="AO518" i="2"/>
  <c r="AP518" i="2" s="1"/>
  <c r="AQ518" i="2" s="1"/>
  <c r="AT517" i="2"/>
  <c r="AO517" i="2"/>
  <c r="AP517" i="2" s="1"/>
  <c r="AQ517" i="2" s="1"/>
  <c r="AT516" i="2"/>
  <c r="AO516" i="2"/>
  <c r="AT515" i="2"/>
  <c r="AO515" i="2"/>
  <c r="AT514" i="2"/>
  <c r="AO514" i="2"/>
  <c r="AP514" i="2" s="1"/>
  <c r="AQ514" i="2" s="1"/>
  <c r="AT513" i="2"/>
  <c r="AO513" i="2"/>
  <c r="AT512" i="2"/>
  <c r="AO512" i="2"/>
  <c r="AP512" i="2" s="1"/>
  <c r="AQ512" i="2" s="1"/>
  <c r="AT511" i="2"/>
  <c r="AO511" i="2"/>
  <c r="AT510" i="2"/>
  <c r="AO510" i="2"/>
  <c r="AP510" i="2" s="1"/>
  <c r="AT509" i="2"/>
  <c r="AO509" i="2"/>
  <c r="AP509" i="2" s="1"/>
  <c r="AT508" i="2"/>
  <c r="AO508" i="2"/>
  <c r="AP508" i="2" s="1"/>
  <c r="AT507" i="2"/>
  <c r="AO507" i="2"/>
  <c r="AP507" i="2" s="1"/>
  <c r="AT506" i="2"/>
  <c r="AO506" i="2"/>
  <c r="AP506" i="2" s="1"/>
  <c r="AT505" i="2"/>
  <c r="AO505" i="2"/>
  <c r="AP505" i="2" s="1"/>
  <c r="AT504" i="2"/>
  <c r="AO504" i="2"/>
  <c r="AP504" i="2" s="1"/>
  <c r="AQ504" i="2" s="1"/>
  <c r="AT503" i="2"/>
  <c r="AO503" i="2"/>
  <c r="AT502" i="2"/>
  <c r="AO502" i="2"/>
  <c r="AP502" i="2" s="1"/>
  <c r="AQ502" i="2" s="1"/>
  <c r="AT501" i="2"/>
  <c r="AO501" i="2"/>
  <c r="AT500" i="2"/>
  <c r="AO500" i="2"/>
  <c r="AT499" i="2"/>
  <c r="AO499" i="2"/>
  <c r="AT498" i="2"/>
  <c r="AO498" i="2"/>
  <c r="AP498" i="2" s="1"/>
  <c r="AT497" i="2"/>
  <c r="AO497" i="2"/>
  <c r="AP497" i="2" s="1"/>
  <c r="AT496" i="2"/>
  <c r="AO496" i="2"/>
  <c r="AP496" i="2" s="1"/>
  <c r="AT495" i="2"/>
  <c r="AO495" i="2"/>
  <c r="AP495" i="2" s="1"/>
  <c r="AQ495" i="2" s="1"/>
  <c r="AT494" i="2"/>
  <c r="AO494" i="2"/>
  <c r="AP494" i="2" s="1"/>
  <c r="AQ494" i="2" s="1"/>
  <c r="AT493" i="2"/>
  <c r="AO493" i="2"/>
  <c r="AP493" i="2" s="1"/>
  <c r="AQ493" i="2" s="1"/>
  <c r="AT492" i="2"/>
  <c r="AO492" i="2"/>
  <c r="AT491" i="2"/>
  <c r="AO491" i="2"/>
  <c r="AT490" i="2"/>
  <c r="AO490" i="2"/>
  <c r="AP490" i="2" s="1"/>
  <c r="AT489" i="2"/>
  <c r="AO489" i="2"/>
  <c r="AP489" i="2" s="1"/>
  <c r="AT488" i="2"/>
  <c r="AO488" i="2"/>
  <c r="AP488" i="2" s="1"/>
  <c r="AT487" i="2"/>
  <c r="AO487" i="2"/>
  <c r="AP487" i="2" s="1"/>
  <c r="AQ487" i="2" s="1"/>
  <c r="AT486" i="2"/>
  <c r="AO486" i="2"/>
  <c r="AP486" i="2" s="1"/>
  <c r="AQ486" i="2" s="1"/>
  <c r="AT485" i="2"/>
  <c r="AO485" i="2"/>
  <c r="AP485" i="2" s="1"/>
  <c r="AQ485" i="2" s="1"/>
  <c r="AT484" i="2"/>
  <c r="AO484" i="2"/>
  <c r="AT483" i="2"/>
  <c r="AO483" i="2"/>
  <c r="AP483" i="2" s="1"/>
  <c r="AT482" i="2"/>
  <c r="AO482" i="2"/>
  <c r="AT481" i="2"/>
  <c r="AO481" i="2"/>
  <c r="AP481" i="2" s="1"/>
  <c r="AQ481" i="2" s="1"/>
  <c r="AT480" i="2"/>
  <c r="AO480" i="2"/>
  <c r="AP480" i="2" s="1"/>
  <c r="AT479" i="2"/>
  <c r="AO479" i="2"/>
  <c r="AP479" i="2" s="1"/>
  <c r="AQ479" i="2" s="1"/>
  <c r="AT478" i="2"/>
  <c r="AO478" i="2"/>
  <c r="AT477" i="2"/>
  <c r="AO477" i="2"/>
  <c r="AP477" i="2" s="1"/>
  <c r="AT476" i="2"/>
  <c r="AO476" i="2"/>
  <c r="AP476" i="2" s="1"/>
  <c r="AT475" i="2"/>
  <c r="AO475" i="2"/>
  <c r="AT474" i="2"/>
  <c r="AO474" i="2"/>
  <c r="AP474" i="2" s="1"/>
  <c r="AT473" i="2"/>
  <c r="AO473" i="2"/>
  <c r="AT472" i="2"/>
  <c r="AO472" i="2"/>
  <c r="AP472" i="2" s="1"/>
  <c r="AQ472" i="2" s="1"/>
  <c r="AT471" i="2"/>
  <c r="AO471" i="2"/>
  <c r="AT470" i="2"/>
  <c r="AO470" i="2"/>
  <c r="AP470" i="2" s="1"/>
  <c r="AQ470" i="2" s="1"/>
  <c r="AT469" i="2"/>
  <c r="AO469" i="2"/>
  <c r="AT468" i="2"/>
  <c r="AO468" i="2"/>
  <c r="AT467" i="2"/>
  <c r="AO467" i="2"/>
  <c r="AP467" i="2" s="1"/>
  <c r="AT466" i="2"/>
  <c r="AO466" i="2"/>
  <c r="AT465" i="2"/>
  <c r="AO465" i="2"/>
  <c r="AT464" i="2"/>
  <c r="AO464" i="2"/>
  <c r="AT463" i="2"/>
  <c r="AO463" i="2"/>
  <c r="AP463" i="2" s="1"/>
  <c r="AT462" i="2"/>
  <c r="AO462" i="2"/>
  <c r="AP462" i="2" s="1"/>
  <c r="AT461" i="2"/>
  <c r="AO461" i="2"/>
  <c r="AP461" i="2" s="1"/>
  <c r="AQ461" i="2" s="1"/>
  <c r="AT460" i="2"/>
  <c r="AO460" i="2"/>
  <c r="AP460" i="2" s="1"/>
  <c r="AQ460" i="2" s="1"/>
  <c r="AT459" i="2"/>
  <c r="AO459" i="2"/>
  <c r="AT458" i="2"/>
  <c r="AO458" i="2"/>
  <c r="AP458" i="2" s="1"/>
  <c r="AT457" i="2"/>
  <c r="AO457" i="2"/>
  <c r="AT456" i="2"/>
  <c r="AO456" i="2"/>
  <c r="AP456" i="2" s="1"/>
  <c r="AT455" i="2"/>
  <c r="AO455" i="2"/>
  <c r="AT454" i="2"/>
  <c r="AO454" i="2"/>
  <c r="AP454" i="2" s="1"/>
  <c r="AT453" i="2"/>
  <c r="AO453" i="2"/>
  <c r="AP453" i="2" s="1"/>
  <c r="AQ453" i="2" s="1"/>
  <c r="AT452" i="2"/>
  <c r="AO452" i="2"/>
  <c r="AP452" i="2" s="1"/>
  <c r="AT451" i="2"/>
  <c r="AO451" i="2"/>
  <c r="AT450" i="2"/>
  <c r="AO450" i="2"/>
  <c r="AT449" i="2"/>
  <c r="AO449" i="2"/>
  <c r="AP449" i="2" s="1"/>
  <c r="AT448" i="2"/>
  <c r="AO448" i="2"/>
  <c r="AP448" i="2" s="1"/>
  <c r="AT447" i="2"/>
  <c r="AO447" i="2"/>
  <c r="AP447" i="2" s="1"/>
  <c r="AQ447" i="2" s="1"/>
  <c r="AT446" i="2"/>
  <c r="AO446" i="2"/>
  <c r="AP446" i="2" s="1"/>
  <c r="AQ446" i="2" s="1"/>
  <c r="AT445" i="2"/>
  <c r="AO445" i="2"/>
  <c r="AT444" i="2"/>
  <c r="AO444" i="2"/>
  <c r="AP444" i="2" s="1"/>
  <c r="AT443" i="2"/>
  <c r="AO443" i="2"/>
  <c r="AP443" i="2" s="1"/>
  <c r="AT442" i="2"/>
  <c r="AO442" i="2"/>
  <c r="AP442" i="2" s="1"/>
  <c r="AQ442" i="2" s="1"/>
  <c r="AT441" i="2"/>
  <c r="AO441" i="2"/>
  <c r="AT440" i="2"/>
  <c r="AO440" i="2"/>
  <c r="AT439" i="2"/>
  <c r="AO439" i="2"/>
  <c r="AT438" i="2"/>
  <c r="AO438" i="2"/>
  <c r="AP438" i="2" s="1"/>
  <c r="AQ438" i="2" s="1"/>
  <c r="AT437" i="2"/>
  <c r="AO437" i="2"/>
  <c r="AP437" i="2" s="1"/>
  <c r="AT436" i="2"/>
  <c r="AO436" i="2"/>
  <c r="AP436" i="2" s="1"/>
  <c r="AT435" i="2"/>
  <c r="AO435" i="2"/>
  <c r="AT434" i="2"/>
  <c r="AO434" i="2"/>
  <c r="AT433" i="2"/>
  <c r="AO433" i="2"/>
  <c r="AP433" i="2" s="1"/>
  <c r="AQ433" i="2" s="1"/>
  <c r="AT432" i="2"/>
  <c r="AO432" i="2"/>
  <c r="AP432" i="2" s="1"/>
  <c r="AQ432" i="2" s="1"/>
  <c r="AT431" i="2"/>
  <c r="AO431" i="2"/>
  <c r="AT430" i="2"/>
  <c r="AO430" i="2"/>
  <c r="AT429" i="2"/>
  <c r="AO429" i="2"/>
  <c r="AT428" i="2"/>
  <c r="AO428" i="2"/>
  <c r="AT427" i="2"/>
  <c r="AO427" i="2"/>
  <c r="AP427" i="2" s="1"/>
  <c r="AQ427" i="2" s="1"/>
  <c r="AT426" i="2"/>
  <c r="AO426" i="2"/>
  <c r="AT425" i="2"/>
  <c r="AO425" i="2"/>
  <c r="AT424" i="2"/>
  <c r="AO424" i="2"/>
  <c r="AT423" i="2"/>
  <c r="AO423" i="2"/>
  <c r="AT422" i="2"/>
  <c r="AO422" i="2"/>
  <c r="AP422" i="2" s="1"/>
  <c r="AQ422" i="2" s="1"/>
  <c r="AT421" i="2"/>
  <c r="AO421" i="2"/>
  <c r="AP421" i="2" s="1"/>
  <c r="AT420" i="2"/>
  <c r="AO420" i="2"/>
  <c r="AT419" i="2"/>
  <c r="AO419" i="2"/>
  <c r="AT418" i="2"/>
  <c r="AO418" i="2"/>
  <c r="AP418" i="2" s="1"/>
  <c r="AQ418" i="2" s="1"/>
  <c r="AT417" i="2"/>
  <c r="AO417" i="2"/>
  <c r="AP417" i="2" s="1"/>
  <c r="AT416" i="2"/>
  <c r="AO416" i="2"/>
  <c r="AT415" i="2"/>
  <c r="AO415" i="2"/>
  <c r="AT414" i="2"/>
  <c r="AO414" i="2"/>
  <c r="AT413" i="2"/>
  <c r="AO413" i="2"/>
  <c r="AT412" i="2"/>
  <c r="AO412" i="2"/>
  <c r="AP412" i="2" s="1"/>
  <c r="AT411" i="2"/>
  <c r="AO411" i="2"/>
  <c r="AP411" i="2" s="1"/>
  <c r="AT410" i="2"/>
  <c r="AO410" i="2"/>
  <c r="AT409" i="2"/>
  <c r="AO409" i="2"/>
  <c r="AT408" i="2"/>
  <c r="AO408" i="2"/>
  <c r="AP408" i="2" s="1"/>
  <c r="AT407" i="2"/>
  <c r="AO407" i="2"/>
  <c r="AP407" i="2" s="1"/>
  <c r="AQ407" i="2" s="1"/>
  <c r="AT406" i="2"/>
  <c r="AO406" i="2"/>
  <c r="AP406" i="2" s="1"/>
  <c r="AQ406" i="2" s="1"/>
  <c r="AT405" i="2"/>
  <c r="AO405" i="2"/>
  <c r="AT404" i="2"/>
  <c r="AO404" i="2"/>
  <c r="AT403" i="2"/>
  <c r="AO403" i="2"/>
  <c r="AT402" i="2"/>
  <c r="AO402" i="2"/>
  <c r="AT401" i="2"/>
  <c r="AO401" i="2"/>
  <c r="AT400" i="2"/>
  <c r="AO400" i="2"/>
  <c r="AT399" i="2"/>
  <c r="AO399" i="2"/>
  <c r="AT398" i="2"/>
  <c r="AO398" i="2"/>
  <c r="AP398" i="2" s="1"/>
  <c r="AT397" i="2"/>
  <c r="AO397" i="2"/>
  <c r="AP397" i="2" s="1"/>
  <c r="AT396" i="2"/>
  <c r="AO396" i="2"/>
  <c r="AT395" i="2"/>
  <c r="AO395" i="2"/>
  <c r="AP395" i="2" s="1"/>
  <c r="AT394" i="2"/>
  <c r="AO394" i="2"/>
  <c r="AT393" i="2"/>
  <c r="AO393" i="2"/>
  <c r="AP393" i="2" s="1"/>
  <c r="AT392" i="2"/>
  <c r="AO392" i="2"/>
  <c r="AT391" i="2"/>
  <c r="AO391" i="2"/>
  <c r="AP391" i="2" s="1"/>
  <c r="AQ391" i="2" s="1"/>
  <c r="AT390" i="2"/>
  <c r="AO390" i="2"/>
  <c r="AP390" i="2" s="1"/>
  <c r="AQ390" i="2" s="1"/>
  <c r="AT389" i="2"/>
  <c r="AO389" i="2"/>
  <c r="AT388" i="2"/>
  <c r="AO388" i="2"/>
  <c r="AT387" i="2"/>
  <c r="AO387" i="2"/>
  <c r="AT386" i="2"/>
  <c r="AO386" i="2"/>
  <c r="AP386" i="2" s="1"/>
  <c r="AQ386" i="2" s="1"/>
  <c r="AT385" i="2"/>
  <c r="AO385" i="2"/>
  <c r="AT384" i="2"/>
  <c r="AO384" i="2"/>
  <c r="AT383" i="2"/>
  <c r="AO383" i="2"/>
  <c r="AT382" i="2"/>
  <c r="AO382" i="2"/>
  <c r="AT381" i="2"/>
  <c r="AO381" i="2"/>
  <c r="AT380" i="2"/>
  <c r="AO380" i="2"/>
  <c r="AP380" i="2" s="1"/>
  <c r="AT379" i="2"/>
  <c r="AO379" i="2"/>
  <c r="AP379" i="2" s="1"/>
  <c r="AQ379" i="2" s="1"/>
  <c r="AT378" i="2"/>
  <c r="AO378" i="2"/>
  <c r="AP378" i="2" s="1"/>
  <c r="AT377" i="2"/>
  <c r="AO377" i="2"/>
  <c r="AT376" i="2"/>
  <c r="AO376" i="2"/>
  <c r="AT375" i="2"/>
  <c r="AO375" i="2"/>
  <c r="AP375" i="2" s="1"/>
  <c r="AQ375" i="2" s="1"/>
  <c r="AT374" i="2"/>
  <c r="AO374" i="2"/>
  <c r="AP374" i="2" s="1"/>
  <c r="AQ374" i="2" s="1"/>
  <c r="AT373" i="2"/>
  <c r="AO373" i="2"/>
  <c r="AP373" i="2" s="1"/>
  <c r="AT372" i="2"/>
  <c r="AO372" i="2"/>
  <c r="AT371" i="2"/>
  <c r="AO371" i="2"/>
  <c r="AP371" i="2" s="1"/>
  <c r="AT370" i="2"/>
  <c r="AO370" i="2"/>
  <c r="AP370" i="2" s="1"/>
  <c r="AQ370" i="2" s="1"/>
  <c r="AT369" i="2"/>
  <c r="AO369" i="2"/>
  <c r="AP369" i="2" s="1"/>
  <c r="AT368" i="2"/>
  <c r="AO368" i="2"/>
  <c r="AT367" i="2"/>
  <c r="AO367" i="2"/>
  <c r="AP367" i="2" s="1"/>
  <c r="AQ367" i="2" s="1"/>
  <c r="AT366" i="2"/>
  <c r="AO366" i="2"/>
  <c r="AT365" i="2"/>
  <c r="AO365" i="2"/>
  <c r="AP365" i="2" s="1"/>
  <c r="AT364" i="2"/>
  <c r="AO364" i="2"/>
  <c r="AP364" i="2" s="1"/>
  <c r="AT363" i="2"/>
  <c r="AO363" i="2"/>
  <c r="AP363" i="2" s="1"/>
  <c r="AQ363" i="2" s="1"/>
  <c r="AT362" i="2"/>
  <c r="AO362" i="2"/>
  <c r="AT361" i="2"/>
  <c r="AO361" i="2"/>
  <c r="AP361" i="2" s="1"/>
  <c r="AT360" i="2"/>
  <c r="AO360" i="2"/>
  <c r="AT359" i="2"/>
  <c r="AO359" i="2"/>
  <c r="AT358" i="2"/>
  <c r="AO358" i="2"/>
  <c r="AP358" i="2" s="1"/>
  <c r="AQ358" i="2" s="1"/>
  <c r="AT357" i="2"/>
  <c r="AO357" i="2"/>
  <c r="AP357" i="2" s="1"/>
  <c r="AT356" i="2"/>
  <c r="AO356" i="2"/>
  <c r="AP356" i="2" s="1"/>
  <c r="AT355" i="2"/>
  <c r="AO355" i="2"/>
  <c r="AT354" i="2"/>
  <c r="AO354" i="2"/>
  <c r="AT353" i="2"/>
  <c r="AO353" i="2"/>
  <c r="AP353" i="2" s="1"/>
  <c r="AQ353" i="2" s="1"/>
  <c r="AT352" i="2"/>
  <c r="AO352" i="2"/>
  <c r="AT351" i="2"/>
  <c r="AO351" i="2"/>
  <c r="AT350" i="2"/>
  <c r="AO350" i="2"/>
  <c r="AT349" i="2"/>
  <c r="AO349" i="2"/>
  <c r="AT348" i="2"/>
  <c r="AO348" i="2"/>
  <c r="AP348" i="2" s="1"/>
  <c r="AQ348" i="2" s="1"/>
  <c r="AT347" i="2"/>
  <c r="AO347" i="2"/>
  <c r="AP347" i="2" s="1"/>
  <c r="AT346" i="2"/>
  <c r="AO346" i="2"/>
  <c r="AT345" i="2"/>
  <c r="AO345" i="2"/>
  <c r="AP345" i="2" s="1"/>
  <c r="AT344" i="2"/>
  <c r="AO344" i="2"/>
  <c r="AT343" i="2"/>
  <c r="AO343" i="2"/>
  <c r="AT342" i="2"/>
  <c r="AO342" i="2"/>
  <c r="AP342" i="2" s="1"/>
  <c r="AQ342" i="2" s="1"/>
  <c r="AT341" i="2"/>
  <c r="AO341" i="2"/>
  <c r="AT340" i="2"/>
  <c r="AO340" i="2"/>
  <c r="AT339" i="2"/>
  <c r="AO339" i="2"/>
  <c r="AP339" i="2" s="1"/>
  <c r="AT338" i="2"/>
  <c r="AO338" i="2"/>
  <c r="AP338" i="2" s="1"/>
  <c r="AT337" i="2"/>
  <c r="AO337" i="2"/>
  <c r="AP337" i="2" s="1"/>
  <c r="AQ337" i="2" s="1"/>
  <c r="AT336" i="2"/>
  <c r="AO336" i="2"/>
  <c r="AP336" i="2" s="1"/>
  <c r="AQ336" i="2" s="1"/>
  <c r="AT335" i="2"/>
  <c r="AO335" i="2"/>
  <c r="AT334" i="2"/>
  <c r="AO334" i="2"/>
  <c r="AT333" i="2"/>
  <c r="AO333" i="2"/>
  <c r="AT332" i="2"/>
  <c r="AO332" i="2"/>
  <c r="AT331" i="2"/>
  <c r="AO331" i="2"/>
  <c r="AT330" i="2"/>
  <c r="AO330" i="2"/>
  <c r="AT329" i="2"/>
  <c r="AO329" i="2"/>
  <c r="AT328" i="2"/>
  <c r="AO328" i="2"/>
  <c r="AP328" i="2" s="1"/>
  <c r="AT327" i="2"/>
  <c r="AO327" i="2"/>
  <c r="AP327" i="2" s="1"/>
  <c r="AT326" i="2"/>
  <c r="AO326" i="2"/>
  <c r="AP326" i="2" s="1"/>
  <c r="AT325" i="2"/>
  <c r="AO325" i="2"/>
  <c r="AP325" i="2" s="1"/>
  <c r="AT324" i="2"/>
  <c r="AO324" i="2"/>
  <c r="AP324" i="2" s="1"/>
  <c r="AQ324" i="2" s="1"/>
  <c r="AT323" i="2"/>
  <c r="AO323" i="2"/>
  <c r="AP323" i="2" s="1"/>
  <c r="AT322" i="2"/>
  <c r="AO322" i="2"/>
  <c r="AT321" i="2"/>
  <c r="AO321" i="2"/>
  <c r="AP321" i="2" s="1"/>
  <c r="AQ321" i="2" s="1"/>
  <c r="AT320" i="2"/>
  <c r="AO320" i="2"/>
  <c r="AT319" i="2"/>
  <c r="AO319" i="2"/>
  <c r="AP319" i="2" s="1"/>
  <c r="AQ319" i="2" s="1"/>
  <c r="AT318" i="2"/>
  <c r="AO318" i="2"/>
  <c r="AP318" i="2" s="1"/>
  <c r="AT317" i="2"/>
  <c r="AO317" i="2"/>
  <c r="AP317" i="2" s="1"/>
  <c r="AT316" i="2"/>
  <c r="AO316" i="2"/>
  <c r="AT315" i="2"/>
  <c r="AO315" i="2"/>
  <c r="AP315" i="2" s="1"/>
  <c r="AT314" i="2"/>
  <c r="AO314" i="2"/>
  <c r="AP314" i="2" s="1"/>
  <c r="AT313" i="2"/>
  <c r="AO313" i="2"/>
  <c r="AT312" i="2"/>
  <c r="AO312" i="2"/>
  <c r="AP312" i="2" s="1"/>
  <c r="AQ312" i="2" s="1"/>
  <c r="AT311" i="2"/>
  <c r="AO311" i="2"/>
  <c r="AT310" i="2"/>
  <c r="AO310" i="2"/>
  <c r="AT309" i="2"/>
  <c r="AO309" i="2"/>
  <c r="AP309" i="2" s="1"/>
  <c r="AQ309" i="2" s="1"/>
  <c r="AT308" i="2"/>
  <c r="AO308" i="2"/>
  <c r="AT307" i="2"/>
  <c r="AO307" i="2"/>
  <c r="AP307" i="2" s="1"/>
  <c r="AQ307" i="2" s="1"/>
  <c r="AT306" i="2"/>
  <c r="AO306" i="2"/>
  <c r="AT305" i="2"/>
  <c r="AO305" i="2"/>
  <c r="AP305" i="2" s="1"/>
  <c r="AQ305" i="2" s="1"/>
  <c r="AT304" i="2"/>
  <c r="AO304" i="2"/>
  <c r="AP304" i="2" s="1"/>
  <c r="AT303" i="2"/>
  <c r="AO303" i="2"/>
  <c r="AP303" i="2" s="1"/>
  <c r="AT302" i="2"/>
  <c r="AO302" i="2"/>
  <c r="AT301" i="2"/>
  <c r="AO301" i="2"/>
  <c r="AP301" i="2" s="1"/>
  <c r="AT300" i="2"/>
  <c r="AO300" i="2"/>
  <c r="AP300" i="2" s="1"/>
  <c r="AT299" i="2"/>
  <c r="AO299" i="2"/>
  <c r="AP299" i="2" s="1"/>
  <c r="AT298" i="2"/>
  <c r="AO298" i="2"/>
  <c r="AT297" i="2"/>
  <c r="AO297" i="2"/>
  <c r="AP297" i="2" s="1"/>
  <c r="AT296" i="2"/>
  <c r="AO296" i="2"/>
  <c r="AP296" i="2" s="1"/>
  <c r="AQ296" i="2" s="1"/>
  <c r="AT295" i="2"/>
  <c r="AO295" i="2"/>
  <c r="AP295" i="2" s="1"/>
  <c r="AT294" i="2"/>
  <c r="AO294" i="2"/>
  <c r="AP294" i="2" s="1"/>
  <c r="AQ294" i="2" s="1"/>
  <c r="AT293" i="2"/>
  <c r="AO293" i="2"/>
  <c r="AP293" i="2" s="1"/>
  <c r="AT292" i="2"/>
  <c r="AO292" i="2"/>
  <c r="AP292" i="2" s="1"/>
  <c r="AT291" i="2"/>
  <c r="AO291" i="2"/>
  <c r="AP291" i="2" s="1"/>
  <c r="AQ291" i="2" s="1"/>
  <c r="AT290" i="2"/>
  <c r="AO290" i="2"/>
  <c r="AP290" i="2" s="1"/>
  <c r="AT289" i="2"/>
  <c r="AO289" i="2"/>
  <c r="AP289" i="2" s="1"/>
  <c r="AQ289" i="2" s="1"/>
  <c r="AT288" i="2"/>
  <c r="AO288" i="2"/>
  <c r="AP288" i="2" s="1"/>
  <c r="AT287" i="2"/>
  <c r="AO287" i="2"/>
  <c r="AP287" i="2" s="1"/>
  <c r="AQ287" i="2" s="1"/>
  <c r="AT286" i="2"/>
  <c r="AO286" i="2"/>
  <c r="AT285" i="2"/>
  <c r="AO285" i="2"/>
  <c r="AP285" i="2" s="1"/>
  <c r="AQ285" i="2" s="1"/>
  <c r="AT284" i="2"/>
  <c r="AO284" i="2"/>
  <c r="AP284" i="2" s="1"/>
  <c r="AQ284" i="2" s="1"/>
  <c r="AT283" i="2"/>
  <c r="AO283" i="2"/>
  <c r="AT282" i="2"/>
  <c r="AO282" i="2"/>
  <c r="AP282" i="2" s="1"/>
  <c r="AQ282" i="2" s="1"/>
  <c r="AT281" i="2"/>
  <c r="AO281" i="2"/>
  <c r="AT280" i="2"/>
  <c r="AO280" i="2"/>
  <c r="AP280" i="2" s="1"/>
  <c r="AT279" i="2"/>
  <c r="AO279" i="2"/>
  <c r="AT278" i="2"/>
  <c r="AO278" i="2"/>
  <c r="AT277" i="2"/>
  <c r="AO277" i="2"/>
  <c r="AT276" i="2"/>
  <c r="AO276" i="2"/>
  <c r="AP276" i="2" s="1"/>
  <c r="AT275" i="2"/>
  <c r="AO275" i="2"/>
  <c r="AT274" i="2"/>
  <c r="AO274" i="2"/>
  <c r="AP274" i="2" s="1"/>
  <c r="AT273" i="2"/>
  <c r="AO273" i="2"/>
  <c r="AP273" i="2" s="1"/>
  <c r="AT272" i="2"/>
  <c r="AO272" i="2"/>
  <c r="AT271" i="2"/>
  <c r="AO271" i="2"/>
  <c r="AP271" i="2" s="1"/>
  <c r="AQ271" i="2" s="1"/>
  <c r="AT270" i="2"/>
  <c r="AO270" i="2"/>
  <c r="AT269" i="2"/>
  <c r="AO269" i="2"/>
  <c r="AT268" i="2"/>
  <c r="AO268" i="2"/>
  <c r="AT267" i="2"/>
  <c r="AO267" i="2"/>
  <c r="AT266" i="2"/>
  <c r="AO266" i="2"/>
  <c r="AP266" i="2" s="1"/>
  <c r="AQ266" i="2" s="1"/>
  <c r="AT265" i="2"/>
  <c r="AO265" i="2"/>
  <c r="AT264" i="2"/>
  <c r="AO264" i="2"/>
  <c r="AT263" i="2"/>
  <c r="AO263" i="2"/>
  <c r="AP263" i="2" s="1"/>
  <c r="AT262" i="2"/>
  <c r="AO262" i="2"/>
  <c r="AP262" i="2" s="1"/>
  <c r="AQ262" i="2" s="1"/>
  <c r="AT261" i="2"/>
  <c r="AO261" i="2"/>
  <c r="AP261" i="2" s="1"/>
  <c r="AQ261" i="2" s="1"/>
  <c r="AT260" i="2"/>
  <c r="AO260" i="2"/>
  <c r="AP260" i="2" s="1"/>
  <c r="AT259" i="2"/>
  <c r="AO259" i="2"/>
  <c r="AP259" i="2" s="1"/>
  <c r="AT258" i="2"/>
  <c r="AO258" i="2"/>
  <c r="AT257" i="2"/>
  <c r="AO257" i="2"/>
  <c r="AP257" i="2" s="1"/>
  <c r="AT256" i="2"/>
  <c r="AO256" i="2"/>
  <c r="AT255" i="2"/>
  <c r="AO255" i="2"/>
  <c r="AP255" i="2" s="1"/>
  <c r="AT254" i="2"/>
  <c r="AO254" i="2"/>
  <c r="AT253" i="2"/>
  <c r="AO253" i="2"/>
  <c r="AT252" i="2"/>
  <c r="AO252" i="2"/>
  <c r="AT251" i="2"/>
  <c r="AO251" i="2"/>
  <c r="AT250" i="2"/>
  <c r="AO250" i="2"/>
  <c r="AT249" i="2"/>
  <c r="AO249" i="2"/>
  <c r="AT248" i="2"/>
  <c r="AO248" i="2"/>
  <c r="AP248" i="2" s="1"/>
  <c r="AT247" i="2"/>
  <c r="AO247" i="2"/>
  <c r="AP247" i="2" s="1"/>
  <c r="AQ247" i="2" s="1"/>
  <c r="AT246" i="2"/>
  <c r="AO246" i="2"/>
  <c r="AP246" i="2" s="1"/>
  <c r="AT245" i="2"/>
  <c r="AO245" i="2"/>
  <c r="AP245" i="2" s="1"/>
  <c r="AT244" i="2"/>
  <c r="AO244" i="2"/>
  <c r="AT243" i="2"/>
  <c r="AO243" i="2"/>
  <c r="AP243" i="2" s="1"/>
  <c r="AQ243" i="2" s="1"/>
  <c r="AT242" i="2"/>
  <c r="AO242" i="2"/>
  <c r="AP242" i="2" s="1"/>
  <c r="AT241" i="2"/>
  <c r="AO241" i="2"/>
  <c r="AT240" i="2"/>
  <c r="AO240" i="2"/>
  <c r="AP240" i="2" s="1"/>
  <c r="AT239" i="2"/>
  <c r="AO239" i="2"/>
  <c r="AT238" i="2"/>
  <c r="AO238" i="2"/>
  <c r="AP238" i="2" s="1"/>
  <c r="AT237" i="2"/>
  <c r="AO237" i="2"/>
  <c r="AT236" i="2"/>
  <c r="AO236" i="2"/>
  <c r="AT235" i="2"/>
  <c r="AO235" i="2"/>
  <c r="AT234" i="2"/>
  <c r="AO234" i="2"/>
  <c r="AP234" i="2" s="1"/>
  <c r="AQ234" i="2" s="1"/>
  <c r="AT233" i="2"/>
  <c r="AO233" i="2"/>
  <c r="AT232" i="2"/>
  <c r="AO232" i="2"/>
  <c r="AT231" i="2"/>
  <c r="AO231" i="2"/>
  <c r="AP231" i="2" s="1"/>
  <c r="AQ231" i="2" s="1"/>
  <c r="AT230" i="2"/>
  <c r="AO230" i="2"/>
  <c r="AP230" i="2" s="1"/>
  <c r="AQ230" i="2" s="1"/>
  <c r="AT229" i="2"/>
  <c r="AO229" i="2"/>
  <c r="AP229" i="2" s="1"/>
  <c r="AQ229" i="2" s="1"/>
  <c r="AT228" i="2"/>
  <c r="AO228" i="2"/>
  <c r="AT227" i="2"/>
  <c r="AO227" i="2"/>
  <c r="AP227" i="2" s="1"/>
  <c r="AQ227" i="2" s="1"/>
  <c r="AT226" i="2"/>
  <c r="AO226" i="2"/>
  <c r="AT225" i="2"/>
  <c r="AO225" i="2"/>
  <c r="AP225" i="2" s="1"/>
  <c r="AT224" i="2"/>
  <c r="AO224" i="2"/>
  <c r="AP224" i="2" s="1"/>
  <c r="AQ224" i="2" s="1"/>
  <c r="AT223" i="2"/>
  <c r="AO223" i="2"/>
  <c r="AP223" i="2" s="1"/>
  <c r="AQ223" i="2" s="1"/>
  <c r="AT222" i="2"/>
  <c r="AO222" i="2"/>
  <c r="AP222" i="2" s="1"/>
  <c r="AT221" i="2"/>
  <c r="AO221" i="2"/>
  <c r="AT220" i="2"/>
  <c r="AO220" i="2"/>
  <c r="AT219" i="2"/>
  <c r="AO219" i="2"/>
  <c r="AP219" i="2" s="1"/>
  <c r="AQ219" i="2" s="1"/>
  <c r="AT218" i="2"/>
  <c r="AO218" i="2"/>
  <c r="AT217" i="2"/>
  <c r="AO217" i="2"/>
  <c r="AT216" i="2"/>
  <c r="AO216" i="2"/>
  <c r="AT215" i="2"/>
  <c r="AO215" i="2"/>
  <c r="AP215" i="2" s="1"/>
  <c r="AT214" i="2"/>
  <c r="AO214" i="2"/>
  <c r="AP214" i="2" s="1"/>
  <c r="AT213" i="2"/>
  <c r="AO213" i="2"/>
  <c r="AT212" i="2"/>
  <c r="AO212" i="2"/>
  <c r="AP212" i="2" s="1"/>
  <c r="AQ212" i="2" s="1"/>
  <c r="AT211" i="2"/>
  <c r="AO211" i="2"/>
  <c r="AT210" i="2"/>
  <c r="AO210" i="2"/>
  <c r="AP210" i="2" s="1"/>
  <c r="AQ210" i="2" s="1"/>
  <c r="AT209" i="2"/>
  <c r="AO209" i="2"/>
  <c r="AP209" i="2" s="1"/>
  <c r="AT208" i="2"/>
  <c r="AO208" i="2"/>
  <c r="AP208" i="2" s="1"/>
  <c r="AT207" i="2"/>
  <c r="AO207" i="2"/>
  <c r="AT206" i="2"/>
  <c r="AO206" i="2"/>
  <c r="AT205" i="2"/>
  <c r="AO205" i="2"/>
  <c r="AP205" i="2" s="1"/>
  <c r="AT204" i="2"/>
  <c r="AO204" i="2"/>
  <c r="AP204" i="2" s="1"/>
  <c r="AQ204" i="2" s="1"/>
  <c r="AT203" i="2"/>
  <c r="AO203" i="2"/>
  <c r="AT202" i="2"/>
  <c r="AO202" i="2"/>
  <c r="AP202" i="2" s="1"/>
  <c r="AT201" i="2"/>
  <c r="AO201" i="2"/>
  <c r="AP201" i="2" s="1"/>
  <c r="AT200" i="2"/>
  <c r="AO200" i="2"/>
  <c r="AP200" i="2" s="1"/>
  <c r="AT199" i="2"/>
  <c r="AO199" i="2"/>
  <c r="AP199" i="2" s="1"/>
  <c r="AT198" i="2"/>
  <c r="AO198" i="2"/>
  <c r="AP198" i="2" s="1"/>
  <c r="AQ198" i="2" s="1"/>
  <c r="AT197" i="2"/>
  <c r="AO197" i="2"/>
  <c r="AP197" i="2" s="1"/>
  <c r="AQ197" i="2" s="1"/>
  <c r="AT196" i="2"/>
  <c r="AO196" i="2"/>
  <c r="AT195" i="2"/>
  <c r="AO195" i="2"/>
  <c r="AP195" i="2" s="1"/>
  <c r="AT194" i="2"/>
  <c r="AO194" i="2"/>
  <c r="AT193" i="2"/>
  <c r="AO193" i="2"/>
  <c r="AP193" i="2" s="1"/>
  <c r="AT192" i="2"/>
  <c r="AO192" i="2"/>
  <c r="AP192" i="2" s="1"/>
  <c r="AT191" i="2"/>
  <c r="AO191" i="2"/>
  <c r="AT190" i="2"/>
  <c r="AO190" i="2"/>
  <c r="AP190" i="2" s="1"/>
  <c r="AQ190" i="2" s="1"/>
  <c r="AT189" i="2"/>
  <c r="AO189" i="2"/>
  <c r="AP189" i="2" s="1"/>
  <c r="AQ189" i="2" s="1"/>
  <c r="AT188" i="2"/>
  <c r="AO188" i="2"/>
  <c r="AP188" i="2" s="1"/>
  <c r="AQ188" i="2" s="1"/>
  <c r="AT187" i="2"/>
  <c r="AO187" i="2"/>
  <c r="AP187" i="2" s="1"/>
  <c r="AT186" i="2"/>
  <c r="AO186" i="2"/>
  <c r="AP186" i="2" s="1"/>
  <c r="AQ186" i="2" s="1"/>
  <c r="AT185" i="2"/>
  <c r="AO185" i="2"/>
  <c r="AT184" i="2"/>
  <c r="AO184" i="2"/>
  <c r="AT183" i="2"/>
  <c r="AO183" i="2"/>
  <c r="AT182" i="2"/>
  <c r="AO182" i="2"/>
  <c r="AP182" i="2" s="1"/>
  <c r="AT181" i="2"/>
  <c r="AO181" i="2"/>
  <c r="AP181" i="2" s="1"/>
  <c r="AQ181" i="2" s="1"/>
  <c r="AT180" i="2"/>
  <c r="AO180" i="2"/>
  <c r="AT179" i="2"/>
  <c r="AO179" i="2"/>
  <c r="AP179" i="2" s="1"/>
  <c r="AQ179" i="2" s="1"/>
  <c r="AT178" i="2"/>
  <c r="AO178" i="2"/>
  <c r="AP178" i="2" s="1"/>
  <c r="AT177" i="2"/>
  <c r="AO177" i="2"/>
  <c r="AP177" i="2" s="1"/>
  <c r="AQ177" i="2" s="1"/>
  <c r="AT176" i="2"/>
  <c r="AO176" i="2"/>
  <c r="AP176" i="2" s="1"/>
  <c r="AQ176" i="2" s="1"/>
  <c r="AT175" i="2"/>
  <c r="AO175" i="2"/>
  <c r="AT174" i="2"/>
  <c r="AO174" i="2"/>
  <c r="AP174" i="2" s="1"/>
  <c r="AQ174" i="2" s="1"/>
  <c r="AT173" i="2"/>
  <c r="AO173" i="2"/>
  <c r="AP173" i="2" s="1"/>
  <c r="AT172" i="2"/>
  <c r="AO172" i="2"/>
  <c r="AP172" i="2" s="1"/>
  <c r="AT171" i="2"/>
  <c r="AO171" i="2"/>
  <c r="AP171" i="2" s="1"/>
  <c r="AT170" i="2"/>
  <c r="AO170" i="2"/>
  <c r="AP170" i="2" s="1"/>
  <c r="AQ170" i="2" s="1"/>
  <c r="AT169" i="2"/>
  <c r="AO169" i="2"/>
  <c r="AT168" i="2"/>
  <c r="AO168" i="2"/>
  <c r="AP168" i="2" s="1"/>
  <c r="AQ168" i="2" s="1"/>
  <c r="AT167" i="2"/>
  <c r="AO167" i="2"/>
  <c r="AP167" i="2" s="1"/>
  <c r="AT166" i="2"/>
  <c r="AO166" i="2"/>
  <c r="AT165" i="2"/>
  <c r="AO165" i="2"/>
  <c r="AT164" i="2"/>
  <c r="AO164" i="2"/>
  <c r="AT163" i="2"/>
  <c r="AO163" i="2"/>
  <c r="AP163" i="2" s="1"/>
  <c r="AT162" i="2"/>
  <c r="AO162" i="2"/>
  <c r="AP162" i="2" s="1"/>
  <c r="AT161" i="2"/>
  <c r="AO161" i="2"/>
  <c r="AP161" i="2" s="1"/>
  <c r="AT160" i="2"/>
  <c r="AO160" i="2"/>
  <c r="AT159" i="2"/>
  <c r="AO159" i="2"/>
  <c r="AP159" i="2" s="1"/>
  <c r="AQ159" i="2" s="1"/>
  <c r="AT158" i="2"/>
  <c r="AO158" i="2"/>
  <c r="AT157" i="2"/>
  <c r="AO157" i="2"/>
  <c r="AP157" i="2" s="1"/>
  <c r="AQ157" i="2" s="1"/>
  <c r="AT156" i="2"/>
  <c r="AO156" i="2"/>
  <c r="AT155" i="2"/>
  <c r="AO155" i="2"/>
  <c r="AT154" i="2"/>
  <c r="AO154" i="2"/>
  <c r="AT153" i="2"/>
  <c r="AO153" i="2"/>
  <c r="AT152" i="2"/>
  <c r="AO152" i="2"/>
  <c r="AP152" i="2" s="1"/>
  <c r="AQ152" i="2" s="1"/>
  <c r="AT151" i="2"/>
  <c r="AO151" i="2"/>
  <c r="AP151" i="2" s="1"/>
  <c r="AQ151" i="2" s="1"/>
  <c r="AT150" i="2"/>
  <c r="AO150" i="2"/>
  <c r="AT149" i="2"/>
  <c r="AO149" i="2"/>
  <c r="AP149" i="2" s="1"/>
  <c r="AT148" i="2"/>
  <c r="AO148" i="2"/>
  <c r="AP148" i="2" s="1"/>
  <c r="AT147" i="2"/>
  <c r="AO147" i="2"/>
  <c r="AP147" i="2" s="1"/>
  <c r="AT146" i="2"/>
  <c r="AO146" i="2"/>
  <c r="AP146" i="2" s="1"/>
  <c r="AQ146" i="2" s="1"/>
  <c r="AT145" i="2"/>
  <c r="AO145" i="2"/>
  <c r="AT144" i="2"/>
  <c r="AO144" i="2"/>
  <c r="AP144" i="2" s="1"/>
  <c r="AQ144" i="2" s="1"/>
  <c r="AT143" i="2"/>
  <c r="AO143" i="2"/>
  <c r="AP143" i="2" s="1"/>
  <c r="AQ143" i="2" s="1"/>
  <c r="AT142" i="2"/>
  <c r="AO142" i="2"/>
  <c r="AP142" i="2" s="1"/>
  <c r="AT141" i="2"/>
  <c r="AO141" i="2"/>
  <c r="AT140" i="2"/>
  <c r="AO140" i="2"/>
  <c r="AT139" i="2"/>
  <c r="AO139" i="2"/>
  <c r="AT138" i="2"/>
  <c r="AO138" i="2"/>
  <c r="AT137" i="2"/>
  <c r="AO137" i="2"/>
  <c r="AP137" i="2" s="1"/>
  <c r="AQ137" i="2" s="1"/>
  <c r="AT136" i="2"/>
  <c r="AO136" i="2"/>
  <c r="AP136" i="2" s="1"/>
  <c r="AQ136" i="2" s="1"/>
  <c r="AT135" i="2"/>
  <c r="AO135" i="2"/>
  <c r="AT134" i="2"/>
  <c r="AO134" i="2"/>
  <c r="AT133" i="2"/>
  <c r="AO133" i="2"/>
  <c r="AP133" i="2" s="1"/>
  <c r="AT132" i="2"/>
  <c r="AO132" i="2"/>
  <c r="AT131" i="2"/>
  <c r="AO131" i="2"/>
  <c r="AP131" i="2" s="1"/>
  <c r="AT130" i="2"/>
  <c r="AO130" i="2"/>
  <c r="AP130" i="2" s="1"/>
  <c r="AT129" i="2"/>
  <c r="AO129" i="2"/>
  <c r="AT128" i="2"/>
  <c r="AO128" i="2"/>
  <c r="AP128" i="2" s="1"/>
  <c r="AQ128" i="2" s="1"/>
  <c r="AT127" i="2"/>
  <c r="AO127" i="2"/>
  <c r="AT126" i="2"/>
  <c r="AO126" i="2"/>
  <c r="AP126" i="2" s="1"/>
  <c r="AQ126" i="2" s="1"/>
  <c r="AT125" i="2"/>
  <c r="AO125" i="2"/>
  <c r="AP125" i="2" s="1"/>
  <c r="AQ125" i="2" s="1"/>
  <c r="AT124" i="2"/>
  <c r="AO124" i="2"/>
  <c r="AT123" i="2"/>
  <c r="AO123" i="2"/>
  <c r="AT122" i="2"/>
  <c r="AO122" i="2"/>
  <c r="AT121" i="2"/>
  <c r="AO121" i="2"/>
  <c r="AP121" i="2" s="1"/>
  <c r="AQ121" i="2" s="1"/>
  <c r="AT120" i="2"/>
  <c r="AO120" i="2"/>
  <c r="AP120" i="2" s="1"/>
  <c r="AQ120" i="2" s="1"/>
  <c r="AT119" i="2"/>
  <c r="AO119" i="2"/>
  <c r="AP119" i="2" s="1"/>
  <c r="AT118" i="2"/>
  <c r="AO118" i="2"/>
  <c r="AP118" i="2" s="1"/>
  <c r="AQ118" i="2" s="1"/>
  <c r="AT117" i="2"/>
  <c r="AO117" i="2"/>
  <c r="AT116" i="2"/>
  <c r="AO116" i="2"/>
  <c r="AP116" i="2" s="1"/>
  <c r="AT115" i="2"/>
  <c r="AO115" i="2"/>
  <c r="AP115" i="2" s="1"/>
  <c r="AT114" i="2"/>
  <c r="AO114" i="2"/>
  <c r="AP114" i="2" s="1"/>
  <c r="AT113" i="2"/>
  <c r="AO113" i="2"/>
  <c r="AT112" i="2"/>
  <c r="AO112" i="2"/>
  <c r="AT111" i="2"/>
  <c r="AO111" i="2"/>
  <c r="AP111" i="2" s="1"/>
  <c r="AQ111" i="2" s="1"/>
  <c r="AT110" i="2"/>
  <c r="AO110" i="2"/>
  <c r="AT109" i="2"/>
  <c r="AO109" i="2"/>
  <c r="AT108" i="2"/>
  <c r="AO108" i="2"/>
  <c r="AP108" i="2" s="1"/>
  <c r="AQ108" i="2" s="1"/>
  <c r="AT107" i="2"/>
  <c r="AO107" i="2"/>
  <c r="AT106" i="2"/>
  <c r="AO106" i="2"/>
  <c r="AP106" i="2" s="1"/>
  <c r="AT105" i="2"/>
  <c r="AO105" i="2"/>
  <c r="AP105" i="2" s="1"/>
  <c r="AQ105" i="2" s="1"/>
  <c r="AT104" i="2"/>
  <c r="AO104" i="2"/>
  <c r="AT103" i="2"/>
  <c r="AO103" i="2"/>
  <c r="AT102" i="2"/>
  <c r="AO102" i="2"/>
  <c r="AP102" i="2" s="1"/>
  <c r="AQ102" i="2" s="1"/>
  <c r="AT101" i="2"/>
  <c r="AO101" i="2"/>
  <c r="AP101" i="2" s="1"/>
  <c r="AT100" i="2"/>
  <c r="AO100" i="2"/>
  <c r="AP100" i="2" s="1"/>
  <c r="AQ100" i="2" s="1"/>
  <c r="AT99" i="2"/>
  <c r="AO99" i="2"/>
  <c r="AP99" i="2" s="1"/>
  <c r="AT98" i="2"/>
  <c r="AO98" i="2"/>
  <c r="AP98" i="2" s="1"/>
  <c r="AQ98" i="2" s="1"/>
  <c r="AT97" i="2"/>
  <c r="AO97" i="2"/>
  <c r="AT96" i="2"/>
  <c r="AO96" i="2"/>
  <c r="AT95" i="2"/>
  <c r="AO95" i="2"/>
  <c r="AP95" i="2" s="1"/>
  <c r="AQ95" i="2" s="1"/>
  <c r="AT94" i="2"/>
  <c r="AO94" i="2"/>
  <c r="AP94" i="2" s="1"/>
  <c r="AT93" i="2"/>
  <c r="AO93" i="2"/>
  <c r="AT92" i="2"/>
  <c r="AO92" i="2"/>
  <c r="AP92" i="2" s="1"/>
  <c r="AQ92" i="2" s="1"/>
  <c r="AT91" i="2"/>
  <c r="AO91" i="2"/>
  <c r="AP91" i="2" s="1"/>
  <c r="AQ91" i="2" s="1"/>
  <c r="AT90" i="2"/>
  <c r="AO90" i="2"/>
  <c r="AP90" i="2" s="1"/>
  <c r="AT89" i="2"/>
  <c r="AO89" i="2"/>
  <c r="AT88" i="2"/>
  <c r="AO88" i="2"/>
  <c r="AP88" i="2" s="1"/>
  <c r="AT87" i="2"/>
  <c r="AO87" i="2"/>
  <c r="AP87" i="2" s="1"/>
  <c r="AQ87" i="2" s="1"/>
  <c r="AT86" i="2"/>
  <c r="AO86" i="2"/>
  <c r="AT85" i="2"/>
  <c r="AO85" i="2"/>
  <c r="AT84" i="2"/>
  <c r="AO84" i="2"/>
  <c r="AP84" i="2" s="1"/>
  <c r="AT83" i="2"/>
  <c r="AO83" i="2"/>
  <c r="AT82" i="2"/>
  <c r="AO82" i="2"/>
  <c r="AT81" i="2"/>
  <c r="AO81" i="2"/>
  <c r="AT80" i="2"/>
  <c r="AO80" i="2"/>
  <c r="AP80" i="2" s="1"/>
  <c r="AQ80" i="2" s="1"/>
  <c r="AT79" i="2"/>
  <c r="AO79" i="2"/>
  <c r="AP79" i="2" s="1"/>
  <c r="AT78" i="2"/>
  <c r="AO78" i="2"/>
  <c r="AT77" i="2"/>
  <c r="AO77" i="2"/>
  <c r="AT76" i="2"/>
  <c r="AO76" i="2"/>
  <c r="AT75" i="2"/>
  <c r="AO75" i="2"/>
  <c r="AT74" i="2"/>
  <c r="AO74" i="2"/>
  <c r="AT73" i="2"/>
  <c r="AO73" i="2"/>
  <c r="AT72" i="2"/>
  <c r="AO72" i="2"/>
  <c r="AP72" i="2" s="1"/>
  <c r="AT71" i="2"/>
  <c r="AO71" i="2"/>
  <c r="AP71" i="2" s="1"/>
  <c r="AQ71" i="2" s="1"/>
  <c r="AT70" i="2"/>
  <c r="AO70" i="2"/>
  <c r="AP70" i="2" s="1"/>
  <c r="AT69" i="2"/>
  <c r="AO69" i="2"/>
  <c r="AT68" i="2"/>
  <c r="AO68" i="2"/>
  <c r="AT67" i="2"/>
  <c r="AO67" i="2"/>
  <c r="AT66" i="2"/>
  <c r="AO66" i="2"/>
  <c r="AP66" i="2" s="1"/>
  <c r="AT65" i="2"/>
  <c r="AO65" i="2"/>
  <c r="AT64" i="2"/>
  <c r="AO64" i="2"/>
  <c r="AP64" i="2" s="1"/>
  <c r="AQ64" i="2" s="1"/>
  <c r="AT63" i="2"/>
  <c r="AO63" i="2"/>
  <c r="AP63" i="2" s="1"/>
  <c r="AT62" i="2"/>
  <c r="AO62" i="2"/>
  <c r="AP62" i="2" s="1"/>
  <c r="AT61" i="2"/>
  <c r="AO61" i="2"/>
  <c r="AP61" i="2" s="1"/>
  <c r="AT60" i="2"/>
  <c r="AO60" i="2"/>
  <c r="AT59" i="2"/>
  <c r="AO59" i="2"/>
  <c r="AT58" i="2"/>
  <c r="AO58" i="2"/>
  <c r="AT57" i="2"/>
  <c r="AO57" i="2"/>
  <c r="AP57" i="2" s="1"/>
  <c r="AT56" i="2"/>
  <c r="AO56" i="2"/>
  <c r="AT55" i="2"/>
  <c r="AO55" i="2"/>
  <c r="AT54" i="2"/>
  <c r="AO54" i="2"/>
  <c r="AP54" i="2" s="1"/>
  <c r="AT53" i="2"/>
  <c r="AO53" i="2"/>
  <c r="AP53" i="2" s="1"/>
  <c r="AT52" i="2"/>
  <c r="AO52" i="2"/>
  <c r="AP52" i="2" s="1"/>
  <c r="AQ52" i="2" s="1"/>
  <c r="AT51" i="2"/>
  <c r="AO51" i="2"/>
  <c r="AP51" i="2" s="1"/>
  <c r="AT50" i="2"/>
  <c r="AO50" i="2"/>
  <c r="AT49" i="2"/>
  <c r="AO49" i="2"/>
  <c r="AP49" i="2" s="1"/>
  <c r="AT48" i="2"/>
  <c r="AO48" i="2"/>
  <c r="AP48" i="2" s="1"/>
  <c r="AT47" i="2"/>
  <c r="AO47" i="2"/>
  <c r="AT46" i="2"/>
  <c r="AO46" i="2"/>
  <c r="AP46" i="2" s="1"/>
  <c r="AT45" i="2"/>
  <c r="AO45" i="2"/>
  <c r="AP45" i="2" s="1"/>
  <c r="AT44" i="2"/>
  <c r="AO44" i="2"/>
  <c r="AT43" i="2"/>
  <c r="AO43" i="2"/>
  <c r="AT42" i="2"/>
  <c r="AO42" i="2"/>
  <c r="AP42" i="2" s="1"/>
  <c r="AT41" i="2"/>
  <c r="AO41" i="2"/>
  <c r="AP41" i="2" s="1"/>
  <c r="AT40" i="2"/>
  <c r="AO40" i="2"/>
  <c r="AT39" i="2"/>
  <c r="AO39" i="2"/>
  <c r="AP39" i="2" s="1"/>
  <c r="AT38" i="2"/>
  <c r="AO38" i="2"/>
  <c r="AT37" i="2"/>
  <c r="AO37" i="2"/>
  <c r="AP37" i="2" s="1"/>
  <c r="AT36" i="2"/>
  <c r="AO36" i="2"/>
  <c r="AT35" i="2"/>
  <c r="AO35" i="2"/>
  <c r="AT34" i="2"/>
  <c r="AO34" i="2"/>
  <c r="AT33" i="2"/>
  <c r="AO33" i="2"/>
  <c r="AP33" i="2" s="1"/>
  <c r="AT32" i="2"/>
  <c r="AO32" i="2"/>
  <c r="AP32" i="2" s="1"/>
  <c r="AT31" i="2"/>
  <c r="AO31" i="2"/>
  <c r="AP31" i="2" s="1"/>
  <c r="AQ31" i="2" s="1"/>
  <c r="AT30" i="2"/>
  <c r="AO30" i="2"/>
  <c r="AT29" i="2"/>
  <c r="AQ29" i="2"/>
  <c r="AO29" i="2"/>
  <c r="AP29" i="2" s="1"/>
  <c r="AT28" i="2"/>
  <c r="AO28" i="2"/>
  <c r="AT27" i="2"/>
  <c r="AO27" i="2"/>
  <c r="AP27" i="2" s="1"/>
  <c r="AT26" i="2"/>
  <c r="AO26" i="2"/>
  <c r="AP26" i="2" s="1"/>
  <c r="AT25" i="2"/>
  <c r="AO25" i="2"/>
  <c r="AT24" i="2"/>
  <c r="AO24" i="2"/>
  <c r="AP24" i="2" s="1"/>
  <c r="AT23" i="2"/>
  <c r="AO23" i="2"/>
  <c r="AT22" i="2"/>
  <c r="AO22" i="2"/>
  <c r="AT21" i="2"/>
  <c r="AO21" i="2"/>
  <c r="AP21" i="2" s="1"/>
  <c r="AT20" i="2"/>
  <c r="AO20" i="2"/>
  <c r="AT19" i="2"/>
  <c r="AO19" i="2"/>
  <c r="AP19" i="2" s="1"/>
  <c r="AT18" i="2"/>
  <c r="AO18" i="2"/>
  <c r="AT17" i="2"/>
  <c r="AO17" i="2"/>
  <c r="AT16" i="2"/>
  <c r="AO16" i="2"/>
  <c r="AT15" i="2"/>
  <c r="AO15" i="2"/>
  <c r="AT14" i="2"/>
  <c r="AO14" i="2"/>
  <c r="AT13" i="2"/>
  <c r="AO13" i="2"/>
  <c r="AT12" i="2"/>
  <c r="AO12" i="2"/>
  <c r="AP12" i="2" s="1"/>
  <c r="AQ12" i="2" s="1"/>
  <c r="AT11" i="2"/>
  <c r="AO11" i="2"/>
  <c r="AT10" i="2"/>
  <c r="AO10" i="2"/>
  <c r="AT9" i="2"/>
  <c r="AO9" i="2"/>
  <c r="AP9" i="2" s="1"/>
  <c r="AQ9" i="2" s="1"/>
  <c r="AT8" i="2"/>
  <c r="AO8" i="2"/>
  <c r="AT7" i="2"/>
  <c r="AO7" i="2"/>
  <c r="AT6" i="2"/>
  <c r="AP6" i="2"/>
  <c r="AO6" i="2"/>
  <c r="AQ6" i="2" s="1"/>
  <c r="AT5" i="2"/>
  <c r="AP5" i="2"/>
  <c r="AO5" i="2"/>
  <c r="BO4" i="2"/>
  <c r="AT4" i="2"/>
  <c r="AO4" i="2"/>
  <c r="AP4" i="2" s="1"/>
  <c r="AQ4" i="2" s="1"/>
  <c r="AY1438" i="2" l="1"/>
  <c r="AY1406" i="2"/>
  <c r="AY1374" i="2"/>
  <c r="AY1342" i="2"/>
  <c r="AY1310" i="2"/>
  <c r="AY1246" i="2"/>
  <c r="AY1214" i="2"/>
  <c r="AY1182" i="2"/>
  <c r="AY1086" i="2"/>
  <c r="AY1054" i="2"/>
  <c r="AY1022" i="2"/>
  <c r="AY990" i="2"/>
  <c r="AY894" i="2"/>
  <c r="AY862" i="2"/>
  <c r="AY830" i="2"/>
  <c r="AY798" i="2"/>
  <c r="AY766" i="2"/>
  <c r="AY734" i="2"/>
  <c r="AY638" i="2"/>
  <c r="AY606" i="2"/>
  <c r="AY478" i="2"/>
  <c r="AY446" i="2"/>
  <c r="AY414" i="2"/>
  <c r="AY382" i="2"/>
  <c r="AY350" i="2"/>
  <c r="AY318" i="2"/>
  <c r="AY286" i="2"/>
  <c r="AY222" i="2"/>
  <c r="AY190" i="2"/>
  <c r="AY158" i="2"/>
  <c r="AY1437" i="2"/>
  <c r="AY1405" i="2"/>
  <c r="AY1341" i="2"/>
  <c r="AY1309" i="2"/>
  <c r="AY1277" i="2"/>
  <c r="AY1245" i="2"/>
  <c r="AY1213" i="2"/>
  <c r="AY1181" i="2"/>
  <c r="AY1149" i="2"/>
  <c r="AY1085" i="2"/>
  <c r="AY1053" i="2"/>
  <c r="AY1021" i="2"/>
  <c r="AY957" i="2"/>
  <c r="AY893" i="2"/>
  <c r="AY861" i="2"/>
  <c r="AY829" i="2"/>
  <c r="AY797" i="2"/>
  <c r="AY765" i="2"/>
  <c r="AY733" i="2"/>
  <c r="AY701" i="2"/>
  <c r="AY637" i="2"/>
  <c r="AY605" i="2"/>
  <c r="AY573" i="2"/>
  <c r="AY509" i="2"/>
  <c r="AY477" i="2"/>
  <c r="AY445" i="2"/>
  <c r="AY413" i="2"/>
  <c r="AY381" i="2"/>
  <c r="AY317" i="2"/>
  <c r="AY285" i="2"/>
  <c r="AY253" i="2"/>
  <c r="AY221" i="2"/>
  <c r="AY189" i="2"/>
  <c r="AY157" i="2"/>
  <c r="AY125" i="2"/>
  <c r="AY1436" i="2"/>
  <c r="AY1404" i="2"/>
  <c r="AY1372" i="2"/>
  <c r="AY1340" i="2"/>
  <c r="AY1308" i="2"/>
  <c r="AY1276" i="2"/>
  <c r="AY1244" i="2"/>
  <c r="AY1212" i="2"/>
  <c r="AY1180" i="2"/>
  <c r="AY1148" i="2"/>
  <c r="AY1116" i="2"/>
  <c r="AY1084" i="2"/>
  <c r="AY1052" i="2"/>
  <c r="AY1020" i="2"/>
  <c r="AY988" i="2"/>
  <c r="AY956" i="2"/>
  <c r="AY924" i="2"/>
  <c r="AY892" i="2"/>
  <c r="AY860" i="2"/>
  <c r="AY828" i="2"/>
  <c r="AY796" i="2"/>
  <c r="AY764" i="2"/>
  <c r="AY732" i="2"/>
  <c r="AY700" i="2"/>
  <c r="AY668" i="2"/>
  <c r="AY636" i="2"/>
  <c r="AY604" i="2"/>
  <c r="AY572" i="2"/>
  <c r="AY540" i="2"/>
  <c r="AY508" i="2"/>
  <c r="AY476" i="2"/>
  <c r="AY444" i="2"/>
  <c r="AY412" i="2"/>
  <c r="AY380" i="2"/>
  <c r="AY348" i="2"/>
  <c r="AY316" i="2"/>
  <c r="AY284" i="2"/>
  <c r="AY252" i="2"/>
  <c r="AY220" i="2"/>
  <c r="AY188" i="2"/>
  <c r="AY156" i="2"/>
  <c r="AY124" i="2"/>
  <c r="AY92" i="2"/>
  <c r="AY1435" i="2"/>
  <c r="AY1403" i="2"/>
  <c r="AY1371" i="2"/>
  <c r="AY1339" i="2"/>
  <c r="AY1307" i="2"/>
  <c r="AY1275" i="2"/>
  <c r="AY1243" i="2"/>
  <c r="AY1211" i="2"/>
  <c r="AY1179" i="2"/>
  <c r="AY1147" i="2"/>
  <c r="AY1115" i="2"/>
  <c r="AY1083" i="2"/>
  <c r="AY1051" i="2"/>
  <c r="AY1019" i="2"/>
  <c r="AY987" i="2"/>
  <c r="AY955" i="2"/>
  <c r="AY923" i="2"/>
  <c r="AY891" i="2"/>
  <c r="AY859" i="2"/>
  <c r="AY827" i="2"/>
  <c r="AY795" i="2"/>
  <c r="AY763" i="2"/>
  <c r="AY731" i="2"/>
  <c r="AY699" i="2"/>
  <c r="AY667" i="2"/>
  <c r="AY635" i="2"/>
  <c r="AY603" i="2"/>
  <c r="AY571" i="2"/>
  <c r="AY539" i="2"/>
  <c r="AY507" i="2"/>
  <c r="AY475" i="2"/>
  <c r="AY443" i="2"/>
  <c r="AY411" i="2"/>
  <c r="AY379" i="2"/>
  <c r="AY347" i="2"/>
  <c r="AY315" i="2"/>
  <c r="AY283" i="2"/>
  <c r="AY251" i="2"/>
  <c r="AY219" i="2"/>
  <c r="AY187" i="2"/>
  <c r="AY155" i="2"/>
  <c r="AY123" i="2"/>
  <c r="AY91" i="2"/>
  <c r="AY202" i="2"/>
  <c r="AY1434" i="2"/>
  <c r="AY1402" i="2"/>
  <c r="AY1370" i="2"/>
  <c r="AY1338" i="2"/>
  <c r="AY1306" i="2"/>
  <c r="AY1274" i="2"/>
  <c r="AY1242" i="2"/>
  <c r="AY1210" i="2"/>
  <c r="AY1178" i="2"/>
  <c r="AY1146" i="2"/>
  <c r="AY1114" i="2"/>
  <c r="AY1082" i="2"/>
  <c r="AY1050" i="2"/>
  <c r="AY1018" i="2"/>
  <c r="AY986" i="2"/>
  <c r="AY954" i="2"/>
  <c r="AY922" i="2"/>
  <c r="AY890" i="2"/>
  <c r="AY858" i="2"/>
  <c r="AY826" i="2"/>
  <c r="AY794" i="2"/>
  <c r="AY762" i="2"/>
  <c r="AY730" i="2"/>
  <c r="AY698" i="2"/>
  <c r="AY666" i="2"/>
  <c r="AY634" i="2"/>
  <c r="AY602" i="2"/>
  <c r="AY570" i="2"/>
  <c r="AY538" i="2"/>
  <c r="AY506" i="2"/>
  <c r="AY474" i="2"/>
  <c r="AY442" i="2"/>
  <c r="AY410" i="2"/>
  <c r="AY378" i="2"/>
  <c r="AY346" i="2"/>
  <c r="AY314" i="2"/>
  <c r="AY282" i="2"/>
  <c r="AY250" i="2"/>
  <c r="AY218" i="2"/>
  <c r="AY186" i="2"/>
  <c r="AY154" i="2"/>
  <c r="AY122" i="2"/>
  <c r="AY90" i="2"/>
  <c r="AY1102" i="2"/>
  <c r="AY649" i="2"/>
  <c r="AY1433" i="2"/>
  <c r="AY1401" i="2"/>
  <c r="AY1369" i="2"/>
  <c r="AY1337" i="2"/>
  <c r="AY1305" i="2"/>
  <c r="AY1273" i="2"/>
  <c r="AY1241" i="2"/>
  <c r="AY1209" i="2"/>
  <c r="AY1177" i="2"/>
  <c r="AY1145" i="2"/>
  <c r="AY1113" i="2"/>
  <c r="AY1081" i="2"/>
  <c r="AY1049" i="2"/>
  <c r="AY1017" i="2"/>
  <c r="AY985" i="2"/>
  <c r="AY953" i="2"/>
  <c r="AY921" i="2"/>
  <c r="AY889" i="2"/>
  <c r="AY857" i="2"/>
  <c r="AY825" i="2"/>
  <c r="AY793" i="2"/>
  <c r="AY761" i="2"/>
  <c r="AY729" i="2"/>
  <c r="AY697" i="2"/>
  <c r="AY665" i="2"/>
  <c r="AY633" i="2"/>
  <c r="AY601" i="2"/>
  <c r="AY569" i="2"/>
  <c r="AY537" i="2"/>
  <c r="AY505" i="2"/>
  <c r="AY473" i="2"/>
  <c r="AY441" i="2"/>
  <c r="AY409" i="2"/>
  <c r="AY377" i="2"/>
  <c r="AY345" i="2"/>
  <c r="AY313" i="2"/>
  <c r="AY281" i="2"/>
  <c r="AY249" i="2"/>
  <c r="AY217" i="2"/>
  <c r="AY185" i="2"/>
  <c r="AY153" i="2"/>
  <c r="AY121" i="2"/>
  <c r="AY89" i="2"/>
  <c r="AY1101" i="2"/>
  <c r="AY648" i="2"/>
  <c r="AY128" i="2"/>
  <c r="AY1464" i="2"/>
  <c r="AY1432" i="2"/>
  <c r="AY1400" i="2"/>
  <c r="AY1368" i="2"/>
  <c r="AY1336" i="2"/>
  <c r="AY1304" i="2"/>
  <c r="AY1272" i="2"/>
  <c r="AY1240" i="2"/>
  <c r="AY1208" i="2"/>
  <c r="AY1176" i="2"/>
  <c r="AY1144" i="2"/>
  <c r="AY1112" i="2"/>
  <c r="AY1080" i="2"/>
  <c r="AY1048" i="2"/>
  <c r="AY1016" i="2"/>
  <c r="AY984" i="2"/>
  <c r="AY952" i="2"/>
  <c r="AY920" i="2"/>
  <c r="AY888" i="2"/>
  <c r="AY856" i="2"/>
  <c r="AY824" i="2"/>
  <c r="AY1090" i="2"/>
  <c r="AY1089" i="2"/>
  <c r="AY542" i="2"/>
  <c r="AY94" i="2"/>
  <c r="AY974" i="2"/>
  <c r="AY526" i="2"/>
  <c r="AY78" i="2"/>
  <c r="AY464" i="2"/>
  <c r="AY396" i="2"/>
  <c r="AY432" i="2"/>
  <c r="AY844" i="2"/>
  <c r="AY1358" i="2"/>
  <c r="AY843" i="2"/>
  <c r="AY395" i="2"/>
  <c r="AY144" i="2"/>
  <c r="AY842" i="2"/>
  <c r="AY394" i="2"/>
  <c r="AY112" i="2"/>
  <c r="AY1289" i="2"/>
  <c r="AY841" i="2"/>
  <c r="AY393" i="2"/>
  <c r="AY76" i="2"/>
  <c r="AY1288" i="2"/>
  <c r="AY840" i="2"/>
  <c r="AY400" i="2"/>
  <c r="AY385" i="2"/>
  <c r="AY895" i="2"/>
  <c r="AY1282" i="2"/>
  <c r="AY834" i="2"/>
  <c r="AY386" i="2"/>
  <c r="AY1361" i="2"/>
  <c r="AY176" i="2"/>
  <c r="AY1281" i="2"/>
  <c r="AY833" i="2"/>
  <c r="AY1330" i="2"/>
  <c r="AY1138" i="2"/>
  <c r="AY914" i="2"/>
  <c r="AY690" i="2"/>
  <c r="AY466" i="2"/>
  <c r="AY210" i="2"/>
  <c r="AY1329" i="2"/>
  <c r="AY1169" i="2"/>
  <c r="AY1041" i="2"/>
  <c r="AY849" i="2"/>
  <c r="AY657" i="2"/>
  <c r="AY465" i="2"/>
  <c r="AY209" i="2"/>
  <c r="AY523" i="2"/>
  <c r="AY1264" i="2"/>
  <c r="AY1072" i="2"/>
  <c r="AY912" i="2"/>
  <c r="AY368" i="2"/>
  <c r="AY206" i="2"/>
  <c r="AY1343" i="2"/>
  <c r="AY770" i="2"/>
  <c r="AY398" i="2"/>
  <c r="AY1280" i="2"/>
  <c r="AY334" i="2"/>
  <c r="AY1419" i="2"/>
  <c r="AY1394" i="2"/>
  <c r="AY1170" i="2"/>
  <c r="AY1010" i="2"/>
  <c r="AY882" i="2"/>
  <c r="AY722" i="2"/>
  <c r="AY562" i="2"/>
  <c r="AY402" i="2"/>
  <c r="AY242" i="2"/>
  <c r="AY1233" i="2"/>
  <c r="AY977" i="2"/>
  <c r="AY753" i="2"/>
  <c r="AY593" i="2"/>
  <c r="AY401" i="2"/>
  <c r="AY273" i="2"/>
  <c r="AY177" i="2"/>
  <c r="AY1328" i="2"/>
  <c r="AY1136" i="2"/>
  <c r="AY944" i="2"/>
  <c r="AY240" i="2"/>
  <c r="AY1407" i="2"/>
  <c r="AY639" i="2"/>
  <c r="AY1415" i="2"/>
  <c r="AY1420" i="2"/>
  <c r="AY959" i="2"/>
  <c r="AY513" i="2"/>
  <c r="AY129" i="2"/>
  <c r="AY461" i="2"/>
  <c r="AY781" i="2"/>
  <c r="AY973" i="2"/>
  <c r="AY1362" i="2"/>
  <c r="AY1234" i="2"/>
  <c r="AY1042" i="2"/>
  <c r="AY850" i="2"/>
  <c r="AY626" i="2"/>
  <c r="AY434" i="2"/>
  <c r="AY274" i="2"/>
  <c r="AY178" i="2"/>
  <c r="AY1425" i="2"/>
  <c r="AY1137" i="2"/>
  <c r="AY913" i="2"/>
  <c r="AY721" i="2"/>
  <c r="AY561" i="2"/>
  <c r="AY369" i="2"/>
  <c r="AY113" i="2"/>
  <c r="AY1392" i="2"/>
  <c r="AY1232" i="2"/>
  <c r="AY1224" i="2"/>
  <c r="AY1040" i="2"/>
  <c r="AY848" i="2"/>
  <c r="AY831" i="2"/>
  <c r="AY208" i="2"/>
  <c r="AY200" i="2"/>
  <c r="AY1416" i="2"/>
  <c r="AY909" i="2"/>
  <c r="AY520" i="2"/>
  <c r="AY1153" i="2"/>
  <c r="AY650" i="2"/>
  <c r="AY329" i="2"/>
  <c r="AY1426" i="2"/>
  <c r="AY1202" i="2"/>
  <c r="AY978" i="2"/>
  <c r="AY786" i="2"/>
  <c r="AY594" i="2"/>
  <c r="AY370" i="2"/>
  <c r="AY82" i="2"/>
  <c r="AY1457" i="2"/>
  <c r="AY1201" i="2"/>
  <c r="AY1009" i="2"/>
  <c r="AY785" i="2"/>
  <c r="AY529" i="2"/>
  <c r="AY305" i="2"/>
  <c r="AY81" i="2"/>
  <c r="AY1417" i="2"/>
  <c r="AY1424" i="2"/>
  <c r="AY1408" i="2"/>
  <c r="AY1168" i="2"/>
  <c r="AY976" i="2"/>
  <c r="AY968" i="2"/>
  <c r="AY654" i="2"/>
  <c r="AY272" i="2"/>
  <c r="AY512" i="2"/>
  <c r="AY1098" i="2"/>
  <c r="AY74" i="2"/>
  <c r="AY969" i="2"/>
  <c r="AY1216" i="2"/>
  <c r="AY575" i="2"/>
  <c r="AY266" i="2"/>
  <c r="AY1414" i="2"/>
  <c r="AY1227" i="2"/>
  <c r="AY779" i="2"/>
  <c r="AY264" i="2"/>
  <c r="AY1458" i="2"/>
  <c r="AY1266" i="2"/>
  <c r="AY1106" i="2"/>
  <c r="AY946" i="2"/>
  <c r="AY754" i="2"/>
  <c r="AY530" i="2"/>
  <c r="AY338" i="2"/>
  <c r="AY114" i="2"/>
  <c r="AY1418" i="2"/>
  <c r="AY1393" i="2"/>
  <c r="AY1265" i="2"/>
  <c r="AY1073" i="2"/>
  <c r="AY881" i="2"/>
  <c r="AY689" i="2"/>
  <c r="AY433" i="2"/>
  <c r="AY241" i="2"/>
  <c r="AY1456" i="2"/>
  <c r="AY1200" i="2"/>
  <c r="AY1008" i="2"/>
  <c r="AY816" i="2"/>
  <c r="AY522" i="2"/>
  <c r="AY336" i="2"/>
  <c r="AY332" i="2"/>
  <c r="AY64" i="2"/>
  <c r="AY961" i="2"/>
  <c r="AY777" i="2"/>
  <c r="AY1290" i="2"/>
  <c r="AY1096" i="2"/>
  <c r="AY712" i="2"/>
  <c r="AY192" i="2"/>
  <c r="AY397" i="2"/>
  <c r="AY1226" i="2"/>
  <c r="AY706" i="2"/>
  <c r="AY258" i="2"/>
  <c r="AY1298" i="2"/>
  <c r="AY1074" i="2"/>
  <c r="AY818" i="2"/>
  <c r="AY658" i="2"/>
  <c r="AY498" i="2"/>
  <c r="AY306" i="2"/>
  <c r="AY146" i="2"/>
  <c r="AY1297" i="2"/>
  <c r="AY1105" i="2"/>
  <c r="AY945" i="2"/>
  <c r="AY817" i="2"/>
  <c r="AY625" i="2"/>
  <c r="AY497" i="2"/>
  <c r="AY337" i="2"/>
  <c r="AY145" i="2"/>
  <c r="AY971" i="2"/>
  <c r="AY1360" i="2"/>
  <c r="AY1356" i="2"/>
  <c r="AY1296" i="2"/>
  <c r="AY1104" i="2"/>
  <c r="AY1087" i="2"/>
  <c r="AY1100" i="2"/>
  <c r="AY880" i="2"/>
  <c r="AY304" i="2"/>
  <c r="AY383" i="2"/>
  <c r="AY1023" i="2"/>
  <c r="AY72" i="2"/>
  <c r="AY1225" i="2"/>
  <c r="AY705" i="2"/>
  <c r="AY257" i="2"/>
  <c r="AY792" i="2"/>
  <c r="AY760" i="2"/>
  <c r="AY728" i="2"/>
  <c r="AY696" i="2"/>
  <c r="AY664" i="2"/>
  <c r="AY632" i="2"/>
  <c r="AY600" i="2"/>
  <c r="AY568" i="2"/>
  <c r="AY536" i="2"/>
  <c r="AY504" i="2"/>
  <c r="AY472" i="2"/>
  <c r="AY440" i="2"/>
  <c r="AY408" i="2"/>
  <c r="AY376" i="2"/>
  <c r="AY344" i="2"/>
  <c r="AY312" i="2"/>
  <c r="AY280" i="2"/>
  <c r="AY248" i="2"/>
  <c r="AY216" i="2"/>
  <c r="AY184" i="2"/>
  <c r="AY152" i="2"/>
  <c r="AY120" i="2"/>
  <c r="AY88" i="2"/>
  <c r="AY1463" i="2"/>
  <c r="AY1431" i="2"/>
  <c r="AY1399" i="2"/>
  <c r="AY1367" i="2"/>
  <c r="AY1335" i="2"/>
  <c r="AY1303" i="2"/>
  <c r="AY1271" i="2"/>
  <c r="AY1239" i="2"/>
  <c r="AY1207" i="2"/>
  <c r="AY1175" i="2"/>
  <c r="AY1143" i="2"/>
  <c r="AY1111" i="2"/>
  <c r="AY1079" i="2"/>
  <c r="AY1047" i="2"/>
  <c r="AY1015" i="2"/>
  <c r="AY983" i="2"/>
  <c r="AY951" i="2"/>
  <c r="AY919" i="2"/>
  <c r="AY887" i="2"/>
  <c r="AY855" i="2"/>
  <c r="AY823" i="2"/>
  <c r="AY791" i="2"/>
  <c r="AY759" i="2"/>
  <c r="AY727" i="2"/>
  <c r="AY695" i="2"/>
  <c r="AY663" i="2"/>
  <c r="AY631" i="2"/>
  <c r="AY599" i="2"/>
  <c r="AY567" i="2"/>
  <c r="AY535" i="2"/>
  <c r="AY503" i="2"/>
  <c r="AY471" i="2"/>
  <c r="AY439" i="2"/>
  <c r="AY407" i="2"/>
  <c r="AY375" i="2"/>
  <c r="AY343" i="2"/>
  <c r="AY311" i="2"/>
  <c r="AY279" i="2"/>
  <c r="AY247" i="2"/>
  <c r="AY215" i="2"/>
  <c r="AY183" i="2"/>
  <c r="AY151" i="2"/>
  <c r="AY119" i="2"/>
  <c r="AY87" i="2"/>
  <c r="AY1099" i="2"/>
  <c r="AY962" i="2"/>
  <c r="AY653" i="2"/>
  <c r="AY521" i="2"/>
  <c r="AY384" i="2"/>
  <c r="AY75" i="2"/>
  <c r="AY1462" i="2"/>
  <c r="AY1430" i="2"/>
  <c r="AY1398" i="2"/>
  <c r="AY1366" i="2"/>
  <c r="AY1334" i="2"/>
  <c r="AY1302" i="2"/>
  <c r="AY1270" i="2"/>
  <c r="AY1238" i="2"/>
  <c r="AY1206" i="2"/>
  <c r="AY1174" i="2"/>
  <c r="AY1142" i="2"/>
  <c r="AY1110" i="2"/>
  <c r="AY1078" i="2"/>
  <c r="AY1046" i="2"/>
  <c r="AY1014" i="2"/>
  <c r="AY982" i="2"/>
  <c r="AY950" i="2"/>
  <c r="AY918" i="2"/>
  <c r="AY886" i="2"/>
  <c r="AY854" i="2"/>
  <c r="AY822" i="2"/>
  <c r="AY790" i="2"/>
  <c r="AY758" i="2"/>
  <c r="AY726" i="2"/>
  <c r="AY694" i="2"/>
  <c r="AY662" i="2"/>
  <c r="AY630" i="2"/>
  <c r="AY598" i="2"/>
  <c r="AY1230" i="2"/>
  <c r="AY652" i="2"/>
  <c r="AY1229" i="2"/>
  <c r="AY1097" i="2"/>
  <c r="AY960" i="2"/>
  <c r="AY651" i="2"/>
  <c r="AY514" i="2"/>
  <c r="AY205" i="2"/>
  <c r="AY73" i="2"/>
  <c r="AY1228" i="2"/>
  <c r="AY782" i="2"/>
  <c r="AY204" i="2"/>
  <c r="AY784" i="2"/>
  <c r="AY752" i="2"/>
  <c r="AY720" i="2"/>
  <c r="AY688" i="2"/>
  <c r="AY656" i="2"/>
  <c r="AY624" i="2"/>
  <c r="AY592" i="2"/>
  <c r="AY560" i="2"/>
  <c r="AY528" i="2"/>
  <c r="AY496" i="2"/>
  <c r="AY80" i="2"/>
  <c r="AY910" i="2"/>
  <c r="AY778" i="2"/>
  <c r="AY641" i="2"/>
  <c r="AY63" i="2"/>
  <c r="AY1455" i="2"/>
  <c r="AY1423" i="2"/>
  <c r="AY1391" i="2"/>
  <c r="AY1359" i="2"/>
  <c r="AY1327" i="2"/>
  <c r="AY1295" i="2"/>
  <c r="AY1263" i="2"/>
  <c r="AY1231" i="2"/>
  <c r="AY1199" i="2"/>
  <c r="AY1167" i="2"/>
  <c r="AY1135" i="2"/>
  <c r="AY1103" i="2"/>
  <c r="AY1071" i="2"/>
  <c r="AY1039" i="2"/>
  <c r="AY1007" i="2"/>
  <c r="AY975" i="2"/>
  <c r="AY847" i="2"/>
  <c r="AY719" i="2"/>
  <c r="AY591" i="2"/>
  <c r="AY495" i="2"/>
  <c r="AY463" i="2"/>
  <c r="AY431" i="2"/>
  <c r="AY399" i="2"/>
  <c r="AY367" i="2"/>
  <c r="AY335" i="2"/>
  <c r="AY303" i="2"/>
  <c r="AY271" i="2"/>
  <c r="AY239" i="2"/>
  <c r="AY207" i="2"/>
  <c r="AY175" i="2"/>
  <c r="AY143" i="2"/>
  <c r="AY111" i="2"/>
  <c r="AY79" i="2"/>
  <c r="AY1355" i="2"/>
  <c r="AY1218" i="2"/>
  <c r="AY640" i="2"/>
  <c r="AY331" i="2"/>
  <c r="AY194" i="2"/>
  <c r="AY1452" i="2"/>
  <c r="AY1390" i="2"/>
  <c r="AY1326" i="2"/>
  <c r="AY1262" i="2"/>
  <c r="AY1198" i="2"/>
  <c r="AY1134" i="2"/>
  <c r="AY1070" i="2"/>
  <c r="AY1006" i="2"/>
  <c r="AY942" i="2"/>
  <c r="AY878" i="2"/>
  <c r="AY814" i="2"/>
  <c r="AY750" i="2"/>
  <c r="AY686" i="2"/>
  <c r="AY622" i="2"/>
  <c r="AY558" i="2"/>
  <c r="AY494" i="2"/>
  <c r="AY430" i="2"/>
  <c r="AY366" i="2"/>
  <c r="AY302" i="2"/>
  <c r="AY238" i="2"/>
  <c r="AY174" i="2"/>
  <c r="AY110" i="2"/>
  <c r="AY783" i="2"/>
  <c r="AY1195" i="2"/>
  <c r="AY325" i="2"/>
  <c r="AY907" i="2"/>
  <c r="AY1352" i="2"/>
  <c r="AY1215" i="2"/>
  <c r="AY1038" i="2"/>
  <c r="AY906" i="2"/>
  <c r="AY769" i="2"/>
  <c r="AY460" i="2"/>
  <c r="AY328" i="2"/>
  <c r="AY191" i="2"/>
  <c r="AY751" i="2"/>
  <c r="AY1354" i="2"/>
  <c r="AY1261" i="2"/>
  <c r="AY357" i="2"/>
  <c r="AY1346" i="2"/>
  <c r="AY1037" i="2"/>
  <c r="AY905" i="2"/>
  <c r="AY768" i="2"/>
  <c r="AY459" i="2"/>
  <c r="AY322" i="2"/>
  <c r="AY879" i="2"/>
  <c r="AY1375" i="2"/>
  <c r="AY232" i="2"/>
  <c r="AY1353" i="2"/>
  <c r="AY1345" i="2"/>
  <c r="AY1036" i="2"/>
  <c r="AY904" i="2"/>
  <c r="AY767" i="2"/>
  <c r="AY590" i="2"/>
  <c r="AY458" i="2"/>
  <c r="AY321" i="2"/>
  <c r="AY815" i="2"/>
  <c r="AY462" i="2"/>
  <c r="AY1410" i="2"/>
  <c r="AY289" i="2"/>
  <c r="AY1344" i="2"/>
  <c r="AY1035" i="2"/>
  <c r="AY898" i="2"/>
  <c r="AY589" i="2"/>
  <c r="AY457" i="2"/>
  <c r="AY320" i="2"/>
  <c r="AY911" i="2"/>
  <c r="AY1217" i="2"/>
  <c r="AY1349" i="2"/>
  <c r="AY261" i="2"/>
  <c r="AY1166" i="2"/>
  <c r="AY1034" i="2"/>
  <c r="AY897" i="2"/>
  <c r="AY588" i="2"/>
  <c r="AY456" i="2"/>
  <c r="AY319" i="2"/>
  <c r="AY142" i="2"/>
  <c r="AY943" i="2"/>
  <c r="AY1157" i="2"/>
  <c r="AY389" i="2"/>
  <c r="AY1165" i="2"/>
  <c r="AY1033" i="2"/>
  <c r="AY896" i="2"/>
  <c r="AY587" i="2"/>
  <c r="AY450" i="2"/>
  <c r="AY141" i="2"/>
  <c r="AY1164" i="2"/>
  <c r="AY1032" i="2"/>
  <c r="AY718" i="2"/>
  <c r="AY586" i="2"/>
  <c r="AY449" i="2"/>
  <c r="AY140" i="2"/>
  <c r="AY1163" i="2"/>
  <c r="AY1026" i="2"/>
  <c r="AY717" i="2"/>
  <c r="AY585" i="2"/>
  <c r="AY448" i="2"/>
  <c r="AY139" i="2"/>
  <c r="AY623" i="2"/>
  <c r="AY193" i="2"/>
  <c r="AY1285" i="2"/>
  <c r="AY1063" i="2"/>
  <c r="AY811" i="2"/>
  <c r="AY679" i="2"/>
  <c r="AY489" i="2"/>
  <c r="AY197" i="2"/>
  <c r="AY1454" i="2"/>
  <c r="AY1294" i="2"/>
  <c r="AY1162" i="2"/>
  <c r="AY1025" i="2"/>
  <c r="AY716" i="2"/>
  <c r="AY584" i="2"/>
  <c r="AY447" i="2"/>
  <c r="AY270" i="2"/>
  <c r="AY138" i="2"/>
  <c r="AY527" i="2"/>
  <c r="AY908" i="2"/>
  <c r="AY1319" i="2"/>
  <c r="AY1029" i="2"/>
  <c r="AY837" i="2"/>
  <c r="AY709" i="2"/>
  <c r="AY517" i="2"/>
  <c r="AY133" i="2"/>
  <c r="AY1453" i="2"/>
  <c r="AY1293" i="2"/>
  <c r="AY1161" i="2"/>
  <c r="AY1024" i="2"/>
  <c r="AY715" i="2"/>
  <c r="AY578" i="2"/>
  <c r="AY269" i="2"/>
  <c r="AY137" i="2"/>
  <c r="AY687" i="2"/>
  <c r="AY1439" i="2"/>
  <c r="AY1132" i="2"/>
  <c r="AY901" i="2"/>
  <c r="AY747" i="2"/>
  <c r="AY557" i="2"/>
  <c r="AY69" i="2"/>
  <c r="AY1422" i="2"/>
  <c r="AY1292" i="2"/>
  <c r="AY1160" i="2"/>
  <c r="AY846" i="2"/>
  <c r="AY714" i="2"/>
  <c r="AY577" i="2"/>
  <c r="AY268" i="2"/>
  <c r="AY136" i="2"/>
  <c r="AY559" i="2"/>
  <c r="AY776" i="2"/>
  <c r="AY1221" i="2"/>
  <c r="AY965" i="2"/>
  <c r="AY773" i="2"/>
  <c r="AY581" i="2"/>
  <c r="AY418" i="2"/>
  <c r="AY1421" i="2"/>
  <c r="AY1291" i="2"/>
  <c r="AY1154" i="2"/>
  <c r="AY845" i="2"/>
  <c r="AY713" i="2"/>
  <c r="AY576" i="2"/>
  <c r="AY267" i="2"/>
  <c r="AY130" i="2"/>
  <c r="AY655" i="2"/>
  <c r="AY330" i="2"/>
  <c r="AY1093" i="2"/>
  <c r="AY871" i="2"/>
  <c r="AY645" i="2"/>
  <c r="AY451" i="2"/>
  <c r="AY452" i="2"/>
  <c r="AY453" i="2"/>
  <c r="AY454" i="2"/>
  <c r="AY455" i="2"/>
  <c r="AY173" i="2"/>
  <c r="AY566" i="2"/>
  <c r="AY534" i="2"/>
  <c r="AY502" i="2"/>
  <c r="AY470" i="2"/>
  <c r="AY438" i="2"/>
  <c r="AY406" i="2"/>
  <c r="AY374" i="2"/>
  <c r="AY342" i="2"/>
  <c r="AY310" i="2"/>
  <c r="AY278" i="2"/>
  <c r="AY246" i="2"/>
  <c r="AY214" i="2"/>
  <c r="AY182" i="2"/>
  <c r="AY150" i="2"/>
  <c r="AY118" i="2"/>
  <c r="AY86" i="2"/>
  <c r="AY1413" i="2"/>
  <c r="AY1351" i="2"/>
  <c r="AY1287" i="2"/>
  <c r="AY1223" i="2"/>
  <c r="AY1159" i="2"/>
  <c r="AY1095" i="2"/>
  <c r="AY1031" i="2"/>
  <c r="AY967" i="2"/>
  <c r="AY903" i="2"/>
  <c r="AY839" i="2"/>
  <c r="AY775" i="2"/>
  <c r="AY711" i="2"/>
  <c r="AY647" i="2"/>
  <c r="AY583" i="2"/>
  <c r="AY519" i="2"/>
  <c r="AY391" i="2"/>
  <c r="AY327" i="2"/>
  <c r="AY263" i="2"/>
  <c r="AY199" i="2"/>
  <c r="AY135" i="2"/>
  <c r="AY71" i="2"/>
  <c r="AY1461" i="2"/>
  <c r="AY1429" i="2"/>
  <c r="AY1397" i="2"/>
  <c r="AY1365" i="2"/>
  <c r="AY1333" i="2"/>
  <c r="AY1301" i="2"/>
  <c r="AY1269" i="2"/>
  <c r="AY1237" i="2"/>
  <c r="AY1205" i="2"/>
  <c r="AY1173" i="2"/>
  <c r="AY1141" i="2"/>
  <c r="AY1109" i="2"/>
  <c r="AY1077" i="2"/>
  <c r="AY1045" i="2"/>
  <c r="AY1013" i="2"/>
  <c r="AY981" i="2"/>
  <c r="AY949" i="2"/>
  <c r="AY917" i="2"/>
  <c r="AY885" i="2"/>
  <c r="AY853" i="2"/>
  <c r="AY821" i="2"/>
  <c r="AY789" i="2"/>
  <c r="AY757" i="2"/>
  <c r="AY725" i="2"/>
  <c r="AY693" i="2"/>
  <c r="AY661" i="2"/>
  <c r="AY629" i="2"/>
  <c r="AY597" i="2"/>
  <c r="AY565" i="2"/>
  <c r="AY533" i="2"/>
  <c r="AY501" i="2"/>
  <c r="AY469" i="2"/>
  <c r="AY437" i="2"/>
  <c r="AY405" i="2"/>
  <c r="AY373" i="2"/>
  <c r="AY341" i="2"/>
  <c r="AY309" i="2"/>
  <c r="AY277" i="2"/>
  <c r="AY245" i="2"/>
  <c r="AY213" i="2"/>
  <c r="AY181" i="2"/>
  <c r="AY149" i="2"/>
  <c r="AY117" i="2"/>
  <c r="AY85" i="2"/>
  <c r="AY1412" i="2"/>
  <c r="AY1350" i="2"/>
  <c r="AY1286" i="2"/>
  <c r="AY1222" i="2"/>
  <c r="AY1158" i="2"/>
  <c r="AY1094" i="2"/>
  <c r="AY1030" i="2"/>
  <c r="AY966" i="2"/>
  <c r="AY902" i="2"/>
  <c r="AY838" i="2"/>
  <c r="AY774" i="2"/>
  <c r="AY710" i="2"/>
  <c r="AY646" i="2"/>
  <c r="AY582" i="2"/>
  <c r="AY518" i="2"/>
  <c r="AY390" i="2"/>
  <c r="AY326" i="2"/>
  <c r="AY262" i="2"/>
  <c r="AY198" i="2"/>
  <c r="AY134" i="2"/>
  <c r="AY70" i="2"/>
  <c r="AY1459" i="2"/>
  <c r="AY1427" i="2"/>
  <c r="AY1395" i="2"/>
  <c r="AY1363" i="2"/>
  <c r="AY1331" i="2"/>
  <c r="AY1299" i="2"/>
  <c r="AY1267" i="2"/>
  <c r="AY1235" i="2"/>
  <c r="AY1203" i="2"/>
  <c r="AY1171" i="2"/>
  <c r="AY1139" i="2"/>
  <c r="AY1107" i="2"/>
  <c r="AY1075" i="2"/>
  <c r="AY1043" i="2"/>
  <c r="AY1011" i="2"/>
  <c r="AY979" i="2"/>
  <c r="AY947" i="2"/>
  <c r="AY915" i="2"/>
  <c r="AY883" i="2"/>
  <c r="AY851" i="2"/>
  <c r="AY819" i="2"/>
  <c r="AY787" i="2"/>
  <c r="AY755" i="2"/>
  <c r="AY723" i="2"/>
  <c r="AY691" i="2"/>
  <c r="AY659" i="2"/>
  <c r="AY627" i="2"/>
  <c r="AY595" i="2"/>
  <c r="AY563" i="2"/>
  <c r="AY531" i="2"/>
  <c r="AY499" i="2"/>
  <c r="AY467" i="2"/>
  <c r="AY435" i="2"/>
  <c r="AY403" i="2"/>
  <c r="AY371" i="2"/>
  <c r="AY339" i="2"/>
  <c r="AY307" i="2"/>
  <c r="AY275" i="2"/>
  <c r="AY243" i="2"/>
  <c r="AY211" i="2"/>
  <c r="AY179" i="2"/>
  <c r="AY147" i="2"/>
  <c r="AY115" i="2"/>
  <c r="AY83" i="2"/>
  <c r="AY1284" i="2"/>
  <c r="AY996" i="2"/>
  <c r="AY643" i="2"/>
  <c r="AY644" i="2"/>
  <c r="AY62" i="2"/>
  <c r="AY67" i="2"/>
  <c r="AY68" i="2"/>
  <c r="AY1451" i="2"/>
  <c r="AY1389" i="2"/>
  <c r="AY1220" i="2"/>
  <c r="AY932" i="2"/>
  <c r="AY611" i="2"/>
  <c r="AY612" i="2"/>
  <c r="AY99" i="2"/>
  <c r="AY100" i="2"/>
  <c r="AY1450" i="2"/>
  <c r="AY1388" i="2"/>
  <c r="AY1325" i="2"/>
  <c r="AY1197" i="2"/>
  <c r="AY1133" i="2"/>
  <c r="AY1069" i="2"/>
  <c r="AY1005" i="2"/>
  <c r="AY941" i="2"/>
  <c r="AY877" i="2"/>
  <c r="AY813" i="2"/>
  <c r="AY749" i="2"/>
  <c r="AY685" i="2"/>
  <c r="AY621" i="2"/>
  <c r="AY493" i="2"/>
  <c r="AY429" i="2"/>
  <c r="AY365" i="2"/>
  <c r="AY301" i="2"/>
  <c r="AY237" i="2"/>
  <c r="AY109" i="2"/>
  <c r="AY1252" i="2"/>
  <c r="AY1028" i="2"/>
  <c r="AY771" i="2"/>
  <c r="AY772" i="2"/>
  <c r="AY547" i="2"/>
  <c r="AY548" i="2"/>
  <c r="AY163" i="2"/>
  <c r="AY164" i="2"/>
  <c r="AY1449" i="2"/>
  <c r="AY1387" i="2"/>
  <c r="AY1324" i="2"/>
  <c r="AY1260" i="2"/>
  <c r="AY1196" i="2"/>
  <c r="BJ5" i="2" s="1"/>
  <c r="AY1068" i="2"/>
  <c r="AY1004" i="2"/>
  <c r="AY940" i="2"/>
  <c r="AY876" i="2"/>
  <c r="AY812" i="2"/>
  <c r="AY748" i="2"/>
  <c r="AY684" i="2"/>
  <c r="AY620" i="2"/>
  <c r="AY556" i="2"/>
  <c r="AY492" i="2"/>
  <c r="AY428" i="2"/>
  <c r="AY364" i="2"/>
  <c r="AY300" i="2"/>
  <c r="AY236" i="2"/>
  <c r="AY172" i="2"/>
  <c r="AY108" i="2"/>
  <c r="AY1124" i="2"/>
  <c r="AY836" i="2"/>
  <c r="AY579" i="2"/>
  <c r="AY580" i="2"/>
  <c r="AY131" i="2"/>
  <c r="AY132" i="2"/>
  <c r="AY1448" i="2"/>
  <c r="AY1386" i="2"/>
  <c r="AY1323" i="2"/>
  <c r="AY1259" i="2"/>
  <c r="AY1131" i="2"/>
  <c r="AY1067" i="2"/>
  <c r="AY1003" i="2"/>
  <c r="AY939" i="2"/>
  <c r="AY875" i="2"/>
  <c r="AY683" i="2"/>
  <c r="AY619" i="2"/>
  <c r="AY555" i="2"/>
  <c r="AY491" i="2"/>
  <c r="AY427" i="2"/>
  <c r="AY363" i="2"/>
  <c r="AY299" i="2"/>
  <c r="AY235" i="2"/>
  <c r="AY171" i="2"/>
  <c r="AY107" i="2"/>
  <c r="AY1188" i="2"/>
  <c r="AY964" i="2"/>
  <c r="AY803" i="2"/>
  <c r="AY804" i="2"/>
  <c r="AY739" i="2"/>
  <c r="AY740" i="2"/>
  <c r="AY515" i="2"/>
  <c r="AY516" i="2"/>
  <c r="AY195" i="2"/>
  <c r="AY196" i="2"/>
  <c r="AY1447" i="2"/>
  <c r="AY1385" i="2"/>
  <c r="AY1322" i="2"/>
  <c r="AY1258" i="2"/>
  <c r="AY1194" i="2"/>
  <c r="AY1130" i="2"/>
  <c r="AY1066" i="2"/>
  <c r="AY1002" i="2"/>
  <c r="AY938" i="2"/>
  <c r="AY874" i="2"/>
  <c r="AY810" i="2"/>
  <c r="AY746" i="2"/>
  <c r="AY682" i="2"/>
  <c r="AY618" i="2"/>
  <c r="AY554" i="2"/>
  <c r="AY490" i="2"/>
  <c r="AY426" i="2"/>
  <c r="AY362" i="2"/>
  <c r="AY298" i="2"/>
  <c r="AY234" i="2"/>
  <c r="AY170" i="2"/>
  <c r="AY106" i="2"/>
  <c r="AY1446" i="2"/>
  <c r="AY1384" i="2"/>
  <c r="AY1321" i="2"/>
  <c r="AY1257" i="2"/>
  <c r="AY1193" i="2"/>
  <c r="AY1129" i="2"/>
  <c r="AY1065" i="2"/>
  <c r="AY1001" i="2"/>
  <c r="AY937" i="2"/>
  <c r="AY873" i="2"/>
  <c r="AY809" i="2"/>
  <c r="AY745" i="2"/>
  <c r="AY681" i="2"/>
  <c r="AY617" i="2"/>
  <c r="AY553" i="2"/>
  <c r="AY425" i="2"/>
  <c r="AY361" i="2"/>
  <c r="AY297" i="2"/>
  <c r="AY233" i="2"/>
  <c r="AY169" i="2"/>
  <c r="AY105" i="2"/>
  <c r="AY483" i="2"/>
  <c r="AY484" i="2"/>
  <c r="AY1445" i="2"/>
  <c r="AY1383" i="2"/>
  <c r="AY1320" i="2"/>
  <c r="AY1256" i="2"/>
  <c r="AY1192" i="2"/>
  <c r="AY1128" i="2"/>
  <c r="AY1064" i="2"/>
  <c r="AY1000" i="2"/>
  <c r="AY936" i="2"/>
  <c r="AY872" i="2"/>
  <c r="AY808" i="2"/>
  <c r="AY744" i="2"/>
  <c r="AY680" i="2"/>
  <c r="AY616" i="2"/>
  <c r="AY552" i="2"/>
  <c r="AY488" i="2"/>
  <c r="AY424" i="2"/>
  <c r="AY360" i="2"/>
  <c r="AY296" i="2"/>
  <c r="AY168" i="2"/>
  <c r="AY104" i="2"/>
  <c r="AY227" i="2"/>
  <c r="AY228" i="2"/>
  <c r="AY1444" i="2"/>
  <c r="AY1382" i="2"/>
  <c r="AY1255" i="2"/>
  <c r="AY1191" i="2"/>
  <c r="AY1127" i="2"/>
  <c r="AY999" i="2"/>
  <c r="AY935" i="2"/>
  <c r="AY807" i="2"/>
  <c r="AY743" i="2"/>
  <c r="AY615" i="2"/>
  <c r="AY551" i="2"/>
  <c r="AY487" i="2"/>
  <c r="AY423" i="2"/>
  <c r="AY359" i="2"/>
  <c r="AY295" i="2"/>
  <c r="AY231" i="2"/>
  <c r="AY167" i="2"/>
  <c r="AY103" i="2"/>
  <c r="AY1316" i="2"/>
  <c r="AY1156" i="2"/>
  <c r="AY1060" i="2"/>
  <c r="AY868" i="2"/>
  <c r="AY675" i="2"/>
  <c r="AY676" i="2"/>
  <c r="AY323" i="2"/>
  <c r="AY324" i="2"/>
  <c r="AY1442" i="2"/>
  <c r="AY1381" i="2"/>
  <c r="AY1318" i="2"/>
  <c r="AY1254" i="2"/>
  <c r="AY1190" i="2"/>
  <c r="AY1126" i="2"/>
  <c r="AY1062" i="2"/>
  <c r="AY998" i="2"/>
  <c r="AY934" i="2"/>
  <c r="AY870" i="2"/>
  <c r="AY806" i="2"/>
  <c r="AY742" i="2"/>
  <c r="AY678" i="2"/>
  <c r="AY614" i="2"/>
  <c r="AY550" i="2"/>
  <c r="AY486" i="2"/>
  <c r="AY422" i="2"/>
  <c r="AY358" i="2"/>
  <c r="AY294" i="2"/>
  <c r="AY230" i="2"/>
  <c r="AY166" i="2"/>
  <c r="AY102" i="2"/>
  <c r="AY835" i="2"/>
  <c r="AY1348" i="2"/>
  <c r="AY1092" i="2"/>
  <c r="AY900" i="2"/>
  <c r="AY707" i="2"/>
  <c r="AY708" i="2"/>
  <c r="AY387" i="2"/>
  <c r="AY388" i="2"/>
  <c r="AY1441" i="2"/>
  <c r="AY1380" i="2"/>
  <c r="AY1317" i="2"/>
  <c r="AY1253" i="2"/>
  <c r="AY1189" i="2"/>
  <c r="AY1125" i="2"/>
  <c r="AY1061" i="2"/>
  <c r="AY997" i="2"/>
  <c r="AY933" i="2"/>
  <c r="AY869" i="2"/>
  <c r="AY805" i="2"/>
  <c r="AY741" i="2"/>
  <c r="AY677" i="2"/>
  <c r="AY613" i="2"/>
  <c r="AY549" i="2"/>
  <c r="AY485" i="2"/>
  <c r="AY421" i="2"/>
  <c r="AY293" i="2"/>
  <c r="AY229" i="2"/>
  <c r="AY165" i="2"/>
  <c r="AY101" i="2"/>
  <c r="AY1443" i="2"/>
  <c r="AY1411" i="2"/>
  <c r="AY1379" i="2"/>
  <c r="AY1347" i="2"/>
  <c r="AY1315" i="2"/>
  <c r="AY1283" i="2"/>
  <c r="AY1251" i="2"/>
  <c r="AY1219" i="2"/>
  <c r="AY1187" i="2"/>
  <c r="AY1155" i="2"/>
  <c r="AY1123" i="2"/>
  <c r="AY1091" i="2"/>
  <c r="AY1059" i="2"/>
  <c r="AY1027" i="2"/>
  <c r="AY995" i="2"/>
  <c r="AY963" i="2"/>
  <c r="AY931" i="2"/>
  <c r="AY899" i="2"/>
  <c r="AY867" i="2"/>
  <c r="AY355" i="2"/>
  <c r="AY356" i="2"/>
  <c r="AY1440" i="2"/>
  <c r="AY1378" i="2"/>
  <c r="AY1314" i="2"/>
  <c r="AY1250" i="2"/>
  <c r="AY1186" i="2"/>
  <c r="AY1122" i="2"/>
  <c r="AY1058" i="2"/>
  <c r="AY994" i="2"/>
  <c r="AY930" i="2"/>
  <c r="AY866" i="2"/>
  <c r="AY802" i="2"/>
  <c r="AY738" i="2"/>
  <c r="AY674" i="2"/>
  <c r="AY610" i="2"/>
  <c r="AY546" i="2"/>
  <c r="AY482" i="2"/>
  <c r="AY354" i="2"/>
  <c r="AY290" i="2"/>
  <c r="AY226" i="2"/>
  <c r="AY162" i="2"/>
  <c r="AY98" i="2"/>
  <c r="AY419" i="2"/>
  <c r="AY420" i="2"/>
  <c r="AY1377" i="2"/>
  <c r="AY1313" i="2"/>
  <c r="AY1249" i="2"/>
  <c r="AY1185" i="2"/>
  <c r="AY1121" i="2"/>
  <c r="AY1057" i="2"/>
  <c r="AY993" i="2"/>
  <c r="AY929" i="2"/>
  <c r="AY865" i="2"/>
  <c r="AY801" i="2"/>
  <c r="AY737" i="2"/>
  <c r="AY673" i="2"/>
  <c r="AY609" i="2"/>
  <c r="AY545" i="2"/>
  <c r="AY481" i="2"/>
  <c r="AY417" i="2"/>
  <c r="AY353" i="2"/>
  <c r="AY225" i="2"/>
  <c r="AY161" i="2"/>
  <c r="AY97" i="2"/>
  <c r="AY291" i="2"/>
  <c r="AY292" i="2"/>
  <c r="AY1376" i="2"/>
  <c r="AY1312" i="2"/>
  <c r="AY1248" i="2"/>
  <c r="AY1184" i="2"/>
  <c r="AY1120" i="2"/>
  <c r="AY1056" i="2"/>
  <c r="AY992" i="2"/>
  <c r="AY928" i="2"/>
  <c r="AY864" i="2"/>
  <c r="AY800" i="2"/>
  <c r="AY736" i="2"/>
  <c r="AY672" i="2"/>
  <c r="AY608" i="2"/>
  <c r="AY544" i="2"/>
  <c r="AY480" i="2"/>
  <c r="AY416" i="2"/>
  <c r="AY352" i="2"/>
  <c r="AY288" i="2"/>
  <c r="AY224" i="2"/>
  <c r="AY160" i="2"/>
  <c r="AY96" i="2"/>
  <c r="AY259" i="2"/>
  <c r="AY260" i="2"/>
  <c r="AY1311" i="2"/>
  <c r="AY1247" i="2"/>
  <c r="AY1183" i="2"/>
  <c r="AY1119" i="2"/>
  <c r="AY1055" i="2"/>
  <c r="AY991" i="2"/>
  <c r="AY927" i="2"/>
  <c r="AY863" i="2"/>
  <c r="AY799" i="2"/>
  <c r="AY735" i="2"/>
  <c r="AY671" i="2"/>
  <c r="AY607" i="2"/>
  <c r="AY543" i="2"/>
  <c r="AY479" i="2"/>
  <c r="AY415" i="2"/>
  <c r="AY351" i="2"/>
  <c r="AY287" i="2"/>
  <c r="AY223" i="2"/>
  <c r="AY159" i="2"/>
  <c r="AY95" i="2"/>
  <c r="AY1460" i="2"/>
  <c r="AY1428" i="2"/>
  <c r="AY1396" i="2"/>
  <c r="AY1364" i="2"/>
  <c r="AY1332" i="2"/>
  <c r="AY1300" i="2"/>
  <c r="AY1268" i="2"/>
  <c r="AY1236" i="2"/>
  <c r="AY1204" i="2"/>
  <c r="AY1172" i="2"/>
  <c r="AY1140" i="2"/>
  <c r="AY1108" i="2"/>
  <c r="AY1076" i="2"/>
  <c r="AY1044" i="2"/>
  <c r="AY1012" i="2"/>
  <c r="AY980" i="2"/>
  <c r="AY948" i="2"/>
  <c r="AY916" i="2"/>
  <c r="AY884" i="2"/>
  <c r="AY852" i="2"/>
  <c r="AY820" i="2"/>
  <c r="AY788" i="2"/>
  <c r="AY756" i="2"/>
  <c r="AY724" i="2"/>
  <c r="AY692" i="2"/>
  <c r="AY660" i="2"/>
  <c r="AY628" i="2"/>
  <c r="AY596" i="2"/>
  <c r="AY564" i="2"/>
  <c r="AY532" i="2"/>
  <c r="AY500" i="2"/>
  <c r="AY468" i="2"/>
  <c r="AY436" i="2"/>
  <c r="AY404" i="2"/>
  <c r="AY372" i="2"/>
  <c r="AY340" i="2"/>
  <c r="AY308" i="2"/>
  <c r="AY276" i="2"/>
  <c r="AY244" i="2"/>
  <c r="AY212" i="2"/>
  <c r="AY180" i="2"/>
  <c r="AY148" i="2"/>
  <c r="AY116" i="2"/>
  <c r="AY84" i="2"/>
  <c r="AQ347" i="2"/>
  <c r="AQ595" i="2"/>
  <c r="AQ61" i="2"/>
  <c r="AQ255" i="2"/>
  <c r="AQ937" i="2"/>
  <c r="AQ895" i="2"/>
  <c r="AQ1027" i="2"/>
  <c r="AQ536" i="2"/>
  <c r="AQ1174" i="2"/>
  <c r="AQ667" i="2"/>
  <c r="AP1186" i="2"/>
  <c r="AQ1186" i="2" s="1"/>
  <c r="AQ458" i="2"/>
  <c r="AQ930" i="2"/>
  <c r="AQ437" i="2"/>
  <c r="AQ534" i="2"/>
  <c r="AQ590" i="2"/>
  <c r="AQ842" i="2"/>
  <c r="AQ1028" i="2"/>
  <c r="AQ1117" i="2"/>
  <c r="AP975" i="2"/>
  <c r="AQ975" i="2" s="1"/>
  <c r="AP1106" i="2"/>
  <c r="AQ1106" i="2" s="1"/>
  <c r="AQ187" i="2"/>
  <c r="AP272" i="2"/>
  <c r="AQ272" i="2" s="1"/>
  <c r="AP278" i="2"/>
  <c r="AQ278" i="2" s="1"/>
  <c r="AQ290" i="2"/>
  <c r="AQ327" i="2"/>
  <c r="AQ1135" i="2"/>
  <c r="AQ1183" i="2"/>
  <c r="AQ1053" i="2"/>
  <c r="AQ1232" i="2"/>
  <c r="AQ1299" i="2"/>
  <c r="AP843" i="2"/>
  <c r="AQ843" i="2" s="1"/>
  <c r="AP1101" i="2"/>
  <c r="AQ1101" i="2" s="1"/>
  <c r="AQ610" i="2"/>
  <c r="AQ706" i="2"/>
  <c r="AQ749" i="2"/>
  <c r="AQ791" i="2"/>
  <c r="AQ1107" i="2"/>
  <c r="AP1202" i="2"/>
  <c r="AQ1202" i="2" s="1"/>
  <c r="AQ477" i="2"/>
  <c r="AQ507" i="2"/>
  <c r="AQ989" i="2"/>
  <c r="AP911" i="2"/>
  <c r="AQ911" i="2" s="1"/>
  <c r="AQ914" i="2"/>
  <c r="AQ786" i="2"/>
  <c r="AQ238" i="2"/>
  <c r="AQ599" i="2"/>
  <c r="AQ357" i="2"/>
  <c r="AQ710" i="2"/>
  <c r="AP310" i="2"/>
  <c r="AQ310" i="2" s="1"/>
  <c r="AQ803" i="2"/>
  <c r="AQ299" i="2"/>
  <c r="AP1234" i="2"/>
  <c r="AQ1234" i="2" s="1"/>
  <c r="AP1441" i="2"/>
  <c r="AQ1441" i="2" s="1"/>
  <c r="AQ759" i="2"/>
  <c r="AQ1002" i="2"/>
  <c r="AP1008" i="2"/>
  <c r="AQ1008" i="2" s="1"/>
  <c r="AQ496" i="2"/>
  <c r="AP834" i="2"/>
  <c r="AQ834" i="2" s="1"/>
  <c r="AP845" i="2"/>
  <c r="AQ845" i="2" s="1"/>
  <c r="AQ1085" i="2"/>
  <c r="AQ1149" i="2"/>
  <c r="AP793" i="2"/>
  <c r="AQ793" i="2" s="1"/>
  <c r="AP392" i="2"/>
  <c r="AQ392" i="2" s="1"/>
  <c r="AP484" i="2"/>
  <c r="AQ484" i="2" s="1"/>
  <c r="AQ918" i="2"/>
  <c r="AP930" i="2"/>
  <c r="AP1351" i="2"/>
  <c r="AQ1351" i="2" s="1"/>
  <c r="AP1393" i="2"/>
  <c r="AQ1393" i="2" s="1"/>
  <c r="AP703" i="2"/>
  <c r="AQ703" i="2" s="1"/>
  <c r="AQ1032" i="2"/>
  <c r="AQ546" i="2"/>
  <c r="AQ980" i="2"/>
  <c r="AP1075" i="2"/>
  <c r="AQ1075" i="2" s="1"/>
  <c r="AQ474" i="2"/>
  <c r="AQ522" i="2"/>
  <c r="AQ747" i="2"/>
  <c r="AP1122" i="2"/>
  <c r="AQ1122" i="2" s="1"/>
  <c r="AP1377" i="2"/>
  <c r="AQ1377" i="2" s="1"/>
  <c r="AQ1111" i="2"/>
  <c r="AP1425" i="2"/>
  <c r="AQ1425" i="2" s="1"/>
  <c r="AQ950" i="2"/>
  <c r="AQ1323" i="2"/>
  <c r="AQ1000" i="2"/>
  <c r="AQ683" i="2"/>
  <c r="AP838" i="2"/>
  <c r="AQ838" i="2" s="1"/>
  <c r="AP1190" i="2"/>
  <c r="AQ1190" i="2" s="1"/>
  <c r="AQ215" i="2"/>
  <c r="AQ246" i="2"/>
  <c r="AQ650" i="2"/>
  <c r="AQ662" i="2"/>
  <c r="AP776" i="2"/>
  <c r="AQ776" i="2" s="1"/>
  <c r="AP835" i="2"/>
  <c r="AQ835" i="2" s="1"/>
  <c r="AQ1039" i="2"/>
  <c r="AQ41" i="2"/>
  <c r="AQ199" i="2"/>
  <c r="AP18" i="2"/>
  <c r="AQ18" i="2" s="1"/>
  <c r="AP886" i="2"/>
  <c r="AQ886" i="2" s="1"/>
  <c r="AP1151" i="2"/>
  <c r="AQ1151" i="2" s="1"/>
  <c r="AP718" i="2"/>
  <c r="AQ718" i="2" s="1"/>
  <c r="AP567" i="2"/>
  <c r="AQ567" i="2" s="1"/>
  <c r="AQ303" i="2"/>
  <c r="AP402" i="2"/>
  <c r="AQ402" i="2" s="1"/>
  <c r="AQ148" i="2"/>
  <c r="AQ19" i="2"/>
  <c r="AP78" i="2"/>
  <c r="AQ78" i="2" s="1"/>
  <c r="AQ678" i="2"/>
  <c r="AP1062" i="2"/>
  <c r="AQ1062" i="2" s="1"/>
  <c r="AP1449" i="2"/>
  <c r="AQ1449" i="2" s="1"/>
  <c r="AQ292" i="2"/>
  <c r="AP298" i="2"/>
  <c r="AQ298" i="2" s="1"/>
  <c r="AP1337" i="2"/>
  <c r="AQ1337" i="2" s="1"/>
  <c r="AQ1455" i="2"/>
  <c r="AP1461" i="2"/>
  <c r="AQ1461" i="2" s="1"/>
  <c r="AQ5" i="2"/>
  <c r="AP166" i="2"/>
  <c r="AQ166" i="2" s="1"/>
  <c r="AQ172" i="2"/>
  <c r="AQ690" i="2"/>
  <c r="AQ1090" i="2"/>
  <c r="AP1360" i="2"/>
  <c r="AQ1360" i="2" s="1"/>
  <c r="AQ1419" i="2"/>
  <c r="AQ62" i="2"/>
  <c r="AQ79" i="2"/>
  <c r="AQ452" i="2"/>
  <c r="AP1367" i="2"/>
  <c r="AQ1367" i="2" s="1"/>
  <c r="AP50" i="2"/>
  <c r="AQ50" i="2" s="1"/>
  <c r="AP1315" i="2"/>
  <c r="AQ1315" i="2" s="1"/>
  <c r="AQ88" i="2"/>
  <c r="AP74" i="2"/>
  <c r="AQ74" i="2" s="1"/>
  <c r="AP132" i="2"/>
  <c r="AQ132" i="2" s="1"/>
  <c r="AP156" i="2"/>
  <c r="AQ156" i="2" s="1"/>
  <c r="AP254" i="2"/>
  <c r="AQ254" i="2" s="1"/>
  <c r="AP1035" i="2"/>
  <c r="AQ1035" i="2" s="1"/>
  <c r="AQ39" i="2"/>
  <c r="AP936" i="2"/>
  <c r="AQ936" i="2" s="1"/>
  <c r="AQ209" i="2"/>
  <c r="AP232" i="2"/>
  <c r="AQ232" i="2" s="1"/>
  <c r="AP658" i="2"/>
  <c r="AQ658" i="2" s="1"/>
  <c r="AQ34" i="2"/>
  <c r="AP127" i="2"/>
  <c r="AQ127" i="2" s="1"/>
  <c r="AQ133" i="2"/>
  <c r="AP335" i="2"/>
  <c r="AQ335" i="2" s="1"/>
  <c r="AQ954" i="2"/>
  <c r="AP1298" i="2"/>
  <c r="AQ1298" i="2" s="1"/>
  <c r="AP109" i="2"/>
  <c r="AQ109" i="2" s="1"/>
  <c r="AP34" i="2"/>
  <c r="AP594" i="2"/>
  <c r="AQ594" i="2" s="1"/>
  <c r="AP1268" i="2"/>
  <c r="AQ1268" i="2" s="1"/>
  <c r="AQ94" i="2"/>
  <c r="AQ925" i="2"/>
  <c r="AP903" i="2"/>
  <c r="AQ903" i="2" s="1"/>
  <c r="AP566" i="2"/>
  <c r="AQ566" i="2" s="1"/>
  <c r="AP783" i="2"/>
  <c r="AQ783" i="2" s="1"/>
  <c r="AP1199" i="2"/>
  <c r="AQ1199" i="2" s="1"/>
  <c r="AP30" i="2"/>
  <c r="AQ30" i="2" s="1"/>
  <c r="AP561" i="2"/>
  <c r="AQ561" i="2" s="1"/>
  <c r="AP712" i="2"/>
  <c r="AQ712" i="2" s="1"/>
  <c r="AQ14" i="2"/>
  <c r="AP14" i="2"/>
  <c r="AP475" i="2"/>
  <c r="AQ475" i="2" s="1"/>
  <c r="AQ131" i="2"/>
  <c r="AP236" i="2"/>
  <c r="AQ236" i="2" s="1"/>
  <c r="AQ242" i="2"/>
  <c r="AQ276" i="2"/>
  <c r="AQ853" i="2"/>
  <c r="AQ63" i="2"/>
  <c r="AP104" i="2"/>
  <c r="AQ104" i="2" s="1"/>
  <c r="AQ46" i="2"/>
  <c r="AP58" i="2"/>
  <c r="AQ58" i="2" s="1"/>
  <c r="AP221" i="2"/>
  <c r="AQ221" i="2" s="1"/>
  <c r="AP110" i="2"/>
  <c r="AQ110" i="2" s="1"/>
  <c r="AQ782" i="2"/>
  <c r="AP961" i="2"/>
  <c r="AQ961" i="2" s="1"/>
  <c r="AP1365" i="2"/>
  <c r="AQ1365" i="2" s="1"/>
  <c r="AP351" i="2"/>
  <c r="AQ351" i="2" s="1"/>
  <c r="AQ90" i="2"/>
  <c r="AQ260" i="2"/>
  <c r="AQ454" i="2"/>
  <c r="AP516" i="2"/>
  <c r="AQ516" i="2" s="1"/>
  <c r="AQ562" i="2"/>
  <c r="AP573" i="2"/>
  <c r="AQ573" i="2" s="1"/>
  <c r="AP848" i="2"/>
  <c r="AQ848" i="2" s="1"/>
  <c r="AQ380" i="2"/>
  <c r="AP1206" i="2"/>
  <c r="AQ1206" i="2" s="1"/>
  <c r="AQ42" i="2"/>
  <c r="AQ53" i="2"/>
  <c r="AQ162" i="2"/>
  <c r="AP500" i="2"/>
  <c r="AQ500" i="2" s="1"/>
  <c r="AQ528" i="2"/>
  <c r="AQ715" i="2"/>
  <c r="AQ732" i="2"/>
  <c r="AQ833" i="2"/>
  <c r="AP939" i="2"/>
  <c r="AQ939" i="2" s="1"/>
  <c r="AP134" i="2"/>
  <c r="AQ134" i="2" s="1"/>
  <c r="AP551" i="2"/>
  <c r="AQ551" i="2" s="1"/>
  <c r="AQ659" i="2"/>
  <c r="AP1328" i="2"/>
  <c r="AQ1328" i="2" s="1"/>
  <c r="AP1403" i="2"/>
  <c r="AQ1403" i="2" s="1"/>
  <c r="AQ648" i="2"/>
  <c r="AP228" i="2"/>
  <c r="AQ228" i="2" s="1"/>
  <c r="AP1189" i="2"/>
  <c r="AQ1189" i="2" s="1"/>
  <c r="AP250" i="2"/>
  <c r="AQ250" i="2" s="1"/>
  <c r="AQ326" i="2"/>
  <c r="AQ365" i="2"/>
  <c r="AQ654" i="2"/>
  <c r="AQ756" i="2"/>
  <c r="AP1317" i="2"/>
  <c r="AQ1317" i="2" s="1"/>
  <c r="AP1409" i="2"/>
  <c r="AQ1409" i="2" s="1"/>
  <c r="AP1451" i="2"/>
  <c r="AQ1451" i="2" s="1"/>
  <c r="AQ26" i="2"/>
  <c r="AQ21" i="2"/>
  <c r="AQ245" i="2"/>
  <c r="AP450" i="2"/>
  <c r="AQ450" i="2" s="1"/>
  <c r="AQ625" i="2"/>
  <c r="AP998" i="2"/>
  <c r="AQ998" i="2" s="1"/>
  <c r="AP1015" i="2"/>
  <c r="AQ1015" i="2" s="1"/>
  <c r="AP1277" i="2"/>
  <c r="AQ1277" i="2" s="1"/>
  <c r="AP1433" i="2"/>
  <c r="AQ1433" i="2" s="1"/>
  <c r="AQ32" i="2"/>
  <c r="AP332" i="2"/>
  <c r="AQ332" i="2" s="1"/>
  <c r="AP376" i="2"/>
  <c r="AQ376" i="2" s="1"/>
  <c r="AP387" i="2"/>
  <c r="AQ387" i="2" s="1"/>
  <c r="AP501" i="2"/>
  <c r="AQ501" i="2" s="1"/>
  <c r="AP592" i="2"/>
  <c r="AQ592" i="2" s="1"/>
  <c r="AQ614" i="2"/>
  <c r="AP1392" i="2"/>
  <c r="AQ1392" i="2" s="1"/>
  <c r="AQ315" i="2"/>
  <c r="AP135" i="2"/>
  <c r="AQ135" i="2" s="1"/>
  <c r="AQ76" i="2"/>
  <c r="AQ598" i="2"/>
  <c r="AQ694" i="2"/>
  <c r="AP739" i="2"/>
  <c r="AQ739" i="2" s="1"/>
  <c r="AP801" i="2"/>
  <c r="AQ801" i="2" s="1"/>
  <c r="AP896" i="2"/>
  <c r="AQ896" i="2" s="1"/>
  <c r="AQ929" i="2"/>
  <c r="AP191" i="2"/>
  <c r="AQ191" i="2" s="1"/>
  <c r="AP360" i="2"/>
  <c r="AQ360" i="2" s="1"/>
  <c r="AQ620" i="2"/>
  <c r="AP638" i="2"/>
  <c r="AQ638" i="2" s="1"/>
  <c r="AP829" i="2"/>
  <c r="AQ829" i="2" s="1"/>
  <c r="AP850" i="2"/>
  <c r="AQ850" i="2" s="1"/>
  <c r="AP1173" i="2"/>
  <c r="AQ1173" i="2" s="1"/>
  <c r="AQ11" i="2"/>
  <c r="AQ240" i="2"/>
  <c r="AP180" i="2"/>
  <c r="AQ180" i="2" s="1"/>
  <c r="AQ295" i="2"/>
  <c r="AQ325" i="2"/>
  <c r="AP1058" i="2"/>
  <c r="AQ1058" i="2" s="1"/>
  <c r="AQ222" i="2"/>
  <c r="AQ737" i="2"/>
  <c r="AQ37" i="2"/>
  <c r="AP11" i="2"/>
  <c r="AP76" i="2"/>
  <c r="AQ147" i="2"/>
  <c r="AP38" i="2"/>
  <c r="AQ38" i="2" s="1"/>
  <c r="AP175" i="2"/>
  <c r="AQ175" i="2" s="1"/>
  <c r="AP349" i="2"/>
  <c r="AQ349" i="2" s="1"/>
  <c r="AP434" i="2"/>
  <c r="AQ434" i="2" s="1"/>
  <c r="AP22" i="2"/>
  <c r="AQ22" i="2" s="1"/>
  <c r="AQ33" i="2"/>
  <c r="AQ66" i="2"/>
  <c r="AQ208" i="2"/>
  <c r="AP355" i="2"/>
  <c r="AQ355" i="2" s="1"/>
  <c r="AP366" i="2"/>
  <c r="AQ366" i="2" s="1"/>
  <c r="AP382" i="2"/>
  <c r="AQ382" i="2" s="1"/>
  <c r="AQ689" i="2"/>
  <c r="AQ1243" i="2"/>
  <c r="AQ1194" i="2"/>
  <c r="AQ70" i="2"/>
  <c r="AP86" i="2"/>
  <c r="AQ86" i="2" s="1"/>
  <c r="AQ1182" i="2"/>
  <c r="AQ167" i="2"/>
  <c r="AQ443" i="2"/>
  <c r="AQ101" i="2"/>
  <c r="AQ54" i="2"/>
  <c r="AP124" i="2"/>
  <c r="AQ124" i="2" s="1"/>
  <c r="AQ119" i="2"/>
  <c r="AP82" i="2"/>
  <c r="AQ82" i="2" s="1"/>
  <c r="AQ114" i="2"/>
  <c r="AQ301" i="2"/>
  <c r="AQ976" i="2"/>
  <c r="AP1267" i="2"/>
  <c r="AQ1267" i="2" s="1"/>
  <c r="AP1399" i="2"/>
  <c r="AQ1399" i="2" s="1"/>
  <c r="AP968" i="2"/>
  <c r="AQ968" i="2" s="1"/>
  <c r="AQ214" i="2"/>
  <c r="AP513" i="2"/>
  <c r="AQ513" i="2" s="1"/>
  <c r="AQ701" i="2"/>
  <c r="AP830" i="2"/>
  <c r="AQ830" i="2" s="1"/>
  <c r="AQ1353" i="2"/>
  <c r="AP1355" i="2"/>
  <c r="AQ1355" i="2" s="1"/>
  <c r="AQ674" i="2"/>
  <c r="AQ898" i="2"/>
  <c r="AP999" i="2"/>
  <c r="AQ999" i="2" s="1"/>
  <c r="AQ1134" i="2"/>
  <c r="AQ1223" i="2"/>
  <c r="AQ1344" i="2"/>
  <c r="AP1415" i="2"/>
  <c r="AQ1415" i="2"/>
  <c r="AQ589" i="2"/>
  <c r="AQ691" i="2"/>
  <c r="AQ824" i="2"/>
  <c r="AQ877" i="2"/>
  <c r="AQ909" i="2"/>
  <c r="AQ773" i="2"/>
  <c r="AP1163" i="2"/>
  <c r="AQ1163" i="2" s="1"/>
  <c r="AQ373" i="2"/>
  <c r="AQ611" i="2"/>
  <c r="AQ681" i="2"/>
  <c r="AQ707" i="2"/>
  <c r="AQ878" i="2"/>
  <c r="AP1048" i="2"/>
  <c r="AQ1048" i="2" s="1"/>
  <c r="AP952" i="2"/>
  <c r="AQ952" i="2" s="1"/>
  <c r="AP1263" i="2"/>
  <c r="AQ1263" i="2" s="1"/>
  <c r="AP1307" i="2"/>
  <c r="AQ1307" i="2" s="1"/>
  <c r="AP1362" i="2"/>
  <c r="AQ1362" i="2" s="1"/>
  <c r="AP1378" i="2"/>
  <c r="AQ1378" i="2" s="1"/>
  <c r="AP568" i="2"/>
  <c r="AQ568" i="2" s="1"/>
  <c r="AP633" i="2"/>
  <c r="AQ633" i="2" s="1"/>
  <c r="AP713" i="2"/>
  <c r="AQ713" i="2" s="1"/>
  <c r="AP768" i="2"/>
  <c r="AQ768" i="2" s="1"/>
  <c r="AQ799" i="2"/>
  <c r="AP1219" i="2"/>
  <c r="AQ1219" i="2" s="1"/>
  <c r="AP1394" i="2"/>
  <c r="AQ1394" i="2" s="1"/>
  <c r="AQ1457" i="2"/>
  <c r="AQ417" i="2"/>
  <c r="AP455" i="2"/>
  <c r="AQ455" i="2" s="1"/>
  <c r="AP519" i="2"/>
  <c r="AQ519" i="2" s="1"/>
  <c r="AQ563" i="2"/>
  <c r="AQ601" i="2"/>
  <c r="AQ724" i="2"/>
  <c r="AP926" i="2"/>
  <c r="AQ926" i="2" s="1"/>
  <c r="AP969" i="2"/>
  <c r="AQ969" i="2" s="1"/>
  <c r="AP985" i="2"/>
  <c r="AQ985" i="2" s="1"/>
  <c r="AQ412" i="2"/>
  <c r="AQ622" i="2"/>
  <c r="AQ735" i="2"/>
  <c r="AP1125" i="2"/>
  <c r="AQ1125" i="2" s="1"/>
  <c r="AQ1214" i="2"/>
  <c r="AP1093" i="2"/>
  <c r="AQ1093" i="2" s="1"/>
  <c r="AQ1104" i="2"/>
  <c r="AP1114" i="2"/>
  <c r="AQ1114" i="2" s="1"/>
  <c r="AP1181" i="2"/>
  <c r="AQ1181" i="2" s="1"/>
  <c r="AQ1203" i="2"/>
  <c r="AP1297" i="2"/>
  <c r="AQ1297" i="2" s="1"/>
  <c r="AP499" i="2"/>
  <c r="AQ499" i="2" s="1"/>
  <c r="AQ693" i="2"/>
  <c r="AQ758" i="2"/>
  <c r="AQ790" i="2"/>
  <c r="AP805" i="2"/>
  <c r="AQ805" i="2" s="1"/>
  <c r="AP1264" i="2"/>
  <c r="AQ1264" i="2" s="1"/>
  <c r="AP451" i="2"/>
  <c r="AQ451" i="2" s="1"/>
  <c r="AQ483" i="2"/>
  <c r="AP730" i="2"/>
  <c r="AQ730" i="2" s="1"/>
  <c r="AP879" i="2"/>
  <c r="AQ879" i="2" s="1"/>
  <c r="AP948" i="2"/>
  <c r="AQ948" i="2" s="1"/>
  <c r="AQ1007" i="2"/>
  <c r="AQ1044" i="2"/>
  <c r="AQ1066" i="2"/>
  <c r="AP1099" i="2"/>
  <c r="AQ1099" i="2" s="1"/>
  <c r="AP1120" i="2"/>
  <c r="AQ1120" i="2" s="1"/>
  <c r="AP1259" i="2"/>
  <c r="AQ1259" i="2" s="1"/>
  <c r="AP1319" i="2"/>
  <c r="AQ1319" i="2" s="1"/>
  <c r="AQ1435" i="2"/>
  <c r="AQ257" i="2"/>
  <c r="AP586" i="2"/>
  <c r="AQ586" i="2" s="1"/>
  <c r="AP780" i="2"/>
  <c r="AQ780" i="2" s="1"/>
  <c r="AP959" i="2"/>
  <c r="AQ959" i="2" s="1"/>
  <c r="AP1187" i="2"/>
  <c r="AQ1187" i="2" s="1"/>
  <c r="AP413" i="2"/>
  <c r="AQ413" i="2" s="1"/>
  <c r="AP526" i="2"/>
  <c r="AQ526" i="2" s="1"/>
  <c r="AQ602" i="2"/>
  <c r="AQ764" i="2"/>
  <c r="AQ832" i="2"/>
  <c r="AQ1056" i="2"/>
  <c r="AP1237" i="2"/>
  <c r="AQ1237" i="2" s="1"/>
  <c r="AP1369" i="2"/>
  <c r="AQ1369" i="2" s="1"/>
  <c r="AQ149" i="2"/>
  <c r="AQ821" i="2"/>
  <c r="AQ1121" i="2"/>
  <c r="AQ1385" i="2"/>
  <c r="AP1335" i="2"/>
  <c r="AQ1335" i="2" s="1"/>
  <c r="AQ1431" i="2"/>
  <c r="AP1215" i="2"/>
  <c r="AQ1215" i="2" s="1"/>
  <c r="AP1235" i="2"/>
  <c r="AQ1235" i="2" s="1"/>
  <c r="AP1275" i="2"/>
  <c r="AQ1275" i="2" s="1"/>
  <c r="AP1426" i="2"/>
  <c r="AQ1426" i="2" s="1"/>
  <c r="AP1442" i="2"/>
  <c r="AQ1442" i="2" s="1"/>
  <c r="AP1245" i="2"/>
  <c r="AQ1245" i="2" s="1"/>
  <c r="AQ1265" i="2"/>
  <c r="AP1401" i="2"/>
  <c r="AQ1401" i="2" s="1"/>
  <c r="AP1458" i="2"/>
  <c r="AQ1458" i="2" s="1"/>
  <c r="AP1301" i="2"/>
  <c r="AQ1301" i="2" s="1"/>
  <c r="AP1381" i="2"/>
  <c r="AQ1381" i="2" s="1"/>
  <c r="AP1138" i="2"/>
  <c r="AQ1138" i="2" s="1"/>
  <c r="AP1211" i="2"/>
  <c r="AQ1211" i="2" s="1"/>
  <c r="AP1216" i="2"/>
  <c r="AQ1216" i="2" s="1"/>
  <c r="AP1251" i="2"/>
  <c r="AQ1251" i="2" s="1"/>
  <c r="AQ1261" i="2"/>
  <c r="AP1346" i="2"/>
  <c r="AQ1346" i="2" s="1"/>
  <c r="AQ72" i="2"/>
  <c r="AQ509" i="2"/>
  <c r="AQ750" i="2"/>
  <c r="AQ808" i="2"/>
  <c r="AQ813" i="2"/>
  <c r="AP859" i="2"/>
  <c r="AQ859" i="2" s="1"/>
  <c r="AP870" i="2"/>
  <c r="AQ870" i="2" s="1"/>
  <c r="AQ907" i="2"/>
  <c r="AP912" i="2"/>
  <c r="AQ912" i="2" s="1"/>
  <c r="AQ1087" i="2"/>
  <c r="AQ1226" i="2"/>
  <c r="AQ1417" i="2"/>
  <c r="AP184" i="2"/>
  <c r="AQ184" i="2" s="1"/>
  <c r="AP388" i="2"/>
  <c r="AQ388" i="2" s="1"/>
  <c r="AP399" i="2"/>
  <c r="AQ399" i="2" s="1"/>
  <c r="AQ490" i="2"/>
  <c r="AP17" i="2"/>
  <c r="AQ17" i="2" s="1"/>
  <c r="AP331" i="2"/>
  <c r="AQ331" i="2" s="1"/>
  <c r="AP213" i="2"/>
  <c r="AQ213" i="2" s="1"/>
  <c r="AP445" i="2"/>
  <c r="AQ445" i="2" s="1"/>
  <c r="AP440" i="2"/>
  <c r="AQ440" i="2" s="1"/>
  <c r="AP145" i="2"/>
  <c r="AQ145" i="2" s="1"/>
  <c r="AP684" i="2"/>
  <c r="AQ684" i="2" s="1"/>
  <c r="AQ161" i="2"/>
  <c r="AP83" i="2"/>
  <c r="AQ83" i="2" s="1"/>
  <c r="AQ680" i="2"/>
  <c r="AP28" i="2"/>
  <c r="AQ28" i="2" s="1"/>
  <c r="AP459" i="2"/>
  <c r="AQ459" i="2" s="1"/>
  <c r="AP96" i="2"/>
  <c r="AQ96" i="2" s="1"/>
  <c r="AP244" i="2"/>
  <c r="AQ244" i="2" s="1"/>
  <c r="AP429" i="2"/>
  <c r="AQ429" i="2" s="1"/>
  <c r="AP68" i="2"/>
  <c r="AQ68" i="2" s="1"/>
  <c r="AP141" i="2"/>
  <c r="AQ141" i="2" s="1"/>
  <c r="AQ273" i="2"/>
  <c r="AP330" i="2"/>
  <c r="AQ330" i="2" s="1"/>
  <c r="AP252" i="2"/>
  <c r="AQ252" i="2" s="1"/>
  <c r="AP404" i="2"/>
  <c r="AQ404" i="2" s="1"/>
  <c r="AP77" i="2"/>
  <c r="AQ77" i="2" s="1"/>
  <c r="AP464" i="2"/>
  <c r="AQ464" i="2" s="1"/>
  <c r="AP165" i="2"/>
  <c r="AQ165" i="2" s="1"/>
  <c r="AP306" i="2"/>
  <c r="AQ306" i="2" s="1"/>
  <c r="AP384" i="2"/>
  <c r="AQ384" i="2" s="1"/>
  <c r="AQ48" i="2"/>
  <c r="AQ116" i="2"/>
  <c r="AP414" i="2"/>
  <c r="AQ414" i="2" s="1"/>
  <c r="AQ576" i="2"/>
  <c r="AP588" i="2"/>
  <c r="AQ588" i="2" s="1"/>
  <c r="AP59" i="2"/>
  <c r="AQ59" i="2" s="1"/>
  <c r="AQ195" i="2"/>
  <c r="AQ205" i="2"/>
  <c r="AP269" i="2"/>
  <c r="AQ269" i="2" s="1"/>
  <c r="AP541" i="2"/>
  <c r="AQ541" i="2" s="1"/>
  <c r="AP352" i="2"/>
  <c r="AQ352" i="2" s="1"/>
  <c r="AQ436" i="2"/>
  <c r="AQ837" i="2"/>
  <c r="AP1456" i="2"/>
  <c r="AQ1456" i="2" s="1"/>
  <c r="AQ24" i="2"/>
  <c r="AQ84" i="2"/>
  <c r="AQ142" i="2"/>
  <c r="AP400" i="2"/>
  <c r="AQ400" i="2" s="1"/>
  <c r="AQ852" i="2"/>
  <c r="AP196" i="2"/>
  <c r="AQ196" i="2" s="1"/>
  <c r="AP265" i="2"/>
  <c r="AQ265" i="2" s="1"/>
  <c r="AP206" i="2"/>
  <c r="AQ206" i="2" s="1"/>
  <c r="AQ323" i="2"/>
  <c r="AQ467" i="2"/>
  <c r="AQ635" i="2"/>
  <c r="AP1295" i="2"/>
  <c r="AQ1295" i="2" s="1"/>
  <c r="AP270" i="2"/>
  <c r="AQ270" i="2" s="1"/>
  <c r="AP630" i="2"/>
  <c r="AQ630" i="2" s="1"/>
  <c r="AP941" i="2"/>
  <c r="AQ941" i="2" s="1"/>
  <c r="AQ274" i="2"/>
  <c r="AP15" i="2"/>
  <c r="AQ15" i="2" s="1"/>
  <c r="AQ35" i="2"/>
  <c r="AP35" i="2"/>
  <c r="AP60" i="2"/>
  <c r="AQ60" i="2" s="1"/>
  <c r="AQ99" i="2"/>
  <c r="AP343" i="2"/>
  <c r="AQ343" i="2" s="1"/>
  <c r="AP20" i="2"/>
  <c r="AQ20" i="2" s="1"/>
  <c r="AP25" i="2"/>
  <c r="AQ25" i="2" s="1"/>
  <c r="AP75" i="2"/>
  <c r="AQ75" i="2" s="1"/>
  <c r="AP226" i="2"/>
  <c r="AQ226" i="2" s="1"/>
  <c r="AQ665" i="2"/>
  <c r="AP55" i="2"/>
  <c r="AQ55" i="2" s="1"/>
  <c r="AP762" i="2"/>
  <c r="AQ762" i="2" s="1"/>
  <c r="AP657" i="2"/>
  <c r="AQ657" i="2" s="1"/>
  <c r="AQ51" i="2"/>
  <c r="AQ378" i="2"/>
  <c r="AP7" i="2"/>
  <c r="AQ7" i="2"/>
  <c r="AP341" i="2"/>
  <c r="AQ341" i="2" s="1"/>
  <c r="AP515" i="2"/>
  <c r="AQ515" i="2" s="1"/>
  <c r="AP112" i="2"/>
  <c r="AQ112" i="2" s="1"/>
  <c r="AQ356" i="2"/>
  <c r="AP441" i="2"/>
  <c r="AQ441" i="2" s="1"/>
  <c r="AQ476" i="2"/>
  <c r="AP69" i="2"/>
  <c r="AQ69" i="2" s="1"/>
  <c r="AP313" i="2"/>
  <c r="AQ313" i="2" s="1"/>
  <c r="AQ818" i="2"/>
  <c r="AP56" i="2"/>
  <c r="AQ56" i="2" s="1"/>
  <c r="AP129" i="2"/>
  <c r="AQ129" i="2" s="1"/>
  <c r="AP154" i="2"/>
  <c r="AQ154" i="2" s="1"/>
  <c r="AQ178" i="2"/>
  <c r="AP16" i="2"/>
  <c r="AQ16" i="2" s="1"/>
  <c r="AP217" i="2"/>
  <c r="AQ217" i="2" s="1"/>
  <c r="AP251" i="2"/>
  <c r="AQ251" i="2" s="1"/>
  <c r="AP256" i="2"/>
  <c r="AQ256" i="2" s="1"/>
  <c r="AP334" i="2"/>
  <c r="AQ334" i="2" s="1"/>
  <c r="AP523" i="2"/>
  <c r="AQ523" i="2" s="1"/>
  <c r="AP169" i="2"/>
  <c r="AQ169" i="2" s="1"/>
  <c r="AQ339" i="2"/>
  <c r="AQ463" i="2"/>
  <c r="AP580" i="2"/>
  <c r="AQ580" i="2" s="1"/>
  <c r="AP47" i="2"/>
  <c r="AQ47" i="2" s="1"/>
  <c r="AQ449" i="2"/>
  <c r="AP606" i="2"/>
  <c r="AQ606" i="2" s="1"/>
  <c r="AP73" i="2"/>
  <c r="AQ73" i="2" s="1"/>
  <c r="AQ182" i="2"/>
  <c r="AQ317" i="2"/>
  <c r="AP491" i="2"/>
  <c r="AQ491" i="2" s="1"/>
  <c r="AP428" i="2"/>
  <c r="AQ428" i="2" s="1"/>
  <c r="AP43" i="2"/>
  <c r="AQ43" i="2" s="1"/>
  <c r="AP65" i="2"/>
  <c r="AQ65" i="2" s="1"/>
  <c r="AP158" i="2"/>
  <c r="AQ158" i="2" s="1"/>
  <c r="AP396" i="2"/>
  <c r="AQ396" i="2" s="1"/>
  <c r="AP410" i="2"/>
  <c r="AQ410" i="2" s="1"/>
  <c r="AP752" i="2"/>
  <c r="AQ752" i="2" s="1"/>
  <c r="AQ171" i="2"/>
  <c r="AQ248" i="2"/>
  <c r="AP419" i="2"/>
  <c r="AQ419" i="2" s="1"/>
  <c r="AP524" i="2"/>
  <c r="AQ524" i="2" s="1"/>
  <c r="AP525" i="2"/>
  <c r="AQ525" i="2" s="1"/>
  <c r="AP748" i="2"/>
  <c r="AQ748" i="2" s="1"/>
  <c r="AQ57" i="2"/>
  <c r="AP138" i="2"/>
  <c r="AQ138" i="2" s="1"/>
  <c r="AQ202" i="2"/>
  <c r="AQ280" i="2"/>
  <c r="AP302" i="2"/>
  <c r="AQ302" i="2" s="1"/>
  <c r="AQ371" i="2"/>
  <c r="AP511" i="2"/>
  <c r="AQ511" i="2" s="1"/>
  <c r="AQ554" i="2"/>
  <c r="AP743" i="2"/>
  <c r="AQ743" i="2" s="1"/>
  <c r="AP922" i="2"/>
  <c r="AQ922" i="2" s="1"/>
  <c r="AP13" i="2"/>
  <c r="AQ13" i="2" s="1"/>
  <c r="AP350" i="2"/>
  <c r="AQ350" i="2" s="1"/>
  <c r="AP603" i="2"/>
  <c r="AQ603" i="2" s="1"/>
  <c r="AQ10" i="2"/>
  <c r="AP10" i="2"/>
  <c r="AP44" i="2"/>
  <c r="AQ44" i="2" s="1"/>
  <c r="AP155" i="2"/>
  <c r="AQ155" i="2" s="1"/>
  <c r="AP258" i="2"/>
  <c r="AQ258" i="2" s="1"/>
  <c r="AP267" i="2"/>
  <c r="AQ267" i="2" s="1"/>
  <c r="AQ411" i="2"/>
  <c r="AP425" i="2"/>
  <c r="AQ425" i="2" s="1"/>
  <c r="AQ456" i="2"/>
  <c r="AP559" i="2"/>
  <c r="AQ559" i="2" s="1"/>
  <c r="AP754" i="2"/>
  <c r="AQ754" i="2" s="1"/>
  <c r="AP40" i="2"/>
  <c r="AQ40" i="2" s="1"/>
  <c r="AP241" i="2"/>
  <c r="AQ241" i="2" s="1"/>
  <c r="AQ328" i="2"/>
  <c r="AP359" i="2"/>
  <c r="AQ359" i="2" s="1"/>
  <c r="AQ488" i="2"/>
  <c r="AP653" i="2"/>
  <c r="AQ653" i="2" s="1"/>
  <c r="AP733" i="2"/>
  <c r="AQ733" i="2" s="1"/>
  <c r="AQ106" i="2"/>
  <c r="AP122" i="2"/>
  <c r="AQ122" i="2" s="1"/>
  <c r="AP220" i="2"/>
  <c r="AQ220" i="2" s="1"/>
  <c r="AP346" i="2"/>
  <c r="AQ346" i="2" s="1"/>
  <c r="AP389" i="2"/>
  <c r="AQ389" i="2" s="1"/>
  <c r="AQ448" i="2"/>
  <c r="AQ49" i="2"/>
  <c r="AP164" i="2"/>
  <c r="AQ164" i="2" s="1"/>
  <c r="AP237" i="2"/>
  <c r="AQ237" i="2" s="1"/>
  <c r="AP430" i="2"/>
  <c r="AQ430" i="2" s="1"/>
  <c r="AP545" i="2"/>
  <c r="AQ545" i="2" s="1"/>
  <c r="AP584" i="2"/>
  <c r="AQ584" i="2" s="1"/>
  <c r="AP67" i="2"/>
  <c r="AQ67" i="2" s="1"/>
  <c r="AP36" i="2"/>
  <c r="AQ36" i="2" s="1"/>
  <c r="AP194" i="2"/>
  <c r="AQ194" i="2" s="1"/>
  <c r="AP203" i="2"/>
  <c r="AQ203" i="2" s="1"/>
  <c r="AP216" i="2"/>
  <c r="AQ216" i="2" s="1"/>
  <c r="AQ263" i="2"/>
  <c r="AP320" i="2"/>
  <c r="AQ320" i="2" s="1"/>
  <c r="AP377" i="2"/>
  <c r="AQ377" i="2" s="1"/>
  <c r="AQ421" i="2"/>
  <c r="AP503" i="2"/>
  <c r="AQ503" i="2" s="1"/>
  <c r="BK9" i="2"/>
  <c r="AP185" i="2"/>
  <c r="AQ185" i="2" s="1"/>
  <c r="AP281" i="2"/>
  <c r="AQ281" i="2" s="1"/>
  <c r="AP368" i="2"/>
  <c r="AQ368" i="2" s="1"/>
  <c r="AQ444" i="2"/>
  <c r="AP540" i="2"/>
  <c r="AQ540" i="2" s="1"/>
  <c r="AQ27" i="2"/>
  <c r="AP23" i="2"/>
  <c r="AQ23" i="2" s="1"/>
  <c r="AP139" i="2"/>
  <c r="AQ139" i="2" s="1"/>
  <c r="AQ45" i="2"/>
  <c r="AP233" i="2"/>
  <c r="AQ233" i="2" s="1"/>
  <c r="AQ259" i="2"/>
  <c r="AP277" i="2"/>
  <c r="AQ277" i="2" s="1"/>
  <c r="AP316" i="2"/>
  <c r="AQ316" i="2" s="1"/>
  <c r="AP381" i="2"/>
  <c r="AQ381" i="2" s="1"/>
  <c r="AP403" i="2"/>
  <c r="AQ403" i="2" s="1"/>
  <c r="AP471" i="2"/>
  <c r="AQ471" i="2" s="1"/>
  <c r="AQ480" i="2"/>
  <c r="AP8" i="2"/>
  <c r="AQ8" i="2" s="1"/>
  <c r="AP103" i="2"/>
  <c r="AQ103" i="2" s="1"/>
  <c r="AQ115" i="2"/>
  <c r="AQ338" i="2"/>
  <c r="AQ364" i="2"/>
  <c r="AP426" i="2"/>
  <c r="AQ426" i="2" s="1"/>
  <c r="AQ508" i="2"/>
  <c r="AP527" i="2"/>
  <c r="AQ527" i="2"/>
  <c r="AQ634" i="2"/>
  <c r="AQ719" i="2"/>
  <c r="AQ192" i="2"/>
  <c r="AP492" i="2"/>
  <c r="AQ492" i="2" s="1"/>
  <c r="AQ533" i="2"/>
  <c r="AP537" i="2"/>
  <c r="AQ537" i="2" s="1"/>
  <c r="AP555" i="2"/>
  <c r="AQ555" i="2" s="1"/>
  <c r="AP626" i="2"/>
  <c r="AQ626" i="2" s="1"/>
  <c r="AQ804" i="2"/>
  <c r="AP928" i="2"/>
  <c r="AQ928" i="2" s="1"/>
  <c r="AQ393" i="2"/>
  <c r="AP415" i="2"/>
  <c r="AQ415" i="2" s="1"/>
  <c r="AP520" i="2"/>
  <c r="AQ520" i="2" s="1"/>
  <c r="AQ529" i="2"/>
  <c r="AP617" i="2"/>
  <c r="AQ617" i="2" s="1"/>
  <c r="AP676" i="2"/>
  <c r="AQ676" i="2" s="1"/>
  <c r="AP888" i="2"/>
  <c r="AQ888" i="2" s="1"/>
  <c r="AQ314" i="2"/>
  <c r="AP1086" i="2"/>
  <c r="AQ1086" i="2" s="1"/>
  <c r="AP81" i="2"/>
  <c r="AQ81" i="2" s="1"/>
  <c r="AP85" i="2"/>
  <c r="AQ85" i="2" s="1"/>
  <c r="AP89" i="2"/>
  <c r="AQ89" i="2" s="1"/>
  <c r="AP93" i="2"/>
  <c r="AQ93" i="2" s="1"/>
  <c r="AP113" i="2"/>
  <c r="AQ113" i="2" s="1"/>
  <c r="AQ408" i="2"/>
  <c r="AP465" i="2"/>
  <c r="AQ465" i="2" s="1"/>
  <c r="AP473" i="2"/>
  <c r="AQ473" i="2" s="1"/>
  <c r="AP765" i="2"/>
  <c r="AQ765" i="2" s="1"/>
  <c r="AP1240" i="2"/>
  <c r="AQ1240" i="2" s="1"/>
  <c r="AP249" i="2"/>
  <c r="AQ249" i="2" s="1"/>
  <c r="AP354" i="2"/>
  <c r="AQ354" i="2" s="1"/>
  <c r="AP372" i="2"/>
  <c r="AQ372" i="2" s="1"/>
  <c r="AP423" i="2"/>
  <c r="AQ423" i="2" s="1"/>
  <c r="AP457" i="2"/>
  <c r="AQ457" i="2" s="1"/>
  <c r="AP469" i="2"/>
  <c r="AQ469" i="2" s="1"/>
  <c r="AP123" i="2"/>
  <c r="AQ123" i="2" s="1"/>
  <c r="AP235" i="2"/>
  <c r="AQ235" i="2" s="1"/>
  <c r="AQ318" i="2"/>
  <c r="AQ361" i="2"/>
  <c r="AQ397" i="2"/>
  <c r="AP538" i="2"/>
  <c r="AQ538" i="2" s="1"/>
  <c r="AQ627" i="2"/>
  <c r="AP1071" i="2"/>
  <c r="AQ1071" i="2" s="1"/>
  <c r="AP207" i="2"/>
  <c r="AQ207" i="2" s="1"/>
  <c r="AP275" i="2"/>
  <c r="AQ275" i="2" s="1"/>
  <c r="AP884" i="2"/>
  <c r="AQ884" i="2" s="1"/>
  <c r="AP153" i="2"/>
  <c r="AQ153" i="2" s="1"/>
  <c r="AP383" i="2"/>
  <c r="AQ383" i="2" s="1"/>
  <c r="AQ497" i="2"/>
  <c r="AP569" i="2"/>
  <c r="AQ569" i="2" s="1"/>
  <c r="AP311" i="2"/>
  <c r="AQ311" i="2" s="1"/>
  <c r="AP329" i="2"/>
  <c r="AQ329" i="2" s="1"/>
  <c r="AP340" i="2"/>
  <c r="AQ340" i="2" s="1"/>
  <c r="AQ552" i="2"/>
  <c r="AP565" i="2"/>
  <c r="AQ565" i="2" s="1"/>
  <c r="AP637" i="2"/>
  <c r="AQ637" i="2" s="1"/>
  <c r="AQ677" i="2"/>
  <c r="AP766" i="2"/>
  <c r="AQ766" i="2" s="1"/>
  <c r="AP875" i="2"/>
  <c r="AQ875" i="2" s="1"/>
  <c r="AP117" i="2"/>
  <c r="AQ117" i="2" s="1"/>
  <c r="AP183" i="2"/>
  <c r="AQ183" i="2" s="1"/>
  <c r="AP211" i="2"/>
  <c r="AQ211" i="2" s="1"/>
  <c r="AP239" i="2"/>
  <c r="AQ239" i="2" s="1"/>
  <c r="AP264" i="2"/>
  <c r="AQ264" i="2" s="1"/>
  <c r="AP286" i="2"/>
  <c r="AQ286" i="2" s="1"/>
  <c r="AP394" i="2"/>
  <c r="AQ394" i="2" s="1"/>
  <c r="AP401" i="2"/>
  <c r="AQ401" i="2" s="1"/>
  <c r="AP405" i="2"/>
  <c r="AQ405" i="2" s="1"/>
  <c r="AP416" i="2"/>
  <c r="AQ416" i="2" s="1"/>
  <c r="AP431" i="2"/>
  <c r="AQ431" i="2" s="1"/>
  <c r="AP530" i="2"/>
  <c r="AQ530" i="2" s="1"/>
  <c r="AP587" i="2"/>
  <c r="AQ587" i="2" s="1"/>
  <c r="AP591" i="2"/>
  <c r="AQ591" i="2" s="1"/>
  <c r="AP646" i="2"/>
  <c r="AQ646" i="2" s="1"/>
  <c r="AP97" i="2"/>
  <c r="AQ97" i="2" s="1"/>
  <c r="AQ173" i="2"/>
  <c r="AP253" i="2"/>
  <c r="AQ253" i="2" s="1"/>
  <c r="AQ130" i="2"/>
  <c r="AP140" i="2"/>
  <c r="AQ140" i="2" s="1"/>
  <c r="AP150" i="2"/>
  <c r="AQ150" i="2" s="1"/>
  <c r="AQ193" i="2"/>
  <c r="AQ200" i="2"/>
  <c r="AQ300" i="2"/>
  <c r="AP107" i="2"/>
  <c r="AQ107" i="2" s="1"/>
  <c r="AP160" i="2"/>
  <c r="AQ160" i="2" s="1"/>
  <c r="AP218" i="2"/>
  <c r="AQ218" i="2" s="1"/>
  <c r="AQ225" i="2"/>
  <c r="AQ293" i="2"/>
  <c r="AP322" i="2"/>
  <c r="AQ322" i="2" s="1"/>
  <c r="AP333" i="2"/>
  <c r="AQ333" i="2" s="1"/>
  <c r="AP344" i="2"/>
  <c r="AQ344" i="2" s="1"/>
  <c r="AQ369" i="2"/>
  <c r="AP409" i="2"/>
  <c r="AQ409" i="2" s="1"/>
  <c r="AP435" i="2"/>
  <c r="AQ435" i="2" s="1"/>
  <c r="AQ623" i="2"/>
  <c r="AP596" i="2"/>
  <c r="AQ596" i="2" s="1"/>
  <c r="AP716" i="2"/>
  <c r="AQ716" i="2" s="1"/>
  <c r="AP751" i="2"/>
  <c r="AQ751" i="2" s="1"/>
  <c r="AQ163" i="2"/>
  <c r="AP268" i="2"/>
  <c r="AQ268" i="2" s="1"/>
  <c r="AP279" i="2"/>
  <c r="AQ279" i="2" s="1"/>
  <c r="AQ304" i="2"/>
  <c r="AP362" i="2"/>
  <c r="AQ362" i="2" s="1"/>
  <c r="AP420" i="2"/>
  <c r="AQ420" i="2" s="1"/>
  <c r="AP424" i="2"/>
  <c r="AQ424" i="2" s="1"/>
  <c r="AP439" i="2"/>
  <c r="AQ439" i="2" s="1"/>
  <c r="AP466" i="2"/>
  <c r="AQ466" i="2" s="1"/>
  <c r="AQ642" i="2"/>
  <c r="AP673" i="2"/>
  <c r="AQ673" i="2" s="1"/>
  <c r="AP711" i="2"/>
  <c r="AQ711" i="2" s="1"/>
  <c r="AP865" i="2"/>
  <c r="AQ865" i="2" s="1"/>
  <c r="AP880" i="2"/>
  <c r="AQ880" i="2" s="1"/>
  <c r="AP1011" i="2"/>
  <c r="AQ1011" i="2" s="1"/>
  <c r="AP1067" i="2"/>
  <c r="AQ1067" i="2" s="1"/>
  <c r="AQ297" i="2"/>
  <c r="AQ398" i="2"/>
  <c r="AP482" i="2"/>
  <c r="AQ482" i="2" s="1"/>
  <c r="AQ548" i="2"/>
  <c r="AP553" i="2"/>
  <c r="AQ553" i="2" s="1"/>
  <c r="AP570" i="2"/>
  <c r="AQ570" i="2" s="1"/>
  <c r="AP308" i="2"/>
  <c r="AQ308" i="2" s="1"/>
  <c r="BK8" i="2"/>
  <c r="AP827" i="2"/>
  <c r="AQ827" i="2" s="1"/>
  <c r="AP986" i="2"/>
  <c r="AQ986" i="2" s="1"/>
  <c r="AQ201" i="2"/>
  <c r="AP283" i="2"/>
  <c r="AQ283" i="2" s="1"/>
  <c r="AP478" i="2"/>
  <c r="AQ478" i="2" s="1"/>
  <c r="AQ498" i="2"/>
  <c r="AQ506" i="2"/>
  <c r="AQ531" i="2"/>
  <c r="AQ544" i="2"/>
  <c r="AP856" i="2"/>
  <c r="AQ856" i="2" s="1"/>
  <c r="AP956" i="2"/>
  <c r="AQ956" i="2" s="1"/>
  <c r="AQ505" i="2"/>
  <c r="AQ800" i="2"/>
  <c r="AP933" i="2"/>
  <c r="AQ933" i="2" s="1"/>
  <c r="AP666" i="2"/>
  <c r="AQ666" i="2" s="1"/>
  <c r="AQ721" i="2"/>
  <c r="AQ577" i="2"/>
  <c r="AP631" i="2"/>
  <c r="AQ631" i="2" s="1"/>
  <c r="AQ686" i="2"/>
  <c r="AP982" i="2"/>
  <c r="AQ982" i="2" s="1"/>
  <c r="AP585" i="2"/>
  <c r="AQ585" i="2" s="1"/>
  <c r="AP744" i="2"/>
  <c r="AQ744" i="2" s="1"/>
  <c r="AP612" i="2"/>
  <c r="AQ612" i="2" s="1"/>
  <c r="AP647" i="2"/>
  <c r="AQ647" i="2" s="1"/>
  <c r="AP740" i="2"/>
  <c r="AQ740" i="2" s="1"/>
  <c r="AP778" i="2"/>
  <c r="AQ778" i="2" s="1"/>
  <c r="AP787" i="2"/>
  <c r="AQ787" i="2" s="1"/>
  <c r="AP1124" i="2"/>
  <c r="AQ1124" i="2" s="1"/>
  <c r="AP556" i="2"/>
  <c r="AQ556" i="2" s="1"/>
  <c r="AQ593" i="2"/>
  <c r="AQ655" i="2"/>
  <c r="AQ663" i="2"/>
  <c r="AP574" i="2"/>
  <c r="AQ574" i="2" s="1"/>
  <c r="AP616" i="2"/>
  <c r="AQ616" i="2" s="1"/>
  <c r="AP632" i="2"/>
  <c r="AQ632" i="2" s="1"/>
  <c r="AP675" i="2"/>
  <c r="AQ675" i="2" s="1"/>
  <c r="AP679" i="2"/>
  <c r="AQ679" i="2" s="1"/>
  <c r="AP687" i="2"/>
  <c r="AQ687" i="2" s="1"/>
  <c r="AP736" i="2"/>
  <c r="AQ736" i="2" s="1"/>
  <c r="AP745" i="2"/>
  <c r="AQ745" i="2" s="1"/>
  <c r="AP769" i="2"/>
  <c r="AQ769" i="2" s="1"/>
  <c r="AP1207" i="2"/>
  <c r="AQ1207" i="2" s="1"/>
  <c r="AP468" i="2"/>
  <c r="AQ468" i="2" s="1"/>
  <c r="AP542" i="2"/>
  <c r="AQ542" i="2" s="1"/>
  <c r="AQ549" i="2"/>
  <c r="AQ578" i="2"/>
  <c r="AP582" i="2"/>
  <c r="AQ582" i="2" s="1"/>
  <c r="AP597" i="2"/>
  <c r="AQ597" i="2" s="1"/>
  <c r="AP624" i="2"/>
  <c r="AQ624" i="2" s="1"/>
  <c r="AP636" i="2"/>
  <c r="AQ636" i="2" s="1"/>
  <c r="AP700" i="2"/>
  <c r="AQ700" i="2" s="1"/>
  <c r="AP1130" i="2"/>
  <c r="AQ1130" i="2" s="1"/>
  <c r="AP644" i="2"/>
  <c r="AQ644" i="2" s="1"/>
  <c r="AP1115" i="2"/>
  <c r="AQ1115" i="2" s="1"/>
  <c r="AQ288" i="2"/>
  <c r="AQ345" i="2"/>
  <c r="AQ395" i="2"/>
  <c r="AQ510" i="2"/>
  <c r="AP609" i="2"/>
  <c r="AQ609" i="2" s="1"/>
  <c r="AQ640" i="2"/>
  <c r="AQ696" i="2"/>
  <c r="AP741" i="2"/>
  <c r="AQ741" i="2" s="1"/>
  <c r="AP945" i="2"/>
  <c r="AQ945" i="2" s="1"/>
  <c r="AQ489" i="2"/>
  <c r="AQ521" i="2"/>
  <c r="AP571" i="2"/>
  <c r="AQ571" i="2" s="1"/>
  <c r="AP656" i="2"/>
  <c r="AQ656" i="2" s="1"/>
  <c r="AP869" i="2"/>
  <c r="AQ869" i="2" s="1"/>
  <c r="AP385" i="2"/>
  <c r="AQ385" i="2" s="1"/>
  <c r="AQ462" i="2"/>
  <c r="AQ629" i="2"/>
  <c r="AP664" i="2"/>
  <c r="AQ664" i="2" s="1"/>
  <c r="AP775" i="2"/>
  <c r="AQ775" i="2" s="1"/>
  <c r="AQ720" i="2"/>
  <c r="AQ796" i="2"/>
  <c r="AQ779" i="2"/>
  <c r="AP1003" i="2"/>
  <c r="AQ1003" i="2" s="1"/>
  <c r="AP867" i="2"/>
  <c r="AQ867" i="2" s="1"/>
  <c r="AQ823" i="2"/>
  <c r="AQ1047" i="2"/>
  <c r="AP1052" i="2"/>
  <c r="AQ1052" i="2" s="1"/>
  <c r="AQ1153" i="2"/>
  <c r="AP621" i="2"/>
  <c r="AQ621" i="2" s="1"/>
  <c r="AQ704" i="2"/>
  <c r="AP819" i="2"/>
  <c r="AQ819" i="2" s="1"/>
  <c r="AP840" i="2"/>
  <c r="AQ840" i="2" s="1"/>
  <c r="AQ844" i="2"/>
  <c r="AQ872" i="2"/>
  <c r="AQ894" i="2"/>
  <c r="AP1326" i="2"/>
  <c r="AQ1326" i="2" s="1"/>
  <c r="AP849" i="2"/>
  <c r="AQ849" i="2" s="1"/>
  <c r="AQ966" i="2"/>
  <c r="AQ990" i="2"/>
  <c r="AP1063" i="2"/>
  <c r="AQ1063" i="2" s="1"/>
  <c r="AQ670" i="2"/>
  <c r="AP685" i="2"/>
  <c r="AQ685" i="2" s="1"/>
  <c r="AP717" i="2"/>
  <c r="AQ717" i="2" s="1"/>
  <c r="AQ789" i="2"/>
  <c r="AP890" i="2"/>
  <c r="AQ890" i="2" s="1"/>
  <c r="AQ1038" i="2"/>
  <c r="AP1322" i="2"/>
  <c r="AQ1322" i="2" s="1"/>
  <c r="AP709" i="2"/>
  <c r="AQ709" i="2" s="1"/>
  <c r="AQ726" i="2"/>
  <c r="AQ935" i="2"/>
  <c r="AQ958" i="2"/>
  <c r="AP1309" i="2"/>
  <c r="AQ1309" i="2" s="1"/>
  <c r="AQ697" i="2"/>
  <c r="AQ734" i="2"/>
  <c r="AP738" i="2"/>
  <c r="AQ738" i="2" s="1"/>
  <c r="AQ755" i="2"/>
  <c r="AP1279" i="2"/>
  <c r="AQ1279" i="2" s="1"/>
  <c r="AP991" i="2"/>
  <c r="AQ991" i="2" s="1"/>
  <c r="AP1059" i="2"/>
  <c r="AQ1059" i="2" s="1"/>
  <c r="AQ1077" i="2"/>
  <c r="AQ1082" i="2"/>
  <c r="AP1421" i="2"/>
  <c r="AQ1421" i="2" s="1"/>
  <c r="AQ831" i="2"/>
  <c r="AQ1022" i="2"/>
  <c r="AQ1116" i="2"/>
  <c r="AP1180" i="2"/>
  <c r="AQ1180" i="2" s="1"/>
  <c r="AP798" i="2"/>
  <c r="AQ798" i="2" s="1"/>
  <c r="AP846" i="2"/>
  <c r="AQ846" i="2" s="1"/>
  <c r="AP904" i="2"/>
  <c r="AQ904" i="2" s="1"/>
  <c r="AP915" i="2"/>
  <c r="AQ915" i="2" s="1"/>
  <c r="AP1031" i="2"/>
  <c r="AQ1031" i="2" s="1"/>
  <c r="AP1437" i="2"/>
  <c r="AQ1437" i="2" s="1"/>
  <c r="AQ908" i="2"/>
  <c r="AP979" i="2"/>
  <c r="AQ979" i="2" s="1"/>
  <c r="AP1050" i="2"/>
  <c r="AQ1050" i="2" s="1"/>
  <c r="AP1098" i="2"/>
  <c r="AQ1098" i="2" s="1"/>
  <c r="AQ942" i="2"/>
  <c r="AQ987" i="2"/>
  <c r="AP1009" i="2"/>
  <c r="AQ1009" i="2" s="1"/>
  <c r="AP1388" i="2"/>
  <c r="AQ1388" i="2" s="1"/>
  <c r="AP728" i="2"/>
  <c r="AQ728" i="2" s="1"/>
  <c r="AQ770" i="2"/>
  <c r="AQ802" i="2"/>
  <c r="AP854" i="2"/>
  <c r="AQ854" i="2" s="1"/>
  <c r="AP881" i="2"/>
  <c r="AQ881" i="2" s="1"/>
  <c r="AP885" i="2"/>
  <c r="AQ885" i="2" s="1"/>
  <c r="BK5" i="2"/>
  <c r="AP1354" i="2"/>
  <c r="AQ1354" i="2" s="1"/>
  <c r="AP777" i="2"/>
  <c r="AQ777" i="2" s="1"/>
  <c r="AP806" i="2"/>
  <c r="AQ806" i="2" s="1"/>
  <c r="AP817" i="2"/>
  <c r="AQ817" i="2" s="1"/>
  <c r="AP839" i="2"/>
  <c r="AQ839" i="2" s="1"/>
  <c r="AQ893" i="2"/>
  <c r="AP935" i="2"/>
  <c r="AP996" i="2"/>
  <c r="AQ996" i="2" s="1"/>
  <c r="AP1060" i="2"/>
  <c r="AQ1060" i="2" s="1"/>
  <c r="AQ763" i="2"/>
  <c r="AQ795" i="2"/>
  <c r="AP931" i="2"/>
  <c r="AQ931" i="2" s="1"/>
  <c r="AP951" i="2"/>
  <c r="AQ951" i="2" s="1"/>
  <c r="AP992" i="2"/>
  <c r="AQ992" i="2" s="1"/>
  <c r="AP1258" i="2"/>
  <c r="AQ1258" i="2" s="1"/>
  <c r="AP742" i="2"/>
  <c r="AQ742" i="2" s="1"/>
  <c r="AP963" i="2"/>
  <c r="AQ963" i="2" s="1"/>
  <c r="AP1041" i="2"/>
  <c r="AQ1041" i="2" s="1"/>
  <c r="AP1384" i="2"/>
  <c r="AQ1384" i="2" s="1"/>
  <c r="AP708" i="2"/>
  <c r="AQ708" i="2" s="1"/>
  <c r="AP725" i="2"/>
  <c r="AQ725" i="2" s="1"/>
  <c r="AQ774" i="2"/>
  <c r="AP781" i="2"/>
  <c r="AQ781" i="2" s="1"/>
  <c r="AP788" i="2"/>
  <c r="AQ788" i="2" s="1"/>
  <c r="AP866" i="2"/>
  <c r="AQ866" i="2" s="1"/>
  <c r="AP901" i="2"/>
  <c r="AQ901" i="2" s="1"/>
  <c r="AP916" i="2"/>
  <c r="AQ916" i="2" s="1"/>
  <c r="AP943" i="2"/>
  <c r="AQ943" i="2" s="1"/>
  <c r="AQ1239" i="2"/>
  <c r="AP851" i="2"/>
  <c r="AQ851" i="2" s="1"/>
  <c r="AP1166" i="2"/>
  <c r="AQ1166" i="2" s="1"/>
  <c r="AP608" i="2"/>
  <c r="AQ608" i="2" s="1"/>
  <c r="AP847" i="2"/>
  <c r="AQ847" i="2" s="1"/>
  <c r="AP984" i="2"/>
  <c r="AQ984" i="2" s="1"/>
  <c r="AP1162" i="2"/>
  <c r="AQ1162" i="2" s="1"/>
  <c r="AP1249" i="2"/>
  <c r="AQ1249" i="2" s="1"/>
  <c r="AQ618" i="2"/>
  <c r="AQ722" i="2"/>
  <c r="AQ753" i="2"/>
  <c r="AP814" i="2"/>
  <c r="AQ814" i="2" s="1"/>
  <c r="AQ1143" i="2"/>
  <c r="AQ927" i="2"/>
  <c r="AP957" i="2"/>
  <c r="AQ957" i="2" s="1"/>
  <c r="AQ972" i="2"/>
  <c r="AP1023" i="2"/>
  <c r="AQ1023" i="2" s="1"/>
  <c r="AQ1108" i="2"/>
  <c r="AQ1356" i="2"/>
  <c r="AP1380" i="2"/>
  <c r="AQ1380" i="2" s="1"/>
  <c r="AQ1131" i="2"/>
  <c r="AQ1150" i="2"/>
  <c r="AP1191" i="2"/>
  <c r="AQ1191" i="2" s="1"/>
  <c r="AP1352" i="2"/>
  <c r="AQ1352" i="2" s="1"/>
  <c r="AQ1228" i="2"/>
  <c r="AP1428" i="2"/>
  <c r="AQ1428" i="2" s="1"/>
  <c r="AP1448" i="2"/>
  <c r="AQ1448" i="2" s="1"/>
  <c r="AP1036" i="2"/>
  <c r="AQ1036" i="2" s="1"/>
  <c r="AP1057" i="2"/>
  <c r="AQ1057" i="2" s="1"/>
  <c r="AQ1020" i="2"/>
  <c r="AP1155" i="2"/>
  <c r="AQ1155" i="2" s="1"/>
  <c r="AQ1210" i="2"/>
  <c r="AP1004" i="2"/>
  <c r="AQ1004" i="2" s="1"/>
  <c r="AP1083" i="2"/>
  <c r="AQ1083" i="2" s="1"/>
  <c r="AP1348" i="2"/>
  <c r="AQ1348" i="2" s="1"/>
  <c r="AP899" i="2"/>
  <c r="AQ899" i="2" s="1"/>
  <c r="AP1016" i="2"/>
  <c r="AQ1016" i="2" s="1"/>
  <c r="AP1070" i="2"/>
  <c r="AQ1070" i="2" s="1"/>
  <c r="AP1224" i="2"/>
  <c r="AQ1224" i="2" s="1"/>
  <c r="AQ1405" i="2"/>
  <c r="AP1424" i="2"/>
  <c r="AQ1424" i="2" s="1"/>
  <c r="AQ797" i="2"/>
  <c r="AP874" i="2"/>
  <c r="AQ874" i="2" s="1"/>
  <c r="AP892" i="2"/>
  <c r="AQ892" i="2" s="1"/>
  <c r="AQ1079" i="2"/>
  <c r="AP1146" i="2"/>
  <c r="AQ1146" i="2" s="1"/>
  <c r="AP947" i="2"/>
  <c r="AQ947" i="2" s="1"/>
  <c r="AQ1029" i="2"/>
  <c r="AQ1119" i="2"/>
  <c r="AP1247" i="2"/>
  <c r="AQ1247" i="2" s="1"/>
  <c r="AP1420" i="2"/>
  <c r="AQ1420" i="2" s="1"/>
  <c r="AQ860" i="2"/>
  <c r="AQ932" i="2"/>
  <c r="AP1220" i="2"/>
  <c r="AQ1220" i="2" s="1"/>
  <c r="AP1005" i="2"/>
  <c r="AQ1005" i="2" s="1"/>
  <c r="AP1045" i="2"/>
  <c r="AQ1045" i="2" s="1"/>
  <c r="AP1396" i="2"/>
  <c r="AQ1396" i="2" s="1"/>
  <c r="AP1439" i="2"/>
  <c r="AQ1439" i="2" s="1"/>
  <c r="AP955" i="2"/>
  <c r="AQ955" i="2" s="1"/>
  <c r="AQ1025" i="2"/>
  <c r="AQ1089" i="2"/>
  <c r="AQ1147" i="2"/>
  <c r="AQ1340" i="2"/>
  <c r="AQ876" i="2"/>
  <c r="AQ919" i="2"/>
  <c r="AQ1253" i="2"/>
  <c r="AQ1310" i="2"/>
  <c r="AQ1349" i="2"/>
  <c r="AP1416" i="2"/>
  <c r="AQ1416" i="2" s="1"/>
  <c r="AQ1452" i="2"/>
  <c r="AQ949" i="2"/>
  <c r="AP993" i="2"/>
  <c r="AQ993" i="2" s="1"/>
  <c r="AQ1064" i="2"/>
  <c r="AP1292" i="2"/>
  <c r="AQ1292" i="2" s="1"/>
  <c r="AP1306" i="2"/>
  <c r="AQ1306" i="2" s="1"/>
  <c r="AQ1389" i="2"/>
  <c r="AQ997" i="2"/>
  <c r="AQ1061" i="2"/>
  <c r="AQ1128" i="2"/>
  <c r="AP1167" i="2"/>
  <c r="AQ1167" i="2" s="1"/>
  <c r="AP1412" i="2"/>
  <c r="AQ1412" i="2" s="1"/>
  <c r="AP1311" i="2"/>
  <c r="AQ1311" i="2" s="1"/>
  <c r="AQ1372" i="2"/>
  <c r="AP1368" i="2"/>
  <c r="AQ1368" i="2" s="1"/>
  <c r="AP1453" i="2"/>
  <c r="AQ1453" i="2" s="1"/>
  <c r="AQ940" i="2"/>
  <c r="AP970" i="2"/>
  <c r="AQ970" i="2" s="1"/>
  <c r="AP1054" i="2"/>
  <c r="AQ1054" i="2" s="1"/>
  <c r="AP1076" i="2"/>
  <c r="AQ1076" i="2" s="1"/>
  <c r="AP1140" i="2"/>
  <c r="AQ1140" i="2" s="1"/>
  <c r="AP1175" i="2"/>
  <c r="AQ1175" i="2" s="1"/>
  <c r="AP1179" i="2"/>
  <c r="AQ1179" i="2" s="1"/>
  <c r="AQ1204" i="2"/>
  <c r="AP1408" i="2"/>
  <c r="AQ1408" i="2" s="1"/>
  <c r="AQ1148" i="2"/>
  <c r="AP1192" i="2"/>
  <c r="AQ1192" i="2" s="1"/>
  <c r="AQ1196" i="2"/>
  <c r="AQ1276" i="2"/>
  <c r="AQ1333" i="2"/>
  <c r="AQ1404" i="2"/>
  <c r="AP1444" i="2"/>
  <c r="AQ1444" i="2" s="1"/>
  <c r="AP1364" i="2"/>
  <c r="AQ1364" i="2" s="1"/>
  <c r="AP1152" i="2"/>
  <c r="AQ1152" i="2" s="1"/>
  <c r="AP1156" i="2"/>
  <c r="AQ1156" i="2" s="1"/>
  <c r="AP1229" i="2"/>
  <c r="AQ1229" i="2" s="1"/>
  <c r="AQ828" i="2"/>
  <c r="AQ917" i="2"/>
  <c r="AQ1069" i="2"/>
  <c r="AQ1221" i="2"/>
  <c r="AQ1242" i="2"/>
  <c r="AP1246" i="2"/>
  <c r="AQ1246" i="2" s="1"/>
  <c r="AP1400" i="2"/>
  <c r="AQ1400" i="2" s="1"/>
  <c r="AP1440" i="2"/>
  <c r="AQ1440" i="2" s="1"/>
  <c r="AP1272" i="2"/>
  <c r="AQ1272" i="2" s="1"/>
  <c r="AP1290" i="2"/>
  <c r="AQ1290" i="2" s="1"/>
  <c r="AP934" i="2"/>
  <c r="AQ934" i="2" s="1"/>
  <c r="AP944" i="2"/>
  <c r="AQ944" i="2" s="1"/>
  <c r="AP974" i="2"/>
  <c r="AQ974" i="2" s="1"/>
  <c r="AQ981" i="2"/>
  <c r="AP1012" i="2"/>
  <c r="AQ1012" i="2" s="1"/>
  <c r="AP1051" i="2"/>
  <c r="AQ1051" i="2" s="1"/>
  <c r="AP1084" i="2"/>
  <c r="AQ1084" i="2" s="1"/>
  <c r="AP1168" i="2"/>
  <c r="AQ1168" i="2" s="1"/>
  <c r="AP1184" i="2"/>
  <c r="AQ1184" i="2" s="1"/>
  <c r="AP1294" i="2"/>
  <c r="AQ1294" i="2" s="1"/>
  <c r="AP1436" i="2"/>
  <c r="AQ1436" i="2" s="1"/>
  <c r="AP1073" i="2"/>
  <c r="AQ1073" i="2" s="1"/>
  <c r="AP924" i="2"/>
  <c r="AQ924" i="2" s="1"/>
  <c r="AP1055" i="2"/>
  <c r="AQ1055" i="2" s="1"/>
  <c r="AP1088" i="2"/>
  <c r="AQ1088" i="2" s="1"/>
  <c r="AQ1092" i="2"/>
  <c r="AQ1133" i="2"/>
  <c r="AQ1141" i="2"/>
  <c r="AQ1260" i="2"/>
  <c r="AP1432" i="2"/>
  <c r="AQ1432" i="2" s="1"/>
  <c r="AQ812" i="2"/>
  <c r="AQ965" i="2"/>
  <c r="AQ988" i="2"/>
  <c r="AQ1068" i="2"/>
  <c r="AQ1132" i="2"/>
  <c r="AP1176" i="2"/>
  <c r="AQ1176" i="2" s="1"/>
  <c r="AQ1112" i="2"/>
  <c r="AQ1269" i="2"/>
  <c r="AQ1284" i="2"/>
  <c r="AP1288" i="2"/>
  <c r="AQ1288" i="2" s="1"/>
  <c r="AP1338" i="2"/>
  <c r="AQ1338" i="2" s="1"/>
  <c r="AQ1397" i="2"/>
  <c r="AQ1413" i="2"/>
  <c r="AQ1429" i="2"/>
  <c r="AQ1445" i="2"/>
  <c r="AQ1109" i="2"/>
  <c r="AQ1262" i="2"/>
  <c r="AQ1342" i="2"/>
  <c r="AP1370" i="2"/>
  <c r="AQ1370" i="2" s="1"/>
  <c r="AP1208" i="2"/>
  <c r="AQ1208" i="2" s="1"/>
  <c r="AP1304" i="2"/>
  <c r="AQ1304" i="2" s="1"/>
  <c r="AP1296" i="2"/>
  <c r="AQ1296" i="2" s="1"/>
  <c r="AP1300" i="2"/>
  <c r="AQ1300" i="2" s="1"/>
  <c r="AP1386" i="2"/>
  <c r="AQ1386" i="2" s="1"/>
  <c r="AP1402" i="2"/>
  <c r="AQ1402" i="2" s="1"/>
  <c r="AP1418" i="2"/>
  <c r="AQ1418" i="2" s="1"/>
  <c r="AP1434" i="2"/>
  <c r="AQ1434" i="2" s="1"/>
  <c r="AP1450" i="2"/>
  <c r="AQ1450" i="2" s="1"/>
  <c r="AQ1096" i="2"/>
  <c r="AQ1160" i="2"/>
  <c r="AP1244" i="2"/>
  <c r="AQ1244" i="2" s="1"/>
  <c r="AQ1285" i="2"/>
  <c r="AP1358" i="2"/>
  <c r="AQ1358" i="2" s="1"/>
  <c r="AP1274" i="2"/>
  <c r="AQ1274" i="2" s="1"/>
  <c r="AP1308" i="2"/>
  <c r="AQ1308" i="2" s="1"/>
  <c r="AP1374" i="2"/>
  <c r="AQ1374" i="2" s="1"/>
  <c r="AQ1205" i="2"/>
  <c r="AP1212" i="2"/>
  <c r="AQ1212" i="2" s="1"/>
  <c r="AP1454" i="2"/>
  <c r="AQ1454" i="2" s="1"/>
  <c r="AQ1157" i="2"/>
  <c r="AQ1230" i="2"/>
  <c r="AQ1316" i="2"/>
  <c r="AP1320" i="2"/>
  <c r="AQ1320" i="2" s="1"/>
  <c r="AP1390" i="2"/>
  <c r="AQ1390" i="2" s="1"/>
  <c r="AP1406" i="2"/>
  <c r="AQ1406" i="2" s="1"/>
  <c r="AP1422" i="2"/>
  <c r="AQ1422" i="2" s="1"/>
  <c r="AP1438" i="2"/>
  <c r="AQ1438" i="2" s="1"/>
  <c r="AP1252" i="2"/>
  <c r="AQ1252" i="2" s="1"/>
  <c r="AP1256" i="2"/>
  <c r="AQ1256" i="2" s="1"/>
  <c r="AP1278" i="2"/>
  <c r="AQ1278" i="2" s="1"/>
  <c r="AQ1013" i="2"/>
  <c r="AP1100" i="2"/>
  <c r="AQ1100" i="2" s="1"/>
  <c r="AP1127" i="2"/>
  <c r="AQ1127" i="2" s="1"/>
  <c r="AP1137" i="2"/>
  <c r="AQ1137" i="2" s="1"/>
  <c r="AP1164" i="2"/>
  <c r="AQ1164" i="2" s="1"/>
  <c r="AP1188" i="2"/>
  <c r="AQ1188" i="2" s="1"/>
  <c r="AP1195" i="2"/>
  <c r="AQ1195" i="2" s="1"/>
  <c r="AQ1324" i="2"/>
  <c r="AP1336" i="2"/>
  <c r="AQ1336" i="2" s="1"/>
  <c r="AP1359" i="2"/>
  <c r="AQ1359" i="2" s="1"/>
  <c r="AQ1080" i="2"/>
  <c r="AQ1144" i="2"/>
  <c r="AP1332" i="2"/>
  <c r="AQ1332" i="2" s="1"/>
  <c r="AP1462" i="2"/>
  <c r="AQ1462" i="2" s="1"/>
  <c r="AP1463" i="2"/>
  <c r="AQ1463" i="2" s="1"/>
  <c r="AP1460" i="2"/>
  <c r="AQ1460" i="2" s="1"/>
  <c r="AP1464" i="2"/>
  <c r="AQ1464" i="2" s="1"/>
  <c r="AX1" i="1"/>
  <c r="BO4" i="1"/>
  <c r="BJ7" i="1"/>
  <c r="BJ8" i="1"/>
  <c r="BJ9" i="1"/>
  <c r="BJ10" i="1"/>
  <c r="BJ11" i="1"/>
  <c r="BJ12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94" i="1"/>
  <c r="BH5" i="1"/>
  <c r="AS1127" i="1"/>
  <c r="AS320" i="1"/>
  <c r="AS177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50" i="1"/>
  <c r="AX151" i="1"/>
  <c r="AX152" i="1"/>
  <c r="AX153" i="1"/>
  <c r="AX154" i="1"/>
  <c r="AX155" i="1"/>
  <c r="AX156" i="1"/>
  <c r="AX157" i="1"/>
  <c r="AX177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320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127" i="1"/>
  <c r="AX1147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4" i="1"/>
  <c r="BC6" i="1"/>
  <c r="BC7" i="1"/>
  <c r="BC8" i="1"/>
  <c r="BC9" i="1"/>
  <c r="BC10" i="1"/>
  <c r="BC11" i="1"/>
  <c r="BC12" i="1"/>
  <c r="BC5" i="1"/>
  <c r="BH6" i="1"/>
  <c r="BH7" i="1"/>
  <c r="BH8" i="1"/>
  <c r="BH9" i="1"/>
  <c r="BH10" i="1"/>
  <c r="BH11" i="1"/>
  <c r="BH12" i="1"/>
  <c r="AU5" i="1"/>
  <c r="AU6" i="1"/>
  <c r="AZ96" i="1" s="1"/>
  <c r="AU7" i="1"/>
  <c r="AZ97" i="1" s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Z117" i="1" s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Z157" i="1" s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Z285" i="1" s="1"/>
  <c r="AU196" i="1"/>
  <c r="AZ286" i="1" s="1"/>
  <c r="AU197" i="1"/>
  <c r="AU198" i="1"/>
  <c r="AU199" i="1"/>
  <c r="AZ289" i="1" s="1"/>
  <c r="AU200" i="1"/>
  <c r="AZ290" i="1" s="1"/>
  <c r="AU201" i="1"/>
  <c r="AZ291" i="1" s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Z417" i="1" s="1"/>
  <c r="AU328" i="1"/>
  <c r="AZ418" i="1" s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Z443" i="1" s="1"/>
  <c r="AU354" i="1"/>
  <c r="AU355" i="1"/>
  <c r="AZ445" i="1" s="1"/>
  <c r="AU356" i="1"/>
  <c r="AZ446" i="1" s="1"/>
  <c r="AU357" i="1"/>
  <c r="AZ447" i="1" s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Z575" i="1" s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Z769" i="1" s="1"/>
  <c r="AU680" i="1"/>
  <c r="AZ770" i="1" s="1"/>
  <c r="AU681" i="1"/>
  <c r="AZ771" i="1" s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Z897" i="1" s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Z1049" i="1" s="1"/>
  <c r="AU961" i="1"/>
  <c r="AZ1050" i="1" s="1"/>
  <c r="AU962" i="1"/>
  <c r="AU963" i="1"/>
  <c r="AU964" i="1"/>
  <c r="AU965" i="1"/>
  <c r="AU966" i="1"/>
  <c r="AU967" i="1"/>
  <c r="AU968" i="1"/>
  <c r="AZ1058" i="1" s="1"/>
  <c r="AU969" i="1"/>
  <c r="AZ1059" i="1" s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Z1185" i="1" s="1"/>
  <c r="AU1096" i="1"/>
  <c r="AZ1186" i="1" s="1"/>
  <c r="AU1097" i="1"/>
  <c r="AZ1187" i="1" s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Z1249" i="1" s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Z1397" i="1" s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4" i="1"/>
  <c r="AP5" i="1"/>
  <c r="AQ5" i="1"/>
  <c r="AP6" i="1"/>
  <c r="AQ6" i="1" s="1"/>
  <c r="AP7" i="1"/>
  <c r="AQ7" i="1" s="1"/>
  <c r="AP8" i="1"/>
  <c r="AQ8" i="1" s="1"/>
  <c r="AP9" i="1"/>
  <c r="AQ9" i="1" s="1"/>
  <c r="AP10" i="1"/>
  <c r="AQ10" i="1" s="1"/>
  <c r="AP11" i="1"/>
  <c r="AQ11" i="1"/>
  <c r="AP12" i="1"/>
  <c r="AQ12" i="1" s="1"/>
  <c r="AP13" i="1"/>
  <c r="AQ13" i="1" s="1"/>
  <c r="AP14" i="1"/>
  <c r="AQ14" i="1"/>
  <c r="AP15" i="1"/>
  <c r="AQ15" i="1"/>
  <c r="AP16" i="1"/>
  <c r="AQ16" i="1" s="1"/>
  <c r="AP17" i="1"/>
  <c r="AQ17" i="1"/>
  <c r="AP18" i="1"/>
  <c r="AQ18" i="1"/>
  <c r="AP19" i="1"/>
  <c r="AQ19" i="1"/>
  <c r="AP20" i="1"/>
  <c r="AQ20" i="1"/>
  <c r="AP21" i="1"/>
  <c r="AQ21" i="1"/>
  <c r="AP22" i="1"/>
  <c r="AQ22" i="1" s="1"/>
  <c r="AP23" i="1"/>
  <c r="AQ23" i="1" s="1"/>
  <c r="AP24" i="1"/>
  <c r="AQ24" i="1" s="1"/>
  <c r="AP25" i="1"/>
  <c r="AQ25" i="1" s="1"/>
  <c r="AP26" i="1"/>
  <c r="AQ26" i="1" s="1"/>
  <c r="AP27" i="1"/>
  <c r="AQ27" i="1"/>
  <c r="AP28" i="1"/>
  <c r="AQ28" i="1" s="1"/>
  <c r="AP29" i="1"/>
  <c r="AQ29" i="1" s="1"/>
  <c r="AP30" i="1"/>
  <c r="AQ30" i="1"/>
  <c r="AP31" i="1"/>
  <c r="AQ31" i="1" s="1"/>
  <c r="AP32" i="1"/>
  <c r="AQ32" i="1"/>
  <c r="AP33" i="1"/>
  <c r="AQ33" i="1"/>
  <c r="AP34" i="1"/>
  <c r="AQ34" i="1"/>
  <c r="AP35" i="1"/>
  <c r="AQ35" i="1" s="1"/>
  <c r="AP36" i="1"/>
  <c r="AQ36" i="1"/>
  <c r="AP37" i="1"/>
  <c r="AQ37" i="1"/>
  <c r="AP38" i="1"/>
  <c r="AQ38" i="1" s="1"/>
  <c r="AP39" i="1"/>
  <c r="AQ39" i="1" s="1"/>
  <c r="AP40" i="1"/>
  <c r="AQ40" i="1" s="1"/>
  <c r="AP41" i="1"/>
  <c r="AQ41" i="1" s="1"/>
  <c r="AP42" i="1"/>
  <c r="AQ42" i="1" s="1"/>
  <c r="AP43" i="1"/>
  <c r="AQ43" i="1"/>
  <c r="AP44" i="1"/>
  <c r="AQ44" i="1"/>
  <c r="AP45" i="1"/>
  <c r="AQ45" i="1" s="1"/>
  <c r="AP46" i="1"/>
  <c r="AQ46" i="1"/>
  <c r="AP47" i="1"/>
  <c r="AQ47" i="1" s="1"/>
  <c r="AP48" i="1"/>
  <c r="AQ48" i="1" s="1"/>
  <c r="AP49" i="1"/>
  <c r="AQ49" i="1"/>
  <c r="AP50" i="1"/>
  <c r="AQ50" i="1" s="1"/>
  <c r="AP51" i="1"/>
  <c r="AQ51" i="1"/>
  <c r="AP52" i="1"/>
  <c r="AQ52" i="1"/>
  <c r="AP53" i="1"/>
  <c r="AQ53" i="1"/>
  <c r="AP54" i="1"/>
  <c r="AQ54" i="1" s="1"/>
  <c r="AP55" i="1"/>
  <c r="AQ55" i="1" s="1"/>
  <c r="AP56" i="1"/>
  <c r="AQ56" i="1" s="1"/>
  <c r="AP57" i="1"/>
  <c r="AQ57" i="1" s="1"/>
  <c r="AP58" i="1"/>
  <c r="AQ58" i="1" s="1"/>
  <c r="AP59" i="1"/>
  <c r="AQ59" i="1"/>
  <c r="AP60" i="1"/>
  <c r="AQ60" i="1"/>
  <c r="AP61" i="1"/>
  <c r="AQ61" i="1" s="1"/>
  <c r="AP62" i="1"/>
  <c r="AQ62" i="1"/>
  <c r="AP63" i="1"/>
  <c r="AQ63" i="1"/>
  <c r="AP64" i="1"/>
  <c r="AQ64" i="1"/>
  <c r="AP65" i="1"/>
  <c r="AQ65" i="1"/>
  <c r="AP66" i="1"/>
  <c r="AQ66" i="1" s="1"/>
  <c r="AP67" i="1"/>
  <c r="AQ67" i="1" s="1"/>
  <c r="AP68" i="1"/>
  <c r="AQ68" i="1"/>
  <c r="AP69" i="1"/>
  <c r="AQ69" i="1"/>
  <c r="AP70" i="1"/>
  <c r="AQ70" i="1" s="1"/>
  <c r="AP71" i="1"/>
  <c r="AQ71" i="1" s="1"/>
  <c r="AP72" i="1"/>
  <c r="AQ72" i="1" s="1"/>
  <c r="AP73" i="1"/>
  <c r="AQ73" i="1" s="1"/>
  <c r="AP74" i="1"/>
  <c r="AQ74" i="1" s="1"/>
  <c r="AP75" i="1"/>
  <c r="AQ75" i="1"/>
  <c r="AP76" i="1"/>
  <c r="AQ76" i="1"/>
  <c r="AP77" i="1"/>
  <c r="AQ77" i="1" s="1"/>
  <c r="AP78" i="1"/>
  <c r="AQ78" i="1"/>
  <c r="AP79" i="1"/>
  <c r="AQ79" i="1"/>
  <c r="AP80" i="1"/>
  <c r="AQ80" i="1"/>
  <c r="AP81" i="1"/>
  <c r="AQ81" i="1"/>
  <c r="AP82" i="1"/>
  <c r="AQ82" i="1"/>
  <c r="AP83" i="1"/>
  <c r="AQ83" i="1"/>
  <c r="AP84" i="1"/>
  <c r="AQ84" i="1"/>
  <c r="AP85" i="1"/>
  <c r="AQ85" i="1"/>
  <c r="AP86" i="1"/>
  <c r="AQ86" i="1" s="1"/>
  <c r="AP87" i="1"/>
  <c r="AQ87" i="1" s="1"/>
  <c r="AP88" i="1"/>
  <c r="AQ88" i="1" s="1"/>
  <c r="AP89" i="1"/>
  <c r="AQ89" i="1" s="1"/>
  <c r="AP90" i="1"/>
  <c r="AQ90" i="1" s="1"/>
  <c r="AP91" i="1"/>
  <c r="AQ91" i="1"/>
  <c r="AP92" i="1"/>
  <c r="AQ92" i="1"/>
  <c r="AP93" i="1"/>
  <c r="AQ93" i="1" s="1"/>
  <c r="AP94" i="1"/>
  <c r="AQ94" i="1"/>
  <c r="AP95" i="1"/>
  <c r="AQ95" i="1" s="1"/>
  <c r="AP96" i="1"/>
  <c r="AQ96" i="1"/>
  <c r="AP97" i="1"/>
  <c r="AQ97" i="1"/>
  <c r="AP98" i="1"/>
  <c r="AQ98" i="1"/>
  <c r="AP99" i="1"/>
  <c r="AQ99" i="1"/>
  <c r="AP100" i="1"/>
  <c r="AQ100" i="1"/>
  <c r="AP101" i="1"/>
  <c r="AQ101" i="1"/>
  <c r="AP102" i="1"/>
  <c r="AQ102" i="1" s="1"/>
  <c r="AP103" i="1"/>
  <c r="AQ103" i="1" s="1"/>
  <c r="AP104" i="1"/>
  <c r="AQ104" i="1" s="1"/>
  <c r="AP105" i="1"/>
  <c r="AQ105" i="1" s="1"/>
  <c r="AP106" i="1"/>
  <c r="AQ106" i="1" s="1"/>
  <c r="AP107" i="1"/>
  <c r="AQ107" i="1"/>
  <c r="AP108" i="1"/>
  <c r="AQ108" i="1"/>
  <c r="AP109" i="1"/>
  <c r="AQ109" i="1" s="1"/>
  <c r="AP110" i="1"/>
  <c r="AQ110" i="1" s="1"/>
  <c r="AP111" i="1"/>
  <c r="AQ111" i="1" s="1"/>
  <c r="AP112" i="1"/>
  <c r="AQ112" i="1"/>
  <c r="AP113" i="1"/>
  <c r="AQ113" i="1"/>
  <c r="AP114" i="1"/>
  <c r="AQ114" i="1" s="1"/>
  <c r="AP115" i="1"/>
  <c r="AQ115" i="1"/>
  <c r="AP116" i="1"/>
  <c r="AQ116" i="1"/>
  <c r="AP117" i="1"/>
  <c r="AQ117" i="1"/>
  <c r="AP118" i="1"/>
  <c r="AQ118" i="1" s="1"/>
  <c r="AP119" i="1"/>
  <c r="AQ119" i="1" s="1"/>
  <c r="AP120" i="1"/>
  <c r="AQ120" i="1" s="1"/>
  <c r="AP121" i="1"/>
  <c r="AQ121" i="1" s="1"/>
  <c r="AP122" i="1"/>
  <c r="AQ122" i="1" s="1"/>
  <c r="AP123" i="1"/>
  <c r="AQ123" i="1"/>
  <c r="AP124" i="1"/>
  <c r="AQ124" i="1" s="1"/>
  <c r="AP125" i="1"/>
  <c r="AQ125" i="1" s="1"/>
  <c r="AP126" i="1"/>
  <c r="AQ126" i="1" s="1"/>
  <c r="AP127" i="1"/>
  <c r="AQ127" i="1" s="1"/>
  <c r="AP128" i="1"/>
  <c r="AQ128" i="1"/>
  <c r="AP129" i="1"/>
  <c r="AQ129" i="1" s="1"/>
  <c r="AP130" i="1"/>
  <c r="AQ130" i="1" s="1"/>
  <c r="AP131" i="1"/>
  <c r="AQ131" i="1"/>
  <c r="AP132" i="1"/>
  <c r="AQ132" i="1"/>
  <c r="AP133" i="1"/>
  <c r="AQ133" i="1"/>
  <c r="AP134" i="1"/>
  <c r="AQ134" i="1" s="1"/>
  <c r="AP135" i="1"/>
  <c r="AQ135" i="1" s="1"/>
  <c r="AP136" i="1"/>
  <c r="AQ136" i="1" s="1"/>
  <c r="AP137" i="1"/>
  <c r="AQ137" i="1" s="1"/>
  <c r="AP138" i="1"/>
  <c r="AQ138" i="1" s="1"/>
  <c r="AP139" i="1"/>
  <c r="AQ139" i="1"/>
  <c r="AP140" i="1"/>
  <c r="AQ140" i="1"/>
  <c r="AP141" i="1"/>
  <c r="AQ141" i="1" s="1"/>
  <c r="AP142" i="1"/>
  <c r="AQ142" i="1"/>
  <c r="AP143" i="1"/>
  <c r="AQ143" i="1"/>
  <c r="AP144" i="1"/>
  <c r="AQ144" i="1"/>
  <c r="AP145" i="1"/>
  <c r="AQ145" i="1" s="1"/>
  <c r="AP146" i="1"/>
  <c r="AQ146" i="1" s="1"/>
  <c r="AP147" i="1"/>
  <c r="AQ147" i="1"/>
  <c r="AP148" i="1"/>
  <c r="AQ148" i="1" s="1"/>
  <c r="AP149" i="1"/>
  <c r="AQ149" i="1"/>
  <c r="AP150" i="1"/>
  <c r="AQ150" i="1" s="1"/>
  <c r="AP151" i="1"/>
  <c r="AQ151" i="1" s="1"/>
  <c r="AP152" i="1"/>
  <c r="AQ152" i="1" s="1"/>
  <c r="AP153" i="1"/>
  <c r="AQ153" i="1" s="1"/>
  <c r="AP154" i="1"/>
  <c r="AQ154" i="1" s="1"/>
  <c r="AP155" i="1"/>
  <c r="AQ155" i="1"/>
  <c r="AP156" i="1"/>
  <c r="AQ156" i="1"/>
  <c r="AP157" i="1"/>
  <c r="AQ157" i="1" s="1"/>
  <c r="AP158" i="1"/>
  <c r="AQ158" i="1"/>
  <c r="AP159" i="1"/>
  <c r="AQ159" i="1"/>
  <c r="AP160" i="1"/>
  <c r="AQ160" i="1"/>
  <c r="AP161" i="1"/>
  <c r="AQ161" i="1"/>
  <c r="AP162" i="1"/>
  <c r="AQ162" i="1"/>
  <c r="AP163" i="1"/>
  <c r="AQ163" i="1"/>
  <c r="AP164" i="1"/>
  <c r="AQ164" i="1" s="1"/>
  <c r="AP165" i="1"/>
  <c r="AQ165" i="1"/>
  <c r="AP166" i="1"/>
  <c r="AQ166" i="1" s="1"/>
  <c r="AP167" i="1"/>
  <c r="AQ167" i="1" s="1"/>
  <c r="AP168" i="1"/>
  <c r="AQ168" i="1" s="1"/>
  <c r="AP169" i="1"/>
  <c r="AQ169" i="1" s="1"/>
  <c r="AP170" i="1"/>
  <c r="AQ170" i="1" s="1"/>
  <c r="AP171" i="1"/>
  <c r="AQ171" i="1"/>
  <c r="AP172" i="1"/>
  <c r="AQ172" i="1"/>
  <c r="AP173" i="1"/>
  <c r="AQ173" i="1" s="1"/>
  <c r="AP174" i="1"/>
  <c r="AQ174" i="1" s="1"/>
  <c r="AP175" i="1"/>
  <c r="AQ175" i="1"/>
  <c r="AP176" i="1"/>
  <c r="AQ176" i="1"/>
  <c r="AP177" i="1"/>
  <c r="AQ177" i="1"/>
  <c r="AP178" i="1"/>
  <c r="AQ178" i="1"/>
  <c r="AP179" i="1"/>
  <c r="AQ179" i="1"/>
  <c r="AP180" i="1"/>
  <c r="AQ180" i="1"/>
  <c r="AP181" i="1"/>
  <c r="AQ181" i="1"/>
  <c r="AP182" i="1"/>
  <c r="AQ182" i="1" s="1"/>
  <c r="AP183" i="1"/>
  <c r="AQ183" i="1" s="1"/>
  <c r="AP184" i="1"/>
  <c r="AQ184" i="1" s="1"/>
  <c r="AP185" i="1"/>
  <c r="AQ185" i="1" s="1"/>
  <c r="AP186" i="1"/>
  <c r="AQ186" i="1" s="1"/>
  <c r="AP187" i="1"/>
  <c r="AQ187" i="1"/>
  <c r="AP188" i="1"/>
  <c r="AQ188" i="1" s="1"/>
  <c r="AP189" i="1"/>
  <c r="AQ189" i="1" s="1"/>
  <c r="AP190" i="1"/>
  <c r="AQ190" i="1" s="1"/>
  <c r="AP191" i="1"/>
  <c r="AQ191" i="1"/>
  <c r="AP192" i="1"/>
  <c r="AQ192" i="1"/>
  <c r="AP193" i="1"/>
  <c r="AQ193" i="1" s="1"/>
  <c r="AP194" i="1"/>
  <c r="AQ194" i="1"/>
  <c r="AP195" i="1"/>
  <c r="AQ195" i="1"/>
  <c r="AP196" i="1"/>
  <c r="AQ196" i="1"/>
  <c r="AP197" i="1"/>
  <c r="AQ197" i="1"/>
  <c r="AP198" i="1"/>
  <c r="AQ198" i="1" s="1"/>
  <c r="AP199" i="1"/>
  <c r="AQ199" i="1" s="1"/>
  <c r="AP200" i="1"/>
  <c r="AQ200" i="1" s="1"/>
  <c r="AP201" i="1"/>
  <c r="AQ201" i="1"/>
  <c r="AP202" i="1"/>
  <c r="AQ202" i="1" s="1"/>
  <c r="AP203" i="1"/>
  <c r="AQ203" i="1"/>
  <c r="AP204" i="1"/>
  <c r="AQ204" i="1" s="1"/>
  <c r="AP205" i="1"/>
  <c r="AQ205" i="1" s="1"/>
  <c r="AP206" i="1"/>
  <c r="AQ206" i="1"/>
  <c r="AP207" i="1"/>
  <c r="AQ207" i="1" s="1"/>
  <c r="AP208" i="1"/>
  <c r="AQ208" i="1"/>
  <c r="AP209" i="1"/>
  <c r="AQ209" i="1"/>
  <c r="AP210" i="1"/>
  <c r="AQ210" i="1"/>
  <c r="AP211" i="1"/>
  <c r="AQ211" i="1"/>
  <c r="AP212" i="1"/>
  <c r="AQ212" i="1"/>
  <c r="AP213" i="1"/>
  <c r="AQ213" i="1"/>
  <c r="AP214" i="1"/>
  <c r="AQ214" i="1" s="1"/>
  <c r="AP215" i="1"/>
  <c r="AQ215" i="1" s="1"/>
  <c r="AP216" i="1"/>
  <c r="AQ216" i="1" s="1"/>
  <c r="AP217" i="1"/>
  <c r="AQ217" i="1"/>
  <c r="AP218" i="1"/>
  <c r="AQ218" i="1" s="1"/>
  <c r="AP219" i="1"/>
  <c r="AQ219" i="1"/>
  <c r="AP220" i="1"/>
  <c r="AQ220" i="1"/>
  <c r="AP221" i="1"/>
  <c r="AQ221" i="1" s="1"/>
  <c r="AP222" i="1"/>
  <c r="AQ222" i="1"/>
  <c r="AP223" i="1"/>
  <c r="AQ223" i="1" s="1"/>
  <c r="AP224" i="1"/>
  <c r="AQ224" i="1" s="1"/>
  <c r="AP225" i="1"/>
  <c r="AQ225" i="1"/>
  <c r="AP226" i="1"/>
  <c r="AQ226" i="1" s="1"/>
  <c r="AP227" i="1"/>
  <c r="AQ227" i="1" s="1"/>
  <c r="AP228" i="1"/>
  <c r="AQ228" i="1"/>
  <c r="AP229" i="1"/>
  <c r="AQ229" i="1"/>
  <c r="AP230" i="1"/>
  <c r="AQ230" i="1" s="1"/>
  <c r="AP231" i="1"/>
  <c r="AQ231" i="1" s="1"/>
  <c r="AP232" i="1"/>
  <c r="AQ232" i="1" s="1"/>
  <c r="AP233" i="1"/>
  <c r="AQ233" i="1"/>
  <c r="AP234" i="1"/>
  <c r="AQ234" i="1" s="1"/>
  <c r="AP235" i="1"/>
  <c r="AQ235" i="1"/>
  <c r="AP236" i="1"/>
  <c r="AQ236" i="1"/>
  <c r="AP237" i="1"/>
  <c r="AQ237" i="1" s="1"/>
  <c r="AP238" i="1"/>
  <c r="AQ238" i="1"/>
  <c r="AP239" i="1"/>
  <c r="AQ239" i="1"/>
  <c r="AP240" i="1"/>
  <c r="AQ240" i="1" s="1"/>
  <c r="AP241" i="1"/>
  <c r="AQ241" i="1"/>
  <c r="AP242" i="1"/>
  <c r="AQ242" i="1"/>
  <c r="AP243" i="1"/>
  <c r="AQ243" i="1" s="1"/>
  <c r="AP244" i="1"/>
  <c r="AQ244" i="1" s="1"/>
  <c r="AP245" i="1"/>
  <c r="AQ245" i="1"/>
  <c r="AP246" i="1"/>
  <c r="AQ246" i="1" s="1"/>
  <c r="AP247" i="1"/>
  <c r="AQ247" i="1" s="1"/>
  <c r="AP248" i="1"/>
  <c r="AQ248" i="1" s="1"/>
  <c r="AP249" i="1"/>
  <c r="AQ249" i="1"/>
  <c r="AP250" i="1"/>
  <c r="AQ250" i="1" s="1"/>
  <c r="AP251" i="1"/>
  <c r="AQ251" i="1"/>
  <c r="AP252" i="1"/>
  <c r="AQ252" i="1"/>
  <c r="AP253" i="1"/>
  <c r="AQ253" i="1" s="1"/>
  <c r="AP254" i="1"/>
  <c r="AQ254" i="1"/>
  <c r="AP255" i="1"/>
  <c r="AQ255" i="1"/>
  <c r="AP256" i="1"/>
  <c r="AQ256" i="1"/>
  <c r="AP257" i="1"/>
  <c r="AQ257" i="1"/>
  <c r="AP258" i="1"/>
  <c r="AQ258" i="1"/>
  <c r="AP259" i="1"/>
  <c r="AQ259" i="1"/>
  <c r="AP260" i="1"/>
  <c r="AQ260" i="1" s="1"/>
  <c r="AP261" i="1"/>
  <c r="AQ261" i="1"/>
  <c r="AP262" i="1"/>
  <c r="AQ262" i="1" s="1"/>
  <c r="AP263" i="1"/>
  <c r="AQ263" i="1" s="1"/>
  <c r="AP264" i="1"/>
  <c r="AQ264" i="1" s="1"/>
  <c r="AP265" i="1"/>
  <c r="AQ265" i="1"/>
  <c r="AP266" i="1"/>
  <c r="AQ266" i="1" s="1"/>
  <c r="AP267" i="1"/>
  <c r="AQ267" i="1"/>
  <c r="AP268" i="1"/>
  <c r="AQ268" i="1"/>
  <c r="AP269" i="1"/>
  <c r="AQ269" i="1" s="1"/>
  <c r="AP270" i="1"/>
  <c r="AQ270" i="1"/>
  <c r="AP271" i="1"/>
  <c r="AQ271" i="1"/>
  <c r="AP272" i="1"/>
  <c r="AQ272" i="1"/>
  <c r="AP273" i="1"/>
  <c r="AQ273" i="1"/>
  <c r="AP274" i="1"/>
  <c r="AQ274" i="1"/>
  <c r="AP275" i="1"/>
  <c r="AQ275" i="1"/>
  <c r="AP276" i="1"/>
  <c r="AQ276" i="1"/>
  <c r="AP277" i="1"/>
  <c r="AQ277" i="1"/>
  <c r="AP278" i="1"/>
  <c r="AQ278" i="1" s="1"/>
  <c r="AP279" i="1"/>
  <c r="AQ279" i="1" s="1"/>
  <c r="AP280" i="1"/>
  <c r="AQ280" i="1" s="1"/>
  <c r="AP281" i="1"/>
  <c r="AQ281" i="1"/>
  <c r="AP282" i="1"/>
  <c r="AQ282" i="1" s="1"/>
  <c r="AP283" i="1"/>
  <c r="AQ283" i="1"/>
  <c r="AP284" i="1"/>
  <c r="AQ284" i="1"/>
  <c r="AP285" i="1"/>
  <c r="AQ285" i="1" s="1"/>
  <c r="AP286" i="1"/>
  <c r="AQ286" i="1"/>
  <c r="AP287" i="1"/>
  <c r="AQ287" i="1"/>
  <c r="AP288" i="1"/>
  <c r="AQ288" i="1" s="1"/>
  <c r="AP289" i="1"/>
  <c r="AQ289" i="1"/>
  <c r="AP290" i="1"/>
  <c r="AQ290" i="1"/>
  <c r="AP291" i="1"/>
  <c r="AQ291" i="1"/>
  <c r="AP292" i="1"/>
  <c r="AQ292" i="1"/>
  <c r="AP293" i="1"/>
  <c r="AQ293" i="1"/>
  <c r="AP294" i="1"/>
  <c r="AQ294" i="1" s="1"/>
  <c r="AP295" i="1"/>
  <c r="AQ295" i="1" s="1"/>
  <c r="AP296" i="1"/>
  <c r="AQ296" i="1" s="1"/>
  <c r="AP297" i="1"/>
  <c r="AQ297" i="1"/>
  <c r="AP298" i="1"/>
  <c r="AQ298" i="1" s="1"/>
  <c r="AP299" i="1"/>
  <c r="AQ299" i="1"/>
  <c r="AP300" i="1"/>
  <c r="AQ300" i="1"/>
  <c r="AP301" i="1"/>
  <c r="AQ301" i="1" s="1"/>
  <c r="AP302" i="1"/>
  <c r="AQ302" i="1" s="1"/>
  <c r="AP303" i="1"/>
  <c r="AQ303" i="1"/>
  <c r="AP304" i="1"/>
  <c r="AQ304" i="1"/>
  <c r="AP305" i="1"/>
  <c r="AQ305" i="1"/>
  <c r="AP306" i="1"/>
  <c r="AQ306" i="1"/>
  <c r="AP307" i="1"/>
  <c r="AQ307" i="1"/>
  <c r="AP308" i="1"/>
  <c r="AQ308" i="1"/>
  <c r="AP309" i="1"/>
  <c r="AQ309" i="1"/>
  <c r="AP310" i="1"/>
  <c r="AQ310" i="1" s="1"/>
  <c r="AP311" i="1"/>
  <c r="AQ311" i="1" s="1"/>
  <c r="AP312" i="1"/>
  <c r="AQ312" i="1" s="1"/>
  <c r="AP313" i="1"/>
  <c r="AQ313" i="1"/>
  <c r="AP314" i="1"/>
  <c r="AQ314" i="1" s="1"/>
  <c r="AP315" i="1"/>
  <c r="AQ315" i="1"/>
  <c r="AP316" i="1"/>
  <c r="AQ316" i="1" s="1"/>
  <c r="AP317" i="1"/>
  <c r="AQ317" i="1" s="1"/>
  <c r="AP318" i="1"/>
  <c r="AQ318" i="1" s="1"/>
  <c r="AP319" i="1"/>
  <c r="AQ319" i="1"/>
  <c r="AP320" i="1"/>
  <c r="AQ320" i="1"/>
  <c r="AP321" i="1"/>
  <c r="AQ321" i="1" s="1"/>
  <c r="AP322" i="1"/>
  <c r="AQ322" i="1" s="1"/>
  <c r="AP323" i="1"/>
  <c r="AQ323" i="1"/>
  <c r="AP324" i="1"/>
  <c r="AQ324" i="1"/>
  <c r="AP325" i="1"/>
  <c r="AQ325" i="1"/>
  <c r="AP326" i="1"/>
  <c r="AQ326" i="1" s="1"/>
  <c r="AP327" i="1"/>
  <c r="AQ327" i="1" s="1"/>
  <c r="AP328" i="1"/>
  <c r="AQ328" i="1" s="1"/>
  <c r="AP329" i="1"/>
  <c r="AQ329" i="1"/>
  <c r="AP330" i="1"/>
  <c r="AQ330" i="1" s="1"/>
  <c r="AP331" i="1"/>
  <c r="AQ331" i="1"/>
  <c r="AP332" i="1"/>
  <c r="AQ332" i="1"/>
  <c r="AP333" i="1"/>
  <c r="AQ333" i="1" s="1"/>
  <c r="AP334" i="1"/>
  <c r="AQ334" i="1"/>
  <c r="AP335" i="1"/>
  <c r="AQ335" i="1" s="1"/>
  <c r="AP336" i="1"/>
  <c r="AQ336" i="1"/>
  <c r="AP337" i="1"/>
  <c r="AQ337" i="1"/>
  <c r="AP338" i="1"/>
  <c r="AQ338" i="1" s="1"/>
  <c r="AP339" i="1"/>
  <c r="AQ339" i="1" s="1"/>
  <c r="AP340" i="1"/>
  <c r="AQ340" i="1"/>
  <c r="AP341" i="1"/>
  <c r="AQ341" i="1"/>
  <c r="AP342" i="1"/>
  <c r="AQ342" i="1" s="1"/>
  <c r="AP343" i="1"/>
  <c r="AQ343" i="1" s="1"/>
  <c r="AP344" i="1"/>
  <c r="AQ344" i="1" s="1"/>
  <c r="AP345" i="1"/>
  <c r="AQ345" i="1"/>
  <c r="AP346" i="1"/>
  <c r="AQ346" i="1" s="1"/>
  <c r="AP347" i="1"/>
  <c r="AQ347" i="1"/>
  <c r="AP348" i="1"/>
  <c r="AQ348" i="1"/>
  <c r="AP349" i="1"/>
  <c r="AQ349" i="1" s="1"/>
  <c r="AP350" i="1"/>
  <c r="AQ350" i="1"/>
  <c r="AP351" i="1"/>
  <c r="AQ351" i="1"/>
  <c r="AP352" i="1"/>
  <c r="AQ352" i="1"/>
  <c r="AP353" i="1"/>
  <c r="AQ353" i="1"/>
  <c r="AP354" i="1"/>
  <c r="AQ354" i="1"/>
  <c r="AP355" i="1"/>
  <c r="AQ355" i="1" s="1"/>
  <c r="AP356" i="1"/>
  <c r="AQ356" i="1"/>
  <c r="AP357" i="1"/>
  <c r="AQ357" i="1"/>
  <c r="AP358" i="1"/>
  <c r="AQ358" i="1" s="1"/>
  <c r="AP359" i="1"/>
  <c r="AQ359" i="1" s="1"/>
  <c r="AP360" i="1"/>
  <c r="AQ360" i="1" s="1"/>
  <c r="AP361" i="1"/>
  <c r="AQ361" i="1"/>
  <c r="AP362" i="1"/>
  <c r="AQ362" i="1" s="1"/>
  <c r="AP363" i="1"/>
  <c r="AQ363" i="1"/>
  <c r="AP364" i="1"/>
  <c r="AQ364" i="1" s="1"/>
  <c r="AP365" i="1"/>
  <c r="AQ365" i="1" s="1"/>
  <c r="AP366" i="1"/>
  <c r="AQ366" i="1"/>
  <c r="AP367" i="1"/>
  <c r="AQ367" i="1"/>
  <c r="AP368" i="1"/>
  <c r="AQ368" i="1"/>
  <c r="AP369" i="1"/>
  <c r="AQ369" i="1"/>
  <c r="AP370" i="1"/>
  <c r="AQ370" i="1"/>
  <c r="AP371" i="1"/>
  <c r="AQ371" i="1"/>
  <c r="AP372" i="1"/>
  <c r="AQ372" i="1" s="1"/>
  <c r="AP373" i="1"/>
  <c r="AQ373" i="1"/>
  <c r="AP374" i="1"/>
  <c r="AQ374" i="1" s="1"/>
  <c r="AP375" i="1"/>
  <c r="AQ375" i="1" s="1"/>
  <c r="AP376" i="1"/>
  <c r="AQ376" i="1" s="1"/>
  <c r="AP377" i="1"/>
  <c r="AQ377" i="1"/>
  <c r="AP378" i="1"/>
  <c r="AQ378" i="1" s="1"/>
  <c r="AP379" i="1"/>
  <c r="AQ379" i="1"/>
  <c r="AP380" i="1"/>
  <c r="AQ380" i="1"/>
  <c r="AP381" i="1"/>
  <c r="AQ381" i="1" s="1"/>
  <c r="AP382" i="1"/>
  <c r="AQ382" i="1"/>
  <c r="AP383" i="1"/>
  <c r="AQ383" i="1" s="1"/>
  <c r="AP384" i="1"/>
  <c r="AQ384" i="1"/>
  <c r="AP385" i="1"/>
  <c r="AQ385" i="1"/>
  <c r="AP386" i="1"/>
  <c r="AQ386" i="1"/>
  <c r="AP387" i="1"/>
  <c r="AQ387" i="1"/>
  <c r="AP388" i="1"/>
  <c r="AQ388" i="1"/>
  <c r="AP389" i="1"/>
  <c r="AQ389" i="1"/>
  <c r="AP390" i="1"/>
  <c r="AQ390" i="1" s="1"/>
  <c r="AP391" i="1"/>
  <c r="AQ391" i="1" s="1"/>
  <c r="AP392" i="1"/>
  <c r="AQ392" i="1" s="1"/>
  <c r="AP393" i="1"/>
  <c r="AQ393" i="1"/>
  <c r="AP394" i="1"/>
  <c r="AQ394" i="1" s="1"/>
  <c r="AP395" i="1"/>
  <c r="AQ395" i="1"/>
  <c r="AP396" i="1"/>
  <c r="AQ396" i="1"/>
  <c r="AP397" i="1"/>
  <c r="AQ397" i="1" s="1"/>
  <c r="AP398" i="1"/>
  <c r="AQ398" i="1"/>
  <c r="AP399" i="1"/>
  <c r="AQ399" i="1"/>
  <c r="AP400" i="1"/>
  <c r="AQ400" i="1"/>
  <c r="AP401" i="1"/>
  <c r="AQ401" i="1"/>
  <c r="AP402" i="1"/>
  <c r="AQ402" i="1"/>
  <c r="AP403" i="1"/>
  <c r="AQ403" i="1"/>
  <c r="AP404" i="1"/>
  <c r="AQ404" i="1"/>
  <c r="AP405" i="1"/>
  <c r="AQ405" i="1"/>
  <c r="AP406" i="1"/>
  <c r="AQ406" i="1" s="1"/>
  <c r="AP407" i="1"/>
  <c r="AQ407" i="1" s="1"/>
  <c r="AP408" i="1"/>
  <c r="AQ408" i="1" s="1"/>
  <c r="AP409" i="1"/>
  <c r="AQ409" i="1"/>
  <c r="AP410" i="1"/>
  <c r="AQ410" i="1" s="1"/>
  <c r="AP411" i="1"/>
  <c r="AQ411" i="1"/>
  <c r="AP412" i="1"/>
  <c r="AQ412" i="1"/>
  <c r="AP413" i="1"/>
  <c r="AQ413" i="1" s="1"/>
  <c r="AP414" i="1"/>
  <c r="AQ414" i="1"/>
  <c r="AP415" i="1"/>
  <c r="AQ415" i="1"/>
  <c r="AP416" i="1"/>
  <c r="AQ416" i="1" s="1"/>
  <c r="AP417" i="1"/>
  <c r="AQ417" i="1" s="1"/>
  <c r="AP418" i="1"/>
  <c r="AQ418" i="1"/>
  <c r="AP419" i="1"/>
  <c r="AQ419" i="1"/>
  <c r="AP420" i="1"/>
  <c r="AQ420" i="1" s="1"/>
  <c r="AP421" i="1"/>
  <c r="AQ421" i="1"/>
  <c r="AP422" i="1"/>
  <c r="AQ422" i="1" s="1"/>
  <c r="AP423" i="1"/>
  <c r="AQ423" i="1" s="1"/>
  <c r="AP424" i="1"/>
  <c r="AQ424" i="1" s="1"/>
  <c r="AP425" i="1"/>
  <c r="AQ425" i="1"/>
  <c r="AP426" i="1"/>
  <c r="AQ426" i="1" s="1"/>
  <c r="AP427" i="1"/>
  <c r="AQ427" i="1"/>
  <c r="AP428" i="1"/>
  <c r="AQ428" i="1"/>
  <c r="AP429" i="1"/>
  <c r="AQ429" i="1" s="1"/>
  <c r="AP430" i="1"/>
  <c r="AQ430" i="1" s="1"/>
  <c r="AP431" i="1"/>
  <c r="AQ431" i="1"/>
  <c r="AP432" i="1"/>
  <c r="AQ432" i="1"/>
  <c r="AP433" i="1"/>
  <c r="AQ433" i="1" s="1"/>
  <c r="AP434" i="1"/>
  <c r="AQ434" i="1" s="1"/>
  <c r="AP435" i="1"/>
  <c r="AQ435" i="1"/>
  <c r="AP436" i="1"/>
  <c r="AQ436" i="1"/>
  <c r="AP437" i="1"/>
  <c r="AQ437" i="1"/>
  <c r="AP438" i="1"/>
  <c r="AQ438" i="1" s="1"/>
  <c r="AP439" i="1"/>
  <c r="AQ439" i="1" s="1"/>
  <c r="AP440" i="1"/>
  <c r="AQ440" i="1" s="1"/>
  <c r="AP441" i="1"/>
  <c r="AQ441" i="1"/>
  <c r="AP442" i="1"/>
  <c r="AQ442" i="1" s="1"/>
  <c r="AP443" i="1"/>
  <c r="AQ443" i="1"/>
  <c r="AP444" i="1"/>
  <c r="AQ444" i="1"/>
  <c r="AP445" i="1"/>
  <c r="AQ445" i="1" s="1"/>
  <c r="AP446" i="1"/>
  <c r="AQ446" i="1"/>
  <c r="AP447" i="1"/>
  <c r="AQ447" i="1"/>
  <c r="AP448" i="1"/>
  <c r="AQ448" i="1"/>
  <c r="AP449" i="1"/>
  <c r="AQ449" i="1" s="1"/>
  <c r="AP450" i="1"/>
  <c r="AQ450" i="1" s="1"/>
  <c r="AP451" i="1"/>
  <c r="AQ451" i="1"/>
  <c r="AP452" i="1"/>
  <c r="AQ452" i="1"/>
  <c r="AP453" i="1"/>
  <c r="AQ453" i="1"/>
  <c r="AP454" i="1"/>
  <c r="AQ454" i="1" s="1"/>
  <c r="AP455" i="1"/>
  <c r="AQ455" i="1" s="1"/>
  <c r="AP456" i="1"/>
  <c r="AQ456" i="1" s="1"/>
  <c r="AP457" i="1"/>
  <c r="AQ457" i="1"/>
  <c r="AP458" i="1"/>
  <c r="AQ458" i="1" s="1"/>
  <c r="AP459" i="1"/>
  <c r="AQ459" i="1"/>
  <c r="AP460" i="1"/>
  <c r="AQ460" i="1"/>
  <c r="AP461" i="1"/>
  <c r="AQ461" i="1" s="1"/>
  <c r="AP462" i="1"/>
  <c r="AQ462" i="1"/>
  <c r="AP463" i="1"/>
  <c r="AQ463" i="1"/>
  <c r="AP464" i="1"/>
  <c r="AQ464" i="1"/>
  <c r="AP465" i="1"/>
  <c r="AQ465" i="1"/>
  <c r="AP466" i="1"/>
  <c r="AQ466" i="1"/>
  <c r="AP467" i="1"/>
  <c r="AQ467" i="1" s="1"/>
  <c r="AP468" i="1"/>
  <c r="AQ468" i="1"/>
  <c r="AP469" i="1"/>
  <c r="AQ469" i="1"/>
  <c r="AP470" i="1"/>
  <c r="AQ470" i="1" s="1"/>
  <c r="AP471" i="1"/>
  <c r="AQ471" i="1" s="1"/>
  <c r="AP472" i="1"/>
  <c r="AQ472" i="1" s="1"/>
  <c r="AP473" i="1"/>
  <c r="AQ473" i="1"/>
  <c r="AP474" i="1"/>
  <c r="AQ474" i="1" s="1"/>
  <c r="AP475" i="1"/>
  <c r="AQ475" i="1"/>
  <c r="AP476" i="1"/>
  <c r="AQ476" i="1"/>
  <c r="AP477" i="1"/>
  <c r="AQ477" i="1" s="1"/>
  <c r="AP478" i="1"/>
  <c r="AQ478" i="1" s="1"/>
  <c r="AP479" i="1"/>
  <c r="AQ479" i="1"/>
  <c r="AP480" i="1"/>
  <c r="AQ480" i="1"/>
  <c r="AP481" i="1"/>
  <c r="AQ481" i="1"/>
  <c r="AP482" i="1"/>
  <c r="AQ482" i="1"/>
  <c r="AP483" i="1"/>
  <c r="AQ483" i="1"/>
  <c r="AP484" i="1"/>
  <c r="AQ484" i="1"/>
  <c r="AP485" i="1"/>
  <c r="AQ485" i="1"/>
  <c r="AP486" i="1"/>
  <c r="AQ486" i="1" s="1"/>
  <c r="AP487" i="1"/>
  <c r="AQ487" i="1" s="1"/>
  <c r="AP488" i="1"/>
  <c r="AQ488" i="1" s="1"/>
  <c r="AP489" i="1"/>
  <c r="AQ489" i="1"/>
  <c r="AP490" i="1"/>
  <c r="AQ490" i="1" s="1"/>
  <c r="AP491" i="1"/>
  <c r="AQ491" i="1"/>
  <c r="AP492" i="1"/>
  <c r="AQ492" i="1"/>
  <c r="AP493" i="1"/>
  <c r="AQ493" i="1" s="1"/>
  <c r="AP494" i="1"/>
  <c r="AQ494" i="1"/>
  <c r="AP495" i="1"/>
  <c r="AQ495" i="1"/>
  <c r="AP496" i="1"/>
  <c r="AQ496" i="1"/>
  <c r="AP497" i="1"/>
  <c r="AQ497" i="1"/>
  <c r="AP498" i="1"/>
  <c r="AQ498" i="1"/>
  <c r="AP499" i="1"/>
  <c r="AQ499" i="1"/>
  <c r="AP500" i="1"/>
  <c r="AQ500" i="1"/>
  <c r="AP501" i="1"/>
  <c r="AQ501" i="1"/>
  <c r="AP502" i="1"/>
  <c r="AQ502" i="1" s="1"/>
  <c r="AP503" i="1"/>
  <c r="AQ503" i="1" s="1"/>
  <c r="AP504" i="1"/>
  <c r="AQ504" i="1" s="1"/>
  <c r="AP505" i="1"/>
  <c r="AQ505" i="1"/>
  <c r="AP506" i="1"/>
  <c r="AQ506" i="1" s="1"/>
  <c r="AP507" i="1"/>
  <c r="AQ507" i="1"/>
  <c r="AP508" i="1"/>
  <c r="AQ508" i="1"/>
  <c r="AP509" i="1"/>
  <c r="AQ509" i="1" s="1"/>
  <c r="AP510" i="1"/>
  <c r="AQ510" i="1"/>
  <c r="AP511" i="1"/>
  <c r="AQ511" i="1" s="1"/>
  <c r="AP512" i="1"/>
  <c r="AQ512" i="1" s="1"/>
  <c r="AP513" i="1"/>
  <c r="AQ513" i="1"/>
  <c r="AP514" i="1"/>
  <c r="AQ514" i="1"/>
  <c r="AP515" i="1"/>
  <c r="AQ515" i="1" s="1"/>
  <c r="AP516" i="1"/>
  <c r="AQ516" i="1"/>
  <c r="AP517" i="1"/>
  <c r="AQ517" i="1"/>
  <c r="AP518" i="1"/>
  <c r="AQ518" i="1" s="1"/>
  <c r="AP519" i="1"/>
  <c r="AQ519" i="1" s="1"/>
  <c r="AP520" i="1"/>
  <c r="AQ520" i="1" s="1"/>
  <c r="AP521" i="1"/>
  <c r="AQ521" i="1"/>
  <c r="AP522" i="1"/>
  <c r="AQ522" i="1" s="1"/>
  <c r="AP523" i="1"/>
  <c r="AQ523" i="1"/>
  <c r="AP524" i="1"/>
  <c r="AQ524" i="1"/>
  <c r="AP525" i="1"/>
  <c r="AQ525" i="1" s="1"/>
  <c r="AP526" i="1"/>
  <c r="AQ526" i="1"/>
  <c r="AP527" i="1"/>
  <c r="AQ527" i="1"/>
  <c r="AP528" i="1"/>
  <c r="AQ528" i="1" s="1"/>
  <c r="AP529" i="1"/>
  <c r="AQ529" i="1" s="1"/>
  <c r="AP530" i="1"/>
  <c r="AQ530" i="1"/>
  <c r="AP531" i="1"/>
  <c r="AQ531" i="1"/>
  <c r="AP532" i="1"/>
  <c r="AQ532" i="1"/>
  <c r="AP533" i="1"/>
  <c r="AQ533" i="1"/>
  <c r="AP534" i="1"/>
  <c r="AQ534" i="1" s="1"/>
  <c r="AP535" i="1"/>
  <c r="AQ535" i="1" s="1"/>
  <c r="AP536" i="1"/>
  <c r="AQ536" i="1" s="1"/>
  <c r="AP537" i="1"/>
  <c r="AQ537" i="1"/>
  <c r="AP538" i="1"/>
  <c r="AQ538" i="1" s="1"/>
  <c r="AP539" i="1"/>
  <c r="AQ539" i="1"/>
  <c r="AP540" i="1"/>
  <c r="AQ540" i="1"/>
  <c r="AP541" i="1"/>
  <c r="AQ541" i="1" s="1"/>
  <c r="AP542" i="1"/>
  <c r="AQ542" i="1"/>
  <c r="AP543" i="1"/>
  <c r="AQ543" i="1"/>
  <c r="AP544" i="1"/>
  <c r="AQ544" i="1" s="1"/>
  <c r="AP545" i="1"/>
  <c r="AQ545" i="1" s="1"/>
  <c r="AP546" i="1"/>
  <c r="AQ546" i="1"/>
  <c r="AP547" i="1"/>
  <c r="AQ547" i="1"/>
  <c r="AP548" i="1"/>
  <c r="AQ548" i="1" s="1"/>
  <c r="AP549" i="1"/>
  <c r="AQ549" i="1"/>
  <c r="AP550" i="1"/>
  <c r="AQ550" i="1" s="1"/>
  <c r="AP551" i="1"/>
  <c r="AQ551" i="1" s="1"/>
  <c r="AP552" i="1"/>
  <c r="AQ552" i="1" s="1"/>
  <c r="AP553" i="1"/>
  <c r="AQ553" i="1"/>
  <c r="AP554" i="1"/>
  <c r="AQ554" i="1" s="1"/>
  <c r="AP555" i="1"/>
  <c r="AQ555" i="1"/>
  <c r="AP556" i="1"/>
  <c r="AQ556" i="1"/>
  <c r="AP557" i="1"/>
  <c r="AQ557" i="1" s="1"/>
  <c r="AP558" i="1"/>
  <c r="AQ558" i="1"/>
  <c r="AP559" i="1"/>
  <c r="AQ559" i="1"/>
  <c r="AP560" i="1"/>
  <c r="AQ560" i="1"/>
  <c r="AP561" i="1"/>
  <c r="AQ561" i="1"/>
  <c r="AP562" i="1"/>
  <c r="AQ562" i="1" s="1"/>
  <c r="AP563" i="1"/>
  <c r="AQ563" i="1"/>
  <c r="AP564" i="1"/>
  <c r="AQ564" i="1"/>
  <c r="AP565" i="1"/>
  <c r="AQ565" i="1"/>
  <c r="AP566" i="1"/>
  <c r="AQ566" i="1" s="1"/>
  <c r="AP567" i="1"/>
  <c r="AQ567" i="1" s="1"/>
  <c r="AP568" i="1"/>
  <c r="AQ568" i="1" s="1"/>
  <c r="AP569" i="1"/>
  <c r="AQ569" i="1"/>
  <c r="AP570" i="1"/>
  <c r="AQ570" i="1" s="1"/>
  <c r="AP571" i="1"/>
  <c r="AQ571" i="1"/>
  <c r="AP572" i="1"/>
  <c r="AQ572" i="1"/>
  <c r="AP573" i="1"/>
  <c r="AQ573" i="1" s="1"/>
  <c r="AP574" i="1"/>
  <c r="AQ574" i="1"/>
  <c r="AP575" i="1"/>
  <c r="AQ575" i="1"/>
  <c r="AP576" i="1"/>
  <c r="AQ576" i="1"/>
  <c r="AP577" i="1"/>
  <c r="AQ577" i="1"/>
  <c r="AP578" i="1"/>
  <c r="AQ578" i="1"/>
  <c r="AP579" i="1"/>
  <c r="AQ579" i="1"/>
  <c r="AP580" i="1"/>
  <c r="AQ580" i="1"/>
  <c r="AP581" i="1"/>
  <c r="AQ581" i="1"/>
  <c r="AP582" i="1"/>
  <c r="AQ582" i="1" s="1"/>
  <c r="AP583" i="1"/>
  <c r="AQ583" i="1" s="1"/>
  <c r="AP584" i="1"/>
  <c r="AQ584" i="1" s="1"/>
  <c r="AP585" i="1"/>
  <c r="AQ585" i="1"/>
  <c r="AP586" i="1"/>
  <c r="AQ586" i="1" s="1"/>
  <c r="AP587" i="1"/>
  <c r="AQ587" i="1"/>
  <c r="AP588" i="1"/>
  <c r="AQ588" i="1" s="1"/>
  <c r="AP589" i="1"/>
  <c r="AQ589" i="1" s="1"/>
  <c r="AP590" i="1"/>
  <c r="AQ590" i="1"/>
  <c r="AP591" i="1"/>
  <c r="AQ591" i="1"/>
  <c r="AP592" i="1"/>
  <c r="AQ592" i="1"/>
  <c r="AP593" i="1"/>
  <c r="AQ593" i="1"/>
  <c r="AP594" i="1"/>
  <c r="AQ594" i="1"/>
  <c r="AP595" i="1"/>
  <c r="AQ595" i="1"/>
  <c r="AP596" i="1"/>
  <c r="AQ596" i="1"/>
  <c r="AP597" i="1"/>
  <c r="AQ597" i="1"/>
  <c r="AP598" i="1"/>
  <c r="AQ598" i="1" s="1"/>
  <c r="AP599" i="1"/>
  <c r="AQ599" i="1" s="1"/>
  <c r="AP600" i="1"/>
  <c r="AQ600" i="1" s="1"/>
  <c r="AP601" i="1"/>
  <c r="AQ601" i="1"/>
  <c r="AP602" i="1"/>
  <c r="AQ602" i="1" s="1"/>
  <c r="AP603" i="1"/>
  <c r="AQ603" i="1"/>
  <c r="AP604" i="1"/>
  <c r="AQ604" i="1" s="1"/>
  <c r="AP605" i="1"/>
  <c r="AQ605" i="1" s="1"/>
  <c r="AP606" i="1"/>
  <c r="AQ606" i="1" s="1"/>
  <c r="AP607" i="1"/>
  <c r="AQ607" i="1" s="1"/>
  <c r="AP608" i="1"/>
  <c r="AQ608" i="1"/>
  <c r="AP609" i="1"/>
  <c r="AQ609" i="1"/>
  <c r="AP610" i="1"/>
  <c r="AQ610" i="1" s="1"/>
  <c r="AP611" i="1"/>
  <c r="AQ611" i="1"/>
  <c r="AP612" i="1"/>
  <c r="AQ612" i="1"/>
  <c r="AP613" i="1"/>
  <c r="AQ613" i="1"/>
  <c r="AP614" i="1"/>
  <c r="AQ614" i="1" s="1"/>
  <c r="AP615" i="1"/>
  <c r="AQ615" i="1" s="1"/>
  <c r="AP616" i="1"/>
  <c r="AQ616" i="1" s="1"/>
  <c r="AP617" i="1"/>
  <c r="AQ617" i="1"/>
  <c r="AP618" i="1"/>
  <c r="AQ618" i="1" s="1"/>
  <c r="AP619" i="1"/>
  <c r="AQ619" i="1"/>
  <c r="AP620" i="1"/>
  <c r="AQ620" i="1" s="1"/>
  <c r="AP621" i="1"/>
  <c r="AQ621" i="1" s="1"/>
  <c r="AP622" i="1"/>
  <c r="AQ622" i="1"/>
  <c r="AP623" i="1"/>
  <c r="AQ623" i="1" s="1"/>
  <c r="AP624" i="1"/>
  <c r="AQ624" i="1" s="1"/>
  <c r="AP625" i="1"/>
  <c r="AQ625" i="1"/>
  <c r="AP626" i="1"/>
  <c r="AQ626" i="1"/>
  <c r="AP627" i="1"/>
  <c r="AQ627" i="1"/>
  <c r="AP628" i="1"/>
  <c r="AQ628" i="1"/>
  <c r="AP629" i="1"/>
  <c r="AQ629" i="1"/>
  <c r="AP630" i="1"/>
  <c r="AQ630" i="1" s="1"/>
  <c r="AP631" i="1"/>
  <c r="AQ631" i="1" s="1"/>
  <c r="AP632" i="1"/>
  <c r="AQ632" i="1" s="1"/>
  <c r="AP633" i="1"/>
  <c r="AQ633" i="1"/>
  <c r="AP634" i="1"/>
  <c r="AQ634" i="1" s="1"/>
  <c r="AP635" i="1"/>
  <c r="AQ635" i="1"/>
  <c r="AP636" i="1"/>
  <c r="AQ636" i="1"/>
  <c r="AP637" i="1"/>
  <c r="AQ637" i="1" s="1"/>
  <c r="AP638" i="1"/>
  <c r="AQ638" i="1"/>
  <c r="AP639" i="1"/>
  <c r="AQ639" i="1" s="1"/>
  <c r="AP640" i="1"/>
  <c r="AQ640" i="1" s="1"/>
  <c r="AP641" i="1"/>
  <c r="AQ641" i="1"/>
  <c r="AP642" i="1"/>
  <c r="AQ642" i="1"/>
  <c r="AP643" i="1"/>
  <c r="AQ643" i="1" s="1"/>
  <c r="AP644" i="1"/>
  <c r="AQ644" i="1" s="1"/>
  <c r="AP645" i="1"/>
  <c r="AQ645" i="1"/>
  <c r="AP646" i="1"/>
  <c r="AQ646" i="1" s="1"/>
  <c r="AP647" i="1"/>
  <c r="AQ647" i="1" s="1"/>
  <c r="AP648" i="1"/>
  <c r="AQ648" i="1" s="1"/>
  <c r="AP649" i="1"/>
  <c r="AQ649" i="1"/>
  <c r="AP650" i="1"/>
  <c r="AQ650" i="1" s="1"/>
  <c r="AP651" i="1"/>
  <c r="AQ651" i="1"/>
  <c r="AP652" i="1"/>
  <c r="AQ652" i="1"/>
  <c r="AP653" i="1"/>
  <c r="AQ653" i="1" s="1"/>
  <c r="AP654" i="1"/>
  <c r="AQ654" i="1"/>
  <c r="AP655" i="1"/>
  <c r="AQ655" i="1"/>
  <c r="AP656" i="1"/>
  <c r="AQ656" i="1"/>
  <c r="AP657" i="1"/>
  <c r="AQ657" i="1" s="1"/>
  <c r="AP658" i="1"/>
  <c r="AQ658" i="1"/>
  <c r="AP659" i="1"/>
  <c r="AQ659" i="1"/>
  <c r="AP660" i="1"/>
  <c r="AQ660" i="1" s="1"/>
  <c r="AP661" i="1"/>
  <c r="AQ661" i="1"/>
  <c r="AP662" i="1"/>
  <c r="AQ662" i="1" s="1"/>
  <c r="AP663" i="1"/>
  <c r="AQ663" i="1" s="1"/>
  <c r="AP664" i="1"/>
  <c r="AQ664" i="1" s="1"/>
  <c r="AP665" i="1"/>
  <c r="AQ665" i="1"/>
  <c r="AP666" i="1"/>
  <c r="AQ666" i="1" s="1"/>
  <c r="AP667" i="1"/>
  <c r="AQ667" i="1"/>
  <c r="AP668" i="1"/>
  <c r="AQ668" i="1"/>
  <c r="AP669" i="1"/>
  <c r="AQ669" i="1" s="1"/>
  <c r="AP670" i="1"/>
  <c r="AQ670" i="1"/>
  <c r="AP671" i="1"/>
  <c r="AQ671" i="1"/>
  <c r="AP672" i="1"/>
  <c r="AQ672" i="1"/>
  <c r="AP673" i="1"/>
  <c r="AQ673" i="1"/>
  <c r="AP674" i="1"/>
  <c r="AQ674" i="1"/>
  <c r="AP675" i="1"/>
  <c r="AQ675" i="1"/>
  <c r="AP676" i="1"/>
  <c r="AQ676" i="1" s="1"/>
  <c r="AP677" i="1"/>
  <c r="AQ677" i="1"/>
  <c r="AP678" i="1"/>
  <c r="AQ678" i="1" s="1"/>
  <c r="AP679" i="1"/>
  <c r="AQ679" i="1" s="1"/>
  <c r="AP680" i="1"/>
  <c r="AQ680" i="1" s="1"/>
  <c r="AP681" i="1"/>
  <c r="AQ681" i="1" s="1"/>
  <c r="AP682" i="1"/>
  <c r="AQ682" i="1" s="1"/>
  <c r="AP683" i="1"/>
  <c r="AQ683" i="1" s="1"/>
  <c r="AP684" i="1"/>
  <c r="AQ684" i="1"/>
  <c r="AP685" i="1"/>
  <c r="AQ685" i="1" s="1"/>
  <c r="AP686" i="1"/>
  <c r="AQ686" i="1"/>
  <c r="AP687" i="1"/>
  <c r="AQ687" i="1"/>
  <c r="AP688" i="1"/>
  <c r="AQ688" i="1"/>
  <c r="AP689" i="1"/>
  <c r="AQ689" i="1"/>
  <c r="AP690" i="1"/>
  <c r="AQ690" i="1"/>
  <c r="AP691" i="1"/>
  <c r="AQ691" i="1"/>
  <c r="AP692" i="1"/>
  <c r="AQ692" i="1"/>
  <c r="AP693" i="1"/>
  <c r="AQ693" i="1"/>
  <c r="AP694" i="1"/>
  <c r="AQ694" i="1" s="1"/>
  <c r="AP695" i="1"/>
  <c r="AQ695" i="1" s="1"/>
  <c r="AP696" i="1"/>
  <c r="AQ696" i="1" s="1"/>
  <c r="AP697" i="1"/>
  <c r="AQ697" i="1" s="1"/>
  <c r="AP698" i="1"/>
  <c r="AQ698" i="1" s="1"/>
  <c r="AP699" i="1"/>
  <c r="AQ699" i="1" s="1"/>
  <c r="AP700" i="1"/>
  <c r="AQ700" i="1" s="1"/>
  <c r="AP701" i="1"/>
  <c r="AQ701" i="1" s="1"/>
  <c r="AP702" i="1"/>
  <c r="AQ702" i="1" s="1"/>
  <c r="AP703" i="1"/>
  <c r="AQ703" i="1"/>
  <c r="AP704" i="1"/>
  <c r="AQ704" i="1"/>
  <c r="AP705" i="1"/>
  <c r="AQ705" i="1" s="1"/>
  <c r="AP706" i="1"/>
  <c r="AQ706" i="1"/>
  <c r="AP707" i="1"/>
  <c r="AQ707" i="1"/>
  <c r="AP708" i="1"/>
  <c r="AQ708" i="1"/>
  <c r="AP709" i="1"/>
  <c r="AQ709" i="1"/>
  <c r="AP710" i="1"/>
  <c r="AQ710" i="1" s="1"/>
  <c r="AP711" i="1"/>
  <c r="AQ711" i="1" s="1"/>
  <c r="AP712" i="1"/>
  <c r="AQ712" i="1" s="1"/>
  <c r="AP713" i="1"/>
  <c r="AQ713" i="1"/>
  <c r="AP714" i="1"/>
  <c r="AQ714" i="1" s="1"/>
  <c r="AP715" i="1"/>
  <c r="AQ715" i="1" s="1"/>
  <c r="AP716" i="1"/>
  <c r="AQ716" i="1" s="1"/>
  <c r="AP717" i="1"/>
  <c r="AQ717" i="1" s="1"/>
  <c r="AP718" i="1"/>
  <c r="AQ718" i="1" s="1"/>
  <c r="AP719" i="1"/>
  <c r="AQ719" i="1" s="1"/>
  <c r="AP720" i="1"/>
  <c r="AQ720" i="1"/>
  <c r="AP721" i="1"/>
  <c r="AQ721" i="1"/>
  <c r="AP722" i="1"/>
  <c r="AQ722" i="1"/>
  <c r="AP723" i="1"/>
  <c r="AQ723" i="1"/>
  <c r="AP724" i="1"/>
  <c r="AQ724" i="1"/>
  <c r="AP725" i="1"/>
  <c r="AQ725" i="1"/>
  <c r="AP726" i="1"/>
  <c r="AQ726" i="1" s="1"/>
  <c r="AP727" i="1"/>
  <c r="AQ727" i="1" s="1"/>
  <c r="AP728" i="1"/>
  <c r="AQ728" i="1" s="1"/>
  <c r="AP729" i="1"/>
  <c r="AQ729" i="1"/>
  <c r="AP730" i="1"/>
  <c r="AQ730" i="1" s="1"/>
  <c r="AP731" i="1"/>
  <c r="AQ731" i="1"/>
  <c r="AP732" i="1"/>
  <c r="AQ732" i="1"/>
  <c r="AP733" i="1"/>
  <c r="AQ733" i="1" s="1"/>
  <c r="AP734" i="1"/>
  <c r="AQ734" i="1" s="1"/>
  <c r="AP735" i="1"/>
  <c r="AQ735" i="1" s="1"/>
  <c r="AP736" i="1"/>
  <c r="AQ736" i="1"/>
  <c r="AP737" i="1"/>
  <c r="AQ737" i="1"/>
  <c r="AP738" i="1"/>
  <c r="AQ738" i="1"/>
  <c r="AP739" i="1"/>
  <c r="AQ739" i="1" s="1"/>
  <c r="AP740" i="1"/>
  <c r="AQ740" i="1"/>
  <c r="AP741" i="1"/>
  <c r="AQ741" i="1"/>
  <c r="AP742" i="1"/>
  <c r="AQ742" i="1" s="1"/>
  <c r="AP743" i="1"/>
  <c r="AQ743" i="1" s="1"/>
  <c r="AP744" i="1"/>
  <c r="AQ744" i="1" s="1"/>
  <c r="AP745" i="1"/>
  <c r="AQ745" i="1"/>
  <c r="AP746" i="1"/>
  <c r="AQ746" i="1" s="1"/>
  <c r="AP747" i="1"/>
  <c r="AQ747" i="1"/>
  <c r="AP748" i="1"/>
  <c r="AQ748" i="1"/>
  <c r="AP749" i="1"/>
  <c r="AQ749" i="1" s="1"/>
  <c r="AP750" i="1"/>
  <c r="AQ750" i="1"/>
  <c r="AP751" i="1"/>
  <c r="AQ751" i="1"/>
  <c r="AP752" i="1"/>
  <c r="AQ752" i="1" s="1"/>
  <c r="AP753" i="1"/>
  <c r="AQ753" i="1"/>
  <c r="AP754" i="1"/>
  <c r="AQ754" i="1"/>
  <c r="AP755" i="1"/>
  <c r="AQ755" i="1" s="1"/>
  <c r="AP756" i="1"/>
  <c r="AQ756" i="1" s="1"/>
  <c r="AP757" i="1"/>
  <c r="AQ757" i="1"/>
  <c r="AP758" i="1"/>
  <c r="AQ758" i="1" s="1"/>
  <c r="AP759" i="1"/>
  <c r="AQ759" i="1" s="1"/>
  <c r="AP760" i="1"/>
  <c r="AQ760" i="1" s="1"/>
  <c r="AP761" i="1"/>
  <c r="AQ761" i="1"/>
  <c r="AP762" i="1"/>
  <c r="AQ762" i="1" s="1"/>
  <c r="AP763" i="1"/>
  <c r="AQ763" i="1"/>
  <c r="AP764" i="1"/>
  <c r="AQ764" i="1"/>
  <c r="AP765" i="1"/>
  <c r="AQ765" i="1" s="1"/>
  <c r="AP766" i="1"/>
  <c r="AQ766" i="1"/>
  <c r="AP767" i="1"/>
  <c r="AQ767" i="1"/>
  <c r="AP768" i="1"/>
  <c r="AQ768" i="1"/>
  <c r="AP769" i="1"/>
  <c r="AQ769" i="1"/>
  <c r="AP770" i="1"/>
  <c r="AQ770" i="1"/>
  <c r="AP771" i="1"/>
  <c r="AQ771" i="1" s="1"/>
  <c r="AP772" i="1"/>
  <c r="AQ772" i="1" s="1"/>
  <c r="AP773" i="1"/>
  <c r="AQ773" i="1"/>
  <c r="AP774" i="1"/>
  <c r="AQ774" i="1" s="1"/>
  <c r="AP775" i="1"/>
  <c r="AQ775" i="1" s="1"/>
  <c r="AP776" i="1"/>
  <c r="AQ776" i="1" s="1"/>
  <c r="AP777" i="1"/>
  <c r="AQ777" i="1"/>
  <c r="AP778" i="1"/>
  <c r="AQ778" i="1" s="1"/>
  <c r="AP779" i="1"/>
  <c r="AQ779" i="1"/>
  <c r="AP780" i="1"/>
  <c r="AQ780" i="1"/>
  <c r="AP781" i="1"/>
  <c r="AQ781" i="1" s="1"/>
  <c r="AP782" i="1"/>
  <c r="AQ782" i="1"/>
  <c r="AP783" i="1"/>
  <c r="AQ783" i="1"/>
  <c r="AP784" i="1"/>
  <c r="AQ784" i="1"/>
  <c r="AP785" i="1"/>
  <c r="AQ785" i="1"/>
  <c r="AP786" i="1"/>
  <c r="AQ786" i="1"/>
  <c r="AP787" i="1"/>
  <c r="AQ787" i="1"/>
  <c r="AP788" i="1"/>
  <c r="AQ788" i="1"/>
  <c r="AP789" i="1"/>
  <c r="AQ789" i="1"/>
  <c r="AP790" i="1"/>
  <c r="AQ790" i="1" s="1"/>
  <c r="AP791" i="1"/>
  <c r="AQ791" i="1" s="1"/>
  <c r="AP792" i="1"/>
  <c r="AQ792" i="1" s="1"/>
  <c r="AP793" i="1"/>
  <c r="AQ793" i="1"/>
  <c r="AP794" i="1"/>
  <c r="AQ794" i="1" s="1"/>
  <c r="AP795" i="1"/>
  <c r="AQ795" i="1" s="1"/>
  <c r="AP796" i="1"/>
  <c r="AQ796" i="1"/>
  <c r="AP797" i="1"/>
  <c r="AQ797" i="1" s="1"/>
  <c r="AP798" i="1"/>
  <c r="AQ798" i="1"/>
  <c r="AP799" i="1"/>
  <c r="AQ799" i="1"/>
  <c r="AP800" i="1"/>
  <c r="AQ800" i="1" s="1"/>
  <c r="AP801" i="1"/>
  <c r="AQ801" i="1"/>
  <c r="AP802" i="1"/>
  <c r="AQ802" i="1"/>
  <c r="AP803" i="1"/>
  <c r="AQ803" i="1"/>
  <c r="AP804" i="1"/>
  <c r="AQ804" i="1"/>
  <c r="AP805" i="1"/>
  <c r="AQ805" i="1"/>
  <c r="AP806" i="1"/>
  <c r="AQ806" i="1" s="1"/>
  <c r="AP807" i="1"/>
  <c r="AQ807" i="1" s="1"/>
  <c r="AP808" i="1"/>
  <c r="AQ808" i="1" s="1"/>
  <c r="AP809" i="1"/>
  <c r="AQ809" i="1" s="1"/>
  <c r="AP810" i="1"/>
  <c r="AQ810" i="1" s="1"/>
  <c r="AP811" i="1"/>
  <c r="AQ811" i="1"/>
  <c r="AP812" i="1"/>
  <c r="AQ812" i="1"/>
  <c r="AP813" i="1"/>
  <c r="AQ813" i="1" s="1"/>
  <c r="AP814" i="1"/>
  <c r="AQ814" i="1" s="1"/>
  <c r="AP815" i="1"/>
  <c r="AQ815" i="1"/>
  <c r="AP816" i="1"/>
  <c r="AQ816" i="1"/>
  <c r="AP817" i="1"/>
  <c r="AQ817" i="1"/>
  <c r="AP818" i="1"/>
  <c r="AQ818" i="1"/>
  <c r="AP819" i="1"/>
  <c r="AQ819" i="1"/>
  <c r="AP820" i="1"/>
  <c r="AQ820" i="1"/>
  <c r="AP821" i="1"/>
  <c r="AQ821" i="1"/>
  <c r="AP822" i="1"/>
  <c r="AQ822" i="1" s="1"/>
  <c r="AP823" i="1"/>
  <c r="AQ823" i="1" s="1"/>
  <c r="AP824" i="1"/>
  <c r="AQ824" i="1" s="1"/>
  <c r="AP825" i="1"/>
  <c r="AQ825" i="1"/>
  <c r="AP826" i="1"/>
  <c r="AQ826" i="1" s="1"/>
  <c r="AP827" i="1"/>
  <c r="AQ827" i="1"/>
  <c r="AP828" i="1"/>
  <c r="AQ828" i="1" s="1"/>
  <c r="AP829" i="1"/>
  <c r="AQ829" i="1" s="1"/>
  <c r="AP830" i="1"/>
  <c r="AQ830" i="1"/>
  <c r="AP831" i="1"/>
  <c r="AQ831" i="1"/>
  <c r="AP832" i="1"/>
  <c r="AQ832" i="1" s="1"/>
  <c r="AP833" i="1"/>
  <c r="AQ833" i="1"/>
  <c r="AP834" i="1"/>
  <c r="AQ834" i="1" s="1"/>
  <c r="AP835" i="1"/>
  <c r="AQ835" i="1"/>
  <c r="AP836" i="1"/>
  <c r="AQ836" i="1"/>
  <c r="AP837" i="1"/>
  <c r="AQ837" i="1"/>
  <c r="AP838" i="1"/>
  <c r="AQ838" i="1" s="1"/>
  <c r="AP839" i="1"/>
  <c r="AQ839" i="1" s="1"/>
  <c r="AP840" i="1"/>
  <c r="AQ840" i="1" s="1"/>
  <c r="AP841" i="1"/>
  <c r="AQ841" i="1"/>
  <c r="AP842" i="1"/>
  <c r="AQ842" i="1" s="1"/>
  <c r="AP843" i="1"/>
  <c r="AQ843" i="1"/>
  <c r="AP844" i="1"/>
  <c r="AQ844" i="1"/>
  <c r="AP845" i="1"/>
  <c r="AQ845" i="1" s="1"/>
  <c r="AP846" i="1"/>
  <c r="AQ846" i="1"/>
  <c r="AP847" i="1"/>
  <c r="AQ847" i="1" s="1"/>
  <c r="AP848" i="1"/>
  <c r="AQ848" i="1" s="1"/>
  <c r="AP849" i="1"/>
  <c r="AQ849" i="1" s="1"/>
  <c r="AP850" i="1"/>
  <c r="AQ850" i="1" s="1"/>
  <c r="AP851" i="1"/>
  <c r="AQ851" i="1" s="1"/>
  <c r="AP852" i="1"/>
  <c r="AQ852" i="1"/>
  <c r="AP853" i="1"/>
  <c r="AQ853" i="1"/>
  <c r="AP854" i="1"/>
  <c r="AQ854" i="1" s="1"/>
  <c r="AP855" i="1"/>
  <c r="AQ855" i="1" s="1"/>
  <c r="AP856" i="1"/>
  <c r="AQ856" i="1" s="1"/>
  <c r="AP857" i="1"/>
  <c r="AQ857" i="1" s="1"/>
  <c r="AP858" i="1"/>
  <c r="AQ858" i="1" s="1"/>
  <c r="AP859" i="1"/>
  <c r="AQ859" i="1"/>
  <c r="AP860" i="1"/>
  <c r="AQ860" i="1"/>
  <c r="AP861" i="1"/>
  <c r="AQ861" i="1" s="1"/>
  <c r="AP862" i="1"/>
  <c r="AQ862" i="1"/>
  <c r="AP863" i="1"/>
  <c r="AQ863" i="1"/>
  <c r="AP864" i="1"/>
  <c r="AQ864" i="1"/>
  <c r="AP865" i="1"/>
  <c r="AQ865" i="1"/>
  <c r="AP866" i="1"/>
  <c r="AQ866" i="1"/>
  <c r="AP867" i="1"/>
  <c r="AQ867" i="1"/>
  <c r="AP868" i="1"/>
  <c r="AQ868" i="1"/>
  <c r="AP869" i="1"/>
  <c r="AQ869" i="1"/>
  <c r="AP870" i="1"/>
  <c r="AQ870" i="1" s="1"/>
  <c r="AP871" i="1"/>
  <c r="AQ871" i="1" s="1"/>
  <c r="AP872" i="1"/>
  <c r="AQ872" i="1" s="1"/>
  <c r="AP873" i="1"/>
  <c r="AQ873" i="1"/>
  <c r="AP874" i="1"/>
  <c r="AQ874" i="1" s="1"/>
  <c r="AP875" i="1"/>
  <c r="AQ875" i="1"/>
  <c r="AP876" i="1"/>
  <c r="AQ876" i="1" s="1"/>
  <c r="AP877" i="1"/>
  <c r="AQ877" i="1" s="1"/>
  <c r="AP878" i="1"/>
  <c r="AQ878" i="1"/>
  <c r="AP879" i="1"/>
  <c r="AQ879" i="1"/>
  <c r="AP880" i="1"/>
  <c r="AQ880" i="1"/>
  <c r="AP881" i="1"/>
  <c r="AQ881" i="1"/>
  <c r="AP882" i="1"/>
  <c r="AQ882" i="1"/>
  <c r="AP883" i="1"/>
  <c r="AQ883" i="1"/>
  <c r="AP884" i="1"/>
  <c r="AQ884" i="1" s="1"/>
  <c r="AP885" i="1"/>
  <c r="AQ885" i="1"/>
  <c r="AP886" i="1"/>
  <c r="AQ886" i="1" s="1"/>
  <c r="AP887" i="1"/>
  <c r="AQ887" i="1" s="1"/>
  <c r="AP888" i="1"/>
  <c r="AQ888" i="1" s="1"/>
  <c r="AP889" i="1"/>
  <c r="AQ889" i="1"/>
  <c r="AP890" i="1"/>
  <c r="AQ890" i="1" s="1"/>
  <c r="AP891" i="1"/>
  <c r="AQ891" i="1"/>
  <c r="AP892" i="1"/>
  <c r="AQ892" i="1"/>
  <c r="AP893" i="1"/>
  <c r="AQ893" i="1" s="1"/>
  <c r="AP894" i="1"/>
  <c r="AQ894" i="1"/>
  <c r="AP895" i="1"/>
  <c r="AQ895" i="1" s="1"/>
  <c r="AP896" i="1"/>
  <c r="AQ896" i="1"/>
  <c r="AP897" i="1"/>
  <c r="AQ897" i="1"/>
  <c r="AP898" i="1"/>
  <c r="AQ898" i="1"/>
  <c r="AP899" i="1"/>
  <c r="AQ899" i="1"/>
  <c r="AP900" i="1"/>
  <c r="AQ900" i="1"/>
  <c r="AP901" i="1"/>
  <c r="AQ901" i="1"/>
  <c r="AP902" i="1"/>
  <c r="AQ902" i="1" s="1"/>
  <c r="AP903" i="1"/>
  <c r="AQ903" i="1" s="1"/>
  <c r="AP904" i="1"/>
  <c r="AQ904" i="1" s="1"/>
  <c r="AP905" i="1"/>
  <c r="AQ905" i="1" s="1"/>
  <c r="AP906" i="1"/>
  <c r="AQ906" i="1" s="1"/>
  <c r="AP907" i="1"/>
  <c r="AQ907" i="1"/>
  <c r="AP908" i="1"/>
  <c r="AQ908" i="1"/>
  <c r="AP909" i="1"/>
  <c r="AQ909" i="1" s="1"/>
  <c r="AP910" i="1"/>
  <c r="AQ910" i="1"/>
  <c r="AP911" i="1"/>
  <c r="AQ911" i="1"/>
  <c r="AP912" i="1"/>
  <c r="AQ912" i="1"/>
  <c r="AP913" i="1"/>
  <c r="AQ913" i="1"/>
  <c r="AP914" i="1"/>
  <c r="AQ914" i="1"/>
  <c r="AP915" i="1"/>
  <c r="AQ915" i="1"/>
  <c r="AP916" i="1"/>
  <c r="AQ916" i="1"/>
  <c r="AP917" i="1"/>
  <c r="AQ917" i="1"/>
  <c r="AP918" i="1"/>
  <c r="AQ918" i="1" s="1"/>
  <c r="AP919" i="1"/>
  <c r="AQ919" i="1" s="1"/>
  <c r="AP920" i="1"/>
  <c r="AQ920" i="1" s="1"/>
  <c r="AP921" i="1"/>
  <c r="AQ921" i="1"/>
  <c r="AP922" i="1"/>
  <c r="AQ922" i="1" s="1"/>
  <c r="AP923" i="1"/>
  <c r="AQ923" i="1" s="1"/>
  <c r="AP924" i="1"/>
  <c r="AQ924" i="1" s="1"/>
  <c r="AP925" i="1"/>
  <c r="AQ925" i="1" s="1"/>
  <c r="AP926" i="1"/>
  <c r="AQ926" i="1"/>
  <c r="AP927" i="1"/>
  <c r="AQ927" i="1"/>
  <c r="AP928" i="1"/>
  <c r="AQ928" i="1" s="1"/>
  <c r="AP929" i="1"/>
  <c r="AQ929" i="1" s="1"/>
  <c r="AP930" i="1"/>
  <c r="AQ930" i="1"/>
  <c r="AP931" i="1"/>
  <c r="AQ931" i="1"/>
  <c r="AP932" i="1"/>
  <c r="AQ932" i="1" s="1"/>
  <c r="AP933" i="1"/>
  <c r="AQ933" i="1"/>
  <c r="AP934" i="1"/>
  <c r="AQ934" i="1" s="1"/>
  <c r="AP935" i="1"/>
  <c r="AQ935" i="1" s="1"/>
  <c r="AP936" i="1"/>
  <c r="AQ936" i="1" s="1"/>
  <c r="AP937" i="1"/>
  <c r="AQ937" i="1"/>
  <c r="AP938" i="1"/>
  <c r="AQ938" i="1" s="1"/>
  <c r="AP939" i="1"/>
  <c r="AQ939" i="1"/>
  <c r="AP940" i="1"/>
  <c r="AQ940" i="1"/>
  <c r="AP941" i="1"/>
  <c r="AQ941" i="1" s="1"/>
  <c r="AP942" i="1"/>
  <c r="AQ942" i="1" s="1"/>
  <c r="AP943" i="1"/>
  <c r="AQ943" i="1" s="1"/>
  <c r="AP944" i="1"/>
  <c r="AQ944" i="1" s="1"/>
  <c r="AP945" i="1"/>
  <c r="AQ945" i="1" s="1"/>
  <c r="AP946" i="1"/>
  <c r="AQ946" i="1" s="1"/>
  <c r="AP947" i="1"/>
  <c r="AQ947" i="1"/>
  <c r="AP948" i="1"/>
  <c r="AQ948" i="1"/>
  <c r="AP949" i="1"/>
  <c r="AQ949" i="1"/>
  <c r="AP950" i="1"/>
  <c r="AQ950" i="1" s="1"/>
  <c r="AP951" i="1"/>
  <c r="AQ951" i="1" s="1"/>
  <c r="AP952" i="1"/>
  <c r="AQ952" i="1"/>
  <c r="AP953" i="1"/>
  <c r="AQ953" i="1"/>
  <c r="AP954" i="1"/>
  <c r="AQ954" i="1"/>
  <c r="AP955" i="1"/>
  <c r="AQ955" i="1"/>
  <c r="AP956" i="1"/>
  <c r="AQ956" i="1"/>
  <c r="AP957" i="1"/>
  <c r="AQ957" i="1" s="1"/>
  <c r="AP958" i="1"/>
  <c r="AQ958" i="1"/>
  <c r="AP959" i="1"/>
  <c r="AQ959" i="1" s="1"/>
  <c r="AP960" i="1"/>
  <c r="AQ960" i="1" s="1"/>
  <c r="AP961" i="1"/>
  <c r="AQ961" i="1" s="1"/>
  <c r="AP962" i="1"/>
  <c r="AQ962" i="1" s="1"/>
  <c r="AP963" i="1"/>
  <c r="AQ963" i="1" s="1"/>
  <c r="AP964" i="1"/>
  <c r="AQ964" i="1"/>
  <c r="AP965" i="1"/>
  <c r="AQ965" i="1"/>
  <c r="AP966" i="1"/>
  <c r="AQ966" i="1" s="1"/>
  <c r="AP967" i="1"/>
  <c r="AQ967" i="1"/>
  <c r="AP968" i="1"/>
  <c r="AQ968" i="1" s="1"/>
  <c r="AP969" i="1"/>
  <c r="AQ969" i="1"/>
  <c r="AP970" i="1"/>
  <c r="AQ970" i="1"/>
  <c r="AP971" i="1"/>
  <c r="AQ971" i="1"/>
  <c r="AP972" i="1"/>
  <c r="AQ972" i="1"/>
  <c r="AP973" i="1"/>
  <c r="AQ973" i="1" s="1"/>
  <c r="AP974" i="1"/>
  <c r="AQ974" i="1"/>
  <c r="AP975" i="1"/>
  <c r="AQ975" i="1"/>
  <c r="AP976" i="1"/>
  <c r="AQ976" i="1" s="1"/>
  <c r="AP977" i="1"/>
  <c r="AQ977" i="1" s="1"/>
  <c r="AP978" i="1"/>
  <c r="AQ978" i="1" s="1"/>
  <c r="AP979" i="1"/>
  <c r="AQ979" i="1" s="1"/>
  <c r="AP980" i="1"/>
  <c r="AQ980" i="1" s="1"/>
  <c r="AP981" i="1"/>
  <c r="AQ981" i="1"/>
  <c r="AP982" i="1"/>
  <c r="AQ982" i="1" s="1"/>
  <c r="AP983" i="1"/>
  <c r="AQ983" i="1"/>
  <c r="AP984" i="1"/>
  <c r="AQ984" i="1"/>
  <c r="AP985" i="1"/>
  <c r="AQ985" i="1" s="1"/>
  <c r="AP986" i="1"/>
  <c r="AQ986" i="1"/>
  <c r="AP987" i="1"/>
  <c r="AQ987" i="1"/>
  <c r="AP988" i="1"/>
  <c r="AQ988" i="1"/>
  <c r="AP989" i="1"/>
  <c r="AQ989" i="1" s="1"/>
  <c r="AP990" i="1"/>
  <c r="AQ990" i="1"/>
  <c r="AP991" i="1"/>
  <c r="AQ991" i="1"/>
  <c r="AP992" i="1"/>
  <c r="AQ992" i="1"/>
  <c r="AP993" i="1"/>
  <c r="AQ993" i="1" s="1"/>
  <c r="AP994" i="1"/>
  <c r="AQ994" i="1" s="1"/>
  <c r="AP995" i="1"/>
  <c r="AQ995" i="1" s="1"/>
  <c r="AP996" i="1"/>
  <c r="AQ996" i="1" s="1"/>
  <c r="AP997" i="1"/>
  <c r="AQ997" i="1" s="1"/>
  <c r="AP998" i="1"/>
  <c r="AQ998" i="1" s="1"/>
  <c r="AP999" i="1"/>
  <c r="AQ999" i="1" s="1"/>
  <c r="AP1000" i="1"/>
  <c r="AQ1000" i="1"/>
  <c r="AP1001" i="1"/>
  <c r="AQ1001" i="1"/>
  <c r="AP1002" i="1"/>
  <c r="AQ1002" i="1" s="1"/>
  <c r="AP1003" i="1"/>
  <c r="AQ1003" i="1"/>
  <c r="AP1004" i="1"/>
  <c r="AQ1004" i="1"/>
  <c r="AP1005" i="1"/>
  <c r="AQ1005" i="1" s="1"/>
  <c r="AP1006" i="1"/>
  <c r="AQ1006" i="1"/>
  <c r="AP1007" i="1"/>
  <c r="AQ1007" i="1"/>
  <c r="AP1008" i="1"/>
  <c r="AQ1008" i="1"/>
  <c r="AP1009" i="1"/>
  <c r="AQ1009" i="1"/>
  <c r="AP1010" i="1"/>
  <c r="AQ1010" i="1" s="1"/>
  <c r="AP1011" i="1"/>
  <c r="AQ1011" i="1" s="1"/>
  <c r="AP1012" i="1"/>
  <c r="AQ1012" i="1" s="1"/>
  <c r="AP1013" i="1"/>
  <c r="AQ1013" i="1" s="1"/>
  <c r="AP1014" i="1"/>
  <c r="AQ1014" i="1" s="1"/>
  <c r="AP1015" i="1"/>
  <c r="AQ1015" i="1"/>
  <c r="AP1016" i="1"/>
  <c r="AQ1016" i="1" s="1"/>
  <c r="AP1017" i="1"/>
  <c r="AQ1017" i="1"/>
  <c r="AP1018" i="1"/>
  <c r="AQ1018" i="1"/>
  <c r="AP1019" i="1"/>
  <c r="AQ1019" i="1" s="1"/>
  <c r="AP1020" i="1"/>
  <c r="AQ1020" i="1"/>
  <c r="AP1021" i="1"/>
  <c r="AQ1021" i="1" s="1"/>
  <c r="AP1022" i="1"/>
  <c r="AQ1022" i="1"/>
  <c r="AP1023" i="1"/>
  <c r="AQ1023" i="1"/>
  <c r="AP1024" i="1"/>
  <c r="AQ1024" i="1"/>
  <c r="AP1025" i="1"/>
  <c r="AQ1025" i="1"/>
  <c r="AP1026" i="1"/>
  <c r="AQ1026" i="1"/>
  <c r="AP1027" i="1"/>
  <c r="AQ1027" i="1" s="1"/>
  <c r="AP1028" i="1"/>
  <c r="AQ1028" i="1" s="1"/>
  <c r="AP1029" i="1"/>
  <c r="AQ1029" i="1" s="1"/>
  <c r="AP1030" i="1"/>
  <c r="AQ1030" i="1" s="1"/>
  <c r="AP1031" i="1"/>
  <c r="AQ1031" i="1"/>
  <c r="AP1032" i="1"/>
  <c r="AQ1032" i="1"/>
  <c r="AP1033" i="1"/>
  <c r="AQ1033" i="1" s="1"/>
  <c r="AP1034" i="1"/>
  <c r="AQ1034" i="1"/>
  <c r="AP1035" i="1"/>
  <c r="AQ1035" i="1"/>
  <c r="AP1036" i="1"/>
  <c r="AQ1036" i="1" s="1"/>
  <c r="AP1037" i="1"/>
  <c r="AQ1037" i="1" s="1"/>
  <c r="AP1038" i="1"/>
  <c r="AQ1038" i="1"/>
  <c r="AP1039" i="1"/>
  <c r="AQ1039" i="1"/>
  <c r="AP1040" i="1"/>
  <c r="AQ1040" i="1"/>
  <c r="AP1041" i="1"/>
  <c r="AQ1041" i="1"/>
  <c r="AP1042" i="1"/>
  <c r="AQ1042" i="1"/>
  <c r="AP1043" i="1"/>
  <c r="AQ1043" i="1"/>
  <c r="AP1044" i="1"/>
  <c r="AQ1044" i="1" s="1"/>
  <c r="AP1045" i="1"/>
  <c r="AQ1045" i="1" s="1"/>
  <c r="AP1046" i="1"/>
  <c r="AQ1046" i="1" s="1"/>
  <c r="AP1047" i="1"/>
  <c r="AQ1047" i="1"/>
  <c r="AP1048" i="1"/>
  <c r="AQ1048" i="1"/>
  <c r="AP1049" i="1"/>
  <c r="AQ1049" i="1"/>
  <c r="AP1050" i="1"/>
  <c r="AQ1050" i="1" s="1"/>
  <c r="AP1051" i="1"/>
  <c r="AQ1051" i="1"/>
  <c r="AP1052" i="1"/>
  <c r="AQ1052" i="1"/>
  <c r="AP1053" i="1"/>
  <c r="AQ1053" i="1" s="1"/>
  <c r="AP1054" i="1"/>
  <c r="AQ1054" i="1"/>
  <c r="AP1055" i="1"/>
  <c r="AQ1055" i="1"/>
  <c r="AP1056" i="1"/>
  <c r="AQ1056" i="1"/>
  <c r="AP1057" i="1"/>
  <c r="AQ1057" i="1"/>
  <c r="AP1058" i="1"/>
  <c r="AQ1058" i="1"/>
  <c r="AP1059" i="1"/>
  <c r="AQ1059" i="1"/>
  <c r="AP1060" i="1"/>
  <c r="AQ1060" i="1"/>
  <c r="AP1061" i="1"/>
  <c r="AQ1061" i="1" s="1"/>
  <c r="AP1062" i="1"/>
  <c r="AQ1062" i="1" s="1"/>
  <c r="AP1063" i="1"/>
  <c r="AQ1063" i="1"/>
  <c r="AP1064" i="1"/>
  <c r="AQ1064" i="1"/>
  <c r="AP1065" i="1"/>
  <c r="AQ1065" i="1"/>
  <c r="AP1066" i="1"/>
  <c r="AQ1066" i="1"/>
  <c r="AP1067" i="1"/>
  <c r="AQ1067" i="1" s="1"/>
  <c r="AP1068" i="1"/>
  <c r="AQ1068" i="1"/>
  <c r="AP1069" i="1"/>
  <c r="AQ1069" i="1" s="1"/>
  <c r="AP1070" i="1"/>
  <c r="AQ1070" i="1"/>
  <c r="AP1071" i="1"/>
  <c r="AQ1071" i="1"/>
  <c r="AP1072" i="1"/>
  <c r="AQ1072" i="1"/>
  <c r="AP1073" i="1"/>
  <c r="AQ1073" i="1"/>
  <c r="AP1074" i="1"/>
  <c r="AQ1074" i="1"/>
  <c r="AP1075" i="1"/>
  <c r="AQ1075" i="1"/>
  <c r="AP1076" i="1"/>
  <c r="AQ1076" i="1"/>
  <c r="AP1077" i="1"/>
  <c r="AQ1077" i="1"/>
  <c r="AP1078" i="1"/>
  <c r="AQ1078" i="1" s="1"/>
  <c r="AP1079" i="1"/>
  <c r="AQ1079" i="1"/>
  <c r="AP1080" i="1"/>
  <c r="AQ1080" i="1"/>
  <c r="AP1081" i="1"/>
  <c r="AQ1081" i="1"/>
  <c r="AP1082" i="1"/>
  <c r="AQ1082" i="1" s="1"/>
  <c r="AP1083" i="1"/>
  <c r="AQ1083" i="1" s="1"/>
  <c r="AP1084" i="1"/>
  <c r="AQ1084" i="1" s="1"/>
  <c r="AP1085" i="1"/>
  <c r="AQ1085" i="1" s="1"/>
  <c r="AP1086" i="1"/>
  <c r="AQ1086" i="1"/>
  <c r="AP1087" i="1"/>
  <c r="AQ1087" i="1"/>
  <c r="AP1088" i="1"/>
  <c r="AQ1088" i="1"/>
  <c r="AP1089" i="1"/>
  <c r="AQ1089" i="1"/>
  <c r="AP1090" i="1"/>
  <c r="AQ1090" i="1"/>
  <c r="AP1091" i="1"/>
  <c r="AQ1091" i="1"/>
  <c r="AP1092" i="1"/>
  <c r="AQ1092" i="1"/>
  <c r="AP1093" i="1"/>
  <c r="AQ1093" i="1"/>
  <c r="AP1094" i="1"/>
  <c r="AQ1094" i="1" s="1"/>
  <c r="AP1095" i="1"/>
  <c r="AQ1095" i="1"/>
  <c r="AP1096" i="1"/>
  <c r="AQ1096" i="1"/>
  <c r="AP1097" i="1"/>
  <c r="AQ1097" i="1"/>
  <c r="AP1098" i="1"/>
  <c r="AQ1098" i="1"/>
  <c r="AP1099" i="1"/>
  <c r="AQ1099" i="1" s="1"/>
  <c r="AP1100" i="1"/>
  <c r="AQ1100" i="1" s="1"/>
  <c r="AP1101" i="1"/>
  <c r="AQ1101" i="1" s="1"/>
  <c r="AP1102" i="1"/>
  <c r="AQ1102" i="1"/>
  <c r="AP1103" i="1"/>
  <c r="AQ1103" i="1"/>
  <c r="AP1104" i="1"/>
  <c r="AQ1104" i="1"/>
  <c r="AP1105" i="1"/>
  <c r="AQ1105" i="1"/>
  <c r="AP1106" i="1"/>
  <c r="AQ1106" i="1"/>
  <c r="AP1107" i="1"/>
  <c r="AQ1107" i="1"/>
  <c r="AP1108" i="1"/>
  <c r="AQ1108" i="1"/>
  <c r="AP1109" i="1"/>
  <c r="AQ1109" i="1"/>
  <c r="AP1110" i="1"/>
  <c r="AQ1110" i="1" s="1"/>
  <c r="AP1111" i="1"/>
  <c r="AQ1111" i="1"/>
  <c r="AP1112" i="1"/>
  <c r="AQ1112" i="1"/>
  <c r="AP1113" i="1"/>
  <c r="AQ1113" i="1"/>
  <c r="AP1114" i="1"/>
  <c r="AQ1114" i="1"/>
  <c r="AP1115" i="1"/>
  <c r="AQ1115" i="1"/>
  <c r="AP1116" i="1"/>
  <c r="AQ1116" i="1" s="1"/>
  <c r="AP1117" i="1"/>
  <c r="AQ1117" i="1" s="1"/>
  <c r="AP1118" i="1"/>
  <c r="AQ1118" i="1"/>
  <c r="AP1119" i="1"/>
  <c r="AQ1119" i="1"/>
  <c r="AP1120" i="1"/>
  <c r="AQ1120" i="1"/>
  <c r="AP1121" i="1"/>
  <c r="AQ1121" i="1"/>
  <c r="AP1122" i="1"/>
  <c r="AQ1122" i="1"/>
  <c r="AP1123" i="1"/>
  <c r="AQ1123" i="1"/>
  <c r="AP1124" i="1"/>
  <c r="AQ1124" i="1"/>
  <c r="AP1125" i="1"/>
  <c r="AQ1125" i="1"/>
  <c r="AP1126" i="1"/>
  <c r="AQ1126" i="1" s="1"/>
  <c r="AP1127" i="1"/>
  <c r="AQ1127" i="1"/>
  <c r="AP1128" i="1"/>
  <c r="AQ1128" i="1"/>
  <c r="AP1129" i="1"/>
  <c r="AQ1129" i="1"/>
  <c r="AP1130" i="1"/>
  <c r="AQ1130" i="1"/>
  <c r="AP1131" i="1"/>
  <c r="AQ1131" i="1"/>
  <c r="AP1132" i="1"/>
  <c r="AQ1132" i="1"/>
  <c r="AP1133" i="1"/>
  <c r="AQ1133" i="1" s="1"/>
  <c r="AP1134" i="1"/>
  <c r="AQ1134" i="1"/>
  <c r="AP1135" i="1"/>
  <c r="AQ1135" i="1"/>
  <c r="AP1136" i="1"/>
  <c r="AQ1136" i="1"/>
  <c r="AP1137" i="1"/>
  <c r="AQ1137" i="1"/>
  <c r="AP1138" i="1"/>
  <c r="AQ1138" i="1"/>
  <c r="AP1139" i="1"/>
  <c r="AQ1139" i="1"/>
  <c r="AP1140" i="1"/>
  <c r="AQ1140" i="1"/>
  <c r="AP1141" i="1"/>
  <c r="AQ1141" i="1"/>
  <c r="AP1142" i="1"/>
  <c r="AQ1142" i="1" s="1"/>
  <c r="AP1143" i="1"/>
  <c r="AQ1143" i="1"/>
  <c r="AP1144" i="1"/>
  <c r="AQ1144" i="1"/>
  <c r="AP1145" i="1"/>
  <c r="AQ1145" i="1"/>
  <c r="AP1146" i="1"/>
  <c r="AQ1146" i="1"/>
  <c r="AP1147" i="1"/>
  <c r="AQ1147" i="1"/>
  <c r="AP1148" i="1"/>
  <c r="AQ1148" i="1"/>
  <c r="AP1149" i="1"/>
  <c r="AQ1149" i="1" s="1"/>
  <c r="AP1150" i="1"/>
  <c r="AQ1150" i="1" s="1"/>
  <c r="AP1151" i="1"/>
  <c r="AQ1151" i="1"/>
  <c r="AP1152" i="1"/>
  <c r="AQ1152" i="1"/>
  <c r="AP1153" i="1"/>
  <c r="AQ1153" i="1"/>
  <c r="AP1154" i="1"/>
  <c r="AQ1154" i="1"/>
  <c r="AP1155" i="1"/>
  <c r="AQ1155" i="1"/>
  <c r="AP1156" i="1"/>
  <c r="AQ1156" i="1"/>
  <c r="AP1157" i="1"/>
  <c r="AQ1157" i="1"/>
  <c r="AP1158" i="1"/>
  <c r="AQ1158" i="1" s="1"/>
  <c r="AP1159" i="1"/>
  <c r="AQ1159" i="1"/>
  <c r="AP1160" i="1"/>
  <c r="AQ1160" i="1"/>
  <c r="AP1161" i="1"/>
  <c r="AQ1161" i="1"/>
  <c r="AP1162" i="1"/>
  <c r="AQ1162" i="1"/>
  <c r="AP1163" i="1"/>
  <c r="AQ1163" i="1"/>
  <c r="AP1164" i="1"/>
  <c r="AQ1164" i="1" s="1"/>
  <c r="AP1165" i="1"/>
  <c r="AQ1165" i="1" s="1"/>
  <c r="AP1166" i="1"/>
  <c r="AQ1166" i="1" s="1"/>
  <c r="AP1167" i="1"/>
  <c r="AQ1167" i="1" s="1"/>
  <c r="AP1168" i="1"/>
  <c r="AQ1168" i="1"/>
  <c r="AP1169" i="1"/>
  <c r="AQ1169" i="1"/>
  <c r="AP1170" i="1"/>
  <c r="AQ1170" i="1"/>
  <c r="AP1171" i="1"/>
  <c r="AQ1171" i="1"/>
  <c r="AP1172" i="1"/>
  <c r="AQ1172" i="1"/>
  <c r="AP1173" i="1"/>
  <c r="AQ1173" i="1"/>
  <c r="AP1174" i="1"/>
  <c r="AQ1174" i="1" s="1"/>
  <c r="AP1175" i="1"/>
  <c r="AQ1175" i="1"/>
  <c r="AP1176" i="1"/>
  <c r="AQ1176" i="1"/>
  <c r="AP1177" i="1"/>
  <c r="AQ1177" i="1"/>
  <c r="AP1178" i="1"/>
  <c r="AQ1178" i="1"/>
  <c r="AP1179" i="1"/>
  <c r="AQ1179" i="1"/>
  <c r="AP1180" i="1"/>
  <c r="AQ1180" i="1"/>
  <c r="AP1181" i="1"/>
  <c r="AQ1181" i="1" s="1"/>
  <c r="AP1182" i="1"/>
  <c r="AQ1182" i="1"/>
  <c r="AP1183" i="1"/>
  <c r="AQ1183" i="1" s="1"/>
  <c r="AP1184" i="1"/>
  <c r="AQ1184" i="1" s="1"/>
  <c r="AP1185" i="1"/>
  <c r="AQ1185" i="1"/>
  <c r="AP1186" i="1"/>
  <c r="AQ1186" i="1"/>
  <c r="AP1187" i="1"/>
  <c r="AQ1187" i="1"/>
  <c r="AP1188" i="1"/>
  <c r="AQ1188" i="1"/>
  <c r="AP1189" i="1"/>
  <c r="AQ1189" i="1"/>
  <c r="AP1190" i="1"/>
  <c r="AQ1190" i="1" s="1"/>
  <c r="AP1191" i="1"/>
  <c r="AQ1191" i="1"/>
  <c r="AP1192" i="1"/>
  <c r="AQ1192" i="1"/>
  <c r="AP1193" i="1"/>
  <c r="AQ1193" i="1"/>
  <c r="AP1194" i="1"/>
  <c r="AQ1194" i="1"/>
  <c r="AP1195" i="1"/>
  <c r="AQ1195" i="1"/>
  <c r="AP1196" i="1"/>
  <c r="AQ1196" i="1"/>
  <c r="AP1197" i="1"/>
  <c r="AQ1197" i="1" s="1"/>
  <c r="AP1198" i="1"/>
  <c r="AQ1198" i="1" s="1"/>
  <c r="AP1199" i="1"/>
  <c r="AQ1199" i="1"/>
  <c r="AP1200" i="1"/>
  <c r="AQ1200" i="1" s="1"/>
  <c r="AP1201" i="1"/>
  <c r="AQ1201" i="1" s="1"/>
  <c r="AP1202" i="1"/>
  <c r="AQ1202" i="1"/>
  <c r="AP1203" i="1"/>
  <c r="AQ1203" i="1"/>
  <c r="AP1204" i="1"/>
  <c r="AQ1204" i="1"/>
  <c r="AP1205" i="1"/>
  <c r="AQ1205" i="1"/>
  <c r="AP1206" i="1"/>
  <c r="AQ1206" i="1" s="1"/>
  <c r="AP1207" i="1"/>
  <c r="AQ1207" i="1" s="1"/>
  <c r="AP1208" i="1"/>
  <c r="AQ1208" i="1"/>
  <c r="AP1209" i="1"/>
  <c r="AQ1209" i="1"/>
  <c r="AP1210" i="1"/>
  <c r="AQ1210" i="1"/>
  <c r="AP1211" i="1"/>
  <c r="AQ1211" i="1"/>
  <c r="AP1212" i="1"/>
  <c r="AQ1212" i="1"/>
  <c r="AP1213" i="1"/>
  <c r="AQ1213" i="1" s="1"/>
  <c r="AP1214" i="1"/>
  <c r="AQ1214" i="1"/>
  <c r="AP1215" i="1"/>
  <c r="AQ1215" i="1" s="1"/>
  <c r="AP1216" i="1"/>
  <c r="AQ1216" i="1"/>
  <c r="AP1217" i="1"/>
  <c r="AQ1217" i="1" s="1"/>
  <c r="AP1218" i="1"/>
  <c r="AQ1218" i="1" s="1"/>
  <c r="AP1219" i="1"/>
  <c r="AQ1219" i="1" s="1"/>
  <c r="AP1220" i="1"/>
  <c r="AQ1220" i="1"/>
  <c r="AP1221" i="1"/>
  <c r="AQ1221" i="1"/>
  <c r="AP1222" i="1"/>
  <c r="AQ1222" i="1" s="1"/>
  <c r="AP1223" i="1"/>
  <c r="AQ1223" i="1"/>
  <c r="AP1224" i="1"/>
  <c r="AQ1224" i="1" s="1"/>
  <c r="AP1225" i="1"/>
  <c r="AQ1225" i="1"/>
  <c r="AP1226" i="1"/>
  <c r="AQ1226" i="1"/>
  <c r="AP1227" i="1"/>
  <c r="AQ1227" i="1"/>
  <c r="AP1228" i="1"/>
  <c r="AQ1228" i="1"/>
  <c r="AP1229" i="1"/>
  <c r="AQ1229" i="1" s="1"/>
  <c r="AP1230" i="1"/>
  <c r="AQ1230" i="1"/>
  <c r="AP1231" i="1"/>
  <c r="AQ1231" i="1"/>
  <c r="AP1232" i="1"/>
  <c r="AQ1232" i="1" s="1"/>
  <c r="AP1233" i="1"/>
  <c r="AQ1233" i="1"/>
  <c r="AP1234" i="1"/>
  <c r="AQ1234" i="1" s="1"/>
  <c r="AP1235" i="1"/>
  <c r="AQ1235" i="1" s="1"/>
  <c r="AP1236" i="1"/>
  <c r="AQ1236" i="1" s="1"/>
  <c r="AP1237" i="1"/>
  <c r="AQ1237" i="1"/>
  <c r="AP1238" i="1"/>
  <c r="AQ1238" i="1" s="1"/>
  <c r="AP1239" i="1"/>
  <c r="AQ1239" i="1"/>
  <c r="AP1240" i="1"/>
  <c r="AQ1240" i="1"/>
  <c r="AP1241" i="1"/>
  <c r="AQ1241" i="1" s="1"/>
  <c r="AP1242" i="1"/>
  <c r="AQ1242" i="1"/>
  <c r="AP1243" i="1"/>
  <c r="AQ1243" i="1"/>
  <c r="AP1244" i="1"/>
  <c r="AQ1244" i="1"/>
  <c r="AP1245" i="1"/>
  <c r="AQ1245" i="1" s="1"/>
  <c r="AP1246" i="1"/>
  <c r="AQ1246" i="1"/>
  <c r="AP1247" i="1"/>
  <c r="AQ1247" i="1"/>
  <c r="AP1248" i="1"/>
  <c r="AQ1248" i="1"/>
  <c r="AP1249" i="1"/>
  <c r="AQ1249" i="1" s="1"/>
  <c r="AP1250" i="1"/>
  <c r="AQ1250" i="1"/>
  <c r="AP1251" i="1"/>
  <c r="AQ1251" i="1" s="1"/>
  <c r="AP1252" i="1"/>
  <c r="AQ1252" i="1" s="1"/>
  <c r="AP1253" i="1"/>
  <c r="AQ1253" i="1" s="1"/>
  <c r="AP1254" i="1"/>
  <c r="AQ1254" i="1" s="1"/>
  <c r="AP1255" i="1"/>
  <c r="AQ1255" i="1" s="1"/>
  <c r="AP1256" i="1"/>
  <c r="AQ1256" i="1"/>
  <c r="AP1257" i="1"/>
  <c r="AQ1257" i="1"/>
  <c r="AP1258" i="1"/>
  <c r="AQ1258" i="1" s="1"/>
  <c r="AP1259" i="1"/>
  <c r="AQ1259" i="1"/>
  <c r="AP1260" i="1"/>
  <c r="AQ1260" i="1"/>
  <c r="AP1261" i="1"/>
  <c r="AQ1261" i="1" s="1"/>
  <c r="AP1262" i="1"/>
  <c r="AQ1262" i="1"/>
  <c r="AP1263" i="1"/>
  <c r="AQ1263" i="1"/>
  <c r="AP1264" i="1"/>
  <c r="AQ1264" i="1"/>
  <c r="AP1265" i="1"/>
  <c r="AQ1265" i="1"/>
  <c r="AP1266" i="1"/>
  <c r="AQ1266" i="1" s="1"/>
  <c r="AP1267" i="1"/>
  <c r="AQ1267" i="1"/>
  <c r="AP1268" i="1"/>
  <c r="AQ1268" i="1" s="1"/>
  <c r="AP1269" i="1"/>
  <c r="AQ1269" i="1" s="1"/>
  <c r="AP1270" i="1"/>
  <c r="AQ1270" i="1" s="1"/>
  <c r="AP1271" i="1"/>
  <c r="AQ1271" i="1"/>
  <c r="AP1272" i="1"/>
  <c r="AQ1272" i="1" s="1"/>
  <c r="AP1273" i="1"/>
  <c r="AQ1273" i="1"/>
  <c r="AP1274" i="1"/>
  <c r="AQ1274" i="1"/>
  <c r="AP1275" i="1"/>
  <c r="AQ1275" i="1" s="1"/>
  <c r="AP1276" i="1"/>
  <c r="AQ1276" i="1"/>
  <c r="AP1277" i="1"/>
  <c r="AQ1277" i="1" s="1"/>
  <c r="AP1278" i="1"/>
  <c r="AQ1278" i="1"/>
  <c r="AP1279" i="1"/>
  <c r="AQ1279" i="1"/>
  <c r="AP1280" i="1"/>
  <c r="AQ1280" i="1"/>
  <c r="AP1281" i="1"/>
  <c r="AQ1281" i="1"/>
  <c r="AP1282" i="1"/>
  <c r="AQ1282" i="1"/>
  <c r="AP1283" i="1"/>
  <c r="AQ1283" i="1" s="1"/>
  <c r="AP1284" i="1"/>
  <c r="AQ1284" i="1"/>
  <c r="AP1285" i="1"/>
  <c r="AQ1285" i="1" s="1"/>
  <c r="AP1286" i="1"/>
  <c r="AQ1286" i="1" s="1"/>
  <c r="AP1287" i="1"/>
  <c r="AQ1287" i="1"/>
  <c r="AP1288" i="1"/>
  <c r="AQ1288" i="1"/>
  <c r="AP1289" i="1"/>
  <c r="AQ1289" i="1" s="1"/>
  <c r="AP1290" i="1"/>
  <c r="AQ1290" i="1"/>
  <c r="AP1291" i="1"/>
  <c r="AQ1291" i="1"/>
  <c r="AP1292" i="1"/>
  <c r="AQ1292" i="1" s="1"/>
  <c r="AP1293" i="1"/>
  <c r="AQ1293" i="1" s="1"/>
  <c r="AP1294" i="1"/>
  <c r="AQ1294" i="1"/>
  <c r="AP1295" i="1"/>
  <c r="AQ1295" i="1"/>
  <c r="AP1296" i="1"/>
  <c r="AQ1296" i="1"/>
  <c r="AP1297" i="1"/>
  <c r="AQ1297" i="1"/>
  <c r="AP1298" i="1"/>
  <c r="AQ1298" i="1"/>
  <c r="AP1299" i="1"/>
  <c r="AQ1299" i="1"/>
  <c r="AP1300" i="1"/>
  <c r="AQ1300" i="1" s="1"/>
  <c r="AP1301" i="1"/>
  <c r="AQ1301" i="1"/>
  <c r="AP1302" i="1"/>
  <c r="AQ1302" i="1" s="1"/>
  <c r="AP1303" i="1"/>
  <c r="AQ1303" i="1"/>
  <c r="AP1304" i="1"/>
  <c r="AQ1304" i="1"/>
  <c r="AP1305" i="1"/>
  <c r="AQ1305" i="1"/>
  <c r="AP1306" i="1"/>
  <c r="AQ1306" i="1" s="1"/>
  <c r="AP1307" i="1"/>
  <c r="AQ1307" i="1"/>
  <c r="AP1308" i="1"/>
  <c r="AQ1308" i="1"/>
  <c r="AP1309" i="1"/>
  <c r="AQ1309" i="1" s="1"/>
  <c r="AP1310" i="1"/>
  <c r="AQ1310" i="1"/>
  <c r="AP1311" i="1"/>
  <c r="AQ1311" i="1"/>
  <c r="AP1312" i="1"/>
  <c r="AQ1312" i="1"/>
  <c r="AP1313" i="1"/>
  <c r="AQ1313" i="1"/>
  <c r="AP1314" i="1"/>
  <c r="AQ1314" i="1"/>
  <c r="AP1315" i="1"/>
  <c r="AQ1315" i="1"/>
  <c r="AP1316" i="1"/>
  <c r="AQ1316" i="1"/>
  <c r="AP1317" i="1"/>
  <c r="AQ1317" i="1" s="1"/>
  <c r="AP1318" i="1"/>
  <c r="AQ1318" i="1" s="1"/>
  <c r="AP1319" i="1"/>
  <c r="AQ1319" i="1"/>
  <c r="AP1320" i="1"/>
  <c r="AQ1320" i="1"/>
  <c r="AP1321" i="1"/>
  <c r="AQ1321" i="1" s="1"/>
  <c r="AP1322" i="1"/>
  <c r="AQ1322" i="1"/>
  <c r="AP1323" i="1"/>
  <c r="AQ1323" i="1" s="1"/>
  <c r="AP1324" i="1"/>
  <c r="AQ1324" i="1"/>
  <c r="AP1325" i="1"/>
  <c r="AQ1325" i="1" s="1"/>
  <c r="AP1326" i="1"/>
  <c r="AQ1326" i="1"/>
  <c r="AP1327" i="1"/>
  <c r="AQ1327" i="1"/>
  <c r="AP1328" i="1"/>
  <c r="AQ1328" i="1"/>
  <c r="AP1329" i="1"/>
  <c r="AQ1329" i="1"/>
  <c r="AP1330" i="1"/>
  <c r="AQ1330" i="1"/>
  <c r="AP1331" i="1"/>
  <c r="AQ1331" i="1"/>
  <c r="AP1332" i="1"/>
  <c r="AQ1332" i="1"/>
  <c r="AP1333" i="1"/>
  <c r="AQ1333" i="1"/>
  <c r="AP1334" i="1"/>
  <c r="AQ1334" i="1" s="1"/>
  <c r="AP1335" i="1"/>
  <c r="AQ1335" i="1"/>
  <c r="AP1336" i="1"/>
  <c r="AQ1336" i="1" s="1"/>
  <c r="AP1337" i="1"/>
  <c r="AQ1337" i="1" s="1"/>
  <c r="AP1338" i="1"/>
  <c r="AQ1338" i="1" s="1"/>
  <c r="AP1339" i="1"/>
  <c r="AQ1339" i="1" s="1"/>
  <c r="AP1340" i="1"/>
  <c r="AQ1340" i="1"/>
  <c r="AP1341" i="1"/>
  <c r="AQ1341" i="1" s="1"/>
  <c r="AP1342" i="1"/>
  <c r="AQ1342" i="1"/>
  <c r="AP1343" i="1"/>
  <c r="AQ1343" i="1" s="1"/>
  <c r="AP1344" i="1"/>
  <c r="AQ1344" i="1"/>
  <c r="AP1345" i="1"/>
  <c r="AQ1345" i="1"/>
  <c r="AP1346" i="1"/>
  <c r="AQ1346" i="1"/>
  <c r="AP1347" i="1"/>
  <c r="AQ1347" i="1"/>
  <c r="AP1348" i="1"/>
  <c r="AQ1348" i="1"/>
  <c r="AP1349" i="1"/>
  <c r="AQ1349" i="1"/>
  <c r="AP1350" i="1"/>
  <c r="AQ1350" i="1"/>
  <c r="AP1351" i="1"/>
  <c r="AQ1351" i="1"/>
  <c r="AP1352" i="1"/>
  <c r="AQ1352" i="1"/>
  <c r="AP1353" i="1"/>
  <c r="AQ1353" i="1"/>
  <c r="AP1354" i="1"/>
  <c r="AQ1354" i="1" s="1"/>
  <c r="AP1355" i="1"/>
  <c r="AQ1355" i="1" s="1"/>
  <c r="AP1356" i="1"/>
  <c r="AQ1356" i="1" s="1"/>
  <c r="AP1357" i="1"/>
  <c r="AQ1357" i="1" s="1"/>
  <c r="AP1358" i="1"/>
  <c r="AQ1358" i="1"/>
  <c r="AP1359" i="1"/>
  <c r="AQ1359" i="1"/>
  <c r="AP1360" i="1"/>
  <c r="AQ1360" i="1"/>
  <c r="AP1361" i="1"/>
  <c r="AQ1361" i="1"/>
  <c r="AP1362" i="1"/>
  <c r="AQ1362" i="1"/>
  <c r="AP1363" i="1"/>
  <c r="AQ1363" i="1"/>
  <c r="AP1364" i="1"/>
  <c r="AQ1364" i="1"/>
  <c r="AP1365" i="1"/>
  <c r="AQ1365" i="1"/>
  <c r="AP1366" i="1"/>
  <c r="AQ1366" i="1"/>
  <c r="AP1367" i="1"/>
  <c r="AQ1367" i="1" s="1"/>
  <c r="AP1368" i="1"/>
  <c r="AQ1368" i="1"/>
  <c r="AP1369" i="1"/>
  <c r="AQ1369" i="1" s="1"/>
  <c r="AP1370" i="1"/>
  <c r="AQ1370" i="1" s="1"/>
  <c r="AP1371" i="1"/>
  <c r="AQ1371" i="1" s="1"/>
  <c r="AP1372" i="1"/>
  <c r="AQ1372" i="1" s="1"/>
  <c r="AP1373" i="1"/>
  <c r="AQ1373" i="1"/>
  <c r="AP1374" i="1"/>
  <c r="AQ1374" i="1"/>
  <c r="AP1375" i="1"/>
  <c r="AQ1375" i="1"/>
  <c r="AP1376" i="1"/>
  <c r="AQ1376" i="1"/>
  <c r="AP1377" i="1"/>
  <c r="AQ1377" i="1"/>
  <c r="AP1378" i="1"/>
  <c r="AQ1378" i="1"/>
  <c r="AP1379" i="1"/>
  <c r="AQ1379" i="1"/>
  <c r="AP1380" i="1"/>
  <c r="AQ1380" i="1"/>
  <c r="AP1381" i="1"/>
  <c r="AQ1381" i="1"/>
  <c r="AP1382" i="1"/>
  <c r="AQ1382" i="1"/>
  <c r="AP1383" i="1"/>
  <c r="AQ1383" i="1" s="1"/>
  <c r="AP1384" i="1"/>
  <c r="AQ1384" i="1"/>
  <c r="AP1385" i="1"/>
  <c r="AQ1385" i="1" s="1"/>
  <c r="AP1386" i="1"/>
  <c r="AQ1386" i="1" s="1"/>
  <c r="AP1387" i="1"/>
  <c r="AQ1387" i="1" s="1"/>
  <c r="AP1388" i="1"/>
  <c r="AQ1388" i="1" s="1"/>
  <c r="AP1389" i="1"/>
  <c r="AQ1389" i="1"/>
  <c r="AP1390" i="1"/>
  <c r="AQ1390" i="1"/>
  <c r="AP1391" i="1"/>
  <c r="AQ1391" i="1"/>
  <c r="AP1392" i="1"/>
  <c r="AQ1392" i="1"/>
  <c r="AP1393" i="1"/>
  <c r="AQ1393" i="1"/>
  <c r="AP1394" i="1"/>
  <c r="AQ1394" i="1"/>
  <c r="AP1395" i="1"/>
  <c r="AQ1395" i="1"/>
  <c r="AP1396" i="1"/>
  <c r="AQ1396" i="1"/>
  <c r="AP1397" i="1"/>
  <c r="AQ1397" i="1"/>
  <c r="AP1398" i="1"/>
  <c r="AQ1398" i="1"/>
  <c r="AP1399" i="1"/>
  <c r="AQ1399" i="1" s="1"/>
  <c r="AP1400" i="1"/>
  <c r="AQ1400" i="1"/>
  <c r="AP1401" i="1"/>
  <c r="AQ1401" i="1" s="1"/>
  <c r="AP1402" i="1"/>
  <c r="AQ1402" i="1" s="1"/>
  <c r="AP1403" i="1"/>
  <c r="AQ1403" i="1" s="1"/>
  <c r="AP1404" i="1"/>
  <c r="AQ1404" i="1" s="1"/>
  <c r="AP1405" i="1"/>
  <c r="AQ1405" i="1"/>
  <c r="AP1406" i="1"/>
  <c r="AQ1406" i="1"/>
  <c r="AP1407" i="1"/>
  <c r="AQ1407" i="1"/>
  <c r="AP1408" i="1"/>
  <c r="AQ1408" i="1"/>
  <c r="AP1409" i="1"/>
  <c r="AQ1409" i="1"/>
  <c r="AP1410" i="1"/>
  <c r="AQ1410" i="1"/>
  <c r="AP1411" i="1"/>
  <c r="AQ1411" i="1"/>
  <c r="AP1412" i="1"/>
  <c r="AQ1412" i="1"/>
  <c r="AP1413" i="1"/>
  <c r="AQ1413" i="1"/>
  <c r="AP1414" i="1"/>
  <c r="AQ1414" i="1"/>
  <c r="AP1415" i="1"/>
  <c r="AQ1415" i="1" s="1"/>
  <c r="AP1416" i="1"/>
  <c r="AQ1416" i="1"/>
  <c r="AP1417" i="1"/>
  <c r="AQ1417" i="1" s="1"/>
  <c r="AP1418" i="1"/>
  <c r="AQ1418" i="1" s="1"/>
  <c r="AP1419" i="1"/>
  <c r="AQ1419" i="1" s="1"/>
  <c r="AP1420" i="1"/>
  <c r="AQ1420" i="1" s="1"/>
  <c r="AP1421" i="1"/>
  <c r="AQ1421" i="1"/>
  <c r="AP1422" i="1"/>
  <c r="AQ1422" i="1"/>
  <c r="AP1423" i="1"/>
  <c r="AQ1423" i="1"/>
  <c r="AP1424" i="1"/>
  <c r="AQ1424" i="1"/>
  <c r="AP1425" i="1"/>
  <c r="AQ1425" i="1"/>
  <c r="AP1426" i="1"/>
  <c r="AQ1426" i="1"/>
  <c r="AP1427" i="1"/>
  <c r="AQ1427" i="1"/>
  <c r="AP1428" i="1"/>
  <c r="AQ1428" i="1"/>
  <c r="AP1429" i="1"/>
  <c r="AQ1429" i="1"/>
  <c r="AP1430" i="1"/>
  <c r="AQ1430" i="1"/>
  <c r="AP1431" i="1"/>
  <c r="AQ1431" i="1" s="1"/>
  <c r="AP1432" i="1"/>
  <c r="AQ1432" i="1"/>
  <c r="AP1433" i="1"/>
  <c r="AQ1433" i="1" s="1"/>
  <c r="AP1434" i="1"/>
  <c r="AQ1434" i="1" s="1"/>
  <c r="AP1435" i="1"/>
  <c r="AQ1435" i="1" s="1"/>
  <c r="AP1436" i="1"/>
  <c r="AQ1436" i="1" s="1"/>
  <c r="AP1437" i="1"/>
  <c r="AQ1437" i="1"/>
  <c r="AP1438" i="1"/>
  <c r="AQ1438" i="1"/>
  <c r="AP1439" i="1"/>
  <c r="AQ1439" i="1"/>
  <c r="AP1440" i="1"/>
  <c r="AQ1440" i="1"/>
  <c r="AP1441" i="1"/>
  <c r="AQ1441" i="1"/>
  <c r="AP1442" i="1"/>
  <c r="AQ1442" i="1"/>
  <c r="AP1443" i="1"/>
  <c r="AQ1443" i="1"/>
  <c r="AP1444" i="1"/>
  <c r="AQ1444" i="1"/>
  <c r="AP1445" i="1"/>
  <c r="AQ1445" i="1"/>
  <c r="AP1446" i="1"/>
  <c r="AQ1446" i="1"/>
  <c r="AP1447" i="1"/>
  <c r="AQ1447" i="1" s="1"/>
  <c r="AP1448" i="1"/>
  <c r="AQ1448" i="1"/>
  <c r="AP1449" i="1"/>
  <c r="AQ1449" i="1" s="1"/>
  <c r="AP1450" i="1"/>
  <c r="AQ1450" i="1" s="1"/>
  <c r="AP1451" i="1"/>
  <c r="AQ1451" i="1" s="1"/>
  <c r="AP1452" i="1"/>
  <c r="AQ1452" i="1" s="1"/>
  <c r="AP1453" i="1"/>
  <c r="AQ1453" i="1"/>
  <c r="AP1454" i="1"/>
  <c r="AQ1454" i="1"/>
  <c r="AP1455" i="1"/>
  <c r="AQ1455" i="1"/>
  <c r="AP1456" i="1"/>
  <c r="AQ1456" i="1"/>
  <c r="AP1457" i="1"/>
  <c r="AQ1457" i="1"/>
  <c r="AP1458" i="1"/>
  <c r="AQ1458" i="1"/>
  <c r="AP1459" i="1"/>
  <c r="AQ1459" i="1"/>
  <c r="AP1460" i="1"/>
  <c r="AQ1460" i="1"/>
  <c r="AP1461" i="1"/>
  <c r="AQ1461" i="1"/>
  <c r="AP1462" i="1"/>
  <c r="AQ1462" i="1"/>
  <c r="AP1463" i="1"/>
  <c r="AQ1463" i="1" s="1"/>
  <c r="AP1464" i="1"/>
  <c r="AQ1464" i="1" s="1"/>
  <c r="AQ4" i="1"/>
  <c r="AP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4" i="1"/>
  <c r="AR5" i="1"/>
  <c r="AS5" i="1"/>
  <c r="AR6" i="1"/>
  <c r="AS6" i="1"/>
  <c r="AR7" i="1"/>
  <c r="AS7" i="1"/>
  <c r="AR8" i="1"/>
  <c r="AS8" i="1"/>
  <c r="AR9" i="1"/>
  <c r="AS9" i="1"/>
  <c r="AR10" i="1"/>
  <c r="AS10" i="1"/>
  <c r="AR11" i="1"/>
  <c r="AS11" i="1"/>
  <c r="AR12" i="1"/>
  <c r="AS12" i="1"/>
  <c r="AR13" i="1"/>
  <c r="AS13" i="1"/>
  <c r="AR14" i="1"/>
  <c r="AS14" i="1"/>
  <c r="AR15" i="1"/>
  <c r="AS15" i="1"/>
  <c r="AR16" i="1"/>
  <c r="AS16" i="1"/>
  <c r="AR17" i="1"/>
  <c r="AS17" i="1"/>
  <c r="AR18" i="1"/>
  <c r="AS18" i="1"/>
  <c r="AR19" i="1"/>
  <c r="AS19" i="1"/>
  <c r="AR20" i="1"/>
  <c r="AS20" i="1"/>
  <c r="AR21" i="1"/>
  <c r="AS21" i="1"/>
  <c r="AR22" i="1"/>
  <c r="AS22" i="1"/>
  <c r="AR23" i="1"/>
  <c r="AS23" i="1"/>
  <c r="AR24" i="1"/>
  <c r="AS24" i="1"/>
  <c r="AR25" i="1"/>
  <c r="AS25" i="1"/>
  <c r="AR26" i="1"/>
  <c r="AS26" i="1"/>
  <c r="AR27" i="1"/>
  <c r="AS27" i="1"/>
  <c r="AR28" i="1"/>
  <c r="AS28" i="1"/>
  <c r="AR29" i="1"/>
  <c r="AS29" i="1"/>
  <c r="AR30" i="1"/>
  <c r="AS30" i="1"/>
  <c r="AR31" i="1"/>
  <c r="AS31" i="1"/>
  <c r="AR32" i="1"/>
  <c r="AS32" i="1"/>
  <c r="AR33" i="1"/>
  <c r="AS33" i="1"/>
  <c r="AR34" i="1"/>
  <c r="AS34" i="1"/>
  <c r="AR35" i="1"/>
  <c r="AS35" i="1"/>
  <c r="AR36" i="1"/>
  <c r="AS36" i="1"/>
  <c r="AR37" i="1"/>
  <c r="AS37" i="1"/>
  <c r="AR38" i="1"/>
  <c r="AS38" i="1"/>
  <c r="AR39" i="1"/>
  <c r="AS39" i="1"/>
  <c r="AR40" i="1"/>
  <c r="AS40" i="1"/>
  <c r="AR41" i="1"/>
  <c r="AS41" i="1"/>
  <c r="AR42" i="1"/>
  <c r="AS42" i="1"/>
  <c r="AR43" i="1"/>
  <c r="AS43" i="1"/>
  <c r="AR44" i="1"/>
  <c r="AS44" i="1"/>
  <c r="AR45" i="1"/>
  <c r="AS45" i="1"/>
  <c r="AR46" i="1"/>
  <c r="AS46" i="1"/>
  <c r="AR47" i="1"/>
  <c r="AS47" i="1"/>
  <c r="AR48" i="1"/>
  <c r="AS48" i="1"/>
  <c r="AR49" i="1"/>
  <c r="AS49" i="1"/>
  <c r="AR50" i="1"/>
  <c r="AS50" i="1"/>
  <c r="AR51" i="1"/>
  <c r="AS51" i="1"/>
  <c r="AR52" i="1"/>
  <c r="AS52" i="1"/>
  <c r="AR53" i="1"/>
  <c r="AS53" i="1"/>
  <c r="AR54" i="1"/>
  <c r="AS54" i="1"/>
  <c r="AR55" i="1"/>
  <c r="AS55" i="1"/>
  <c r="AR56" i="1"/>
  <c r="AS56" i="1"/>
  <c r="AR57" i="1"/>
  <c r="AS57" i="1"/>
  <c r="AR58" i="1"/>
  <c r="AS58" i="1"/>
  <c r="AR59" i="1"/>
  <c r="AS59" i="1"/>
  <c r="AR60" i="1"/>
  <c r="AS60" i="1"/>
  <c r="AR61" i="1"/>
  <c r="AS61" i="1"/>
  <c r="AR62" i="1"/>
  <c r="AS62" i="1"/>
  <c r="AR63" i="1"/>
  <c r="AS63" i="1"/>
  <c r="AR64" i="1"/>
  <c r="AS64" i="1"/>
  <c r="AR65" i="1"/>
  <c r="AS65" i="1"/>
  <c r="AR66" i="1"/>
  <c r="AS66" i="1"/>
  <c r="AR67" i="1"/>
  <c r="AS67" i="1"/>
  <c r="AR68" i="1"/>
  <c r="AS68" i="1"/>
  <c r="AR69" i="1"/>
  <c r="AS69" i="1"/>
  <c r="AR70" i="1"/>
  <c r="AS70" i="1"/>
  <c r="AR71" i="1"/>
  <c r="AS71" i="1"/>
  <c r="AR72" i="1"/>
  <c r="AS72" i="1"/>
  <c r="AR73" i="1"/>
  <c r="AS73" i="1"/>
  <c r="AR74" i="1"/>
  <c r="AS74" i="1"/>
  <c r="AR75" i="1"/>
  <c r="AS75" i="1"/>
  <c r="AR76" i="1"/>
  <c r="AS76" i="1"/>
  <c r="AR77" i="1"/>
  <c r="AS77" i="1"/>
  <c r="AR78" i="1"/>
  <c r="AS78" i="1"/>
  <c r="AR79" i="1"/>
  <c r="AS79" i="1"/>
  <c r="AR80" i="1"/>
  <c r="AS80" i="1"/>
  <c r="AR81" i="1"/>
  <c r="AS81" i="1"/>
  <c r="AR82" i="1"/>
  <c r="AS82" i="1"/>
  <c r="AR83" i="1"/>
  <c r="AS83" i="1"/>
  <c r="AR84" i="1"/>
  <c r="AS84" i="1"/>
  <c r="AR85" i="1"/>
  <c r="AS85" i="1"/>
  <c r="AR86" i="1"/>
  <c r="AS86" i="1"/>
  <c r="AR87" i="1"/>
  <c r="AS87" i="1"/>
  <c r="AR88" i="1"/>
  <c r="AS88" i="1"/>
  <c r="AR89" i="1"/>
  <c r="AS89" i="1"/>
  <c r="AR90" i="1"/>
  <c r="AS90" i="1"/>
  <c r="AR91" i="1"/>
  <c r="AS91" i="1"/>
  <c r="AR92" i="1"/>
  <c r="AS92" i="1"/>
  <c r="AR93" i="1"/>
  <c r="AS93" i="1"/>
  <c r="AR94" i="1"/>
  <c r="AS94" i="1"/>
  <c r="AR95" i="1"/>
  <c r="AS95" i="1"/>
  <c r="AR96" i="1"/>
  <c r="AS96" i="1"/>
  <c r="AR97" i="1"/>
  <c r="AS97" i="1"/>
  <c r="AR98" i="1"/>
  <c r="AS98" i="1"/>
  <c r="AR99" i="1"/>
  <c r="AS99" i="1"/>
  <c r="AR100" i="1"/>
  <c r="AS100" i="1"/>
  <c r="AR101" i="1"/>
  <c r="AS101" i="1"/>
  <c r="AR102" i="1"/>
  <c r="AS102" i="1"/>
  <c r="AR103" i="1"/>
  <c r="AS103" i="1"/>
  <c r="AR104" i="1"/>
  <c r="AS104" i="1"/>
  <c r="AR105" i="1"/>
  <c r="AS105" i="1"/>
  <c r="AR106" i="1"/>
  <c r="AS106" i="1"/>
  <c r="AR107" i="1"/>
  <c r="AS107" i="1"/>
  <c r="AR108" i="1"/>
  <c r="AS108" i="1"/>
  <c r="AR109" i="1"/>
  <c r="AS109" i="1"/>
  <c r="AR110" i="1"/>
  <c r="AS110" i="1"/>
  <c r="AR111" i="1"/>
  <c r="AS111" i="1"/>
  <c r="AR112" i="1"/>
  <c r="AS112" i="1"/>
  <c r="AR113" i="1"/>
  <c r="AS113" i="1"/>
  <c r="AR114" i="1"/>
  <c r="AS114" i="1"/>
  <c r="AR115" i="1"/>
  <c r="AS115" i="1"/>
  <c r="AR116" i="1"/>
  <c r="AS116" i="1"/>
  <c r="AR117" i="1"/>
  <c r="AS117" i="1"/>
  <c r="AR118" i="1"/>
  <c r="AS118" i="1"/>
  <c r="AR119" i="1"/>
  <c r="AS119" i="1"/>
  <c r="AR120" i="1"/>
  <c r="AS120" i="1"/>
  <c r="AR121" i="1"/>
  <c r="AS121" i="1"/>
  <c r="AR122" i="1"/>
  <c r="AS122" i="1"/>
  <c r="AR123" i="1"/>
  <c r="AS123" i="1"/>
  <c r="AR124" i="1"/>
  <c r="AS124" i="1"/>
  <c r="AR125" i="1"/>
  <c r="AS125" i="1"/>
  <c r="AR126" i="1"/>
  <c r="AS126" i="1"/>
  <c r="AR127" i="1"/>
  <c r="AS127" i="1"/>
  <c r="AR128" i="1"/>
  <c r="AS128" i="1"/>
  <c r="AR129" i="1"/>
  <c r="AS129" i="1"/>
  <c r="AR130" i="1"/>
  <c r="AS130" i="1"/>
  <c r="AR131" i="1"/>
  <c r="AS131" i="1"/>
  <c r="AR132" i="1"/>
  <c r="AS132" i="1"/>
  <c r="AR133" i="1"/>
  <c r="AS133" i="1"/>
  <c r="AX133" i="1" s="1"/>
  <c r="AR134" i="1"/>
  <c r="AS134" i="1"/>
  <c r="AX134" i="1" s="1"/>
  <c r="AR135" i="1"/>
  <c r="AS135" i="1"/>
  <c r="AX135" i="1" s="1"/>
  <c r="AR136" i="1"/>
  <c r="AS136" i="1"/>
  <c r="AX136" i="1" s="1"/>
  <c r="AR137" i="1"/>
  <c r="AS137" i="1"/>
  <c r="AX137" i="1" s="1"/>
  <c r="AR138" i="1"/>
  <c r="AS138" i="1"/>
  <c r="AX138" i="1" s="1"/>
  <c r="AR139" i="1"/>
  <c r="AS139" i="1"/>
  <c r="AX139" i="1" s="1"/>
  <c r="AR140" i="1"/>
  <c r="AS140" i="1"/>
  <c r="AX140" i="1" s="1"/>
  <c r="AR141" i="1"/>
  <c r="AS141" i="1"/>
  <c r="AX141" i="1" s="1"/>
  <c r="AR142" i="1"/>
  <c r="AS142" i="1"/>
  <c r="AX142" i="1" s="1"/>
  <c r="AR143" i="1"/>
  <c r="AS143" i="1"/>
  <c r="AX143" i="1" s="1"/>
  <c r="AR144" i="1"/>
  <c r="AS144" i="1"/>
  <c r="AX144" i="1" s="1"/>
  <c r="AR145" i="1"/>
  <c r="AS145" i="1"/>
  <c r="AX145" i="1" s="1"/>
  <c r="AR146" i="1"/>
  <c r="AS146" i="1"/>
  <c r="AX146" i="1" s="1"/>
  <c r="AR147" i="1"/>
  <c r="AS147" i="1"/>
  <c r="AX147" i="1" s="1"/>
  <c r="AR148" i="1"/>
  <c r="AS148" i="1"/>
  <c r="AX148" i="1" s="1"/>
  <c r="AR149" i="1"/>
  <c r="AS149" i="1"/>
  <c r="AX149" i="1" s="1"/>
  <c r="AR150" i="1"/>
  <c r="AS150" i="1"/>
  <c r="AR151" i="1"/>
  <c r="AS151" i="1"/>
  <c r="AR152" i="1"/>
  <c r="AS152" i="1"/>
  <c r="AR153" i="1"/>
  <c r="AS153" i="1"/>
  <c r="AR154" i="1"/>
  <c r="AS154" i="1"/>
  <c r="AR155" i="1"/>
  <c r="AS155" i="1"/>
  <c r="AR156" i="1"/>
  <c r="AS156" i="1"/>
  <c r="AR157" i="1"/>
  <c r="AS157" i="1"/>
  <c r="AR158" i="1"/>
  <c r="AS158" i="1"/>
  <c r="AX158" i="1" s="1"/>
  <c r="AR159" i="1"/>
  <c r="AS159" i="1"/>
  <c r="AX159" i="1" s="1"/>
  <c r="AR160" i="1"/>
  <c r="AS160" i="1"/>
  <c r="AX160" i="1" s="1"/>
  <c r="AR161" i="1"/>
  <c r="AS161" i="1"/>
  <c r="AX161" i="1" s="1"/>
  <c r="AR162" i="1"/>
  <c r="AS162" i="1"/>
  <c r="AX162" i="1" s="1"/>
  <c r="AR163" i="1"/>
  <c r="AS163" i="1"/>
  <c r="AX163" i="1" s="1"/>
  <c r="AR164" i="1"/>
  <c r="AS164" i="1"/>
  <c r="AX164" i="1" s="1"/>
  <c r="AR165" i="1"/>
  <c r="AS165" i="1"/>
  <c r="AX165" i="1" s="1"/>
  <c r="AR166" i="1"/>
  <c r="AS166" i="1"/>
  <c r="AX166" i="1" s="1"/>
  <c r="AR167" i="1"/>
  <c r="AS167" i="1"/>
  <c r="AX167" i="1" s="1"/>
  <c r="AR168" i="1"/>
  <c r="AS168" i="1"/>
  <c r="AX168" i="1" s="1"/>
  <c r="AR169" i="1"/>
  <c r="AS169" i="1"/>
  <c r="AX169" i="1" s="1"/>
  <c r="AR170" i="1"/>
  <c r="AS170" i="1"/>
  <c r="AX170" i="1" s="1"/>
  <c r="AR171" i="1"/>
  <c r="AS171" i="1"/>
  <c r="AX171" i="1" s="1"/>
  <c r="AR172" i="1"/>
  <c r="AS172" i="1"/>
  <c r="AX172" i="1" s="1"/>
  <c r="AR173" i="1"/>
  <c r="AS173" i="1"/>
  <c r="AX173" i="1" s="1"/>
  <c r="AR174" i="1"/>
  <c r="AS174" i="1"/>
  <c r="AX174" i="1" s="1"/>
  <c r="AR175" i="1"/>
  <c r="AS175" i="1"/>
  <c r="AX175" i="1" s="1"/>
  <c r="AR176" i="1"/>
  <c r="AS176" i="1"/>
  <c r="AX176" i="1" s="1"/>
  <c r="AR177" i="1"/>
  <c r="AR178" i="1"/>
  <c r="AS178" i="1"/>
  <c r="AX178" i="1" s="1"/>
  <c r="AR179" i="1"/>
  <c r="AS179" i="1"/>
  <c r="AX179" i="1" s="1"/>
  <c r="AR180" i="1"/>
  <c r="AS180" i="1"/>
  <c r="AX180" i="1" s="1"/>
  <c r="AR181" i="1"/>
  <c r="AS181" i="1"/>
  <c r="AX181" i="1" s="1"/>
  <c r="AR182" i="1"/>
  <c r="AS182" i="1"/>
  <c r="AX182" i="1" s="1"/>
  <c r="AR183" i="1"/>
  <c r="AS183" i="1"/>
  <c r="AX183" i="1" s="1"/>
  <c r="AR184" i="1"/>
  <c r="AS184" i="1"/>
  <c r="AX184" i="1" s="1"/>
  <c r="AR185" i="1"/>
  <c r="AS185" i="1"/>
  <c r="AX185" i="1" s="1"/>
  <c r="AR186" i="1"/>
  <c r="AS186" i="1"/>
  <c r="AX186" i="1" s="1"/>
  <c r="AR187" i="1"/>
  <c r="AS187" i="1"/>
  <c r="AX187" i="1" s="1"/>
  <c r="AR188" i="1"/>
  <c r="AS188" i="1"/>
  <c r="AX188" i="1" s="1"/>
  <c r="AR189" i="1"/>
  <c r="AS189" i="1"/>
  <c r="AX189" i="1" s="1"/>
  <c r="AR190" i="1"/>
  <c r="AS190" i="1"/>
  <c r="AX190" i="1" s="1"/>
  <c r="AR191" i="1"/>
  <c r="AS191" i="1"/>
  <c r="AX191" i="1" s="1"/>
  <c r="AR192" i="1"/>
  <c r="AS192" i="1"/>
  <c r="AX192" i="1" s="1"/>
  <c r="AR193" i="1"/>
  <c r="AS193" i="1"/>
  <c r="AX193" i="1" s="1"/>
  <c r="AR194" i="1"/>
  <c r="AS194" i="1"/>
  <c r="AX194" i="1" s="1"/>
  <c r="AR195" i="1"/>
  <c r="AS195" i="1"/>
  <c r="AX195" i="1" s="1"/>
  <c r="AR196" i="1"/>
  <c r="AS196" i="1"/>
  <c r="AX196" i="1" s="1"/>
  <c r="AR197" i="1"/>
  <c r="AS197" i="1"/>
  <c r="AR198" i="1"/>
  <c r="AS198" i="1"/>
  <c r="AR199" i="1"/>
  <c r="AS199" i="1"/>
  <c r="AR200" i="1"/>
  <c r="AS200" i="1"/>
  <c r="AR201" i="1"/>
  <c r="AS201" i="1"/>
  <c r="AR202" i="1"/>
  <c r="AS202" i="1"/>
  <c r="AR203" i="1"/>
  <c r="AS203" i="1"/>
  <c r="AR204" i="1"/>
  <c r="AS204" i="1"/>
  <c r="AR205" i="1"/>
  <c r="AS205" i="1"/>
  <c r="AR206" i="1"/>
  <c r="AS206" i="1"/>
  <c r="AR207" i="1"/>
  <c r="AS207" i="1"/>
  <c r="AR208" i="1"/>
  <c r="AS208" i="1"/>
  <c r="AR209" i="1"/>
  <c r="AS209" i="1"/>
  <c r="AR210" i="1"/>
  <c r="AS210" i="1"/>
  <c r="AR211" i="1"/>
  <c r="AS211" i="1"/>
  <c r="AR212" i="1"/>
  <c r="AS212" i="1"/>
  <c r="AR213" i="1"/>
  <c r="AS213" i="1"/>
  <c r="AR214" i="1"/>
  <c r="AS214" i="1"/>
  <c r="AR215" i="1"/>
  <c r="AS215" i="1"/>
  <c r="AR216" i="1"/>
  <c r="AS216" i="1"/>
  <c r="AR217" i="1"/>
  <c r="AS217" i="1"/>
  <c r="AR218" i="1"/>
  <c r="AS218" i="1"/>
  <c r="AR219" i="1"/>
  <c r="AS219" i="1"/>
  <c r="AR220" i="1"/>
  <c r="AS220" i="1"/>
  <c r="AR221" i="1"/>
  <c r="AS221" i="1"/>
  <c r="AR222" i="1"/>
  <c r="AS222" i="1"/>
  <c r="AR223" i="1"/>
  <c r="AS223" i="1"/>
  <c r="AR224" i="1"/>
  <c r="AS224" i="1"/>
  <c r="AR225" i="1"/>
  <c r="AS225" i="1"/>
  <c r="AR226" i="1"/>
  <c r="AS226" i="1"/>
  <c r="AR227" i="1"/>
  <c r="AS227" i="1"/>
  <c r="AR228" i="1"/>
  <c r="AS228" i="1"/>
  <c r="AR229" i="1"/>
  <c r="AS229" i="1"/>
  <c r="AR230" i="1"/>
  <c r="AS230" i="1"/>
  <c r="AR231" i="1"/>
  <c r="AS231" i="1"/>
  <c r="AR232" i="1"/>
  <c r="AS232" i="1"/>
  <c r="AR233" i="1"/>
  <c r="AS233" i="1"/>
  <c r="AR234" i="1"/>
  <c r="AS234" i="1"/>
  <c r="AR235" i="1"/>
  <c r="AS235" i="1"/>
  <c r="AR236" i="1"/>
  <c r="AS236" i="1"/>
  <c r="AR237" i="1"/>
  <c r="AS237" i="1"/>
  <c r="AR238" i="1"/>
  <c r="AS238" i="1"/>
  <c r="AR239" i="1"/>
  <c r="AS239" i="1"/>
  <c r="AR240" i="1"/>
  <c r="AS240" i="1"/>
  <c r="AR241" i="1"/>
  <c r="AS241" i="1"/>
  <c r="AR242" i="1"/>
  <c r="AS242" i="1"/>
  <c r="AR243" i="1"/>
  <c r="AS243" i="1"/>
  <c r="AR244" i="1"/>
  <c r="AS244" i="1"/>
  <c r="AR245" i="1"/>
  <c r="AS245" i="1"/>
  <c r="AR246" i="1"/>
  <c r="AS246" i="1"/>
  <c r="AR247" i="1"/>
  <c r="AS247" i="1"/>
  <c r="AR248" i="1"/>
  <c r="AS248" i="1"/>
  <c r="AR249" i="1"/>
  <c r="AS249" i="1"/>
  <c r="AR250" i="1"/>
  <c r="AS250" i="1"/>
  <c r="AR251" i="1"/>
  <c r="AS251" i="1"/>
  <c r="AR252" i="1"/>
  <c r="AS252" i="1"/>
  <c r="AR253" i="1"/>
  <c r="AS253" i="1"/>
  <c r="AR254" i="1"/>
  <c r="AS254" i="1"/>
  <c r="AR255" i="1"/>
  <c r="AS255" i="1"/>
  <c r="AR256" i="1"/>
  <c r="AS256" i="1"/>
  <c r="AR257" i="1"/>
  <c r="AS257" i="1"/>
  <c r="AR258" i="1"/>
  <c r="AS258" i="1"/>
  <c r="AR259" i="1"/>
  <c r="AS259" i="1"/>
  <c r="AR260" i="1"/>
  <c r="AS260" i="1"/>
  <c r="AR261" i="1"/>
  <c r="AS261" i="1"/>
  <c r="AX261" i="1" s="1"/>
  <c r="AR262" i="1"/>
  <c r="AS262" i="1"/>
  <c r="AX262" i="1" s="1"/>
  <c r="AR263" i="1"/>
  <c r="AS263" i="1"/>
  <c r="AX263" i="1" s="1"/>
  <c r="AR264" i="1"/>
  <c r="AS264" i="1"/>
  <c r="AX264" i="1" s="1"/>
  <c r="AR265" i="1"/>
  <c r="AS265" i="1"/>
  <c r="AX265" i="1" s="1"/>
  <c r="AR266" i="1"/>
  <c r="AS266" i="1"/>
  <c r="AX266" i="1" s="1"/>
  <c r="AR267" i="1"/>
  <c r="AS267" i="1"/>
  <c r="AX267" i="1" s="1"/>
  <c r="AR268" i="1"/>
  <c r="AS268" i="1"/>
  <c r="AX268" i="1" s="1"/>
  <c r="AR269" i="1"/>
  <c r="AS269" i="1"/>
  <c r="AX269" i="1" s="1"/>
  <c r="AR270" i="1"/>
  <c r="AS270" i="1"/>
  <c r="AX270" i="1" s="1"/>
  <c r="AR271" i="1"/>
  <c r="AS271" i="1"/>
  <c r="AX271" i="1" s="1"/>
  <c r="AR272" i="1"/>
  <c r="AS272" i="1"/>
  <c r="AX272" i="1" s="1"/>
  <c r="AR273" i="1"/>
  <c r="AS273" i="1"/>
  <c r="AX273" i="1" s="1"/>
  <c r="AR274" i="1"/>
  <c r="AS274" i="1"/>
  <c r="AX274" i="1" s="1"/>
  <c r="AR275" i="1"/>
  <c r="AS275" i="1"/>
  <c r="AX275" i="1" s="1"/>
  <c r="AR276" i="1"/>
  <c r="AS276" i="1"/>
  <c r="AX276" i="1" s="1"/>
  <c r="AR277" i="1"/>
  <c r="AS277" i="1"/>
  <c r="AX277" i="1" s="1"/>
  <c r="AR278" i="1"/>
  <c r="AS278" i="1"/>
  <c r="AX278" i="1" s="1"/>
  <c r="AR279" i="1"/>
  <c r="AS279" i="1"/>
  <c r="AX279" i="1" s="1"/>
  <c r="AR280" i="1"/>
  <c r="AS280" i="1"/>
  <c r="AX280" i="1" s="1"/>
  <c r="AR281" i="1"/>
  <c r="AS281" i="1"/>
  <c r="AX281" i="1" s="1"/>
  <c r="AR282" i="1"/>
  <c r="AS282" i="1"/>
  <c r="AX282" i="1" s="1"/>
  <c r="AR283" i="1"/>
  <c r="AS283" i="1"/>
  <c r="AX283" i="1" s="1"/>
  <c r="AR284" i="1"/>
  <c r="AS284" i="1"/>
  <c r="AX284" i="1" s="1"/>
  <c r="AR285" i="1"/>
  <c r="AS285" i="1"/>
  <c r="AX285" i="1" s="1"/>
  <c r="AR286" i="1"/>
  <c r="AS286" i="1"/>
  <c r="AX286" i="1" s="1"/>
  <c r="AR287" i="1"/>
  <c r="AS287" i="1"/>
  <c r="AX287" i="1" s="1"/>
  <c r="AR288" i="1"/>
  <c r="AS288" i="1"/>
  <c r="AX288" i="1" s="1"/>
  <c r="AR289" i="1"/>
  <c r="AS289" i="1"/>
  <c r="AX289" i="1" s="1"/>
  <c r="AR290" i="1"/>
  <c r="AS290" i="1"/>
  <c r="AX290" i="1" s="1"/>
  <c r="AR291" i="1"/>
  <c r="AS291" i="1"/>
  <c r="AX291" i="1" s="1"/>
  <c r="AR292" i="1"/>
  <c r="AS292" i="1"/>
  <c r="AX292" i="1" s="1"/>
  <c r="AR293" i="1"/>
  <c r="AS293" i="1"/>
  <c r="AX293" i="1" s="1"/>
  <c r="AR294" i="1"/>
  <c r="AS294" i="1"/>
  <c r="AX294" i="1" s="1"/>
  <c r="AR295" i="1"/>
  <c r="AS295" i="1"/>
  <c r="AX295" i="1" s="1"/>
  <c r="AR296" i="1"/>
  <c r="AS296" i="1"/>
  <c r="AX296" i="1" s="1"/>
  <c r="AR297" i="1"/>
  <c r="AS297" i="1"/>
  <c r="AX297" i="1" s="1"/>
  <c r="AR298" i="1"/>
  <c r="AS298" i="1"/>
  <c r="AX298" i="1" s="1"/>
  <c r="AR299" i="1"/>
  <c r="AS299" i="1"/>
  <c r="AX299" i="1" s="1"/>
  <c r="AR300" i="1"/>
  <c r="AS300" i="1"/>
  <c r="AX300" i="1" s="1"/>
  <c r="AR301" i="1"/>
  <c r="AS301" i="1"/>
  <c r="AX301" i="1" s="1"/>
  <c r="AR302" i="1"/>
  <c r="AS302" i="1"/>
  <c r="AX302" i="1" s="1"/>
  <c r="AR303" i="1"/>
  <c r="AS303" i="1"/>
  <c r="AX303" i="1" s="1"/>
  <c r="AR304" i="1"/>
  <c r="AS304" i="1"/>
  <c r="AX304" i="1" s="1"/>
  <c r="AR305" i="1"/>
  <c r="AS305" i="1"/>
  <c r="AX305" i="1" s="1"/>
  <c r="AR306" i="1"/>
  <c r="AS306" i="1"/>
  <c r="AX306" i="1" s="1"/>
  <c r="AR307" i="1"/>
  <c r="AS307" i="1"/>
  <c r="AX307" i="1" s="1"/>
  <c r="AR308" i="1"/>
  <c r="AS308" i="1"/>
  <c r="AX308" i="1" s="1"/>
  <c r="AR309" i="1"/>
  <c r="AS309" i="1"/>
  <c r="AX309" i="1" s="1"/>
  <c r="AR310" i="1"/>
  <c r="AS310" i="1"/>
  <c r="AX310" i="1" s="1"/>
  <c r="AR311" i="1"/>
  <c r="AS311" i="1"/>
  <c r="AX311" i="1" s="1"/>
  <c r="AR312" i="1"/>
  <c r="AS312" i="1"/>
  <c r="AX312" i="1" s="1"/>
  <c r="AR313" i="1"/>
  <c r="AS313" i="1"/>
  <c r="AX313" i="1" s="1"/>
  <c r="AR314" i="1"/>
  <c r="AS314" i="1"/>
  <c r="AX314" i="1" s="1"/>
  <c r="AR315" i="1"/>
  <c r="AS315" i="1"/>
  <c r="AX315" i="1" s="1"/>
  <c r="AR316" i="1"/>
  <c r="AS316" i="1"/>
  <c r="AX316" i="1" s="1"/>
  <c r="AR317" i="1"/>
  <c r="AS317" i="1"/>
  <c r="AX317" i="1" s="1"/>
  <c r="AR318" i="1"/>
  <c r="AS318" i="1"/>
  <c r="AX318" i="1" s="1"/>
  <c r="AR319" i="1"/>
  <c r="AS319" i="1"/>
  <c r="AX319" i="1" s="1"/>
  <c r="AR320" i="1"/>
  <c r="AR321" i="1"/>
  <c r="AS321" i="1"/>
  <c r="AX321" i="1" s="1"/>
  <c r="AR322" i="1"/>
  <c r="AS322" i="1"/>
  <c r="AX322" i="1" s="1"/>
  <c r="AR323" i="1"/>
  <c r="AS323" i="1"/>
  <c r="AX323" i="1" s="1"/>
  <c r="AR324" i="1"/>
  <c r="AS324" i="1"/>
  <c r="AX324" i="1" s="1"/>
  <c r="AY414" i="1" s="1"/>
  <c r="AR325" i="1"/>
  <c r="AS325" i="1"/>
  <c r="AR326" i="1"/>
  <c r="AS326" i="1"/>
  <c r="AR327" i="1"/>
  <c r="AS327" i="1"/>
  <c r="AR328" i="1"/>
  <c r="AS328" i="1"/>
  <c r="AR329" i="1"/>
  <c r="AS329" i="1"/>
  <c r="AR330" i="1"/>
  <c r="AS330" i="1"/>
  <c r="AR331" i="1"/>
  <c r="AS331" i="1"/>
  <c r="AR332" i="1"/>
  <c r="AS332" i="1"/>
  <c r="AR333" i="1"/>
  <c r="AS333" i="1"/>
  <c r="AR334" i="1"/>
  <c r="AS334" i="1"/>
  <c r="AR335" i="1"/>
  <c r="AS335" i="1"/>
  <c r="AR336" i="1"/>
  <c r="AS336" i="1"/>
  <c r="AR337" i="1"/>
  <c r="AS337" i="1"/>
  <c r="AR338" i="1"/>
  <c r="AS338" i="1"/>
  <c r="AR339" i="1"/>
  <c r="AS339" i="1"/>
  <c r="AR340" i="1"/>
  <c r="AS340" i="1"/>
  <c r="AR341" i="1"/>
  <c r="AS341" i="1"/>
  <c r="AR342" i="1"/>
  <c r="AS342" i="1"/>
  <c r="AR343" i="1"/>
  <c r="AS343" i="1"/>
  <c r="AR344" i="1"/>
  <c r="AS344" i="1"/>
  <c r="AR345" i="1"/>
  <c r="AS345" i="1"/>
  <c r="AR346" i="1"/>
  <c r="AS346" i="1"/>
  <c r="AR347" i="1"/>
  <c r="AS347" i="1"/>
  <c r="AR348" i="1"/>
  <c r="AS348" i="1"/>
  <c r="AR349" i="1"/>
  <c r="AS349" i="1"/>
  <c r="AR350" i="1"/>
  <c r="AS350" i="1"/>
  <c r="AR351" i="1"/>
  <c r="AS351" i="1"/>
  <c r="AR352" i="1"/>
  <c r="AS352" i="1"/>
  <c r="AR353" i="1"/>
  <c r="AS353" i="1"/>
  <c r="AR354" i="1"/>
  <c r="AS354" i="1"/>
  <c r="AR355" i="1"/>
  <c r="AS355" i="1"/>
  <c r="AR356" i="1"/>
  <c r="AS356" i="1"/>
  <c r="AR357" i="1"/>
  <c r="AS357" i="1"/>
  <c r="AR358" i="1"/>
  <c r="AS358" i="1"/>
  <c r="AR359" i="1"/>
  <c r="AS359" i="1"/>
  <c r="AR360" i="1"/>
  <c r="AS360" i="1"/>
  <c r="AR361" i="1"/>
  <c r="AS361" i="1"/>
  <c r="AR362" i="1"/>
  <c r="AS362" i="1"/>
  <c r="AR363" i="1"/>
  <c r="AS363" i="1"/>
  <c r="AR364" i="1"/>
  <c r="AS364" i="1"/>
  <c r="AR365" i="1"/>
  <c r="AS365" i="1"/>
  <c r="AR366" i="1"/>
  <c r="AS366" i="1"/>
  <c r="AR367" i="1"/>
  <c r="AS367" i="1"/>
  <c r="AR368" i="1"/>
  <c r="AS368" i="1"/>
  <c r="AR369" i="1"/>
  <c r="AS369" i="1"/>
  <c r="AR370" i="1"/>
  <c r="AS370" i="1"/>
  <c r="AR371" i="1"/>
  <c r="AS371" i="1"/>
  <c r="AR372" i="1"/>
  <c r="AS372" i="1"/>
  <c r="AR373" i="1"/>
  <c r="AS373" i="1"/>
  <c r="AR374" i="1"/>
  <c r="AS374" i="1"/>
  <c r="AR375" i="1"/>
  <c r="AS375" i="1"/>
  <c r="AR376" i="1"/>
  <c r="AS376" i="1"/>
  <c r="AR377" i="1"/>
  <c r="AS377" i="1"/>
  <c r="AR378" i="1"/>
  <c r="AS378" i="1"/>
  <c r="AR379" i="1"/>
  <c r="AS379" i="1"/>
  <c r="AR380" i="1"/>
  <c r="AS380" i="1"/>
  <c r="AR381" i="1"/>
  <c r="AS381" i="1"/>
  <c r="AR382" i="1"/>
  <c r="AS382" i="1"/>
  <c r="AR383" i="1"/>
  <c r="AS383" i="1"/>
  <c r="AR384" i="1"/>
  <c r="AS384" i="1"/>
  <c r="AR385" i="1"/>
  <c r="AS385" i="1"/>
  <c r="AR386" i="1"/>
  <c r="AS386" i="1"/>
  <c r="AR387" i="1"/>
  <c r="AS387" i="1"/>
  <c r="AR388" i="1"/>
  <c r="AS388" i="1"/>
  <c r="AR389" i="1"/>
  <c r="AS389" i="1"/>
  <c r="AR390" i="1"/>
  <c r="AS390" i="1"/>
  <c r="AR391" i="1"/>
  <c r="AS391" i="1"/>
  <c r="AR392" i="1"/>
  <c r="AS392" i="1"/>
  <c r="AR393" i="1"/>
  <c r="AS393" i="1"/>
  <c r="AR394" i="1"/>
  <c r="AS394" i="1"/>
  <c r="AR395" i="1"/>
  <c r="AS395" i="1"/>
  <c r="AR396" i="1"/>
  <c r="AS396" i="1"/>
  <c r="AR397" i="1"/>
  <c r="AS397" i="1"/>
  <c r="AR398" i="1"/>
  <c r="AS398" i="1"/>
  <c r="AR399" i="1"/>
  <c r="AS399" i="1"/>
  <c r="AR400" i="1"/>
  <c r="AS400" i="1"/>
  <c r="AR401" i="1"/>
  <c r="AS401" i="1"/>
  <c r="AR402" i="1"/>
  <c r="AS402" i="1"/>
  <c r="AR403" i="1"/>
  <c r="AS403" i="1"/>
  <c r="AR404" i="1"/>
  <c r="AS404" i="1"/>
  <c r="AR405" i="1"/>
  <c r="AS405" i="1"/>
  <c r="AR406" i="1"/>
  <c r="AS406" i="1"/>
  <c r="AR407" i="1"/>
  <c r="AS407" i="1"/>
  <c r="AR408" i="1"/>
  <c r="AS408" i="1"/>
  <c r="AR409" i="1"/>
  <c r="AS409" i="1"/>
  <c r="AR410" i="1"/>
  <c r="AS410" i="1"/>
  <c r="AR411" i="1"/>
  <c r="AS411" i="1"/>
  <c r="AR412" i="1"/>
  <c r="AS412" i="1"/>
  <c r="AR413" i="1"/>
  <c r="AS413" i="1"/>
  <c r="AR414" i="1"/>
  <c r="AS414" i="1"/>
  <c r="AR415" i="1"/>
  <c r="AS415" i="1"/>
  <c r="AR416" i="1"/>
  <c r="AS416" i="1"/>
  <c r="AR417" i="1"/>
  <c r="AS417" i="1"/>
  <c r="AR418" i="1"/>
  <c r="AS418" i="1"/>
  <c r="AR419" i="1"/>
  <c r="AS419" i="1"/>
  <c r="AR420" i="1"/>
  <c r="AS420" i="1"/>
  <c r="AR421" i="1"/>
  <c r="AS421" i="1"/>
  <c r="AR422" i="1"/>
  <c r="AS422" i="1"/>
  <c r="AR423" i="1"/>
  <c r="AS423" i="1"/>
  <c r="AR424" i="1"/>
  <c r="AS424" i="1"/>
  <c r="AR425" i="1"/>
  <c r="AS425" i="1"/>
  <c r="AR426" i="1"/>
  <c r="AS426" i="1"/>
  <c r="AR427" i="1"/>
  <c r="AS427" i="1"/>
  <c r="AR428" i="1"/>
  <c r="AS428" i="1"/>
  <c r="AR429" i="1"/>
  <c r="AS429" i="1"/>
  <c r="AR430" i="1"/>
  <c r="AS430" i="1"/>
  <c r="AR431" i="1"/>
  <c r="AS431" i="1"/>
  <c r="AR432" i="1"/>
  <c r="AS432" i="1"/>
  <c r="AR433" i="1"/>
  <c r="AS433" i="1"/>
  <c r="AR434" i="1"/>
  <c r="AS434" i="1"/>
  <c r="AR435" i="1"/>
  <c r="AS435" i="1"/>
  <c r="AR436" i="1"/>
  <c r="AS436" i="1"/>
  <c r="AR437" i="1"/>
  <c r="AS437" i="1"/>
  <c r="AR438" i="1"/>
  <c r="AS438" i="1"/>
  <c r="AR439" i="1"/>
  <c r="AS439" i="1"/>
  <c r="AR440" i="1"/>
  <c r="AS440" i="1"/>
  <c r="AR441" i="1"/>
  <c r="AS441" i="1"/>
  <c r="AR442" i="1"/>
  <c r="AS442" i="1"/>
  <c r="AR443" i="1"/>
  <c r="AS443" i="1"/>
  <c r="AR444" i="1"/>
  <c r="AS444" i="1"/>
  <c r="AR445" i="1"/>
  <c r="AS445" i="1"/>
  <c r="AR446" i="1"/>
  <c r="AS446" i="1"/>
  <c r="AR447" i="1"/>
  <c r="AS447" i="1"/>
  <c r="AR448" i="1"/>
  <c r="AS448" i="1"/>
  <c r="AR449" i="1"/>
  <c r="AS449" i="1"/>
  <c r="AR450" i="1"/>
  <c r="AS450" i="1"/>
  <c r="AR451" i="1"/>
  <c r="AS451" i="1"/>
  <c r="AR452" i="1"/>
  <c r="AS452" i="1"/>
  <c r="AR453" i="1"/>
  <c r="AS453" i="1"/>
  <c r="AR454" i="1"/>
  <c r="AS454" i="1"/>
  <c r="AR455" i="1"/>
  <c r="AS455" i="1"/>
  <c r="AR456" i="1"/>
  <c r="AS456" i="1"/>
  <c r="AR457" i="1"/>
  <c r="AS457" i="1"/>
  <c r="AR458" i="1"/>
  <c r="AS458" i="1"/>
  <c r="AR459" i="1"/>
  <c r="AS459" i="1"/>
  <c r="AR460" i="1"/>
  <c r="AS460" i="1"/>
  <c r="AR461" i="1"/>
  <c r="AS461" i="1"/>
  <c r="AR462" i="1"/>
  <c r="AS462" i="1"/>
  <c r="AR463" i="1"/>
  <c r="AS463" i="1"/>
  <c r="AR464" i="1"/>
  <c r="AS464" i="1"/>
  <c r="AR465" i="1"/>
  <c r="AS465" i="1"/>
  <c r="AR466" i="1"/>
  <c r="AS466" i="1"/>
  <c r="AR467" i="1"/>
  <c r="AS467" i="1"/>
  <c r="AR468" i="1"/>
  <c r="AS468" i="1"/>
  <c r="AR469" i="1"/>
  <c r="AS469" i="1"/>
  <c r="AR470" i="1"/>
  <c r="AS470" i="1"/>
  <c r="AR471" i="1"/>
  <c r="AS471" i="1"/>
  <c r="AR472" i="1"/>
  <c r="AS472" i="1"/>
  <c r="AR473" i="1"/>
  <c r="AS473" i="1"/>
  <c r="AR474" i="1"/>
  <c r="AS474" i="1"/>
  <c r="AR475" i="1"/>
  <c r="AS475" i="1"/>
  <c r="AR476" i="1"/>
  <c r="AS476" i="1"/>
  <c r="AR477" i="1"/>
  <c r="AS477" i="1"/>
  <c r="AR478" i="1"/>
  <c r="AS478" i="1"/>
  <c r="AR479" i="1"/>
  <c r="AS479" i="1"/>
  <c r="AR480" i="1"/>
  <c r="AS480" i="1"/>
  <c r="AR481" i="1"/>
  <c r="AS481" i="1"/>
  <c r="AR482" i="1"/>
  <c r="AS482" i="1"/>
  <c r="AR483" i="1"/>
  <c r="AS483" i="1"/>
  <c r="AR484" i="1"/>
  <c r="AS484" i="1"/>
  <c r="AR485" i="1"/>
  <c r="AS485" i="1"/>
  <c r="AR486" i="1"/>
  <c r="AS486" i="1"/>
  <c r="AR487" i="1"/>
  <c r="AS487" i="1"/>
  <c r="AR488" i="1"/>
  <c r="AS488" i="1"/>
  <c r="AR489" i="1"/>
  <c r="AS489" i="1"/>
  <c r="AR490" i="1"/>
  <c r="AS490" i="1"/>
  <c r="AR491" i="1"/>
  <c r="AS491" i="1"/>
  <c r="AR492" i="1"/>
  <c r="AS492" i="1"/>
  <c r="AR493" i="1"/>
  <c r="AS493" i="1"/>
  <c r="AR494" i="1"/>
  <c r="AS494" i="1"/>
  <c r="AR495" i="1"/>
  <c r="AS495" i="1"/>
  <c r="AR496" i="1"/>
  <c r="AS496" i="1"/>
  <c r="AR497" i="1"/>
  <c r="AS497" i="1"/>
  <c r="AR498" i="1"/>
  <c r="AS498" i="1"/>
  <c r="AR499" i="1"/>
  <c r="AS499" i="1"/>
  <c r="AR500" i="1"/>
  <c r="AS500" i="1"/>
  <c r="AR501" i="1"/>
  <c r="AS501" i="1"/>
  <c r="AR502" i="1"/>
  <c r="AS502" i="1"/>
  <c r="AR503" i="1"/>
  <c r="AS503" i="1"/>
  <c r="AR504" i="1"/>
  <c r="AS504" i="1"/>
  <c r="AR505" i="1"/>
  <c r="AS505" i="1"/>
  <c r="AR506" i="1"/>
  <c r="AS506" i="1"/>
  <c r="AR507" i="1"/>
  <c r="AS507" i="1"/>
  <c r="AR508" i="1"/>
  <c r="AS508" i="1"/>
  <c r="AR509" i="1"/>
  <c r="AS509" i="1"/>
  <c r="AR510" i="1"/>
  <c r="AS510" i="1"/>
  <c r="AR511" i="1"/>
  <c r="AS511" i="1"/>
  <c r="AR512" i="1"/>
  <c r="AS512" i="1"/>
  <c r="AR513" i="1"/>
  <c r="AS513" i="1"/>
  <c r="AR514" i="1"/>
  <c r="AS514" i="1"/>
  <c r="AR515" i="1"/>
  <c r="AS515" i="1"/>
  <c r="AR516" i="1"/>
  <c r="AS516" i="1"/>
  <c r="AR517" i="1"/>
  <c r="AS517" i="1"/>
  <c r="AR518" i="1"/>
  <c r="AS518" i="1"/>
  <c r="AR519" i="1"/>
  <c r="AS519" i="1"/>
  <c r="AR520" i="1"/>
  <c r="AS520" i="1"/>
  <c r="AR521" i="1"/>
  <c r="AS521" i="1"/>
  <c r="AR522" i="1"/>
  <c r="AS522" i="1"/>
  <c r="AR523" i="1"/>
  <c r="AS523" i="1"/>
  <c r="AR524" i="1"/>
  <c r="AS524" i="1"/>
  <c r="AR525" i="1"/>
  <c r="AS525" i="1"/>
  <c r="AR526" i="1"/>
  <c r="AS526" i="1"/>
  <c r="AR527" i="1"/>
  <c r="AS527" i="1"/>
  <c r="AR528" i="1"/>
  <c r="AS528" i="1"/>
  <c r="AR529" i="1"/>
  <c r="AS529" i="1"/>
  <c r="AR530" i="1"/>
  <c r="AS530" i="1"/>
  <c r="AR531" i="1"/>
  <c r="AS531" i="1"/>
  <c r="AR532" i="1"/>
  <c r="AS532" i="1"/>
  <c r="AR533" i="1"/>
  <c r="AS533" i="1"/>
  <c r="AR534" i="1"/>
  <c r="AS534" i="1"/>
  <c r="AR535" i="1"/>
  <c r="AS535" i="1"/>
  <c r="AR536" i="1"/>
  <c r="AS536" i="1"/>
  <c r="AR537" i="1"/>
  <c r="AS537" i="1"/>
  <c r="AR538" i="1"/>
  <c r="AS538" i="1"/>
  <c r="AR539" i="1"/>
  <c r="AS539" i="1"/>
  <c r="AR540" i="1"/>
  <c r="AS540" i="1"/>
  <c r="AR541" i="1"/>
  <c r="AS541" i="1"/>
  <c r="AR542" i="1"/>
  <c r="AS542" i="1"/>
  <c r="AR543" i="1"/>
  <c r="AS543" i="1"/>
  <c r="AR544" i="1"/>
  <c r="AS544" i="1"/>
  <c r="AR545" i="1"/>
  <c r="AS545" i="1"/>
  <c r="AR546" i="1"/>
  <c r="AS546" i="1"/>
  <c r="AR547" i="1"/>
  <c r="AS547" i="1"/>
  <c r="AR548" i="1"/>
  <c r="AS548" i="1"/>
  <c r="AR549" i="1"/>
  <c r="AS549" i="1"/>
  <c r="AR550" i="1"/>
  <c r="AS550" i="1"/>
  <c r="AR551" i="1"/>
  <c r="AS551" i="1"/>
  <c r="AR552" i="1"/>
  <c r="AS552" i="1"/>
  <c r="AR553" i="1"/>
  <c r="AS553" i="1"/>
  <c r="AR554" i="1"/>
  <c r="AS554" i="1"/>
  <c r="AR555" i="1"/>
  <c r="AS555" i="1"/>
  <c r="AR556" i="1"/>
  <c r="AS556" i="1"/>
  <c r="AR557" i="1"/>
  <c r="AS557" i="1"/>
  <c r="AR558" i="1"/>
  <c r="AS558" i="1"/>
  <c r="AR559" i="1"/>
  <c r="AS559" i="1"/>
  <c r="AR560" i="1"/>
  <c r="AS560" i="1"/>
  <c r="AR561" i="1"/>
  <c r="AS561" i="1"/>
  <c r="AR562" i="1"/>
  <c r="AS562" i="1"/>
  <c r="AR563" i="1"/>
  <c r="AS563" i="1"/>
  <c r="AR564" i="1"/>
  <c r="AS564" i="1"/>
  <c r="AR565" i="1"/>
  <c r="AS565" i="1"/>
  <c r="AR566" i="1"/>
  <c r="AS566" i="1"/>
  <c r="AR567" i="1"/>
  <c r="AS567" i="1"/>
  <c r="AR568" i="1"/>
  <c r="AS568" i="1"/>
  <c r="AR569" i="1"/>
  <c r="AS569" i="1"/>
  <c r="AR570" i="1"/>
  <c r="AS570" i="1"/>
  <c r="AR571" i="1"/>
  <c r="AS571" i="1"/>
  <c r="AR572" i="1"/>
  <c r="AS572" i="1"/>
  <c r="AR573" i="1"/>
  <c r="AS573" i="1"/>
  <c r="AR574" i="1"/>
  <c r="AS574" i="1"/>
  <c r="AR575" i="1"/>
  <c r="AS575" i="1"/>
  <c r="AR576" i="1"/>
  <c r="AS576" i="1"/>
  <c r="AR577" i="1"/>
  <c r="AS577" i="1"/>
  <c r="AR578" i="1"/>
  <c r="AS578" i="1"/>
  <c r="AR579" i="1"/>
  <c r="AS579" i="1"/>
  <c r="AR580" i="1"/>
  <c r="AS580" i="1"/>
  <c r="AR581" i="1"/>
  <c r="AS581" i="1"/>
  <c r="AR582" i="1"/>
  <c r="AS582" i="1"/>
  <c r="AR583" i="1"/>
  <c r="AS583" i="1"/>
  <c r="AR584" i="1"/>
  <c r="AS584" i="1"/>
  <c r="AR585" i="1"/>
  <c r="AS585" i="1"/>
  <c r="AR586" i="1"/>
  <c r="AS586" i="1"/>
  <c r="AR587" i="1"/>
  <c r="AS587" i="1"/>
  <c r="AR588" i="1"/>
  <c r="AS588" i="1"/>
  <c r="AR589" i="1"/>
  <c r="AS589" i="1"/>
  <c r="AR590" i="1"/>
  <c r="AS590" i="1"/>
  <c r="AR591" i="1"/>
  <c r="AS591" i="1"/>
  <c r="AR592" i="1"/>
  <c r="AS592" i="1"/>
  <c r="AR593" i="1"/>
  <c r="AS593" i="1"/>
  <c r="AR594" i="1"/>
  <c r="AS594" i="1"/>
  <c r="AR595" i="1"/>
  <c r="AS595" i="1"/>
  <c r="AR596" i="1"/>
  <c r="AS596" i="1"/>
  <c r="AR597" i="1"/>
  <c r="AS597" i="1"/>
  <c r="AR598" i="1"/>
  <c r="AS598" i="1"/>
  <c r="AR599" i="1"/>
  <c r="AS599" i="1"/>
  <c r="AR600" i="1"/>
  <c r="AS600" i="1"/>
  <c r="AR601" i="1"/>
  <c r="AS601" i="1"/>
  <c r="AR602" i="1"/>
  <c r="AS602" i="1"/>
  <c r="AR603" i="1"/>
  <c r="AS603" i="1"/>
  <c r="AR604" i="1"/>
  <c r="AS604" i="1"/>
  <c r="AR605" i="1"/>
  <c r="AS605" i="1"/>
  <c r="AR606" i="1"/>
  <c r="AS606" i="1"/>
  <c r="AR607" i="1"/>
  <c r="AS607" i="1"/>
  <c r="AR608" i="1"/>
  <c r="AS608" i="1"/>
  <c r="AR609" i="1"/>
  <c r="AS609" i="1"/>
  <c r="AR610" i="1"/>
  <c r="AS610" i="1"/>
  <c r="AR611" i="1"/>
  <c r="AS611" i="1"/>
  <c r="AR612" i="1"/>
  <c r="AS612" i="1"/>
  <c r="AR613" i="1"/>
  <c r="AS613" i="1"/>
  <c r="AR614" i="1"/>
  <c r="AS614" i="1"/>
  <c r="AR615" i="1"/>
  <c r="AS615" i="1"/>
  <c r="AR616" i="1"/>
  <c r="AS616" i="1"/>
  <c r="AR617" i="1"/>
  <c r="AS617" i="1"/>
  <c r="AR618" i="1"/>
  <c r="AS618" i="1"/>
  <c r="AR619" i="1"/>
  <c r="AS619" i="1"/>
  <c r="AR620" i="1"/>
  <c r="AS620" i="1"/>
  <c r="AR621" i="1"/>
  <c r="AS621" i="1"/>
  <c r="AR622" i="1"/>
  <c r="AS622" i="1"/>
  <c r="AR623" i="1"/>
  <c r="AS623" i="1"/>
  <c r="AR624" i="1"/>
  <c r="AS624" i="1"/>
  <c r="AR625" i="1"/>
  <c r="AS625" i="1"/>
  <c r="AR626" i="1"/>
  <c r="AS626" i="1"/>
  <c r="AR627" i="1"/>
  <c r="AS627" i="1"/>
  <c r="AR628" i="1"/>
  <c r="AS628" i="1"/>
  <c r="AR629" i="1"/>
  <c r="AS629" i="1"/>
  <c r="AR630" i="1"/>
  <c r="AS630" i="1"/>
  <c r="AR631" i="1"/>
  <c r="AS631" i="1"/>
  <c r="AR632" i="1"/>
  <c r="AS632" i="1"/>
  <c r="AR633" i="1"/>
  <c r="AS633" i="1"/>
  <c r="AR634" i="1"/>
  <c r="AS634" i="1"/>
  <c r="AR635" i="1"/>
  <c r="AS635" i="1"/>
  <c r="AR636" i="1"/>
  <c r="AS636" i="1"/>
  <c r="AR637" i="1"/>
  <c r="AS637" i="1"/>
  <c r="AR638" i="1"/>
  <c r="AS638" i="1"/>
  <c r="AR639" i="1"/>
  <c r="AS639" i="1"/>
  <c r="AR640" i="1"/>
  <c r="AS640" i="1"/>
  <c r="AR641" i="1"/>
  <c r="AS641" i="1"/>
  <c r="AR642" i="1"/>
  <c r="AS642" i="1"/>
  <c r="AR643" i="1"/>
  <c r="AS643" i="1"/>
  <c r="AR644" i="1"/>
  <c r="AS644" i="1"/>
  <c r="AR645" i="1"/>
  <c r="AS645" i="1"/>
  <c r="AR646" i="1"/>
  <c r="AS646" i="1"/>
  <c r="AR647" i="1"/>
  <c r="AS647" i="1"/>
  <c r="AR648" i="1"/>
  <c r="AS648" i="1"/>
  <c r="AR649" i="1"/>
  <c r="AS649" i="1"/>
  <c r="AR650" i="1"/>
  <c r="AS650" i="1"/>
  <c r="AR651" i="1"/>
  <c r="AS651" i="1"/>
  <c r="AR652" i="1"/>
  <c r="AS652" i="1"/>
  <c r="AR653" i="1"/>
  <c r="AS653" i="1"/>
  <c r="AR654" i="1"/>
  <c r="AS654" i="1"/>
  <c r="AR655" i="1"/>
  <c r="AS655" i="1"/>
  <c r="AR656" i="1"/>
  <c r="AS656" i="1"/>
  <c r="AR657" i="1"/>
  <c r="AS657" i="1"/>
  <c r="AR658" i="1"/>
  <c r="AS658" i="1"/>
  <c r="AR659" i="1"/>
  <c r="AS659" i="1"/>
  <c r="AR660" i="1"/>
  <c r="AS660" i="1"/>
  <c r="AR661" i="1"/>
  <c r="AS661" i="1"/>
  <c r="AR662" i="1"/>
  <c r="AS662" i="1"/>
  <c r="AR663" i="1"/>
  <c r="AS663" i="1"/>
  <c r="AR664" i="1"/>
  <c r="AS664" i="1"/>
  <c r="AR665" i="1"/>
  <c r="AS665" i="1"/>
  <c r="AR666" i="1"/>
  <c r="AS666" i="1"/>
  <c r="AR667" i="1"/>
  <c r="AS667" i="1"/>
  <c r="AR668" i="1"/>
  <c r="AS668" i="1"/>
  <c r="AR669" i="1"/>
  <c r="AS669" i="1"/>
  <c r="AR670" i="1"/>
  <c r="AS670" i="1"/>
  <c r="AR671" i="1"/>
  <c r="AS671" i="1"/>
  <c r="AR672" i="1"/>
  <c r="AS672" i="1"/>
  <c r="AR673" i="1"/>
  <c r="AS673" i="1"/>
  <c r="AR674" i="1"/>
  <c r="AS674" i="1"/>
  <c r="AR675" i="1"/>
  <c r="AS675" i="1"/>
  <c r="AR676" i="1"/>
  <c r="AS676" i="1"/>
  <c r="AR677" i="1"/>
  <c r="AS677" i="1"/>
  <c r="AR678" i="1"/>
  <c r="AS678" i="1"/>
  <c r="AR679" i="1"/>
  <c r="AS679" i="1"/>
  <c r="AR680" i="1"/>
  <c r="AS680" i="1"/>
  <c r="AR681" i="1"/>
  <c r="AS681" i="1"/>
  <c r="AR682" i="1"/>
  <c r="AS682" i="1"/>
  <c r="AR683" i="1"/>
  <c r="AS683" i="1"/>
  <c r="AR684" i="1"/>
  <c r="AS684" i="1"/>
  <c r="AR685" i="1"/>
  <c r="AS685" i="1"/>
  <c r="AR686" i="1"/>
  <c r="AS686" i="1"/>
  <c r="AR687" i="1"/>
  <c r="AS687" i="1"/>
  <c r="AR688" i="1"/>
  <c r="AS688" i="1"/>
  <c r="AR689" i="1"/>
  <c r="AS689" i="1"/>
  <c r="AR690" i="1"/>
  <c r="AS690" i="1"/>
  <c r="AR691" i="1"/>
  <c r="AS691" i="1"/>
  <c r="AR692" i="1"/>
  <c r="AS692" i="1"/>
  <c r="AR693" i="1"/>
  <c r="AS693" i="1"/>
  <c r="AR694" i="1"/>
  <c r="AS694" i="1"/>
  <c r="AR695" i="1"/>
  <c r="AS695" i="1"/>
  <c r="AR696" i="1"/>
  <c r="AS696" i="1"/>
  <c r="AR697" i="1"/>
  <c r="AS697" i="1"/>
  <c r="AR698" i="1"/>
  <c r="AS698" i="1"/>
  <c r="AR699" i="1"/>
  <c r="AS699" i="1"/>
  <c r="AR700" i="1"/>
  <c r="AS700" i="1"/>
  <c r="AR701" i="1"/>
  <c r="AS701" i="1"/>
  <c r="AR702" i="1"/>
  <c r="AS702" i="1"/>
  <c r="AR703" i="1"/>
  <c r="AS703" i="1"/>
  <c r="AR704" i="1"/>
  <c r="AS704" i="1"/>
  <c r="AR705" i="1"/>
  <c r="AS705" i="1"/>
  <c r="AR706" i="1"/>
  <c r="AS706" i="1"/>
  <c r="AR707" i="1"/>
  <c r="AS707" i="1"/>
  <c r="AR708" i="1"/>
  <c r="AS708" i="1"/>
  <c r="AR709" i="1"/>
  <c r="AS709" i="1"/>
  <c r="AR710" i="1"/>
  <c r="AS710" i="1"/>
  <c r="AR711" i="1"/>
  <c r="AS711" i="1"/>
  <c r="AR712" i="1"/>
  <c r="AS712" i="1"/>
  <c r="AR713" i="1"/>
  <c r="AS713" i="1"/>
  <c r="AR714" i="1"/>
  <c r="AS714" i="1"/>
  <c r="AR715" i="1"/>
  <c r="AS715" i="1"/>
  <c r="AR716" i="1"/>
  <c r="AS716" i="1"/>
  <c r="AR717" i="1"/>
  <c r="AS717" i="1"/>
  <c r="AR718" i="1"/>
  <c r="AS718" i="1"/>
  <c r="AR719" i="1"/>
  <c r="AS719" i="1"/>
  <c r="AR720" i="1"/>
  <c r="AS720" i="1"/>
  <c r="AR721" i="1"/>
  <c r="AS721" i="1"/>
  <c r="AR722" i="1"/>
  <c r="AS722" i="1"/>
  <c r="AR723" i="1"/>
  <c r="AS723" i="1"/>
  <c r="AR724" i="1"/>
  <c r="AS724" i="1"/>
  <c r="AR725" i="1"/>
  <c r="AS725" i="1"/>
  <c r="AR726" i="1"/>
  <c r="AS726" i="1"/>
  <c r="AR727" i="1"/>
  <c r="AS727" i="1"/>
  <c r="AR728" i="1"/>
  <c r="AS728" i="1"/>
  <c r="AR729" i="1"/>
  <c r="AS729" i="1"/>
  <c r="AR730" i="1"/>
  <c r="AS730" i="1"/>
  <c r="AR731" i="1"/>
  <c r="AS731" i="1"/>
  <c r="AR732" i="1"/>
  <c r="AS732" i="1"/>
  <c r="AR733" i="1"/>
  <c r="AS733" i="1"/>
  <c r="AR734" i="1"/>
  <c r="AS734" i="1"/>
  <c r="AR735" i="1"/>
  <c r="AS735" i="1"/>
  <c r="AR736" i="1"/>
  <c r="AS736" i="1"/>
  <c r="AR737" i="1"/>
  <c r="AS737" i="1"/>
  <c r="AR738" i="1"/>
  <c r="AS738" i="1"/>
  <c r="AR739" i="1"/>
  <c r="AS739" i="1"/>
  <c r="AR740" i="1"/>
  <c r="AS740" i="1"/>
  <c r="AR741" i="1"/>
  <c r="AS741" i="1"/>
  <c r="AR742" i="1"/>
  <c r="AS742" i="1"/>
  <c r="AR743" i="1"/>
  <c r="AS743" i="1"/>
  <c r="AR744" i="1"/>
  <c r="AS744" i="1"/>
  <c r="AR745" i="1"/>
  <c r="AS745" i="1"/>
  <c r="AR746" i="1"/>
  <c r="AS746" i="1"/>
  <c r="AR747" i="1"/>
  <c r="AS747" i="1"/>
  <c r="AR748" i="1"/>
  <c r="AS748" i="1"/>
  <c r="AR749" i="1"/>
  <c r="AS749" i="1"/>
  <c r="AR750" i="1"/>
  <c r="AS750" i="1"/>
  <c r="AR751" i="1"/>
  <c r="AS751" i="1"/>
  <c r="AR752" i="1"/>
  <c r="AS752" i="1"/>
  <c r="AR753" i="1"/>
  <c r="AS753" i="1"/>
  <c r="AR754" i="1"/>
  <c r="AS754" i="1"/>
  <c r="AR755" i="1"/>
  <c r="AS755" i="1"/>
  <c r="AR756" i="1"/>
  <c r="AS756" i="1"/>
  <c r="AR757" i="1"/>
  <c r="AS757" i="1"/>
  <c r="AR758" i="1"/>
  <c r="AS758" i="1"/>
  <c r="AR759" i="1"/>
  <c r="AS759" i="1"/>
  <c r="AR760" i="1"/>
  <c r="AS760" i="1"/>
  <c r="AR761" i="1"/>
  <c r="AS761" i="1"/>
  <c r="AR762" i="1"/>
  <c r="AS762" i="1"/>
  <c r="AR763" i="1"/>
  <c r="AS763" i="1"/>
  <c r="AR764" i="1"/>
  <c r="AS764" i="1"/>
  <c r="AR765" i="1"/>
  <c r="AS765" i="1"/>
  <c r="AR766" i="1"/>
  <c r="AS766" i="1"/>
  <c r="AR767" i="1"/>
  <c r="AS767" i="1"/>
  <c r="AR768" i="1"/>
  <c r="AS768" i="1"/>
  <c r="AR769" i="1"/>
  <c r="AS769" i="1"/>
  <c r="AR770" i="1"/>
  <c r="AS770" i="1"/>
  <c r="AR771" i="1"/>
  <c r="AS771" i="1"/>
  <c r="AR772" i="1"/>
  <c r="AS772" i="1"/>
  <c r="AR773" i="1"/>
  <c r="AS773" i="1"/>
  <c r="AR774" i="1"/>
  <c r="AS774" i="1"/>
  <c r="AR775" i="1"/>
  <c r="AS775" i="1"/>
  <c r="AR776" i="1"/>
  <c r="AS776" i="1"/>
  <c r="AR777" i="1"/>
  <c r="AS777" i="1"/>
  <c r="AR778" i="1"/>
  <c r="AS778" i="1"/>
  <c r="AR779" i="1"/>
  <c r="AS779" i="1"/>
  <c r="AR780" i="1"/>
  <c r="AS780" i="1"/>
  <c r="AR781" i="1"/>
  <c r="AS781" i="1"/>
  <c r="AR782" i="1"/>
  <c r="AS782" i="1"/>
  <c r="AR783" i="1"/>
  <c r="AS783" i="1"/>
  <c r="AR784" i="1"/>
  <c r="AS784" i="1"/>
  <c r="AR785" i="1"/>
  <c r="AS785" i="1"/>
  <c r="AR786" i="1"/>
  <c r="AS786" i="1"/>
  <c r="AR787" i="1"/>
  <c r="AS787" i="1"/>
  <c r="AR788" i="1"/>
  <c r="AS788" i="1"/>
  <c r="AR789" i="1"/>
  <c r="AS789" i="1"/>
  <c r="AR790" i="1"/>
  <c r="AS790" i="1"/>
  <c r="AR791" i="1"/>
  <c r="AS791" i="1"/>
  <c r="AR792" i="1"/>
  <c r="AS792" i="1"/>
  <c r="AR793" i="1"/>
  <c r="AS793" i="1"/>
  <c r="AR794" i="1"/>
  <c r="AS794" i="1"/>
  <c r="AR795" i="1"/>
  <c r="AS795" i="1"/>
  <c r="AR796" i="1"/>
  <c r="AS796" i="1"/>
  <c r="AR797" i="1"/>
  <c r="AS797" i="1"/>
  <c r="AR798" i="1"/>
  <c r="AS798" i="1"/>
  <c r="AR799" i="1"/>
  <c r="AS799" i="1"/>
  <c r="AR800" i="1"/>
  <c r="AS800" i="1"/>
  <c r="AR801" i="1"/>
  <c r="AS801" i="1"/>
  <c r="AR802" i="1"/>
  <c r="AS802" i="1"/>
  <c r="AR803" i="1"/>
  <c r="AS803" i="1"/>
  <c r="AR804" i="1"/>
  <c r="AS804" i="1"/>
  <c r="AR805" i="1"/>
  <c r="AS805" i="1"/>
  <c r="AR806" i="1"/>
  <c r="AS806" i="1"/>
  <c r="AR807" i="1"/>
  <c r="AS807" i="1"/>
  <c r="AR808" i="1"/>
  <c r="AS808" i="1"/>
  <c r="AR809" i="1"/>
  <c r="AS809" i="1"/>
  <c r="AR810" i="1"/>
  <c r="AS810" i="1"/>
  <c r="AR811" i="1"/>
  <c r="AS811" i="1"/>
  <c r="AR812" i="1"/>
  <c r="AS812" i="1"/>
  <c r="AR813" i="1"/>
  <c r="AS813" i="1"/>
  <c r="AR814" i="1"/>
  <c r="AS814" i="1"/>
  <c r="AR815" i="1"/>
  <c r="AS815" i="1"/>
  <c r="AR816" i="1"/>
  <c r="AS816" i="1"/>
  <c r="AR817" i="1"/>
  <c r="AS817" i="1"/>
  <c r="AR818" i="1"/>
  <c r="AS818" i="1"/>
  <c r="AR819" i="1"/>
  <c r="AS819" i="1"/>
  <c r="AR820" i="1"/>
  <c r="AS820" i="1"/>
  <c r="AR821" i="1"/>
  <c r="AS821" i="1"/>
  <c r="AR822" i="1"/>
  <c r="AS822" i="1"/>
  <c r="AR823" i="1"/>
  <c r="AS823" i="1"/>
  <c r="AR824" i="1"/>
  <c r="AS824" i="1"/>
  <c r="AR825" i="1"/>
  <c r="AS825" i="1"/>
  <c r="AR826" i="1"/>
  <c r="AS826" i="1"/>
  <c r="AR827" i="1"/>
  <c r="AS827" i="1"/>
  <c r="AR828" i="1"/>
  <c r="AS828" i="1"/>
  <c r="AR829" i="1"/>
  <c r="AS829" i="1"/>
  <c r="AR830" i="1"/>
  <c r="AS830" i="1"/>
  <c r="AR831" i="1"/>
  <c r="AS831" i="1"/>
  <c r="AR832" i="1"/>
  <c r="AS832" i="1"/>
  <c r="AR833" i="1"/>
  <c r="AS833" i="1"/>
  <c r="AR834" i="1"/>
  <c r="AS834" i="1"/>
  <c r="AR835" i="1"/>
  <c r="AS835" i="1"/>
  <c r="AR836" i="1"/>
  <c r="AS836" i="1"/>
  <c r="AR837" i="1"/>
  <c r="AS837" i="1"/>
  <c r="AR838" i="1"/>
  <c r="AS838" i="1"/>
  <c r="AR839" i="1"/>
  <c r="AS839" i="1"/>
  <c r="AR840" i="1"/>
  <c r="AS840" i="1"/>
  <c r="AR841" i="1"/>
  <c r="AS841" i="1"/>
  <c r="AR842" i="1"/>
  <c r="AS842" i="1"/>
  <c r="AR843" i="1"/>
  <c r="AS843" i="1"/>
  <c r="AR844" i="1"/>
  <c r="AS844" i="1"/>
  <c r="AR845" i="1"/>
  <c r="AS845" i="1"/>
  <c r="AR846" i="1"/>
  <c r="AS846" i="1"/>
  <c r="AR847" i="1"/>
  <c r="AS847" i="1"/>
  <c r="AR848" i="1"/>
  <c r="AS848" i="1"/>
  <c r="AR849" i="1"/>
  <c r="AS849" i="1"/>
  <c r="AR850" i="1"/>
  <c r="AS850" i="1"/>
  <c r="AR851" i="1"/>
  <c r="AS851" i="1"/>
  <c r="AR852" i="1"/>
  <c r="AS852" i="1"/>
  <c r="AR853" i="1"/>
  <c r="AS853" i="1"/>
  <c r="AR854" i="1"/>
  <c r="AS854" i="1"/>
  <c r="AR855" i="1"/>
  <c r="AS855" i="1"/>
  <c r="AR856" i="1"/>
  <c r="AS856" i="1"/>
  <c r="AR857" i="1"/>
  <c r="AS857" i="1"/>
  <c r="AR858" i="1"/>
  <c r="AS858" i="1"/>
  <c r="AR859" i="1"/>
  <c r="AS859" i="1"/>
  <c r="AR860" i="1"/>
  <c r="AS860" i="1"/>
  <c r="AR861" i="1"/>
  <c r="AS861" i="1"/>
  <c r="AR862" i="1"/>
  <c r="AS862" i="1"/>
  <c r="AR863" i="1"/>
  <c r="AS863" i="1"/>
  <c r="AR864" i="1"/>
  <c r="AS864" i="1"/>
  <c r="AR865" i="1"/>
  <c r="AS865" i="1"/>
  <c r="AR866" i="1"/>
  <c r="AS866" i="1"/>
  <c r="AR867" i="1"/>
  <c r="AS867" i="1"/>
  <c r="AR868" i="1"/>
  <c r="AS868" i="1"/>
  <c r="AR869" i="1"/>
  <c r="AS869" i="1"/>
  <c r="AR870" i="1"/>
  <c r="AS870" i="1"/>
  <c r="AR871" i="1"/>
  <c r="AS871" i="1"/>
  <c r="AR872" i="1"/>
  <c r="AS872" i="1"/>
  <c r="AR873" i="1"/>
  <c r="AS873" i="1"/>
  <c r="AR874" i="1"/>
  <c r="AS874" i="1"/>
  <c r="AR875" i="1"/>
  <c r="AS875" i="1"/>
  <c r="AR876" i="1"/>
  <c r="AS876" i="1"/>
  <c r="AR877" i="1"/>
  <c r="AS877" i="1"/>
  <c r="AR878" i="1"/>
  <c r="AS878" i="1"/>
  <c r="AR879" i="1"/>
  <c r="AS879" i="1"/>
  <c r="AR880" i="1"/>
  <c r="AS880" i="1"/>
  <c r="AR881" i="1"/>
  <c r="AS881" i="1"/>
  <c r="AR882" i="1"/>
  <c r="AS882" i="1"/>
  <c r="AR883" i="1"/>
  <c r="AS883" i="1"/>
  <c r="AR884" i="1"/>
  <c r="AS884" i="1"/>
  <c r="AR885" i="1"/>
  <c r="AS885" i="1"/>
  <c r="AR886" i="1"/>
  <c r="AS886" i="1"/>
  <c r="AR887" i="1"/>
  <c r="AS887" i="1"/>
  <c r="AR888" i="1"/>
  <c r="AS888" i="1"/>
  <c r="AR889" i="1"/>
  <c r="AS889" i="1"/>
  <c r="AR890" i="1"/>
  <c r="AS890" i="1"/>
  <c r="AR891" i="1"/>
  <c r="AS891" i="1"/>
  <c r="AR892" i="1"/>
  <c r="AS892" i="1"/>
  <c r="AR893" i="1"/>
  <c r="AS893" i="1"/>
  <c r="AR894" i="1"/>
  <c r="AS894" i="1"/>
  <c r="AR895" i="1"/>
  <c r="AS895" i="1"/>
  <c r="AR896" i="1"/>
  <c r="AS896" i="1"/>
  <c r="AR897" i="1"/>
  <c r="AS897" i="1"/>
  <c r="AR898" i="1"/>
  <c r="AS898" i="1"/>
  <c r="AR899" i="1"/>
  <c r="AS899" i="1"/>
  <c r="AR900" i="1"/>
  <c r="AS900" i="1"/>
  <c r="AR901" i="1"/>
  <c r="AS901" i="1"/>
  <c r="AR902" i="1"/>
  <c r="AS902" i="1"/>
  <c r="AR903" i="1"/>
  <c r="AS903" i="1"/>
  <c r="AR904" i="1"/>
  <c r="AS904" i="1"/>
  <c r="AR905" i="1"/>
  <c r="AS905" i="1"/>
  <c r="AR906" i="1"/>
  <c r="AS906" i="1"/>
  <c r="AR907" i="1"/>
  <c r="AS907" i="1"/>
  <c r="AR908" i="1"/>
  <c r="AS908" i="1"/>
  <c r="AR909" i="1"/>
  <c r="AS909" i="1"/>
  <c r="AR910" i="1"/>
  <c r="AS910" i="1"/>
  <c r="AR911" i="1"/>
  <c r="AS911" i="1"/>
  <c r="AR912" i="1"/>
  <c r="AS912" i="1"/>
  <c r="AR913" i="1"/>
  <c r="AS913" i="1"/>
  <c r="AR914" i="1"/>
  <c r="AS914" i="1"/>
  <c r="AR915" i="1"/>
  <c r="AS915" i="1"/>
  <c r="AR916" i="1"/>
  <c r="AS916" i="1"/>
  <c r="AR917" i="1"/>
  <c r="AS917" i="1"/>
  <c r="AR918" i="1"/>
  <c r="AS918" i="1"/>
  <c r="AR919" i="1"/>
  <c r="AS919" i="1"/>
  <c r="AR920" i="1"/>
  <c r="AS920" i="1"/>
  <c r="AR921" i="1"/>
  <c r="AS921" i="1"/>
  <c r="AR922" i="1"/>
  <c r="AS922" i="1"/>
  <c r="AR923" i="1"/>
  <c r="AS923" i="1"/>
  <c r="AR924" i="1"/>
  <c r="AS924" i="1"/>
  <c r="AR925" i="1"/>
  <c r="AS925" i="1"/>
  <c r="AR926" i="1"/>
  <c r="AS926" i="1"/>
  <c r="AR927" i="1"/>
  <c r="AS927" i="1"/>
  <c r="AR928" i="1"/>
  <c r="AS928" i="1"/>
  <c r="AR929" i="1"/>
  <c r="AS929" i="1"/>
  <c r="AR930" i="1"/>
  <c r="AS930" i="1"/>
  <c r="AR931" i="1"/>
  <c r="AS931" i="1"/>
  <c r="AR932" i="1"/>
  <c r="AS932" i="1"/>
  <c r="AR933" i="1"/>
  <c r="AS933" i="1"/>
  <c r="AR934" i="1"/>
  <c r="AS934" i="1"/>
  <c r="AR935" i="1"/>
  <c r="AS935" i="1"/>
  <c r="AR936" i="1"/>
  <c r="AS936" i="1"/>
  <c r="AR937" i="1"/>
  <c r="AS937" i="1"/>
  <c r="AR938" i="1"/>
  <c r="AS938" i="1"/>
  <c r="AR939" i="1"/>
  <c r="AS939" i="1"/>
  <c r="AR940" i="1"/>
  <c r="AS940" i="1"/>
  <c r="AR941" i="1"/>
  <c r="AS941" i="1"/>
  <c r="AR942" i="1"/>
  <c r="AS942" i="1"/>
  <c r="AR943" i="1"/>
  <c r="AS943" i="1"/>
  <c r="AR944" i="1"/>
  <c r="AS944" i="1"/>
  <c r="AR945" i="1"/>
  <c r="AS945" i="1"/>
  <c r="AR946" i="1"/>
  <c r="AS946" i="1"/>
  <c r="AR947" i="1"/>
  <c r="AS947" i="1"/>
  <c r="AR948" i="1"/>
  <c r="AS948" i="1"/>
  <c r="AR949" i="1"/>
  <c r="AS949" i="1"/>
  <c r="AR950" i="1"/>
  <c r="AS950" i="1"/>
  <c r="AR951" i="1"/>
  <c r="AS951" i="1"/>
  <c r="AR952" i="1"/>
  <c r="AS952" i="1"/>
  <c r="AR953" i="1"/>
  <c r="AS953" i="1"/>
  <c r="AR954" i="1"/>
  <c r="AS954" i="1"/>
  <c r="AR955" i="1"/>
  <c r="AS955" i="1"/>
  <c r="AR956" i="1"/>
  <c r="AS956" i="1"/>
  <c r="AR957" i="1"/>
  <c r="AS957" i="1"/>
  <c r="AR958" i="1"/>
  <c r="AS958" i="1"/>
  <c r="AR959" i="1"/>
  <c r="AS959" i="1"/>
  <c r="AR960" i="1"/>
  <c r="AS960" i="1"/>
  <c r="AR961" i="1"/>
  <c r="AS961" i="1"/>
  <c r="AR962" i="1"/>
  <c r="AS962" i="1"/>
  <c r="AR963" i="1"/>
  <c r="AS963" i="1"/>
  <c r="AR964" i="1"/>
  <c r="AS964" i="1"/>
  <c r="AR965" i="1"/>
  <c r="AS965" i="1"/>
  <c r="AR966" i="1"/>
  <c r="AS966" i="1"/>
  <c r="AR967" i="1"/>
  <c r="AS967" i="1"/>
  <c r="AR968" i="1"/>
  <c r="AS968" i="1"/>
  <c r="AR969" i="1"/>
  <c r="AS969" i="1"/>
  <c r="AR970" i="1"/>
  <c r="AS970" i="1"/>
  <c r="AR971" i="1"/>
  <c r="AS971" i="1"/>
  <c r="AR972" i="1"/>
  <c r="AS972" i="1"/>
  <c r="AR973" i="1"/>
  <c r="AS973" i="1"/>
  <c r="AR974" i="1"/>
  <c r="AS974" i="1"/>
  <c r="AR975" i="1"/>
  <c r="AS975" i="1"/>
  <c r="AR976" i="1"/>
  <c r="AS976" i="1"/>
  <c r="AR977" i="1"/>
  <c r="AS977" i="1"/>
  <c r="AR978" i="1"/>
  <c r="AS978" i="1"/>
  <c r="AR979" i="1"/>
  <c r="AS979" i="1"/>
  <c r="AR980" i="1"/>
  <c r="AS980" i="1"/>
  <c r="AR981" i="1"/>
  <c r="AS981" i="1"/>
  <c r="AR982" i="1"/>
  <c r="AS982" i="1"/>
  <c r="AR983" i="1"/>
  <c r="AS983" i="1"/>
  <c r="AR984" i="1"/>
  <c r="AS984" i="1"/>
  <c r="AR985" i="1"/>
  <c r="AS985" i="1"/>
  <c r="AR986" i="1"/>
  <c r="AS986" i="1"/>
  <c r="AR987" i="1"/>
  <c r="AS987" i="1"/>
  <c r="AR988" i="1"/>
  <c r="AS988" i="1"/>
  <c r="AR989" i="1"/>
  <c r="AS989" i="1"/>
  <c r="AR990" i="1"/>
  <c r="AS990" i="1"/>
  <c r="AR991" i="1"/>
  <c r="AS991" i="1"/>
  <c r="AR992" i="1"/>
  <c r="AS992" i="1"/>
  <c r="AR993" i="1"/>
  <c r="AS993" i="1"/>
  <c r="AR994" i="1"/>
  <c r="AS994" i="1"/>
  <c r="AR995" i="1"/>
  <c r="AS995" i="1"/>
  <c r="AR996" i="1"/>
  <c r="AS996" i="1"/>
  <c r="AR997" i="1"/>
  <c r="AS997" i="1"/>
  <c r="AR998" i="1"/>
  <c r="AS998" i="1"/>
  <c r="AR999" i="1"/>
  <c r="AS999" i="1"/>
  <c r="AR1000" i="1"/>
  <c r="AS1000" i="1"/>
  <c r="AR1001" i="1"/>
  <c r="AS1001" i="1"/>
  <c r="AR1002" i="1"/>
  <c r="AS1002" i="1"/>
  <c r="AR1003" i="1"/>
  <c r="AS1003" i="1"/>
  <c r="AR1004" i="1"/>
  <c r="AS1004" i="1"/>
  <c r="AR1005" i="1"/>
  <c r="AS1005" i="1"/>
  <c r="AR1006" i="1"/>
  <c r="AS1006" i="1"/>
  <c r="AR1007" i="1"/>
  <c r="AS1007" i="1"/>
  <c r="AR1008" i="1"/>
  <c r="AS1008" i="1"/>
  <c r="AR1009" i="1"/>
  <c r="AS1009" i="1"/>
  <c r="AR1010" i="1"/>
  <c r="AS1010" i="1"/>
  <c r="AR1011" i="1"/>
  <c r="AS1011" i="1"/>
  <c r="AR1012" i="1"/>
  <c r="AS1012" i="1"/>
  <c r="AR1013" i="1"/>
  <c r="AS1013" i="1"/>
  <c r="AR1014" i="1"/>
  <c r="AS1014" i="1"/>
  <c r="AR1015" i="1"/>
  <c r="AS1015" i="1"/>
  <c r="AR1016" i="1"/>
  <c r="AS1016" i="1"/>
  <c r="AR1017" i="1"/>
  <c r="AS1017" i="1"/>
  <c r="AR1018" i="1"/>
  <c r="AS1018" i="1"/>
  <c r="AR1019" i="1"/>
  <c r="AS1019" i="1"/>
  <c r="AR1020" i="1"/>
  <c r="AS1020" i="1"/>
  <c r="AR1021" i="1"/>
  <c r="AS1021" i="1"/>
  <c r="AR1022" i="1"/>
  <c r="AS1022" i="1"/>
  <c r="AR1023" i="1"/>
  <c r="AS1023" i="1"/>
  <c r="AR1024" i="1"/>
  <c r="AS1024" i="1"/>
  <c r="AR1025" i="1"/>
  <c r="AS1025" i="1"/>
  <c r="AR1026" i="1"/>
  <c r="AS1026" i="1"/>
  <c r="AR1027" i="1"/>
  <c r="AS1027" i="1"/>
  <c r="AR1028" i="1"/>
  <c r="AS1028" i="1"/>
  <c r="AR1029" i="1"/>
  <c r="AS1029" i="1"/>
  <c r="AR1030" i="1"/>
  <c r="AS1030" i="1"/>
  <c r="AR1031" i="1"/>
  <c r="AS1031" i="1"/>
  <c r="AR1032" i="1"/>
  <c r="AS1032" i="1"/>
  <c r="AR1033" i="1"/>
  <c r="AS1033" i="1"/>
  <c r="AR1034" i="1"/>
  <c r="AS1034" i="1"/>
  <c r="AR1035" i="1"/>
  <c r="AS1035" i="1"/>
  <c r="AR1036" i="1"/>
  <c r="AS1036" i="1"/>
  <c r="AR1037" i="1"/>
  <c r="AS1037" i="1"/>
  <c r="AR1038" i="1"/>
  <c r="AS1038" i="1"/>
  <c r="AR1039" i="1"/>
  <c r="AS1039" i="1"/>
  <c r="AR1040" i="1"/>
  <c r="AS1040" i="1"/>
  <c r="AR1041" i="1"/>
  <c r="AS1041" i="1"/>
  <c r="AR1042" i="1"/>
  <c r="AS1042" i="1"/>
  <c r="AR1043" i="1"/>
  <c r="AS1043" i="1"/>
  <c r="AR1044" i="1"/>
  <c r="AS1044" i="1"/>
  <c r="AR1045" i="1"/>
  <c r="AS1045" i="1"/>
  <c r="AR1046" i="1"/>
  <c r="AS1046" i="1"/>
  <c r="AR1047" i="1"/>
  <c r="AS1047" i="1"/>
  <c r="AR1048" i="1"/>
  <c r="AS1048" i="1"/>
  <c r="AR1049" i="1"/>
  <c r="AS1049" i="1"/>
  <c r="AR1050" i="1"/>
  <c r="AS1050" i="1"/>
  <c r="AR1051" i="1"/>
  <c r="AS1051" i="1"/>
  <c r="AR1052" i="1"/>
  <c r="AS1052" i="1"/>
  <c r="AR1053" i="1"/>
  <c r="AS1053" i="1"/>
  <c r="AR1054" i="1"/>
  <c r="AS1054" i="1"/>
  <c r="AR1055" i="1"/>
  <c r="AS1055" i="1"/>
  <c r="AR1056" i="1"/>
  <c r="AS1056" i="1"/>
  <c r="AR1057" i="1"/>
  <c r="AS1057" i="1"/>
  <c r="AR1058" i="1"/>
  <c r="AS1058" i="1"/>
  <c r="AR1059" i="1"/>
  <c r="AS1059" i="1"/>
  <c r="AR1060" i="1"/>
  <c r="AS1060" i="1"/>
  <c r="AR1061" i="1"/>
  <c r="AS1061" i="1"/>
  <c r="AR1062" i="1"/>
  <c r="AS1062" i="1"/>
  <c r="AR1063" i="1"/>
  <c r="AS1063" i="1"/>
  <c r="AR1064" i="1"/>
  <c r="AS1064" i="1"/>
  <c r="AR1065" i="1"/>
  <c r="AS1065" i="1"/>
  <c r="AR1066" i="1"/>
  <c r="AS1066" i="1"/>
  <c r="AR1067" i="1"/>
  <c r="AS1067" i="1"/>
  <c r="AR1068" i="1"/>
  <c r="AS1068" i="1"/>
  <c r="AR1069" i="1"/>
  <c r="AS1069" i="1"/>
  <c r="AR1070" i="1"/>
  <c r="AS1070" i="1"/>
  <c r="AR1071" i="1"/>
  <c r="AS1071" i="1"/>
  <c r="AR1072" i="1"/>
  <c r="AS1072" i="1"/>
  <c r="AR1073" i="1"/>
  <c r="AS1073" i="1"/>
  <c r="AR1074" i="1"/>
  <c r="AS1074" i="1"/>
  <c r="AR1075" i="1"/>
  <c r="AS1075" i="1"/>
  <c r="AR1076" i="1"/>
  <c r="AS1076" i="1"/>
  <c r="AR1077" i="1"/>
  <c r="AS1077" i="1"/>
  <c r="AR1078" i="1"/>
  <c r="AS1078" i="1"/>
  <c r="AR1079" i="1"/>
  <c r="AS1079" i="1"/>
  <c r="AR1080" i="1"/>
  <c r="AS1080" i="1"/>
  <c r="AR1081" i="1"/>
  <c r="AS1081" i="1"/>
  <c r="AR1082" i="1"/>
  <c r="AS1082" i="1"/>
  <c r="AR1083" i="1"/>
  <c r="AS1083" i="1"/>
  <c r="AR1084" i="1"/>
  <c r="AS1084" i="1"/>
  <c r="AR1085" i="1"/>
  <c r="AS1085" i="1"/>
  <c r="AR1086" i="1"/>
  <c r="AS1086" i="1"/>
  <c r="AR1087" i="1"/>
  <c r="AS1087" i="1"/>
  <c r="AR1088" i="1"/>
  <c r="AS1088" i="1"/>
  <c r="AR1089" i="1"/>
  <c r="AS1089" i="1"/>
  <c r="AR1090" i="1"/>
  <c r="AS1090" i="1"/>
  <c r="AR1091" i="1"/>
  <c r="AS1091" i="1"/>
  <c r="AR1092" i="1"/>
  <c r="AS1092" i="1"/>
  <c r="AR1093" i="1"/>
  <c r="AS1093" i="1"/>
  <c r="AX1093" i="1" s="1"/>
  <c r="AR1094" i="1"/>
  <c r="AS1094" i="1"/>
  <c r="AX1094" i="1" s="1"/>
  <c r="AR1095" i="1"/>
  <c r="AS1095" i="1"/>
  <c r="AX1095" i="1" s="1"/>
  <c r="AR1096" i="1"/>
  <c r="AS1096" i="1"/>
  <c r="AX1096" i="1" s="1"/>
  <c r="AR1097" i="1"/>
  <c r="AS1097" i="1"/>
  <c r="AX1097" i="1" s="1"/>
  <c r="AR1098" i="1"/>
  <c r="AS1098" i="1"/>
  <c r="AX1098" i="1" s="1"/>
  <c r="AR1099" i="1"/>
  <c r="AS1099" i="1"/>
  <c r="AX1099" i="1" s="1"/>
  <c r="AR1100" i="1"/>
  <c r="AS1100" i="1"/>
  <c r="AX1100" i="1" s="1"/>
  <c r="AR1101" i="1"/>
  <c r="AS1101" i="1"/>
  <c r="AX1101" i="1" s="1"/>
  <c r="AR1102" i="1"/>
  <c r="AS1102" i="1"/>
  <c r="AX1102" i="1" s="1"/>
  <c r="AR1103" i="1"/>
  <c r="AS1103" i="1"/>
  <c r="AX1103" i="1" s="1"/>
  <c r="AR1104" i="1"/>
  <c r="AS1104" i="1"/>
  <c r="AX1104" i="1" s="1"/>
  <c r="AR1105" i="1"/>
  <c r="AS1105" i="1"/>
  <c r="AX1105" i="1" s="1"/>
  <c r="AR1106" i="1"/>
  <c r="AS1106" i="1"/>
  <c r="AX1106" i="1" s="1"/>
  <c r="AR1107" i="1"/>
  <c r="AS1107" i="1"/>
  <c r="AX1107" i="1" s="1"/>
  <c r="AR1108" i="1"/>
  <c r="AS1108" i="1"/>
  <c r="AX1108" i="1" s="1"/>
  <c r="AR1109" i="1"/>
  <c r="AS1109" i="1"/>
  <c r="AX1109" i="1" s="1"/>
  <c r="AR1110" i="1"/>
  <c r="AS1110" i="1"/>
  <c r="AX1110" i="1" s="1"/>
  <c r="AR1111" i="1"/>
  <c r="AS1111" i="1"/>
  <c r="AX1111" i="1" s="1"/>
  <c r="AR1112" i="1"/>
  <c r="AS1112" i="1"/>
  <c r="AX1112" i="1" s="1"/>
  <c r="AR1113" i="1"/>
  <c r="AS1113" i="1"/>
  <c r="AX1113" i="1" s="1"/>
  <c r="AR1114" i="1"/>
  <c r="AS1114" i="1"/>
  <c r="AX1114" i="1" s="1"/>
  <c r="AR1115" i="1"/>
  <c r="AS1115" i="1"/>
  <c r="AX1115" i="1" s="1"/>
  <c r="AR1116" i="1"/>
  <c r="AS1116" i="1"/>
  <c r="AX1116" i="1" s="1"/>
  <c r="AR1117" i="1"/>
  <c r="AS1117" i="1"/>
  <c r="AX1117" i="1" s="1"/>
  <c r="AR1118" i="1"/>
  <c r="AS1118" i="1"/>
  <c r="AX1118" i="1" s="1"/>
  <c r="AR1119" i="1"/>
  <c r="AS1119" i="1"/>
  <c r="AX1119" i="1" s="1"/>
  <c r="AR1120" i="1"/>
  <c r="AS1120" i="1"/>
  <c r="AX1120" i="1" s="1"/>
  <c r="AR1121" i="1"/>
  <c r="AS1121" i="1"/>
  <c r="AX1121" i="1" s="1"/>
  <c r="AR1122" i="1"/>
  <c r="AS1122" i="1"/>
  <c r="AX1122" i="1" s="1"/>
  <c r="AR1123" i="1"/>
  <c r="AS1123" i="1"/>
  <c r="AX1123" i="1" s="1"/>
  <c r="AR1124" i="1"/>
  <c r="AS1124" i="1"/>
  <c r="AX1124" i="1" s="1"/>
  <c r="AR1125" i="1"/>
  <c r="AS1125" i="1"/>
  <c r="AX1125" i="1" s="1"/>
  <c r="AR1126" i="1"/>
  <c r="AS1126" i="1"/>
  <c r="AX1126" i="1" s="1"/>
  <c r="AR1127" i="1"/>
  <c r="AR1128" i="1"/>
  <c r="AS1128" i="1"/>
  <c r="AX1128" i="1" s="1"/>
  <c r="AR1129" i="1"/>
  <c r="AS1129" i="1"/>
  <c r="AX1129" i="1" s="1"/>
  <c r="AR1130" i="1"/>
  <c r="AS1130" i="1"/>
  <c r="AX1130" i="1" s="1"/>
  <c r="AR1131" i="1"/>
  <c r="AS1131" i="1"/>
  <c r="AX1131" i="1" s="1"/>
  <c r="AR1132" i="1"/>
  <c r="AS1132" i="1"/>
  <c r="AX1132" i="1" s="1"/>
  <c r="AR1133" i="1"/>
  <c r="AS1133" i="1"/>
  <c r="AX1133" i="1" s="1"/>
  <c r="AR1134" i="1"/>
  <c r="AS1134" i="1"/>
  <c r="AX1134" i="1" s="1"/>
  <c r="AR1135" i="1"/>
  <c r="AS1135" i="1"/>
  <c r="AX1135" i="1" s="1"/>
  <c r="AR1136" i="1"/>
  <c r="AS1136" i="1"/>
  <c r="AX1136" i="1" s="1"/>
  <c r="AR1137" i="1"/>
  <c r="AS1137" i="1"/>
  <c r="AX1137" i="1" s="1"/>
  <c r="AR1138" i="1"/>
  <c r="AS1138" i="1"/>
  <c r="AX1138" i="1" s="1"/>
  <c r="AR1139" i="1"/>
  <c r="AS1139" i="1"/>
  <c r="AX1139" i="1" s="1"/>
  <c r="AR1140" i="1"/>
  <c r="AS1140" i="1"/>
  <c r="AX1140" i="1" s="1"/>
  <c r="AR1141" i="1"/>
  <c r="AS1141" i="1"/>
  <c r="AX1141" i="1" s="1"/>
  <c r="AR1142" i="1"/>
  <c r="AS1142" i="1"/>
  <c r="AX1142" i="1" s="1"/>
  <c r="AR1143" i="1"/>
  <c r="AS1143" i="1"/>
  <c r="AX1143" i="1" s="1"/>
  <c r="AR1144" i="1"/>
  <c r="AS1144" i="1"/>
  <c r="AX1144" i="1" s="1"/>
  <c r="AR1145" i="1"/>
  <c r="AS1145" i="1"/>
  <c r="AX1145" i="1" s="1"/>
  <c r="AR1146" i="1"/>
  <c r="AS1146" i="1"/>
  <c r="AX1146" i="1" s="1"/>
  <c r="AR1147" i="1"/>
  <c r="AS1147" i="1"/>
  <c r="AR1148" i="1"/>
  <c r="AS1148" i="1"/>
  <c r="AX1148" i="1" s="1"/>
  <c r="AR1149" i="1"/>
  <c r="AS1149" i="1"/>
  <c r="AX1149" i="1" s="1"/>
  <c r="AR1150" i="1"/>
  <c r="AS1150" i="1"/>
  <c r="AX1150" i="1" s="1"/>
  <c r="AR1151" i="1"/>
  <c r="AS1151" i="1"/>
  <c r="AX1151" i="1" s="1"/>
  <c r="AR1152" i="1"/>
  <c r="AS1152" i="1"/>
  <c r="AX1152" i="1" s="1"/>
  <c r="AR1153" i="1"/>
  <c r="AS1153" i="1"/>
  <c r="AX1153" i="1" s="1"/>
  <c r="AR1154" i="1"/>
  <c r="AS1154" i="1"/>
  <c r="AX1154" i="1" s="1"/>
  <c r="AR1155" i="1"/>
  <c r="AS1155" i="1"/>
  <c r="AX1155" i="1" s="1"/>
  <c r="AR1156" i="1"/>
  <c r="AS1156" i="1"/>
  <c r="AX1156" i="1" s="1"/>
  <c r="AY1246" i="1" s="1"/>
  <c r="AR1157" i="1"/>
  <c r="AS1157" i="1"/>
  <c r="AR1158" i="1"/>
  <c r="AS1158" i="1"/>
  <c r="AR1159" i="1"/>
  <c r="AS1159" i="1"/>
  <c r="AR1160" i="1"/>
  <c r="AS1160" i="1"/>
  <c r="AR1161" i="1"/>
  <c r="AS1161" i="1"/>
  <c r="AR1162" i="1"/>
  <c r="AS1162" i="1"/>
  <c r="AR1163" i="1"/>
  <c r="AS1163" i="1"/>
  <c r="AR1164" i="1"/>
  <c r="AS1164" i="1"/>
  <c r="AR1165" i="1"/>
  <c r="AS1165" i="1"/>
  <c r="AR1166" i="1"/>
  <c r="AS1166" i="1"/>
  <c r="AR1167" i="1"/>
  <c r="AS1167" i="1"/>
  <c r="AR1168" i="1"/>
  <c r="AS1168" i="1"/>
  <c r="AR1169" i="1"/>
  <c r="AS1169" i="1"/>
  <c r="AR1170" i="1"/>
  <c r="AS1170" i="1"/>
  <c r="AR1171" i="1"/>
  <c r="AS1171" i="1"/>
  <c r="AR1172" i="1"/>
  <c r="AS1172" i="1"/>
  <c r="AR1173" i="1"/>
  <c r="AS1173" i="1"/>
  <c r="AR1174" i="1"/>
  <c r="AS1174" i="1"/>
  <c r="AR1175" i="1"/>
  <c r="AS1175" i="1"/>
  <c r="AR1176" i="1"/>
  <c r="AS1176" i="1"/>
  <c r="AR1177" i="1"/>
  <c r="AS1177" i="1"/>
  <c r="AR1178" i="1"/>
  <c r="AS1178" i="1"/>
  <c r="AR1179" i="1"/>
  <c r="AS1179" i="1"/>
  <c r="AR1180" i="1"/>
  <c r="AS1180" i="1"/>
  <c r="AR1181" i="1"/>
  <c r="AS1181" i="1"/>
  <c r="AR1182" i="1"/>
  <c r="AS1182" i="1"/>
  <c r="AR1183" i="1"/>
  <c r="AS1183" i="1"/>
  <c r="AR1184" i="1"/>
  <c r="AS1184" i="1"/>
  <c r="AR1185" i="1"/>
  <c r="AS1185" i="1"/>
  <c r="AR1186" i="1"/>
  <c r="AS1186" i="1"/>
  <c r="AR1187" i="1"/>
  <c r="AS1187" i="1"/>
  <c r="AR1188" i="1"/>
  <c r="AS1188" i="1"/>
  <c r="AR1189" i="1"/>
  <c r="AS1189" i="1"/>
  <c r="AR1190" i="1"/>
  <c r="AS1190" i="1"/>
  <c r="AR1191" i="1"/>
  <c r="AS1191" i="1"/>
  <c r="AR1192" i="1"/>
  <c r="AS1192" i="1"/>
  <c r="AR1193" i="1"/>
  <c r="AS1193" i="1"/>
  <c r="AR1194" i="1"/>
  <c r="AS1194" i="1"/>
  <c r="AR1195" i="1"/>
  <c r="AS1195" i="1"/>
  <c r="AR1196" i="1"/>
  <c r="AS1196" i="1"/>
  <c r="AR1197" i="1"/>
  <c r="AS1197" i="1"/>
  <c r="AR1198" i="1"/>
  <c r="AS1198" i="1"/>
  <c r="AR1199" i="1"/>
  <c r="AS1199" i="1"/>
  <c r="AR1200" i="1"/>
  <c r="AS1200" i="1"/>
  <c r="AR1201" i="1"/>
  <c r="AS1201" i="1"/>
  <c r="AR1202" i="1"/>
  <c r="AS1202" i="1"/>
  <c r="AR1203" i="1"/>
  <c r="AS1203" i="1"/>
  <c r="AR1204" i="1"/>
  <c r="AS1204" i="1"/>
  <c r="AR1205" i="1"/>
  <c r="AS1205" i="1"/>
  <c r="AR1206" i="1"/>
  <c r="AS1206" i="1"/>
  <c r="AR1207" i="1"/>
  <c r="AS1207" i="1"/>
  <c r="AR1208" i="1"/>
  <c r="AS1208" i="1"/>
  <c r="AR1209" i="1"/>
  <c r="AS1209" i="1"/>
  <c r="AR1210" i="1"/>
  <c r="AS1210" i="1"/>
  <c r="AR1211" i="1"/>
  <c r="AS1211" i="1"/>
  <c r="AR1212" i="1"/>
  <c r="AS1212" i="1"/>
  <c r="AR1213" i="1"/>
  <c r="AS1213" i="1"/>
  <c r="AR1214" i="1"/>
  <c r="AS1214" i="1"/>
  <c r="AR1215" i="1"/>
  <c r="AS1215" i="1"/>
  <c r="AR1216" i="1"/>
  <c r="AS1216" i="1"/>
  <c r="AR1217" i="1"/>
  <c r="AS1217" i="1"/>
  <c r="AR1218" i="1"/>
  <c r="AS1218" i="1"/>
  <c r="AR1219" i="1"/>
  <c r="AS1219" i="1"/>
  <c r="AR1220" i="1"/>
  <c r="AS1220" i="1"/>
  <c r="AR1221" i="1"/>
  <c r="AS1221" i="1"/>
  <c r="AR1222" i="1"/>
  <c r="AS1222" i="1"/>
  <c r="AR1223" i="1"/>
  <c r="AS1223" i="1"/>
  <c r="AR1224" i="1"/>
  <c r="AS1224" i="1"/>
  <c r="AR1225" i="1"/>
  <c r="AS1225" i="1"/>
  <c r="AR1226" i="1"/>
  <c r="AS1226" i="1"/>
  <c r="AR1227" i="1"/>
  <c r="AS1227" i="1"/>
  <c r="AR1228" i="1"/>
  <c r="AS1228" i="1"/>
  <c r="AR1229" i="1"/>
  <c r="AS1229" i="1"/>
  <c r="AR1230" i="1"/>
  <c r="AS1230" i="1"/>
  <c r="AR1231" i="1"/>
  <c r="AS1231" i="1"/>
  <c r="AR1232" i="1"/>
  <c r="AS1232" i="1"/>
  <c r="AR1233" i="1"/>
  <c r="AS1233" i="1"/>
  <c r="AR1234" i="1"/>
  <c r="AS1234" i="1"/>
  <c r="AR1235" i="1"/>
  <c r="AS1235" i="1"/>
  <c r="AR1236" i="1"/>
  <c r="AS1236" i="1"/>
  <c r="AR1237" i="1"/>
  <c r="AS1237" i="1"/>
  <c r="AR1238" i="1"/>
  <c r="AS1238" i="1"/>
  <c r="AR1239" i="1"/>
  <c r="AS1239" i="1"/>
  <c r="AR1240" i="1"/>
  <c r="AS1240" i="1"/>
  <c r="AR1241" i="1"/>
  <c r="AS1241" i="1"/>
  <c r="AR1242" i="1"/>
  <c r="AS1242" i="1"/>
  <c r="AR1243" i="1"/>
  <c r="AS1243" i="1"/>
  <c r="AR1244" i="1"/>
  <c r="AS1244" i="1"/>
  <c r="AR1245" i="1"/>
  <c r="AS1245" i="1"/>
  <c r="AR1246" i="1"/>
  <c r="AS1246" i="1"/>
  <c r="AR1247" i="1"/>
  <c r="AS1247" i="1"/>
  <c r="AR1248" i="1"/>
  <c r="AS1248" i="1"/>
  <c r="AR1249" i="1"/>
  <c r="AS1249" i="1"/>
  <c r="AR1250" i="1"/>
  <c r="AS1250" i="1"/>
  <c r="AR1251" i="1"/>
  <c r="AS1251" i="1"/>
  <c r="AR1252" i="1"/>
  <c r="AS1252" i="1"/>
  <c r="AR1253" i="1"/>
  <c r="AS1253" i="1"/>
  <c r="AR1254" i="1"/>
  <c r="AS1254" i="1"/>
  <c r="AR1255" i="1"/>
  <c r="AS1255" i="1"/>
  <c r="AR1256" i="1"/>
  <c r="AS1256" i="1"/>
  <c r="AR1257" i="1"/>
  <c r="AS1257" i="1"/>
  <c r="AR1258" i="1"/>
  <c r="AS1258" i="1"/>
  <c r="AR1259" i="1"/>
  <c r="AS1259" i="1"/>
  <c r="AR1260" i="1"/>
  <c r="AS1260" i="1"/>
  <c r="AR1261" i="1"/>
  <c r="AS1261" i="1"/>
  <c r="AR1262" i="1"/>
  <c r="AS1262" i="1"/>
  <c r="AR1263" i="1"/>
  <c r="AS1263" i="1"/>
  <c r="AR1264" i="1"/>
  <c r="AS1264" i="1"/>
  <c r="AR1265" i="1"/>
  <c r="AS1265" i="1"/>
  <c r="AR1266" i="1"/>
  <c r="AS1266" i="1"/>
  <c r="AR1267" i="1"/>
  <c r="AS1267" i="1"/>
  <c r="AR1268" i="1"/>
  <c r="AS1268" i="1"/>
  <c r="AR1269" i="1"/>
  <c r="AS1269" i="1"/>
  <c r="AR1270" i="1"/>
  <c r="AS1270" i="1"/>
  <c r="AR1271" i="1"/>
  <c r="AS1271" i="1"/>
  <c r="AR1272" i="1"/>
  <c r="AS1272" i="1"/>
  <c r="AR1273" i="1"/>
  <c r="AS1273" i="1"/>
  <c r="AR1274" i="1"/>
  <c r="AS1274" i="1"/>
  <c r="AR1275" i="1"/>
  <c r="AS1275" i="1"/>
  <c r="AR1276" i="1"/>
  <c r="AS1276" i="1"/>
  <c r="AR1277" i="1"/>
  <c r="AS1277" i="1"/>
  <c r="AR1278" i="1"/>
  <c r="AS1278" i="1"/>
  <c r="AR1279" i="1"/>
  <c r="AS1279" i="1"/>
  <c r="AR1280" i="1"/>
  <c r="AS1280" i="1"/>
  <c r="AR1281" i="1"/>
  <c r="AS1281" i="1"/>
  <c r="AR1282" i="1"/>
  <c r="AS1282" i="1"/>
  <c r="AR1283" i="1"/>
  <c r="AS1283" i="1"/>
  <c r="AR1284" i="1"/>
  <c r="AS1284" i="1"/>
  <c r="AR1285" i="1"/>
  <c r="AS1285" i="1"/>
  <c r="AR1286" i="1"/>
  <c r="AS1286" i="1"/>
  <c r="AR1287" i="1"/>
  <c r="AS1287" i="1"/>
  <c r="AR1288" i="1"/>
  <c r="AS1288" i="1"/>
  <c r="AR1289" i="1"/>
  <c r="AS1289" i="1"/>
  <c r="AR1290" i="1"/>
  <c r="AS1290" i="1"/>
  <c r="AR1291" i="1"/>
  <c r="AS1291" i="1"/>
  <c r="AR1292" i="1"/>
  <c r="AS1292" i="1"/>
  <c r="AR1293" i="1"/>
  <c r="AS1293" i="1"/>
  <c r="AR1294" i="1"/>
  <c r="AS1294" i="1"/>
  <c r="AR1295" i="1"/>
  <c r="AS1295" i="1"/>
  <c r="AR1296" i="1"/>
  <c r="AS1296" i="1"/>
  <c r="AR1297" i="1"/>
  <c r="AS1297" i="1"/>
  <c r="AR1298" i="1"/>
  <c r="AS1298" i="1"/>
  <c r="AR1299" i="1"/>
  <c r="AS1299" i="1"/>
  <c r="AR1300" i="1"/>
  <c r="AS1300" i="1"/>
  <c r="AR1301" i="1"/>
  <c r="AS1301" i="1"/>
  <c r="AR1302" i="1"/>
  <c r="AS1302" i="1"/>
  <c r="AR1303" i="1"/>
  <c r="AS1303" i="1"/>
  <c r="AR1304" i="1"/>
  <c r="AS1304" i="1"/>
  <c r="AR1305" i="1"/>
  <c r="AS1305" i="1"/>
  <c r="AR1306" i="1"/>
  <c r="AS1306" i="1"/>
  <c r="AR1307" i="1"/>
  <c r="AS1307" i="1"/>
  <c r="AR1308" i="1"/>
  <c r="AS1308" i="1"/>
  <c r="AR1309" i="1"/>
  <c r="AS1309" i="1"/>
  <c r="AR1310" i="1"/>
  <c r="AS1310" i="1"/>
  <c r="AR1311" i="1"/>
  <c r="AS1311" i="1"/>
  <c r="AR1312" i="1"/>
  <c r="AS1312" i="1"/>
  <c r="AR1313" i="1"/>
  <c r="AS1313" i="1"/>
  <c r="AR1314" i="1"/>
  <c r="AS1314" i="1"/>
  <c r="AR1315" i="1"/>
  <c r="AS1315" i="1"/>
  <c r="AR1316" i="1"/>
  <c r="AS1316" i="1"/>
  <c r="AR1317" i="1"/>
  <c r="AS1317" i="1"/>
  <c r="AR1318" i="1"/>
  <c r="AS1318" i="1"/>
  <c r="AR1319" i="1"/>
  <c r="AS1319" i="1"/>
  <c r="AR1320" i="1"/>
  <c r="AS1320" i="1"/>
  <c r="AR1321" i="1"/>
  <c r="AS1321" i="1"/>
  <c r="AR1322" i="1"/>
  <c r="AS1322" i="1"/>
  <c r="AR1323" i="1"/>
  <c r="AS1323" i="1"/>
  <c r="AR1324" i="1"/>
  <c r="AS1324" i="1"/>
  <c r="AR1325" i="1"/>
  <c r="AS1325" i="1"/>
  <c r="AR1326" i="1"/>
  <c r="AS1326" i="1"/>
  <c r="AR1327" i="1"/>
  <c r="AS1327" i="1"/>
  <c r="AR1328" i="1"/>
  <c r="AS1328" i="1"/>
  <c r="AR1329" i="1"/>
  <c r="AS1329" i="1"/>
  <c r="AR1330" i="1"/>
  <c r="AS1330" i="1"/>
  <c r="AR1331" i="1"/>
  <c r="AS1331" i="1"/>
  <c r="AR1332" i="1"/>
  <c r="AS1332" i="1"/>
  <c r="AR1333" i="1"/>
  <c r="AS1333" i="1"/>
  <c r="AR1334" i="1"/>
  <c r="AS1334" i="1"/>
  <c r="AR1335" i="1"/>
  <c r="AS1335" i="1"/>
  <c r="AR1336" i="1"/>
  <c r="AS1336" i="1"/>
  <c r="AR1337" i="1"/>
  <c r="AS1337" i="1"/>
  <c r="AR1338" i="1"/>
  <c r="AS1338" i="1"/>
  <c r="AR1339" i="1"/>
  <c r="AS1339" i="1"/>
  <c r="AR1340" i="1"/>
  <c r="AS1340" i="1"/>
  <c r="AR1341" i="1"/>
  <c r="AS1341" i="1"/>
  <c r="AR1342" i="1"/>
  <c r="AS1342" i="1"/>
  <c r="AR1343" i="1"/>
  <c r="AS1343" i="1"/>
  <c r="AR1344" i="1"/>
  <c r="AS1344" i="1"/>
  <c r="AR1345" i="1"/>
  <c r="AS1345" i="1"/>
  <c r="AR1346" i="1"/>
  <c r="AS1346" i="1"/>
  <c r="AR1347" i="1"/>
  <c r="AS1347" i="1"/>
  <c r="AR1348" i="1"/>
  <c r="AS1348" i="1"/>
  <c r="AR1349" i="1"/>
  <c r="AS1349" i="1"/>
  <c r="AR1350" i="1"/>
  <c r="AS1350" i="1"/>
  <c r="AR1351" i="1"/>
  <c r="AS1351" i="1"/>
  <c r="AR1352" i="1"/>
  <c r="AS1352" i="1"/>
  <c r="AR1353" i="1"/>
  <c r="AS1353" i="1"/>
  <c r="AR1354" i="1"/>
  <c r="AS1354" i="1"/>
  <c r="AR1355" i="1"/>
  <c r="AS1355" i="1"/>
  <c r="AR1356" i="1"/>
  <c r="AS1356" i="1"/>
  <c r="AR1357" i="1"/>
  <c r="AS1357" i="1"/>
  <c r="AR1358" i="1"/>
  <c r="AS1358" i="1"/>
  <c r="AR1359" i="1"/>
  <c r="AS1359" i="1"/>
  <c r="AR1360" i="1"/>
  <c r="AS1360" i="1"/>
  <c r="AR1361" i="1"/>
  <c r="AS1361" i="1"/>
  <c r="AR1362" i="1"/>
  <c r="AS1362" i="1"/>
  <c r="AR1363" i="1"/>
  <c r="AS1363" i="1"/>
  <c r="AR1364" i="1"/>
  <c r="AS1364" i="1"/>
  <c r="AR1365" i="1"/>
  <c r="AS1365" i="1"/>
  <c r="AR1366" i="1"/>
  <c r="AS1366" i="1"/>
  <c r="AR1367" i="1"/>
  <c r="AS1367" i="1"/>
  <c r="AR1368" i="1"/>
  <c r="AS1368" i="1"/>
  <c r="AR1369" i="1"/>
  <c r="AS1369" i="1"/>
  <c r="AR1370" i="1"/>
  <c r="AS1370" i="1"/>
  <c r="AR1371" i="1"/>
  <c r="AS1371" i="1"/>
  <c r="AR1372" i="1"/>
  <c r="AS1372" i="1"/>
  <c r="AR1373" i="1"/>
  <c r="AS1373" i="1"/>
  <c r="AR1374" i="1"/>
  <c r="AS1374" i="1"/>
  <c r="AR1375" i="1"/>
  <c r="AS1375" i="1"/>
  <c r="AR1376" i="1"/>
  <c r="AS1376" i="1"/>
  <c r="AR1377" i="1"/>
  <c r="AS1377" i="1"/>
  <c r="AR1378" i="1"/>
  <c r="AS1378" i="1"/>
  <c r="AR1379" i="1"/>
  <c r="AS1379" i="1"/>
  <c r="AR1380" i="1"/>
  <c r="AS1380" i="1"/>
  <c r="AR1381" i="1"/>
  <c r="AS1381" i="1"/>
  <c r="AR1382" i="1"/>
  <c r="AS1382" i="1"/>
  <c r="AR1383" i="1"/>
  <c r="AS1383" i="1"/>
  <c r="AR1384" i="1"/>
  <c r="AS1384" i="1"/>
  <c r="AR1385" i="1"/>
  <c r="AS1385" i="1"/>
  <c r="AR1386" i="1"/>
  <c r="AS1386" i="1"/>
  <c r="AR1387" i="1"/>
  <c r="AS1387" i="1"/>
  <c r="AR1388" i="1"/>
  <c r="AS1388" i="1"/>
  <c r="AR1389" i="1"/>
  <c r="AS1389" i="1"/>
  <c r="AR1390" i="1"/>
  <c r="AS1390" i="1"/>
  <c r="AR1391" i="1"/>
  <c r="AS1391" i="1"/>
  <c r="AR1392" i="1"/>
  <c r="AS1392" i="1"/>
  <c r="AR1393" i="1"/>
  <c r="AS1393" i="1"/>
  <c r="AR1394" i="1"/>
  <c r="AS1394" i="1"/>
  <c r="AR1395" i="1"/>
  <c r="AS1395" i="1"/>
  <c r="AR1396" i="1"/>
  <c r="AS1396" i="1"/>
  <c r="AR1397" i="1"/>
  <c r="AS1397" i="1"/>
  <c r="AR1398" i="1"/>
  <c r="AS1398" i="1"/>
  <c r="AR1399" i="1"/>
  <c r="AS1399" i="1"/>
  <c r="AR1400" i="1"/>
  <c r="AS1400" i="1"/>
  <c r="AR1401" i="1"/>
  <c r="AS1401" i="1"/>
  <c r="AR1402" i="1"/>
  <c r="AS1402" i="1"/>
  <c r="AR1403" i="1"/>
  <c r="AS1403" i="1"/>
  <c r="AR1404" i="1"/>
  <c r="AS1404" i="1"/>
  <c r="AR1405" i="1"/>
  <c r="AS1405" i="1"/>
  <c r="AR1406" i="1"/>
  <c r="AS1406" i="1"/>
  <c r="AR1407" i="1"/>
  <c r="AS1407" i="1"/>
  <c r="AR1408" i="1"/>
  <c r="AS1408" i="1"/>
  <c r="AR1409" i="1"/>
  <c r="AS1409" i="1"/>
  <c r="AR1410" i="1"/>
  <c r="AS1410" i="1"/>
  <c r="AR1411" i="1"/>
  <c r="AS1411" i="1"/>
  <c r="AR1412" i="1"/>
  <c r="AS1412" i="1"/>
  <c r="AR1413" i="1"/>
  <c r="AS1413" i="1"/>
  <c r="AR1414" i="1"/>
  <c r="AS1414" i="1"/>
  <c r="AR1415" i="1"/>
  <c r="AS1415" i="1"/>
  <c r="AR1416" i="1"/>
  <c r="AS1416" i="1"/>
  <c r="AR1417" i="1"/>
  <c r="AS1417" i="1"/>
  <c r="AR1418" i="1"/>
  <c r="AS1418" i="1"/>
  <c r="AR1419" i="1"/>
  <c r="AS1419" i="1"/>
  <c r="AR1420" i="1"/>
  <c r="AS1420" i="1"/>
  <c r="AR1421" i="1"/>
  <c r="AS1421" i="1"/>
  <c r="AR1422" i="1"/>
  <c r="AS1422" i="1"/>
  <c r="AR1423" i="1"/>
  <c r="AS1423" i="1"/>
  <c r="AR1424" i="1"/>
  <c r="AS1424" i="1"/>
  <c r="AR1425" i="1"/>
  <c r="AS1425" i="1"/>
  <c r="AR1426" i="1"/>
  <c r="AS1426" i="1"/>
  <c r="AR1427" i="1"/>
  <c r="AS1427" i="1"/>
  <c r="AR1428" i="1"/>
  <c r="AS1428" i="1"/>
  <c r="AR1429" i="1"/>
  <c r="AS1429" i="1"/>
  <c r="AR1430" i="1"/>
  <c r="AS1430" i="1"/>
  <c r="AR1431" i="1"/>
  <c r="AS1431" i="1"/>
  <c r="AR1432" i="1"/>
  <c r="AS1432" i="1"/>
  <c r="AR1433" i="1"/>
  <c r="AS1433" i="1"/>
  <c r="AR1434" i="1"/>
  <c r="AS1434" i="1"/>
  <c r="AR1435" i="1"/>
  <c r="AS1435" i="1"/>
  <c r="AR1436" i="1"/>
  <c r="AS1436" i="1"/>
  <c r="AR1437" i="1"/>
  <c r="AS1437" i="1"/>
  <c r="AR1438" i="1"/>
  <c r="AS1438" i="1"/>
  <c r="AR1439" i="1"/>
  <c r="AS1439" i="1"/>
  <c r="AR1440" i="1"/>
  <c r="AS1440" i="1"/>
  <c r="AR1441" i="1"/>
  <c r="AS1441" i="1"/>
  <c r="AR1442" i="1"/>
  <c r="AS1442" i="1"/>
  <c r="AR1443" i="1"/>
  <c r="AS1443" i="1"/>
  <c r="AR1444" i="1"/>
  <c r="AS1444" i="1"/>
  <c r="AR1445" i="1"/>
  <c r="AS1445" i="1"/>
  <c r="AR1446" i="1"/>
  <c r="AS1446" i="1"/>
  <c r="AR1447" i="1"/>
  <c r="AS1447" i="1"/>
  <c r="AR1448" i="1"/>
  <c r="AS1448" i="1"/>
  <c r="AR1449" i="1"/>
  <c r="AS1449" i="1"/>
  <c r="AR1450" i="1"/>
  <c r="AS1450" i="1"/>
  <c r="AR1451" i="1"/>
  <c r="AS1451" i="1"/>
  <c r="AR1452" i="1"/>
  <c r="AS1452" i="1"/>
  <c r="AR1453" i="1"/>
  <c r="AS1453" i="1"/>
  <c r="AR1454" i="1"/>
  <c r="AS1454" i="1"/>
  <c r="AR1455" i="1"/>
  <c r="AS1455" i="1"/>
  <c r="AR1456" i="1"/>
  <c r="AS1456" i="1"/>
  <c r="AR1457" i="1"/>
  <c r="AS1457" i="1"/>
  <c r="AR1458" i="1"/>
  <c r="AS1458" i="1"/>
  <c r="AR1459" i="1"/>
  <c r="AS1459" i="1"/>
  <c r="AR1460" i="1"/>
  <c r="AS1460" i="1"/>
  <c r="AR1461" i="1"/>
  <c r="AS1461" i="1"/>
  <c r="AR1462" i="1"/>
  <c r="AS1462" i="1"/>
  <c r="AR1463" i="1"/>
  <c r="AS1463" i="1"/>
  <c r="AR1464" i="1"/>
  <c r="AS1464" i="1"/>
  <c r="AS4" i="1"/>
  <c r="AR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4" i="1"/>
  <c r="BK7" i="2" l="1"/>
  <c r="BK10" i="2"/>
  <c r="BK6" i="2"/>
  <c r="BJ6" i="2"/>
  <c r="AZ768" i="1"/>
  <c r="AZ862" i="1"/>
  <c r="AZ1340" i="1"/>
  <c r="AZ1338" i="1"/>
  <c r="AZ730" i="1"/>
  <c r="AZ246" i="1"/>
  <c r="AZ1398" i="1"/>
  <c r="AZ1206" i="1"/>
  <c r="AZ918" i="1"/>
  <c r="AZ726" i="1"/>
  <c r="AZ438" i="1"/>
  <c r="AZ116" i="1"/>
  <c r="AZ1313" i="1"/>
  <c r="AZ1121" i="1"/>
  <c r="AZ1057" i="1"/>
  <c r="AZ1056" i="1"/>
  <c r="AZ924" i="1"/>
  <c r="AZ1248" i="1"/>
  <c r="AZ1375" i="1"/>
  <c r="AZ1380" i="1"/>
  <c r="AZ1209" i="1"/>
  <c r="AZ921" i="1"/>
  <c r="AZ729" i="1"/>
  <c r="AZ630" i="1"/>
  <c r="AZ441" i="1"/>
  <c r="AZ249" i="1"/>
  <c r="AZ100" i="1"/>
  <c r="AZ577" i="1"/>
  <c r="AZ1400" i="1"/>
  <c r="AZ596" i="1"/>
  <c r="BK9" i="1" s="1"/>
  <c r="AZ576" i="1"/>
  <c r="AZ1205" i="1"/>
  <c r="AZ917" i="1"/>
  <c r="AZ725" i="1"/>
  <c r="AZ437" i="1"/>
  <c r="AZ309" i="1"/>
  <c r="AZ1243" i="1"/>
  <c r="AZ986" i="1"/>
  <c r="AZ580" i="1"/>
  <c r="AZ1376" i="1"/>
  <c r="AZ1247" i="1"/>
  <c r="AZ1244" i="1"/>
  <c r="AZ633" i="1"/>
  <c r="AZ916" i="1"/>
  <c r="AZ579" i="1"/>
  <c r="AZ251" i="1"/>
  <c r="AZ250" i="1"/>
  <c r="AZ1379" i="1"/>
  <c r="AZ98" i="1"/>
  <c r="AZ578" i="1"/>
  <c r="AZ436" i="1"/>
  <c r="AZ641" i="1"/>
  <c r="AZ1053" i="1"/>
  <c r="AZ922" i="1"/>
  <c r="AZ442" i="1"/>
  <c r="AZ154" i="1"/>
  <c r="AZ724" i="1"/>
  <c r="AZ1396" i="1"/>
  <c r="AZ308" i="1"/>
  <c r="AZ572" i="1"/>
  <c r="AZ923" i="1"/>
  <c r="AZ1274" i="1"/>
  <c r="AZ570" i="1"/>
  <c r="AZ765" i="1"/>
  <c r="AZ764" i="1"/>
  <c r="AZ794" i="1"/>
  <c r="AZ1178" i="1"/>
  <c r="AZ1204" i="1"/>
  <c r="AZ1055" i="1"/>
  <c r="AZ1051" i="1"/>
  <c r="AZ506" i="1"/>
  <c r="BK8" i="1" s="1"/>
  <c r="AZ896" i="1"/>
  <c r="AZ1339" i="1"/>
  <c r="AZ1402" i="1"/>
  <c r="AZ900" i="1"/>
  <c r="AZ1054" i="1"/>
  <c r="AZ698" i="1"/>
  <c r="AZ314" i="1"/>
  <c r="AZ1188" i="1"/>
  <c r="AZ1060" i="1"/>
  <c r="AZ708" i="1"/>
  <c r="AZ292" i="1"/>
  <c r="AZ513" i="1"/>
  <c r="AZ449" i="1"/>
  <c r="AZ161" i="1"/>
  <c r="AZ1440" i="1"/>
  <c r="AZ1182" i="1"/>
  <c r="AZ1120" i="1"/>
  <c r="AZ992" i="1"/>
  <c r="AZ928" i="1"/>
  <c r="AZ704" i="1"/>
  <c r="AZ640" i="1"/>
  <c r="AZ565" i="1"/>
  <c r="AZ512" i="1"/>
  <c r="AZ448" i="1"/>
  <c r="AZ352" i="1"/>
  <c r="AZ224" i="1"/>
  <c r="AZ160" i="1"/>
  <c r="AZ1439" i="1"/>
  <c r="AZ1181" i="1"/>
  <c r="AZ1119" i="1"/>
  <c r="AZ991" i="1"/>
  <c r="AZ927" i="1"/>
  <c r="AZ831" i="1"/>
  <c r="AZ702" i="1"/>
  <c r="AZ639" i="1"/>
  <c r="AZ564" i="1"/>
  <c r="AZ511" i="1"/>
  <c r="AZ380" i="1"/>
  <c r="AZ351" i="1"/>
  <c r="AZ223" i="1"/>
  <c r="AZ159" i="1"/>
  <c r="AZ94" i="1"/>
  <c r="AZ1406" i="1"/>
  <c r="AZ1310" i="1"/>
  <c r="AZ1118" i="1"/>
  <c r="AZ990" i="1"/>
  <c r="AZ926" i="1"/>
  <c r="AZ830" i="1"/>
  <c r="AZ638" i="1"/>
  <c r="AZ510" i="1"/>
  <c r="AZ382" i="1"/>
  <c r="AZ158" i="1"/>
  <c r="AZ1405" i="1"/>
  <c r="AZ1315" i="1"/>
  <c r="AZ1309" i="1"/>
  <c r="AZ1177" i="1"/>
  <c r="AZ1117" i="1"/>
  <c r="AZ1044" i="1"/>
  <c r="AZ989" i="1"/>
  <c r="AZ925" i="1"/>
  <c r="AZ853" i="1"/>
  <c r="AZ707" i="1"/>
  <c r="AZ637" i="1"/>
  <c r="AZ571" i="1"/>
  <c r="AZ509" i="1"/>
  <c r="AZ378" i="1"/>
  <c r="AZ317" i="1"/>
  <c r="AZ245" i="1"/>
  <c r="AZ1052" i="1"/>
  <c r="AZ1403" i="1"/>
  <c r="AZ1115" i="1"/>
  <c r="AZ987" i="1"/>
  <c r="AZ859" i="1"/>
  <c r="AZ795" i="1"/>
  <c r="AZ507" i="1"/>
  <c r="AZ379" i="1"/>
  <c r="AZ315" i="1"/>
  <c r="AZ185" i="1"/>
  <c r="AZ1316" i="1"/>
  <c r="AZ1028" i="1"/>
  <c r="AZ244" i="1"/>
  <c r="AZ95" i="1"/>
  <c r="AZ985" i="1"/>
  <c r="AZ793" i="1"/>
  <c r="AZ377" i="1"/>
  <c r="AZ313" i="1"/>
  <c r="AZ1443" i="1"/>
  <c r="AZ1123" i="1"/>
  <c r="AZ835" i="1"/>
  <c r="AZ661" i="1"/>
  <c r="AZ515" i="1"/>
  <c r="AZ372" i="1"/>
  <c r="AZ574" i="1"/>
  <c r="AZ99" i="1"/>
  <c r="AZ573" i="1"/>
  <c r="AZ1341" i="1"/>
  <c r="AZ1401" i="1"/>
  <c r="AZ1273" i="1"/>
  <c r="AZ505" i="1"/>
  <c r="AZ444" i="1"/>
  <c r="AZ861" i="1"/>
  <c r="AZ1412" i="1"/>
  <c r="AZ1348" i="1"/>
  <c r="AZ1284" i="1"/>
  <c r="AZ1220" i="1"/>
  <c r="AZ1156" i="1"/>
  <c r="AZ1092" i="1"/>
  <c r="AZ964" i="1"/>
  <c r="AZ932" i="1"/>
  <c r="AZ868" i="1"/>
  <c r="AZ804" i="1"/>
  <c r="AZ740" i="1"/>
  <c r="AZ676" i="1"/>
  <c r="AZ611" i="1"/>
  <c r="AZ388" i="1"/>
  <c r="AZ324" i="1"/>
  <c r="AZ260" i="1"/>
  <c r="AZ196" i="1"/>
  <c r="AZ132" i="1"/>
  <c r="AZ996" i="1"/>
  <c r="AZ516" i="1"/>
  <c r="AZ1411" i="1"/>
  <c r="AZ1347" i="1"/>
  <c r="AZ1283" i="1"/>
  <c r="AZ1219" i="1"/>
  <c r="AZ1155" i="1"/>
  <c r="AZ1091" i="1"/>
  <c r="AZ995" i="1"/>
  <c r="AZ931" i="1"/>
  <c r="AZ867" i="1"/>
  <c r="AZ803" i="1"/>
  <c r="AZ739" i="1"/>
  <c r="AZ675" i="1"/>
  <c r="AZ547" i="1"/>
  <c r="AZ451" i="1"/>
  <c r="AZ419" i="1"/>
  <c r="AZ387" i="1"/>
  <c r="AZ323" i="1"/>
  <c r="AZ259" i="1"/>
  <c r="AZ195" i="1"/>
  <c r="AZ131" i="1"/>
  <c r="AZ1314" i="1"/>
  <c r="AZ1250" i="1"/>
  <c r="AZ1122" i="1"/>
  <c r="AZ993" i="1"/>
  <c r="AZ962" i="1"/>
  <c r="AZ834" i="1"/>
  <c r="AZ706" i="1"/>
  <c r="AZ642" i="1"/>
  <c r="AZ514" i="1"/>
  <c r="AZ225" i="1"/>
  <c r="AZ162" i="1"/>
  <c r="AZ1442" i="1"/>
  <c r="AZ1410" i="1"/>
  <c r="AZ1378" i="1"/>
  <c r="AZ1346" i="1"/>
  <c r="AZ1282" i="1"/>
  <c r="AZ1218" i="1"/>
  <c r="AZ1154" i="1"/>
  <c r="AZ1090" i="1"/>
  <c r="AZ1026" i="1"/>
  <c r="AZ930" i="1"/>
  <c r="AZ898" i="1"/>
  <c r="AZ866" i="1"/>
  <c r="BK12" i="1" s="1"/>
  <c r="AZ802" i="1"/>
  <c r="AZ738" i="1"/>
  <c r="AZ674" i="1"/>
  <c r="AZ610" i="1"/>
  <c r="AZ546" i="1"/>
  <c r="AZ482" i="1"/>
  <c r="AZ450" i="1"/>
  <c r="AZ386" i="1"/>
  <c r="AZ354" i="1"/>
  <c r="AZ322" i="1"/>
  <c r="AZ258" i="1"/>
  <c r="AZ194" i="1"/>
  <c r="AZ130" i="1"/>
  <c r="AZ1337" i="1"/>
  <c r="AZ1184" i="1"/>
  <c r="AZ860" i="1"/>
  <c r="AZ383" i="1"/>
  <c r="AZ1441" i="1"/>
  <c r="AZ1409" i="1"/>
  <c r="AZ1377" i="1"/>
  <c r="AZ1345" i="1"/>
  <c r="AZ1281" i="1"/>
  <c r="AZ1217" i="1"/>
  <c r="AZ1153" i="1"/>
  <c r="AZ1089" i="1"/>
  <c r="AZ1025" i="1"/>
  <c r="AZ961" i="1"/>
  <c r="AZ929" i="1"/>
  <c r="AZ865" i="1"/>
  <c r="AZ833" i="1"/>
  <c r="AZ801" i="1"/>
  <c r="AZ737" i="1"/>
  <c r="AZ673" i="1"/>
  <c r="AZ609" i="1"/>
  <c r="AZ545" i="1"/>
  <c r="AZ481" i="1"/>
  <c r="AZ385" i="1"/>
  <c r="AZ353" i="1"/>
  <c r="AZ321" i="1"/>
  <c r="AZ257" i="1"/>
  <c r="AZ193" i="1"/>
  <c r="AZ129" i="1"/>
  <c r="AZ1334" i="1"/>
  <c r="AZ1183" i="1"/>
  <c r="AZ1407" i="1"/>
  <c r="AZ1343" i="1"/>
  <c r="AZ1311" i="1"/>
  <c r="AZ1279" i="1"/>
  <c r="AZ1215" i="1"/>
  <c r="AZ1151" i="1"/>
  <c r="AZ1087" i="1"/>
  <c r="AZ1023" i="1"/>
  <c r="AZ959" i="1"/>
  <c r="AZ895" i="1"/>
  <c r="AZ863" i="1"/>
  <c r="AZ799" i="1"/>
  <c r="AZ767" i="1"/>
  <c r="AZ735" i="1"/>
  <c r="AZ671" i="1"/>
  <c r="AZ607" i="1"/>
  <c r="AZ543" i="1"/>
  <c r="AZ479" i="1"/>
  <c r="AZ415" i="1"/>
  <c r="AZ319" i="1"/>
  <c r="AZ287" i="1"/>
  <c r="AZ255" i="1"/>
  <c r="AZ191" i="1"/>
  <c r="AZ127" i="1"/>
  <c r="AZ1332" i="1"/>
  <c r="AZ857" i="1"/>
  <c r="AZ227" i="1"/>
  <c r="AZ1438" i="1"/>
  <c r="AZ1374" i="1"/>
  <c r="AZ1342" i="1"/>
  <c r="AZ1278" i="1"/>
  <c r="AZ1246" i="1"/>
  <c r="AZ1214" i="1"/>
  <c r="AZ1150" i="1"/>
  <c r="AZ1086" i="1"/>
  <c r="AZ1022" i="1"/>
  <c r="AZ958" i="1"/>
  <c r="AZ894" i="1"/>
  <c r="AZ798" i="1"/>
  <c r="AZ766" i="1"/>
  <c r="AZ734" i="1"/>
  <c r="AZ670" i="1"/>
  <c r="AZ606" i="1"/>
  <c r="AZ542" i="1"/>
  <c r="AZ478" i="1"/>
  <c r="AZ414" i="1"/>
  <c r="AZ350" i="1"/>
  <c r="AZ318" i="1"/>
  <c r="AZ254" i="1"/>
  <c r="AZ222" i="1"/>
  <c r="AZ190" i="1"/>
  <c r="AZ126" i="1"/>
  <c r="AZ854" i="1"/>
  <c r="AZ703" i="1"/>
  <c r="AZ226" i="1"/>
  <c r="AZ1435" i="1"/>
  <c r="AZ1436" i="1"/>
  <c r="AZ1371" i="1"/>
  <c r="AZ1372" i="1"/>
  <c r="AZ1308" i="1"/>
  <c r="AZ1307" i="1"/>
  <c r="AZ1276" i="1"/>
  <c r="AZ1211" i="1"/>
  <c r="AZ1212" i="1"/>
  <c r="AZ1179" i="1"/>
  <c r="AZ1180" i="1"/>
  <c r="AZ1147" i="1"/>
  <c r="AZ1148" i="1"/>
  <c r="AZ1083" i="1"/>
  <c r="AZ1084" i="1"/>
  <c r="AZ1019" i="1"/>
  <c r="AZ1020" i="1"/>
  <c r="AZ955" i="1"/>
  <c r="AZ956" i="1"/>
  <c r="AZ891" i="1"/>
  <c r="AZ892" i="1"/>
  <c r="AZ827" i="1"/>
  <c r="AZ828" i="1"/>
  <c r="AZ763" i="1"/>
  <c r="AZ731" i="1"/>
  <c r="AZ732" i="1"/>
  <c r="AZ700" i="1"/>
  <c r="AZ667" i="1"/>
  <c r="AZ668" i="1"/>
  <c r="AZ635" i="1"/>
  <c r="AZ603" i="1"/>
  <c r="AZ604" i="1"/>
  <c r="AZ539" i="1"/>
  <c r="AZ540" i="1"/>
  <c r="AZ475" i="1"/>
  <c r="AZ476" i="1"/>
  <c r="AZ411" i="1"/>
  <c r="AZ412" i="1"/>
  <c r="AZ347" i="1"/>
  <c r="AZ348" i="1"/>
  <c r="AZ284" i="1"/>
  <c r="AZ283" i="1"/>
  <c r="AZ252" i="1"/>
  <c r="AZ219" i="1"/>
  <c r="AZ187" i="1"/>
  <c r="AZ188" i="1"/>
  <c r="AZ155" i="1"/>
  <c r="AZ156" i="1"/>
  <c r="AZ123" i="1"/>
  <c r="AZ124" i="1"/>
  <c r="AZ1464" i="1"/>
  <c r="AZ1141" i="1"/>
  <c r="AZ852" i="1"/>
  <c r="AZ699" i="1"/>
  <c r="AZ1462" i="1"/>
  <c r="AZ1140" i="1"/>
  <c r="AZ836" i="1"/>
  <c r="AZ374" i="1"/>
  <c r="AZ1434" i="1"/>
  <c r="AZ1370" i="1"/>
  <c r="AZ1306" i="1"/>
  <c r="AZ1242" i="1"/>
  <c r="AZ1210" i="1"/>
  <c r="AZ1146" i="1"/>
  <c r="AZ1114" i="1"/>
  <c r="AZ1082" i="1"/>
  <c r="AZ1018" i="1"/>
  <c r="AZ954" i="1"/>
  <c r="AZ890" i="1"/>
  <c r="AZ826" i="1"/>
  <c r="AZ762" i="1"/>
  <c r="AZ666" i="1"/>
  <c r="AZ634" i="1"/>
  <c r="AZ602" i="1"/>
  <c r="AZ538" i="1"/>
  <c r="AZ474" i="1"/>
  <c r="AZ410" i="1"/>
  <c r="AZ346" i="1"/>
  <c r="AZ282" i="1"/>
  <c r="AZ218" i="1"/>
  <c r="AZ186" i="1"/>
  <c r="AZ122" i="1"/>
  <c r="AZ1461" i="1"/>
  <c r="AZ1124" i="1"/>
  <c r="AZ988" i="1"/>
  <c r="AZ662" i="1"/>
  <c r="AZ373" i="1"/>
  <c r="AZ220" i="1"/>
  <c r="AZ1433" i="1"/>
  <c r="AZ1369" i="1"/>
  <c r="AZ1305" i="1"/>
  <c r="AZ1241" i="1"/>
  <c r="AZ1145" i="1"/>
  <c r="AZ1113" i="1"/>
  <c r="AZ1081" i="1"/>
  <c r="AZ1017" i="1"/>
  <c r="AZ953" i="1"/>
  <c r="AZ889" i="1"/>
  <c r="AZ825" i="1"/>
  <c r="AZ761" i="1"/>
  <c r="AZ697" i="1"/>
  <c r="AZ665" i="1"/>
  <c r="AZ601" i="1"/>
  <c r="AZ569" i="1"/>
  <c r="AZ537" i="1"/>
  <c r="AZ473" i="1"/>
  <c r="AZ409" i="1"/>
  <c r="AZ345" i="1"/>
  <c r="AZ281" i="1"/>
  <c r="AZ217" i="1"/>
  <c r="AZ153" i="1"/>
  <c r="AZ121" i="1"/>
  <c r="AZ1460" i="1"/>
  <c r="AZ1428" i="1"/>
  <c r="AZ1429" i="1"/>
  <c r="AZ1430" i="1"/>
  <c r="AZ1432" i="1"/>
  <c r="AZ1368" i="1"/>
  <c r="AZ1364" i="1"/>
  <c r="AZ1365" i="1"/>
  <c r="AZ1366" i="1"/>
  <c r="AZ1336" i="1"/>
  <c r="AZ1304" i="1"/>
  <c r="AZ1300" i="1"/>
  <c r="AZ1301" i="1"/>
  <c r="AZ1302" i="1"/>
  <c r="AZ1272" i="1"/>
  <c r="AZ1240" i="1"/>
  <c r="AZ1236" i="1"/>
  <c r="AZ1237" i="1"/>
  <c r="AZ1238" i="1"/>
  <c r="AZ1208" i="1"/>
  <c r="AZ1176" i="1"/>
  <c r="AZ1174" i="1"/>
  <c r="AZ1172" i="1"/>
  <c r="AZ1173" i="1"/>
  <c r="AZ1144" i="1"/>
  <c r="AZ1142" i="1"/>
  <c r="AZ1112" i="1"/>
  <c r="AZ1108" i="1"/>
  <c r="AZ1080" i="1"/>
  <c r="AZ1076" i="1"/>
  <c r="AZ1077" i="1"/>
  <c r="AZ1078" i="1"/>
  <c r="AZ1048" i="1"/>
  <c r="AZ1027" i="1"/>
  <c r="AZ1045" i="1"/>
  <c r="AZ1046" i="1"/>
  <c r="AZ1016" i="1"/>
  <c r="AZ1012" i="1"/>
  <c r="AZ1013" i="1"/>
  <c r="AZ1014" i="1"/>
  <c r="AZ984" i="1"/>
  <c r="AZ980" i="1"/>
  <c r="AZ952" i="1"/>
  <c r="AZ948" i="1"/>
  <c r="AZ949" i="1"/>
  <c r="AZ950" i="1"/>
  <c r="AZ920" i="1"/>
  <c r="AZ899" i="1"/>
  <c r="AZ888" i="1"/>
  <c r="AZ884" i="1"/>
  <c r="AZ885" i="1"/>
  <c r="AZ886" i="1"/>
  <c r="AZ856" i="1"/>
  <c r="AZ824" i="1"/>
  <c r="AZ820" i="1"/>
  <c r="AZ821" i="1"/>
  <c r="AZ822" i="1"/>
  <c r="AZ792" i="1"/>
  <c r="AZ760" i="1"/>
  <c r="AZ756" i="1"/>
  <c r="AZ757" i="1"/>
  <c r="AZ758" i="1"/>
  <c r="AZ728" i="1"/>
  <c r="AZ696" i="1"/>
  <c r="AZ692" i="1"/>
  <c r="AZ693" i="1"/>
  <c r="AZ694" i="1"/>
  <c r="AZ664" i="1"/>
  <c r="AZ632" i="1"/>
  <c r="AZ629" i="1"/>
  <c r="AZ628" i="1"/>
  <c r="AZ600" i="1"/>
  <c r="AZ597" i="1"/>
  <c r="AZ598" i="1"/>
  <c r="AZ568" i="1"/>
  <c r="AZ548" i="1"/>
  <c r="AZ566" i="1"/>
  <c r="AZ536" i="1"/>
  <c r="AZ532" i="1"/>
  <c r="AZ533" i="1"/>
  <c r="AZ534" i="1"/>
  <c r="AZ504" i="1"/>
  <c r="AZ500" i="1"/>
  <c r="AZ501" i="1"/>
  <c r="AZ472" i="1"/>
  <c r="AZ468" i="1"/>
  <c r="AZ469" i="1"/>
  <c r="AZ470" i="1"/>
  <c r="AZ440" i="1"/>
  <c r="AZ420" i="1"/>
  <c r="AZ408" i="1"/>
  <c r="AZ404" i="1"/>
  <c r="AZ405" i="1"/>
  <c r="AZ406" i="1"/>
  <c r="AZ376" i="1"/>
  <c r="AZ344" i="1"/>
  <c r="AZ340" i="1"/>
  <c r="AZ341" i="1"/>
  <c r="AZ342" i="1"/>
  <c r="AZ312" i="1"/>
  <c r="AZ280" i="1"/>
  <c r="AZ276" i="1"/>
  <c r="AZ277" i="1"/>
  <c r="AZ278" i="1"/>
  <c r="AZ248" i="1"/>
  <c r="AZ216" i="1"/>
  <c r="AZ212" i="1"/>
  <c r="AZ213" i="1"/>
  <c r="AZ214" i="1"/>
  <c r="AZ184" i="1"/>
  <c r="AZ152" i="1"/>
  <c r="AZ150" i="1"/>
  <c r="AZ148" i="1"/>
  <c r="AZ149" i="1"/>
  <c r="AZ120" i="1"/>
  <c r="AZ118" i="1"/>
  <c r="AZ1444" i="1"/>
  <c r="AZ1275" i="1"/>
  <c r="AZ660" i="1"/>
  <c r="AZ356" i="1"/>
  <c r="AZ182" i="1"/>
  <c r="AZ1463" i="1"/>
  <c r="AZ1431" i="1"/>
  <c r="AZ1399" i="1"/>
  <c r="AZ1367" i="1"/>
  <c r="AZ1335" i="1"/>
  <c r="AZ1303" i="1"/>
  <c r="AZ1271" i="1"/>
  <c r="AZ1239" i="1"/>
  <c r="AZ1207" i="1"/>
  <c r="AZ1175" i="1"/>
  <c r="AZ1143" i="1"/>
  <c r="AZ1111" i="1"/>
  <c r="AZ1079" i="1"/>
  <c r="AZ1047" i="1"/>
  <c r="AZ1015" i="1"/>
  <c r="AZ983" i="1"/>
  <c r="AZ951" i="1"/>
  <c r="AZ919" i="1"/>
  <c r="AZ887" i="1"/>
  <c r="AZ855" i="1"/>
  <c r="AZ823" i="1"/>
  <c r="AZ791" i="1"/>
  <c r="AZ759" i="1"/>
  <c r="AZ727" i="1"/>
  <c r="AZ695" i="1"/>
  <c r="AZ663" i="1"/>
  <c r="AZ631" i="1"/>
  <c r="AZ599" i="1"/>
  <c r="AZ567" i="1"/>
  <c r="AZ535" i="1"/>
  <c r="AZ503" i="1"/>
  <c r="AZ471" i="1"/>
  <c r="AZ439" i="1"/>
  <c r="AZ407" i="1"/>
  <c r="AZ375" i="1"/>
  <c r="AZ343" i="1"/>
  <c r="AZ311" i="1"/>
  <c r="AZ279" i="1"/>
  <c r="AZ247" i="1"/>
  <c r="AZ215" i="1"/>
  <c r="AZ183" i="1"/>
  <c r="AZ151" i="1"/>
  <c r="AZ119" i="1"/>
  <c r="AZ644" i="1"/>
  <c r="AZ508" i="1"/>
  <c r="AZ355" i="1"/>
  <c r="AZ181" i="1"/>
  <c r="AZ982" i="1"/>
  <c r="AZ796" i="1"/>
  <c r="AZ643" i="1"/>
  <c r="AZ180" i="1"/>
  <c r="AZ1270" i="1"/>
  <c r="AZ981" i="1"/>
  <c r="AZ164" i="1"/>
  <c r="AZ1269" i="1"/>
  <c r="AZ963" i="1"/>
  <c r="AZ163" i="1"/>
  <c r="AZ1459" i="1"/>
  <c r="AZ1427" i="1"/>
  <c r="AZ1395" i="1"/>
  <c r="AZ1363" i="1"/>
  <c r="AZ1331" i="1"/>
  <c r="AZ1299" i="1"/>
  <c r="AZ1267" i="1"/>
  <c r="AZ1235" i="1"/>
  <c r="AZ1203" i="1"/>
  <c r="AZ1171" i="1"/>
  <c r="AZ1139" i="1"/>
  <c r="AZ1107" i="1"/>
  <c r="AZ1075" i="1"/>
  <c r="AZ1043" i="1"/>
  <c r="AZ1011" i="1"/>
  <c r="AZ979" i="1"/>
  <c r="AZ947" i="1"/>
  <c r="AZ915" i="1"/>
  <c r="AZ883" i="1"/>
  <c r="AZ851" i="1"/>
  <c r="AZ819" i="1"/>
  <c r="AZ787" i="1"/>
  <c r="AZ755" i="1"/>
  <c r="AZ723" i="1"/>
  <c r="AZ691" i="1"/>
  <c r="AZ659" i="1"/>
  <c r="AZ627" i="1"/>
  <c r="AZ595" i="1"/>
  <c r="AZ563" i="1"/>
  <c r="AZ531" i="1"/>
  <c r="AZ499" i="1"/>
  <c r="AZ467" i="1"/>
  <c r="AZ435" i="1"/>
  <c r="AZ403" i="1"/>
  <c r="AZ371" i="1"/>
  <c r="AZ339" i="1"/>
  <c r="AZ307" i="1"/>
  <c r="AZ275" i="1"/>
  <c r="AZ243" i="1"/>
  <c r="AZ211" i="1"/>
  <c r="AZ179" i="1"/>
  <c r="AZ147" i="1"/>
  <c r="AZ115" i="1"/>
  <c r="AZ1268" i="1"/>
  <c r="AZ502" i="1"/>
  <c r="AZ316" i="1"/>
  <c r="AZ1404" i="1"/>
  <c r="AZ1252" i="1"/>
  <c r="AZ1116" i="1"/>
  <c r="AZ790" i="1"/>
  <c r="AZ484" i="1"/>
  <c r="AZ1251" i="1"/>
  <c r="AZ789" i="1"/>
  <c r="AZ483" i="1"/>
  <c r="AZ1408" i="1"/>
  <c r="AZ1344" i="1"/>
  <c r="AZ1312" i="1"/>
  <c r="AZ1280" i="1"/>
  <c r="AZ1216" i="1"/>
  <c r="AZ1152" i="1"/>
  <c r="AZ1088" i="1"/>
  <c r="AZ1024" i="1"/>
  <c r="AZ960" i="1"/>
  <c r="AZ864" i="1"/>
  <c r="AZ832" i="1"/>
  <c r="AZ800" i="1"/>
  <c r="AZ736" i="1"/>
  <c r="AZ672" i="1"/>
  <c r="AZ608" i="1"/>
  <c r="AZ544" i="1"/>
  <c r="AZ480" i="1"/>
  <c r="AZ416" i="1"/>
  <c r="BK7" i="1" s="1"/>
  <c r="AZ384" i="1"/>
  <c r="AZ320" i="1"/>
  <c r="AZ288" i="1"/>
  <c r="AZ256" i="1"/>
  <c r="AZ192" i="1"/>
  <c r="AZ128" i="1"/>
  <c r="AZ1333" i="1"/>
  <c r="AZ994" i="1"/>
  <c r="AZ858" i="1"/>
  <c r="AZ705" i="1"/>
  <c r="AZ381" i="1"/>
  <c r="AZ228" i="1"/>
  <c r="AZ1437" i="1"/>
  <c r="AZ1373" i="1"/>
  <c r="AZ1277" i="1"/>
  <c r="AZ1245" i="1"/>
  <c r="AZ1213" i="1"/>
  <c r="AZ1149" i="1"/>
  <c r="AZ1085" i="1"/>
  <c r="AZ1021" i="1"/>
  <c r="AZ957" i="1"/>
  <c r="AZ893" i="1"/>
  <c r="AZ829" i="1"/>
  <c r="AZ797" i="1"/>
  <c r="AZ733" i="1"/>
  <c r="AZ701" i="1"/>
  <c r="AZ669" i="1"/>
  <c r="AZ605" i="1"/>
  <c r="AZ541" i="1"/>
  <c r="AZ477" i="1"/>
  <c r="AZ413" i="1"/>
  <c r="AZ349" i="1"/>
  <c r="AZ253" i="1"/>
  <c r="AZ221" i="1"/>
  <c r="AZ189" i="1"/>
  <c r="AZ125" i="1"/>
  <c r="AZ1110" i="1"/>
  <c r="AZ788" i="1"/>
  <c r="AZ1109" i="1"/>
  <c r="AZ772" i="1"/>
  <c r="AZ636" i="1"/>
  <c r="AZ310" i="1"/>
  <c r="AZ1457" i="1"/>
  <c r="AZ1425" i="1"/>
  <c r="AZ1393" i="1"/>
  <c r="AZ1361" i="1"/>
  <c r="AZ1329" i="1"/>
  <c r="AZ1297" i="1"/>
  <c r="AZ1265" i="1"/>
  <c r="AZ1233" i="1"/>
  <c r="AZ1201" i="1"/>
  <c r="AZ1169" i="1"/>
  <c r="AZ1137" i="1"/>
  <c r="AZ1105" i="1"/>
  <c r="AZ1073" i="1"/>
  <c r="AZ1041" i="1"/>
  <c r="AZ1009" i="1"/>
  <c r="AZ977" i="1"/>
  <c r="AZ945" i="1"/>
  <c r="AZ913" i="1"/>
  <c r="AZ881" i="1"/>
  <c r="AZ849" i="1"/>
  <c r="AZ817" i="1"/>
  <c r="AZ785" i="1"/>
  <c r="AZ753" i="1"/>
  <c r="AZ721" i="1"/>
  <c r="AZ689" i="1"/>
  <c r="AZ657" i="1"/>
  <c r="AZ625" i="1"/>
  <c r="AZ593" i="1"/>
  <c r="AZ561" i="1"/>
  <c r="AZ529" i="1"/>
  <c r="AZ497" i="1"/>
  <c r="AZ465" i="1"/>
  <c r="AZ433" i="1"/>
  <c r="AZ401" i="1"/>
  <c r="AZ369" i="1"/>
  <c r="AZ337" i="1"/>
  <c r="AZ305" i="1"/>
  <c r="AZ273" i="1"/>
  <c r="AZ241" i="1"/>
  <c r="AZ209" i="1"/>
  <c r="AZ177" i="1"/>
  <c r="AZ145" i="1"/>
  <c r="AZ113" i="1"/>
  <c r="AZ1456" i="1"/>
  <c r="AZ1424" i="1"/>
  <c r="AZ1392" i="1"/>
  <c r="AZ1360" i="1"/>
  <c r="AZ1328" i="1"/>
  <c r="AZ1296" i="1"/>
  <c r="AZ1264" i="1"/>
  <c r="AZ1232" i="1"/>
  <c r="AZ1200" i="1"/>
  <c r="AZ1168" i="1"/>
  <c r="AZ1136" i="1"/>
  <c r="AZ1104" i="1"/>
  <c r="AZ1072" i="1"/>
  <c r="AZ1040" i="1"/>
  <c r="AZ1008" i="1"/>
  <c r="AZ976" i="1"/>
  <c r="AZ944" i="1"/>
  <c r="AZ912" i="1"/>
  <c r="AZ880" i="1"/>
  <c r="AZ848" i="1"/>
  <c r="AZ816" i="1"/>
  <c r="AZ784" i="1"/>
  <c r="AZ752" i="1"/>
  <c r="AZ720" i="1"/>
  <c r="AZ688" i="1"/>
  <c r="AZ656" i="1"/>
  <c r="AZ624" i="1"/>
  <c r="AZ592" i="1"/>
  <c r="AZ560" i="1"/>
  <c r="AZ528" i="1"/>
  <c r="AZ496" i="1"/>
  <c r="AZ464" i="1"/>
  <c r="AZ432" i="1"/>
  <c r="AZ400" i="1"/>
  <c r="AZ368" i="1"/>
  <c r="AZ336" i="1"/>
  <c r="AZ304" i="1"/>
  <c r="AZ272" i="1"/>
  <c r="AZ240" i="1"/>
  <c r="AZ208" i="1"/>
  <c r="AZ176" i="1"/>
  <c r="AZ144" i="1"/>
  <c r="AZ112" i="1"/>
  <c r="AZ612" i="1"/>
  <c r="AZ1455" i="1"/>
  <c r="AZ1423" i="1"/>
  <c r="AZ1391" i="1"/>
  <c r="AZ1359" i="1"/>
  <c r="AZ1327" i="1"/>
  <c r="AZ1295" i="1"/>
  <c r="AZ1263" i="1"/>
  <c r="AZ1231" i="1"/>
  <c r="AZ1199" i="1"/>
  <c r="AZ1167" i="1"/>
  <c r="AZ1135" i="1"/>
  <c r="AZ1103" i="1"/>
  <c r="AZ1071" i="1"/>
  <c r="AZ1039" i="1"/>
  <c r="AZ1007" i="1"/>
  <c r="AZ975" i="1"/>
  <c r="AZ943" i="1"/>
  <c r="AZ911" i="1"/>
  <c r="AZ879" i="1"/>
  <c r="AZ847" i="1"/>
  <c r="AZ815" i="1"/>
  <c r="AZ783" i="1"/>
  <c r="AZ751" i="1"/>
  <c r="AZ719" i="1"/>
  <c r="AZ687" i="1"/>
  <c r="AZ655" i="1"/>
  <c r="AZ623" i="1"/>
  <c r="AZ591" i="1"/>
  <c r="AZ559" i="1"/>
  <c r="AZ527" i="1"/>
  <c r="AZ495" i="1"/>
  <c r="AZ463" i="1"/>
  <c r="AZ431" i="1"/>
  <c r="AZ399" i="1"/>
  <c r="AZ367" i="1"/>
  <c r="AZ335" i="1"/>
  <c r="AZ303" i="1"/>
  <c r="AZ271" i="1"/>
  <c r="AZ239" i="1"/>
  <c r="AZ207" i="1"/>
  <c r="AZ175" i="1"/>
  <c r="AZ143" i="1"/>
  <c r="AZ111" i="1"/>
  <c r="AZ1454" i="1"/>
  <c r="AZ1418" i="1"/>
  <c r="AZ1390" i="1"/>
  <c r="AZ1358" i="1"/>
  <c r="AZ1326" i="1"/>
  <c r="AZ1294" i="1"/>
  <c r="AZ1262" i="1"/>
  <c r="AZ1230" i="1"/>
  <c r="AZ1198" i="1"/>
  <c r="AZ1166" i="1"/>
  <c r="AZ1134" i="1"/>
  <c r="AZ1102" i="1"/>
  <c r="AZ1070" i="1"/>
  <c r="AZ1038" i="1"/>
  <c r="AZ1006" i="1"/>
  <c r="AZ974" i="1"/>
  <c r="AZ942" i="1"/>
  <c r="AZ910" i="1"/>
  <c r="AZ878" i="1"/>
  <c r="AZ846" i="1"/>
  <c r="AZ814" i="1"/>
  <c r="AZ782" i="1"/>
  <c r="AZ750" i="1"/>
  <c r="AZ718" i="1"/>
  <c r="AZ686" i="1"/>
  <c r="BK10" i="1" s="1"/>
  <c r="AZ654" i="1"/>
  <c r="AZ622" i="1"/>
  <c r="AZ590" i="1"/>
  <c r="AZ558" i="1"/>
  <c r="AZ526" i="1"/>
  <c r="AZ494" i="1"/>
  <c r="AZ462" i="1"/>
  <c r="AZ430" i="1"/>
  <c r="AZ398" i="1"/>
  <c r="AZ366" i="1"/>
  <c r="AZ334" i="1"/>
  <c r="AZ302" i="1"/>
  <c r="AZ270" i="1"/>
  <c r="AZ238" i="1"/>
  <c r="AZ206" i="1"/>
  <c r="AZ174" i="1"/>
  <c r="AZ142" i="1"/>
  <c r="AZ110" i="1"/>
  <c r="AZ1450" i="1"/>
  <c r="AZ1386" i="1"/>
  <c r="AZ1354" i="1"/>
  <c r="AZ1322" i="1"/>
  <c r="AZ1290" i="1"/>
  <c r="AZ1258" i="1"/>
  <c r="AZ1226" i="1"/>
  <c r="AZ1194" i="1"/>
  <c r="AZ1162" i="1"/>
  <c r="AZ1130" i="1"/>
  <c r="AZ1100" i="1"/>
  <c r="AZ1068" i="1"/>
  <c r="AZ1036" i="1"/>
  <c r="AZ1004" i="1"/>
  <c r="AZ972" i="1"/>
  <c r="AZ940" i="1"/>
  <c r="AZ908" i="1"/>
  <c r="AZ876" i="1"/>
  <c r="AZ844" i="1"/>
  <c r="AZ812" i="1"/>
  <c r="AZ780" i="1"/>
  <c r="AZ748" i="1"/>
  <c r="AZ716" i="1"/>
  <c r="AZ685" i="1"/>
  <c r="AZ653" i="1"/>
  <c r="AZ621" i="1"/>
  <c r="AZ589" i="1"/>
  <c r="AZ557" i="1"/>
  <c r="AZ525" i="1"/>
  <c r="AZ493" i="1"/>
  <c r="AZ461" i="1"/>
  <c r="AZ429" i="1"/>
  <c r="AZ397" i="1"/>
  <c r="AZ365" i="1"/>
  <c r="AZ333" i="1"/>
  <c r="AZ301" i="1"/>
  <c r="AZ269" i="1"/>
  <c r="AZ237" i="1"/>
  <c r="AZ205" i="1"/>
  <c r="AZ173" i="1"/>
  <c r="AZ141" i="1"/>
  <c r="AZ109" i="1"/>
  <c r="AZ684" i="1"/>
  <c r="AZ652" i="1"/>
  <c r="AZ620" i="1"/>
  <c r="AZ588" i="1"/>
  <c r="AZ556" i="1"/>
  <c r="AZ524" i="1"/>
  <c r="AZ492" i="1"/>
  <c r="AZ460" i="1"/>
  <c r="AZ428" i="1"/>
  <c r="AZ396" i="1"/>
  <c r="AZ364" i="1"/>
  <c r="AZ332" i="1"/>
  <c r="AZ300" i="1"/>
  <c r="AZ268" i="1"/>
  <c r="AZ236" i="1"/>
  <c r="BK5" i="1" s="1"/>
  <c r="AZ204" i="1"/>
  <c r="AZ172" i="1"/>
  <c r="AZ140" i="1"/>
  <c r="AZ108" i="1"/>
  <c r="AZ1098" i="1"/>
  <c r="AZ1066" i="1"/>
  <c r="AZ1034" i="1"/>
  <c r="AZ1002" i="1"/>
  <c r="AZ970" i="1"/>
  <c r="AZ938" i="1"/>
  <c r="AZ906" i="1"/>
  <c r="AZ874" i="1"/>
  <c r="AZ842" i="1"/>
  <c r="AZ810" i="1"/>
  <c r="AZ778" i="1"/>
  <c r="AZ746" i="1"/>
  <c r="AZ714" i="1"/>
  <c r="AZ682" i="1"/>
  <c r="AZ650" i="1"/>
  <c r="AZ618" i="1"/>
  <c r="AZ586" i="1"/>
  <c r="AZ554" i="1"/>
  <c r="AZ522" i="1"/>
  <c r="AZ490" i="1"/>
  <c r="AZ458" i="1"/>
  <c r="AZ426" i="1"/>
  <c r="AZ394" i="1"/>
  <c r="AZ362" i="1"/>
  <c r="AZ331" i="1"/>
  <c r="AZ299" i="1"/>
  <c r="AZ267" i="1"/>
  <c r="AZ235" i="1"/>
  <c r="AZ203" i="1"/>
  <c r="AZ171" i="1"/>
  <c r="AZ139" i="1"/>
  <c r="AZ107" i="1"/>
  <c r="AZ330" i="1"/>
  <c r="AZ298" i="1"/>
  <c r="AZ266" i="1"/>
  <c r="AZ234" i="1"/>
  <c r="AZ202" i="1"/>
  <c r="AZ170" i="1"/>
  <c r="AZ138" i="1"/>
  <c r="AZ106" i="1"/>
  <c r="AZ1449" i="1"/>
  <c r="AZ1417" i="1"/>
  <c r="AZ1385" i="1"/>
  <c r="AZ1353" i="1"/>
  <c r="AZ1321" i="1"/>
  <c r="AZ1289" i="1"/>
  <c r="AZ1257" i="1"/>
  <c r="AZ1225" i="1"/>
  <c r="AZ1193" i="1"/>
  <c r="AZ1161" i="1"/>
  <c r="AZ1129" i="1"/>
  <c r="AZ1097" i="1"/>
  <c r="AZ1065" i="1"/>
  <c r="AZ1033" i="1"/>
  <c r="AZ1001" i="1"/>
  <c r="AZ969" i="1"/>
  <c r="AZ937" i="1"/>
  <c r="AZ905" i="1"/>
  <c r="AZ873" i="1"/>
  <c r="AZ841" i="1"/>
  <c r="AZ809" i="1"/>
  <c r="AZ777" i="1"/>
  <c r="AZ745" i="1"/>
  <c r="AZ713" i="1"/>
  <c r="AZ681" i="1"/>
  <c r="AZ649" i="1"/>
  <c r="AZ617" i="1"/>
  <c r="AZ585" i="1"/>
  <c r="AZ553" i="1"/>
  <c r="AZ521" i="1"/>
  <c r="AZ489" i="1"/>
  <c r="AZ457" i="1"/>
  <c r="AZ425" i="1"/>
  <c r="AZ393" i="1"/>
  <c r="AZ361" i="1"/>
  <c r="AZ329" i="1"/>
  <c r="AZ297" i="1"/>
  <c r="AZ265" i="1"/>
  <c r="AZ233" i="1"/>
  <c r="AZ201" i="1"/>
  <c r="AZ169" i="1"/>
  <c r="AZ137" i="1"/>
  <c r="AZ105" i="1"/>
  <c r="AZ1448" i="1"/>
  <c r="AZ1416" i="1"/>
  <c r="AZ1384" i="1"/>
  <c r="AZ1352" i="1"/>
  <c r="AZ1320" i="1"/>
  <c r="AZ1288" i="1"/>
  <c r="AZ1256" i="1"/>
  <c r="AZ1224" i="1"/>
  <c r="AZ1192" i="1"/>
  <c r="AZ1160" i="1"/>
  <c r="AZ1128" i="1"/>
  <c r="AZ1096" i="1"/>
  <c r="AZ1064" i="1"/>
  <c r="AZ1032" i="1"/>
  <c r="AZ1000" i="1"/>
  <c r="AZ968" i="1"/>
  <c r="AZ936" i="1"/>
  <c r="AZ904" i="1"/>
  <c r="AZ872" i="1"/>
  <c r="AZ840" i="1"/>
  <c r="AZ808" i="1"/>
  <c r="AZ776" i="1"/>
  <c r="BK11" i="1" s="1"/>
  <c r="AZ744" i="1"/>
  <c r="AZ712" i="1"/>
  <c r="AZ680" i="1"/>
  <c r="AZ648" i="1"/>
  <c r="AZ616" i="1"/>
  <c r="AZ584" i="1"/>
  <c r="AZ552" i="1"/>
  <c r="AZ520" i="1"/>
  <c r="AZ488" i="1"/>
  <c r="AZ456" i="1"/>
  <c r="AZ424" i="1"/>
  <c r="AZ392" i="1"/>
  <c r="AZ360" i="1"/>
  <c r="AZ328" i="1"/>
  <c r="AZ296" i="1"/>
  <c r="AZ264" i="1"/>
  <c r="AZ232" i="1"/>
  <c r="AZ200" i="1"/>
  <c r="AZ168" i="1"/>
  <c r="AZ136" i="1"/>
  <c r="AZ104" i="1"/>
  <c r="AZ1447" i="1"/>
  <c r="AZ1415" i="1"/>
  <c r="AZ1383" i="1"/>
  <c r="AZ1351" i="1"/>
  <c r="AZ1319" i="1"/>
  <c r="AZ1287" i="1"/>
  <c r="AZ1255" i="1"/>
  <c r="AZ1223" i="1"/>
  <c r="AZ1191" i="1"/>
  <c r="AZ1159" i="1"/>
  <c r="AZ1127" i="1"/>
  <c r="AZ1095" i="1"/>
  <c r="AZ1063" i="1"/>
  <c r="AZ1031" i="1"/>
  <c r="AZ999" i="1"/>
  <c r="AZ967" i="1"/>
  <c r="AZ935" i="1"/>
  <c r="AZ903" i="1"/>
  <c r="AZ871" i="1"/>
  <c r="AZ839" i="1"/>
  <c r="AZ807" i="1"/>
  <c r="AZ775" i="1"/>
  <c r="AZ743" i="1"/>
  <c r="AZ711" i="1"/>
  <c r="AZ679" i="1"/>
  <c r="AZ647" i="1"/>
  <c r="AZ615" i="1"/>
  <c r="AZ583" i="1"/>
  <c r="AZ551" i="1"/>
  <c r="AZ519" i="1"/>
  <c r="AZ487" i="1"/>
  <c r="AZ455" i="1"/>
  <c r="AZ423" i="1"/>
  <c r="AZ391" i="1"/>
  <c r="AZ359" i="1"/>
  <c r="AZ327" i="1"/>
  <c r="AZ295" i="1"/>
  <c r="AZ263" i="1"/>
  <c r="AZ231" i="1"/>
  <c r="AZ199" i="1"/>
  <c r="AZ167" i="1"/>
  <c r="AZ135" i="1"/>
  <c r="AZ103" i="1"/>
  <c r="AZ1446" i="1"/>
  <c r="AZ1414" i="1"/>
  <c r="AZ1382" i="1"/>
  <c r="AZ1350" i="1"/>
  <c r="AZ1318" i="1"/>
  <c r="AZ1286" i="1"/>
  <c r="AZ1254" i="1"/>
  <c r="AZ1222" i="1"/>
  <c r="AZ1190" i="1"/>
  <c r="AZ1158" i="1"/>
  <c r="AZ1126" i="1"/>
  <c r="AZ1094" i="1"/>
  <c r="AZ1062" i="1"/>
  <c r="AZ1030" i="1"/>
  <c r="AZ998" i="1"/>
  <c r="AZ966" i="1"/>
  <c r="AZ934" i="1"/>
  <c r="AZ902" i="1"/>
  <c r="AZ870" i="1"/>
  <c r="AZ838" i="1"/>
  <c r="AZ806" i="1"/>
  <c r="AZ774" i="1"/>
  <c r="AZ742" i="1"/>
  <c r="AZ710" i="1"/>
  <c r="AZ678" i="1"/>
  <c r="AZ646" i="1"/>
  <c r="AZ614" i="1"/>
  <c r="AZ582" i="1"/>
  <c r="AZ550" i="1"/>
  <c r="AZ518" i="1"/>
  <c r="AZ486" i="1"/>
  <c r="AZ454" i="1"/>
  <c r="AZ422" i="1"/>
  <c r="AZ390" i="1"/>
  <c r="AZ358" i="1"/>
  <c r="AZ326" i="1"/>
  <c r="BK6" i="1" s="1"/>
  <c r="AZ294" i="1"/>
  <c r="AZ262" i="1"/>
  <c r="AZ230" i="1"/>
  <c r="AZ198" i="1"/>
  <c r="AZ166" i="1"/>
  <c r="AZ134" i="1"/>
  <c r="AZ102" i="1"/>
  <c r="AZ1413" i="1"/>
  <c r="AZ1381" i="1"/>
  <c r="AZ1349" i="1"/>
  <c r="AZ1317" i="1"/>
  <c r="AZ1285" i="1"/>
  <c r="AZ1253" i="1"/>
  <c r="AZ1221" i="1"/>
  <c r="AZ1189" i="1"/>
  <c r="AZ1157" i="1"/>
  <c r="AZ1125" i="1"/>
  <c r="AZ1093" i="1"/>
  <c r="AZ1061" i="1"/>
  <c r="AZ1029" i="1"/>
  <c r="AZ997" i="1"/>
  <c r="AZ965" i="1"/>
  <c r="AZ933" i="1"/>
  <c r="AZ901" i="1"/>
  <c r="AZ869" i="1"/>
  <c r="AZ837" i="1"/>
  <c r="AZ805" i="1"/>
  <c r="AZ773" i="1"/>
  <c r="AZ741" i="1"/>
  <c r="AZ709" i="1"/>
  <c r="AZ677" i="1"/>
  <c r="AZ645" i="1"/>
  <c r="AZ613" i="1"/>
  <c r="AZ581" i="1"/>
  <c r="AZ549" i="1"/>
  <c r="AZ517" i="1"/>
  <c r="AZ485" i="1"/>
  <c r="AZ453" i="1"/>
  <c r="AZ421" i="1"/>
  <c r="AZ389" i="1"/>
  <c r="AZ357" i="1"/>
  <c r="AZ325" i="1"/>
  <c r="AZ293" i="1"/>
  <c r="AZ261" i="1"/>
  <c r="AZ229" i="1"/>
  <c r="AZ197" i="1"/>
  <c r="AZ165" i="1"/>
  <c r="AZ133" i="1"/>
  <c r="AZ101" i="1"/>
  <c r="AZ452" i="1"/>
  <c r="AZ1458" i="1"/>
  <c r="AZ1394" i="1"/>
  <c r="AZ1362" i="1"/>
  <c r="AZ1330" i="1"/>
  <c r="AZ1298" i="1"/>
  <c r="AZ1266" i="1"/>
  <c r="AZ1234" i="1"/>
  <c r="AZ1202" i="1"/>
  <c r="AZ1170" i="1"/>
  <c r="AZ1138" i="1"/>
  <c r="AZ1106" i="1"/>
  <c r="AZ1074" i="1"/>
  <c r="AZ1042" i="1"/>
  <c r="AZ1010" i="1"/>
  <c r="AZ978" i="1"/>
  <c r="AZ946" i="1"/>
  <c r="AZ914" i="1"/>
  <c r="AZ882" i="1"/>
  <c r="AZ850" i="1"/>
  <c r="AZ818" i="1"/>
  <c r="AZ786" i="1"/>
  <c r="AZ754" i="1"/>
  <c r="AZ722" i="1"/>
  <c r="AZ690" i="1"/>
  <c r="AZ658" i="1"/>
  <c r="AZ626" i="1"/>
  <c r="AZ594" i="1"/>
  <c r="AZ562" i="1"/>
  <c r="AZ530" i="1"/>
  <c r="AZ498" i="1"/>
  <c r="AZ466" i="1"/>
  <c r="AZ434" i="1"/>
  <c r="AZ402" i="1"/>
  <c r="AZ370" i="1"/>
  <c r="AZ338" i="1"/>
  <c r="AZ306" i="1"/>
  <c r="AZ274" i="1"/>
  <c r="AZ242" i="1"/>
  <c r="AZ210" i="1"/>
  <c r="AZ178" i="1"/>
  <c r="AZ146" i="1"/>
  <c r="AZ114" i="1"/>
  <c r="AZ1445" i="1"/>
  <c r="AZ1426" i="1"/>
  <c r="AZ1422" i="1"/>
  <c r="AZ1453" i="1"/>
  <c r="AZ1421" i="1"/>
  <c r="AZ1389" i="1"/>
  <c r="AZ1357" i="1"/>
  <c r="AZ1325" i="1"/>
  <c r="AZ1293" i="1"/>
  <c r="AZ1261" i="1"/>
  <c r="AZ1229" i="1"/>
  <c r="AZ1197" i="1"/>
  <c r="AZ1165" i="1"/>
  <c r="AZ1133" i="1"/>
  <c r="AZ1101" i="1"/>
  <c r="AZ1069" i="1"/>
  <c r="AZ1037" i="1"/>
  <c r="AZ1005" i="1"/>
  <c r="AZ973" i="1"/>
  <c r="AZ941" i="1"/>
  <c r="AZ909" i="1"/>
  <c r="AZ877" i="1"/>
  <c r="AZ845" i="1"/>
  <c r="AZ813" i="1"/>
  <c r="AZ781" i="1"/>
  <c r="AZ749" i="1"/>
  <c r="AZ717" i="1"/>
  <c r="AZ1452" i="1"/>
  <c r="AZ1420" i="1"/>
  <c r="AZ1388" i="1"/>
  <c r="AZ1356" i="1"/>
  <c r="AZ1324" i="1"/>
  <c r="AZ1292" i="1"/>
  <c r="AZ1260" i="1"/>
  <c r="AZ1228" i="1"/>
  <c r="AZ1196" i="1"/>
  <c r="AZ1164" i="1"/>
  <c r="AZ1132" i="1"/>
  <c r="AZ1451" i="1"/>
  <c r="AZ1419" i="1"/>
  <c r="AZ1387" i="1"/>
  <c r="AZ1355" i="1"/>
  <c r="AZ1323" i="1"/>
  <c r="AZ1291" i="1"/>
  <c r="AZ1259" i="1"/>
  <c r="AZ1227" i="1"/>
  <c r="AZ1195" i="1"/>
  <c r="AZ1163" i="1"/>
  <c r="AZ1131" i="1"/>
  <c r="AZ1099" i="1"/>
  <c r="AZ1067" i="1"/>
  <c r="AZ1035" i="1"/>
  <c r="AZ1003" i="1"/>
  <c r="AZ971" i="1"/>
  <c r="AZ939" i="1"/>
  <c r="AZ907" i="1"/>
  <c r="AZ875" i="1"/>
  <c r="AZ843" i="1"/>
  <c r="AZ811" i="1"/>
  <c r="AZ779" i="1"/>
  <c r="AZ747" i="1"/>
  <c r="AZ715" i="1"/>
  <c r="AZ683" i="1"/>
  <c r="AZ651" i="1"/>
  <c r="AZ619" i="1"/>
  <c r="AZ587" i="1"/>
  <c r="AZ555" i="1"/>
  <c r="AZ523" i="1"/>
  <c r="AZ491" i="1"/>
  <c r="AZ459" i="1"/>
  <c r="AZ427" i="1"/>
  <c r="AZ395" i="1"/>
  <c r="AZ363" i="1"/>
  <c r="BJ10" i="2"/>
  <c r="BJ8" i="2"/>
  <c r="AX1" i="2"/>
  <c r="BJ9" i="2"/>
  <c r="BJ7" i="2"/>
  <c r="AY406" i="1"/>
  <c r="AY405" i="1"/>
  <c r="AY1239" i="1"/>
  <c r="AY369" i="1"/>
  <c r="AY1238" i="1"/>
  <c r="AY373" i="1"/>
  <c r="AY1235" i="1"/>
  <c r="AY370" i="1"/>
  <c r="AY1234" i="1"/>
  <c r="AY371" i="1"/>
  <c r="AY1232" i="1"/>
  <c r="AY1231" i="1"/>
  <c r="AY1201" i="1"/>
  <c r="AY246" i="1"/>
  <c r="AY245" i="1"/>
  <c r="AY244" i="1"/>
  <c r="AY243" i="1"/>
  <c r="AY404" i="1"/>
  <c r="AY242" i="1"/>
  <c r="AY403" i="1"/>
  <c r="AY241" i="1"/>
  <c r="AY402" i="1"/>
  <c r="AY240" i="1"/>
  <c r="AY401" i="1"/>
  <c r="AY239" i="1"/>
  <c r="AY389" i="1"/>
  <c r="AY305" i="1"/>
  <c r="AY400" i="1"/>
  <c r="AY238" i="1"/>
  <c r="AY181" i="1"/>
  <c r="AY399" i="1"/>
  <c r="AY303" i="1"/>
  <c r="AY398" i="1"/>
  <c r="AY278" i="1"/>
  <c r="AY1139" i="1"/>
  <c r="AY1237" i="1"/>
  <c r="AY1142" i="1"/>
  <c r="AY368" i="1"/>
  <c r="AY272" i="1"/>
  <c r="AY1165" i="1"/>
  <c r="AY372" i="1"/>
  <c r="AY1230" i="1"/>
  <c r="AY1197" i="1"/>
  <c r="AY176" i="1"/>
  <c r="AY277" i="1"/>
  <c r="AY1236" i="1"/>
  <c r="AY174" i="1"/>
  <c r="AY1167" i="1"/>
  <c r="AY1200" i="1"/>
  <c r="AY367" i="1"/>
  <c r="AY271" i="1"/>
  <c r="AY366" i="1"/>
  <c r="AY1199" i="1"/>
  <c r="AY270" i="1"/>
  <c r="AY1198" i="1"/>
  <c r="AY1171" i="1"/>
  <c r="AY1206" i="1"/>
  <c r="AY1205" i="1"/>
  <c r="AY1229" i="1"/>
  <c r="AY1204" i="1"/>
  <c r="AY1203" i="1"/>
  <c r="AY1202" i="1"/>
  <c r="AY1222" i="1"/>
  <c r="AY182" i="1"/>
  <c r="AY1189" i="1"/>
  <c r="AY1170" i="1"/>
  <c r="AY1169" i="1"/>
  <c r="AY304" i="1"/>
  <c r="AY259" i="1"/>
  <c r="AY387" i="1"/>
  <c r="AY302" i="1"/>
  <c r="AY258" i="1"/>
  <c r="AY1166" i="1"/>
  <c r="AY276" i="1"/>
  <c r="AY353" i="1"/>
  <c r="AY275" i="1"/>
  <c r="AY224" i="1"/>
  <c r="AY231" i="1"/>
  <c r="AY1140" i="1"/>
  <c r="AY173" i="1"/>
  <c r="AY384" i="1"/>
  <c r="AY352" i="1"/>
  <c r="AY374" i="1"/>
  <c r="AY273" i="1"/>
  <c r="AY150" i="1"/>
  <c r="AY1216" i="1"/>
  <c r="AY1184" i="1"/>
  <c r="AY255" i="1"/>
  <c r="AY151" i="1"/>
  <c r="AY183" i="1"/>
  <c r="AY215" i="1"/>
  <c r="AY152" i="1"/>
  <c r="AY184" i="1"/>
  <c r="AY216" i="1"/>
  <c r="AY153" i="1"/>
  <c r="AY185" i="1"/>
  <c r="AY217" i="1"/>
  <c r="AY154" i="1"/>
  <c r="AY186" i="1"/>
  <c r="AY218" i="1"/>
  <c r="AY140" i="1"/>
  <c r="AY155" i="1"/>
  <c r="AY187" i="1"/>
  <c r="AY219" i="1"/>
  <c r="AY156" i="1"/>
  <c r="AY188" i="1"/>
  <c r="AY220" i="1"/>
  <c r="AY139" i="1"/>
  <c r="AY171" i="1"/>
  <c r="AY203" i="1"/>
  <c r="AY205" i="1"/>
  <c r="AY157" i="1"/>
  <c r="AY189" i="1"/>
  <c r="AY221" i="1"/>
  <c r="AY158" i="1"/>
  <c r="AY190" i="1"/>
  <c r="AY222" i="1"/>
  <c r="AY159" i="1"/>
  <c r="AY191" i="1"/>
  <c r="AY223" i="1"/>
  <c r="AY201" i="1"/>
  <c r="AY202" i="1"/>
  <c r="AY160" i="1"/>
  <c r="AY192" i="1"/>
  <c r="AY161" i="1"/>
  <c r="AY193" i="1"/>
  <c r="AY204" i="1"/>
  <c r="AY162" i="1"/>
  <c r="AY194" i="1"/>
  <c r="AY163" i="1"/>
  <c r="AY195" i="1"/>
  <c r="AY164" i="1"/>
  <c r="AY196" i="1"/>
  <c r="AY172" i="1"/>
  <c r="AY133" i="1"/>
  <c r="AY165" i="1"/>
  <c r="AY197" i="1"/>
  <c r="AY134" i="1"/>
  <c r="AY166" i="1"/>
  <c r="AY198" i="1"/>
  <c r="AY169" i="1"/>
  <c r="AY138" i="1"/>
  <c r="AY135" i="1"/>
  <c r="AY167" i="1"/>
  <c r="AY199" i="1"/>
  <c r="AY136" i="1"/>
  <c r="AY168" i="1"/>
  <c r="AY200" i="1"/>
  <c r="AY137" i="1"/>
  <c r="AY170" i="1"/>
  <c r="AY1138" i="1"/>
  <c r="AY149" i="1"/>
  <c r="AY383" i="1"/>
  <c r="AY311" i="1"/>
  <c r="AY343" i="1"/>
  <c r="AY312" i="1"/>
  <c r="AY344" i="1"/>
  <c r="AY313" i="1"/>
  <c r="AY345" i="1"/>
  <c r="AY314" i="1"/>
  <c r="AY346" i="1"/>
  <c r="AY315" i="1"/>
  <c r="AY347" i="1"/>
  <c r="AY332" i="1"/>
  <c r="AY316" i="1"/>
  <c r="AY348" i="1"/>
  <c r="AY297" i="1"/>
  <c r="AY329" i="1"/>
  <c r="AY298" i="1"/>
  <c r="AY299" i="1"/>
  <c r="AY331" i="1"/>
  <c r="AY301" i="1"/>
  <c r="AY333" i="1"/>
  <c r="AY317" i="1"/>
  <c r="AY349" i="1"/>
  <c r="AY318" i="1"/>
  <c r="AY350" i="1"/>
  <c r="AY300" i="1"/>
  <c r="AY287" i="1"/>
  <c r="AY319" i="1"/>
  <c r="AY351" i="1"/>
  <c r="AY288" i="1"/>
  <c r="AY320" i="1"/>
  <c r="AY289" i="1"/>
  <c r="AY321" i="1"/>
  <c r="AY290" i="1"/>
  <c r="AY322" i="1"/>
  <c r="AY291" i="1"/>
  <c r="AY323" i="1"/>
  <c r="AY330" i="1"/>
  <c r="AY292" i="1"/>
  <c r="AY324" i="1"/>
  <c r="AY293" i="1"/>
  <c r="AY325" i="1"/>
  <c r="AY294" i="1"/>
  <c r="AY326" i="1"/>
  <c r="BJ6" i="1" s="1"/>
  <c r="AY295" i="1"/>
  <c r="AY327" i="1"/>
  <c r="AY296" i="1"/>
  <c r="AY328" i="1"/>
  <c r="AY1137" i="1"/>
  <c r="AY148" i="1"/>
  <c r="AY1215" i="1"/>
  <c r="AY1111" i="1"/>
  <c r="AY1143" i="1"/>
  <c r="AY1175" i="1"/>
  <c r="AY1112" i="1"/>
  <c r="AY1144" i="1"/>
  <c r="AY1176" i="1"/>
  <c r="AY1113" i="1"/>
  <c r="AY1145" i="1"/>
  <c r="AY1177" i="1"/>
  <c r="AY1114" i="1"/>
  <c r="AY1146" i="1"/>
  <c r="AY1178" i="1"/>
  <c r="AY1115" i="1"/>
  <c r="AY1147" i="1"/>
  <c r="AY1179" i="1"/>
  <c r="AY1116" i="1"/>
  <c r="AY1148" i="1"/>
  <c r="AY1180" i="1"/>
  <c r="AY1097" i="1"/>
  <c r="AY1129" i="1"/>
  <c r="AY1161" i="1"/>
  <c r="AY1098" i="1"/>
  <c r="AY1130" i="1"/>
  <c r="AY1162" i="1"/>
  <c r="AY1099" i="1"/>
  <c r="AY1163" i="1"/>
  <c r="AY1100" i="1"/>
  <c r="AY1132" i="1"/>
  <c r="AY1164" i="1"/>
  <c r="AY1117" i="1"/>
  <c r="AY1149" i="1"/>
  <c r="AY1181" i="1"/>
  <c r="AY1118" i="1"/>
  <c r="AY1150" i="1"/>
  <c r="AY1182" i="1"/>
  <c r="AY1119" i="1"/>
  <c r="AY1151" i="1"/>
  <c r="AY1183" i="1"/>
  <c r="AY1120" i="1"/>
  <c r="AY1152" i="1"/>
  <c r="AY1121" i="1"/>
  <c r="AY1153" i="1"/>
  <c r="AY1122" i="1"/>
  <c r="AY1154" i="1"/>
  <c r="AY1123" i="1"/>
  <c r="AY1155" i="1"/>
  <c r="AY1124" i="1"/>
  <c r="AY1156" i="1"/>
  <c r="AY1093" i="1"/>
  <c r="AY1125" i="1"/>
  <c r="AY1157" i="1"/>
  <c r="AY1094" i="1"/>
  <c r="AY1126" i="1"/>
  <c r="AY1158" i="1"/>
  <c r="AY1095" i="1"/>
  <c r="AY1127" i="1"/>
  <c r="AY1159" i="1"/>
  <c r="AY1096" i="1"/>
  <c r="AY1128" i="1"/>
  <c r="AY1160" i="1"/>
  <c r="AY1131" i="1"/>
  <c r="AY254" i="1"/>
  <c r="AY1136" i="1"/>
  <c r="AY147" i="1"/>
  <c r="AY382" i="1"/>
  <c r="AY286" i="1"/>
  <c r="AY1223" i="1"/>
  <c r="AY1233" i="1"/>
  <c r="AY1135" i="1"/>
  <c r="AY146" i="1"/>
  <c r="AY1245" i="1"/>
  <c r="AY396" i="1"/>
  <c r="AY380" i="1"/>
  <c r="AY364" i="1"/>
  <c r="AY284" i="1"/>
  <c r="AY268" i="1"/>
  <c r="AY267" i="1"/>
  <c r="AY359" i="1"/>
  <c r="AY1109" i="1"/>
  <c r="AY142" i="1"/>
  <c r="AY1212" i="1"/>
  <c r="AY1196" i="1"/>
  <c r="AY412" i="1"/>
  <c r="AY251" i="1"/>
  <c r="AY235" i="1"/>
  <c r="AY279" i="1"/>
  <c r="AY1108" i="1"/>
  <c r="AY342" i="1"/>
  <c r="AY141" i="1"/>
  <c r="AY1244" i="1"/>
  <c r="AY1228" i="1"/>
  <c r="AY395" i="1"/>
  <c r="AY379" i="1"/>
  <c r="AY363" i="1"/>
  <c r="AY283" i="1"/>
  <c r="AY1107" i="1"/>
  <c r="AY341" i="1"/>
  <c r="AY386" i="1"/>
  <c r="AY1211" i="1"/>
  <c r="AY1195" i="1"/>
  <c r="AY410" i="1"/>
  <c r="AY411" i="1"/>
  <c r="AY266" i="1"/>
  <c r="AY250" i="1"/>
  <c r="AY234" i="1"/>
  <c r="AY1106" i="1"/>
  <c r="AY340" i="1"/>
  <c r="AY260" i="1"/>
  <c r="AY1214" i="1"/>
  <c r="AY143" i="1"/>
  <c r="AY1243" i="1"/>
  <c r="AY1226" i="1"/>
  <c r="AY1227" i="1"/>
  <c r="AY394" i="1"/>
  <c r="AY378" i="1"/>
  <c r="AY362" i="1"/>
  <c r="AY282" i="1"/>
  <c r="AY1105" i="1"/>
  <c r="AY339" i="1"/>
  <c r="AY357" i="1"/>
  <c r="AY228" i="1"/>
  <c r="AY1221" i="1"/>
  <c r="AY388" i="1"/>
  <c r="AY356" i="1"/>
  <c r="AY180" i="1"/>
  <c r="AY227" i="1"/>
  <c r="AY1168" i="1"/>
  <c r="AY179" i="1"/>
  <c r="AY1220" i="1"/>
  <c r="AY226" i="1"/>
  <c r="AY1186" i="1"/>
  <c r="AY257" i="1"/>
  <c r="AY175" i="1"/>
  <c r="AY1217" i="1"/>
  <c r="AY1218" i="1"/>
  <c r="AY385" i="1"/>
  <c r="AY1185" i="1"/>
  <c r="AY256" i="1"/>
  <c r="AY253" i="1"/>
  <c r="AY237" i="1"/>
  <c r="AY1134" i="1"/>
  <c r="AY397" i="1"/>
  <c r="AY381" i="1"/>
  <c r="AY365" i="1"/>
  <c r="AY269" i="1"/>
  <c r="AY144" i="1"/>
  <c r="AY1213" i="1"/>
  <c r="AY413" i="1"/>
  <c r="AY252" i="1"/>
  <c r="AY1210" i="1"/>
  <c r="AY1193" i="1"/>
  <c r="AY1194" i="1"/>
  <c r="AY265" i="1"/>
  <c r="AY249" i="1"/>
  <c r="AY233" i="1"/>
  <c r="AY1104" i="1"/>
  <c r="AY338" i="1"/>
  <c r="AY214" i="1"/>
  <c r="AY1242" i="1"/>
  <c r="AY409" i="1"/>
  <c r="AY393" i="1"/>
  <c r="AY377" i="1"/>
  <c r="AY361" i="1"/>
  <c r="AY281" i="1"/>
  <c r="AY1103" i="1"/>
  <c r="AY337" i="1"/>
  <c r="AY213" i="1"/>
  <c r="AY1209" i="1"/>
  <c r="AY264" i="1"/>
  <c r="AY248" i="1"/>
  <c r="AY232" i="1"/>
  <c r="AY1102" i="1"/>
  <c r="AY336" i="1"/>
  <c r="AY212" i="1"/>
  <c r="AY391" i="1"/>
  <c r="AY1241" i="1"/>
  <c r="AY1225" i="1"/>
  <c r="AY408" i="1"/>
  <c r="AY392" i="1"/>
  <c r="AY376" i="1"/>
  <c r="AY360" i="1"/>
  <c r="AY280" i="1"/>
  <c r="AY1101" i="1"/>
  <c r="AY335" i="1"/>
  <c r="AY211" i="1"/>
  <c r="AY1208" i="1"/>
  <c r="AY1192" i="1"/>
  <c r="AY1191" i="1"/>
  <c r="AY334" i="1"/>
  <c r="AY210" i="1"/>
  <c r="AY285" i="1"/>
  <c r="AY1240" i="1"/>
  <c r="AY1224" i="1"/>
  <c r="AY310" i="1"/>
  <c r="AY209" i="1"/>
  <c r="AY262" i="1"/>
  <c r="AY230" i="1"/>
  <c r="AY407" i="1"/>
  <c r="AY1174" i="1"/>
  <c r="AY309" i="1"/>
  <c r="AY208" i="1"/>
  <c r="AY390" i="1"/>
  <c r="AY358" i="1"/>
  <c r="AY263" i="1"/>
  <c r="AY1173" i="1"/>
  <c r="AY308" i="1"/>
  <c r="AY207" i="1"/>
  <c r="AY306" i="1"/>
  <c r="AY1188" i="1"/>
  <c r="AY355" i="1"/>
  <c r="AY178" i="1"/>
  <c r="AY1187" i="1"/>
  <c r="AY177" i="1"/>
  <c r="AY1219" i="1"/>
  <c r="AY354" i="1"/>
  <c r="AY225" i="1"/>
  <c r="AY375" i="1"/>
  <c r="AY1141" i="1"/>
  <c r="AY274" i="1"/>
  <c r="AY145" i="1"/>
  <c r="AY1207" i="1"/>
  <c r="AY1133" i="1"/>
  <c r="AY236" i="1"/>
  <c r="BJ5" i="1" s="1"/>
  <c r="AY1110" i="1"/>
  <c r="AY1190" i="1"/>
  <c r="AY261" i="1"/>
  <c r="AY229" i="1"/>
  <c r="AY247" i="1"/>
  <c r="AY1172" i="1"/>
  <c r="AY307" i="1"/>
  <c r="AY206" i="1"/>
</calcChain>
</file>

<file path=xl/sharedStrings.xml><?xml version="1.0" encoding="utf-8"?>
<sst xmlns="http://schemas.openxmlformats.org/spreadsheetml/2006/main" count="5351" uniqueCount="75">
  <si>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</si>
  <si>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</si>
  <si>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</si>
  <si>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</si>
  <si>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</si>
  <si>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</si>
  <si>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</si>
  <si>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</si>
  <si>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</si>
  <si>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</si>
  <si>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</si>
  <si>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</si>
  <si>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</si>
  <si>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</si>
  <si>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</si>
  <si>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</si>
  <si>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</si>
  <si>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</si>
  <si>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C</t>
  </si>
  <si>
    <t>G</t>
  </si>
  <si>
    <t>*</t>
  </si>
  <si>
    <t>D</t>
  </si>
  <si>
    <t>H</t>
  </si>
  <si>
    <t>B</t>
  </si>
  <si>
    <t>Date</t>
  </si>
  <si>
    <t>Maxt</t>
  </si>
  <si>
    <t>Mint</t>
  </si>
  <si>
    <t>Rain</t>
  </si>
  <si>
    <t>WEYR</t>
  </si>
  <si>
    <t>WEDAY</t>
  </si>
  <si>
    <t>SRAD</t>
  </si>
  <si>
    <t>TMAX</t>
  </si>
  <si>
    <t>TMIN</t>
  </si>
  <si>
    <t>RAIN</t>
  </si>
  <si>
    <t>WIND</t>
  </si>
  <si>
    <t>TDEW</t>
  </si>
  <si>
    <t>T2M</t>
  </si>
  <si>
    <t>RH2M</t>
  </si>
  <si>
    <t>Year</t>
  </si>
  <si>
    <t>Day</t>
  </si>
  <si>
    <t>Radn</t>
  </si>
  <si>
    <t>Age</t>
  </si>
  <si>
    <t>Temp</t>
  </si>
  <si>
    <t>Precip</t>
  </si>
  <si>
    <t>OBSERVED</t>
  </si>
  <si>
    <t>RadnMJ</t>
  </si>
  <si>
    <t>PREDICTED</t>
  </si>
  <si>
    <t>RunningAverages</t>
  </si>
  <si>
    <t>Temp90</t>
  </si>
  <si>
    <t>Radn90</t>
  </si>
  <si>
    <t>I</t>
  </si>
  <si>
    <t>A</t>
  </si>
  <si>
    <t>Radn*</t>
  </si>
  <si>
    <t>Radn*90</t>
  </si>
  <si>
    <t>-5.515721208815414,</t>
  </si>
  <si>
    <t>-4.5202422036440675,</t>
  </si>
  <si>
    <t>-3.5172893961167677,</t>
  </si>
  <si>
    <t>-2.52182612526617,</t>
  </si>
  <si>
    <t>-1.5261032381232082,</t>
  </si>
  <si>
    <t>-0.5112631512697581,</t>
  </si>
  <si>
    <t>-5.510222063713508,</t>
  </si>
  <si>
    <t>-4.514994807674151,</t>
  </si>
  <si>
    <t>-3.50445019038528,</t>
  </si>
  <si>
    <t>-2.5126530162692857,</t>
  </si>
  <si>
    <t>-1.5168121217207027,</t>
  </si>
  <si>
    <t>-0.4980935248025329,</t>
  </si>
  <si>
    <t>-5.51019059507201,</t>
  </si>
  <si>
    <t>-4.506805093724103,</t>
  </si>
  <si>
    <t>-3.5149449823251118,</t>
  </si>
  <si>
    <t>-2.511614551099828,</t>
  </si>
  <si>
    <t>-1.5076311455634448,</t>
  </si>
  <si>
    <t>-0.49666170161433953,</t>
  </si>
  <si>
    <t>Tmin</t>
  </si>
  <si>
    <t>Tmax</t>
  </si>
  <si>
    <t>Tav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</si>
</sst>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Guadeloupe!$BH$4</c:f>
              <c:strCache>
                <c:ptCount val="1"/>
                <c:pt idx="0">
                  <c:v>RadnMJ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Guadeloupe!$BC$5:$BC$12</c:f>
              <c:numCache>
                <c:formatCode>m/d/yyyy</c:formatCode>
                <c:ptCount val="8"/>
                <c:pt idx="0">
                  <c:v>35181</c:v>
                </c:pt>
                <c:pt idx="1">
                  <c:v>35236</c:v>
                </c:pt>
                <c:pt idx="2">
                  <c:v>35292</c:v>
                </c:pt>
                <c:pt idx="3">
                  <c:v>35287</c:v>
                </c:pt>
                <c:pt idx="4">
                  <c:v>35404</c:v>
                </c:pt>
                <c:pt idx="5">
                  <c:v>35461</c:v>
                </c:pt>
              </c:numCache>
            </c:numRef>
          </c:xVal>
          <c:yVal>
            <c:numRef>
              <c:f>Guadeloupe!$BH$5:$BH$12</c:f>
              <c:numCache>
                <c:formatCode>General</c:formatCode>
                <c:ptCount val="8"/>
                <c:pt idx="0">
                  <c:v>19.772848856114798</c:v>
                </c:pt>
                <c:pt idx="1">
                  <c:v>18.735728971080299</c:v>
                </c:pt>
                <c:pt idx="2">
                  <c:v>18.294381274060399</c:v>
                </c:pt>
                <c:pt idx="3">
                  <c:v>17.518128559889998</c:v>
                </c:pt>
                <c:pt idx="4">
                  <c:v>13.648736534043801</c:v>
                </c:pt>
                <c:pt idx="5">
                  <c:v>12.6864805471347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Guadeloupe!$AU$3</c:f>
              <c:strCache>
                <c:ptCount val="1"/>
                <c:pt idx="0">
                  <c:v>Radn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Guadeloupe!$AO$4:$AO$1464</c:f>
              <c:numCache>
                <c:formatCode>m/d/yyyy</c:formatCode>
                <c:ptCount val="1461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34641</c:v>
                </c:pt>
                <c:pt idx="670">
                  <c:v>34642</c:v>
                </c:pt>
                <c:pt idx="671">
                  <c:v>34643</c:v>
                </c:pt>
                <c:pt idx="672">
                  <c:v>34644</c:v>
                </c:pt>
                <c:pt idx="673">
                  <c:v>34645</c:v>
                </c:pt>
                <c:pt idx="674">
                  <c:v>34646</c:v>
                </c:pt>
                <c:pt idx="675">
                  <c:v>34647</c:v>
                </c:pt>
                <c:pt idx="676">
                  <c:v>34648</c:v>
                </c:pt>
                <c:pt idx="677">
                  <c:v>34649</c:v>
                </c:pt>
                <c:pt idx="678">
                  <c:v>34650</c:v>
                </c:pt>
                <c:pt idx="679">
                  <c:v>34651</c:v>
                </c:pt>
                <c:pt idx="680">
                  <c:v>34652</c:v>
                </c:pt>
                <c:pt idx="681">
                  <c:v>34653</c:v>
                </c:pt>
                <c:pt idx="682">
                  <c:v>34654</c:v>
                </c:pt>
                <c:pt idx="683">
                  <c:v>34655</c:v>
                </c:pt>
                <c:pt idx="684">
                  <c:v>34656</c:v>
                </c:pt>
                <c:pt idx="685">
                  <c:v>34657</c:v>
                </c:pt>
                <c:pt idx="686">
                  <c:v>34658</c:v>
                </c:pt>
                <c:pt idx="687">
                  <c:v>34659</c:v>
                </c:pt>
                <c:pt idx="688">
                  <c:v>34660</c:v>
                </c:pt>
                <c:pt idx="689">
                  <c:v>34661</c:v>
                </c:pt>
                <c:pt idx="690">
                  <c:v>34662</c:v>
                </c:pt>
                <c:pt idx="691">
                  <c:v>34663</c:v>
                </c:pt>
                <c:pt idx="692">
                  <c:v>34664</c:v>
                </c:pt>
                <c:pt idx="693">
                  <c:v>34665</c:v>
                </c:pt>
                <c:pt idx="694">
                  <c:v>34666</c:v>
                </c:pt>
                <c:pt idx="695">
                  <c:v>34667</c:v>
                </c:pt>
                <c:pt idx="696">
                  <c:v>34668</c:v>
                </c:pt>
                <c:pt idx="697">
                  <c:v>34669</c:v>
                </c:pt>
                <c:pt idx="698">
                  <c:v>34670</c:v>
                </c:pt>
                <c:pt idx="699">
                  <c:v>34671</c:v>
                </c:pt>
                <c:pt idx="700">
                  <c:v>34672</c:v>
                </c:pt>
                <c:pt idx="701">
                  <c:v>34673</c:v>
                </c:pt>
                <c:pt idx="702">
                  <c:v>34674</c:v>
                </c:pt>
                <c:pt idx="703">
                  <c:v>34675</c:v>
                </c:pt>
                <c:pt idx="704">
                  <c:v>34676</c:v>
                </c:pt>
                <c:pt idx="705">
                  <c:v>34677</c:v>
                </c:pt>
                <c:pt idx="706">
                  <c:v>34678</c:v>
                </c:pt>
                <c:pt idx="707">
                  <c:v>34679</c:v>
                </c:pt>
                <c:pt idx="708">
                  <c:v>34680</c:v>
                </c:pt>
                <c:pt idx="709">
                  <c:v>34681</c:v>
                </c:pt>
                <c:pt idx="710">
                  <c:v>34682</c:v>
                </c:pt>
                <c:pt idx="711">
                  <c:v>34683</c:v>
                </c:pt>
                <c:pt idx="712">
                  <c:v>34684</c:v>
                </c:pt>
                <c:pt idx="713">
                  <c:v>34685</c:v>
                </c:pt>
                <c:pt idx="714">
                  <c:v>34686</c:v>
                </c:pt>
                <c:pt idx="715">
                  <c:v>34687</c:v>
                </c:pt>
                <c:pt idx="716">
                  <c:v>34688</c:v>
                </c:pt>
                <c:pt idx="717">
                  <c:v>34689</c:v>
                </c:pt>
                <c:pt idx="718">
                  <c:v>34690</c:v>
                </c:pt>
                <c:pt idx="719">
                  <c:v>34691</c:v>
                </c:pt>
                <c:pt idx="720">
                  <c:v>34692</c:v>
                </c:pt>
                <c:pt idx="721">
                  <c:v>34693</c:v>
                </c:pt>
                <c:pt idx="722">
                  <c:v>34694</c:v>
                </c:pt>
                <c:pt idx="723">
                  <c:v>34695</c:v>
                </c:pt>
                <c:pt idx="724">
                  <c:v>34696</c:v>
                </c:pt>
                <c:pt idx="725">
                  <c:v>34697</c:v>
                </c:pt>
                <c:pt idx="726">
                  <c:v>34698</c:v>
                </c:pt>
                <c:pt idx="727">
                  <c:v>34699</c:v>
                </c:pt>
                <c:pt idx="728">
                  <c:v>34700</c:v>
                </c:pt>
                <c:pt idx="729">
                  <c:v>34701</c:v>
                </c:pt>
                <c:pt idx="730">
                  <c:v>34702</c:v>
                </c:pt>
                <c:pt idx="731">
                  <c:v>34703</c:v>
                </c:pt>
                <c:pt idx="732">
                  <c:v>34704</c:v>
                </c:pt>
                <c:pt idx="733">
                  <c:v>34705</c:v>
                </c:pt>
                <c:pt idx="734">
                  <c:v>34706</c:v>
                </c:pt>
                <c:pt idx="735">
                  <c:v>34707</c:v>
                </c:pt>
                <c:pt idx="736">
                  <c:v>34708</c:v>
                </c:pt>
                <c:pt idx="737">
                  <c:v>34709</c:v>
                </c:pt>
                <c:pt idx="738">
                  <c:v>34710</c:v>
                </c:pt>
                <c:pt idx="739">
                  <c:v>34711</c:v>
                </c:pt>
                <c:pt idx="740">
                  <c:v>34712</c:v>
                </c:pt>
                <c:pt idx="741">
                  <c:v>34713</c:v>
                </c:pt>
                <c:pt idx="742">
                  <c:v>34714</c:v>
                </c:pt>
                <c:pt idx="743">
                  <c:v>34715</c:v>
                </c:pt>
                <c:pt idx="744">
                  <c:v>34716</c:v>
                </c:pt>
                <c:pt idx="745">
                  <c:v>34717</c:v>
                </c:pt>
                <c:pt idx="746">
                  <c:v>34718</c:v>
                </c:pt>
                <c:pt idx="747">
                  <c:v>34719</c:v>
                </c:pt>
                <c:pt idx="748">
                  <c:v>34720</c:v>
                </c:pt>
                <c:pt idx="749">
                  <c:v>34721</c:v>
                </c:pt>
                <c:pt idx="750">
                  <c:v>34722</c:v>
                </c:pt>
                <c:pt idx="751">
                  <c:v>34723</c:v>
                </c:pt>
                <c:pt idx="752">
                  <c:v>34724</c:v>
                </c:pt>
                <c:pt idx="753">
                  <c:v>34725</c:v>
                </c:pt>
                <c:pt idx="754">
                  <c:v>34726</c:v>
                </c:pt>
                <c:pt idx="755">
                  <c:v>34727</c:v>
                </c:pt>
                <c:pt idx="756">
                  <c:v>34728</c:v>
                </c:pt>
                <c:pt idx="757">
                  <c:v>34729</c:v>
                </c:pt>
                <c:pt idx="758">
                  <c:v>34730</c:v>
                </c:pt>
                <c:pt idx="759">
                  <c:v>34731</c:v>
                </c:pt>
                <c:pt idx="760">
                  <c:v>34732</c:v>
                </c:pt>
                <c:pt idx="761">
                  <c:v>34733</c:v>
                </c:pt>
                <c:pt idx="762">
                  <c:v>34734</c:v>
                </c:pt>
                <c:pt idx="763">
                  <c:v>34735</c:v>
                </c:pt>
                <c:pt idx="764">
                  <c:v>34736</c:v>
                </c:pt>
                <c:pt idx="765">
                  <c:v>34737</c:v>
                </c:pt>
                <c:pt idx="766">
                  <c:v>34738</c:v>
                </c:pt>
                <c:pt idx="767">
                  <c:v>34739</c:v>
                </c:pt>
                <c:pt idx="768">
                  <c:v>34740</c:v>
                </c:pt>
                <c:pt idx="769">
                  <c:v>34741</c:v>
                </c:pt>
                <c:pt idx="770">
                  <c:v>34742</c:v>
                </c:pt>
                <c:pt idx="771">
                  <c:v>34743</c:v>
                </c:pt>
                <c:pt idx="772">
                  <c:v>34744</c:v>
                </c:pt>
                <c:pt idx="773">
                  <c:v>34745</c:v>
                </c:pt>
                <c:pt idx="774">
                  <c:v>34746</c:v>
                </c:pt>
                <c:pt idx="775">
                  <c:v>34747</c:v>
                </c:pt>
                <c:pt idx="776">
                  <c:v>34748</c:v>
                </c:pt>
                <c:pt idx="777">
                  <c:v>34749</c:v>
                </c:pt>
                <c:pt idx="778">
                  <c:v>34750</c:v>
                </c:pt>
                <c:pt idx="779">
                  <c:v>34751</c:v>
                </c:pt>
                <c:pt idx="780">
                  <c:v>34752</c:v>
                </c:pt>
                <c:pt idx="781">
                  <c:v>34753</c:v>
                </c:pt>
                <c:pt idx="782">
                  <c:v>34754</c:v>
                </c:pt>
                <c:pt idx="783">
                  <c:v>34755</c:v>
                </c:pt>
                <c:pt idx="784">
                  <c:v>34756</c:v>
                </c:pt>
                <c:pt idx="785">
                  <c:v>34757</c:v>
                </c:pt>
                <c:pt idx="786">
                  <c:v>34758</c:v>
                </c:pt>
                <c:pt idx="787">
                  <c:v>34759</c:v>
                </c:pt>
                <c:pt idx="788">
                  <c:v>34760</c:v>
                </c:pt>
                <c:pt idx="789">
                  <c:v>34761</c:v>
                </c:pt>
                <c:pt idx="790">
                  <c:v>34762</c:v>
                </c:pt>
                <c:pt idx="791">
                  <c:v>34763</c:v>
                </c:pt>
                <c:pt idx="792">
                  <c:v>34764</c:v>
                </c:pt>
                <c:pt idx="793">
                  <c:v>34765</c:v>
                </c:pt>
                <c:pt idx="794">
                  <c:v>34766</c:v>
                </c:pt>
                <c:pt idx="795">
                  <c:v>34767</c:v>
                </c:pt>
                <c:pt idx="796">
                  <c:v>34768</c:v>
                </c:pt>
                <c:pt idx="797">
                  <c:v>34769</c:v>
                </c:pt>
                <c:pt idx="798">
                  <c:v>34770</c:v>
                </c:pt>
                <c:pt idx="799">
                  <c:v>34771</c:v>
                </c:pt>
                <c:pt idx="800">
                  <c:v>34772</c:v>
                </c:pt>
                <c:pt idx="801">
                  <c:v>34773</c:v>
                </c:pt>
                <c:pt idx="802">
                  <c:v>34774</c:v>
                </c:pt>
                <c:pt idx="803">
                  <c:v>34775</c:v>
                </c:pt>
                <c:pt idx="804">
                  <c:v>34776</c:v>
                </c:pt>
                <c:pt idx="805">
                  <c:v>34777</c:v>
                </c:pt>
                <c:pt idx="806">
                  <c:v>34778</c:v>
                </c:pt>
                <c:pt idx="807">
                  <c:v>34779</c:v>
                </c:pt>
                <c:pt idx="808">
                  <c:v>34780</c:v>
                </c:pt>
                <c:pt idx="809">
                  <c:v>34781</c:v>
                </c:pt>
                <c:pt idx="810">
                  <c:v>34782</c:v>
                </c:pt>
                <c:pt idx="811">
                  <c:v>34783</c:v>
                </c:pt>
                <c:pt idx="812">
                  <c:v>34784</c:v>
                </c:pt>
                <c:pt idx="813">
                  <c:v>34785</c:v>
                </c:pt>
                <c:pt idx="814">
                  <c:v>34786</c:v>
                </c:pt>
                <c:pt idx="815">
                  <c:v>34787</c:v>
                </c:pt>
                <c:pt idx="816">
                  <c:v>34788</c:v>
                </c:pt>
                <c:pt idx="817">
                  <c:v>34789</c:v>
                </c:pt>
                <c:pt idx="818">
                  <c:v>34790</c:v>
                </c:pt>
                <c:pt idx="819">
                  <c:v>34791</c:v>
                </c:pt>
                <c:pt idx="820">
                  <c:v>34792</c:v>
                </c:pt>
                <c:pt idx="821">
                  <c:v>34793</c:v>
                </c:pt>
                <c:pt idx="822">
                  <c:v>34794</c:v>
                </c:pt>
                <c:pt idx="823">
                  <c:v>34795</c:v>
                </c:pt>
                <c:pt idx="824">
                  <c:v>34796</c:v>
                </c:pt>
                <c:pt idx="825">
                  <c:v>34797</c:v>
                </c:pt>
                <c:pt idx="826">
                  <c:v>34798</c:v>
                </c:pt>
                <c:pt idx="827">
                  <c:v>34799</c:v>
                </c:pt>
                <c:pt idx="828">
                  <c:v>34800</c:v>
                </c:pt>
                <c:pt idx="829">
                  <c:v>34801</c:v>
                </c:pt>
                <c:pt idx="830">
                  <c:v>34802</c:v>
                </c:pt>
                <c:pt idx="831">
                  <c:v>34803</c:v>
                </c:pt>
                <c:pt idx="832">
                  <c:v>34804</c:v>
                </c:pt>
                <c:pt idx="833">
                  <c:v>34805</c:v>
                </c:pt>
                <c:pt idx="834">
                  <c:v>34806</c:v>
                </c:pt>
                <c:pt idx="835">
                  <c:v>34807</c:v>
                </c:pt>
                <c:pt idx="836">
                  <c:v>34808</c:v>
                </c:pt>
                <c:pt idx="837">
                  <c:v>34809</c:v>
                </c:pt>
                <c:pt idx="838">
                  <c:v>34810</c:v>
                </c:pt>
                <c:pt idx="839">
                  <c:v>34811</c:v>
                </c:pt>
                <c:pt idx="840">
                  <c:v>34812</c:v>
                </c:pt>
                <c:pt idx="841">
                  <c:v>34813</c:v>
                </c:pt>
                <c:pt idx="842">
                  <c:v>34814</c:v>
                </c:pt>
                <c:pt idx="843">
                  <c:v>34815</c:v>
                </c:pt>
                <c:pt idx="844">
                  <c:v>34816</c:v>
                </c:pt>
                <c:pt idx="845">
                  <c:v>34817</c:v>
                </c:pt>
                <c:pt idx="846">
                  <c:v>34818</c:v>
                </c:pt>
                <c:pt idx="847">
                  <c:v>34819</c:v>
                </c:pt>
                <c:pt idx="848">
                  <c:v>34820</c:v>
                </c:pt>
                <c:pt idx="849">
                  <c:v>34821</c:v>
                </c:pt>
                <c:pt idx="850">
                  <c:v>34822</c:v>
                </c:pt>
                <c:pt idx="851">
                  <c:v>34823</c:v>
                </c:pt>
                <c:pt idx="852">
                  <c:v>34824</c:v>
                </c:pt>
                <c:pt idx="853">
                  <c:v>34825</c:v>
                </c:pt>
                <c:pt idx="854">
                  <c:v>34826</c:v>
                </c:pt>
                <c:pt idx="855">
                  <c:v>34827</c:v>
                </c:pt>
                <c:pt idx="856">
                  <c:v>34828</c:v>
                </c:pt>
                <c:pt idx="857">
                  <c:v>34829</c:v>
                </c:pt>
                <c:pt idx="858">
                  <c:v>34830</c:v>
                </c:pt>
                <c:pt idx="859">
                  <c:v>34831</c:v>
                </c:pt>
                <c:pt idx="860">
                  <c:v>34832</c:v>
                </c:pt>
                <c:pt idx="861">
                  <c:v>34833</c:v>
                </c:pt>
                <c:pt idx="862">
                  <c:v>34834</c:v>
                </c:pt>
                <c:pt idx="863">
                  <c:v>34835</c:v>
                </c:pt>
                <c:pt idx="864">
                  <c:v>34836</c:v>
                </c:pt>
                <c:pt idx="865">
                  <c:v>34837</c:v>
                </c:pt>
                <c:pt idx="866">
                  <c:v>34838</c:v>
                </c:pt>
                <c:pt idx="867">
                  <c:v>34839</c:v>
                </c:pt>
                <c:pt idx="868">
                  <c:v>34840</c:v>
                </c:pt>
                <c:pt idx="869">
                  <c:v>34841</c:v>
                </c:pt>
                <c:pt idx="870">
                  <c:v>34842</c:v>
                </c:pt>
                <c:pt idx="871">
                  <c:v>34843</c:v>
                </c:pt>
                <c:pt idx="872">
                  <c:v>34844</c:v>
                </c:pt>
                <c:pt idx="873">
                  <c:v>34845</c:v>
                </c:pt>
                <c:pt idx="874">
                  <c:v>34846</c:v>
                </c:pt>
                <c:pt idx="875">
                  <c:v>34847</c:v>
                </c:pt>
                <c:pt idx="876">
                  <c:v>34848</c:v>
                </c:pt>
                <c:pt idx="877">
                  <c:v>34849</c:v>
                </c:pt>
                <c:pt idx="878">
                  <c:v>34850</c:v>
                </c:pt>
                <c:pt idx="879">
                  <c:v>34851</c:v>
                </c:pt>
                <c:pt idx="880">
                  <c:v>34852</c:v>
                </c:pt>
                <c:pt idx="881">
                  <c:v>34853</c:v>
                </c:pt>
                <c:pt idx="882">
                  <c:v>34854</c:v>
                </c:pt>
                <c:pt idx="883">
                  <c:v>34855</c:v>
                </c:pt>
                <c:pt idx="884">
                  <c:v>34856</c:v>
                </c:pt>
                <c:pt idx="885">
                  <c:v>34857</c:v>
                </c:pt>
                <c:pt idx="886">
                  <c:v>34858</c:v>
                </c:pt>
                <c:pt idx="887">
                  <c:v>34859</c:v>
                </c:pt>
                <c:pt idx="888">
                  <c:v>34860</c:v>
                </c:pt>
                <c:pt idx="889">
                  <c:v>34861</c:v>
                </c:pt>
                <c:pt idx="890">
                  <c:v>34862</c:v>
                </c:pt>
                <c:pt idx="891">
                  <c:v>34863</c:v>
                </c:pt>
                <c:pt idx="892">
                  <c:v>34864</c:v>
                </c:pt>
                <c:pt idx="893">
                  <c:v>34865</c:v>
                </c:pt>
                <c:pt idx="894">
                  <c:v>34866</c:v>
                </c:pt>
                <c:pt idx="895">
                  <c:v>34867</c:v>
                </c:pt>
                <c:pt idx="896">
                  <c:v>34868</c:v>
                </c:pt>
                <c:pt idx="897">
                  <c:v>34869</c:v>
                </c:pt>
                <c:pt idx="898">
                  <c:v>34870</c:v>
                </c:pt>
                <c:pt idx="899">
                  <c:v>34871</c:v>
                </c:pt>
                <c:pt idx="900">
                  <c:v>34872</c:v>
                </c:pt>
                <c:pt idx="901">
                  <c:v>34873</c:v>
                </c:pt>
                <c:pt idx="902">
                  <c:v>34874</c:v>
                </c:pt>
                <c:pt idx="903">
                  <c:v>34875</c:v>
                </c:pt>
                <c:pt idx="904">
                  <c:v>34876</c:v>
                </c:pt>
                <c:pt idx="905">
                  <c:v>34877</c:v>
                </c:pt>
                <c:pt idx="906">
                  <c:v>34878</c:v>
                </c:pt>
                <c:pt idx="907">
                  <c:v>34879</c:v>
                </c:pt>
                <c:pt idx="908">
                  <c:v>34880</c:v>
                </c:pt>
                <c:pt idx="909">
                  <c:v>34881</c:v>
                </c:pt>
                <c:pt idx="910">
                  <c:v>34882</c:v>
                </c:pt>
                <c:pt idx="911">
                  <c:v>34883</c:v>
                </c:pt>
                <c:pt idx="912">
                  <c:v>34884</c:v>
                </c:pt>
                <c:pt idx="913">
                  <c:v>34885</c:v>
                </c:pt>
                <c:pt idx="914">
                  <c:v>34886</c:v>
                </c:pt>
                <c:pt idx="915">
                  <c:v>34887</c:v>
                </c:pt>
                <c:pt idx="916">
                  <c:v>34888</c:v>
                </c:pt>
                <c:pt idx="917">
                  <c:v>34889</c:v>
                </c:pt>
                <c:pt idx="918">
                  <c:v>34890</c:v>
                </c:pt>
                <c:pt idx="919">
                  <c:v>34891</c:v>
                </c:pt>
                <c:pt idx="920">
                  <c:v>34892</c:v>
                </c:pt>
                <c:pt idx="921">
                  <c:v>34893</c:v>
                </c:pt>
                <c:pt idx="922">
                  <c:v>34894</c:v>
                </c:pt>
                <c:pt idx="923">
                  <c:v>34895</c:v>
                </c:pt>
                <c:pt idx="924">
                  <c:v>34896</c:v>
                </c:pt>
                <c:pt idx="925">
                  <c:v>34897</c:v>
                </c:pt>
                <c:pt idx="926">
                  <c:v>34898</c:v>
                </c:pt>
                <c:pt idx="927">
                  <c:v>34899</c:v>
                </c:pt>
                <c:pt idx="928">
                  <c:v>34900</c:v>
                </c:pt>
                <c:pt idx="929">
                  <c:v>34901</c:v>
                </c:pt>
                <c:pt idx="930">
                  <c:v>34902</c:v>
                </c:pt>
                <c:pt idx="931">
                  <c:v>34903</c:v>
                </c:pt>
                <c:pt idx="932">
                  <c:v>34904</c:v>
                </c:pt>
                <c:pt idx="933">
                  <c:v>34905</c:v>
                </c:pt>
                <c:pt idx="934">
                  <c:v>34906</c:v>
                </c:pt>
                <c:pt idx="935">
                  <c:v>34907</c:v>
                </c:pt>
                <c:pt idx="936">
                  <c:v>34908</c:v>
                </c:pt>
                <c:pt idx="937">
                  <c:v>34909</c:v>
                </c:pt>
                <c:pt idx="938">
                  <c:v>34910</c:v>
                </c:pt>
                <c:pt idx="939">
                  <c:v>34911</c:v>
                </c:pt>
                <c:pt idx="940">
                  <c:v>34912</c:v>
                </c:pt>
                <c:pt idx="941">
                  <c:v>34913</c:v>
                </c:pt>
                <c:pt idx="942">
                  <c:v>34914</c:v>
                </c:pt>
                <c:pt idx="943">
                  <c:v>34915</c:v>
                </c:pt>
                <c:pt idx="944">
                  <c:v>34916</c:v>
                </c:pt>
                <c:pt idx="945">
                  <c:v>34917</c:v>
                </c:pt>
                <c:pt idx="946">
                  <c:v>34918</c:v>
                </c:pt>
                <c:pt idx="947">
                  <c:v>34919</c:v>
                </c:pt>
                <c:pt idx="948">
                  <c:v>34920</c:v>
                </c:pt>
                <c:pt idx="949">
                  <c:v>34921</c:v>
                </c:pt>
                <c:pt idx="950">
                  <c:v>34922</c:v>
                </c:pt>
                <c:pt idx="951">
                  <c:v>34923</c:v>
                </c:pt>
                <c:pt idx="952">
                  <c:v>34924</c:v>
                </c:pt>
                <c:pt idx="953">
                  <c:v>34925</c:v>
                </c:pt>
                <c:pt idx="954">
                  <c:v>34926</c:v>
                </c:pt>
                <c:pt idx="955">
                  <c:v>34927</c:v>
                </c:pt>
                <c:pt idx="956">
                  <c:v>34928</c:v>
                </c:pt>
                <c:pt idx="957">
                  <c:v>34929</c:v>
                </c:pt>
                <c:pt idx="958">
                  <c:v>34930</c:v>
                </c:pt>
                <c:pt idx="959">
                  <c:v>34931</c:v>
                </c:pt>
                <c:pt idx="960">
                  <c:v>34932</c:v>
                </c:pt>
                <c:pt idx="961">
                  <c:v>34933</c:v>
                </c:pt>
                <c:pt idx="962">
                  <c:v>34934</c:v>
                </c:pt>
                <c:pt idx="963">
                  <c:v>34935</c:v>
                </c:pt>
                <c:pt idx="964">
                  <c:v>34936</c:v>
                </c:pt>
                <c:pt idx="965">
                  <c:v>34937</c:v>
                </c:pt>
                <c:pt idx="966">
                  <c:v>34938</c:v>
                </c:pt>
                <c:pt idx="967">
                  <c:v>34939</c:v>
                </c:pt>
                <c:pt idx="968">
                  <c:v>34940</c:v>
                </c:pt>
                <c:pt idx="969">
                  <c:v>34941</c:v>
                </c:pt>
                <c:pt idx="970">
                  <c:v>34942</c:v>
                </c:pt>
                <c:pt idx="971">
                  <c:v>34943</c:v>
                </c:pt>
                <c:pt idx="972">
                  <c:v>34944</c:v>
                </c:pt>
                <c:pt idx="973">
                  <c:v>34945</c:v>
                </c:pt>
                <c:pt idx="974">
                  <c:v>34946</c:v>
                </c:pt>
                <c:pt idx="975">
                  <c:v>34947</c:v>
                </c:pt>
                <c:pt idx="976">
                  <c:v>34948</c:v>
                </c:pt>
                <c:pt idx="977">
                  <c:v>34949</c:v>
                </c:pt>
                <c:pt idx="978">
                  <c:v>34950</c:v>
                </c:pt>
                <c:pt idx="979">
                  <c:v>34951</c:v>
                </c:pt>
                <c:pt idx="980">
                  <c:v>34952</c:v>
                </c:pt>
                <c:pt idx="981">
                  <c:v>34953</c:v>
                </c:pt>
                <c:pt idx="982">
                  <c:v>34954</c:v>
                </c:pt>
                <c:pt idx="983">
                  <c:v>34955</c:v>
                </c:pt>
                <c:pt idx="984">
                  <c:v>34956</c:v>
                </c:pt>
                <c:pt idx="985">
                  <c:v>34957</c:v>
                </c:pt>
                <c:pt idx="986">
                  <c:v>34958</c:v>
                </c:pt>
                <c:pt idx="987">
                  <c:v>34959</c:v>
                </c:pt>
                <c:pt idx="988">
                  <c:v>34960</c:v>
                </c:pt>
                <c:pt idx="989">
                  <c:v>34961</c:v>
                </c:pt>
                <c:pt idx="990">
                  <c:v>34962</c:v>
                </c:pt>
                <c:pt idx="991">
                  <c:v>34963</c:v>
                </c:pt>
                <c:pt idx="992">
                  <c:v>34964</c:v>
                </c:pt>
                <c:pt idx="993">
                  <c:v>34965</c:v>
                </c:pt>
                <c:pt idx="994">
                  <c:v>34966</c:v>
                </c:pt>
                <c:pt idx="995">
                  <c:v>34967</c:v>
                </c:pt>
                <c:pt idx="996">
                  <c:v>34968</c:v>
                </c:pt>
                <c:pt idx="997">
                  <c:v>34969</c:v>
                </c:pt>
                <c:pt idx="998">
                  <c:v>34970</c:v>
                </c:pt>
                <c:pt idx="999">
                  <c:v>34971</c:v>
                </c:pt>
                <c:pt idx="1000">
                  <c:v>34972</c:v>
                </c:pt>
                <c:pt idx="1001">
                  <c:v>34973</c:v>
                </c:pt>
                <c:pt idx="1002">
                  <c:v>34974</c:v>
                </c:pt>
                <c:pt idx="1003">
                  <c:v>34975</c:v>
                </c:pt>
                <c:pt idx="1004">
                  <c:v>34976</c:v>
                </c:pt>
                <c:pt idx="1005">
                  <c:v>34977</c:v>
                </c:pt>
                <c:pt idx="1006">
                  <c:v>34978</c:v>
                </c:pt>
                <c:pt idx="1007">
                  <c:v>34979</c:v>
                </c:pt>
                <c:pt idx="1008">
                  <c:v>34980</c:v>
                </c:pt>
                <c:pt idx="1009">
                  <c:v>34981</c:v>
                </c:pt>
                <c:pt idx="1010">
                  <c:v>34984</c:v>
                </c:pt>
                <c:pt idx="1011">
                  <c:v>34985</c:v>
                </c:pt>
                <c:pt idx="1012">
                  <c:v>34986</c:v>
                </c:pt>
                <c:pt idx="1013">
                  <c:v>34987</c:v>
                </c:pt>
                <c:pt idx="1014">
                  <c:v>34988</c:v>
                </c:pt>
                <c:pt idx="1015">
                  <c:v>34989</c:v>
                </c:pt>
                <c:pt idx="1016">
                  <c:v>34990</c:v>
                </c:pt>
                <c:pt idx="1017">
                  <c:v>34991</c:v>
                </c:pt>
                <c:pt idx="1018">
                  <c:v>34992</c:v>
                </c:pt>
                <c:pt idx="1019">
                  <c:v>34993</c:v>
                </c:pt>
                <c:pt idx="1020">
                  <c:v>34994</c:v>
                </c:pt>
                <c:pt idx="1021">
                  <c:v>34995</c:v>
                </c:pt>
                <c:pt idx="1022">
                  <c:v>35009</c:v>
                </c:pt>
                <c:pt idx="1023">
                  <c:v>35010</c:v>
                </c:pt>
                <c:pt idx="1024">
                  <c:v>35011</c:v>
                </c:pt>
                <c:pt idx="1025">
                  <c:v>35012</c:v>
                </c:pt>
                <c:pt idx="1026">
                  <c:v>35013</c:v>
                </c:pt>
                <c:pt idx="1027">
                  <c:v>35014</c:v>
                </c:pt>
                <c:pt idx="1028">
                  <c:v>35015</c:v>
                </c:pt>
                <c:pt idx="1029">
                  <c:v>35016</c:v>
                </c:pt>
                <c:pt idx="1030">
                  <c:v>35017</c:v>
                </c:pt>
                <c:pt idx="1031">
                  <c:v>35018</c:v>
                </c:pt>
                <c:pt idx="1032">
                  <c:v>35019</c:v>
                </c:pt>
                <c:pt idx="1033">
                  <c:v>35020</c:v>
                </c:pt>
                <c:pt idx="1034">
                  <c:v>35021</c:v>
                </c:pt>
                <c:pt idx="1035">
                  <c:v>35022</c:v>
                </c:pt>
                <c:pt idx="1036">
                  <c:v>35023</c:v>
                </c:pt>
                <c:pt idx="1037">
                  <c:v>35024</c:v>
                </c:pt>
                <c:pt idx="1038">
                  <c:v>35025</c:v>
                </c:pt>
                <c:pt idx="1039">
                  <c:v>35026</c:v>
                </c:pt>
                <c:pt idx="1040">
                  <c:v>35027</c:v>
                </c:pt>
                <c:pt idx="1041">
                  <c:v>35028</c:v>
                </c:pt>
                <c:pt idx="1042">
                  <c:v>35029</c:v>
                </c:pt>
                <c:pt idx="1043">
                  <c:v>35030</c:v>
                </c:pt>
                <c:pt idx="1044">
                  <c:v>35031</c:v>
                </c:pt>
                <c:pt idx="1045">
                  <c:v>35032</c:v>
                </c:pt>
                <c:pt idx="1046">
                  <c:v>35033</c:v>
                </c:pt>
                <c:pt idx="1047">
                  <c:v>35034</c:v>
                </c:pt>
                <c:pt idx="1048">
                  <c:v>35035</c:v>
                </c:pt>
                <c:pt idx="1049">
                  <c:v>35036</c:v>
                </c:pt>
                <c:pt idx="1050">
                  <c:v>35037</c:v>
                </c:pt>
                <c:pt idx="1051">
                  <c:v>35038</c:v>
                </c:pt>
                <c:pt idx="1052">
                  <c:v>35039</c:v>
                </c:pt>
                <c:pt idx="1053">
                  <c:v>35040</c:v>
                </c:pt>
                <c:pt idx="1054">
                  <c:v>35041</c:v>
                </c:pt>
                <c:pt idx="1055">
                  <c:v>35042</c:v>
                </c:pt>
                <c:pt idx="1056">
                  <c:v>35043</c:v>
                </c:pt>
                <c:pt idx="1057">
                  <c:v>35044</c:v>
                </c:pt>
                <c:pt idx="1058">
                  <c:v>35045</c:v>
                </c:pt>
                <c:pt idx="1059">
                  <c:v>35046</c:v>
                </c:pt>
                <c:pt idx="1060">
                  <c:v>35047</c:v>
                </c:pt>
                <c:pt idx="1061">
                  <c:v>35048</c:v>
                </c:pt>
                <c:pt idx="1062">
                  <c:v>35049</c:v>
                </c:pt>
                <c:pt idx="1063">
                  <c:v>35050</c:v>
                </c:pt>
                <c:pt idx="1064">
                  <c:v>35051</c:v>
                </c:pt>
                <c:pt idx="1065">
                  <c:v>35052</c:v>
                </c:pt>
                <c:pt idx="1066">
                  <c:v>35053</c:v>
                </c:pt>
                <c:pt idx="1067">
                  <c:v>35054</c:v>
                </c:pt>
                <c:pt idx="1068">
                  <c:v>35055</c:v>
                </c:pt>
                <c:pt idx="1069">
                  <c:v>35056</c:v>
                </c:pt>
                <c:pt idx="1070">
                  <c:v>35057</c:v>
                </c:pt>
                <c:pt idx="1071">
                  <c:v>35058</c:v>
                </c:pt>
                <c:pt idx="1072">
                  <c:v>35059</c:v>
                </c:pt>
                <c:pt idx="1073">
                  <c:v>35060</c:v>
                </c:pt>
                <c:pt idx="1074">
                  <c:v>35061</c:v>
                </c:pt>
                <c:pt idx="1075">
                  <c:v>35062</c:v>
                </c:pt>
                <c:pt idx="1076">
                  <c:v>35063</c:v>
                </c:pt>
                <c:pt idx="1077">
                  <c:v>35064</c:v>
                </c:pt>
                <c:pt idx="1078">
                  <c:v>35065</c:v>
                </c:pt>
                <c:pt idx="1079">
                  <c:v>35066</c:v>
                </c:pt>
                <c:pt idx="1080">
                  <c:v>35067</c:v>
                </c:pt>
                <c:pt idx="1081">
                  <c:v>35068</c:v>
                </c:pt>
                <c:pt idx="1082">
                  <c:v>35069</c:v>
                </c:pt>
                <c:pt idx="1083">
                  <c:v>35070</c:v>
                </c:pt>
                <c:pt idx="1084">
                  <c:v>35071</c:v>
                </c:pt>
                <c:pt idx="1085">
                  <c:v>35072</c:v>
                </c:pt>
                <c:pt idx="1086">
                  <c:v>35073</c:v>
                </c:pt>
                <c:pt idx="1087">
                  <c:v>35074</c:v>
                </c:pt>
                <c:pt idx="1088">
                  <c:v>35075</c:v>
                </c:pt>
                <c:pt idx="1089">
                  <c:v>35076</c:v>
                </c:pt>
                <c:pt idx="1090">
                  <c:v>35077</c:v>
                </c:pt>
                <c:pt idx="1091">
                  <c:v>35078</c:v>
                </c:pt>
                <c:pt idx="1092">
                  <c:v>35079</c:v>
                </c:pt>
                <c:pt idx="1093">
                  <c:v>35080</c:v>
                </c:pt>
                <c:pt idx="1094">
                  <c:v>35081</c:v>
                </c:pt>
                <c:pt idx="1095">
                  <c:v>35082</c:v>
                </c:pt>
                <c:pt idx="1096">
                  <c:v>35083</c:v>
                </c:pt>
                <c:pt idx="1097">
                  <c:v>35085</c:v>
                </c:pt>
                <c:pt idx="1098">
                  <c:v>35086</c:v>
                </c:pt>
                <c:pt idx="1099">
                  <c:v>35088</c:v>
                </c:pt>
                <c:pt idx="1100">
                  <c:v>35089</c:v>
                </c:pt>
                <c:pt idx="1101">
                  <c:v>35090</c:v>
                </c:pt>
                <c:pt idx="1102">
                  <c:v>35091</c:v>
                </c:pt>
                <c:pt idx="1103">
                  <c:v>35092</c:v>
                </c:pt>
                <c:pt idx="1104">
                  <c:v>35093</c:v>
                </c:pt>
                <c:pt idx="1105">
                  <c:v>35094</c:v>
                </c:pt>
                <c:pt idx="1106">
                  <c:v>35095</c:v>
                </c:pt>
                <c:pt idx="1107">
                  <c:v>35096</c:v>
                </c:pt>
                <c:pt idx="1108">
                  <c:v>35097</c:v>
                </c:pt>
                <c:pt idx="1109">
                  <c:v>35098</c:v>
                </c:pt>
                <c:pt idx="1110">
                  <c:v>35099</c:v>
                </c:pt>
                <c:pt idx="1111">
                  <c:v>35100</c:v>
                </c:pt>
                <c:pt idx="1112">
                  <c:v>35101</c:v>
                </c:pt>
                <c:pt idx="1113">
                  <c:v>35102</c:v>
                </c:pt>
                <c:pt idx="1114">
                  <c:v>35103</c:v>
                </c:pt>
                <c:pt idx="1115">
                  <c:v>35104</c:v>
                </c:pt>
                <c:pt idx="1116">
                  <c:v>35105</c:v>
                </c:pt>
                <c:pt idx="1117">
                  <c:v>35106</c:v>
                </c:pt>
                <c:pt idx="1118">
                  <c:v>35107</c:v>
                </c:pt>
                <c:pt idx="1119">
                  <c:v>35108</c:v>
                </c:pt>
                <c:pt idx="1120">
                  <c:v>35109</c:v>
                </c:pt>
                <c:pt idx="1121">
                  <c:v>35110</c:v>
                </c:pt>
                <c:pt idx="1122">
                  <c:v>35111</c:v>
                </c:pt>
                <c:pt idx="1123">
                  <c:v>35112</c:v>
                </c:pt>
                <c:pt idx="1124">
                  <c:v>35113</c:v>
                </c:pt>
                <c:pt idx="1125">
                  <c:v>35114</c:v>
                </c:pt>
                <c:pt idx="1126">
                  <c:v>35115</c:v>
                </c:pt>
                <c:pt idx="1127">
                  <c:v>35116</c:v>
                </c:pt>
                <c:pt idx="1128">
                  <c:v>35117</c:v>
                </c:pt>
                <c:pt idx="1129">
                  <c:v>35118</c:v>
                </c:pt>
                <c:pt idx="1130">
                  <c:v>35119</c:v>
                </c:pt>
                <c:pt idx="1131">
                  <c:v>35120</c:v>
                </c:pt>
                <c:pt idx="1132">
                  <c:v>35121</c:v>
                </c:pt>
                <c:pt idx="1133">
                  <c:v>35122</c:v>
                </c:pt>
                <c:pt idx="1134">
                  <c:v>35123</c:v>
                </c:pt>
                <c:pt idx="1135">
                  <c:v>35124</c:v>
                </c:pt>
                <c:pt idx="1136">
                  <c:v>35125</c:v>
                </c:pt>
                <c:pt idx="1137">
                  <c:v>35126</c:v>
                </c:pt>
                <c:pt idx="1138">
                  <c:v>35127</c:v>
                </c:pt>
                <c:pt idx="1139">
                  <c:v>35128</c:v>
                </c:pt>
                <c:pt idx="1140">
                  <c:v>35129</c:v>
                </c:pt>
                <c:pt idx="1141">
                  <c:v>35130</c:v>
                </c:pt>
                <c:pt idx="1142">
                  <c:v>35131</c:v>
                </c:pt>
                <c:pt idx="1143">
                  <c:v>35132</c:v>
                </c:pt>
                <c:pt idx="1144">
                  <c:v>35133</c:v>
                </c:pt>
                <c:pt idx="1145">
                  <c:v>35134</c:v>
                </c:pt>
                <c:pt idx="1146">
                  <c:v>35135</c:v>
                </c:pt>
                <c:pt idx="1147">
                  <c:v>35136</c:v>
                </c:pt>
                <c:pt idx="1148">
                  <c:v>35137</c:v>
                </c:pt>
                <c:pt idx="1149">
                  <c:v>35138</c:v>
                </c:pt>
                <c:pt idx="1150">
                  <c:v>35139</c:v>
                </c:pt>
                <c:pt idx="1151">
                  <c:v>35140</c:v>
                </c:pt>
                <c:pt idx="1152">
                  <c:v>35141</c:v>
                </c:pt>
                <c:pt idx="1153">
                  <c:v>35142</c:v>
                </c:pt>
                <c:pt idx="1154">
                  <c:v>35143</c:v>
                </c:pt>
                <c:pt idx="1155">
                  <c:v>35144</c:v>
                </c:pt>
                <c:pt idx="1156">
                  <c:v>35145</c:v>
                </c:pt>
                <c:pt idx="1157">
                  <c:v>35146</c:v>
                </c:pt>
                <c:pt idx="1158">
                  <c:v>35147</c:v>
                </c:pt>
                <c:pt idx="1159">
                  <c:v>35148</c:v>
                </c:pt>
                <c:pt idx="1160">
                  <c:v>35149</c:v>
                </c:pt>
                <c:pt idx="1161">
                  <c:v>35150</c:v>
                </c:pt>
                <c:pt idx="1162">
                  <c:v>35151</c:v>
                </c:pt>
                <c:pt idx="1163">
                  <c:v>35152</c:v>
                </c:pt>
                <c:pt idx="1164">
                  <c:v>35153</c:v>
                </c:pt>
                <c:pt idx="1165">
                  <c:v>35154</c:v>
                </c:pt>
                <c:pt idx="1166">
                  <c:v>35155</c:v>
                </c:pt>
                <c:pt idx="1167">
                  <c:v>35156</c:v>
                </c:pt>
                <c:pt idx="1168">
                  <c:v>35157</c:v>
                </c:pt>
                <c:pt idx="1169">
                  <c:v>35158</c:v>
                </c:pt>
                <c:pt idx="1170">
                  <c:v>35159</c:v>
                </c:pt>
                <c:pt idx="1171">
                  <c:v>35160</c:v>
                </c:pt>
                <c:pt idx="1172">
                  <c:v>35161</c:v>
                </c:pt>
                <c:pt idx="1173">
                  <c:v>35162</c:v>
                </c:pt>
                <c:pt idx="1174">
                  <c:v>35163</c:v>
                </c:pt>
                <c:pt idx="1175">
                  <c:v>35164</c:v>
                </c:pt>
                <c:pt idx="1176">
                  <c:v>35165</c:v>
                </c:pt>
                <c:pt idx="1177">
                  <c:v>35166</c:v>
                </c:pt>
                <c:pt idx="1178">
                  <c:v>35167</c:v>
                </c:pt>
                <c:pt idx="1179">
                  <c:v>35168</c:v>
                </c:pt>
                <c:pt idx="1180">
                  <c:v>35169</c:v>
                </c:pt>
                <c:pt idx="1181">
                  <c:v>35170</c:v>
                </c:pt>
                <c:pt idx="1182">
                  <c:v>35171</c:v>
                </c:pt>
                <c:pt idx="1183">
                  <c:v>35172</c:v>
                </c:pt>
                <c:pt idx="1184">
                  <c:v>35173</c:v>
                </c:pt>
                <c:pt idx="1185">
                  <c:v>35174</c:v>
                </c:pt>
                <c:pt idx="1186">
                  <c:v>35175</c:v>
                </c:pt>
                <c:pt idx="1187">
                  <c:v>35176</c:v>
                </c:pt>
                <c:pt idx="1188">
                  <c:v>35177</c:v>
                </c:pt>
                <c:pt idx="1189">
                  <c:v>35178</c:v>
                </c:pt>
                <c:pt idx="1190">
                  <c:v>35179</c:v>
                </c:pt>
                <c:pt idx="1191">
                  <c:v>35180</c:v>
                </c:pt>
                <c:pt idx="1192">
                  <c:v>35181</c:v>
                </c:pt>
                <c:pt idx="1193">
                  <c:v>35182</c:v>
                </c:pt>
                <c:pt idx="1194">
                  <c:v>35183</c:v>
                </c:pt>
                <c:pt idx="1195">
                  <c:v>35184</c:v>
                </c:pt>
                <c:pt idx="1196">
                  <c:v>35185</c:v>
                </c:pt>
                <c:pt idx="1197">
                  <c:v>35186</c:v>
                </c:pt>
                <c:pt idx="1198">
                  <c:v>35187</c:v>
                </c:pt>
                <c:pt idx="1199">
                  <c:v>35188</c:v>
                </c:pt>
                <c:pt idx="1200">
                  <c:v>35189</c:v>
                </c:pt>
                <c:pt idx="1201">
                  <c:v>35190</c:v>
                </c:pt>
                <c:pt idx="1202">
                  <c:v>35191</c:v>
                </c:pt>
                <c:pt idx="1203">
                  <c:v>35192</c:v>
                </c:pt>
                <c:pt idx="1204">
                  <c:v>35193</c:v>
                </c:pt>
                <c:pt idx="1205">
                  <c:v>35194</c:v>
                </c:pt>
                <c:pt idx="1206">
                  <c:v>35195</c:v>
                </c:pt>
                <c:pt idx="1207">
                  <c:v>35196</c:v>
                </c:pt>
                <c:pt idx="1208">
                  <c:v>35197</c:v>
                </c:pt>
                <c:pt idx="1209">
                  <c:v>35198</c:v>
                </c:pt>
                <c:pt idx="1210">
                  <c:v>35199</c:v>
                </c:pt>
                <c:pt idx="1211">
                  <c:v>35200</c:v>
                </c:pt>
                <c:pt idx="1212">
                  <c:v>35201</c:v>
                </c:pt>
                <c:pt idx="1213">
                  <c:v>35202</c:v>
                </c:pt>
                <c:pt idx="1214">
                  <c:v>35203</c:v>
                </c:pt>
                <c:pt idx="1215">
                  <c:v>35204</c:v>
                </c:pt>
                <c:pt idx="1216">
                  <c:v>35205</c:v>
                </c:pt>
                <c:pt idx="1217">
                  <c:v>35206</c:v>
                </c:pt>
                <c:pt idx="1218">
                  <c:v>35207</c:v>
                </c:pt>
                <c:pt idx="1219">
                  <c:v>35208</c:v>
                </c:pt>
                <c:pt idx="1220">
                  <c:v>35209</c:v>
                </c:pt>
                <c:pt idx="1221">
                  <c:v>35210</c:v>
                </c:pt>
                <c:pt idx="1222">
                  <c:v>35211</c:v>
                </c:pt>
                <c:pt idx="1223">
                  <c:v>35212</c:v>
                </c:pt>
                <c:pt idx="1224">
                  <c:v>35213</c:v>
                </c:pt>
                <c:pt idx="1225">
                  <c:v>35214</c:v>
                </c:pt>
                <c:pt idx="1226">
                  <c:v>35215</c:v>
                </c:pt>
                <c:pt idx="1227">
                  <c:v>35216</c:v>
                </c:pt>
                <c:pt idx="1228">
                  <c:v>35217</c:v>
                </c:pt>
                <c:pt idx="1229">
                  <c:v>35218</c:v>
                </c:pt>
                <c:pt idx="1230">
                  <c:v>35219</c:v>
                </c:pt>
                <c:pt idx="1231">
                  <c:v>35220</c:v>
                </c:pt>
                <c:pt idx="1232">
                  <c:v>35221</c:v>
                </c:pt>
                <c:pt idx="1233">
                  <c:v>35222</c:v>
                </c:pt>
                <c:pt idx="1234">
                  <c:v>35223</c:v>
                </c:pt>
                <c:pt idx="1235">
                  <c:v>35224</c:v>
                </c:pt>
                <c:pt idx="1236">
                  <c:v>35225</c:v>
                </c:pt>
                <c:pt idx="1237">
                  <c:v>35226</c:v>
                </c:pt>
                <c:pt idx="1238">
                  <c:v>35227</c:v>
                </c:pt>
                <c:pt idx="1239">
                  <c:v>35228</c:v>
                </c:pt>
                <c:pt idx="1240">
                  <c:v>35229</c:v>
                </c:pt>
                <c:pt idx="1241">
                  <c:v>35230</c:v>
                </c:pt>
                <c:pt idx="1242">
                  <c:v>35231</c:v>
                </c:pt>
                <c:pt idx="1243">
                  <c:v>35232</c:v>
                </c:pt>
                <c:pt idx="1244">
                  <c:v>35233</c:v>
                </c:pt>
                <c:pt idx="1245">
                  <c:v>35234</c:v>
                </c:pt>
                <c:pt idx="1246">
                  <c:v>35235</c:v>
                </c:pt>
                <c:pt idx="1247">
                  <c:v>35236</c:v>
                </c:pt>
                <c:pt idx="1248">
                  <c:v>35237</c:v>
                </c:pt>
                <c:pt idx="1249">
                  <c:v>35238</c:v>
                </c:pt>
                <c:pt idx="1250">
                  <c:v>35239</c:v>
                </c:pt>
                <c:pt idx="1251">
                  <c:v>35240</c:v>
                </c:pt>
                <c:pt idx="1252">
                  <c:v>35241</c:v>
                </c:pt>
                <c:pt idx="1253">
                  <c:v>35242</c:v>
                </c:pt>
                <c:pt idx="1254">
                  <c:v>35243</c:v>
                </c:pt>
                <c:pt idx="1255">
                  <c:v>35244</c:v>
                </c:pt>
                <c:pt idx="1256">
                  <c:v>35245</c:v>
                </c:pt>
                <c:pt idx="1257">
                  <c:v>35246</c:v>
                </c:pt>
                <c:pt idx="1258">
                  <c:v>35247</c:v>
                </c:pt>
                <c:pt idx="1259">
                  <c:v>35248</c:v>
                </c:pt>
                <c:pt idx="1260">
                  <c:v>35249</c:v>
                </c:pt>
                <c:pt idx="1261">
                  <c:v>35250</c:v>
                </c:pt>
                <c:pt idx="1262">
                  <c:v>35251</c:v>
                </c:pt>
                <c:pt idx="1263">
                  <c:v>35252</c:v>
                </c:pt>
                <c:pt idx="1264">
                  <c:v>35253</c:v>
                </c:pt>
                <c:pt idx="1265">
                  <c:v>35254</c:v>
                </c:pt>
                <c:pt idx="1266">
                  <c:v>35255</c:v>
                </c:pt>
                <c:pt idx="1267">
                  <c:v>35256</c:v>
                </c:pt>
                <c:pt idx="1268">
                  <c:v>35257</c:v>
                </c:pt>
                <c:pt idx="1269">
                  <c:v>35258</c:v>
                </c:pt>
                <c:pt idx="1270">
                  <c:v>35259</c:v>
                </c:pt>
                <c:pt idx="1271">
                  <c:v>35260</c:v>
                </c:pt>
                <c:pt idx="1272">
                  <c:v>35261</c:v>
                </c:pt>
                <c:pt idx="1273">
                  <c:v>35262</c:v>
                </c:pt>
                <c:pt idx="1274">
                  <c:v>35263</c:v>
                </c:pt>
                <c:pt idx="1275">
                  <c:v>35264</c:v>
                </c:pt>
                <c:pt idx="1276">
                  <c:v>35265</c:v>
                </c:pt>
                <c:pt idx="1277">
                  <c:v>35266</c:v>
                </c:pt>
                <c:pt idx="1278">
                  <c:v>35267</c:v>
                </c:pt>
                <c:pt idx="1279">
                  <c:v>35268</c:v>
                </c:pt>
                <c:pt idx="1280">
                  <c:v>35269</c:v>
                </c:pt>
                <c:pt idx="1281">
                  <c:v>35270</c:v>
                </c:pt>
                <c:pt idx="1282">
                  <c:v>35271</c:v>
                </c:pt>
                <c:pt idx="1283">
                  <c:v>35272</c:v>
                </c:pt>
                <c:pt idx="1284">
                  <c:v>35273</c:v>
                </c:pt>
                <c:pt idx="1285">
                  <c:v>35274</c:v>
                </c:pt>
                <c:pt idx="1286">
                  <c:v>35275</c:v>
                </c:pt>
                <c:pt idx="1287">
                  <c:v>35276</c:v>
                </c:pt>
                <c:pt idx="1288">
                  <c:v>35277</c:v>
                </c:pt>
                <c:pt idx="1289">
                  <c:v>35278</c:v>
                </c:pt>
                <c:pt idx="1290">
                  <c:v>35279</c:v>
                </c:pt>
                <c:pt idx="1291">
                  <c:v>35280</c:v>
                </c:pt>
                <c:pt idx="1292">
                  <c:v>35281</c:v>
                </c:pt>
                <c:pt idx="1293">
                  <c:v>35282</c:v>
                </c:pt>
                <c:pt idx="1294">
                  <c:v>35283</c:v>
                </c:pt>
                <c:pt idx="1295">
                  <c:v>35284</c:v>
                </c:pt>
                <c:pt idx="1296">
                  <c:v>35285</c:v>
                </c:pt>
                <c:pt idx="1297">
                  <c:v>35286</c:v>
                </c:pt>
                <c:pt idx="1298">
                  <c:v>35287</c:v>
                </c:pt>
                <c:pt idx="1299">
                  <c:v>35288</c:v>
                </c:pt>
                <c:pt idx="1300">
                  <c:v>35289</c:v>
                </c:pt>
                <c:pt idx="1301">
                  <c:v>35290</c:v>
                </c:pt>
                <c:pt idx="1302">
                  <c:v>35291</c:v>
                </c:pt>
                <c:pt idx="1303">
                  <c:v>35292</c:v>
                </c:pt>
                <c:pt idx="1304">
                  <c:v>35293</c:v>
                </c:pt>
                <c:pt idx="1305">
                  <c:v>35294</c:v>
                </c:pt>
                <c:pt idx="1306">
                  <c:v>35295</c:v>
                </c:pt>
                <c:pt idx="1307">
                  <c:v>35296</c:v>
                </c:pt>
                <c:pt idx="1308">
                  <c:v>35297</c:v>
                </c:pt>
                <c:pt idx="1309">
                  <c:v>35298</c:v>
                </c:pt>
                <c:pt idx="1310">
                  <c:v>35299</c:v>
                </c:pt>
                <c:pt idx="1311">
                  <c:v>35300</c:v>
                </c:pt>
                <c:pt idx="1312">
                  <c:v>35301</c:v>
                </c:pt>
                <c:pt idx="1313">
                  <c:v>35302</c:v>
                </c:pt>
                <c:pt idx="1314">
                  <c:v>35303</c:v>
                </c:pt>
                <c:pt idx="1315">
                  <c:v>35304</c:v>
                </c:pt>
                <c:pt idx="1316">
                  <c:v>35305</c:v>
                </c:pt>
                <c:pt idx="1317">
                  <c:v>35306</c:v>
                </c:pt>
                <c:pt idx="1318">
                  <c:v>35307</c:v>
                </c:pt>
                <c:pt idx="1319">
                  <c:v>35308</c:v>
                </c:pt>
                <c:pt idx="1320">
                  <c:v>35309</c:v>
                </c:pt>
                <c:pt idx="1321">
                  <c:v>35310</c:v>
                </c:pt>
                <c:pt idx="1322">
                  <c:v>35311</c:v>
                </c:pt>
                <c:pt idx="1323">
                  <c:v>35312</c:v>
                </c:pt>
                <c:pt idx="1324">
                  <c:v>35313</c:v>
                </c:pt>
                <c:pt idx="1325">
                  <c:v>35314</c:v>
                </c:pt>
                <c:pt idx="1326">
                  <c:v>35315</c:v>
                </c:pt>
                <c:pt idx="1327">
                  <c:v>35316</c:v>
                </c:pt>
                <c:pt idx="1328">
                  <c:v>35317</c:v>
                </c:pt>
                <c:pt idx="1329">
                  <c:v>35318</c:v>
                </c:pt>
                <c:pt idx="1330">
                  <c:v>35319</c:v>
                </c:pt>
                <c:pt idx="1331">
                  <c:v>35320</c:v>
                </c:pt>
                <c:pt idx="1332">
                  <c:v>35321</c:v>
                </c:pt>
                <c:pt idx="1333">
                  <c:v>35322</c:v>
                </c:pt>
                <c:pt idx="1334">
                  <c:v>35323</c:v>
                </c:pt>
                <c:pt idx="1335">
                  <c:v>35324</c:v>
                </c:pt>
                <c:pt idx="1336">
                  <c:v>35325</c:v>
                </c:pt>
                <c:pt idx="1337">
                  <c:v>35326</c:v>
                </c:pt>
                <c:pt idx="1338">
                  <c:v>35327</c:v>
                </c:pt>
                <c:pt idx="1339">
                  <c:v>35328</c:v>
                </c:pt>
                <c:pt idx="1340">
                  <c:v>35329</c:v>
                </c:pt>
                <c:pt idx="1341">
                  <c:v>35330</c:v>
                </c:pt>
                <c:pt idx="1342">
                  <c:v>35331</c:v>
                </c:pt>
                <c:pt idx="1343">
                  <c:v>35332</c:v>
                </c:pt>
                <c:pt idx="1344">
                  <c:v>35333</c:v>
                </c:pt>
                <c:pt idx="1345">
                  <c:v>35334</c:v>
                </c:pt>
                <c:pt idx="1346">
                  <c:v>35335</c:v>
                </c:pt>
                <c:pt idx="1347">
                  <c:v>35336</c:v>
                </c:pt>
                <c:pt idx="1348">
                  <c:v>35337</c:v>
                </c:pt>
                <c:pt idx="1349">
                  <c:v>35338</c:v>
                </c:pt>
                <c:pt idx="1350">
                  <c:v>35339</c:v>
                </c:pt>
                <c:pt idx="1351">
                  <c:v>35340</c:v>
                </c:pt>
                <c:pt idx="1352">
                  <c:v>35341</c:v>
                </c:pt>
                <c:pt idx="1353">
                  <c:v>35342</c:v>
                </c:pt>
                <c:pt idx="1354">
                  <c:v>35343</c:v>
                </c:pt>
                <c:pt idx="1355">
                  <c:v>35344</c:v>
                </c:pt>
                <c:pt idx="1356">
                  <c:v>35345</c:v>
                </c:pt>
                <c:pt idx="1357">
                  <c:v>35346</c:v>
                </c:pt>
                <c:pt idx="1358">
                  <c:v>35347</c:v>
                </c:pt>
                <c:pt idx="1359">
                  <c:v>35348</c:v>
                </c:pt>
                <c:pt idx="1360">
                  <c:v>35349</c:v>
                </c:pt>
                <c:pt idx="1361">
                  <c:v>35350</c:v>
                </c:pt>
                <c:pt idx="1362">
                  <c:v>35351</c:v>
                </c:pt>
                <c:pt idx="1363">
                  <c:v>35352</c:v>
                </c:pt>
                <c:pt idx="1364">
                  <c:v>35353</c:v>
                </c:pt>
                <c:pt idx="1365">
                  <c:v>35354</c:v>
                </c:pt>
                <c:pt idx="1366">
                  <c:v>35355</c:v>
                </c:pt>
                <c:pt idx="1367">
                  <c:v>35356</c:v>
                </c:pt>
                <c:pt idx="1368">
                  <c:v>35357</c:v>
                </c:pt>
                <c:pt idx="1369">
                  <c:v>35358</c:v>
                </c:pt>
                <c:pt idx="1370">
                  <c:v>35359</c:v>
                </c:pt>
                <c:pt idx="1371">
                  <c:v>35360</c:v>
                </c:pt>
                <c:pt idx="1372">
                  <c:v>35361</c:v>
                </c:pt>
                <c:pt idx="1373">
                  <c:v>35362</c:v>
                </c:pt>
                <c:pt idx="1374">
                  <c:v>35363</c:v>
                </c:pt>
                <c:pt idx="1375">
                  <c:v>35364</c:v>
                </c:pt>
                <c:pt idx="1376">
                  <c:v>35365</c:v>
                </c:pt>
                <c:pt idx="1377">
                  <c:v>35366</c:v>
                </c:pt>
                <c:pt idx="1378">
                  <c:v>35367</c:v>
                </c:pt>
                <c:pt idx="1379">
                  <c:v>35368</c:v>
                </c:pt>
                <c:pt idx="1380">
                  <c:v>35369</c:v>
                </c:pt>
                <c:pt idx="1381">
                  <c:v>35370</c:v>
                </c:pt>
                <c:pt idx="1382">
                  <c:v>35371</c:v>
                </c:pt>
                <c:pt idx="1383">
                  <c:v>35372</c:v>
                </c:pt>
                <c:pt idx="1384">
                  <c:v>35373</c:v>
                </c:pt>
                <c:pt idx="1385">
                  <c:v>35374</c:v>
                </c:pt>
                <c:pt idx="1386">
                  <c:v>35375</c:v>
                </c:pt>
                <c:pt idx="1387">
                  <c:v>35376</c:v>
                </c:pt>
                <c:pt idx="1388">
                  <c:v>35377</c:v>
                </c:pt>
                <c:pt idx="1389">
                  <c:v>35378</c:v>
                </c:pt>
                <c:pt idx="1390">
                  <c:v>35379</c:v>
                </c:pt>
                <c:pt idx="1391">
                  <c:v>35380</c:v>
                </c:pt>
                <c:pt idx="1392">
                  <c:v>35381</c:v>
                </c:pt>
                <c:pt idx="1393">
                  <c:v>35382</c:v>
                </c:pt>
                <c:pt idx="1394">
                  <c:v>35383</c:v>
                </c:pt>
                <c:pt idx="1395">
                  <c:v>35384</c:v>
                </c:pt>
                <c:pt idx="1396">
                  <c:v>35385</c:v>
                </c:pt>
                <c:pt idx="1397">
                  <c:v>35386</c:v>
                </c:pt>
                <c:pt idx="1398">
                  <c:v>35387</c:v>
                </c:pt>
                <c:pt idx="1399">
                  <c:v>35388</c:v>
                </c:pt>
                <c:pt idx="1400">
                  <c:v>35389</c:v>
                </c:pt>
                <c:pt idx="1401">
                  <c:v>35390</c:v>
                </c:pt>
                <c:pt idx="1402">
                  <c:v>35391</c:v>
                </c:pt>
                <c:pt idx="1403">
                  <c:v>35392</c:v>
                </c:pt>
                <c:pt idx="1404">
                  <c:v>35393</c:v>
                </c:pt>
                <c:pt idx="1405">
                  <c:v>35394</c:v>
                </c:pt>
                <c:pt idx="1406">
                  <c:v>35395</c:v>
                </c:pt>
                <c:pt idx="1407">
                  <c:v>35396</c:v>
                </c:pt>
                <c:pt idx="1408">
                  <c:v>35397</c:v>
                </c:pt>
                <c:pt idx="1409">
                  <c:v>35398</c:v>
                </c:pt>
                <c:pt idx="1410">
                  <c:v>35399</c:v>
                </c:pt>
                <c:pt idx="1411">
                  <c:v>35400</c:v>
                </c:pt>
                <c:pt idx="1412">
                  <c:v>35401</c:v>
                </c:pt>
                <c:pt idx="1413">
                  <c:v>35402</c:v>
                </c:pt>
                <c:pt idx="1414">
                  <c:v>35403</c:v>
                </c:pt>
                <c:pt idx="1415">
                  <c:v>35404</c:v>
                </c:pt>
                <c:pt idx="1416">
                  <c:v>35405</c:v>
                </c:pt>
                <c:pt idx="1417">
                  <c:v>35406</c:v>
                </c:pt>
                <c:pt idx="1418">
                  <c:v>35407</c:v>
                </c:pt>
                <c:pt idx="1419">
                  <c:v>35408</c:v>
                </c:pt>
                <c:pt idx="1420">
                  <c:v>35409</c:v>
                </c:pt>
                <c:pt idx="1421">
                  <c:v>35410</c:v>
                </c:pt>
                <c:pt idx="1422">
                  <c:v>35411</c:v>
                </c:pt>
                <c:pt idx="1423">
                  <c:v>35412</c:v>
                </c:pt>
                <c:pt idx="1424">
                  <c:v>35413</c:v>
                </c:pt>
                <c:pt idx="1425">
                  <c:v>35414</c:v>
                </c:pt>
                <c:pt idx="1426">
                  <c:v>35415</c:v>
                </c:pt>
                <c:pt idx="1427">
                  <c:v>35416</c:v>
                </c:pt>
                <c:pt idx="1428">
                  <c:v>35417</c:v>
                </c:pt>
                <c:pt idx="1429">
                  <c:v>35418</c:v>
                </c:pt>
                <c:pt idx="1430">
                  <c:v>35419</c:v>
                </c:pt>
                <c:pt idx="1431">
                  <c:v>35420</c:v>
                </c:pt>
                <c:pt idx="1432">
                  <c:v>35421</c:v>
                </c:pt>
                <c:pt idx="1433">
                  <c:v>35422</c:v>
                </c:pt>
                <c:pt idx="1434">
                  <c:v>35423</c:v>
                </c:pt>
                <c:pt idx="1435">
                  <c:v>35424</c:v>
                </c:pt>
                <c:pt idx="1436">
                  <c:v>35425</c:v>
                </c:pt>
                <c:pt idx="1437">
                  <c:v>35426</c:v>
                </c:pt>
                <c:pt idx="1438">
                  <c:v>35427</c:v>
                </c:pt>
                <c:pt idx="1439">
                  <c:v>35428</c:v>
                </c:pt>
                <c:pt idx="1440">
                  <c:v>35429</c:v>
                </c:pt>
                <c:pt idx="1441">
                  <c:v>35430</c:v>
                </c:pt>
                <c:pt idx="1442">
                  <c:v>35431</c:v>
                </c:pt>
                <c:pt idx="1443">
                  <c:v>35432</c:v>
                </c:pt>
                <c:pt idx="1444">
                  <c:v>35433</c:v>
                </c:pt>
                <c:pt idx="1445">
                  <c:v>35434</c:v>
                </c:pt>
                <c:pt idx="1446">
                  <c:v>35435</c:v>
                </c:pt>
                <c:pt idx="1447">
                  <c:v>35436</c:v>
                </c:pt>
                <c:pt idx="1448">
                  <c:v>35437</c:v>
                </c:pt>
                <c:pt idx="1449">
                  <c:v>35438</c:v>
                </c:pt>
                <c:pt idx="1450">
                  <c:v>35439</c:v>
                </c:pt>
                <c:pt idx="1451">
                  <c:v>35440</c:v>
                </c:pt>
                <c:pt idx="1452">
                  <c:v>35441</c:v>
                </c:pt>
                <c:pt idx="1453">
                  <c:v>35442</c:v>
                </c:pt>
                <c:pt idx="1454">
                  <c:v>35443</c:v>
                </c:pt>
                <c:pt idx="1455">
                  <c:v>35444</c:v>
                </c:pt>
                <c:pt idx="1456">
                  <c:v>35445</c:v>
                </c:pt>
                <c:pt idx="1457">
                  <c:v>35446</c:v>
                </c:pt>
                <c:pt idx="1458">
                  <c:v>35447</c:v>
                </c:pt>
                <c:pt idx="1459">
                  <c:v>35448</c:v>
                </c:pt>
                <c:pt idx="1460">
                  <c:v>35449</c:v>
                </c:pt>
              </c:numCache>
            </c:numRef>
          </c:xVal>
          <c:yVal>
            <c:numRef>
              <c:f>Guadeloupe!$AU$4:$AU$1464</c:f>
              <c:numCache>
                <c:formatCode>0.0</c:formatCode>
                <c:ptCount val="1461"/>
                <c:pt idx="0">
                  <c:v>13.13868613138686</c:v>
                </c:pt>
                <c:pt idx="1">
                  <c:v>14.671532846715328</c:v>
                </c:pt>
                <c:pt idx="2">
                  <c:v>14.087591240875911</c:v>
                </c:pt>
                <c:pt idx="3">
                  <c:v>12.773722627737225</c:v>
                </c:pt>
                <c:pt idx="4">
                  <c:v>14.306569343065693</c:v>
                </c:pt>
                <c:pt idx="5">
                  <c:v>13.13868613138686</c:v>
                </c:pt>
                <c:pt idx="6">
                  <c:v>14.087591240875911</c:v>
                </c:pt>
                <c:pt idx="7">
                  <c:v>12.700729927007297</c:v>
                </c:pt>
                <c:pt idx="8">
                  <c:v>14.744525547445253</c:v>
                </c:pt>
                <c:pt idx="9">
                  <c:v>12.773722627737225</c:v>
                </c:pt>
                <c:pt idx="10">
                  <c:v>13.649635036496349</c:v>
                </c:pt>
                <c:pt idx="11">
                  <c:v>12.335766423357661</c:v>
                </c:pt>
                <c:pt idx="12">
                  <c:v>13.722627737226277</c:v>
                </c:pt>
                <c:pt idx="13">
                  <c:v>14.452554744525546</c:v>
                </c:pt>
                <c:pt idx="14">
                  <c:v>13.576642335766424</c:v>
                </c:pt>
                <c:pt idx="15">
                  <c:v>11.167883211678832</c:v>
                </c:pt>
                <c:pt idx="16">
                  <c:v>13.065693430656932</c:v>
                </c:pt>
                <c:pt idx="17">
                  <c:v>15.036496350364963</c:v>
                </c:pt>
                <c:pt idx="18">
                  <c:v>13.284671532846714</c:v>
                </c:pt>
                <c:pt idx="19">
                  <c:v>15.401459854014599</c:v>
                </c:pt>
                <c:pt idx="20">
                  <c:v>15.766423357664234</c:v>
                </c:pt>
                <c:pt idx="21">
                  <c:v>10.291970802919707</c:v>
                </c:pt>
                <c:pt idx="22">
                  <c:v>14.37956204379562</c:v>
                </c:pt>
                <c:pt idx="23">
                  <c:v>13.576642335766424</c:v>
                </c:pt>
                <c:pt idx="24">
                  <c:v>15.255474452554742</c:v>
                </c:pt>
                <c:pt idx="25">
                  <c:v>11.751824817518248</c:v>
                </c:pt>
                <c:pt idx="26">
                  <c:v>13.941605839416058</c:v>
                </c:pt>
                <c:pt idx="27">
                  <c:v>15.182481751824817</c:v>
                </c:pt>
                <c:pt idx="28">
                  <c:v>13.430656934306567</c:v>
                </c:pt>
                <c:pt idx="29">
                  <c:v>15.839416058394159</c:v>
                </c:pt>
                <c:pt idx="30">
                  <c:v>16.423357664233574</c:v>
                </c:pt>
                <c:pt idx="31">
                  <c:v>16.423357664233574</c:v>
                </c:pt>
                <c:pt idx="32">
                  <c:v>14.890510948905108</c:v>
                </c:pt>
                <c:pt idx="33">
                  <c:v>14.890510948905108</c:v>
                </c:pt>
                <c:pt idx="34">
                  <c:v>13.357664233576642</c:v>
                </c:pt>
                <c:pt idx="35">
                  <c:v>14.087591240875911</c:v>
                </c:pt>
                <c:pt idx="36">
                  <c:v>15.693430656934305</c:v>
                </c:pt>
                <c:pt idx="37">
                  <c:v>15.912408759124087</c:v>
                </c:pt>
                <c:pt idx="38">
                  <c:v>16.496350364963504</c:v>
                </c:pt>
                <c:pt idx="39">
                  <c:v>15.912408759124087</c:v>
                </c:pt>
                <c:pt idx="40">
                  <c:v>15.474452554744524</c:v>
                </c:pt>
                <c:pt idx="41">
                  <c:v>15.620437956204377</c:v>
                </c:pt>
                <c:pt idx="42">
                  <c:v>13.941605839416058</c:v>
                </c:pt>
                <c:pt idx="43">
                  <c:v>17.810218978102188</c:v>
                </c:pt>
                <c:pt idx="44">
                  <c:v>16.496350364963504</c:v>
                </c:pt>
                <c:pt idx="45">
                  <c:v>15.401459854014599</c:v>
                </c:pt>
                <c:pt idx="46">
                  <c:v>17.080291970802918</c:v>
                </c:pt>
                <c:pt idx="47">
                  <c:v>17.518248175182482</c:v>
                </c:pt>
                <c:pt idx="48">
                  <c:v>17.591240875912408</c:v>
                </c:pt>
                <c:pt idx="49">
                  <c:v>18.029197080291969</c:v>
                </c:pt>
                <c:pt idx="50">
                  <c:v>18.175182481751822</c:v>
                </c:pt>
                <c:pt idx="51">
                  <c:v>17.664233576642335</c:v>
                </c:pt>
                <c:pt idx="52">
                  <c:v>16.788321167883211</c:v>
                </c:pt>
                <c:pt idx="53">
                  <c:v>17.664233576642335</c:v>
                </c:pt>
                <c:pt idx="54">
                  <c:v>15.401459854014599</c:v>
                </c:pt>
                <c:pt idx="55">
                  <c:v>18.175182481751822</c:v>
                </c:pt>
                <c:pt idx="56">
                  <c:v>17.299270072992698</c:v>
                </c:pt>
                <c:pt idx="57">
                  <c:v>16.788321167883211</c:v>
                </c:pt>
                <c:pt idx="58">
                  <c:v>16.423357664233574</c:v>
                </c:pt>
                <c:pt idx="59">
                  <c:v>16.131386861313867</c:v>
                </c:pt>
                <c:pt idx="60">
                  <c:v>14.817518248175181</c:v>
                </c:pt>
                <c:pt idx="61">
                  <c:v>15.32846715328467</c:v>
                </c:pt>
                <c:pt idx="62">
                  <c:v>17.153284671532845</c:v>
                </c:pt>
                <c:pt idx="63">
                  <c:v>13.649635036496349</c:v>
                </c:pt>
                <c:pt idx="64">
                  <c:v>17.956204379562042</c:v>
                </c:pt>
                <c:pt idx="65">
                  <c:v>16.277372262773721</c:v>
                </c:pt>
                <c:pt idx="66">
                  <c:v>18.467153284671532</c:v>
                </c:pt>
                <c:pt idx="67">
                  <c:v>17.810218978102188</c:v>
                </c:pt>
                <c:pt idx="68">
                  <c:v>19.051094890510949</c:v>
                </c:pt>
                <c:pt idx="69">
                  <c:v>14.525547445255473</c:v>
                </c:pt>
                <c:pt idx="70">
                  <c:v>15.547445255474452</c:v>
                </c:pt>
                <c:pt idx="71">
                  <c:v>18.759124087591239</c:v>
                </c:pt>
                <c:pt idx="72">
                  <c:v>14.890510948905108</c:v>
                </c:pt>
                <c:pt idx="73">
                  <c:v>17.372262773722628</c:v>
                </c:pt>
                <c:pt idx="74">
                  <c:v>16.715328467153281</c:v>
                </c:pt>
                <c:pt idx="75">
                  <c:v>14.087591240875911</c:v>
                </c:pt>
                <c:pt idx="76">
                  <c:v>10.802919708029197</c:v>
                </c:pt>
                <c:pt idx="77">
                  <c:v>18.467153284671532</c:v>
                </c:pt>
                <c:pt idx="78">
                  <c:v>19.343065693430656</c:v>
                </c:pt>
                <c:pt idx="79">
                  <c:v>19.270072992700726</c:v>
                </c:pt>
                <c:pt idx="80">
                  <c:v>13.13868613138686</c:v>
                </c:pt>
                <c:pt idx="81">
                  <c:v>16.058394160583941</c:v>
                </c:pt>
                <c:pt idx="82">
                  <c:v>15.474452554744524</c:v>
                </c:pt>
                <c:pt idx="83">
                  <c:v>19.927007299270073</c:v>
                </c:pt>
                <c:pt idx="84">
                  <c:v>19.343065693430656</c:v>
                </c:pt>
                <c:pt idx="85">
                  <c:v>17.445255474452551</c:v>
                </c:pt>
                <c:pt idx="86">
                  <c:v>17.591240875912408</c:v>
                </c:pt>
                <c:pt idx="87">
                  <c:v>19.78102189781022</c:v>
                </c:pt>
                <c:pt idx="88">
                  <c:v>19.927007299270073</c:v>
                </c:pt>
                <c:pt idx="89">
                  <c:v>17.299270072992698</c:v>
                </c:pt>
                <c:pt idx="90">
                  <c:v>19.124087591240873</c:v>
                </c:pt>
                <c:pt idx="91">
                  <c:v>17.737226277372262</c:v>
                </c:pt>
                <c:pt idx="92">
                  <c:v>20.291970802919707</c:v>
                </c:pt>
                <c:pt idx="93">
                  <c:v>18.467153284671532</c:v>
                </c:pt>
                <c:pt idx="94">
                  <c:v>18.029197080291969</c:v>
                </c:pt>
                <c:pt idx="95">
                  <c:v>19.343065693430656</c:v>
                </c:pt>
                <c:pt idx="96">
                  <c:v>17.445255474452551</c:v>
                </c:pt>
                <c:pt idx="97">
                  <c:v>18.467153284671532</c:v>
                </c:pt>
                <c:pt idx="98">
                  <c:v>19.416058394160583</c:v>
                </c:pt>
                <c:pt idx="99">
                  <c:v>19.635036496350363</c:v>
                </c:pt>
                <c:pt idx="100">
                  <c:v>19.999999999999996</c:v>
                </c:pt>
                <c:pt idx="101">
                  <c:v>19.051094890510949</c:v>
                </c:pt>
                <c:pt idx="102">
                  <c:v>20.072992700729927</c:v>
                </c:pt>
                <c:pt idx="103">
                  <c:v>6.4233576642335768</c:v>
                </c:pt>
                <c:pt idx="104">
                  <c:v>2.4087591240875907</c:v>
                </c:pt>
                <c:pt idx="105">
                  <c:v>16.861313868613138</c:v>
                </c:pt>
                <c:pt idx="106">
                  <c:v>20.802919708029197</c:v>
                </c:pt>
                <c:pt idx="107">
                  <c:v>20.072992700729927</c:v>
                </c:pt>
                <c:pt idx="108">
                  <c:v>18.613138686131386</c:v>
                </c:pt>
                <c:pt idx="109">
                  <c:v>20.729927007299267</c:v>
                </c:pt>
                <c:pt idx="110">
                  <c:v>18.686131386861312</c:v>
                </c:pt>
                <c:pt idx="111">
                  <c:v>19.416058394160583</c:v>
                </c:pt>
                <c:pt idx="112">
                  <c:v>18.686131386861312</c:v>
                </c:pt>
                <c:pt idx="113">
                  <c:v>19.562043795620436</c:v>
                </c:pt>
                <c:pt idx="114">
                  <c:v>20.583941605839414</c:v>
                </c:pt>
                <c:pt idx="115">
                  <c:v>14.452554744525546</c:v>
                </c:pt>
                <c:pt idx="116">
                  <c:v>18.321167883211679</c:v>
                </c:pt>
                <c:pt idx="117">
                  <c:v>18.321167883211679</c:v>
                </c:pt>
                <c:pt idx="118">
                  <c:v>18.102189781021895</c:v>
                </c:pt>
                <c:pt idx="119">
                  <c:v>13.13868613138686</c:v>
                </c:pt>
                <c:pt idx="120">
                  <c:v>19.124087591240873</c:v>
                </c:pt>
                <c:pt idx="121">
                  <c:v>19.051094890510949</c:v>
                </c:pt>
                <c:pt idx="122">
                  <c:v>19.124087591240873</c:v>
                </c:pt>
                <c:pt idx="123">
                  <c:v>20.145985401459853</c:v>
                </c:pt>
                <c:pt idx="124">
                  <c:v>17.591240875912408</c:v>
                </c:pt>
                <c:pt idx="125">
                  <c:v>19.635036496350363</c:v>
                </c:pt>
                <c:pt idx="126">
                  <c:v>19.48905109489051</c:v>
                </c:pt>
                <c:pt idx="127">
                  <c:v>4.0875912408759119</c:v>
                </c:pt>
                <c:pt idx="128">
                  <c:v>13.941605839416058</c:v>
                </c:pt>
                <c:pt idx="129">
                  <c:v>8.6131386861313874</c:v>
                </c:pt>
                <c:pt idx="130">
                  <c:v>16.569343065693428</c:v>
                </c:pt>
                <c:pt idx="131">
                  <c:v>11.897810218978101</c:v>
                </c:pt>
                <c:pt idx="132">
                  <c:v>14.671532846715328</c:v>
                </c:pt>
                <c:pt idx="133">
                  <c:v>18.613138686131386</c:v>
                </c:pt>
                <c:pt idx="134">
                  <c:v>19.927007299270073</c:v>
                </c:pt>
                <c:pt idx="135">
                  <c:v>19.999999999999996</c:v>
                </c:pt>
                <c:pt idx="136">
                  <c:v>19.999999999999996</c:v>
                </c:pt>
                <c:pt idx="137">
                  <c:v>19.635036496350363</c:v>
                </c:pt>
                <c:pt idx="138">
                  <c:v>18.832116788321166</c:v>
                </c:pt>
                <c:pt idx="139">
                  <c:v>14.525547445255473</c:v>
                </c:pt>
                <c:pt idx="140">
                  <c:v>20.145985401459853</c:v>
                </c:pt>
                <c:pt idx="141">
                  <c:v>19.270072992700726</c:v>
                </c:pt>
                <c:pt idx="142">
                  <c:v>18.686131386861312</c:v>
                </c:pt>
                <c:pt idx="143">
                  <c:v>18.686131386861312</c:v>
                </c:pt>
                <c:pt idx="144">
                  <c:v>16.423357664233574</c:v>
                </c:pt>
                <c:pt idx="145">
                  <c:v>16.204379562043794</c:v>
                </c:pt>
                <c:pt idx="146">
                  <c:v>5.1824817518248167</c:v>
                </c:pt>
                <c:pt idx="147">
                  <c:v>16.569343065693428</c:v>
                </c:pt>
                <c:pt idx="148">
                  <c:v>17.372262773722628</c:v>
                </c:pt>
                <c:pt idx="149">
                  <c:v>17.664233576642335</c:v>
                </c:pt>
                <c:pt idx="150">
                  <c:v>17.883211678832115</c:v>
                </c:pt>
                <c:pt idx="151">
                  <c:v>20.072992700729927</c:v>
                </c:pt>
                <c:pt idx="152">
                  <c:v>16.642335766423358</c:v>
                </c:pt>
                <c:pt idx="153">
                  <c:v>20.364963503649633</c:v>
                </c:pt>
                <c:pt idx="154">
                  <c:v>21.021897810218977</c:v>
                </c:pt>
                <c:pt idx="155">
                  <c:v>20.583941605839414</c:v>
                </c:pt>
                <c:pt idx="156">
                  <c:v>19.635036496350363</c:v>
                </c:pt>
                <c:pt idx="157">
                  <c:v>15.547445255474452</c:v>
                </c:pt>
                <c:pt idx="158">
                  <c:v>21.021897810218977</c:v>
                </c:pt>
                <c:pt idx="159">
                  <c:v>21.021897810218977</c:v>
                </c:pt>
                <c:pt idx="160">
                  <c:v>17.518248175182482</c:v>
                </c:pt>
                <c:pt idx="161">
                  <c:v>20.729927007299267</c:v>
                </c:pt>
                <c:pt idx="162">
                  <c:v>19.416058394160583</c:v>
                </c:pt>
                <c:pt idx="163">
                  <c:v>15.255474452554742</c:v>
                </c:pt>
                <c:pt idx="164">
                  <c:v>9.9270072992700715</c:v>
                </c:pt>
                <c:pt idx="165">
                  <c:v>18.686131386861312</c:v>
                </c:pt>
                <c:pt idx="166">
                  <c:v>17.153284671532845</c:v>
                </c:pt>
                <c:pt idx="167">
                  <c:v>19.854014598540143</c:v>
                </c:pt>
                <c:pt idx="168">
                  <c:v>14.890510948905108</c:v>
                </c:pt>
                <c:pt idx="169">
                  <c:v>11.824817518248175</c:v>
                </c:pt>
                <c:pt idx="170">
                  <c:v>19.635036496350363</c:v>
                </c:pt>
                <c:pt idx="171">
                  <c:v>15.985401459854012</c:v>
                </c:pt>
                <c:pt idx="172">
                  <c:v>18.175182481751822</c:v>
                </c:pt>
                <c:pt idx="173">
                  <c:v>17.956204379562042</c:v>
                </c:pt>
                <c:pt idx="174">
                  <c:v>19.270072992700726</c:v>
                </c:pt>
                <c:pt idx="175">
                  <c:v>18.613138686131386</c:v>
                </c:pt>
                <c:pt idx="176">
                  <c:v>19.270072992700726</c:v>
                </c:pt>
                <c:pt idx="177">
                  <c:v>16.277372262773721</c:v>
                </c:pt>
                <c:pt idx="178">
                  <c:v>17.518248175182482</c:v>
                </c:pt>
                <c:pt idx="179">
                  <c:v>11.532846715328466</c:v>
                </c:pt>
                <c:pt idx="180">
                  <c:v>19.562043795620436</c:v>
                </c:pt>
                <c:pt idx="181">
                  <c:v>16.204379562043794</c:v>
                </c:pt>
                <c:pt idx="182">
                  <c:v>15.547445255474452</c:v>
                </c:pt>
                <c:pt idx="183">
                  <c:v>17.153284671532845</c:v>
                </c:pt>
                <c:pt idx="184">
                  <c:v>19.124087591240873</c:v>
                </c:pt>
                <c:pt idx="185">
                  <c:v>19.78102189781022</c:v>
                </c:pt>
                <c:pt idx="186">
                  <c:v>16.350364963503647</c:v>
                </c:pt>
                <c:pt idx="187">
                  <c:v>20.43795620437956</c:v>
                </c:pt>
                <c:pt idx="188">
                  <c:v>19.927007299270073</c:v>
                </c:pt>
                <c:pt idx="189">
                  <c:v>19.854014598540143</c:v>
                </c:pt>
                <c:pt idx="190">
                  <c:v>7.2262773722627731</c:v>
                </c:pt>
                <c:pt idx="191">
                  <c:v>16.131386861313867</c:v>
                </c:pt>
                <c:pt idx="192">
                  <c:v>20.510948905109487</c:v>
                </c:pt>
                <c:pt idx="193">
                  <c:v>20.65693430656934</c:v>
                </c:pt>
                <c:pt idx="194">
                  <c:v>21.094890510948904</c:v>
                </c:pt>
                <c:pt idx="195">
                  <c:v>16.350364963503647</c:v>
                </c:pt>
                <c:pt idx="196">
                  <c:v>20.291970802919707</c:v>
                </c:pt>
                <c:pt idx="197">
                  <c:v>20.583941605839414</c:v>
                </c:pt>
                <c:pt idx="198">
                  <c:v>20.583941605839414</c:v>
                </c:pt>
                <c:pt idx="199">
                  <c:v>20.43795620437956</c:v>
                </c:pt>
                <c:pt idx="200">
                  <c:v>19.562043795620436</c:v>
                </c:pt>
                <c:pt idx="201">
                  <c:v>18.540145985401459</c:v>
                </c:pt>
                <c:pt idx="202">
                  <c:v>15.182481751824817</c:v>
                </c:pt>
                <c:pt idx="203">
                  <c:v>15.32846715328467</c:v>
                </c:pt>
                <c:pt idx="204">
                  <c:v>17.737226277372262</c:v>
                </c:pt>
                <c:pt idx="205">
                  <c:v>18.686131386861312</c:v>
                </c:pt>
                <c:pt idx="206">
                  <c:v>18.248175182481749</c:v>
                </c:pt>
                <c:pt idx="207">
                  <c:v>18.540145985401459</c:v>
                </c:pt>
                <c:pt idx="208">
                  <c:v>13.722627737226277</c:v>
                </c:pt>
                <c:pt idx="209">
                  <c:v>18.905109489051092</c:v>
                </c:pt>
                <c:pt idx="210">
                  <c:v>15.109489051094888</c:v>
                </c:pt>
                <c:pt idx="211">
                  <c:v>18.613138686131386</c:v>
                </c:pt>
                <c:pt idx="212">
                  <c:v>18.175182481751822</c:v>
                </c:pt>
                <c:pt idx="213">
                  <c:v>18.394160583941606</c:v>
                </c:pt>
                <c:pt idx="214">
                  <c:v>15.036496350364963</c:v>
                </c:pt>
                <c:pt idx="215">
                  <c:v>17.956204379562042</c:v>
                </c:pt>
                <c:pt idx="216">
                  <c:v>18.686131386861312</c:v>
                </c:pt>
                <c:pt idx="217">
                  <c:v>18.686131386861312</c:v>
                </c:pt>
                <c:pt idx="218">
                  <c:v>14.087591240875911</c:v>
                </c:pt>
                <c:pt idx="219">
                  <c:v>15.32846715328467</c:v>
                </c:pt>
                <c:pt idx="220">
                  <c:v>16.423357664233574</c:v>
                </c:pt>
                <c:pt idx="221">
                  <c:v>17.007299270072991</c:v>
                </c:pt>
                <c:pt idx="222">
                  <c:v>15.985401459854012</c:v>
                </c:pt>
                <c:pt idx="223">
                  <c:v>16.934306569343065</c:v>
                </c:pt>
                <c:pt idx="224">
                  <c:v>16.642335766423358</c:v>
                </c:pt>
                <c:pt idx="225">
                  <c:v>8.4671532846715323</c:v>
                </c:pt>
                <c:pt idx="226">
                  <c:v>8.9781021897810209</c:v>
                </c:pt>
                <c:pt idx="227">
                  <c:v>18.467153284671532</c:v>
                </c:pt>
                <c:pt idx="228">
                  <c:v>18.175182481751822</c:v>
                </c:pt>
                <c:pt idx="229">
                  <c:v>19.051094890510949</c:v>
                </c:pt>
                <c:pt idx="230">
                  <c:v>16.350364963503647</c:v>
                </c:pt>
                <c:pt idx="231">
                  <c:v>17.518248175182482</c:v>
                </c:pt>
                <c:pt idx="232">
                  <c:v>17.591240875912408</c:v>
                </c:pt>
                <c:pt idx="233">
                  <c:v>18.905109489051092</c:v>
                </c:pt>
                <c:pt idx="234">
                  <c:v>20.43795620437956</c:v>
                </c:pt>
                <c:pt idx="235">
                  <c:v>7.8832116788321169</c:v>
                </c:pt>
                <c:pt idx="236">
                  <c:v>15.547445255474452</c:v>
                </c:pt>
                <c:pt idx="237">
                  <c:v>19.270072992700726</c:v>
                </c:pt>
                <c:pt idx="238">
                  <c:v>17.883211678832115</c:v>
                </c:pt>
                <c:pt idx="239">
                  <c:v>19.562043795620436</c:v>
                </c:pt>
                <c:pt idx="240">
                  <c:v>19.999999999999996</c:v>
                </c:pt>
                <c:pt idx="241">
                  <c:v>17.810218978102188</c:v>
                </c:pt>
                <c:pt idx="242">
                  <c:v>19.270072992700726</c:v>
                </c:pt>
                <c:pt idx="243">
                  <c:v>18.905109489051092</c:v>
                </c:pt>
                <c:pt idx="244">
                  <c:v>19.70802919708029</c:v>
                </c:pt>
                <c:pt idx="245">
                  <c:v>14.233576642335766</c:v>
                </c:pt>
                <c:pt idx="246">
                  <c:v>17.737226277372262</c:v>
                </c:pt>
                <c:pt idx="247">
                  <c:v>17.226277372262775</c:v>
                </c:pt>
                <c:pt idx="248">
                  <c:v>18.248175182481749</c:v>
                </c:pt>
                <c:pt idx="249">
                  <c:v>19.197080291970803</c:v>
                </c:pt>
                <c:pt idx="250">
                  <c:v>19.270072992700726</c:v>
                </c:pt>
                <c:pt idx="251">
                  <c:v>18.686131386861312</c:v>
                </c:pt>
                <c:pt idx="252">
                  <c:v>16.861313868613138</c:v>
                </c:pt>
                <c:pt idx="253">
                  <c:v>18.978102189781019</c:v>
                </c:pt>
                <c:pt idx="254">
                  <c:v>19.48905109489051</c:v>
                </c:pt>
                <c:pt idx="255">
                  <c:v>11.897810218978101</c:v>
                </c:pt>
                <c:pt idx="256">
                  <c:v>10.729927007299269</c:v>
                </c:pt>
                <c:pt idx="257">
                  <c:v>15.693430656934305</c:v>
                </c:pt>
                <c:pt idx="258">
                  <c:v>14.452554744525546</c:v>
                </c:pt>
                <c:pt idx="259">
                  <c:v>17.737226277372262</c:v>
                </c:pt>
                <c:pt idx="260">
                  <c:v>15.839416058394159</c:v>
                </c:pt>
                <c:pt idx="261">
                  <c:v>17.372262773722628</c:v>
                </c:pt>
                <c:pt idx="262">
                  <c:v>9.0510948905109476</c:v>
                </c:pt>
                <c:pt idx="263">
                  <c:v>19.051094890510949</c:v>
                </c:pt>
                <c:pt idx="264">
                  <c:v>18.394160583941606</c:v>
                </c:pt>
                <c:pt idx="265">
                  <c:v>10.948905109489051</c:v>
                </c:pt>
                <c:pt idx="266">
                  <c:v>18.394160583941606</c:v>
                </c:pt>
                <c:pt idx="267">
                  <c:v>18.905109489051092</c:v>
                </c:pt>
                <c:pt idx="268">
                  <c:v>18.613138686131386</c:v>
                </c:pt>
                <c:pt idx="269">
                  <c:v>14.087591240875911</c:v>
                </c:pt>
                <c:pt idx="270">
                  <c:v>15.766423357664234</c:v>
                </c:pt>
                <c:pt idx="271">
                  <c:v>16.642335766423358</c:v>
                </c:pt>
                <c:pt idx="272">
                  <c:v>5.985401459854014</c:v>
                </c:pt>
                <c:pt idx="273">
                  <c:v>14.014598540145984</c:v>
                </c:pt>
                <c:pt idx="274">
                  <c:v>14.160583941605838</c:v>
                </c:pt>
                <c:pt idx="275">
                  <c:v>17.299270072992698</c:v>
                </c:pt>
                <c:pt idx="276">
                  <c:v>16.715328467153281</c:v>
                </c:pt>
                <c:pt idx="277">
                  <c:v>13.795620437956202</c:v>
                </c:pt>
                <c:pt idx="278">
                  <c:v>17.299270072992698</c:v>
                </c:pt>
                <c:pt idx="279">
                  <c:v>15.839416058394159</c:v>
                </c:pt>
                <c:pt idx="280">
                  <c:v>18.467153284671532</c:v>
                </c:pt>
                <c:pt idx="281">
                  <c:v>18.394160583941606</c:v>
                </c:pt>
                <c:pt idx="282">
                  <c:v>18.248175182481749</c:v>
                </c:pt>
                <c:pt idx="283">
                  <c:v>17.956204379562042</c:v>
                </c:pt>
                <c:pt idx="284">
                  <c:v>15.839416058394159</c:v>
                </c:pt>
                <c:pt idx="285">
                  <c:v>17.810218978102188</c:v>
                </c:pt>
                <c:pt idx="286">
                  <c:v>18.175182481751822</c:v>
                </c:pt>
                <c:pt idx="287">
                  <c:v>17.299270072992698</c:v>
                </c:pt>
                <c:pt idx="288">
                  <c:v>17.153284671532845</c:v>
                </c:pt>
                <c:pt idx="289">
                  <c:v>16.423357664233574</c:v>
                </c:pt>
                <c:pt idx="290">
                  <c:v>11.897810218978101</c:v>
                </c:pt>
                <c:pt idx="291">
                  <c:v>9.2700729927007295</c:v>
                </c:pt>
                <c:pt idx="292">
                  <c:v>15.693430656934305</c:v>
                </c:pt>
                <c:pt idx="293">
                  <c:v>11.094890510948904</c:v>
                </c:pt>
                <c:pt idx="294">
                  <c:v>12.700729927007297</c:v>
                </c:pt>
                <c:pt idx="295">
                  <c:v>17.226277372262775</c:v>
                </c:pt>
                <c:pt idx="296">
                  <c:v>16.861313868613138</c:v>
                </c:pt>
                <c:pt idx="297">
                  <c:v>17.007299270072991</c:v>
                </c:pt>
                <c:pt idx="298">
                  <c:v>15.693430656934305</c:v>
                </c:pt>
                <c:pt idx="299">
                  <c:v>15.401459854014599</c:v>
                </c:pt>
                <c:pt idx="300">
                  <c:v>16.861313868613138</c:v>
                </c:pt>
                <c:pt idx="301">
                  <c:v>17.153284671532845</c:v>
                </c:pt>
                <c:pt idx="302">
                  <c:v>16.350364963503647</c:v>
                </c:pt>
                <c:pt idx="303">
                  <c:v>16.131386861313867</c:v>
                </c:pt>
                <c:pt idx="304">
                  <c:v>16.131386861313867</c:v>
                </c:pt>
                <c:pt idx="305">
                  <c:v>16.058394160583941</c:v>
                </c:pt>
                <c:pt idx="306">
                  <c:v>16.350364963503647</c:v>
                </c:pt>
                <c:pt idx="307">
                  <c:v>15.547445255474452</c:v>
                </c:pt>
                <c:pt idx="308">
                  <c:v>16.204379562043794</c:v>
                </c:pt>
                <c:pt idx="309">
                  <c:v>15.547445255474452</c:v>
                </c:pt>
                <c:pt idx="310">
                  <c:v>16.131386861313867</c:v>
                </c:pt>
                <c:pt idx="311">
                  <c:v>13.722627737226277</c:v>
                </c:pt>
                <c:pt idx="312">
                  <c:v>15.32846715328467</c:v>
                </c:pt>
                <c:pt idx="313">
                  <c:v>16.131386861313867</c:v>
                </c:pt>
                <c:pt idx="314">
                  <c:v>14.671532846715328</c:v>
                </c:pt>
                <c:pt idx="315">
                  <c:v>15.620437956204377</c:v>
                </c:pt>
                <c:pt idx="316">
                  <c:v>15.766423357664234</c:v>
                </c:pt>
                <c:pt idx="317">
                  <c:v>15.547445255474452</c:v>
                </c:pt>
                <c:pt idx="318">
                  <c:v>15.32846715328467</c:v>
                </c:pt>
                <c:pt idx="319">
                  <c:v>15.109489051094888</c:v>
                </c:pt>
                <c:pt idx="320">
                  <c:v>9.3430656934306562</c:v>
                </c:pt>
                <c:pt idx="321">
                  <c:v>10.364963503649633</c:v>
                </c:pt>
                <c:pt idx="322">
                  <c:v>15.401459854014599</c:v>
                </c:pt>
                <c:pt idx="323">
                  <c:v>15.109489051094888</c:v>
                </c:pt>
                <c:pt idx="324">
                  <c:v>15.036496350364963</c:v>
                </c:pt>
                <c:pt idx="325">
                  <c:v>15.474452554744524</c:v>
                </c:pt>
                <c:pt idx="326">
                  <c:v>14.306569343065693</c:v>
                </c:pt>
                <c:pt idx="327">
                  <c:v>15.255474452554742</c:v>
                </c:pt>
                <c:pt idx="328">
                  <c:v>11.240875912408759</c:v>
                </c:pt>
                <c:pt idx="329">
                  <c:v>13.722627737226277</c:v>
                </c:pt>
                <c:pt idx="330">
                  <c:v>14.452554744525546</c:v>
                </c:pt>
                <c:pt idx="331">
                  <c:v>14.963503649635035</c:v>
                </c:pt>
                <c:pt idx="332">
                  <c:v>12.919708029197079</c:v>
                </c:pt>
                <c:pt idx="333">
                  <c:v>14.890510948905108</c:v>
                </c:pt>
                <c:pt idx="334">
                  <c:v>14.817518248175181</c:v>
                </c:pt>
                <c:pt idx="335">
                  <c:v>10.510948905109489</c:v>
                </c:pt>
                <c:pt idx="336">
                  <c:v>14.087591240875911</c:v>
                </c:pt>
                <c:pt idx="337">
                  <c:v>13.722627737226277</c:v>
                </c:pt>
                <c:pt idx="338">
                  <c:v>13.576642335766424</c:v>
                </c:pt>
                <c:pt idx="339">
                  <c:v>14.817518248175181</c:v>
                </c:pt>
                <c:pt idx="340">
                  <c:v>14.817518248175181</c:v>
                </c:pt>
                <c:pt idx="341">
                  <c:v>15.036496350364963</c:v>
                </c:pt>
                <c:pt idx="342">
                  <c:v>14.890510948905108</c:v>
                </c:pt>
                <c:pt idx="343">
                  <c:v>14.890510948905108</c:v>
                </c:pt>
                <c:pt idx="344">
                  <c:v>13.941605839416058</c:v>
                </c:pt>
                <c:pt idx="345">
                  <c:v>14.671532846715328</c:v>
                </c:pt>
                <c:pt idx="346">
                  <c:v>13.649635036496349</c:v>
                </c:pt>
                <c:pt idx="347">
                  <c:v>14.744525547445253</c:v>
                </c:pt>
                <c:pt idx="348">
                  <c:v>13.941605839416058</c:v>
                </c:pt>
                <c:pt idx="349">
                  <c:v>14.452554744525546</c:v>
                </c:pt>
                <c:pt idx="350">
                  <c:v>11.605839416058393</c:v>
                </c:pt>
                <c:pt idx="351">
                  <c:v>14.233576642335766</c:v>
                </c:pt>
                <c:pt idx="352">
                  <c:v>14.087591240875911</c:v>
                </c:pt>
                <c:pt idx="353">
                  <c:v>12.335766423357661</c:v>
                </c:pt>
                <c:pt idx="354">
                  <c:v>13.722627737226277</c:v>
                </c:pt>
                <c:pt idx="355">
                  <c:v>14.744525547445253</c:v>
                </c:pt>
                <c:pt idx="356">
                  <c:v>14.525547445255473</c:v>
                </c:pt>
                <c:pt idx="357">
                  <c:v>13.211678832116789</c:v>
                </c:pt>
                <c:pt idx="358">
                  <c:v>13.795620437956202</c:v>
                </c:pt>
                <c:pt idx="359">
                  <c:v>14.37956204379562</c:v>
                </c:pt>
                <c:pt idx="360">
                  <c:v>10.656934306569342</c:v>
                </c:pt>
                <c:pt idx="361">
                  <c:v>12.335766423357661</c:v>
                </c:pt>
                <c:pt idx="362">
                  <c:v>14.087591240875911</c:v>
                </c:pt>
                <c:pt idx="363">
                  <c:v>14.452554744525546</c:v>
                </c:pt>
                <c:pt idx="364">
                  <c:v>13.722627737226277</c:v>
                </c:pt>
                <c:pt idx="365">
                  <c:v>14.525547445255473</c:v>
                </c:pt>
                <c:pt idx="366">
                  <c:v>11.313868613138686</c:v>
                </c:pt>
                <c:pt idx="367">
                  <c:v>14.37956204379562</c:v>
                </c:pt>
                <c:pt idx="368">
                  <c:v>14.233576642335766</c:v>
                </c:pt>
                <c:pt idx="369">
                  <c:v>13.503649635036496</c:v>
                </c:pt>
                <c:pt idx="370">
                  <c:v>12.116788321167883</c:v>
                </c:pt>
                <c:pt idx="371">
                  <c:v>14.37956204379562</c:v>
                </c:pt>
                <c:pt idx="372">
                  <c:v>14.744525547445253</c:v>
                </c:pt>
                <c:pt idx="373">
                  <c:v>13.576642335766424</c:v>
                </c:pt>
                <c:pt idx="374">
                  <c:v>13.576642335766424</c:v>
                </c:pt>
                <c:pt idx="375">
                  <c:v>14.5985401459854</c:v>
                </c:pt>
                <c:pt idx="376">
                  <c:v>14.817518248175181</c:v>
                </c:pt>
                <c:pt idx="377">
                  <c:v>14.087591240875911</c:v>
                </c:pt>
                <c:pt idx="378">
                  <c:v>15.401459854014599</c:v>
                </c:pt>
                <c:pt idx="379">
                  <c:v>15.547445255474452</c:v>
                </c:pt>
                <c:pt idx="380">
                  <c:v>14.5985401459854</c:v>
                </c:pt>
                <c:pt idx="381">
                  <c:v>15.109489051094888</c:v>
                </c:pt>
                <c:pt idx="382">
                  <c:v>14.5985401459854</c:v>
                </c:pt>
                <c:pt idx="383">
                  <c:v>14.160583941605838</c:v>
                </c:pt>
                <c:pt idx="384">
                  <c:v>15.401459854014599</c:v>
                </c:pt>
                <c:pt idx="385">
                  <c:v>15.036496350364963</c:v>
                </c:pt>
                <c:pt idx="386">
                  <c:v>13.576642335766424</c:v>
                </c:pt>
                <c:pt idx="387">
                  <c:v>15.620437956204377</c:v>
                </c:pt>
                <c:pt idx="388">
                  <c:v>16.131386861313867</c:v>
                </c:pt>
                <c:pt idx="389">
                  <c:v>12.189781021897808</c:v>
                </c:pt>
                <c:pt idx="390">
                  <c:v>15.839416058394159</c:v>
                </c:pt>
                <c:pt idx="391">
                  <c:v>15.693430656934305</c:v>
                </c:pt>
                <c:pt idx="392">
                  <c:v>14.671532846715328</c:v>
                </c:pt>
                <c:pt idx="393">
                  <c:v>16.204379562043794</c:v>
                </c:pt>
                <c:pt idx="394">
                  <c:v>15.182481751824817</c:v>
                </c:pt>
                <c:pt idx="395">
                  <c:v>16.204379562043794</c:v>
                </c:pt>
                <c:pt idx="396">
                  <c:v>14.014598540145984</c:v>
                </c:pt>
                <c:pt idx="397">
                  <c:v>14.452554744525546</c:v>
                </c:pt>
                <c:pt idx="398">
                  <c:v>13.284671532846714</c:v>
                </c:pt>
                <c:pt idx="399">
                  <c:v>15.547445255474452</c:v>
                </c:pt>
                <c:pt idx="400">
                  <c:v>16.496350364963504</c:v>
                </c:pt>
                <c:pt idx="401">
                  <c:v>16.058394160583941</c:v>
                </c:pt>
                <c:pt idx="402">
                  <c:v>16.715328467153281</c:v>
                </c:pt>
                <c:pt idx="403">
                  <c:v>13.868613138686131</c:v>
                </c:pt>
                <c:pt idx="404">
                  <c:v>15.182481751824817</c:v>
                </c:pt>
                <c:pt idx="405">
                  <c:v>13.211678832116789</c:v>
                </c:pt>
                <c:pt idx="406">
                  <c:v>16.861313868613138</c:v>
                </c:pt>
                <c:pt idx="407">
                  <c:v>14.5985401459854</c:v>
                </c:pt>
                <c:pt idx="408">
                  <c:v>15.401459854014599</c:v>
                </c:pt>
                <c:pt idx="409">
                  <c:v>13.13868613138686</c:v>
                </c:pt>
                <c:pt idx="410">
                  <c:v>17.226277372262775</c:v>
                </c:pt>
                <c:pt idx="411">
                  <c:v>17.737226277372262</c:v>
                </c:pt>
                <c:pt idx="412">
                  <c:v>15.109489051094888</c:v>
                </c:pt>
                <c:pt idx="413">
                  <c:v>17.591240875912408</c:v>
                </c:pt>
                <c:pt idx="414">
                  <c:v>16.496350364963504</c:v>
                </c:pt>
                <c:pt idx="415">
                  <c:v>17.883211678832115</c:v>
                </c:pt>
                <c:pt idx="416">
                  <c:v>17.518248175182482</c:v>
                </c:pt>
                <c:pt idx="417">
                  <c:v>13.211678832116789</c:v>
                </c:pt>
                <c:pt idx="418">
                  <c:v>12.189781021897808</c:v>
                </c:pt>
                <c:pt idx="419">
                  <c:v>17.956204379562042</c:v>
                </c:pt>
                <c:pt idx="420">
                  <c:v>17.737226277372262</c:v>
                </c:pt>
                <c:pt idx="421">
                  <c:v>17.810218978102188</c:v>
                </c:pt>
                <c:pt idx="422">
                  <c:v>18.248175182481749</c:v>
                </c:pt>
                <c:pt idx="423">
                  <c:v>17.664233576642335</c:v>
                </c:pt>
                <c:pt idx="424">
                  <c:v>17.956204379562042</c:v>
                </c:pt>
                <c:pt idx="425">
                  <c:v>18.394160583941606</c:v>
                </c:pt>
                <c:pt idx="426">
                  <c:v>19.270072992700726</c:v>
                </c:pt>
                <c:pt idx="427">
                  <c:v>18.394160583941606</c:v>
                </c:pt>
                <c:pt idx="428">
                  <c:v>12.554744525547443</c:v>
                </c:pt>
                <c:pt idx="429">
                  <c:v>18.832116788321166</c:v>
                </c:pt>
                <c:pt idx="430">
                  <c:v>18.467153284671532</c:v>
                </c:pt>
                <c:pt idx="431">
                  <c:v>18.467153284671532</c:v>
                </c:pt>
                <c:pt idx="432">
                  <c:v>18.686131386861312</c:v>
                </c:pt>
                <c:pt idx="433">
                  <c:v>18.686131386861312</c:v>
                </c:pt>
                <c:pt idx="434">
                  <c:v>17.883211678832115</c:v>
                </c:pt>
                <c:pt idx="435">
                  <c:v>19.562043795620436</c:v>
                </c:pt>
                <c:pt idx="436">
                  <c:v>19.343065693430656</c:v>
                </c:pt>
                <c:pt idx="437">
                  <c:v>18.832116788321166</c:v>
                </c:pt>
                <c:pt idx="438">
                  <c:v>18.905109489051092</c:v>
                </c:pt>
                <c:pt idx="439">
                  <c:v>19.48905109489051</c:v>
                </c:pt>
                <c:pt idx="440">
                  <c:v>19.562043795620436</c:v>
                </c:pt>
                <c:pt idx="441">
                  <c:v>19.854014598540143</c:v>
                </c:pt>
                <c:pt idx="442">
                  <c:v>18.029197080291969</c:v>
                </c:pt>
                <c:pt idx="443">
                  <c:v>19.635036496350363</c:v>
                </c:pt>
                <c:pt idx="444">
                  <c:v>17.518248175182482</c:v>
                </c:pt>
                <c:pt idx="445">
                  <c:v>17.664233576642335</c:v>
                </c:pt>
                <c:pt idx="446">
                  <c:v>16.861313868613138</c:v>
                </c:pt>
                <c:pt idx="447">
                  <c:v>19.635036496350363</c:v>
                </c:pt>
                <c:pt idx="448">
                  <c:v>17.372262773722628</c:v>
                </c:pt>
                <c:pt idx="449">
                  <c:v>19.999999999999996</c:v>
                </c:pt>
                <c:pt idx="450">
                  <c:v>19.635036496350363</c:v>
                </c:pt>
                <c:pt idx="451">
                  <c:v>17.445255474452551</c:v>
                </c:pt>
                <c:pt idx="452">
                  <c:v>20.072992700729927</c:v>
                </c:pt>
                <c:pt idx="453">
                  <c:v>18.613138686131386</c:v>
                </c:pt>
                <c:pt idx="454">
                  <c:v>15.547445255474452</c:v>
                </c:pt>
                <c:pt idx="455">
                  <c:v>19.124087591240873</c:v>
                </c:pt>
                <c:pt idx="456">
                  <c:v>20.291970802919707</c:v>
                </c:pt>
                <c:pt idx="457">
                  <c:v>18.613138686131386</c:v>
                </c:pt>
                <c:pt idx="458">
                  <c:v>19.70802919708029</c:v>
                </c:pt>
                <c:pt idx="459">
                  <c:v>19.635036496350363</c:v>
                </c:pt>
                <c:pt idx="460">
                  <c:v>19.635036496350363</c:v>
                </c:pt>
                <c:pt idx="461">
                  <c:v>20.364963503649633</c:v>
                </c:pt>
                <c:pt idx="462">
                  <c:v>16.861313868613138</c:v>
                </c:pt>
                <c:pt idx="463">
                  <c:v>20.364963503649633</c:v>
                </c:pt>
                <c:pt idx="464">
                  <c:v>20.145985401459853</c:v>
                </c:pt>
                <c:pt idx="465">
                  <c:v>20.729927007299267</c:v>
                </c:pt>
                <c:pt idx="466">
                  <c:v>20.802919708029197</c:v>
                </c:pt>
                <c:pt idx="467">
                  <c:v>14.890510948905108</c:v>
                </c:pt>
                <c:pt idx="468">
                  <c:v>16.788321167883211</c:v>
                </c:pt>
                <c:pt idx="469">
                  <c:v>20.43795620437956</c:v>
                </c:pt>
                <c:pt idx="470">
                  <c:v>20.802919708029197</c:v>
                </c:pt>
                <c:pt idx="471">
                  <c:v>15.693430656934305</c:v>
                </c:pt>
                <c:pt idx="472">
                  <c:v>19.48905109489051</c:v>
                </c:pt>
                <c:pt idx="473">
                  <c:v>20.875912408759124</c:v>
                </c:pt>
                <c:pt idx="474">
                  <c:v>20.65693430656934</c:v>
                </c:pt>
                <c:pt idx="475">
                  <c:v>18.978102189781019</c:v>
                </c:pt>
                <c:pt idx="476">
                  <c:v>18.540145985401459</c:v>
                </c:pt>
                <c:pt idx="477">
                  <c:v>20.65693430656934</c:v>
                </c:pt>
                <c:pt idx="478">
                  <c:v>20.948905109489051</c:v>
                </c:pt>
                <c:pt idx="479">
                  <c:v>20.729927007299267</c:v>
                </c:pt>
                <c:pt idx="480">
                  <c:v>20.072992700729927</c:v>
                </c:pt>
                <c:pt idx="481">
                  <c:v>20.291970802919707</c:v>
                </c:pt>
                <c:pt idx="482">
                  <c:v>19.197080291970803</c:v>
                </c:pt>
                <c:pt idx="483">
                  <c:v>17.883211678832115</c:v>
                </c:pt>
                <c:pt idx="484">
                  <c:v>20.802919708029197</c:v>
                </c:pt>
                <c:pt idx="485">
                  <c:v>17.007299270072991</c:v>
                </c:pt>
                <c:pt idx="486">
                  <c:v>20.65693430656934</c:v>
                </c:pt>
                <c:pt idx="487">
                  <c:v>19.70802919708029</c:v>
                </c:pt>
                <c:pt idx="488">
                  <c:v>18.540145985401459</c:v>
                </c:pt>
                <c:pt idx="489">
                  <c:v>20.43795620437956</c:v>
                </c:pt>
                <c:pt idx="490">
                  <c:v>19.48905109489051</c:v>
                </c:pt>
                <c:pt idx="491">
                  <c:v>20.291970802919707</c:v>
                </c:pt>
                <c:pt idx="492">
                  <c:v>17.883211678832115</c:v>
                </c:pt>
                <c:pt idx="493">
                  <c:v>12.043795620437955</c:v>
                </c:pt>
                <c:pt idx="494">
                  <c:v>7.4452554744525541</c:v>
                </c:pt>
                <c:pt idx="495">
                  <c:v>18.613138686131386</c:v>
                </c:pt>
                <c:pt idx="496">
                  <c:v>19.854014598540143</c:v>
                </c:pt>
                <c:pt idx="497">
                  <c:v>18.686131386861312</c:v>
                </c:pt>
                <c:pt idx="498">
                  <c:v>19.927007299270073</c:v>
                </c:pt>
                <c:pt idx="499">
                  <c:v>19.343065693430656</c:v>
                </c:pt>
                <c:pt idx="500">
                  <c:v>19.927007299270073</c:v>
                </c:pt>
                <c:pt idx="501">
                  <c:v>19.562043795620436</c:v>
                </c:pt>
                <c:pt idx="502">
                  <c:v>18.978102189781019</c:v>
                </c:pt>
                <c:pt idx="503">
                  <c:v>20.145985401459853</c:v>
                </c:pt>
                <c:pt idx="504">
                  <c:v>19.927007299270073</c:v>
                </c:pt>
                <c:pt idx="505">
                  <c:v>20.072992700729927</c:v>
                </c:pt>
                <c:pt idx="506">
                  <c:v>19.78102189781022</c:v>
                </c:pt>
                <c:pt idx="507">
                  <c:v>20.072992700729927</c:v>
                </c:pt>
                <c:pt idx="508">
                  <c:v>20.364963503649633</c:v>
                </c:pt>
                <c:pt idx="509">
                  <c:v>20.948905109489051</c:v>
                </c:pt>
                <c:pt idx="510">
                  <c:v>20.583941605839414</c:v>
                </c:pt>
                <c:pt idx="511">
                  <c:v>20.43795620437956</c:v>
                </c:pt>
                <c:pt idx="512">
                  <c:v>19.70802919708029</c:v>
                </c:pt>
                <c:pt idx="513">
                  <c:v>19.854014598540143</c:v>
                </c:pt>
                <c:pt idx="514">
                  <c:v>20.583941605839414</c:v>
                </c:pt>
                <c:pt idx="515">
                  <c:v>20.43795620437956</c:v>
                </c:pt>
                <c:pt idx="516">
                  <c:v>21.021897810218977</c:v>
                </c:pt>
                <c:pt idx="517">
                  <c:v>19.270072992700726</c:v>
                </c:pt>
                <c:pt idx="518">
                  <c:v>20.291970802919707</c:v>
                </c:pt>
                <c:pt idx="519">
                  <c:v>18.029197080291969</c:v>
                </c:pt>
                <c:pt idx="520">
                  <c:v>19.78102189781022</c:v>
                </c:pt>
                <c:pt idx="521">
                  <c:v>17.956204379562042</c:v>
                </c:pt>
                <c:pt idx="522">
                  <c:v>20.583941605839414</c:v>
                </c:pt>
                <c:pt idx="523">
                  <c:v>20.291970802919707</c:v>
                </c:pt>
                <c:pt idx="524">
                  <c:v>18.467153284671532</c:v>
                </c:pt>
                <c:pt idx="525">
                  <c:v>18.248175182481749</c:v>
                </c:pt>
                <c:pt idx="526">
                  <c:v>19.124087591240873</c:v>
                </c:pt>
                <c:pt idx="527">
                  <c:v>20.948905109489051</c:v>
                </c:pt>
                <c:pt idx="528">
                  <c:v>20.875912408759124</c:v>
                </c:pt>
                <c:pt idx="529">
                  <c:v>20.364963503649633</c:v>
                </c:pt>
                <c:pt idx="530">
                  <c:v>20.510948905109487</c:v>
                </c:pt>
                <c:pt idx="531">
                  <c:v>16.277372262773721</c:v>
                </c:pt>
                <c:pt idx="532">
                  <c:v>18.321167883211679</c:v>
                </c:pt>
                <c:pt idx="533">
                  <c:v>20.291970802919707</c:v>
                </c:pt>
                <c:pt idx="534">
                  <c:v>19.343065693430656</c:v>
                </c:pt>
                <c:pt idx="535">
                  <c:v>19.270072992700726</c:v>
                </c:pt>
                <c:pt idx="536">
                  <c:v>18.832116788321166</c:v>
                </c:pt>
                <c:pt idx="537">
                  <c:v>19.343065693430656</c:v>
                </c:pt>
                <c:pt idx="538">
                  <c:v>19.416058394160583</c:v>
                </c:pt>
                <c:pt idx="539">
                  <c:v>20.145985401459853</c:v>
                </c:pt>
                <c:pt idx="540">
                  <c:v>18.394160583941606</c:v>
                </c:pt>
                <c:pt idx="541">
                  <c:v>18.686131386861312</c:v>
                </c:pt>
                <c:pt idx="542">
                  <c:v>20.21897810218978</c:v>
                </c:pt>
                <c:pt idx="543">
                  <c:v>20.145985401459853</c:v>
                </c:pt>
                <c:pt idx="544">
                  <c:v>20.072992700729927</c:v>
                </c:pt>
                <c:pt idx="545">
                  <c:v>18.394160583941606</c:v>
                </c:pt>
                <c:pt idx="546">
                  <c:v>20.729927007299267</c:v>
                </c:pt>
                <c:pt idx="547">
                  <c:v>17.956204379562042</c:v>
                </c:pt>
                <c:pt idx="548">
                  <c:v>16.204379562043794</c:v>
                </c:pt>
                <c:pt idx="549">
                  <c:v>17.518248175182482</c:v>
                </c:pt>
                <c:pt idx="550">
                  <c:v>17.153284671532845</c:v>
                </c:pt>
                <c:pt idx="551">
                  <c:v>19.927007299270073</c:v>
                </c:pt>
                <c:pt idx="552">
                  <c:v>20.291970802919707</c:v>
                </c:pt>
                <c:pt idx="553">
                  <c:v>20.072992700729927</c:v>
                </c:pt>
                <c:pt idx="554">
                  <c:v>19.416058394160583</c:v>
                </c:pt>
                <c:pt idx="555">
                  <c:v>19.927007299270073</c:v>
                </c:pt>
                <c:pt idx="556">
                  <c:v>19.051094890510949</c:v>
                </c:pt>
                <c:pt idx="557">
                  <c:v>18.978102189781019</c:v>
                </c:pt>
                <c:pt idx="558">
                  <c:v>19.999999999999996</c:v>
                </c:pt>
                <c:pt idx="559">
                  <c:v>20.145985401459853</c:v>
                </c:pt>
                <c:pt idx="560">
                  <c:v>19.854014598540143</c:v>
                </c:pt>
                <c:pt idx="561">
                  <c:v>20.802919708029197</c:v>
                </c:pt>
                <c:pt idx="562">
                  <c:v>18.686131386861312</c:v>
                </c:pt>
                <c:pt idx="563">
                  <c:v>19.70802919708029</c:v>
                </c:pt>
                <c:pt idx="564">
                  <c:v>19.927007299270073</c:v>
                </c:pt>
                <c:pt idx="565">
                  <c:v>20.291970802919707</c:v>
                </c:pt>
                <c:pt idx="566">
                  <c:v>20.291970802919707</c:v>
                </c:pt>
                <c:pt idx="567">
                  <c:v>21.094890510948904</c:v>
                </c:pt>
                <c:pt idx="568">
                  <c:v>20.729927007299267</c:v>
                </c:pt>
                <c:pt idx="569">
                  <c:v>20.65693430656934</c:v>
                </c:pt>
                <c:pt idx="570">
                  <c:v>20.364963503649633</c:v>
                </c:pt>
                <c:pt idx="571">
                  <c:v>20.65693430656934</c:v>
                </c:pt>
                <c:pt idx="572">
                  <c:v>21.386861313868611</c:v>
                </c:pt>
                <c:pt idx="573">
                  <c:v>18.686131386861312</c:v>
                </c:pt>
                <c:pt idx="574">
                  <c:v>21.021897810218977</c:v>
                </c:pt>
                <c:pt idx="575">
                  <c:v>15.547445255474452</c:v>
                </c:pt>
                <c:pt idx="576">
                  <c:v>20.291970802919707</c:v>
                </c:pt>
                <c:pt idx="577">
                  <c:v>19.927007299270073</c:v>
                </c:pt>
                <c:pt idx="578">
                  <c:v>19.48905109489051</c:v>
                </c:pt>
                <c:pt idx="579">
                  <c:v>20.65693430656934</c:v>
                </c:pt>
                <c:pt idx="580">
                  <c:v>18.832116788321166</c:v>
                </c:pt>
                <c:pt idx="581">
                  <c:v>18.686131386861312</c:v>
                </c:pt>
                <c:pt idx="582">
                  <c:v>21.094890510948904</c:v>
                </c:pt>
                <c:pt idx="583">
                  <c:v>20.948905109489051</c:v>
                </c:pt>
                <c:pt idx="584">
                  <c:v>20.072992700729927</c:v>
                </c:pt>
                <c:pt idx="585">
                  <c:v>19.270072992700726</c:v>
                </c:pt>
                <c:pt idx="586">
                  <c:v>19.416058394160583</c:v>
                </c:pt>
                <c:pt idx="587">
                  <c:v>21.021897810218977</c:v>
                </c:pt>
                <c:pt idx="588">
                  <c:v>17.226277372262775</c:v>
                </c:pt>
                <c:pt idx="589">
                  <c:v>19.999999999999996</c:v>
                </c:pt>
                <c:pt idx="590">
                  <c:v>20.21897810218978</c:v>
                </c:pt>
                <c:pt idx="591">
                  <c:v>18.978102189781019</c:v>
                </c:pt>
                <c:pt idx="592">
                  <c:v>20.729927007299267</c:v>
                </c:pt>
                <c:pt idx="593">
                  <c:v>7.0072992700729921</c:v>
                </c:pt>
                <c:pt idx="594">
                  <c:v>20.291970802919707</c:v>
                </c:pt>
                <c:pt idx="595">
                  <c:v>20.729927007299267</c:v>
                </c:pt>
                <c:pt idx="596">
                  <c:v>20.145985401459853</c:v>
                </c:pt>
                <c:pt idx="597">
                  <c:v>18.102189781021895</c:v>
                </c:pt>
                <c:pt idx="598">
                  <c:v>19.635036496350363</c:v>
                </c:pt>
                <c:pt idx="599">
                  <c:v>19.635036496350363</c:v>
                </c:pt>
                <c:pt idx="600">
                  <c:v>19.635036496350363</c:v>
                </c:pt>
                <c:pt idx="601">
                  <c:v>20.291970802919707</c:v>
                </c:pt>
                <c:pt idx="602">
                  <c:v>19.197080291970803</c:v>
                </c:pt>
                <c:pt idx="603">
                  <c:v>17.445255474452551</c:v>
                </c:pt>
                <c:pt idx="604">
                  <c:v>19.124087591240873</c:v>
                </c:pt>
                <c:pt idx="605">
                  <c:v>17.956204379562042</c:v>
                </c:pt>
                <c:pt idx="606">
                  <c:v>18.467153284671532</c:v>
                </c:pt>
                <c:pt idx="607">
                  <c:v>11.532846715328466</c:v>
                </c:pt>
                <c:pt idx="608">
                  <c:v>18.394160583941606</c:v>
                </c:pt>
                <c:pt idx="609">
                  <c:v>19.78102189781022</c:v>
                </c:pt>
                <c:pt idx="610">
                  <c:v>11.532846715328466</c:v>
                </c:pt>
                <c:pt idx="611">
                  <c:v>7.7372262773722618</c:v>
                </c:pt>
                <c:pt idx="612">
                  <c:v>15.620437956204377</c:v>
                </c:pt>
                <c:pt idx="613">
                  <c:v>19.999999999999996</c:v>
                </c:pt>
                <c:pt idx="614">
                  <c:v>19.999999999999996</c:v>
                </c:pt>
                <c:pt idx="615">
                  <c:v>18.102189781021895</c:v>
                </c:pt>
                <c:pt idx="616">
                  <c:v>18.759124087591239</c:v>
                </c:pt>
                <c:pt idx="617">
                  <c:v>10.437956204379562</c:v>
                </c:pt>
                <c:pt idx="618">
                  <c:v>18.102189781021895</c:v>
                </c:pt>
                <c:pt idx="619">
                  <c:v>19.270072992700726</c:v>
                </c:pt>
                <c:pt idx="620">
                  <c:v>19.927007299270073</c:v>
                </c:pt>
                <c:pt idx="621">
                  <c:v>18.978102189781019</c:v>
                </c:pt>
                <c:pt idx="622">
                  <c:v>1.751824817518248</c:v>
                </c:pt>
                <c:pt idx="623">
                  <c:v>19.124087591240873</c:v>
                </c:pt>
                <c:pt idx="624">
                  <c:v>19.270072992700726</c:v>
                </c:pt>
                <c:pt idx="625">
                  <c:v>16.569343065693428</c:v>
                </c:pt>
                <c:pt idx="626">
                  <c:v>5.10948905109489</c:v>
                </c:pt>
                <c:pt idx="627">
                  <c:v>18.321167883211679</c:v>
                </c:pt>
                <c:pt idx="628">
                  <c:v>19.343065693430656</c:v>
                </c:pt>
                <c:pt idx="629">
                  <c:v>8.7591240875912408</c:v>
                </c:pt>
                <c:pt idx="630">
                  <c:v>18.905109489051092</c:v>
                </c:pt>
                <c:pt idx="631">
                  <c:v>15.474452554744524</c:v>
                </c:pt>
                <c:pt idx="632">
                  <c:v>16.277372262773721</c:v>
                </c:pt>
                <c:pt idx="633">
                  <c:v>9.4890510948905096</c:v>
                </c:pt>
                <c:pt idx="634">
                  <c:v>15.255474452554742</c:v>
                </c:pt>
                <c:pt idx="635">
                  <c:v>15.985401459854012</c:v>
                </c:pt>
                <c:pt idx="636">
                  <c:v>16.788321167883211</c:v>
                </c:pt>
                <c:pt idx="637">
                  <c:v>18.248175182481749</c:v>
                </c:pt>
                <c:pt idx="638">
                  <c:v>17.956204379562042</c:v>
                </c:pt>
                <c:pt idx="639">
                  <c:v>18.248175182481749</c:v>
                </c:pt>
                <c:pt idx="640">
                  <c:v>18.248175182481749</c:v>
                </c:pt>
                <c:pt idx="641">
                  <c:v>18.394160583941606</c:v>
                </c:pt>
                <c:pt idx="642">
                  <c:v>18.102189781021895</c:v>
                </c:pt>
                <c:pt idx="643">
                  <c:v>18.759124087591239</c:v>
                </c:pt>
                <c:pt idx="644">
                  <c:v>11.386861313868613</c:v>
                </c:pt>
                <c:pt idx="645">
                  <c:v>17.591240875912408</c:v>
                </c:pt>
                <c:pt idx="646">
                  <c:v>16.788321167883211</c:v>
                </c:pt>
                <c:pt idx="647">
                  <c:v>17.737226277372262</c:v>
                </c:pt>
                <c:pt idx="648">
                  <c:v>17.737226277372262</c:v>
                </c:pt>
                <c:pt idx="649">
                  <c:v>18.029197080291969</c:v>
                </c:pt>
                <c:pt idx="650">
                  <c:v>15.109489051094888</c:v>
                </c:pt>
                <c:pt idx="651">
                  <c:v>17.007299270072991</c:v>
                </c:pt>
                <c:pt idx="652">
                  <c:v>16.131386861313867</c:v>
                </c:pt>
                <c:pt idx="653">
                  <c:v>16.642335766423358</c:v>
                </c:pt>
                <c:pt idx="654">
                  <c:v>16.861313868613138</c:v>
                </c:pt>
                <c:pt idx="655">
                  <c:v>14.452554744525546</c:v>
                </c:pt>
                <c:pt idx="656">
                  <c:v>7.2262773722627731</c:v>
                </c:pt>
                <c:pt idx="657">
                  <c:v>13.795620437956202</c:v>
                </c:pt>
                <c:pt idx="658">
                  <c:v>11.386861313868613</c:v>
                </c:pt>
                <c:pt idx="659">
                  <c:v>8.540145985401459</c:v>
                </c:pt>
                <c:pt idx="660">
                  <c:v>11.021897810218977</c:v>
                </c:pt>
                <c:pt idx="661">
                  <c:v>15.693430656934305</c:v>
                </c:pt>
                <c:pt idx="662">
                  <c:v>16.569343065693428</c:v>
                </c:pt>
                <c:pt idx="663">
                  <c:v>13.941605839416058</c:v>
                </c:pt>
                <c:pt idx="664">
                  <c:v>15.839416058394159</c:v>
                </c:pt>
                <c:pt idx="665">
                  <c:v>16.788321167883211</c:v>
                </c:pt>
                <c:pt idx="666">
                  <c:v>15.182481751824817</c:v>
                </c:pt>
                <c:pt idx="667">
                  <c:v>14.744525547445253</c:v>
                </c:pt>
                <c:pt idx="668">
                  <c:v>16.569343065693428</c:v>
                </c:pt>
                <c:pt idx="669">
                  <c:v>16.350364963503647</c:v>
                </c:pt>
                <c:pt idx="670">
                  <c:v>16.204379562043794</c:v>
                </c:pt>
                <c:pt idx="671">
                  <c:v>16.058394160583941</c:v>
                </c:pt>
                <c:pt idx="672">
                  <c:v>14.233576642335766</c:v>
                </c:pt>
                <c:pt idx="673">
                  <c:v>14.087591240875911</c:v>
                </c:pt>
                <c:pt idx="674">
                  <c:v>14.087591240875911</c:v>
                </c:pt>
                <c:pt idx="675">
                  <c:v>14.452554744525546</c:v>
                </c:pt>
                <c:pt idx="676">
                  <c:v>14.671532846715328</c:v>
                </c:pt>
                <c:pt idx="677">
                  <c:v>13.503649635036496</c:v>
                </c:pt>
                <c:pt idx="678">
                  <c:v>6.788321167883212</c:v>
                </c:pt>
                <c:pt idx="679">
                  <c:v>12.116788321167883</c:v>
                </c:pt>
                <c:pt idx="680">
                  <c:v>15.109489051094888</c:v>
                </c:pt>
                <c:pt idx="681">
                  <c:v>14.744525547445253</c:v>
                </c:pt>
                <c:pt idx="682">
                  <c:v>14.744525547445253</c:v>
                </c:pt>
                <c:pt idx="683">
                  <c:v>15.474452554744524</c:v>
                </c:pt>
                <c:pt idx="684">
                  <c:v>13.065693430656932</c:v>
                </c:pt>
                <c:pt idx="685">
                  <c:v>14.744525547445253</c:v>
                </c:pt>
                <c:pt idx="686">
                  <c:v>14.014598540145984</c:v>
                </c:pt>
                <c:pt idx="687">
                  <c:v>15.109489051094888</c:v>
                </c:pt>
                <c:pt idx="688">
                  <c:v>13.357664233576642</c:v>
                </c:pt>
                <c:pt idx="689">
                  <c:v>14.37956204379562</c:v>
                </c:pt>
                <c:pt idx="690">
                  <c:v>12.043795620437955</c:v>
                </c:pt>
                <c:pt idx="691">
                  <c:v>11.094890510948904</c:v>
                </c:pt>
                <c:pt idx="692">
                  <c:v>12.700729927007297</c:v>
                </c:pt>
                <c:pt idx="693">
                  <c:v>13.065693430656932</c:v>
                </c:pt>
                <c:pt idx="694">
                  <c:v>11.970802919708028</c:v>
                </c:pt>
                <c:pt idx="695">
                  <c:v>13.649635036496349</c:v>
                </c:pt>
                <c:pt idx="696">
                  <c:v>12.40875912408759</c:v>
                </c:pt>
                <c:pt idx="697">
                  <c:v>11.532846715328466</c:v>
                </c:pt>
                <c:pt idx="698">
                  <c:v>7.8832116788321169</c:v>
                </c:pt>
                <c:pt idx="699">
                  <c:v>11.678832116788321</c:v>
                </c:pt>
                <c:pt idx="700">
                  <c:v>11.678832116788321</c:v>
                </c:pt>
                <c:pt idx="701">
                  <c:v>12.40875912408759</c:v>
                </c:pt>
                <c:pt idx="702">
                  <c:v>12.992700729927007</c:v>
                </c:pt>
                <c:pt idx="703">
                  <c:v>12.992700729927007</c:v>
                </c:pt>
                <c:pt idx="704">
                  <c:v>13.503649635036496</c:v>
                </c:pt>
                <c:pt idx="705">
                  <c:v>10.802919708029197</c:v>
                </c:pt>
                <c:pt idx="706">
                  <c:v>11.751824817518248</c:v>
                </c:pt>
                <c:pt idx="707">
                  <c:v>13.13868613138686</c:v>
                </c:pt>
                <c:pt idx="708">
                  <c:v>12.773722627737225</c:v>
                </c:pt>
                <c:pt idx="709">
                  <c:v>12.992700729927007</c:v>
                </c:pt>
                <c:pt idx="710">
                  <c:v>13.576642335766424</c:v>
                </c:pt>
                <c:pt idx="711">
                  <c:v>13.795620437956202</c:v>
                </c:pt>
                <c:pt idx="712">
                  <c:v>11.824817518248175</c:v>
                </c:pt>
                <c:pt idx="713">
                  <c:v>13.503649635036496</c:v>
                </c:pt>
                <c:pt idx="714">
                  <c:v>13.430656934306567</c:v>
                </c:pt>
                <c:pt idx="715">
                  <c:v>13.576642335766424</c:v>
                </c:pt>
                <c:pt idx="716">
                  <c:v>13.430656934306567</c:v>
                </c:pt>
                <c:pt idx="717">
                  <c:v>14.160583941605838</c:v>
                </c:pt>
                <c:pt idx="718">
                  <c:v>13.503649635036496</c:v>
                </c:pt>
                <c:pt idx="719">
                  <c:v>7.9562043795620436</c:v>
                </c:pt>
                <c:pt idx="720">
                  <c:v>13.357664233576642</c:v>
                </c:pt>
                <c:pt idx="721">
                  <c:v>14.087591240875911</c:v>
                </c:pt>
                <c:pt idx="722">
                  <c:v>12.481751824817518</c:v>
                </c:pt>
                <c:pt idx="723">
                  <c:v>11.240875912408759</c:v>
                </c:pt>
                <c:pt idx="724">
                  <c:v>8.540145985401459</c:v>
                </c:pt>
                <c:pt idx="725">
                  <c:v>14.014598540145984</c:v>
                </c:pt>
                <c:pt idx="726">
                  <c:v>9.8540145985401448</c:v>
                </c:pt>
                <c:pt idx="727">
                  <c:v>14.37956204379562</c:v>
                </c:pt>
                <c:pt idx="728">
                  <c:v>14.160583941605838</c:v>
                </c:pt>
                <c:pt idx="729">
                  <c:v>14.37956204379562</c:v>
                </c:pt>
                <c:pt idx="730">
                  <c:v>14.744525547445253</c:v>
                </c:pt>
                <c:pt idx="731">
                  <c:v>14.744525547445253</c:v>
                </c:pt>
                <c:pt idx="732">
                  <c:v>14.452554744525546</c:v>
                </c:pt>
                <c:pt idx="733">
                  <c:v>12.40875912408759</c:v>
                </c:pt>
                <c:pt idx="734">
                  <c:v>13.795620437956202</c:v>
                </c:pt>
                <c:pt idx="735">
                  <c:v>12.116788321167883</c:v>
                </c:pt>
                <c:pt idx="736">
                  <c:v>14.014598540145984</c:v>
                </c:pt>
                <c:pt idx="737">
                  <c:v>14.087591240875911</c:v>
                </c:pt>
                <c:pt idx="738">
                  <c:v>14.744525547445253</c:v>
                </c:pt>
                <c:pt idx="739">
                  <c:v>13.357664233576642</c:v>
                </c:pt>
                <c:pt idx="740">
                  <c:v>15.32846715328467</c:v>
                </c:pt>
                <c:pt idx="741">
                  <c:v>11.459854014598539</c:v>
                </c:pt>
                <c:pt idx="742">
                  <c:v>10.875912408759124</c:v>
                </c:pt>
                <c:pt idx="743">
                  <c:v>14.671532846715328</c:v>
                </c:pt>
                <c:pt idx="744">
                  <c:v>15.109489051094888</c:v>
                </c:pt>
                <c:pt idx="745">
                  <c:v>15.401459854014599</c:v>
                </c:pt>
                <c:pt idx="746">
                  <c:v>15.32846715328467</c:v>
                </c:pt>
                <c:pt idx="747">
                  <c:v>15.32846715328467</c:v>
                </c:pt>
                <c:pt idx="748">
                  <c:v>15.32846715328467</c:v>
                </c:pt>
                <c:pt idx="749">
                  <c:v>15.32846715328467</c:v>
                </c:pt>
                <c:pt idx="750">
                  <c:v>15.32846715328467</c:v>
                </c:pt>
                <c:pt idx="751">
                  <c:v>15.693430656934305</c:v>
                </c:pt>
                <c:pt idx="752">
                  <c:v>10.21897810218978</c:v>
                </c:pt>
                <c:pt idx="753">
                  <c:v>15.32846715328467</c:v>
                </c:pt>
                <c:pt idx="754">
                  <c:v>13.722627737226277</c:v>
                </c:pt>
                <c:pt idx="755">
                  <c:v>15.766423357664234</c:v>
                </c:pt>
                <c:pt idx="756">
                  <c:v>14.014598540145984</c:v>
                </c:pt>
                <c:pt idx="757">
                  <c:v>14.963503649635035</c:v>
                </c:pt>
                <c:pt idx="758">
                  <c:v>16.058394160583941</c:v>
                </c:pt>
                <c:pt idx="759">
                  <c:v>15.693430656934305</c:v>
                </c:pt>
                <c:pt idx="760">
                  <c:v>13.357664233576642</c:v>
                </c:pt>
                <c:pt idx="761">
                  <c:v>15.620437956204377</c:v>
                </c:pt>
                <c:pt idx="762">
                  <c:v>14.233576642335766</c:v>
                </c:pt>
                <c:pt idx="763">
                  <c:v>14.890510948905108</c:v>
                </c:pt>
                <c:pt idx="764">
                  <c:v>15.620437956204377</c:v>
                </c:pt>
                <c:pt idx="765">
                  <c:v>14.452554744525546</c:v>
                </c:pt>
                <c:pt idx="766">
                  <c:v>14.452554744525546</c:v>
                </c:pt>
                <c:pt idx="767">
                  <c:v>12.481751824817518</c:v>
                </c:pt>
                <c:pt idx="768">
                  <c:v>14.963503649635035</c:v>
                </c:pt>
                <c:pt idx="769">
                  <c:v>11.021897810218977</c:v>
                </c:pt>
                <c:pt idx="770">
                  <c:v>13.649635036496349</c:v>
                </c:pt>
                <c:pt idx="771">
                  <c:v>13.211678832116789</c:v>
                </c:pt>
                <c:pt idx="772">
                  <c:v>13.430656934306567</c:v>
                </c:pt>
                <c:pt idx="773">
                  <c:v>16.204379562043794</c:v>
                </c:pt>
                <c:pt idx="774">
                  <c:v>12.40875912408759</c:v>
                </c:pt>
                <c:pt idx="775">
                  <c:v>16.934306569343065</c:v>
                </c:pt>
                <c:pt idx="776">
                  <c:v>15.766423357664234</c:v>
                </c:pt>
                <c:pt idx="777">
                  <c:v>15.912408759124087</c:v>
                </c:pt>
                <c:pt idx="778">
                  <c:v>17.080291970802918</c:v>
                </c:pt>
                <c:pt idx="779">
                  <c:v>16.496350364963504</c:v>
                </c:pt>
                <c:pt idx="780">
                  <c:v>15.036496350364963</c:v>
                </c:pt>
                <c:pt idx="781">
                  <c:v>16.496350364963504</c:v>
                </c:pt>
                <c:pt idx="782">
                  <c:v>18.029197080291969</c:v>
                </c:pt>
                <c:pt idx="783">
                  <c:v>17.737226277372262</c:v>
                </c:pt>
                <c:pt idx="784">
                  <c:v>15.182481751824817</c:v>
                </c:pt>
                <c:pt idx="785">
                  <c:v>17.737226277372262</c:v>
                </c:pt>
                <c:pt idx="786">
                  <c:v>17.737226277372262</c:v>
                </c:pt>
                <c:pt idx="787">
                  <c:v>14.014598540145984</c:v>
                </c:pt>
                <c:pt idx="788">
                  <c:v>12.554744525547443</c:v>
                </c:pt>
                <c:pt idx="789">
                  <c:v>18.321167883211679</c:v>
                </c:pt>
                <c:pt idx="790">
                  <c:v>17.664233576642335</c:v>
                </c:pt>
                <c:pt idx="791">
                  <c:v>16.642335766423358</c:v>
                </c:pt>
                <c:pt idx="792">
                  <c:v>16.934306569343065</c:v>
                </c:pt>
                <c:pt idx="793">
                  <c:v>17.810218978102188</c:v>
                </c:pt>
                <c:pt idx="794">
                  <c:v>18.175182481751822</c:v>
                </c:pt>
                <c:pt idx="795">
                  <c:v>17.518248175182482</c:v>
                </c:pt>
                <c:pt idx="796">
                  <c:v>16.934306569343065</c:v>
                </c:pt>
                <c:pt idx="797">
                  <c:v>18.175182481751822</c:v>
                </c:pt>
                <c:pt idx="798">
                  <c:v>17.664233576642335</c:v>
                </c:pt>
                <c:pt idx="799">
                  <c:v>16.423357664233574</c:v>
                </c:pt>
                <c:pt idx="800">
                  <c:v>13.430656934306567</c:v>
                </c:pt>
                <c:pt idx="801">
                  <c:v>16.204379562043794</c:v>
                </c:pt>
                <c:pt idx="802">
                  <c:v>15.401459854014599</c:v>
                </c:pt>
                <c:pt idx="803">
                  <c:v>19.270072992700726</c:v>
                </c:pt>
                <c:pt idx="804">
                  <c:v>19.124087591240873</c:v>
                </c:pt>
                <c:pt idx="805">
                  <c:v>18.978102189781019</c:v>
                </c:pt>
                <c:pt idx="806">
                  <c:v>20.072992700729927</c:v>
                </c:pt>
                <c:pt idx="807">
                  <c:v>19.927007299270073</c:v>
                </c:pt>
                <c:pt idx="808">
                  <c:v>19.635036496350363</c:v>
                </c:pt>
                <c:pt idx="809">
                  <c:v>19.124087591240873</c:v>
                </c:pt>
                <c:pt idx="810">
                  <c:v>16.934306569343065</c:v>
                </c:pt>
                <c:pt idx="811">
                  <c:v>15.255474452554742</c:v>
                </c:pt>
                <c:pt idx="812">
                  <c:v>16.642335766423358</c:v>
                </c:pt>
                <c:pt idx="813">
                  <c:v>17.080291970802918</c:v>
                </c:pt>
                <c:pt idx="814">
                  <c:v>16.058394160583941</c:v>
                </c:pt>
                <c:pt idx="815">
                  <c:v>20.072992700729927</c:v>
                </c:pt>
                <c:pt idx="816">
                  <c:v>17.372262773722628</c:v>
                </c:pt>
                <c:pt idx="817">
                  <c:v>19.270072992700726</c:v>
                </c:pt>
                <c:pt idx="818">
                  <c:v>19.999999999999996</c:v>
                </c:pt>
                <c:pt idx="819">
                  <c:v>17.591240875912408</c:v>
                </c:pt>
                <c:pt idx="820">
                  <c:v>17.883211678832115</c:v>
                </c:pt>
                <c:pt idx="821">
                  <c:v>20.43795620437956</c:v>
                </c:pt>
                <c:pt idx="822">
                  <c:v>20.729927007299267</c:v>
                </c:pt>
                <c:pt idx="823">
                  <c:v>19.416058394160583</c:v>
                </c:pt>
                <c:pt idx="824">
                  <c:v>19.854014598540143</c:v>
                </c:pt>
                <c:pt idx="825">
                  <c:v>20.65693430656934</c:v>
                </c:pt>
                <c:pt idx="826">
                  <c:v>19.051094890510949</c:v>
                </c:pt>
                <c:pt idx="827">
                  <c:v>20.510948905109487</c:v>
                </c:pt>
                <c:pt idx="828">
                  <c:v>17.299270072992698</c:v>
                </c:pt>
                <c:pt idx="829">
                  <c:v>17.810218978102188</c:v>
                </c:pt>
                <c:pt idx="830">
                  <c:v>13.065693430656932</c:v>
                </c:pt>
                <c:pt idx="831">
                  <c:v>19.416058394160583</c:v>
                </c:pt>
                <c:pt idx="832">
                  <c:v>19.927007299270073</c:v>
                </c:pt>
                <c:pt idx="833">
                  <c:v>19.416058394160583</c:v>
                </c:pt>
                <c:pt idx="834">
                  <c:v>18.540145985401459</c:v>
                </c:pt>
                <c:pt idx="835">
                  <c:v>20.65693430656934</c:v>
                </c:pt>
                <c:pt idx="836">
                  <c:v>20.291970802919707</c:v>
                </c:pt>
                <c:pt idx="837">
                  <c:v>21.240875912408757</c:v>
                </c:pt>
                <c:pt idx="838">
                  <c:v>20.729927007299267</c:v>
                </c:pt>
                <c:pt idx="839">
                  <c:v>18.905109489051092</c:v>
                </c:pt>
                <c:pt idx="840">
                  <c:v>19.70802919708029</c:v>
                </c:pt>
                <c:pt idx="841">
                  <c:v>21.313868613138684</c:v>
                </c:pt>
                <c:pt idx="842">
                  <c:v>21.459854014598537</c:v>
                </c:pt>
                <c:pt idx="843">
                  <c:v>21.386861313868611</c:v>
                </c:pt>
                <c:pt idx="844">
                  <c:v>21.313868613138684</c:v>
                </c:pt>
                <c:pt idx="845">
                  <c:v>21.094890510948904</c:v>
                </c:pt>
                <c:pt idx="846">
                  <c:v>20.948905109489051</c:v>
                </c:pt>
                <c:pt idx="847">
                  <c:v>21.240875912408757</c:v>
                </c:pt>
                <c:pt idx="848">
                  <c:v>21.094890510948904</c:v>
                </c:pt>
                <c:pt idx="849">
                  <c:v>20.875912408759124</c:v>
                </c:pt>
                <c:pt idx="850">
                  <c:v>21.605839416058394</c:v>
                </c:pt>
                <c:pt idx="851">
                  <c:v>19.562043795620436</c:v>
                </c:pt>
                <c:pt idx="852">
                  <c:v>19.343065693430656</c:v>
                </c:pt>
                <c:pt idx="853">
                  <c:v>19.999999999999996</c:v>
                </c:pt>
                <c:pt idx="854">
                  <c:v>18.029197080291969</c:v>
                </c:pt>
                <c:pt idx="855">
                  <c:v>17.299270072992698</c:v>
                </c:pt>
                <c:pt idx="856">
                  <c:v>21.021897810218977</c:v>
                </c:pt>
                <c:pt idx="857">
                  <c:v>20.948905109489051</c:v>
                </c:pt>
                <c:pt idx="858">
                  <c:v>21.313868613138684</c:v>
                </c:pt>
                <c:pt idx="859">
                  <c:v>21.605839416058394</c:v>
                </c:pt>
                <c:pt idx="860">
                  <c:v>21.240875912408757</c:v>
                </c:pt>
                <c:pt idx="861">
                  <c:v>20.43795620437956</c:v>
                </c:pt>
                <c:pt idx="862">
                  <c:v>19.70802919708029</c:v>
                </c:pt>
                <c:pt idx="863">
                  <c:v>21.678832116788318</c:v>
                </c:pt>
                <c:pt idx="864">
                  <c:v>21.313868613138684</c:v>
                </c:pt>
                <c:pt idx="865">
                  <c:v>20.072992700729927</c:v>
                </c:pt>
                <c:pt idx="866">
                  <c:v>20.875912408759124</c:v>
                </c:pt>
                <c:pt idx="867">
                  <c:v>18.102189781021895</c:v>
                </c:pt>
                <c:pt idx="868">
                  <c:v>19.927007299270073</c:v>
                </c:pt>
                <c:pt idx="869">
                  <c:v>16.642335766423358</c:v>
                </c:pt>
                <c:pt idx="870">
                  <c:v>20.43795620437956</c:v>
                </c:pt>
                <c:pt idx="871">
                  <c:v>21.240875912408757</c:v>
                </c:pt>
                <c:pt idx="872">
                  <c:v>21.021897810218977</c:v>
                </c:pt>
                <c:pt idx="873">
                  <c:v>20.364963503649633</c:v>
                </c:pt>
                <c:pt idx="874">
                  <c:v>20.948905109489051</c:v>
                </c:pt>
                <c:pt idx="875">
                  <c:v>20.145985401459853</c:v>
                </c:pt>
                <c:pt idx="876">
                  <c:v>19.70802919708029</c:v>
                </c:pt>
                <c:pt idx="877">
                  <c:v>19.270072992700726</c:v>
                </c:pt>
                <c:pt idx="878">
                  <c:v>13.211678832116789</c:v>
                </c:pt>
                <c:pt idx="879">
                  <c:v>17.591240875912408</c:v>
                </c:pt>
                <c:pt idx="880">
                  <c:v>17.591240875912408</c:v>
                </c:pt>
                <c:pt idx="881">
                  <c:v>10.291970802919707</c:v>
                </c:pt>
                <c:pt idx="882">
                  <c:v>19.854014598540143</c:v>
                </c:pt>
                <c:pt idx="883">
                  <c:v>16.350364963503647</c:v>
                </c:pt>
                <c:pt idx="884">
                  <c:v>19.051094890510949</c:v>
                </c:pt>
                <c:pt idx="885">
                  <c:v>18.978102189781019</c:v>
                </c:pt>
                <c:pt idx="886">
                  <c:v>20.43795620437956</c:v>
                </c:pt>
                <c:pt idx="887">
                  <c:v>17.737226277372262</c:v>
                </c:pt>
                <c:pt idx="888">
                  <c:v>15.766423357664234</c:v>
                </c:pt>
                <c:pt idx="889">
                  <c:v>19.854014598540143</c:v>
                </c:pt>
                <c:pt idx="890">
                  <c:v>19.343065693430656</c:v>
                </c:pt>
                <c:pt idx="891">
                  <c:v>20.145985401459853</c:v>
                </c:pt>
                <c:pt idx="892">
                  <c:v>20.291970802919707</c:v>
                </c:pt>
                <c:pt idx="893">
                  <c:v>16.861313868613138</c:v>
                </c:pt>
                <c:pt idx="894">
                  <c:v>14.744525547445253</c:v>
                </c:pt>
                <c:pt idx="895">
                  <c:v>20.145985401459853</c:v>
                </c:pt>
                <c:pt idx="896">
                  <c:v>18.905109489051092</c:v>
                </c:pt>
                <c:pt idx="897">
                  <c:v>15.547445255474452</c:v>
                </c:pt>
                <c:pt idx="898">
                  <c:v>20.583941605839414</c:v>
                </c:pt>
                <c:pt idx="899">
                  <c:v>18.905109489051092</c:v>
                </c:pt>
                <c:pt idx="900">
                  <c:v>10.364963503649633</c:v>
                </c:pt>
                <c:pt idx="901">
                  <c:v>18.832116788321166</c:v>
                </c:pt>
                <c:pt idx="902">
                  <c:v>18.175182481751822</c:v>
                </c:pt>
                <c:pt idx="903">
                  <c:v>17.737226277372262</c:v>
                </c:pt>
                <c:pt idx="904">
                  <c:v>20.21897810218978</c:v>
                </c:pt>
                <c:pt idx="905">
                  <c:v>20.291970802919707</c:v>
                </c:pt>
                <c:pt idx="906">
                  <c:v>19.70802919708029</c:v>
                </c:pt>
                <c:pt idx="907">
                  <c:v>19.635036496350363</c:v>
                </c:pt>
                <c:pt idx="908">
                  <c:v>20.65693430656934</c:v>
                </c:pt>
                <c:pt idx="909">
                  <c:v>20.21897810218978</c:v>
                </c:pt>
                <c:pt idx="910">
                  <c:v>20.729927007299267</c:v>
                </c:pt>
                <c:pt idx="911">
                  <c:v>18.029197080291969</c:v>
                </c:pt>
                <c:pt idx="912">
                  <c:v>19.927007299270073</c:v>
                </c:pt>
                <c:pt idx="913">
                  <c:v>20.43795620437956</c:v>
                </c:pt>
                <c:pt idx="914">
                  <c:v>11.970802919708028</c:v>
                </c:pt>
                <c:pt idx="915">
                  <c:v>19.999999999999996</c:v>
                </c:pt>
                <c:pt idx="916">
                  <c:v>18.467153284671532</c:v>
                </c:pt>
                <c:pt idx="917">
                  <c:v>18.613138686131386</c:v>
                </c:pt>
                <c:pt idx="918">
                  <c:v>19.927007299270073</c:v>
                </c:pt>
                <c:pt idx="919">
                  <c:v>18.029197080291969</c:v>
                </c:pt>
                <c:pt idx="920">
                  <c:v>20.65693430656934</c:v>
                </c:pt>
                <c:pt idx="921">
                  <c:v>19.343065693430656</c:v>
                </c:pt>
                <c:pt idx="922">
                  <c:v>19.197080291970803</c:v>
                </c:pt>
                <c:pt idx="923">
                  <c:v>18.978102189781019</c:v>
                </c:pt>
                <c:pt idx="924">
                  <c:v>20.948905109489051</c:v>
                </c:pt>
                <c:pt idx="925">
                  <c:v>20.802919708029197</c:v>
                </c:pt>
                <c:pt idx="926">
                  <c:v>20.583941605839414</c:v>
                </c:pt>
                <c:pt idx="927">
                  <c:v>20.145985401459853</c:v>
                </c:pt>
                <c:pt idx="928">
                  <c:v>19.124087591240873</c:v>
                </c:pt>
                <c:pt idx="929">
                  <c:v>20.072992700729927</c:v>
                </c:pt>
                <c:pt idx="930">
                  <c:v>13.868613138686131</c:v>
                </c:pt>
                <c:pt idx="931">
                  <c:v>15.32846715328467</c:v>
                </c:pt>
                <c:pt idx="932">
                  <c:v>18.175182481751822</c:v>
                </c:pt>
                <c:pt idx="933">
                  <c:v>20.65693430656934</c:v>
                </c:pt>
                <c:pt idx="934">
                  <c:v>20.43795620437956</c:v>
                </c:pt>
                <c:pt idx="935">
                  <c:v>20.948905109489051</c:v>
                </c:pt>
                <c:pt idx="936">
                  <c:v>15.985401459854012</c:v>
                </c:pt>
                <c:pt idx="937">
                  <c:v>20.145985401459853</c:v>
                </c:pt>
                <c:pt idx="938">
                  <c:v>17.956204379562042</c:v>
                </c:pt>
                <c:pt idx="939">
                  <c:v>20.948905109489051</c:v>
                </c:pt>
                <c:pt idx="940">
                  <c:v>20.875912408759124</c:v>
                </c:pt>
                <c:pt idx="941">
                  <c:v>20.510948905109487</c:v>
                </c:pt>
                <c:pt idx="942">
                  <c:v>19.270072992700726</c:v>
                </c:pt>
                <c:pt idx="943">
                  <c:v>17.007299270072991</c:v>
                </c:pt>
                <c:pt idx="944">
                  <c:v>8.3211678832116789</c:v>
                </c:pt>
                <c:pt idx="945">
                  <c:v>20.145985401459853</c:v>
                </c:pt>
                <c:pt idx="946">
                  <c:v>21.094890510948904</c:v>
                </c:pt>
                <c:pt idx="947">
                  <c:v>19.927007299270073</c:v>
                </c:pt>
                <c:pt idx="948">
                  <c:v>20.21897810218978</c:v>
                </c:pt>
                <c:pt idx="949">
                  <c:v>20.729927007299267</c:v>
                </c:pt>
                <c:pt idx="950">
                  <c:v>19.562043795620436</c:v>
                </c:pt>
                <c:pt idx="951">
                  <c:v>19.999999999999996</c:v>
                </c:pt>
                <c:pt idx="952">
                  <c:v>20.21897810218978</c:v>
                </c:pt>
                <c:pt idx="953">
                  <c:v>20.43795620437956</c:v>
                </c:pt>
                <c:pt idx="954">
                  <c:v>18.905109489051092</c:v>
                </c:pt>
                <c:pt idx="955">
                  <c:v>19.78102189781022</c:v>
                </c:pt>
                <c:pt idx="956">
                  <c:v>19.999999999999996</c:v>
                </c:pt>
                <c:pt idx="957">
                  <c:v>12.116788321167883</c:v>
                </c:pt>
                <c:pt idx="958">
                  <c:v>6.2043795620437949</c:v>
                </c:pt>
                <c:pt idx="959">
                  <c:v>19.270072992700726</c:v>
                </c:pt>
                <c:pt idx="960">
                  <c:v>20.291970802919707</c:v>
                </c:pt>
                <c:pt idx="961">
                  <c:v>19.927007299270073</c:v>
                </c:pt>
                <c:pt idx="962">
                  <c:v>20.65693430656934</c:v>
                </c:pt>
                <c:pt idx="963">
                  <c:v>18.613138686131386</c:v>
                </c:pt>
                <c:pt idx="964">
                  <c:v>15.766423357664234</c:v>
                </c:pt>
                <c:pt idx="965">
                  <c:v>18.102189781021895</c:v>
                </c:pt>
                <c:pt idx="966">
                  <c:v>18.394160583941606</c:v>
                </c:pt>
                <c:pt idx="967">
                  <c:v>15.474452554744524</c:v>
                </c:pt>
                <c:pt idx="968">
                  <c:v>6.8613138686131387</c:v>
                </c:pt>
                <c:pt idx="969">
                  <c:v>18.832116788321166</c:v>
                </c:pt>
                <c:pt idx="970">
                  <c:v>16.934306569343065</c:v>
                </c:pt>
                <c:pt idx="971">
                  <c:v>19.416058394160583</c:v>
                </c:pt>
                <c:pt idx="972">
                  <c:v>19.927007299270073</c:v>
                </c:pt>
                <c:pt idx="973">
                  <c:v>20.072992700729927</c:v>
                </c:pt>
                <c:pt idx="974">
                  <c:v>20.145985401459853</c:v>
                </c:pt>
                <c:pt idx="975">
                  <c:v>20.291970802919707</c:v>
                </c:pt>
                <c:pt idx="976">
                  <c:v>12.262773722627736</c:v>
                </c:pt>
                <c:pt idx="977">
                  <c:v>1.9708029197080292</c:v>
                </c:pt>
                <c:pt idx="978">
                  <c:v>8.540145985401459</c:v>
                </c:pt>
                <c:pt idx="979">
                  <c:v>18.102189781021895</c:v>
                </c:pt>
                <c:pt idx="980">
                  <c:v>19.999999999999996</c:v>
                </c:pt>
                <c:pt idx="981">
                  <c:v>19.270072992700726</c:v>
                </c:pt>
                <c:pt idx="982">
                  <c:v>15.036496350364963</c:v>
                </c:pt>
                <c:pt idx="983">
                  <c:v>16.642335766423358</c:v>
                </c:pt>
                <c:pt idx="984">
                  <c:v>19.48905109489051</c:v>
                </c:pt>
                <c:pt idx="985">
                  <c:v>19.999999999999996</c:v>
                </c:pt>
                <c:pt idx="986">
                  <c:v>13.211678832116789</c:v>
                </c:pt>
                <c:pt idx="987">
                  <c:v>5.4014598540145986</c:v>
                </c:pt>
                <c:pt idx="988">
                  <c:v>14.014598540145984</c:v>
                </c:pt>
                <c:pt idx="989">
                  <c:v>19.48905109489051</c:v>
                </c:pt>
                <c:pt idx="990">
                  <c:v>19.635036496350363</c:v>
                </c:pt>
                <c:pt idx="991">
                  <c:v>18.029197080291969</c:v>
                </c:pt>
                <c:pt idx="992">
                  <c:v>18.467153284671532</c:v>
                </c:pt>
                <c:pt idx="993">
                  <c:v>11.605839416058393</c:v>
                </c:pt>
                <c:pt idx="994">
                  <c:v>13.357664233576642</c:v>
                </c:pt>
                <c:pt idx="995">
                  <c:v>13.795620437956202</c:v>
                </c:pt>
                <c:pt idx="996">
                  <c:v>19.48905109489051</c:v>
                </c:pt>
                <c:pt idx="997">
                  <c:v>17.810218978102188</c:v>
                </c:pt>
                <c:pt idx="998">
                  <c:v>16.788321167883211</c:v>
                </c:pt>
                <c:pt idx="999">
                  <c:v>18.467153284671532</c:v>
                </c:pt>
                <c:pt idx="1000">
                  <c:v>17.737226277372262</c:v>
                </c:pt>
                <c:pt idx="1001">
                  <c:v>16.569343065693428</c:v>
                </c:pt>
                <c:pt idx="1002">
                  <c:v>17.518248175182482</c:v>
                </c:pt>
                <c:pt idx="1003">
                  <c:v>18.540145985401459</c:v>
                </c:pt>
                <c:pt idx="1004">
                  <c:v>18.248175182481749</c:v>
                </c:pt>
                <c:pt idx="1005">
                  <c:v>18.321167883211679</c:v>
                </c:pt>
                <c:pt idx="1006">
                  <c:v>18.175182481751822</c:v>
                </c:pt>
                <c:pt idx="1007">
                  <c:v>17.372262773722628</c:v>
                </c:pt>
                <c:pt idx="1008">
                  <c:v>17.737226277372262</c:v>
                </c:pt>
                <c:pt idx="1009">
                  <c:v>17.518248175182482</c:v>
                </c:pt>
                <c:pt idx="1010">
                  <c:v>18.321167883211679</c:v>
                </c:pt>
                <c:pt idx="1011">
                  <c:v>12.773722627737225</c:v>
                </c:pt>
                <c:pt idx="1012">
                  <c:v>11.751824817518248</c:v>
                </c:pt>
                <c:pt idx="1013">
                  <c:v>17.956204379562042</c:v>
                </c:pt>
                <c:pt idx="1014">
                  <c:v>18.029197080291969</c:v>
                </c:pt>
                <c:pt idx="1015">
                  <c:v>17.664233576642335</c:v>
                </c:pt>
                <c:pt idx="1016">
                  <c:v>17.664233576642335</c:v>
                </c:pt>
                <c:pt idx="1017">
                  <c:v>17.883211678832115</c:v>
                </c:pt>
                <c:pt idx="1018">
                  <c:v>17.737226277372262</c:v>
                </c:pt>
                <c:pt idx="1019">
                  <c:v>12.992700729927007</c:v>
                </c:pt>
                <c:pt idx="1020">
                  <c:v>10.875912408759124</c:v>
                </c:pt>
                <c:pt idx="1021">
                  <c:v>11.167883211678832</c:v>
                </c:pt>
                <c:pt idx="1022">
                  <c:v>15.547445255474452</c:v>
                </c:pt>
                <c:pt idx="1023">
                  <c:v>17.007299270072991</c:v>
                </c:pt>
                <c:pt idx="1024">
                  <c:v>16.350364963503647</c:v>
                </c:pt>
                <c:pt idx="1025">
                  <c:v>15.547445255474452</c:v>
                </c:pt>
                <c:pt idx="1026">
                  <c:v>5.4744525547445253</c:v>
                </c:pt>
                <c:pt idx="1027">
                  <c:v>11.021897810218977</c:v>
                </c:pt>
                <c:pt idx="1028">
                  <c:v>14.37956204379562</c:v>
                </c:pt>
                <c:pt idx="1029">
                  <c:v>15.109489051094888</c:v>
                </c:pt>
                <c:pt idx="1030">
                  <c:v>16.788321167883211</c:v>
                </c:pt>
                <c:pt idx="1031">
                  <c:v>16.642335766423358</c:v>
                </c:pt>
                <c:pt idx="1032">
                  <c:v>16.496350364963504</c:v>
                </c:pt>
                <c:pt idx="1033">
                  <c:v>15.766423357664234</c:v>
                </c:pt>
                <c:pt idx="1034">
                  <c:v>16.350364963503647</c:v>
                </c:pt>
                <c:pt idx="1035">
                  <c:v>15.036496350364963</c:v>
                </c:pt>
                <c:pt idx="1036">
                  <c:v>13.503649635036496</c:v>
                </c:pt>
                <c:pt idx="1037">
                  <c:v>16.423357664233574</c:v>
                </c:pt>
                <c:pt idx="1038">
                  <c:v>12.773722627737225</c:v>
                </c:pt>
                <c:pt idx="1039">
                  <c:v>15.985401459854012</c:v>
                </c:pt>
                <c:pt idx="1040">
                  <c:v>16.204379562043794</c:v>
                </c:pt>
                <c:pt idx="1041">
                  <c:v>15.766423357664234</c:v>
                </c:pt>
                <c:pt idx="1042">
                  <c:v>15.985401459854012</c:v>
                </c:pt>
                <c:pt idx="1043">
                  <c:v>16.058394160583941</c:v>
                </c:pt>
                <c:pt idx="1044">
                  <c:v>11.970802919708028</c:v>
                </c:pt>
                <c:pt idx="1045">
                  <c:v>15.985401459854012</c:v>
                </c:pt>
                <c:pt idx="1046">
                  <c:v>14.5985401459854</c:v>
                </c:pt>
                <c:pt idx="1047">
                  <c:v>14.087591240875911</c:v>
                </c:pt>
                <c:pt idx="1048">
                  <c:v>13.430656934306567</c:v>
                </c:pt>
                <c:pt idx="1049">
                  <c:v>15.401459854014599</c:v>
                </c:pt>
                <c:pt idx="1050">
                  <c:v>11.532846715328466</c:v>
                </c:pt>
                <c:pt idx="1051">
                  <c:v>15.474452554744524</c:v>
                </c:pt>
                <c:pt idx="1052">
                  <c:v>12.262773722627736</c:v>
                </c:pt>
                <c:pt idx="1053">
                  <c:v>14.5985401459854</c:v>
                </c:pt>
                <c:pt idx="1054">
                  <c:v>15.401459854014599</c:v>
                </c:pt>
                <c:pt idx="1055">
                  <c:v>15.32846715328467</c:v>
                </c:pt>
                <c:pt idx="1056">
                  <c:v>15.109489051094888</c:v>
                </c:pt>
                <c:pt idx="1057">
                  <c:v>15.182481751824817</c:v>
                </c:pt>
                <c:pt idx="1058">
                  <c:v>13.649635036496349</c:v>
                </c:pt>
                <c:pt idx="1059">
                  <c:v>14.525547445255473</c:v>
                </c:pt>
                <c:pt idx="1060">
                  <c:v>14.817518248175181</c:v>
                </c:pt>
                <c:pt idx="1061">
                  <c:v>14.014598540145984</c:v>
                </c:pt>
                <c:pt idx="1062">
                  <c:v>15.109489051094888</c:v>
                </c:pt>
                <c:pt idx="1063">
                  <c:v>14.817518248175181</c:v>
                </c:pt>
                <c:pt idx="1064">
                  <c:v>9.7810218978102181</c:v>
                </c:pt>
                <c:pt idx="1065">
                  <c:v>14.087591240875911</c:v>
                </c:pt>
                <c:pt idx="1066">
                  <c:v>14.744525547445253</c:v>
                </c:pt>
                <c:pt idx="1067">
                  <c:v>14.890510948905108</c:v>
                </c:pt>
                <c:pt idx="1068">
                  <c:v>14.5985401459854</c:v>
                </c:pt>
                <c:pt idx="1069">
                  <c:v>14.37956204379562</c:v>
                </c:pt>
                <c:pt idx="1070">
                  <c:v>14.890510948905108</c:v>
                </c:pt>
                <c:pt idx="1071">
                  <c:v>12.919708029197079</c:v>
                </c:pt>
                <c:pt idx="1072">
                  <c:v>13.284671532846714</c:v>
                </c:pt>
                <c:pt idx="1073">
                  <c:v>14.160583941605838</c:v>
                </c:pt>
                <c:pt idx="1074">
                  <c:v>14.233576642335766</c:v>
                </c:pt>
                <c:pt idx="1075">
                  <c:v>12.992700729927007</c:v>
                </c:pt>
                <c:pt idx="1076">
                  <c:v>12.554744525547443</c:v>
                </c:pt>
                <c:pt idx="1077">
                  <c:v>13.065693430656932</c:v>
                </c:pt>
                <c:pt idx="1078">
                  <c:v>7.8832116788321169</c:v>
                </c:pt>
                <c:pt idx="1079">
                  <c:v>8.0291970802919703</c:v>
                </c:pt>
                <c:pt idx="1080">
                  <c:v>11.532846715328466</c:v>
                </c:pt>
                <c:pt idx="1081">
                  <c:v>11.167883211678832</c:v>
                </c:pt>
                <c:pt idx="1082">
                  <c:v>13.430656934306567</c:v>
                </c:pt>
                <c:pt idx="1083">
                  <c:v>13.868613138686131</c:v>
                </c:pt>
                <c:pt idx="1084">
                  <c:v>14.37956204379562</c:v>
                </c:pt>
                <c:pt idx="1085">
                  <c:v>14.160583941605838</c:v>
                </c:pt>
                <c:pt idx="1086">
                  <c:v>14.452554744525546</c:v>
                </c:pt>
                <c:pt idx="1087">
                  <c:v>14.5985401459854</c:v>
                </c:pt>
                <c:pt idx="1088">
                  <c:v>14.014598540145984</c:v>
                </c:pt>
                <c:pt idx="1089">
                  <c:v>14.671532846715328</c:v>
                </c:pt>
                <c:pt idx="1090">
                  <c:v>14.306569343065693</c:v>
                </c:pt>
                <c:pt idx="1091">
                  <c:v>14.525547445255473</c:v>
                </c:pt>
                <c:pt idx="1092">
                  <c:v>14.817518248175181</c:v>
                </c:pt>
                <c:pt idx="1093">
                  <c:v>14.160583941605838</c:v>
                </c:pt>
                <c:pt idx="1094">
                  <c:v>11.970802919708028</c:v>
                </c:pt>
                <c:pt idx="1095">
                  <c:v>14.233576642335766</c:v>
                </c:pt>
                <c:pt idx="1096">
                  <c:v>12.846715328467154</c:v>
                </c:pt>
                <c:pt idx="1097">
                  <c:v>12.40875912408759</c:v>
                </c:pt>
                <c:pt idx="1098">
                  <c:v>10.948905109489051</c:v>
                </c:pt>
                <c:pt idx="1099">
                  <c:v>12.773722627737225</c:v>
                </c:pt>
                <c:pt idx="1100">
                  <c:v>11.678832116788321</c:v>
                </c:pt>
                <c:pt idx="1101">
                  <c:v>7.8832116788321169</c:v>
                </c:pt>
                <c:pt idx="1102">
                  <c:v>14.160583941605838</c:v>
                </c:pt>
                <c:pt idx="1103">
                  <c:v>13.576642335766424</c:v>
                </c:pt>
                <c:pt idx="1104">
                  <c:v>13.503649635036496</c:v>
                </c:pt>
                <c:pt idx="1105">
                  <c:v>14.525547445255473</c:v>
                </c:pt>
                <c:pt idx="1106">
                  <c:v>13.430656934306567</c:v>
                </c:pt>
                <c:pt idx="1107">
                  <c:v>12.40875912408759</c:v>
                </c:pt>
                <c:pt idx="1108">
                  <c:v>14.087591240875911</c:v>
                </c:pt>
                <c:pt idx="1109">
                  <c:v>11.240875912408759</c:v>
                </c:pt>
                <c:pt idx="1110">
                  <c:v>11.459854014598539</c:v>
                </c:pt>
                <c:pt idx="1111">
                  <c:v>12.992700729927007</c:v>
                </c:pt>
                <c:pt idx="1112">
                  <c:v>14.306569343065693</c:v>
                </c:pt>
                <c:pt idx="1113">
                  <c:v>13.065693430656932</c:v>
                </c:pt>
                <c:pt idx="1114">
                  <c:v>13.795620437956202</c:v>
                </c:pt>
                <c:pt idx="1115">
                  <c:v>13.795620437956202</c:v>
                </c:pt>
                <c:pt idx="1116">
                  <c:v>13.795620437956202</c:v>
                </c:pt>
                <c:pt idx="1117">
                  <c:v>14.087591240875911</c:v>
                </c:pt>
                <c:pt idx="1118">
                  <c:v>11.386861313868613</c:v>
                </c:pt>
                <c:pt idx="1119">
                  <c:v>14.671532846715328</c:v>
                </c:pt>
                <c:pt idx="1120">
                  <c:v>15.32846715328467</c:v>
                </c:pt>
                <c:pt idx="1121">
                  <c:v>14.671532846715328</c:v>
                </c:pt>
                <c:pt idx="1122">
                  <c:v>12.919708029197079</c:v>
                </c:pt>
                <c:pt idx="1123">
                  <c:v>14.014598540145984</c:v>
                </c:pt>
                <c:pt idx="1124">
                  <c:v>14.014598540145984</c:v>
                </c:pt>
                <c:pt idx="1125">
                  <c:v>13.795620437956202</c:v>
                </c:pt>
                <c:pt idx="1126">
                  <c:v>16.058394160583941</c:v>
                </c:pt>
                <c:pt idx="1127">
                  <c:v>16.350364963503647</c:v>
                </c:pt>
                <c:pt idx="1128">
                  <c:v>12.40875912408759</c:v>
                </c:pt>
                <c:pt idx="1129">
                  <c:v>15.036496350364963</c:v>
                </c:pt>
                <c:pt idx="1130">
                  <c:v>14.452554744525546</c:v>
                </c:pt>
                <c:pt idx="1131">
                  <c:v>14.087591240875911</c:v>
                </c:pt>
                <c:pt idx="1132">
                  <c:v>13.284671532846714</c:v>
                </c:pt>
                <c:pt idx="1133">
                  <c:v>13.722627737226277</c:v>
                </c:pt>
                <c:pt idx="1134">
                  <c:v>16.058394160583941</c:v>
                </c:pt>
                <c:pt idx="1135">
                  <c:v>16.350364963503647</c:v>
                </c:pt>
                <c:pt idx="1136">
                  <c:v>17.153284671532845</c:v>
                </c:pt>
                <c:pt idx="1137">
                  <c:v>15.036496350364963</c:v>
                </c:pt>
                <c:pt idx="1138">
                  <c:v>17.518248175182482</c:v>
                </c:pt>
                <c:pt idx="1139">
                  <c:v>17.372262773722628</c:v>
                </c:pt>
                <c:pt idx="1140">
                  <c:v>11.386861313868613</c:v>
                </c:pt>
                <c:pt idx="1141">
                  <c:v>15.693430656934305</c:v>
                </c:pt>
                <c:pt idx="1142">
                  <c:v>13.795620437956202</c:v>
                </c:pt>
                <c:pt idx="1143">
                  <c:v>17.518248175182482</c:v>
                </c:pt>
                <c:pt idx="1144">
                  <c:v>17.445255474452551</c:v>
                </c:pt>
                <c:pt idx="1145">
                  <c:v>16.934306569343065</c:v>
                </c:pt>
                <c:pt idx="1146">
                  <c:v>16.861313868613138</c:v>
                </c:pt>
                <c:pt idx="1147">
                  <c:v>15.255474452554742</c:v>
                </c:pt>
                <c:pt idx="1148">
                  <c:v>14.160583941605838</c:v>
                </c:pt>
                <c:pt idx="1149">
                  <c:v>17.810218978102188</c:v>
                </c:pt>
                <c:pt idx="1150">
                  <c:v>18.175182481751822</c:v>
                </c:pt>
                <c:pt idx="1151">
                  <c:v>17.080291970802918</c:v>
                </c:pt>
                <c:pt idx="1152">
                  <c:v>18.832116788321166</c:v>
                </c:pt>
                <c:pt idx="1153">
                  <c:v>17.664233576642335</c:v>
                </c:pt>
                <c:pt idx="1154">
                  <c:v>18.613138686131386</c:v>
                </c:pt>
                <c:pt idx="1155">
                  <c:v>18.467153284671532</c:v>
                </c:pt>
                <c:pt idx="1156">
                  <c:v>18.029197080291969</c:v>
                </c:pt>
                <c:pt idx="1157">
                  <c:v>17.591240875912408</c:v>
                </c:pt>
                <c:pt idx="1158">
                  <c:v>17.810218978102188</c:v>
                </c:pt>
                <c:pt idx="1159">
                  <c:v>13.503649635036496</c:v>
                </c:pt>
                <c:pt idx="1160">
                  <c:v>17.372262773722628</c:v>
                </c:pt>
                <c:pt idx="1161">
                  <c:v>19.051094890510949</c:v>
                </c:pt>
                <c:pt idx="1162">
                  <c:v>15.547445255474452</c:v>
                </c:pt>
                <c:pt idx="1163">
                  <c:v>18.321167883211679</c:v>
                </c:pt>
                <c:pt idx="1164">
                  <c:v>15.036496350364963</c:v>
                </c:pt>
                <c:pt idx="1165">
                  <c:v>15.036496350364963</c:v>
                </c:pt>
                <c:pt idx="1166">
                  <c:v>19.197080291970803</c:v>
                </c:pt>
                <c:pt idx="1167">
                  <c:v>18.613138686131386</c:v>
                </c:pt>
                <c:pt idx="1168">
                  <c:v>19.635036496350363</c:v>
                </c:pt>
                <c:pt idx="1169">
                  <c:v>19.416058394160583</c:v>
                </c:pt>
                <c:pt idx="1170">
                  <c:v>19.197080291970803</c:v>
                </c:pt>
                <c:pt idx="1171">
                  <c:v>19.999999999999996</c:v>
                </c:pt>
                <c:pt idx="1172">
                  <c:v>19.70802919708029</c:v>
                </c:pt>
                <c:pt idx="1173">
                  <c:v>18.467153284671532</c:v>
                </c:pt>
                <c:pt idx="1174">
                  <c:v>18.832116788321166</c:v>
                </c:pt>
                <c:pt idx="1175">
                  <c:v>19.562043795620436</c:v>
                </c:pt>
                <c:pt idx="1176">
                  <c:v>20.364963503649633</c:v>
                </c:pt>
                <c:pt idx="1177">
                  <c:v>18.686131386861312</c:v>
                </c:pt>
                <c:pt idx="1178">
                  <c:v>17.372262773722628</c:v>
                </c:pt>
                <c:pt idx="1179">
                  <c:v>19.999999999999996</c:v>
                </c:pt>
                <c:pt idx="1180">
                  <c:v>20.729927007299267</c:v>
                </c:pt>
                <c:pt idx="1181">
                  <c:v>15.474452554744524</c:v>
                </c:pt>
                <c:pt idx="1182">
                  <c:v>10.291970802919707</c:v>
                </c:pt>
                <c:pt idx="1183">
                  <c:v>17.883211678832115</c:v>
                </c:pt>
                <c:pt idx="1184">
                  <c:v>19.927007299270073</c:v>
                </c:pt>
                <c:pt idx="1185">
                  <c:v>20.729927007299267</c:v>
                </c:pt>
                <c:pt idx="1186">
                  <c:v>20.291970802919707</c:v>
                </c:pt>
                <c:pt idx="1187">
                  <c:v>18.905109489051092</c:v>
                </c:pt>
                <c:pt idx="1188">
                  <c:v>18.978102189781019</c:v>
                </c:pt>
                <c:pt idx="1189">
                  <c:v>18.467153284671532</c:v>
                </c:pt>
                <c:pt idx="1190">
                  <c:v>19.343065693430656</c:v>
                </c:pt>
                <c:pt idx="1191">
                  <c:v>15.182481751824817</c:v>
                </c:pt>
                <c:pt idx="1192">
                  <c:v>19.927007299270073</c:v>
                </c:pt>
                <c:pt idx="1193">
                  <c:v>20.291970802919707</c:v>
                </c:pt>
                <c:pt idx="1194">
                  <c:v>18.175182481751822</c:v>
                </c:pt>
                <c:pt idx="1195">
                  <c:v>20.583941605839414</c:v>
                </c:pt>
                <c:pt idx="1196">
                  <c:v>21.021897810218977</c:v>
                </c:pt>
                <c:pt idx="1197">
                  <c:v>21.240875912408757</c:v>
                </c:pt>
                <c:pt idx="1198">
                  <c:v>14.087591240875911</c:v>
                </c:pt>
                <c:pt idx="1199">
                  <c:v>19.124087591240873</c:v>
                </c:pt>
                <c:pt idx="1200">
                  <c:v>19.416058394160583</c:v>
                </c:pt>
                <c:pt idx="1201">
                  <c:v>20.364963503649633</c:v>
                </c:pt>
                <c:pt idx="1202">
                  <c:v>19.70802919708029</c:v>
                </c:pt>
                <c:pt idx="1203">
                  <c:v>21.313868613138684</c:v>
                </c:pt>
                <c:pt idx="1204">
                  <c:v>15.182481751824817</c:v>
                </c:pt>
                <c:pt idx="1205">
                  <c:v>19.343065693430656</c:v>
                </c:pt>
                <c:pt idx="1206">
                  <c:v>19.051094890510949</c:v>
                </c:pt>
                <c:pt idx="1207">
                  <c:v>18.978102189781019</c:v>
                </c:pt>
                <c:pt idx="1208">
                  <c:v>18.905109489051092</c:v>
                </c:pt>
                <c:pt idx="1209">
                  <c:v>21.386861313868611</c:v>
                </c:pt>
                <c:pt idx="1210">
                  <c:v>20.948905109489051</c:v>
                </c:pt>
                <c:pt idx="1211">
                  <c:v>16.204379562043794</c:v>
                </c:pt>
                <c:pt idx="1212">
                  <c:v>17.518248175182482</c:v>
                </c:pt>
                <c:pt idx="1213">
                  <c:v>17.518248175182482</c:v>
                </c:pt>
                <c:pt idx="1214">
                  <c:v>21.021897810218977</c:v>
                </c:pt>
                <c:pt idx="1215">
                  <c:v>20.291970802919707</c:v>
                </c:pt>
                <c:pt idx="1216">
                  <c:v>21.386861313868611</c:v>
                </c:pt>
                <c:pt idx="1217">
                  <c:v>20.072992700729927</c:v>
                </c:pt>
                <c:pt idx="1218">
                  <c:v>21.459854014598537</c:v>
                </c:pt>
                <c:pt idx="1219">
                  <c:v>20.21897810218978</c:v>
                </c:pt>
                <c:pt idx="1220">
                  <c:v>12.554744525547443</c:v>
                </c:pt>
                <c:pt idx="1221">
                  <c:v>17.810218978102188</c:v>
                </c:pt>
                <c:pt idx="1222">
                  <c:v>3.8686131386861309</c:v>
                </c:pt>
                <c:pt idx="1223">
                  <c:v>15.036496350364963</c:v>
                </c:pt>
                <c:pt idx="1224">
                  <c:v>20.072992700729927</c:v>
                </c:pt>
                <c:pt idx="1225">
                  <c:v>20.583941605839414</c:v>
                </c:pt>
                <c:pt idx="1226">
                  <c:v>21.532846715328464</c:v>
                </c:pt>
                <c:pt idx="1227">
                  <c:v>17.810218978102188</c:v>
                </c:pt>
                <c:pt idx="1228">
                  <c:v>20.364963503649633</c:v>
                </c:pt>
                <c:pt idx="1229">
                  <c:v>21.240875912408757</c:v>
                </c:pt>
                <c:pt idx="1230">
                  <c:v>21.386861313868611</c:v>
                </c:pt>
                <c:pt idx="1231">
                  <c:v>20.291970802919707</c:v>
                </c:pt>
                <c:pt idx="1232">
                  <c:v>20.43795620437956</c:v>
                </c:pt>
                <c:pt idx="1233">
                  <c:v>18.175182481751822</c:v>
                </c:pt>
                <c:pt idx="1234">
                  <c:v>20.364963503649633</c:v>
                </c:pt>
                <c:pt idx="1235">
                  <c:v>21.386861313868611</c:v>
                </c:pt>
                <c:pt idx="1236">
                  <c:v>21.313868613138684</c:v>
                </c:pt>
                <c:pt idx="1237">
                  <c:v>19.999999999999996</c:v>
                </c:pt>
                <c:pt idx="1238">
                  <c:v>20.43795620437956</c:v>
                </c:pt>
                <c:pt idx="1239">
                  <c:v>20.875912408759124</c:v>
                </c:pt>
                <c:pt idx="1240">
                  <c:v>21.021897810218977</c:v>
                </c:pt>
                <c:pt idx="1241">
                  <c:v>21.240875912408757</c:v>
                </c:pt>
                <c:pt idx="1242">
                  <c:v>21.386861313868611</c:v>
                </c:pt>
                <c:pt idx="1243">
                  <c:v>21.313868613138684</c:v>
                </c:pt>
                <c:pt idx="1244">
                  <c:v>18.029197080291969</c:v>
                </c:pt>
                <c:pt idx="1245">
                  <c:v>19.343065693430656</c:v>
                </c:pt>
                <c:pt idx="1246">
                  <c:v>17.810218978102188</c:v>
                </c:pt>
                <c:pt idx="1247">
                  <c:v>19.78102189781022</c:v>
                </c:pt>
                <c:pt idx="1248">
                  <c:v>19.416058394160583</c:v>
                </c:pt>
                <c:pt idx="1249">
                  <c:v>16.861313868613138</c:v>
                </c:pt>
                <c:pt idx="1250">
                  <c:v>20.21897810218978</c:v>
                </c:pt>
                <c:pt idx="1251">
                  <c:v>19.343065693430656</c:v>
                </c:pt>
                <c:pt idx="1252">
                  <c:v>15.474452554744524</c:v>
                </c:pt>
                <c:pt idx="1253">
                  <c:v>20.21897810218978</c:v>
                </c:pt>
                <c:pt idx="1254">
                  <c:v>21.094890510948904</c:v>
                </c:pt>
                <c:pt idx="1255">
                  <c:v>21.313868613138684</c:v>
                </c:pt>
                <c:pt idx="1256">
                  <c:v>19.124087591240873</c:v>
                </c:pt>
                <c:pt idx="1257">
                  <c:v>11.897810218978101</c:v>
                </c:pt>
                <c:pt idx="1258">
                  <c:v>18.102189781021895</c:v>
                </c:pt>
                <c:pt idx="1259">
                  <c:v>19.927007299270073</c:v>
                </c:pt>
                <c:pt idx="1260">
                  <c:v>10.583941605839415</c:v>
                </c:pt>
                <c:pt idx="1261">
                  <c:v>20.583941605839414</c:v>
                </c:pt>
                <c:pt idx="1262">
                  <c:v>20.729927007299267</c:v>
                </c:pt>
                <c:pt idx="1263">
                  <c:v>19.197080291970803</c:v>
                </c:pt>
                <c:pt idx="1264">
                  <c:v>20.65693430656934</c:v>
                </c:pt>
                <c:pt idx="1265">
                  <c:v>20.43795620437956</c:v>
                </c:pt>
                <c:pt idx="1266">
                  <c:v>19.562043795620436</c:v>
                </c:pt>
                <c:pt idx="1267">
                  <c:v>20.291970802919707</c:v>
                </c:pt>
                <c:pt idx="1268">
                  <c:v>20.583941605839414</c:v>
                </c:pt>
                <c:pt idx="1269">
                  <c:v>20.65693430656934</c:v>
                </c:pt>
                <c:pt idx="1270">
                  <c:v>20.729927007299267</c:v>
                </c:pt>
                <c:pt idx="1271">
                  <c:v>20.802919708029197</c:v>
                </c:pt>
                <c:pt idx="1272">
                  <c:v>18.029197080291969</c:v>
                </c:pt>
                <c:pt idx="1273">
                  <c:v>13.795620437956202</c:v>
                </c:pt>
                <c:pt idx="1274">
                  <c:v>18.029197080291969</c:v>
                </c:pt>
                <c:pt idx="1275">
                  <c:v>20.729927007299267</c:v>
                </c:pt>
                <c:pt idx="1276">
                  <c:v>21.240875912408757</c:v>
                </c:pt>
                <c:pt idx="1277">
                  <c:v>16.861313868613138</c:v>
                </c:pt>
                <c:pt idx="1278">
                  <c:v>16.642335766423358</c:v>
                </c:pt>
                <c:pt idx="1279">
                  <c:v>20.21897810218978</c:v>
                </c:pt>
                <c:pt idx="1280">
                  <c:v>20.729927007299267</c:v>
                </c:pt>
                <c:pt idx="1281">
                  <c:v>20.510948905109487</c:v>
                </c:pt>
                <c:pt idx="1282">
                  <c:v>19.854014598540143</c:v>
                </c:pt>
                <c:pt idx="1283">
                  <c:v>18.613138686131386</c:v>
                </c:pt>
                <c:pt idx="1284">
                  <c:v>10.291970802919707</c:v>
                </c:pt>
                <c:pt idx="1285">
                  <c:v>12.554744525547443</c:v>
                </c:pt>
                <c:pt idx="1286">
                  <c:v>18.467153284671532</c:v>
                </c:pt>
                <c:pt idx="1287">
                  <c:v>12.554744525547443</c:v>
                </c:pt>
                <c:pt idx="1288">
                  <c:v>15.766423357664234</c:v>
                </c:pt>
                <c:pt idx="1289">
                  <c:v>11.897810218978101</c:v>
                </c:pt>
                <c:pt idx="1290">
                  <c:v>8.3211678832116789</c:v>
                </c:pt>
                <c:pt idx="1291">
                  <c:v>16.204379562043794</c:v>
                </c:pt>
                <c:pt idx="1292">
                  <c:v>20.43795620437956</c:v>
                </c:pt>
                <c:pt idx="1293">
                  <c:v>19.78102189781022</c:v>
                </c:pt>
                <c:pt idx="1294">
                  <c:v>19.270072992700726</c:v>
                </c:pt>
                <c:pt idx="1295">
                  <c:v>20.510948905109487</c:v>
                </c:pt>
                <c:pt idx="1296">
                  <c:v>19.48905109489051</c:v>
                </c:pt>
                <c:pt idx="1297">
                  <c:v>15.620437956204377</c:v>
                </c:pt>
                <c:pt idx="1298">
                  <c:v>17.956204379562042</c:v>
                </c:pt>
                <c:pt idx="1299">
                  <c:v>18.540145985401459</c:v>
                </c:pt>
                <c:pt idx="1300">
                  <c:v>19.635036496350363</c:v>
                </c:pt>
                <c:pt idx="1301">
                  <c:v>13.430656934306567</c:v>
                </c:pt>
                <c:pt idx="1302">
                  <c:v>20.583941605839414</c:v>
                </c:pt>
                <c:pt idx="1303">
                  <c:v>13.503649635036496</c:v>
                </c:pt>
                <c:pt idx="1304">
                  <c:v>16.350364963503647</c:v>
                </c:pt>
                <c:pt idx="1305">
                  <c:v>20.072992700729927</c:v>
                </c:pt>
                <c:pt idx="1306">
                  <c:v>20.072992700729927</c:v>
                </c:pt>
                <c:pt idx="1307">
                  <c:v>19.999999999999996</c:v>
                </c:pt>
                <c:pt idx="1308">
                  <c:v>19.343065693430656</c:v>
                </c:pt>
                <c:pt idx="1309">
                  <c:v>16.861313868613138</c:v>
                </c:pt>
                <c:pt idx="1310">
                  <c:v>19.70802919708029</c:v>
                </c:pt>
                <c:pt idx="1311">
                  <c:v>15.985401459854012</c:v>
                </c:pt>
                <c:pt idx="1312">
                  <c:v>17.299270072992698</c:v>
                </c:pt>
                <c:pt idx="1313">
                  <c:v>17.883211678832115</c:v>
                </c:pt>
                <c:pt idx="1314">
                  <c:v>19.999999999999996</c:v>
                </c:pt>
                <c:pt idx="1315">
                  <c:v>19.48905109489051</c:v>
                </c:pt>
                <c:pt idx="1316">
                  <c:v>18.321167883211679</c:v>
                </c:pt>
                <c:pt idx="1317">
                  <c:v>20.072992700729927</c:v>
                </c:pt>
                <c:pt idx="1318">
                  <c:v>20.65693430656934</c:v>
                </c:pt>
                <c:pt idx="1319">
                  <c:v>20.21897810218978</c:v>
                </c:pt>
                <c:pt idx="1320">
                  <c:v>17.810218978102188</c:v>
                </c:pt>
                <c:pt idx="1321">
                  <c:v>17.299270072992698</c:v>
                </c:pt>
                <c:pt idx="1322">
                  <c:v>15.109489051094888</c:v>
                </c:pt>
                <c:pt idx="1323">
                  <c:v>20.072992700729927</c:v>
                </c:pt>
                <c:pt idx="1324">
                  <c:v>20.65693430656934</c:v>
                </c:pt>
                <c:pt idx="1325">
                  <c:v>18.759124087591239</c:v>
                </c:pt>
                <c:pt idx="1326">
                  <c:v>19.927007299270073</c:v>
                </c:pt>
                <c:pt idx="1327">
                  <c:v>20.072992700729927</c:v>
                </c:pt>
                <c:pt idx="1328">
                  <c:v>18.175182481751822</c:v>
                </c:pt>
                <c:pt idx="1329">
                  <c:v>20.583941605839414</c:v>
                </c:pt>
                <c:pt idx="1330">
                  <c:v>17.518248175182482</c:v>
                </c:pt>
                <c:pt idx="1331">
                  <c:v>19.999999999999996</c:v>
                </c:pt>
                <c:pt idx="1332">
                  <c:v>20.802919708029197</c:v>
                </c:pt>
                <c:pt idx="1333">
                  <c:v>17.956204379562042</c:v>
                </c:pt>
                <c:pt idx="1334">
                  <c:v>18.467153284671532</c:v>
                </c:pt>
                <c:pt idx="1335">
                  <c:v>19.051094890510949</c:v>
                </c:pt>
                <c:pt idx="1336">
                  <c:v>19.416058394160583</c:v>
                </c:pt>
                <c:pt idx="1337">
                  <c:v>15.401459854014599</c:v>
                </c:pt>
                <c:pt idx="1338">
                  <c:v>17.956204379562042</c:v>
                </c:pt>
                <c:pt idx="1339">
                  <c:v>13.357664233576642</c:v>
                </c:pt>
                <c:pt idx="1340">
                  <c:v>17.883211678832115</c:v>
                </c:pt>
                <c:pt idx="1341">
                  <c:v>15.839416058394159</c:v>
                </c:pt>
                <c:pt idx="1342">
                  <c:v>18.540145985401459</c:v>
                </c:pt>
                <c:pt idx="1343">
                  <c:v>15.693430656934305</c:v>
                </c:pt>
                <c:pt idx="1344">
                  <c:v>19.927007299270073</c:v>
                </c:pt>
                <c:pt idx="1345">
                  <c:v>9.7810218978102181</c:v>
                </c:pt>
                <c:pt idx="1346">
                  <c:v>5.6204379562043796</c:v>
                </c:pt>
                <c:pt idx="1347">
                  <c:v>0.72992700729927007</c:v>
                </c:pt>
                <c:pt idx="1348">
                  <c:v>8.2481751824817522</c:v>
                </c:pt>
                <c:pt idx="1349">
                  <c:v>19.343065693430656</c:v>
                </c:pt>
                <c:pt idx="1350">
                  <c:v>17.372262773722628</c:v>
                </c:pt>
                <c:pt idx="1351">
                  <c:v>18.467153284671532</c:v>
                </c:pt>
                <c:pt idx="1352">
                  <c:v>18.394160583941606</c:v>
                </c:pt>
                <c:pt idx="1353">
                  <c:v>18.905109489051092</c:v>
                </c:pt>
                <c:pt idx="1354">
                  <c:v>18.613138686131386</c:v>
                </c:pt>
                <c:pt idx="1355">
                  <c:v>17.956204379562042</c:v>
                </c:pt>
                <c:pt idx="1356">
                  <c:v>17.445255474452551</c:v>
                </c:pt>
                <c:pt idx="1357">
                  <c:v>16.350364963503647</c:v>
                </c:pt>
                <c:pt idx="1358">
                  <c:v>14.233576642335766</c:v>
                </c:pt>
                <c:pt idx="1359">
                  <c:v>18.321167883211679</c:v>
                </c:pt>
                <c:pt idx="1360">
                  <c:v>16.642335766423358</c:v>
                </c:pt>
                <c:pt idx="1361">
                  <c:v>15.985401459854012</c:v>
                </c:pt>
                <c:pt idx="1362">
                  <c:v>18.613138686131386</c:v>
                </c:pt>
                <c:pt idx="1363">
                  <c:v>18.978102189781019</c:v>
                </c:pt>
                <c:pt idx="1364">
                  <c:v>19.270072992700726</c:v>
                </c:pt>
                <c:pt idx="1365">
                  <c:v>18.832116788321166</c:v>
                </c:pt>
                <c:pt idx="1366">
                  <c:v>16.788321167883211</c:v>
                </c:pt>
                <c:pt idx="1367">
                  <c:v>14.963503649635035</c:v>
                </c:pt>
                <c:pt idx="1368">
                  <c:v>16.642335766423358</c:v>
                </c:pt>
                <c:pt idx="1369">
                  <c:v>17.299270072992698</c:v>
                </c:pt>
                <c:pt idx="1370">
                  <c:v>10.072992700729927</c:v>
                </c:pt>
                <c:pt idx="1371">
                  <c:v>10.437956204379562</c:v>
                </c:pt>
                <c:pt idx="1372">
                  <c:v>14.160583941605838</c:v>
                </c:pt>
                <c:pt idx="1373">
                  <c:v>17.299270072992698</c:v>
                </c:pt>
                <c:pt idx="1374">
                  <c:v>13.357664233576642</c:v>
                </c:pt>
                <c:pt idx="1375">
                  <c:v>17.737226277372262</c:v>
                </c:pt>
                <c:pt idx="1376">
                  <c:v>18.321167883211679</c:v>
                </c:pt>
                <c:pt idx="1377">
                  <c:v>16.423357664233574</c:v>
                </c:pt>
                <c:pt idx="1378">
                  <c:v>12.992700729927007</c:v>
                </c:pt>
                <c:pt idx="1379">
                  <c:v>15.985401459854012</c:v>
                </c:pt>
                <c:pt idx="1380">
                  <c:v>16.861313868613138</c:v>
                </c:pt>
                <c:pt idx="1381">
                  <c:v>15.839416058394159</c:v>
                </c:pt>
                <c:pt idx="1382">
                  <c:v>17.153284671532845</c:v>
                </c:pt>
                <c:pt idx="1383">
                  <c:v>17.226277372262775</c:v>
                </c:pt>
                <c:pt idx="1384">
                  <c:v>16.642335766423358</c:v>
                </c:pt>
                <c:pt idx="1385">
                  <c:v>16.423357664233574</c:v>
                </c:pt>
                <c:pt idx="1386">
                  <c:v>17.299270072992698</c:v>
                </c:pt>
                <c:pt idx="1387">
                  <c:v>17.153284671532845</c:v>
                </c:pt>
                <c:pt idx="1388">
                  <c:v>16.350364963503647</c:v>
                </c:pt>
                <c:pt idx="1389">
                  <c:v>17.226277372262775</c:v>
                </c:pt>
                <c:pt idx="1390">
                  <c:v>17.226277372262775</c:v>
                </c:pt>
                <c:pt idx="1391">
                  <c:v>17.299270072992698</c:v>
                </c:pt>
                <c:pt idx="1392">
                  <c:v>15.547445255474452</c:v>
                </c:pt>
                <c:pt idx="1393">
                  <c:v>13.284671532846714</c:v>
                </c:pt>
                <c:pt idx="1394">
                  <c:v>13.649635036496349</c:v>
                </c:pt>
                <c:pt idx="1395">
                  <c:v>14.817518248175181</c:v>
                </c:pt>
                <c:pt idx="1396">
                  <c:v>15.620437956204377</c:v>
                </c:pt>
                <c:pt idx="1397">
                  <c:v>13.13868613138686</c:v>
                </c:pt>
                <c:pt idx="1398">
                  <c:v>14.37956204379562</c:v>
                </c:pt>
                <c:pt idx="1399">
                  <c:v>14.963503649635035</c:v>
                </c:pt>
                <c:pt idx="1400">
                  <c:v>10.729927007299269</c:v>
                </c:pt>
                <c:pt idx="1401">
                  <c:v>16.642335766423358</c:v>
                </c:pt>
                <c:pt idx="1402">
                  <c:v>15.693430656934305</c:v>
                </c:pt>
                <c:pt idx="1403">
                  <c:v>15.985401459854012</c:v>
                </c:pt>
                <c:pt idx="1404">
                  <c:v>14.963503649635035</c:v>
                </c:pt>
                <c:pt idx="1405">
                  <c:v>15.255474452554742</c:v>
                </c:pt>
                <c:pt idx="1406">
                  <c:v>14.525547445255473</c:v>
                </c:pt>
                <c:pt idx="1407">
                  <c:v>15.474452554744524</c:v>
                </c:pt>
                <c:pt idx="1408">
                  <c:v>15.036496350364963</c:v>
                </c:pt>
                <c:pt idx="1409">
                  <c:v>14.890510948905108</c:v>
                </c:pt>
                <c:pt idx="1410">
                  <c:v>10.510948905109489</c:v>
                </c:pt>
                <c:pt idx="1411">
                  <c:v>8.6131386861313874</c:v>
                </c:pt>
                <c:pt idx="1412">
                  <c:v>15.401459854014599</c:v>
                </c:pt>
                <c:pt idx="1413">
                  <c:v>15.693430656934305</c:v>
                </c:pt>
                <c:pt idx="1414">
                  <c:v>15.547445255474452</c:v>
                </c:pt>
                <c:pt idx="1415">
                  <c:v>15.401459854014599</c:v>
                </c:pt>
                <c:pt idx="1416">
                  <c:v>15.474452554744524</c:v>
                </c:pt>
                <c:pt idx="1417">
                  <c:v>14.744525547445253</c:v>
                </c:pt>
                <c:pt idx="1418">
                  <c:v>13.649635036496349</c:v>
                </c:pt>
                <c:pt idx="1419">
                  <c:v>7.2262773722627731</c:v>
                </c:pt>
                <c:pt idx="1420">
                  <c:v>9.0510948905109476</c:v>
                </c:pt>
                <c:pt idx="1421">
                  <c:v>10.948905109489051</c:v>
                </c:pt>
                <c:pt idx="1422">
                  <c:v>13.868613138686131</c:v>
                </c:pt>
                <c:pt idx="1423">
                  <c:v>14.452554744525546</c:v>
                </c:pt>
                <c:pt idx="1424">
                  <c:v>13.576642335766424</c:v>
                </c:pt>
                <c:pt idx="1425">
                  <c:v>12.627737226277372</c:v>
                </c:pt>
                <c:pt idx="1426">
                  <c:v>14.233576642335766</c:v>
                </c:pt>
                <c:pt idx="1427">
                  <c:v>14.160583941605838</c:v>
                </c:pt>
                <c:pt idx="1428">
                  <c:v>15.036496350364963</c:v>
                </c:pt>
                <c:pt idx="1429">
                  <c:v>14.744525547445253</c:v>
                </c:pt>
                <c:pt idx="1430">
                  <c:v>12.40875912408759</c:v>
                </c:pt>
                <c:pt idx="1431">
                  <c:v>14.963503649635035</c:v>
                </c:pt>
                <c:pt idx="1432">
                  <c:v>14.087591240875911</c:v>
                </c:pt>
                <c:pt idx="1433">
                  <c:v>14.452554744525546</c:v>
                </c:pt>
                <c:pt idx="1434">
                  <c:v>11.824817518248175</c:v>
                </c:pt>
                <c:pt idx="1435">
                  <c:v>14.671532846715328</c:v>
                </c:pt>
                <c:pt idx="1436">
                  <c:v>14.744525547445253</c:v>
                </c:pt>
                <c:pt idx="1437">
                  <c:v>14.671532846715328</c:v>
                </c:pt>
                <c:pt idx="1438">
                  <c:v>14.452554744525546</c:v>
                </c:pt>
                <c:pt idx="1439">
                  <c:v>13.357664233576642</c:v>
                </c:pt>
                <c:pt idx="1440">
                  <c:v>12.919708029197079</c:v>
                </c:pt>
                <c:pt idx="1441">
                  <c:v>7.2262773722627731</c:v>
                </c:pt>
                <c:pt idx="1442">
                  <c:v>13.284671532846714</c:v>
                </c:pt>
                <c:pt idx="1443">
                  <c:v>13.503649635036496</c:v>
                </c:pt>
                <c:pt idx="1444">
                  <c:v>5.766423357664233</c:v>
                </c:pt>
                <c:pt idx="1445">
                  <c:v>4.6715328467153281</c:v>
                </c:pt>
                <c:pt idx="1446">
                  <c:v>9.635036496350363</c:v>
                </c:pt>
                <c:pt idx="1447">
                  <c:v>13.868613138686131</c:v>
                </c:pt>
                <c:pt idx="1448">
                  <c:v>14.890510948905108</c:v>
                </c:pt>
                <c:pt idx="1449">
                  <c:v>11.897810218978101</c:v>
                </c:pt>
                <c:pt idx="1450">
                  <c:v>14.087591240875911</c:v>
                </c:pt>
                <c:pt idx="1451">
                  <c:v>13.868613138686131</c:v>
                </c:pt>
                <c:pt idx="1452">
                  <c:v>13.649635036496349</c:v>
                </c:pt>
                <c:pt idx="1453">
                  <c:v>12.919708029197079</c:v>
                </c:pt>
                <c:pt idx="1454">
                  <c:v>13.795620437956202</c:v>
                </c:pt>
                <c:pt idx="1455">
                  <c:v>13.941605839416058</c:v>
                </c:pt>
                <c:pt idx="1456">
                  <c:v>14.452554744525546</c:v>
                </c:pt>
                <c:pt idx="1457">
                  <c:v>14.014598540145984</c:v>
                </c:pt>
                <c:pt idx="1458">
                  <c:v>6.6423357664233569</c:v>
                </c:pt>
                <c:pt idx="1459">
                  <c:v>12.700729927007297</c:v>
                </c:pt>
                <c:pt idx="1460">
                  <c:v>14.37956204379562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50280"/>
        <c:axId val="248649888"/>
      </c:scatterChart>
      <c:valAx>
        <c:axId val="248650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649888"/>
        <c:crosses val="autoZero"/>
        <c:crossBetween val="midCat"/>
      </c:valAx>
      <c:valAx>
        <c:axId val="2486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650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Guadeloupe!$BE$4</c:f>
              <c:strCache>
                <c:ptCount val="1"/>
                <c:pt idx="0">
                  <c:v>Tmax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Guadeloupe!$BC$5:$BC$12</c:f>
              <c:numCache>
                <c:formatCode>m/d/yyyy</c:formatCode>
                <c:ptCount val="8"/>
                <c:pt idx="0">
                  <c:v>35181</c:v>
                </c:pt>
                <c:pt idx="1">
                  <c:v>35236</c:v>
                </c:pt>
                <c:pt idx="2">
                  <c:v>35292</c:v>
                </c:pt>
                <c:pt idx="3">
                  <c:v>35287</c:v>
                </c:pt>
                <c:pt idx="4">
                  <c:v>35404</c:v>
                </c:pt>
                <c:pt idx="5">
                  <c:v>35461</c:v>
                </c:pt>
              </c:numCache>
            </c:numRef>
          </c:xVal>
          <c:yVal>
            <c:numRef>
              <c:f>Guadeloupe!$BG$5:$BG$12</c:f>
              <c:numCache>
                <c:formatCode>General</c:formatCode>
                <c:ptCount val="8"/>
                <c:pt idx="0">
                  <c:v>19.921915810894401</c:v>
                </c:pt>
                <c:pt idx="1">
                  <c:v>21.530403952461299</c:v>
                </c:pt>
                <c:pt idx="2">
                  <c:v>22.580551855076401</c:v>
                </c:pt>
                <c:pt idx="3">
                  <c:v>22.437338067615599</c:v>
                </c:pt>
                <c:pt idx="4">
                  <c:v>21.139020590981001</c:v>
                </c:pt>
                <c:pt idx="5">
                  <c:v>19.469026989604799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Guadeloupe!$AX$3</c:f>
              <c:strCache>
                <c:ptCount val="1"/>
                <c:pt idx="0">
                  <c:v>Temp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Guadeloupe!$AO$4:$AO$1464</c:f>
              <c:numCache>
                <c:formatCode>m/d/yyyy</c:formatCode>
                <c:ptCount val="1461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34641</c:v>
                </c:pt>
                <c:pt idx="670">
                  <c:v>34642</c:v>
                </c:pt>
                <c:pt idx="671">
                  <c:v>34643</c:v>
                </c:pt>
                <c:pt idx="672">
                  <c:v>34644</c:v>
                </c:pt>
                <c:pt idx="673">
                  <c:v>34645</c:v>
                </c:pt>
                <c:pt idx="674">
                  <c:v>34646</c:v>
                </c:pt>
                <c:pt idx="675">
                  <c:v>34647</c:v>
                </c:pt>
                <c:pt idx="676">
                  <c:v>34648</c:v>
                </c:pt>
                <c:pt idx="677">
                  <c:v>34649</c:v>
                </c:pt>
                <c:pt idx="678">
                  <c:v>34650</c:v>
                </c:pt>
                <c:pt idx="679">
                  <c:v>34651</c:v>
                </c:pt>
                <c:pt idx="680">
                  <c:v>34652</c:v>
                </c:pt>
                <c:pt idx="681">
                  <c:v>34653</c:v>
                </c:pt>
                <c:pt idx="682">
                  <c:v>34654</c:v>
                </c:pt>
                <c:pt idx="683">
                  <c:v>34655</c:v>
                </c:pt>
                <c:pt idx="684">
                  <c:v>34656</c:v>
                </c:pt>
                <c:pt idx="685">
                  <c:v>34657</c:v>
                </c:pt>
                <c:pt idx="686">
                  <c:v>34658</c:v>
                </c:pt>
                <c:pt idx="687">
                  <c:v>34659</c:v>
                </c:pt>
                <c:pt idx="688">
                  <c:v>34660</c:v>
                </c:pt>
                <c:pt idx="689">
                  <c:v>34661</c:v>
                </c:pt>
                <c:pt idx="690">
                  <c:v>34662</c:v>
                </c:pt>
                <c:pt idx="691">
                  <c:v>34663</c:v>
                </c:pt>
                <c:pt idx="692">
                  <c:v>34664</c:v>
                </c:pt>
                <c:pt idx="693">
                  <c:v>34665</c:v>
                </c:pt>
                <c:pt idx="694">
                  <c:v>34666</c:v>
                </c:pt>
                <c:pt idx="695">
                  <c:v>34667</c:v>
                </c:pt>
                <c:pt idx="696">
                  <c:v>34668</c:v>
                </c:pt>
                <c:pt idx="697">
                  <c:v>34669</c:v>
                </c:pt>
                <c:pt idx="698">
                  <c:v>34670</c:v>
                </c:pt>
                <c:pt idx="699">
                  <c:v>34671</c:v>
                </c:pt>
                <c:pt idx="700">
                  <c:v>34672</c:v>
                </c:pt>
                <c:pt idx="701">
                  <c:v>34673</c:v>
                </c:pt>
                <c:pt idx="702">
                  <c:v>34674</c:v>
                </c:pt>
                <c:pt idx="703">
                  <c:v>34675</c:v>
                </c:pt>
                <c:pt idx="704">
                  <c:v>34676</c:v>
                </c:pt>
                <c:pt idx="705">
                  <c:v>34677</c:v>
                </c:pt>
                <c:pt idx="706">
                  <c:v>34678</c:v>
                </c:pt>
                <c:pt idx="707">
                  <c:v>34679</c:v>
                </c:pt>
                <c:pt idx="708">
                  <c:v>34680</c:v>
                </c:pt>
                <c:pt idx="709">
                  <c:v>34681</c:v>
                </c:pt>
                <c:pt idx="710">
                  <c:v>34682</c:v>
                </c:pt>
                <c:pt idx="711">
                  <c:v>34683</c:v>
                </c:pt>
                <c:pt idx="712">
                  <c:v>34684</c:v>
                </c:pt>
                <c:pt idx="713">
                  <c:v>34685</c:v>
                </c:pt>
                <c:pt idx="714">
                  <c:v>34686</c:v>
                </c:pt>
                <c:pt idx="715">
                  <c:v>34687</c:v>
                </c:pt>
                <c:pt idx="716">
                  <c:v>34688</c:v>
                </c:pt>
                <c:pt idx="717">
                  <c:v>34689</c:v>
                </c:pt>
                <c:pt idx="718">
                  <c:v>34690</c:v>
                </c:pt>
                <c:pt idx="719">
                  <c:v>34691</c:v>
                </c:pt>
                <c:pt idx="720">
                  <c:v>34692</c:v>
                </c:pt>
                <c:pt idx="721">
                  <c:v>34693</c:v>
                </c:pt>
                <c:pt idx="722">
                  <c:v>34694</c:v>
                </c:pt>
                <c:pt idx="723">
                  <c:v>34695</c:v>
                </c:pt>
                <c:pt idx="724">
                  <c:v>34696</c:v>
                </c:pt>
                <c:pt idx="725">
                  <c:v>34697</c:v>
                </c:pt>
                <c:pt idx="726">
                  <c:v>34698</c:v>
                </c:pt>
                <c:pt idx="727">
                  <c:v>34699</c:v>
                </c:pt>
                <c:pt idx="728">
                  <c:v>34700</c:v>
                </c:pt>
                <c:pt idx="729">
                  <c:v>34701</c:v>
                </c:pt>
                <c:pt idx="730">
                  <c:v>34702</c:v>
                </c:pt>
                <c:pt idx="731">
                  <c:v>34703</c:v>
                </c:pt>
                <c:pt idx="732">
                  <c:v>34704</c:v>
                </c:pt>
                <c:pt idx="733">
                  <c:v>34705</c:v>
                </c:pt>
                <c:pt idx="734">
                  <c:v>34706</c:v>
                </c:pt>
                <c:pt idx="735">
                  <c:v>34707</c:v>
                </c:pt>
                <c:pt idx="736">
                  <c:v>34708</c:v>
                </c:pt>
                <c:pt idx="737">
                  <c:v>34709</c:v>
                </c:pt>
                <c:pt idx="738">
                  <c:v>34710</c:v>
                </c:pt>
                <c:pt idx="739">
                  <c:v>34711</c:v>
                </c:pt>
                <c:pt idx="740">
                  <c:v>34712</c:v>
                </c:pt>
                <c:pt idx="741">
                  <c:v>34713</c:v>
                </c:pt>
                <c:pt idx="742">
                  <c:v>34714</c:v>
                </c:pt>
                <c:pt idx="743">
                  <c:v>34715</c:v>
                </c:pt>
                <c:pt idx="744">
                  <c:v>34716</c:v>
                </c:pt>
                <c:pt idx="745">
                  <c:v>34717</c:v>
                </c:pt>
                <c:pt idx="746">
                  <c:v>34718</c:v>
                </c:pt>
                <c:pt idx="747">
                  <c:v>34719</c:v>
                </c:pt>
                <c:pt idx="748">
                  <c:v>34720</c:v>
                </c:pt>
                <c:pt idx="749">
                  <c:v>34721</c:v>
                </c:pt>
                <c:pt idx="750">
                  <c:v>34722</c:v>
                </c:pt>
                <c:pt idx="751">
                  <c:v>34723</c:v>
                </c:pt>
                <c:pt idx="752">
                  <c:v>34724</c:v>
                </c:pt>
                <c:pt idx="753">
                  <c:v>34725</c:v>
                </c:pt>
                <c:pt idx="754">
                  <c:v>34726</c:v>
                </c:pt>
                <c:pt idx="755">
                  <c:v>34727</c:v>
                </c:pt>
                <c:pt idx="756">
                  <c:v>34728</c:v>
                </c:pt>
                <c:pt idx="757">
                  <c:v>34729</c:v>
                </c:pt>
                <c:pt idx="758">
                  <c:v>34730</c:v>
                </c:pt>
                <c:pt idx="759">
                  <c:v>34731</c:v>
                </c:pt>
                <c:pt idx="760">
                  <c:v>34732</c:v>
                </c:pt>
                <c:pt idx="761">
                  <c:v>34733</c:v>
                </c:pt>
                <c:pt idx="762">
                  <c:v>34734</c:v>
                </c:pt>
                <c:pt idx="763">
                  <c:v>34735</c:v>
                </c:pt>
                <c:pt idx="764">
                  <c:v>34736</c:v>
                </c:pt>
                <c:pt idx="765">
                  <c:v>34737</c:v>
                </c:pt>
                <c:pt idx="766">
                  <c:v>34738</c:v>
                </c:pt>
                <c:pt idx="767">
                  <c:v>34739</c:v>
                </c:pt>
                <c:pt idx="768">
                  <c:v>34740</c:v>
                </c:pt>
                <c:pt idx="769">
                  <c:v>34741</c:v>
                </c:pt>
                <c:pt idx="770">
                  <c:v>34742</c:v>
                </c:pt>
                <c:pt idx="771">
                  <c:v>34743</c:v>
                </c:pt>
                <c:pt idx="772">
                  <c:v>34744</c:v>
                </c:pt>
                <c:pt idx="773">
                  <c:v>34745</c:v>
                </c:pt>
                <c:pt idx="774">
                  <c:v>34746</c:v>
                </c:pt>
                <c:pt idx="775">
                  <c:v>34747</c:v>
                </c:pt>
                <c:pt idx="776">
                  <c:v>34748</c:v>
                </c:pt>
                <c:pt idx="777">
                  <c:v>34749</c:v>
                </c:pt>
                <c:pt idx="778">
                  <c:v>34750</c:v>
                </c:pt>
                <c:pt idx="779">
                  <c:v>34751</c:v>
                </c:pt>
                <c:pt idx="780">
                  <c:v>34752</c:v>
                </c:pt>
                <c:pt idx="781">
                  <c:v>34753</c:v>
                </c:pt>
                <c:pt idx="782">
                  <c:v>34754</c:v>
                </c:pt>
                <c:pt idx="783">
                  <c:v>34755</c:v>
                </c:pt>
                <c:pt idx="784">
                  <c:v>34756</c:v>
                </c:pt>
                <c:pt idx="785">
                  <c:v>34757</c:v>
                </c:pt>
                <c:pt idx="786">
                  <c:v>34758</c:v>
                </c:pt>
                <c:pt idx="787">
                  <c:v>34759</c:v>
                </c:pt>
                <c:pt idx="788">
                  <c:v>34760</c:v>
                </c:pt>
                <c:pt idx="789">
                  <c:v>34761</c:v>
                </c:pt>
                <c:pt idx="790">
                  <c:v>34762</c:v>
                </c:pt>
                <c:pt idx="791">
                  <c:v>34763</c:v>
                </c:pt>
                <c:pt idx="792">
                  <c:v>34764</c:v>
                </c:pt>
                <c:pt idx="793">
                  <c:v>34765</c:v>
                </c:pt>
                <c:pt idx="794">
                  <c:v>34766</c:v>
                </c:pt>
                <c:pt idx="795">
                  <c:v>34767</c:v>
                </c:pt>
                <c:pt idx="796">
                  <c:v>34768</c:v>
                </c:pt>
                <c:pt idx="797">
                  <c:v>34769</c:v>
                </c:pt>
                <c:pt idx="798">
                  <c:v>34770</c:v>
                </c:pt>
                <c:pt idx="799">
                  <c:v>34771</c:v>
                </c:pt>
                <c:pt idx="800">
                  <c:v>34772</c:v>
                </c:pt>
                <c:pt idx="801">
                  <c:v>34773</c:v>
                </c:pt>
                <c:pt idx="802">
                  <c:v>34774</c:v>
                </c:pt>
                <c:pt idx="803">
                  <c:v>34775</c:v>
                </c:pt>
                <c:pt idx="804">
                  <c:v>34776</c:v>
                </c:pt>
                <c:pt idx="805">
                  <c:v>34777</c:v>
                </c:pt>
                <c:pt idx="806">
                  <c:v>34778</c:v>
                </c:pt>
                <c:pt idx="807">
                  <c:v>34779</c:v>
                </c:pt>
                <c:pt idx="808">
                  <c:v>34780</c:v>
                </c:pt>
                <c:pt idx="809">
                  <c:v>34781</c:v>
                </c:pt>
                <c:pt idx="810">
                  <c:v>34782</c:v>
                </c:pt>
                <c:pt idx="811">
                  <c:v>34783</c:v>
                </c:pt>
                <c:pt idx="812">
                  <c:v>34784</c:v>
                </c:pt>
                <c:pt idx="813">
                  <c:v>34785</c:v>
                </c:pt>
                <c:pt idx="814">
                  <c:v>34786</c:v>
                </c:pt>
                <c:pt idx="815">
                  <c:v>34787</c:v>
                </c:pt>
                <c:pt idx="816">
                  <c:v>34788</c:v>
                </c:pt>
                <c:pt idx="817">
                  <c:v>34789</c:v>
                </c:pt>
                <c:pt idx="818">
                  <c:v>34790</c:v>
                </c:pt>
                <c:pt idx="819">
                  <c:v>34791</c:v>
                </c:pt>
                <c:pt idx="820">
                  <c:v>34792</c:v>
                </c:pt>
                <c:pt idx="821">
                  <c:v>34793</c:v>
                </c:pt>
                <c:pt idx="822">
                  <c:v>34794</c:v>
                </c:pt>
                <c:pt idx="823">
                  <c:v>34795</c:v>
                </c:pt>
                <c:pt idx="824">
                  <c:v>34796</c:v>
                </c:pt>
                <c:pt idx="825">
                  <c:v>34797</c:v>
                </c:pt>
                <c:pt idx="826">
                  <c:v>34798</c:v>
                </c:pt>
                <c:pt idx="827">
                  <c:v>34799</c:v>
                </c:pt>
                <c:pt idx="828">
                  <c:v>34800</c:v>
                </c:pt>
                <c:pt idx="829">
                  <c:v>34801</c:v>
                </c:pt>
                <c:pt idx="830">
                  <c:v>34802</c:v>
                </c:pt>
                <c:pt idx="831">
                  <c:v>34803</c:v>
                </c:pt>
                <c:pt idx="832">
                  <c:v>34804</c:v>
                </c:pt>
                <c:pt idx="833">
                  <c:v>34805</c:v>
                </c:pt>
                <c:pt idx="834">
                  <c:v>34806</c:v>
                </c:pt>
                <c:pt idx="835">
                  <c:v>34807</c:v>
                </c:pt>
                <c:pt idx="836">
                  <c:v>34808</c:v>
                </c:pt>
                <c:pt idx="837">
                  <c:v>34809</c:v>
                </c:pt>
                <c:pt idx="838">
                  <c:v>34810</c:v>
                </c:pt>
                <c:pt idx="839">
                  <c:v>34811</c:v>
                </c:pt>
                <c:pt idx="840">
                  <c:v>34812</c:v>
                </c:pt>
                <c:pt idx="841">
                  <c:v>34813</c:v>
                </c:pt>
                <c:pt idx="842">
                  <c:v>34814</c:v>
                </c:pt>
                <c:pt idx="843">
                  <c:v>34815</c:v>
                </c:pt>
                <c:pt idx="844">
                  <c:v>34816</c:v>
                </c:pt>
                <c:pt idx="845">
                  <c:v>34817</c:v>
                </c:pt>
                <c:pt idx="846">
                  <c:v>34818</c:v>
                </c:pt>
                <c:pt idx="847">
                  <c:v>34819</c:v>
                </c:pt>
                <c:pt idx="848">
                  <c:v>34820</c:v>
                </c:pt>
                <c:pt idx="849">
                  <c:v>34821</c:v>
                </c:pt>
                <c:pt idx="850">
                  <c:v>34822</c:v>
                </c:pt>
                <c:pt idx="851">
                  <c:v>34823</c:v>
                </c:pt>
                <c:pt idx="852">
                  <c:v>34824</c:v>
                </c:pt>
                <c:pt idx="853">
                  <c:v>34825</c:v>
                </c:pt>
                <c:pt idx="854">
                  <c:v>34826</c:v>
                </c:pt>
                <c:pt idx="855">
                  <c:v>34827</c:v>
                </c:pt>
                <c:pt idx="856">
                  <c:v>34828</c:v>
                </c:pt>
                <c:pt idx="857">
                  <c:v>34829</c:v>
                </c:pt>
                <c:pt idx="858">
                  <c:v>34830</c:v>
                </c:pt>
                <c:pt idx="859">
                  <c:v>34831</c:v>
                </c:pt>
                <c:pt idx="860">
                  <c:v>34832</c:v>
                </c:pt>
                <c:pt idx="861">
                  <c:v>34833</c:v>
                </c:pt>
                <c:pt idx="862">
                  <c:v>34834</c:v>
                </c:pt>
                <c:pt idx="863">
                  <c:v>34835</c:v>
                </c:pt>
                <c:pt idx="864">
                  <c:v>34836</c:v>
                </c:pt>
                <c:pt idx="865">
                  <c:v>34837</c:v>
                </c:pt>
                <c:pt idx="866">
                  <c:v>34838</c:v>
                </c:pt>
                <c:pt idx="867">
                  <c:v>34839</c:v>
                </c:pt>
                <c:pt idx="868">
                  <c:v>34840</c:v>
                </c:pt>
                <c:pt idx="869">
                  <c:v>34841</c:v>
                </c:pt>
                <c:pt idx="870">
                  <c:v>34842</c:v>
                </c:pt>
                <c:pt idx="871">
                  <c:v>34843</c:v>
                </c:pt>
                <c:pt idx="872">
                  <c:v>34844</c:v>
                </c:pt>
                <c:pt idx="873">
                  <c:v>34845</c:v>
                </c:pt>
                <c:pt idx="874">
                  <c:v>34846</c:v>
                </c:pt>
                <c:pt idx="875">
                  <c:v>34847</c:v>
                </c:pt>
                <c:pt idx="876">
                  <c:v>34848</c:v>
                </c:pt>
                <c:pt idx="877">
                  <c:v>34849</c:v>
                </c:pt>
                <c:pt idx="878">
                  <c:v>34850</c:v>
                </c:pt>
                <c:pt idx="879">
                  <c:v>34851</c:v>
                </c:pt>
                <c:pt idx="880">
                  <c:v>34852</c:v>
                </c:pt>
                <c:pt idx="881">
                  <c:v>34853</c:v>
                </c:pt>
                <c:pt idx="882">
                  <c:v>34854</c:v>
                </c:pt>
                <c:pt idx="883">
                  <c:v>34855</c:v>
                </c:pt>
                <c:pt idx="884">
                  <c:v>34856</c:v>
                </c:pt>
                <c:pt idx="885">
                  <c:v>34857</c:v>
                </c:pt>
                <c:pt idx="886">
                  <c:v>34858</c:v>
                </c:pt>
                <c:pt idx="887">
                  <c:v>34859</c:v>
                </c:pt>
                <c:pt idx="888">
                  <c:v>34860</c:v>
                </c:pt>
                <c:pt idx="889">
                  <c:v>34861</c:v>
                </c:pt>
                <c:pt idx="890">
                  <c:v>34862</c:v>
                </c:pt>
                <c:pt idx="891">
                  <c:v>34863</c:v>
                </c:pt>
                <c:pt idx="892">
                  <c:v>34864</c:v>
                </c:pt>
                <c:pt idx="893">
                  <c:v>34865</c:v>
                </c:pt>
                <c:pt idx="894">
                  <c:v>34866</c:v>
                </c:pt>
                <c:pt idx="895">
                  <c:v>34867</c:v>
                </c:pt>
                <c:pt idx="896">
                  <c:v>34868</c:v>
                </c:pt>
                <c:pt idx="897">
                  <c:v>34869</c:v>
                </c:pt>
                <c:pt idx="898">
                  <c:v>34870</c:v>
                </c:pt>
                <c:pt idx="899">
                  <c:v>34871</c:v>
                </c:pt>
                <c:pt idx="900">
                  <c:v>34872</c:v>
                </c:pt>
                <c:pt idx="901">
                  <c:v>34873</c:v>
                </c:pt>
                <c:pt idx="902">
                  <c:v>34874</c:v>
                </c:pt>
                <c:pt idx="903">
                  <c:v>34875</c:v>
                </c:pt>
                <c:pt idx="904">
                  <c:v>34876</c:v>
                </c:pt>
                <c:pt idx="905">
                  <c:v>34877</c:v>
                </c:pt>
                <c:pt idx="906">
                  <c:v>34878</c:v>
                </c:pt>
                <c:pt idx="907">
                  <c:v>34879</c:v>
                </c:pt>
                <c:pt idx="908">
                  <c:v>34880</c:v>
                </c:pt>
                <c:pt idx="909">
                  <c:v>34881</c:v>
                </c:pt>
                <c:pt idx="910">
                  <c:v>34882</c:v>
                </c:pt>
                <c:pt idx="911">
                  <c:v>34883</c:v>
                </c:pt>
                <c:pt idx="912">
                  <c:v>34884</c:v>
                </c:pt>
                <c:pt idx="913">
                  <c:v>34885</c:v>
                </c:pt>
                <c:pt idx="914">
                  <c:v>34886</c:v>
                </c:pt>
                <c:pt idx="915">
                  <c:v>34887</c:v>
                </c:pt>
                <c:pt idx="916">
                  <c:v>34888</c:v>
                </c:pt>
                <c:pt idx="917">
                  <c:v>34889</c:v>
                </c:pt>
                <c:pt idx="918">
                  <c:v>34890</c:v>
                </c:pt>
                <c:pt idx="919">
                  <c:v>34891</c:v>
                </c:pt>
                <c:pt idx="920">
                  <c:v>34892</c:v>
                </c:pt>
                <c:pt idx="921">
                  <c:v>34893</c:v>
                </c:pt>
                <c:pt idx="922">
                  <c:v>34894</c:v>
                </c:pt>
                <c:pt idx="923">
                  <c:v>34895</c:v>
                </c:pt>
                <c:pt idx="924">
                  <c:v>34896</c:v>
                </c:pt>
                <c:pt idx="925">
                  <c:v>34897</c:v>
                </c:pt>
                <c:pt idx="926">
                  <c:v>34898</c:v>
                </c:pt>
                <c:pt idx="927">
                  <c:v>34899</c:v>
                </c:pt>
                <c:pt idx="928">
                  <c:v>34900</c:v>
                </c:pt>
                <c:pt idx="929">
                  <c:v>34901</c:v>
                </c:pt>
                <c:pt idx="930">
                  <c:v>34902</c:v>
                </c:pt>
                <c:pt idx="931">
                  <c:v>34903</c:v>
                </c:pt>
                <c:pt idx="932">
                  <c:v>34904</c:v>
                </c:pt>
                <c:pt idx="933">
                  <c:v>34905</c:v>
                </c:pt>
                <c:pt idx="934">
                  <c:v>34906</c:v>
                </c:pt>
                <c:pt idx="935">
                  <c:v>34907</c:v>
                </c:pt>
                <c:pt idx="936">
                  <c:v>34908</c:v>
                </c:pt>
                <c:pt idx="937">
                  <c:v>34909</c:v>
                </c:pt>
                <c:pt idx="938">
                  <c:v>34910</c:v>
                </c:pt>
                <c:pt idx="939">
                  <c:v>34911</c:v>
                </c:pt>
                <c:pt idx="940">
                  <c:v>34912</c:v>
                </c:pt>
                <c:pt idx="941">
                  <c:v>34913</c:v>
                </c:pt>
                <c:pt idx="942">
                  <c:v>34914</c:v>
                </c:pt>
                <c:pt idx="943">
                  <c:v>34915</c:v>
                </c:pt>
                <c:pt idx="944">
                  <c:v>34916</c:v>
                </c:pt>
                <c:pt idx="945">
                  <c:v>34917</c:v>
                </c:pt>
                <c:pt idx="946">
                  <c:v>34918</c:v>
                </c:pt>
                <c:pt idx="947">
                  <c:v>34919</c:v>
                </c:pt>
                <c:pt idx="948">
                  <c:v>34920</c:v>
                </c:pt>
                <c:pt idx="949">
                  <c:v>34921</c:v>
                </c:pt>
                <c:pt idx="950">
                  <c:v>34922</c:v>
                </c:pt>
                <c:pt idx="951">
                  <c:v>34923</c:v>
                </c:pt>
                <c:pt idx="952">
                  <c:v>34924</c:v>
                </c:pt>
                <c:pt idx="953">
                  <c:v>34925</c:v>
                </c:pt>
                <c:pt idx="954">
                  <c:v>34926</c:v>
                </c:pt>
                <c:pt idx="955">
                  <c:v>34927</c:v>
                </c:pt>
                <c:pt idx="956">
                  <c:v>34928</c:v>
                </c:pt>
                <c:pt idx="957">
                  <c:v>34929</c:v>
                </c:pt>
                <c:pt idx="958">
                  <c:v>34930</c:v>
                </c:pt>
                <c:pt idx="959">
                  <c:v>34931</c:v>
                </c:pt>
                <c:pt idx="960">
                  <c:v>34932</c:v>
                </c:pt>
                <c:pt idx="961">
                  <c:v>34933</c:v>
                </c:pt>
                <c:pt idx="962">
                  <c:v>34934</c:v>
                </c:pt>
                <c:pt idx="963">
                  <c:v>34935</c:v>
                </c:pt>
                <c:pt idx="964">
                  <c:v>34936</c:v>
                </c:pt>
                <c:pt idx="965">
                  <c:v>34937</c:v>
                </c:pt>
                <c:pt idx="966">
                  <c:v>34938</c:v>
                </c:pt>
                <c:pt idx="967">
                  <c:v>34939</c:v>
                </c:pt>
                <c:pt idx="968">
                  <c:v>34940</c:v>
                </c:pt>
                <c:pt idx="969">
                  <c:v>34941</c:v>
                </c:pt>
                <c:pt idx="970">
                  <c:v>34942</c:v>
                </c:pt>
                <c:pt idx="971">
                  <c:v>34943</c:v>
                </c:pt>
                <c:pt idx="972">
                  <c:v>34944</c:v>
                </c:pt>
                <c:pt idx="973">
                  <c:v>34945</c:v>
                </c:pt>
                <c:pt idx="974">
                  <c:v>34946</c:v>
                </c:pt>
                <c:pt idx="975">
                  <c:v>34947</c:v>
                </c:pt>
                <c:pt idx="976">
                  <c:v>34948</c:v>
                </c:pt>
                <c:pt idx="977">
                  <c:v>34949</c:v>
                </c:pt>
                <c:pt idx="978">
                  <c:v>34950</c:v>
                </c:pt>
                <c:pt idx="979">
                  <c:v>34951</c:v>
                </c:pt>
                <c:pt idx="980">
                  <c:v>34952</c:v>
                </c:pt>
                <c:pt idx="981">
                  <c:v>34953</c:v>
                </c:pt>
                <c:pt idx="982">
                  <c:v>34954</c:v>
                </c:pt>
                <c:pt idx="983">
                  <c:v>34955</c:v>
                </c:pt>
                <c:pt idx="984">
                  <c:v>34956</c:v>
                </c:pt>
                <c:pt idx="985">
                  <c:v>34957</c:v>
                </c:pt>
                <c:pt idx="986">
                  <c:v>34958</c:v>
                </c:pt>
                <c:pt idx="987">
                  <c:v>34959</c:v>
                </c:pt>
                <c:pt idx="988">
                  <c:v>34960</c:v>
                </c:pt>
                <c:pt idx="989">
                  <c:v>34961</c:v>
                </c:pt>
                <c:pt idx="990">
                  <c:v>34962</c:v>
                </c:pt>
                <c:pt idx="991">
                  <c:v>34963</c:v>
                </c:pt>
                <c:pt idx="992">
                  <c:v>34964</c:v>
                </c:pt>
                <c:pt idx="993">
                  <c:v>34965</c:v>
                </c:pt>
                <c:pt idx="994">
                  <c:v>34966</c:v>
                </c:pt>
                <c:pt idx="995">
                  <c:v>34967</c:v>
                </c:pt>
                <c:pt idx="996">
                  <c:v>34968</c:v>
                </c:pt>
                <c:pt idx="997">
                  <c:v>34969</c:v>
                </c:pt>
                <c:pt idx="998">
                  <c:v>34970</c:v>
                </c:pt>
                <c:pt idx="999">
                  <c:v>34971</c:v>
                </c:pt>
                <c:pt idx="1000">
                  <c:v>34972</c:v>
                </c:pt>
                <c:pt idx="1001">
                  <c:v>34973</c:v>
                </c:pt>
                <c:pt idx="1002">
                  <c:v>34974</c:v>
                </c:pt>
                <c:pt idx="1003">
                  <c:v>34975</c:v>
                </c:pt>
                <c:pt idx="1004">
                  <c:v>34976</c:v>
                </c:pt>
                <c:pt idx="1005">
                  <c:v>34977</c:v>
                </c:pt>
                <c:pt idx="1006">
                  <c:v>34978</c:v>
                </c:pt>
                <c:pt idx="1007">
                  <c:v>34979</c:v>
                </c:pt>
                <c:pt idx="1008">
                  <c:v>34980</c:v>
                </c:pt>
                <c:pt idx="1009">
                  <c:v>34981</c:v>
                </c:pt>
                <c:pt idx="1010">
                  <c:v>34984</c:v>
                </c:pt>
                <c:pt idx="1011">
                  <c:v>34985</c:v>
                </c:pt>
                <c:pt idx="1012">
                  <c:v>34986</c:v>
                </c:pt>
                <c:pt idx="1013">
                  <c:v>34987</c:v>
                </c:pt>
                <c:pt idx="1014">
                  <c:v>34988</c:v>
                </c:pt>
                <c:pt idx="1015">
                  <c:v>34989</c:v>
                </c:pt>
                <c:pt idx="1016">
                  <c:v>34990</c:v>
                </c:pt>
                <c:pt idx="1017">
                  <c:v>34991</c:v>
                </c:pt>
                <c:pt idx="1018">
                  <c:v>34992</c:v>
                </c:pt>
                <c:pt idx="1019">
                  <c:v>34993</c:v>
                </c:pt>
                <c:pt idx="1020">
                  <c:v>34994</c:v>
                </c:pt>
                <c:pt idx="1021">
                  <c:v>34995</c:v>
                </c:pt>
                <c:pt idx="1022">
                  <c:v>35009</c:v>
                </c:pt>
                <c:pt idx="1023">
                  <c:v>35010</c:v>
                </c:pt>
                <c:pt idx="1024">
                  <c:v>35011</c:v>
                </c:pt>
                <c:pt idx="1025">
                  <c:v>35012</c:v>
                </c:pt>
                <c:pt idx="1026">
                  <c:v>35013</c:v>
                </c:pt>
                <c:pt idx="1027">
                  <c:v>35014</c:v>
                </c:pt>
                <c:pt idx="1028">
                  <c:v>35015</c:v>
                </c:pt>
                <c:pt idx="1029">
                  <c:v>35016</c:v>
                </c:pt>
                <c:pt idx="1030">
                  <c:v>35017</c:v>
                </c:pt>
                <c:pt idx="1031">
                  <c:v>35018</c:v>
                </c:pt>
                <c:pt idx="1032">
                  <c:v>35019</c:v>
                </c:pt>
                <c:pt idx="1033">
                  <c:v>35020</c:v>
                </c:pt>
                <c:pt idx="1034">
                  <c:v>35021</c:v>
                </c:pt>
                <c:pt idx="1035">
                  <c:v>35022</c:v>
                </c:pt>
                <c:pt idx="1036">
                  <c:v>35023</c:v>
                </c:pt>
                <c:pt idx="1037">
                  <c:v>35024</c:v>
                </c:pt>
                <c:pt idx="1038">
                  <c:v>35025</c:v>
                </c:pt>
                <c:pt idx="1039">
                  <c:v>35026</c:v>
                </c:pt>
                <c:pt idx="1040">
                  <c:v>35027</c:v>
                </c:pt>
                <c:pt idx="1041">
                  <c:v>35028</c:v>
                </c:pt>
                <c:pt idx="1042">
                  <c:v>35029</c:v>
                </c:pt>
                <c:pt idx="1043">
                  <c:v>35030</c:v>
                </c:pt>
                <c:pt idx="1044">
                  <c:v>35031</c:v>
                </c:pt>
                <c:pt idx="1045">
                  <c:v>35032</c:v>
                </c:pt>
                <c:pt idx="1046">
                  <c:v>35033</c:v>
                </c:pt>
                <c:pt idx="1047">
                  <c:v>35034</c:v>
                </c:pt>
                <c:pt idx="1048">
                  <c:v>35035</c:v>
                </c:pt>
                <c:pt idx="1049">
                  <c:v>35036</c:v>
                </c:pt>
                <c:pt idx="1050">
                  <c:v>35037</c:v>
                </c:pt>
                <c:pt idx="1051">
                  <c:v>35038</c:v>
                </c:pt>
                <c:pt idx="1052">
                  <c:v>35039</c:v>
                </c:pt>
                <c:pt idx="1053">
                  <c:v>35040</c:v>
                </c:pt>
                <c:pt idx="1054">
                  <c:v>35041</c:v>
                </c:pt>
                <c:pt idx="1055">
                  <c:v>35042</c:v>
                </c:pt>
                <c:pt idx="1056">
                  <c:v>35043</c:v>
                </c:pt>
                <c:pt idx="1057">
                  <c:v>35044</c:v>
                </c:pt>
                <c:pt idx="1058">
                  <c:v>35045</c:v>
                </c:pt>
                <c:pt idx="1059">
                  <c:v>35046</c:v>
                </c:pt>
                <c:pt idx="1060">
                  <c:v>35047</c:v>
                </c:pt>
                <c:pt idx="1061">
                  <c:v>35048</c:v>
                </c:pt>
                <c:pt idx="1062">
                  <c:v>35049</c:v>
                </c:pt>
                <c:pt idx="1063">
                  <c:v>35050</c:v>
                </c:pt>
                <c:pt idx="1064">
                  <c:v>35051</c:v>
                </c:pt>
                <c:pt idx="1065">
                  <c:v>35052</c:v>
                </c:pt>
                <c:pt idx="1066">
                  <c:v>35053</c:v>
                </c:pt>
                <c:pt idx="1067">
                  <c:v>35054</c:v>
                </c:pt>
                <c:pt idx="1068">
                  <c:v>35055</c:v>
                </c:pt>
                <c:pt idx="1069">
                  <c:v>35056</c:v>
                </c:pt>
                <c:pt idx="1070">
                  <c:v>35057</c:v>
                </c:pt>
                <c:pt idx="1071">
                  <c:v>35058</c:v>
                </c:pt>
                <c:pt idx="1072">
                  <c:v>35059</c:v>
                </c:pt>
                <c:pt idx="1073">
                  <c:v>35060</c:v>
                </c:pt>
                <c:pt idx="1074">
                  <c:v>35061</c:v>
                </c:pt>
                <c:pt idx="1075">
                  <c:v>35062</c:v>
                </c:pt>
                <c:pt idx="1076">
                  <c:v>35063</c:v>
                </c:pt>
                <c:pt idx="1077">
                  <c:v>35064</c:v>
                </c:pt>
                <c:pt idx="1078">
                  <c:v>35065</c:v>
                </c:pt>
                <c:pt idx="1079">
                  <c:v>35066</c:v>
                </c:pt>
                <c:pt idx="1080">
                  <c:v>35067</c:v>
                </c:pt>
                <c:pt idx="1081">
                  <c:v>35068</c:v>
                </c:pt>
                <c:pt idx="1082">
                  <c:v>35069</c:v>
                </c:pt>
                <c:pt idx="1083">
                  <c:v>35070</c:v>
                </c:pt>
                <c:pt idx="1084">
                  <c:v>35071</c:v>
                </c:pt>
                <c:pt idx="1085">
                  <c:v>35072</c:v>
                </c:pt>
                <c:pt idx="1086">
                  <c:v>35073</c:v>
                </c:pt>
                <c:pt idx="1087">
                  <c:v>35074</c:v>
                </c:pt>
                <c:pt idx="1088">
                  <c:v>35075</c:v>
                </c:pt>
                <c:pt idx="1089">
                  <c:v>35076</c:v>
                </c:pt>
                <c:pt idx="1090">
                  <c:v>35077</c:v>
                </c:pt>
                <c:pt idx="1091">
                  <c:v>35078</c:v>
                </c:pt>
                <c:pt idx="1092">
                  <c:v>35079</c:v>
                </c:pt>
                <c:pt idx="1093">
                  <c:v>35080</c:v>
                </c:pt>
                <c:pt idx="1094">
                  <c:v>35081</c:v>
                </c:pt>
                <c:pt idx="1095">
                  <c:v>35082</c:v>
                </c:pt>
                <c:pt idx="1096">
                  <c:v>35083</c:v>
                </c:pt>
                <c:pt idx="1097">
                  <c:v>35085</c:v>
                </c:pt>
                <c:pt idx="1098">
                  <c:v>35086</c:v>
                </c:pt>
                <c:pt idx="1099">
                  <c:v>35088</c:v>
                </c:pt>
                <c:pt idx="1100">
                  <c:v>35089</c:v>
                </c:pt>
                <c:pt idx="1101">
                  <c:v>35090</c:v>
                </c:pt>
                <c:pt idx="1102">
                  <c:v>35091</c:v>
                </c:pt>
                <c:pt idx="1103">
                  <c:v>35092</c:v>
                </c:pt>
                <c:pt idx="1104">
                  <c:v>35093</c:v>
                </c:pt>
                <c:pt idx="1105">
                  <c:v>35094</c:v>
                </c:pt>
                <c:pt idx="1106">
                  <c:v>35095</c:v>
                </c:pt>
                <c:pt idx="1107">
                  <c:v>35096</c:v>
                </c:pt>
                <c:pt idx="1108">
                  <c:v>35097</c:v>
                </c:pt>
                <c:pt idx="1109">
                  <c:v>35098</c:v>
                </c:pt>
                <c:pt idx="1110">
                  <c:v>35099</c:v>
                </c:pt>
                <c:pt idx="1111">
                  <c:v>35100</c:v>
                </c:pt>
                <c:pt idx="1112">
                  <c:v>35101</c:v>
                </c:pt>
                <c:pt idx="1113">
                  <c:v>35102</c:v>
                </c:pt>
                <c:pt idx="1114">
                  <c:v>35103</c:v>
                </c:pt>
                <c:pt idx="1115">
                  <c:v>35104</c:v>
                </c:pt>
                <c:pt idx="1116">
                  <c:v>35105</c:v>
                </c:pt>
                <c:pt idx="1117">
                  <c:v>35106</c:v>
                </c:pt>
                <c:pt idx="1118">
                  <c:v>35107</c:v>
                </c:pt>
                <c:pt idx="1119">
                  <c:v>35108</c:v>
                </c:pt>
                <c:pt idx="1120">
                  <c:v>35109</c:v>
                </c:pt>
                <c:pt idx="1121">
                  <c:v>35110</c:v>
                </c:pt>
                <c:pt idx="1122">
                  <c:v>35111</c:v>
                </c:pt>
                <c:pt idx="1123">
                  <c:v>35112</c:v>
                </c:pt>
                <c:pt idx="1124">
                  <c:v>35113</c:v>
                </c:pt>
                <c:pt idx="1125">
                  <c:v>35114</c:v>
                </c:pt>
                <c:pt idx="1126">
                  <c:v>35115</c:v>
                </c:pt>
                <c:pt idx="1127">
                  <c:v>35116</c:v>
                </c:pt>
                <c:pt idx="1128">
                  <c:v>35117</c:v>
                </c:pt>
                <c:pt idx="1129">
                  <c:v>35118</c:v>
                </c:pt>
                <c:pt idx="1130">
                  <c:v>35119</c:v>
                </c:pt>
                <c:pt idx="1131">
                  <c:v>35120</c:v>
                </c:pt>
                <c:pt idx="1132">
                  <c:v>35121</c:v>
                </c:pt>
                <c:pt idx="1133">
                  <c:v>35122</c:v>
                </c:pt>
                <c:pt idx="1134">
                  <c:v>35123</c:v>
                </c:pt>
                <c:pt idx="1135">
                  <c:v>35124</c:v>
                </c:pt>
                <c:pt idx="1136">
                  <c:v>35125</c:v>
                </c:pt>
                <c:pt idx="1137">
                  <c:v>35126</c:v>
                </c:pt>
                <c:pt idx="1138">
                  <c:v>35127</c:v>
                </c:pt>
                <c:pt idx="1139">
                  <c:v>35128</c:v>
                </c:pt>
                <c:pt idx="1140">
                  <c:v>35129</c:v>
                </c:pt>
                <c:pt idx="1141">
                  <c:v>35130</c:v>
                </c:pt>
                <c:pt idx="1142">
                  <c:v>35131</c:v>
                </c:pt>
                <c:pt idx="1143">
                  <c:v>35132</c:v>
                </c:pt>
                <c:pt idx="1144">
                  <c:v>35133</c:v>
                </c:pt>
                <c:pt idx="1145">
                  <c:v>35134</c:v>
                </c:pt>
                <c:pt idx="1146">
                  <c:v>35135</c:v>
                </c:pt>
                <c:pt idx="1147">
                  <c:v>35136</c:v>
                </c:pt>
                <c:pt idx="1148">
                  <c:v>35137</c:v>
                </c:pt>
                <c:pt idx="1149">
                  <c:v>35138</c:v>
                </c:pt>
                <c:pt idx="1150">
                  <c:v>35139</c:v>
                </c:pt>
                <c:pt idx="1151">
                  <c:v>35140</c:v>
                </c:pt>
                <c:pt idx="1152">
                  <c:v>35141</c:v>
                </c:pt>
                <c:pt idx="1153">
                  <c:v>35142</c:v>
                </c:pt>
                <c:pt idx="1154">
                  <c:v>35143</c:v>
                </c:pt>
                <c:pt idx="1155">
                  <c:v>35144</c:v>
                </c:pt>
                <c:pt idx="1156">
                  <c:v>35145</c:v>
                </c:pt>
                <c:pt idx="1157">
                  <c:v>35146</c:v>
                </c:pt>
                <c:pt idx="1158">
                  <c:v>35147</c:v>
                </c:pt>
                <c:pt idx="1159">
                  <c:v>35148</c:v>
                </c:pt>
                <c:pt idx="1160">
                  <c:v>35149</c:v>
                </c:pt>
                <c:pt idx="1161">
                  <c:v>35150</c:v>
                </c:pt>
                <c:pt idx="1162">
                  <c:v>35151</c:v>
                </c:pt>
                <c:pt idx="1163">
                  <c:v>35152</c:v>
                </c:pt>
                <c:pt idx="1164">
                  <c:v>35153</c:v>
                </c:pt>
                <c:pt idx="1165">
                  <c:v>35154</c:v>
                </c:pt>
                <c:pt idx="1166">
                  <c:v>35155</c:v>
                </c:pt>
                <c:pt idx="1167">
                  <c:v>35156</c:v>
                </c:pt>
                <c:pt idx="1168">
                  <c:v>35157</c:v>
                </c:pt>
                <c:pt idx="1169">
                  <c:v>35158</c:v>
                </c:pt>
                <c:pt idx="1170">
                  <c:v>35159</c:v>
                </c:pt>
                <c:pt idx="1171">
                  <c:v>35160</c:v>
                </c:pt>
                <c:pt idx="1172">
                  <c:v>35161</c:v>
                </c:pt>
                <c:pt idx="1173">
                  <c:v>35162</c:v>
                </c:pt>
                <c:pt idx="1174">
                  <c:v>35163</c:v>
                </c:pt>
                <c:pt idx="1175">
                  <c:v>35164</c:v>
                </c:pt>
                <c:pt idx="1176">
                  <c:v>35165</c:v>
                </c:pt>
                <c:pt idx="1177">
                  <c:v>35166</c:v>
                </c:pt>
                <c:pt idx="1178">
                  <c:v>35167</c:v>
                </c:pt>
                <c:pt idx="1179">
                  <c:v>35168</c:v>
                </c:pt>
                <c:pt idx="1180">
                  <c:v>35169</c:v>
                </c:pt>
                <c:pt idx="1181">
                  <c:v>35170</c:v>
                </c:pt>
                <c:pt idx="1182">
                  <c:v>35171</c:v>
                </c:pt>
                <c:pt idx="1183">
                  <c:v>35172</c:v>
                </c:pt>
                <c:pt idx="1184">
                  <c:v>35173</c:v>
                </c:pt>
                <c:pt idx="1185">
                  <c:v>35174</c:v>
                </c:pt>
                <c:pt idx="1186">
                  <c:v>35175</c:v>
                </c:pt>
                <c:pt idx="1187">
                  <c:v>35176</c:v>
                </c:pt>
                <c:pt idx="1188">
                  <c:v>35177</c:v>
                </c:pt>
                <c:pt idx="1189">
                  <c:v>35178</c:v>
                </c:pt>
                <c:pt idx="1190">
                  <c:v>35179</c:v>
                </c:pt>
                <c:pt idx="1191">
                  <c:v>35180</c:v>
                </c:pt>
                <c:pt idx="1192">
                  <c:v>35181</c:v>
                </c:pt>
                <c:pt idx="1193">
                  <c:v>35182</c:v>
                </c:pt>
                <c:pt idx="1194">
                  <c:v>35183</c:v>
                </c:pt>
                <c:pt idx="1195">
                  <c:v>35184</c:v>
                </c:pt>
                <c:pt idx="1196">
                  <c:v>35185</c:v>
                </c:pt>
                <c:pt idx="1197">
                  <c:v>35186</c:v>
                </c:pt>
                <c:pt idx="1198">
                  <c:v>35187</c:v>
                </c:pt>
                <c:pt idx="1199">
                  <c:v>35188</c:v>
                </c:pt>
                <c:pt idx="1200">
                  <c:v>35189</c:v>
                </c:pt>
                <c:pt idx="1201">
                  <c:v>35190</c:v>
                </c:pt>
                <c:pt idx="1202">
                  <c:v>35191</c:v>
                </c:pt>
                <c:pt idx="1203">
                  <c:v>35192</c:v>
                </c:pt>
                <c:pt idx="1204">
                  <c:v>35193</c:v>
                </c:pt>
                <c:pt idx="1205">
                  <c:v>35194</c:v>
                </c:pt>
                <c:pt idx="1206">
                  <c:v>35195</c:v>
                </c:pt>
                <c:pt idx="1207">
                  <c:v>35196</c:v>
                </c:pt>
                <c:pt idx="1208">
                  <c:v>35197</c:v>
                </c:pt>
                <c:pt idx="1209">
                  <c:v>35198</c:v>
                </c:pt>
                <c:pt idx="1210">
                  <c:v>35199</c:v>
                </c:pt>
                <c:pt idx="1211">
                  <c:v>35200</c:v>
                </c:pt>
                <c:pt idx="1212">
                  <c:v>35201</c:v>
                </c:pt>
                <c:pt idx="1213">
                  <c:v>35202</c:v>
                </c:pt>
                <c:pt idx="1214">
                  <c:v>35203</c:v>
                </c:pt>
                <c:pt idx="1215">
                  <c:v>35204</c:v>
                </c:pt>
                <c:pt idx="1216">
                  <c:v>35205</c:v>
                </c:pt>
                <c:pt idx="1217">
                  <c:v>35206</c:v>
                </c:pt>
                <c:pt idx="1218">
                  <c:v>35207</c:v>
                </c:pt>
                <c:pt idx="1219">
                  <c:v>35208</c:v>
                </c:pt>
                <c:pt idx="1220">
                  <c:v>35209</c:v>
                </c:pt>
                <c:pt idx="1221">
                  <c:v>35210</c:v>
                </c:pt>
                <c:pt idx="1222">
                  <c:v>35211</c:v>
                </c:pt>
                <c:pt idx="1223">
                  <c:v>35212</c:v>
                </c:pt>
                <c:pt idx="1224">
                  <c:v>35213</c:v>
                </c:pt>
                <c:pt idx="1225">
                  <c:v>35214</c:v>
                </c:pt>
                <c:pt idx="1226">
                  <c:v>35215</c:v>
                </c:pt>
                <c:pt idx="1227">
                  <c:v>35216</c:v>
                </c:pt>
                <c:pt idx="1228">
                  <c:v>35217</c:v>
                </c:pt>
                <c:pt idx="1229">
                  <c:v>35218</c:v>
                </c:pt>
                <c:pt idx="1230">
                  <c:v>35219</c:v>
                </c:pt>
                <c:pt idx="1231">
                  <c:v>35220</c:v>
                </c:pt>
                <c:pt idx="1232">
                  <c:v>35221</c:v>
                </c:pt>
                <c:pt idx="1233">
                  <c:v>35222</c:v>
                </c:pt>
                <c:pt idx="1234">
                  <c:v>35223</c:v>
                </c:pt>
                <c:pt idx="1235">
                  <c:v>35224</c:v>
                </c:pt>
                <c:pt idx="1236">
                  <c:v>35225</c:v>
                </c:pt>
                <c:pt idx="1237">
                  <c:v>35226</c:v>
                </c:pt>
                <c:pt idx="1238">
                  <c:v>35227</c:v>
                </c:pt>
                <c:pt idx="1239">
                  <c:v>35228</c:v>
                </c:pt>
                <c:pt idx="1240">
                  <c:v>35229</c:v>
                </c:pt>
                <c:pt idx="1241">
                  <c:v>35230</c:v>
                </c:pt>
                <c:pt idx="1242">
                  <c:v>35231</c:v>
                </c:pt>
                <c:pt idx="1243">
                  <c:v>35232</c:v>
                </c:pt>
                <c:pt idx="1244">
                  <c:v>35233</c:v>
                </c:pt>
                <c:pt idx="1245">
                  <c:v>35234</c:v>
                </c:pt>
                <c:pt idx="1246">
                  <c:v>35235</c:v>
                </c:pt>
                <c:pt idx="1247">
                  <c:v>35236</c:v>
                </c:pt>
                <c:pt idx="1248">
                  <c:v>35237</c:v>
                </c:pt>
                <c:pt idx="1249">
                  <c:v>35238</c:v>
                </c:pt>
                <c:pt idx="1250">
                  <c:v>35239</c:v>
                </c:pt>
                <c:pt idx="1251">
                  <c:v>35240</c:v>
                </c:pt>
                <c:pt idx="1252">
                  <c:v>35241</c:v>
                </c:pt>
                <c:pt idx="1253">
                  <c:v>35242</c:v>
                </c:pt>
                <c:pt idx="1254">
                  <c:v>35243</c:v>
                </c:pt>
                <c:pt idx="1255">
                  <c:v>35244</c:v>
                </c:pt>
                <c:pt idx="1256">
                  <c:v>35245</c:v>
                </c:pt>
                <c:pt idx="1257">
                  <c:v>35246</c:v>
                </c:pt>
                <c:pt idx="1258">
                  <c:v>35247</c:v>
                </c:pt>
                <c:pt idx="1259">
                  <c:v>35248</c:v>
                </c:pt>
                <c:pt idx="1260">
                  <c:v>35249</c:v>
                </c:pt>
                <c:pt idx="1261">
                  <c:v>35250</c:v>
                </c:pt>
                <c:pt idx="1262">
                  <c:v>35251</c:v>
                </c:pt>
                <c:pt idx="1263">
                  <c:v>35252</c:v>
                </c:pt>
                <c:pt idx="1264">
                  <c:v>35253</c:v>
                </c:pt>
                <c:pt idx="1265">
                  <c:v>35254</c:v>
                </c:pt>
                <c:pt idx="1266">
                  <c:v>35255</c:v>
                </c:pt>
                <c:pt idx="1267">
                  <c:v>35256</c:v>
                </c:pt>
                <c:pt idx="1268">
                  <c:v>35257</c:v>
                </c:pt>
                <c:pt idx="1269">
                  <c:v>35258</c:v>
                </c:pt>
                <c:pt idx="1270">
                  <c:v>35259</c:v>
                </c:pt>
                <c:pt idx="1271">
                  <c:v>35260</c:v>
                </c:pt>
                <c:pt idx="1272">
                  <c:v>35261</c:v>
                </c:pt>
                <c:pt idx="1273">
                  <c:v>35262</c:v>
                </c:pt>
                <c:pt idx="1274">
                  <c:v>35263</c:v>
                </c:pt>
                <c:pt idx="1275">
                  <c:v>35264</c:v>
                </c:pt>
                <c:pt idx="1276">
                  <c:v>35265</c:v>
                </c:pt>
                <c:pt idx="1277">
                  <c:v>35266</c:v>
                </c:pt>
                <c:pt idx="1278">
                  <c:v>35267</c:v>
                </c:pt>
                <c:pt idx="1279">
                  <c:v>35268</c:v>
                </c:pt>
                <c:pt idx="1280">
                  <c:v>35269</c:v>
                </c:pt>
                <c:pt idx="1281">
                  <c:v>35270</c:v>
                </c:pt>
                <c:pt idx="1282">
                  <c:v>35271</c:v>
                </c:pt>
                <c:pt idx="1283">
                  <c:v>35272</c:v>
                </c:pt>
                <c:pt idx="1284">
                  <c:v>35273</c:v>
                </c:pt>
                <c:pt idx="1285">
                  <c:v>35274</c:v>
                </c:pt>
                <c:pt idx="1286">
                  <c:v>35275</c:v>
                </c:pt>
                <c:pt idx="1287">
                  <c:v>35276</c:v>
                </c:pt>
                <c:pt idx="1288">
                  <c:v>35277</c:v>
                </c:pt>
                <c:pt idx="1289">
                  <c:v>35278</c:v>
                </c:pt>
                <c:pt idx="1290">
                  <c:v>35279</c:v>
                </c:pt>
                <c:pt idx="1291">
                  <c:v>35280</c:v>
                </c:pt>
                <c:pt idx="1292">
                  <c:v>35281</c:v>
                </c:pt>
                <c:pt idx="1293">
                  <c:v>35282</c:v>
                </c:pt>
                <c:pt idx="1294">
                  <c:v>35283</c:v>
                </c:pt>
                <c:pt idx="1295">
                  <c:v>35284</c:v>
                </c:pt>
                <c:pt idx="1296">
                  <c:v>35285</c:v>
                </c:pt>
                <c:pt idx="1297">
                  <c:v>35286</c:v>
                </c:pt>
                <c:pt idx="1298">
                  <c:v>35287</c:v>
                </c:pt>
                <c:pt idx="1299">
                  <c:v>35288</c:v>
                </c:pt>
                <c:pt idx="1300">
                  <c:v>35289</c:v>
                </c:pt>
                <c:pt idx="1301">
                  <c:v>35290</c:v>
                </c:pt>
                <c:pt idx="1302">
                  <c:v>35291</c:v>
                </c:pt>
                <c:pt idx="1303">
                  <c:v>35292</c:v>
                </c:pt>
                <c:pt idx="1304">
                  <c:v>35293</c:v>
                </c:pt>
                <c:pt idx="1305">
                  <c:v>35294</c:v>
                </c:pt>
                <c:pt idx="1306">
                  <c:v>35295</c:v>
                </c:pt>
                <c:pt idx="1307">
                  <c:v>35296</c:v>
                </c:pt>
                <c:pt idx="1308">
                  <c:v>35297</c:v>
                </c:pt>
                <c:pt idx="1309">
                  <c:v>35298</c:v>
                </c:pt>
                <c:pt idx="1310">
                  <c:v>35299</c:v>
                </c:pt>
                <c:pt idx="1311">
                  <c:v>35300</c:v>
                </c:pt>
                <c:pt idx="1312">
                  <c:v>35301</c:v>
                </c:pt>
                <c:pt idx="1313">
                  <c:v>35302</c:v>
                </c:pt>
                <c:pt idx="1314">
                  <c:v>35303</c:v>
                </c:pt>
                <c:pt idx="1315">
                  <c:v>35304</c:v>
                </c:pt>
                <c:pt idx="1316">
                  <c:v>35305</c:v>
                </c:pt>
                <c:pt idx="1317">
                  <c:v>35306</c:v>
                </c:pt>
                <c:pt idx="1318">
                  <c:v>35307</c:v>
                </c:pt>
                <c:pt idx="1319">
                  <c:v>35308</c:v>
                </c:pt>
                <c:pt idx="1320">
                  <c:v>35309</c:v>
                </c:pt>
                <c:pt idx="1321">
                  <c:v>35310</c:v>
                </c:pt>
                <c:pt idx="1322">
                  <c:v>35311</c:v>
                </c:pt>
                <c:pt idx="1323">
                  <c:v>35312</c:v>
                </c:pt>
                <c:pt idx="1324">
                  <c:v>35313</c:v>
                </c:pt>
                <c:pt idx="1325">
                  <c:v>35314</c:v>
                </c:pt>
                <c:pt idx="1326">
                  <c:v>35315</c:v>
                </c:pt>
                <c:pt idx="1327">
                  <c:v>35316</c:v>
                </c:pt>
                <c:pt idx="1328">
                  <c:v>35317</c:v>
                </c:pt>
                <c:pt idx="1329">
                  <c:v>35318</c:v>
                </c:pt>
                <c:pt idx="1330">
                  <c:v>35319</c:v>
                </c:pt>
                <c:pt idx="1331">
                  <c:v>35320</c:v>
                </c:pt>
                <c:pt idx="1332">
                  <c:v>35321</c:v>
                </c:pt>
                <c:pt idx="1333">
                  <c:v>35322</c:v>
                </c:pt>
                <c:pt idx="1334">
                  <c:v>35323</c:v>
                </c:pt>
                <c:pt idx="1335">
                  <c:v>35324</c:v>
                </c:pt>
                <c:pt idx="1336">
                  <c:v>35325</c:v>
                </c:pt>
                <c:pt idx="1337">
                  <c:v>35326</c:v>
                </c:pt>
                <c:pt idx="1338">
                  <c:v>35327</c:v>
                </c:pt>
                <c:pt idx="1339">
                  <c:v>35328</c:v>
                </c:pt>
                <c:pt idx="1340">
                  <c:v>35329</c:v>
                </c:pt>
                <c:pt idx="1341">
                  <c:v>35330</c:v>
                </c:pt>
                <c:pt idx="1342">
                  <c:v>35331</c:v>
                </c:pt>
                <c:pt idx="1343">
                  <c:v>35332</c:v>
                </c:pt>
                <c:pt idx="1344">
                  <c:v>35333</c:v>
                </c:pt>
                <c:pt idx="1345">
                  <c:v>35334</c:v>
                </c:pt>
                <c:pt idx="1346">
                  <c:v>35335</c:v>
                </c:pt>
                <c:pt idx="1347">
                  <c:v>35336</c:v>
                </c:pt>
                <c:pt idx="1348">
                  <c:v>35337</c:v>
                </c:pt>
                <c:pt idx="1349">
                  <c:v>35338</c:v>
                </c:pt>
                <c:pt idx="1350">
                  <c:v>35339</c:v>
                </c:pt>
                <c:pt idx="1351">
                  <c:v>35340</c:v>
                </c:pt>
                <c:pt idx="1352">
                  <c:v>35341</c:v>
                </c:pt>
                <c:pt idx="1353">
                  <c:v>35342</c:v>
                </c:pt>
                <c:pt idx="1354">
                  <c:v>35343</c:v>
                </c:pt>
                <c:pt idx="1355">
                  <c:v>35344</c:v>
                </c:pt>
                <c:pt idx="1356">
                  <c:v>35345</c:v>
                </c:pt>
                <c:pt idx="1357">
                  <c:v>35346</c:v>
                </c:pt>
                <c:pt idx="1358">
                  <c:v>35347</c:v>
                </c:pt>
                <c:pt idx="1359">
                  <c:v>35348</c:v>
                </c:pt>
                <c:pt idx="1360">
                  <c:v>35349</c:v>
                </c:pt>
                <c:pt idx="1361">
                  <c:v>35350</c:v>
                </c:pt>
                <c:pt idx="1362">
                  <c:v>35351</c:v>
                </c:pt>
                <c:pt idx="1363">
                  <c:v>35352</c:v>
                </c:pt>
                <c:pt idx="1364">
                  <c:v>35353</c:v>
                </c:pt>
                <c:pt idx="1365">
                  <c:v>35354</c:v>
                </c:pt>
                <c:pt idx="1366">
                  <c:v>35355</c:v>
                </c:pt>
                <c:pt idx="1367">
                  <c:v>35356</c:v>
                </c:pt>
                <c:pt idx="1368">
                  <c:v>35357</c:v>
                </c:pt>
                <c:pt idx="1369">
                  <c:v>35358</c:v>
                </c:pt>
                <c:pt idx="1370">
                  <c:v>35359</c:v>
                </c:pt>
                <c:pt idx="1371">
                  <c:v>35360</c:v>
                </c:pt>
                <c:pt idx="1372">
                  <c:v>35361</c:v>
                </c:pt>
                <c:pt idx="1373">
                  <c:v>35362</c:v>
                </c:pt>
                <c:pt idx="1374">
                  <c:v>35363</c:v>
                </c:pt>
                <c:pt idx="1375">
                  <c:v>35364</c:v>
                </c:pt>
                <c:pt idx="1376">
                  <c:v>35365</c:v>
                </c:pt>
                <c:pt idx="1377">
                  <c:v>35366</c:v>
                </c:pt>
                <c:pt idx="1378">
                  <c:v>35367</c:v>
                </c:pt>
                <c:pt idx="1379">
                  <c:v>35368</c:v>
                </c:pt>
                <c:pt idx="1380">
                  <c:v>35369</c:v>
                </c:pt>
                <c:pt idx="1381">
                  <c:v>35370</c:v>
                </c:pt>
                <c:pt idx="1382">
                  <c:v>35371</c:v>
                </c:pt>
                <c:pt idx="1383">
                  <c:v>35372</c:v>
                </c:pt>
                <c:pt idx="1384">
                  <c:v>35373</c:v>
                </c:pt>
                <c:pt idx="1385">
                  <c:v>35374</c:v>
                </c:pt>
                <c:pt idx="1386">
                  <c:v>35375</c:v>
                </c:pt>
                <c:pt idx="1387">
                  <c:v>35376</c:v>
                </c:pt>
                <c:pt idx="1388">
                  <c:v>35377</c:v>
                </c:pt>
                <c:pt idx="1389">
                  <c:v>35378</c:v>
                </c:pt>
                <c:pt idx="1390">
                  <c:v>35379</c:v>
                </c:pt>
                <c:pt idx="1391">
                  <c:v>35380</c:v>
                </c:pt>
                <c:pt idx="1392">
                  <c:v>35381</c:v>
                </c:pt>
                <c:pt idx="1393">
                  <c:v>35382</c:v>
                </c:pt>
                <c:pt idx="1394">
                  <c:v>35383</c:v>
                </c:pt>
                <c:pt idx="1395">
                  <c:v>35384</c:v>
                </c:pt>
                <c:pt idx="1396">
                  <c:v>35385</c:v>
                </c:pt>
                <c:pt idx="1397">
                  <c:v>35386</c:v>
                </c:pt>
                <c:pt idx="1398">
                  <c:v>35387</c:v>
                </c:pt>
                <c:pt idx="1399">
                  <c:v>35388</c:v>
                </c:pt>
                <c:pt idx="1400">
                  <c:v>35389</c:v>
                </c:pt>
                <c:pt idx="1401">
                  <c:v>35390</c:v>
                </c:pt>
                <c:pt idx="1402">
                  <c:v>35391</c:v>
                </c:pt>
                <c:pt idx="1403">
                  <c:v>35392</c:v>
                </c:pt>
                <c:pt idx="1404">
                  <c:v>35393</c:v>
                </c:pt>
                <c:pt idx="1405">
                  <c:v>35394</c:v>
                </c:pt>
                <c:pt idx="1406">
                  <c:v>35395</c:v>
                </c:pt>
                <c:pt idx="1407">
                  <c:v>35396</c:v>
                </c:pt>
                <c:pt idx="1408">
                  <c:v>35397</c:v>
                </c:pt>
                <c:pt idx="1409">
                  <c:v>35398</c:v>
                </c:pt>
                <c:pt idx="1410">
                  <c:v>35399</c:v>
                </c:pt>
                <c:pt idx="1411">
                  <c:v>35400</c:v>
                </c:pt>
                <c:pt idx="1412">
                  <c:v>35401</c:v>
                </c:pt>
                <c:pt idx="1413">
                  <c:v>35402</c:v>
                </c:pt>
                <c:pt idx="1414">
                  <c:v>35403</c:v>
                </c:pt>
                <c:pt idx="1415">
                  <c:v>35404</c:v>
                </c:pt>
                <c:pt idx="1416">
                  <c:v>35405</c:v>
                </c:pt>
                <c:pt idx="1417">
                  <c:v>35406</c:v>
                </c:pt>
                <c:pt idx="1418">
                  <c:v>35407</c:v>
                </c:pt>
                <c:pt idx="1419">
                  <c:v>35408</c:v>
                </c:pt>
                <c:pt idx="1420">
                  <c:v>35409</c:v>
                </c:pt>
                <c:pt idx="1421">
                  <c:v>35410</c:v>
                </c:pt>
                <c:pt idx="1422">
                  <c:v>35411</c:v>
                </c:pt>
                <c:pt idx="1423">
                  <c:v>35412</c:v>
                </c:pt>
                <c:pt idx="1424">
                  <c:v>35413</c:v>
                </c:pt>
                <c:pt idx="1425">
                  <c:v>35414</c:v>
                </c:pt>
                <c:pt idx="1426">
                  <c:v>35415</c:v>
                </c:pt>
                <c:pt idx="1427">
                  <c:v>35416</c:v>
                </c:pt>
                <c:pt idx="1428">
                  <c:v>35417</c:v>
                </c:pt>
                <c:pt idx="1429">
                  <c:v>35418</c:v>
                </c:pt>
                <c:pt idx="1430">
                  <c:v>35419</c:v>
                </c:pt>
                <c:pt idx="1431">
                  <c:v>35420</c:v>
                </c:pt>
                <c:pt idx="1432">
                  <c:v>35421</c:v>
                </c:pt>
                <c:pt idx="1433">
                  <c:v>35422</c:v>
                </c:pt>
                <c:pt idx="1434">
                  <c:v>35423</c:v>
                </c:pt>
                <c:pt idx="1435">
                  <c:v>35424</c:v>
                </c:pt>
                <c:pt idx="1436">
                  <c:v>35425</c:v>
                </c:pt>
                <c:pt idx="1437">
                  <c:v>35426</c:v>
                </c:pt>
                <c:pt idx="1438">
                  <c:v>35427</c:v>
                </c:pt>
                <c:pt idx="1439">
                  <c:v>35428</c:v>
                </c:pt>
                <c:pt idx="1440">
                  <c:v>35429</c:v>
                </c:pt>
                <c:pt idx="1441">
                  <c:v>35430</c:v>
                </c:pt>
                <c:pt idx="1442">
                  <c:v>35431</c:v>
                </c:pt>
                <c:pt idx="1443">
                  <c:v>35432</c:v>
                </c:pt>
                <c:pt idx="1444">
                  <c:v>35433</c:v>
                </c:pt>
                <c:pt idx="1445">
                  <c:v>35434</c:v>
                </c:pt>
                <c:pt idx="1446">
                  <c:v>35435</c:v>
                </c:pt>
                <c:pt idx="1447">
                  <c:v>35436</c:v>
                </c:pt>
                <c:pt idx="1448">
                  <c:v>35437</c:v>
                </c:pt>
                <c:pt idx="1449">
                  <c:v>35438</c:v>
                </c:pt>
                <c:pt idx="1450">
                  <c:v>35439</c:v>
                </c:pt>
                <c:pt idx="1451">
                  <c:v>35440</c:v>
                </c:pt>
                <c:pt idx="1452">
                  <c:v>35441</c:v>
                </c:pt>
                <c:pt idx="1453">
                  <c:v>35442</c:v>
                </c:pt>
                <c:pt idx="1454">
                  <c:v>35443</c:v>
                </c:pt>
                <c:pt idx="1455">
                  <c:v>35444</c:v>
                </c:pt>
                <c:pt idx="1456">
                  <c:v>35445</c:v>
                </c:pt>
                <c:pt idx="1457">
                  <c:v>35446</c:v>
                </c:pt>
                <c:pt idx="1458">
                  <c:v>35447</c:v>
                </c:pt>
                <c:pt idx="1459">
                  <c:v>35448</c:v>
                </c:pt>
                <c:pt idx="1460">
                  <c:v>35449</c:v>
                </c:pt>
              </c:numCache>
            </c:numRef>
          </c:xVal>
          <c:yVal>
            <c:numRef>
              <c:f>Guadeloupe!$AX$4:$AX$1464</c:f>
              <c:numCache>
                <c:formatCode>0.00</c:formatCode>
                <c:ptCount val="1461"/>
                <c:pt idx="0">
                  <c:v>30.10526315789474</c:v>
                </c:pt>
                <c:pt idx="1">
                  <c:v>29.263157894736842</c:v>
                </c:pt>
                <c:pt idx="2">
                  <c:v>28.631578947368421</c:v>
                </c:pt>
                <c:pt idx="3">
                  <c:v>28.947368421052634</c:v>
                </c:pt>
                <c:pt idx="4">
                  <c:v>27.894736842105264</c:v>
                </c:pt>
                <c:pt idx="5">
                  <c:v>27.894736842105264</c:v>
                </c:pt>
                <c:pt idx="6">
                  <c:v>28.000000000000004</c:v>
                </c:pt>
                <c:pt idx="7">
                  <c:v>29.05263157894737</c:v>
                </c:pt>
                <c:pt idx="8">
                  <c:v>28.210526315789476</c:v>
                </c:pt>
                <c:pt idx="9">
                  <c:v>28.631578947368421</c:v>
                </c:pt>
                <c:pt idx="10">
                  <c:v>27.789473684210527</c:v>
                </c:pt>
                <c:pt idx="11">
                  <c:v>27.894736842105264</c:v>
                </c:pt>
                <c:pt idx="12">
                  <c:v>28.421052631578949</c:v>
                </c:pt>
                <c:pt idx="13">
                  <c:v>28.105263157894736</c:v>
                </c:pt>
                <c:pt idx="14">
                  <c:v>28.210526315789476</c:v>
                </c:pt>
                <c:pt idx="15">
                  <c:v>28.105263157894736</c:v>
                </c:pt>
                <c:pt idx="16">
                  <c:v>28.526315789473689</c:v>
                </c:pt>
                <c:pt idx="17">
                  <c:v>28.000000000000004</c:v>
                </c:pt>
                <c:pt idx="18">
                  <c:v>27.684210526315791</c:v>
                </c:pt>
                <c:pt idx="19">
                  <c:v>27.789473684210527</c:v>
                </c:pt>
                <c:pt idx="20">
                  <c:v>28.526315789473689</c:v>
                </c:pt>
                <c:pt idx="21">
                  <c:v>28.210526315789476</c:v>
                </c:pt>
                <c:pt idx="22">
                  <c:v>27.578947368421055</c:v>
                </c:pt>
                <c:pt idx="23">
                  <c:v>27.263157894736842</c:v>
                </c:pt>
                <c:pt idx="24">
                  <c:v>28.210526315789476</c:v>
                </c:pt>
                <c:pt idx="25">
                  <c:v>27.368421052631579</c:v>
                </c:pt>
                <c:pt idx="26">
                  <c:v>27.789473684210527</c:v>
                </c:pt>
                <c:pt idx="27">
                  <c:v>27.684210526315791</c:v>
                </c:pt>
                <c:pt idx="28">
                  <c:v>27.684210526315791</c:v>
                </c:pt>
                <c:pt idx="29">
                  <c:v>27.789473684210527</c:v>
                </c:pt>
                <c:pt idx="30">
                  <c:v>27.368421052631579</c:v>
                </c:pt>
                <c:pt idx="31">
                  <c:v>27.473684210526319</c:v>
                </c:pt>
                <c:pt idx="32">
                  <c:v>27.684210526315791</c:v>
                </c:pt>
                <c:pt idx="33">
                  <c:v>28.210526315789476</c:v>
                </c:pt>
                <c:pt idx="34">
                  <c:v>28.000000000000004</c:v>
                </c:pt>
                <c:pt idx="35">
                  <c:v>28.210526315789476</c:v>
                </c:pt>
                <c:pt idx="36">
                  <c:v>26</c:v>
                </c:pt>
                <c:pt idx="37">
                  <c:v>25.894736842105267</c:v>
                </c:pt>
                <c:pt idx="38">
                  <c:v>27.578947368421055</c:v>
                </c:pt>
                <c:pt idx="39">
                  <c:v>28.526315789473689</c:v>
                </c:pt>
                <c:pt idx="40">
                  <c:v>27.578947368421055</c:v>
                </c:pt>
                <c:pt idx="41">
                  <c:v>27.578947368421055</c:v>
                </c:pt>
                <c:pt idx="42">
                  <c:v>27.473684210526319</c:v>
                </c:pt>
                <c:pt idx="43">
                  <c:v>26.947368421052634</c:v>
                </c:pt>
                <c:pt idx="44">
                  <c:v>27.473684210526319</c:v>
                </c:pt>
                <c:pt idx="45">
                  <c:v>28.526315789473689</c:v>
                </c:pt>
                <c:pt idx="46">
                  <c:v>26.842105263157897</c:v>
                </c:pt>
                <c:pt idx="47">
                  <c:v>26.947368421052634</c:v>
                </c:pt>
                <c:pt idx="48">
                  <c:v>27.684210526315791</c:v>
                </c:pt>
                <c:pt idx="49">
                  <c:v>27.578947368421055</c:v>
                </c:pt>
                <c:pt idx="50">
                  <c:v>26.736842105263158</c:v>
                </c:pt>
                <c:pt idx="51">
                  <c:v>27.473684210526319</c:v>
                </c:pt>
                <c:pt idx="52">
                  <c:v>26.631578947368425</c:v>
                </c:pt>
                <c:pt idx="53">
                  <c:v>26.736842105263158</c:v>
                </c:pt>
                <c:pt idx="54">
                  <c:v>26.315789473684212</c:v>
                </c:pt>
                <c:pt idx="55">
                  <c:v>26.736842105263158</c:v>
                </c:pt>
                <c:pt idx="56">
                  <c:v>27.05263157894737</c:v>
                </c:pt>
                <c:pt idx="57">
                  <c:v>27.789473684210527</c:v>
                </c:pt>
                <c:pt idx="58">
                  <c:v>27.894736842105264</c:v>
                </c:pt>
                <c:pt idx="59">
                  <c:v>26.421052631578949</c:v>
                </c:pt>
                <c:pt idx="60">
                  <c:v>26.631578947368425</c:v>
                </c:pt>
                <c:pt idx="61">
                  <c:v>27.263157894736842</c:v>
                </c:pt>
                <c:pt idx="62">
                  <c:v>27.05263157894737</c:v>
                </c:pt>
                <c:pt idx="63">
                  <c:v>27.263157894736842</c:v>
                </c:pt>
                <c:pt idx="64">
                  <c:v>26.947368421052634</c:v>
                </c:pt>
                <c:pt idx="65">
                  <c:v>27.05263157894737</c:v>
                </c:pt>
                <c:pt idx="66">
                  <c:v>27.263157894736842</c:v>
                </c:pt>
                <c:pt idx="67">
                  <c:v>27.368421052631579</c:v>
                </c:pt>
                <c:pt idx="68">
                  <c:v>26.947368421052634</c:v>
                </c:pt>
                <c:pt idx="69">
                  <c:v>27.789473684210527</c:v>
                </c:pt>
                <c:pt idx="70">
                  <c:v>27.263157894736842</c:v>
                </c:pt>
                <c:pt idx="71">
                  <c:v>27.368421052631579</c:v>
                </c:pt>
                <c:pt idx="72">
                  <c:v>28.000000000000004</c:v>
                </c:pt>
                <c:pt idx="73">
                  <c:v>27.684210526315791</c:v>
                </c:pt>
                <c:pt idx="74">
                  <c:v>27.684210526315791</c:v>
                </c:pt>
                <c:pt idx="75">
                  <c:v>27.578947368421055</c:v>
                </c:pt>
                <c:pt idx="76">
                  <c:v>28.631578947368421</c:v>
                </c:pt>
                <c:pt idx="77">
                  <c:v>27.789473684210527</c:v>
                </c:pt>
                <c:pt idx="78">
                  <c:v>28.000000000000004</c:v>
                </c:pt>
                <c:pt idx="79">
                  <c:v>28.105263157894736</c:v>
                </c:pt>
                <c:pt idx="80">
                  <c:v>27.473684210526319</c:v>
                </c:pt>
                <c:pt idx="81">
                  <c:v>28.421052631578949</c:v>
                </c:pt>
                <c:pt idx="82">
                  <c:v>28.315789473684209</c:v>
                </c:pt>
                <c:pt idx="83">
                  <c:v>28.000000000000004</c:v>
                </c:pt>
                <c:pt idx="84">
                  <c:v>29.05263157894737</c:v>
                </c:pt>
                <c:pt idx="85">
                  <c:v>28.000000000000004</c:v>
                </c:pt>
                <c:pt idx="86">
                  <c:v>27.263157894736842</c:v>
                </c:pt>
                <c:pt idx="87">
                  <c:v>27.157894736842106</c:v>
                </c:pt>
                <c:pt idx="88">
                  <c:v>26.947368421052634</c:v>
                </c:pt>
                <c:pt idx="89">
                  <c:v>27.578947368421055</c:v>
                </c:pt>
                <c:pt idx="90">
                  <c:v>28.736842105263161</c:v>
                </c:pt>
                <c:pt idx="91">
                  <c:v>28.736842105263161</c:v>
                </c:pt>
                <c:pt idx="92">
                  <c:v>27.368421052631579</c:v>
                </c:pt>
                <c:pt idx="93">
                  <c:v>27.157894736842106</c:v>
                </c:pt>
                <c:pt idx="94">
                  <c:v>27.789473684210527</c:v>
                </c:pt>
                <c:pt idx="95">
                  <c:v>28.736842105263161</c:v>
                </c:pt>
                <c:pt idx="96">
                  <c:v>28.421052631578949</c:v>
                </c:pt>
                <c:pt idx="97">
                  <c:v>28.947368421052634</c:v>
                </c:pt>
                <c:pt idx="98">
                  <c:v>28.842105263157894</c:v>
                </c:pt>
                <c:pt idx="99">
                  <c:v>27.578947368421055</c:v>
                </c:pt>
                <c:pt idx="100">
                  <c:v>27.263157894736842</c:v>
                </c:pt>
                <c:pt idx="101">
                  <c:v>28.842105263157894</c:v>
                </c:pt>
                <c:pt idx="102">
                  <c:v>28.947368421052634</c:v>
                </c:pt>
                <c:pt idx="103">
                  <c:v>27.578947368421055</c:v>
                </c:pt>
                <c:pt idx="104">
                  <c:v>27.578947368421055</c:v>
                </c:pt>
                <c:pt idx="105">
                  <c:v>28.947368421052634</c:v>
                </c:pt>
                <c:pt idx="106">
                  <c:v>29.894736842105264</c:v>
                </c:pt>
                <c:pt idx="107">
                  <c:v>28.421052631578949</c:v>
                </c:pt>
                <c:pt idx="108">
                  <c:v>29.473684210526319</c:v>
                </c:pt>
                <c:pt idx="109">
                  <c:v>29.473684210526319</c:v>
                </c:pt>
                <c:pt idx="110">
                  <c:v>28.631578947368421</c:v>
                </c:pt>
                <c:pt idx="111">
                  <c:v>29.368421052631579</c:v>
                </c:pt>
                <c:pt idx="112">
                  <c:v>28.736842105263161</c:v>
                </c:pt>
                <c:pt idx="113">
                  <c:v>28.315789473684209</c:v>
                </c:pt>
                <c:pt idx="114">
                  <c:v>28.421052631578949</c:v>
                </c:pt>
                <c:pt idx="115">
                  <c:v>28.210526315789476</c:v>
                </c:pt>
                <c:pt idx="116">
                  <c:v>28.947368421052634</c:v>
                </c:pt>
                <c:pt idx="117">
                  <c:v>29.368421052631579</c:v>
                </c:pt>
                <c:pt idx="118">
                  <c:v>28.000000000000004</c:v>
                </c:pt>
                <c:pt idx="119">
                  <c:v>26.631578947368425</c:v>
                </c:pt>
                <c:pt idx="120">
                  <c:v>27.684210526315791</c:v>
                </c:pt>
                <c:pt idx="121">
                  <c:v>28.421052631578949</c:v>
                </c:pt>
                <c:pt idx="122">
                  <c:v>29.05263157894737</c:v>
                </c:pt>
                <c:pt idx="123">
                  <c:v>29.05263157894737</c:v>
                </c:pt>
                <c:pt idx="124">
                  <c:v>28.842105263157894</c:v>
                </c:pt>
                <c:pt idx="125">
                  <c:v>28.736842105263161</c:v>
                </c:pt>
                <c:pt idx="126">
                  <c:v>28.842105263157894</c:v>
                </c:pt>
                <c:pt idx="127">
                  <c:v>28.000000000000004</c:v>
                </c:pt>
                <c:pt idx="128">
                  <c:v>28.736842105263161</c:v>
                </c:pt>
                <c:pt idx="129">
                  <c:v>28.105263157894736</c:v>
                </c:pt>
                <c:pt idx="130">
                  <c:v>28.736842105263161</c:v>
                </c:pt>
                <c:pt idx="131">
                  <c:v>29.368421052631579</c:v>
                </c:pt>
                <c:pt idx="132">
                  <c:v>29.05263157894737</c:v>
                </c:pt>
                <c:pt idx="133">
                  <c:v>29.263157894736842</c:v>
                </c:pt>
                <c:pt idx="134">
                  <c:v>28.842105263157894</c:v>
                </c:pt>
                <c:pt idx="135">
                  <c:v>28.000000000000004</c:v>
                </c:pt>
                <c:pt idx="136">
                  <c:v>29.157894736842106</c:v>
                </c:pt>
                <c:pt idx="137">
                  <c:v>28.842105263157894</c:v>
                </c:pt>
                <c:pt idx="138">
                  <c:v>29.473684210526319</c:v>
                </c:pt>
                <c:pt idx="139">
                  <c:v>29.157894736842106</c:v>
                </c:pt>
                <c:pt idx="140">
                  <c:v>29.368421052631579</c:v>
                </c:pt>
                <c:pt idx="141">
                  <c:v>28.210526315789476</c:v>
                </c:pt>
                <c:pt idx="142">
                  <c:v>28.736842105263161</c:v>
                </c:pt>
                <c:pt idx="143">
                  <c:v>29.684210526315791</c:v>
                </c:pt>
                <c:pt idx="144">
                  <c:v>27.894736842105264</c:v>
                </c:pt>
                <c:pt idx="145">
                  <c:v>28.421052631578949</c:v>
                </c:pt>
                <c:pt idx="146">
                  <c:v>29.578947368421055</c:v>
                </c:pt>
                <c:pt idx="147">
                  <c:v>29.157894736842106</c:v>
                </c:pt>
                <c:pt idx="148">
                  <c:v>29.05263157894737</c:v>
                </c:pt>
                <c:pt idx="149">
                  <c:v>29.368421052631579</c:v>
                </c:pt>
                <c:pt idx="150">
                  <c:v>29.578947368421055</c:v>
                </c:pt>
                <c:pt idx="151">
                  <c:v>30.10526315789474</c:v>
                </c:pt>
                <c:pt idx="152">
                  <c:v>32.315789473684212</c:v>
                </c:pt>
                <c:pt idx="153">
                  <c:v>30.421052631578949</c:v>
                </c:pt>
                <c:pt idx="154">
                  <c:v>28.631578947368421</c:v>
                </c:pt>
                <c:pt idx="155">
                  <c:v>29.684210526315791</c:v>
                </c:pt>
                <c:pt idx="156">
                  <c:v>29.368421052631579</c:v>
                </c:pt>
                <c:pt idx="157">
                  <c:v>29.578947368421055</c:v>
                </c:pt>
                <c:pt idx="158">
                  <c:v>30.210526315789476</c:v>
                </c:pt>
                <c:pt idx="159">
                  <c:v>29.789473684210527</c:v>
                </c:pt>
                <c:pt idx="160">
                  <c:v>30</c:v>
                </c:pt>
                <c:pt idx="161">
                  <c:v>29.368421052631579</c:v>
                </c:pt>
                <c:pt idx="162">
                  <c:v>29.894736842105264</c:v>
                </c:pt>
                <c:pt idx="163">
                  <c:v>29.578947368421055</c:v>
                </c:pt>
                <c:pt idx="164">
                  <c:v>29.578947368421055</c:v>
                </c:pt>
                <c:pt idx="165">
                  <c:v>30.526315789473685</c:v>
                </c:pt>
                <c:pt idx="166">
                  <c:v>30.842105263157897</c:v>
                </c:pt>
                <c:pt idx="167">
                  <c:v>31.05263157894737</c:v>
                </c:pt>
                <c:pt idx="168">
                  <c:v>29.894736842105264</c:v>
                </c:pt>
                <c:pt idx="169">
                  <c:v>29.894736842105264</c:v>
                </c:pt>
                <c:pt idx="170">
                  <c:v>30.421052631578949</c:v>
                </c:pt>
                <c:pt idx="171">
                  <c:v>29.894736842105264</c:v>
                </c:pt>
                <c:pt idx="172">
                  <c:v>30.526315789473685</c:v>
                </c:pt>
                <c:pt idx="173">
                  <c:v>30.315789473684212</c:v>
                </c:pt>
                <c:pt idx="174">
                  <c:v>29.789473684210527</c:v>
                </c:pt>
                <c:pt idx="175">
                  <c:v>29.473684210526319</c:v>
                </c:pt>
                <c:pt idx="176">
                  <c:v>29.368421052631579</c:v>
                </c:pt>
                <c:pt idx="177">
                  <c:v>29.789473684210527</c:v>
                </c:pt>
                <c:pt idx="178">
                  <c:v>28.842105263157894</c:v>
                </c:pt>
                <c:pt idx="179">
                  <c:v>29.473684210526319</c:v>
                </c:pt>
                <c:pt idx="180">
                  <c:v>29.894736842105264</c:v>
                </c:pt>
                <c:pt idx="181">
                  <c:v>28.736842105263161</c:v>
                </c:pt>
                <c:pt idx="182">
                  <c:v>28.736842105263161</c:v>
                </c:pt>
                <c:pt idx="183">
                  <c:v>29.578947368421055</c:v>
                </c:pt>
                <c:pt idx="184">
                  <c:v>28.842105263157894</c:v>
                </c:pt>
                <c:pt idx="185">
                  <c:v>28.842105263157894</c:v>
                </c:pt>
                <c:pt idx="186">
                  <c:v>29.05263157894737</c:v>
                </c:pt>
                <c:pt idx="187">
                  <c:v>29.263157894736842</c:v>
                </c:pt>
                <c:pt idx="188">
                  <c:v>28.947368421052634</c:v>
                </c:pt>
                <c:pt idx="189">
                  <c:v>29.368421052631579</c:v>
                </c:pt>
                <c:pt idx="190">
                  <c:v>28.736842105263161</c:v>
                </c:pt>
                <c:pt idx="191">
                  <c:v>28.736842105263161</c:v>
                </c:pt>
                <c:pt idx="192">
                  <c:v>29.05263157894737</c:v>
                </c:pt>
                <c:pt idx="193">
                  <c:v>28.736842105263161</c:v>
                </c:pt>
                <c:pt idx="194">
                  <c:v>28.526315789473689</c:v>
                </c:pt>
                <c:pt idx="195">
                  <c:v>29.368421052631579</c:v>
                </c:pt>
                <c:pt idx="196">
                  <c:v>29.368421052631579</c:v>
                </c:pt>
                <c:pt idx="197">
                  <c:v>29.05263157894737</c:v>
                </c:pt>
                <c:pt idx="198">
                  <c:v>29.578947368421055</c:v>
                </c:pt>
                <c:pt idx="199">
                  <c:v>28.842105263157894</c:v>
                </c:pt>
                <c:pt idx="200">
                  <c:v>29.05263157894737</c:v>
                </c:pt>
                <c:pt idx="201">
                  <c:v>29.894736842105264</c:v>
                </c:pt>
                <c:pt idx="202">
                  <c:v>29.263157894736842</c:v>
                </c:pt>
                <c:pt idx="203">
                  <c:v>29.368421052631579</c:v>
                </c:pt>
                <c:pt idx="204">
                  <c:v>29.368421052631579</c:v>
                </c:pt>
                <c:pt idx="205">
                  <c:v>28.842105263157894</c:v>
                </c:pt>
                <c:pt idx="206">
                  <c:v>30.315789473684212</c:v>
                </c:pt>
                <c:pt idx="207">
                  <c:v>29.05263157894737</c:v>
                </c:pt>
                <c:pt idx="208">
                  <c:v>29.894736842105264</c:v>
                </c:pt>
                <c:pt idx="209">
                  <c:v>29.684210526315791</c:v>
                </c:pt>
                <c:pt idx="210">
                  <c:v>29.894736842105264</c:v>
                </c:pt>
                <c:pt idx="211">
                  <c:v>29.578947368421055</c:v>
                </c:pt>
                <c:pt idx="212">
                  <c:v>29.578947368421055</c:v>
                </c:pt>
                <c:pt idx="213">
                  <c:v>29.894736842105264</c:v>
                </c:pt>
                <c:pt idx="214">
                  <c:v>29.578947368421055</c:v>
                </c:pt>
                <c:pt idx="215">
                  <c:v>29.05263157894737</c:v>
                </c:pt>
                <c:pt idx="216">
                  <c:v>28.631578947368421</c:v>
                </c:pt>
                <c:pt idx="217">
                  <c:v>29.894736842105264</c:v>
                </c:pt>
                <c:pt idx="218">
                  <c:v>30.210526315789476</c:v>
                </c:pt>
                <c:pt idx="219">
                  <c:v>29.263157894736842</c:v>
                </c:pt>
                <c:pt idx="220">
                  <c:v>30</c:v>
                </c:pt>
                <c:pt idx="221">
                  <c:v>29.789473684210527</c:v>
                </c:pt>
                <c:pt idx="222">
                  <c:v>29.789473684210527</c:v>
                </c:pt>
                <c:pt idx="223">
                  <c:v>29.578947368421055</c:v>
                </c:pt>
                <c:pt idx="224">
                  <c:v>29.578947368421055</c:v>
                </c:pt>
                <c:pt idx="225">
                  <c:v>29.684210526315791</c:v>
                </c:pt>
                <c:pt idx="226">
                  <c:v>29.157894736842106</c:v>
                </c:pt>
                <c:pt idx="227">
                  <c:v>29.578947368421055</c:v>
                </c:pt>
                <c:pt idx="228">
                  <c:v>29.894736842105264</c:v>
                </c:pt>
                <c:pt idx="229">
                  <c:v>29.368421052631579</c:v>
                </c:pt>
                <c:pt idx="230">
                  <c:v>29.263157894736842</c:v>
                </c:pt>
                <c:pt idx="231">
                  <c:v>29.894736842105264</c:v>
                </c:pt>
                <c:pt idx="232">
                  <c:v>29.05263157894737</c:v>
                </c:pt>
                <c:pt idx="233">
                  <c:v>29.05263157894737</c:v>
                </c:pt>
                <c:pt idx="234">
                  <c:v>29.894736842105264</c:v>
                </c:pt>
                <c:pt idx="235">
                  <c:v>29.05263157894737</c:v>
                </c:pt>
                <c:pt idx="236">
                  <c:v>29.05263157894737</c:v>
                </c:pt>
                <c:pt idx="237">
                  <c:v>29.473684210526319</c:v>
                </c:pt>
                <c:pt idx="238">
                  <c:v>29.368421052631579</c:v>
                </c:pt>
                <c:pt idx="239">
                  <c:v>29.157894736842106</c:v>
                </c:pt>
                <c:pt idx="240">
                  <c:v>29.473684210526319</c:v>
                </c:pt>
                <c:pt idx="241">
                  <c:v>28.842105263157894</c:v>
                </c:pt>
                <c:pt idx="242">
                  <c:v>29.894736842105264</c:v>
                </c:pt>
                <c:pt idx="243">
                  <c:v>30.210526315789476</c:v>
                </c:pt>
                <c:pt idx="244">
                  <c:v>30.210526315789476</c:v>
                </c:pt>
                <c:pt idx="245">
                  <c:v>29.05263157894737</c:v>
                </c:pt>
                <c:pt idx="246">
                  <c:v>28.526315789473689</c:v>
                </c:pt>
                <c:pt idx="247">
                  <c:v>29.263157894736842</c:v>
                </c:pt>
                <c:pt idx="248">
                  <c:v>29.473684210526319</c:v>
                </c:pt>
                <c:pt idx="249">
                  <c:v>29.684210526315791</c:v>
                </c:pt>
                <c:pt idx="250">
                  <c:v>30.526315789473685</c:v>
                </c:pt>
                <c:pt idx="251">
                  <c:v>29.894736842105264</c:v>
                </c:pt>
                <c:pt idx="252">
                  <c:v>30.10526315789474</c:v>
                </c:pt>
                <c:pt idx="253">
                  <c:v>30.10526315789474</c:v>
                </c:pt>
                <c:pt idx="254">
                  <c:v>30.526315789473685</c:v>
                </c:pt>
                <c:pt idx="255">
                  <c:v>30.10526315789474</c:v>
                </c:pt>
                <c:pt idx="256">
                  <c:v>30.631578947368425</c:v>
                </c:pt>
                <c:pt idx="257">
                  <c:v>29.684210526315791</c:v>
                </c:pt>
                <c:pt idx="258">
                  <c:v>29.05263157894737</c:v>
                </c:pt>
                <c:pt idx="259">
                  <c:v>28.842105263157894</c:v>
                </c:pt>
                <c:pt idx="260">
                  <c:v>28.842105263157894</c:v>
                </c:pt>
                <c:pt idx="261">
                  <c:v>29.578947368421055</c:v>
                </c:pt>
                <c:pt idx="262">
                  <c:v>29.368421052631579</c:v>
                </c:pt>
                <c:pt idx="263">
                  <c:v>29.894736842105264</c:v>
                </c:pt>
                <c:pt idx="264">
                  <c:v>29.263157894736842</c:v>
                </c:pt>
                <c:pt idx="265">
                  <c:v>29.368421052631579</c:v>
                </c:pt>
                <c:pt idx="266">
                  <c:v>30</c:v>
                </c:pt>
                <c:pt idx="267">
                  <c:v>30.10526315789474</c:v>
                </c:pt>
                <c:pt idx="268">
                  <c:v>29.578947368421055</c:v>
                </c:pt>
                <c:pt idx="269">
                  <c:v>29.368421052631579</c:v>
                </c:pt>
                <c:pt idx="270">
                  <c:v>29.368421052631579</c:v>
                </c:pt>
                <c:pt idx="271">
                  <c:v>30.315789473684212</c:v>
                </c:pt>
                <c:pt idx="272">
                  <c:v>29.894736842105264</c:v>
                </c:pt>
                <c:pt idx="273">
                  <c:v>30.736842105263158</c:v>
                </c:pt>
                <c:pt idx="274">
                  <c:v>29.684210526315791</c:v>
                </c:pt>
                <c:pt idx="275">
                  <c:v>29.789473684210527</c:v>
                </c:pt>
                <c:pt idx="276">
                  <c:v>30</c:v>
                </c:pt>
                <c:pt idx="277">
                  <c:v>30.10526315789474</c:v>
                </c:pt>
                <c:pt idx="278">
                  <c:v>30.210526315789476</c:v>
                </c:pt>
                <c:pt idx="279">
                  <c:v>30</c:v>
                </c:pt>
                <c:pt idx="280">
                  <c:v>30.421052631578949</c:v>
                </c:pt>
                <c:pt idx="281">
                  <c:v>29.684210526315791</c:v>
                </c:pt>
                <c:pt idx="282">
                  <c:v>30.315789473684212</c:v>
                </c:pt>
                <c:pt idx="283">
                  <c:v>30.10526315789474</c:v>
                </c:pt>
                <c:pt idx="284">
                  <c:v>30.315789473684212</c:v>
                </c:pt>
                <c:pt idx="285">
                  <c:v>30.315789473684212</c:v>
                </c:pt>
                <c:pt idx="286">
                  <c:v>30.631578947368425</c:v>
                </c:pt>
                <c:pt idx="287">
                  <c:v>29.894736842105264</c:v>
                </c:pt>
                <c:pt idx="288">
                  <c:v>29.789473684210527</c:v>
                </c:pt>
                <c:pt idx="289">
                  <c:v>30.210526315789476</c:v>
                </c:pt>
                <c:pt idx="290">
                  <c:v>30.10526315789474</c:v>
                </c:pt>
                <c:pt idx="291">
                  <c:v>30</c:v>
                </c:pt>
                <c:pt idx="292">
                  <c:v>30.10526315789474</c:v>
                </c:pt>
                <c:pt idx="293">
                  <c:v>28.947368421052634</c:v>
                </c:pt>
                <c:pt idx="294">
                  <c:v>29.473684210526319</c:v>
                </c:pt>
                <c:pt idx="295">
                  <c:v>30.315789473684212</c:v>
                </c:pt>
                <c:pt idx="296">
                  <c:v>29.894736842105264</c:v>
                </c:pt>
                <c:pt idx="297">
                  <c:v>30.421052631578949</c:v>
                </c:pt>
                <c:pt idx="298">
                  <c:v>30</c:v>
                </c:pt>
                <c:pt idx="299">
                  <c:v>29.368421052631579</c:v>
                </c:pt>
                <c:pt idx="300">
                  <c:v>30.10526315789474</c:v>
                </c:pt>
                <c:pt idx="301">
                  <c:v>29.473684210526319</c:v>
                </c:pt>
                <c:pt idx="302">
                  <c:v>29.473684210526319</c:v>
                </c:pt>
                <c:pt idx="303">
                  <c:v>29.05263157894737</c:v>
                </c:pt>
                <c:pt idx="304">
                  <c:v>28.526315789473689</c:v>
                </c:pt>
                <c:pt idx="305">
                  <c:v>29.368421052631579</c:v>
                </c:pt>
                <c:pt idx="306">
                  <c:v>29.263157894736842</c:v>
                </c:pt>
                <c:pt idx="307">
                  <c:v>29.05263157894737</c:v>
                </c:pt>
                <c:pt idx="308">
                  <c:v>29.789473684210527</c:v>
                </c:pt>
                <c:pt idx="309">
                  <c:v>29.263157894736842</c:v>
                </c:pt>
                <c:pt idx="310">
                  <c:v>29.684210526315791</c:v>
                </c:pt>
                <c:pt idx="311">
                  <c:v>29.368421052631579</c:v>
                </c:pt>
                <c:pt idx="312">
                  <c:v>29.684210526315791</c:v>
                </c:pt>
                <c:pt idx="313">
                  <c:v>29.263157894736842</c:v>
                </c:pt>
                <c:pt idx="314">
                  <c:v>29.684210526315791</c:v>
                </c:pt>
                <c:pt idx="315">
                  <c:v>29.368421052631579</c:v>
                </c:pt>
                <c:pt idx="316">
                  <c:v>29.789473684210527</c:v>
                </c:pt>
                <c:pt idx="317">
                  <c:v>29.368421052631579</c:v>
                </c:pt>
                <c:pt idx="318">
                  <c:v>28.736842105263161</c:v>
                </c:pt>
                <c:pt idx="319">
                  <c:v>30.315789473684212</c:v>
                </c:pt>
                <c:pt idx="320">
                  <c:v>30.421052631578949</c:v>
                </c:pt>
                <c:pt idx="321">
                  <c:v>29.684210526315791</c:v>
                </c:pt>
                <c:pt idx="322">
                  <c:v>29.578947368421055</c:v>
                </c:pt>
                <c:pt idx="323">
                  <c:v>29.473684210526319</c:v>
                </c:pt>
                <c:pt idx="324">
                  <c:v>30</c:v>
                </c:pt>
                <c:pt idx="325">
                  <c:v>29.789473684210527</c:v>
                </c:pt>
                <c:pt idx="326">
                  <c:v>29.05263157894737</c:v>
                </c:pt>
                <c:pt idx="327">
                  <c:v>28.421052631578949</c:v>
                </c:pt>
                <c:pt idx="328">
                  <c:v>29.684210526315791</c:v>
                </c:pt>
                <c:pt idx="329">
                  <c:v>29.473684210526319</c:v>
                </c:pt>
                <c:pt idx="330">
                  <c:v>29.684210526315791</c:v>
                </c:pt>
                <c:pt idx="331">
                  <c:v>29.684210526315791</c:v>
                </c:pt>
                <c:pt idx="332">
                  <c:v>29.473684210526319</c:v>
                </c:pt>
                <c:pt idx="333">
                  <c:v>29.368421052631579</c:v>
                </c:pt>
                <c:pt idx="334">
                  <c:v>28.842105263157894</c:v>
                </c:pt>
                <c:pt idx="335">
                  <c:v>29.578947368421055</c:v>
                </c:pt>
                <c:pt idx="336">
                  <c:v>29.473684210526319</c:v>
                </c:pt>
                <c:pt idx="337">
                  <c:v>28.631578947368421</c:v>
                </c:pt>
                <c:pt idx="338">
                  <c:v>28.947368421052634</c:v>
                </c:pt>
                <c:pt idx="339">
                  <c:v>29.368421052631579</c:v>
                </c:pt>
                <c:pt idx="340">
                  <c:v>28.421052631578949</c:v>
                </c:pt>
                <c:pt idx="341">
                  <c:v>28.210526315789476</c:v>
                </c:pt>
                <c:pt idx="342">
                  <c:v>28.736842105263161</c:v>
                </c:pt>
                <c:pt idx="343">
                  <c:v>28.947368421052634</c:v>
                </c:pt>
                <c:pt idx="344">
                  <c:v>28.736842105263161</c:v>
                </c:pt>
                <c:pt idx="345">
                  <c:v>27.894736842105264</c:v>
                </c:pt>
                <c:pt idx="346">
                  <c:v>28.842105263157894</c:v>
                </c:pt>
                <c:pt idx="347">
                  <c:v>28.526315789473689</c:v>
                </c:pt>
                <c:pt idx="348">
                  <c:v>28.526315789473689</c:v>
                </c:pt>
                <c:pt idx="349">
                  <c:v>27.789473684210527</c:v>
                </c:pt>
                <c:pt idx="350">
                  <c:v>28.526315789473689</c:v>
                </c:pt>
                <c:pt idx="351">
                  <c:v>28.210526315789476</c:v>
                </c:pt>
                <c:pt idx="352">
                  <c:v>28.421052631578949</c:v>
                </c:pt>
                <c:pt idx="353">
                  <c:v>27.578947368421055</c:v>
                </c:pt>
                <c:pt idx="354">
                  <c:v>28.421052631578949</c:v>
                </c:pt>
                <c:pt idx="355">
                  <c:v>28.421052631578949</c:v>
                </c:pt>
                <c:pt idx="356">
                  <c:v>28.210526315789476</c:v>
                </c:pt>
                <c:pt idx="357">
                  <c:v>27.473684210526319</c:v>
                </c:pt>
                <c:pt idx="358">
                  <c:v>28.105263157894736</c:v>
                </c:pt>
                <c:pt idx="359">
                  <c:v>28.000000000000004</c:v>
                </c:pt>
                <c:pt idx="360">
                  <c:v>28.210526315789476</c:v>
                </c:pt>
                <c:pt idx="361">
                  <c:v>28.210526315789476</c:v>
                </c:pt>
                <c:pt idx="362">
                  <c:v>28.421052631578949</c:v>
                </c:pt>
                <c:pt idx="363">
                  <c:v>28.526315789473689</c:v>
                </c:pt>
                <c:pt idx="364">
                  <c:v>27.368421052631579</c:v>
                </c:pt>
                <c:pt idx="365">
                  <c:v>28.315789473684209</c:v>
                </c:pt>
                <c:pt idx="366">
                  <c:v>28.210526315789476</c:v>
                </c:pt>
                <c:pt idx="367">
                  <c:v>27.684210526315791</c:v>
                </c:pt>
                <c:pt idx="368">
                  <c:v>27.578947368421055</c:v>
                </c:pt>
                <c:pt idx="369">
                  <c:v>28.105263157894736</c:v>
                </c:pt>
                <c:pt idx="370">
                  <c:v>27.368421052631579</c:v>
                </c:pt>
                <c:pt idx="371">
                  <c:v>27.368421052631579</c:v>
                </c:pt>
                <c:pt idx="372">
                  <c:v>27.157894736842106</c:v>
                </c:pt>
                <c:pt idx="373">
                  <c:v>27.157894736842106</c:v>
                </c:pt>
                <c:pt idx="374">
                  <c:v>28.000000000000004</c:v>
                </c:pt>
                <c:pt idx="375">
                  <c:v>27.263157894736842</c:v>
                </c:pt>
                <c:pt idx="376">
                  <c:v>27.157894736842106</c:v>
                </c:pt>
                <c:pt idx="377">
                  <c:v>27.789473684210527</c:v>
                </c:pt>
                <c:pt idx="378">
                  <c:v>27.894736842105264</c:v>
                </c:pt>
                <c:pt idx="379">
                  <c:v>27.894736842105264</c:v>
                </c:pt>
                <c:pt idx="380">
                  <c:v>27.789473684210527</c:v>
                </c:pt>
                <c:pt idx="381">
                  <c:v>27.473684210526319</c:v>
                </c:pt>
                <c:pt idx="382">
                  <c:v>27.263157894736842</c:v>
                </c:pt>
                <c:pt idx="383">
                  <c:v>26.947368421052634</c:v>
                </c:pt>
                <c:pt idx="384">
                  <c:v>27.157894736842106</c:v>
                </c:pt>
                <c:pt idx="385">
                  <c:v>27.684210526315791</c:v>
                </c:pt>
                <c:pt idx="386">
                  <c:v>27.263157894736842</c:v>
                </c:pt>
                <c:pt idx="387">
                  <c:v>27.473684210526319</c:v>
                </c:pt>
                <c:pt idx="388">
                  <c:v>28.000000000000004</c:v>
                </c:pt>
                <c:pt idx="389">
                  <c:v>26.947368421052634</c:v>
                </c:pt>
                <c:pt idx="390">
                  <c:v>27.578947368421055</c:v>
                </c:pt>
                <c:pt idx="391">
                  <c:v>26.736842105263158</c:v>
                </c:pt>
                <c:pt idx="392">
                  <c:v>27.473684210526319</c:v>
                </c:pt>
                <c:pt idx="393">
                  <c:v>27.157894736842106</c:v>
                </c:pt>
                <c:pt idx="394">
                  <c:v>27.263157894736842</c:v>
                </c:pt>
                <c:pt idx="395">
                  <c:v>27.368421052631579</c:v>
                </c:pt>
                <c:pt idx="396">
                  <c:v>27.368421052631579</c:v>
                </c:pt>
                <c:pt idx="397">
                  <c:v>27.578947368421055</c:v>
                </c:pt>
                <c:pt idx="398">
                  <c:v>27.473684210526319</c:v>
                </c:pt>
                <c:pt idx="399">
                  <c:v>27.789473684210527</c:v>
                </c:pt>
                <c:pt idx="400">
                  <c:v>27.368421052631579</c:v>
                </c:pt>
                <c:pt idx="401">
                  <c:v>26.631578947368425</c:v>
                </c:pt>
                <c:pt idx="402">
                  <c:v>26.526315789473685</c:v>
                </c:pt>
                <c:pt idx="403">
                  <c:v>26.947368421052634</c:v>
                </c:pt>
                <c:pt idx="404">
                  <c:v>27.368421052631579</c:v>
                </c:pt>
                <c:pt idx="405">
                  <c:v>27.578947368421055</c:v>
                </c:pt>
                <c:pt idx="406">
                  <c:v>27.157894736842106</c:v>
                </c:pt>
                <c:pt idx="407">
                  <c:v>27.263157894736842</c:v>
                </c:pt>
                <c:pt idx="408">
                  <c:v>27.473684210526319</c:v>
                </c:pt>
                <c:pt idx="409">
                  <c:v>26.736842105263158</c:v>
                </c:pt>
                <c:pt idx="410">
                  <c:v>26.736842105263158</c:v>
                </c:pt>
                <c:pt idx="411">
                  <c:v>26.947368421052634</c:v>
                </c:pt>
                <c:pt idx="412">
                  <c:v>27.05263157894737</c:v>
                </c:pt>
                <c:pt idx="413">
                  <c:v>27.157894736842106</c:v>
                </c:pt>
                <c:pt idx="414">
                  <c:v>27.578947368421055</c:v>
                </c:pt>
                <c:pt idx="415">
                  <c:v>26.526315789473685</c:v>
                </c:pt>
                <c:pt idx="416">
                  <c:v>27.473684210526319</c:v>
                </c:pt>
                <c:pt idx="417">
                  <c:v>28.526315789473689</c:v>
                </c:pt>
                <c:pt idx="418">
                  <c:v>27.578947368421055</c:v>
                </c:pt>
                <c:pt idx="419">
                  <c:v>27.157894736842106</c:v>
                </c:pt>
                <c:pt idx="420">
                  <c:v>27.157894736842106</c:v>
                </c:pt>
                <c:pt idx="421">
                  <c:v>27.263157894736842</c:v>
                </c:pt>
                <c:pt idx="422">
                  <c:v>27.473684210526319</c:v>
                </c:pt>
                <c:pt idx="423">
                  <c:v>27.05263157894737</c:v>
                </c:pt>
                <c:pt idx="424">
                  <c:v>27.05263157894737</c:v>
                </c:pt>
                <c:pt idx="425">
                  <c:v>27.157894736842106</c:v>
                </c:pt>
                <c:pt idx="426">
                  <c:v>27.473684210526319</c:v>
                </c:pt>
                <c:pt idx="427">
                  <c:v>27.789473684210527</c:v>
                </c:pt>
                <c:pt idx="428">
                  <c:v>26.421052631578949</c:v>
                </c:pt>
                <c:pt idx="429">
                  <c:v>26.947368421052634</c:v>
                </c:pt>
                <c:pt idx="430">
                  <c:v>27.368421052631579</c:v>
                </c:pt>
                <c:pt idx="431">
                  <c:v>27.368421052631579</c:v>
                </c:pt>
                <c:pt idx="432">
                  <c:v>27.263157894736842</c:v>
                </c:pt>
                <c:pt idx="433">
                  <c:v>26.631578947368425</c:v>
                </c:pt>
                <c:pt idx="434">
                  <c:v>28.000000000000004</c:v>
                </c:pt>
                <c:pt idx="435">
                  <c:v>25.894736842105267</c:v>
                </c:pt>
                <c:pt idx="436">
                  <c:v>26.526315789473685</c:v>
                </c:pt>
                <c:pt idx="437">
                  <c:v>27.157894736842106</c:v>
                </c:pt>
                <c:pt idx="438">
                  <c:v>27.263157894736842</c:v>
                </c:pt>
                <c:pt idx="439">
                  <c:v>28.105263157894736</c:v>
                </c:pt>
                <c:pt idx="440">
                  <c:v>27.368421052631579</c:v>
                </c:pt>
                <c:pt idx="441">
                  <c:v>27.157894736842106</c:v>
                </c:pt>
                <c:pt idx="442">
                  <c:v>27.473684210526319</c:v>
                </c:pt>
                <c:pt idx="443">
                  <c:v>27.368421052631579</c:v>
                </c:pt>
                <c:pt idx="444">
                  <c:v>27.05263157894737</c:v>
                </c:pt>
                <c:pt idx="445">
                  <c:v>27.684210526315791</c:v>
                </c:pt>
                <c:pt idx="446">
                  <c:v>28.210526315789476</c:v>
                </c:pt>
                <c:pt idx="447">
                  <c:v>28.315789473684209</c:v>
                </c:pt>
                <c:pt idx="448">
                  <c:v>27.473684210526319</c:v>
                </c:pt>
                <c:pt idx="449">
                  <c:v>27.473684210526319</c:v>
                </c:pt>
                <c:pt idx="450">
                  <c:v>28.842105263157894</c:v>
                </c:pt>
                <c:pt idx="451">
                  <c:v>27.578947368421055</c:v>
                </c:pt>
                <c:pt idx="452">
                  <c:v>27.894736842105264</c:v>
                </c:pt>
                <c:pt idx="453">
                  <c:v>27.789473684210527</c:v>
                </c:pt>
                <c:pt idx="454">
                  <c:v>28.105263157894736</c:v>
                </c:pt>
                <c:pt idx="455">
                  <c:v>28.315789473684209</c:v>
                </c:pt>
                <c:pt idx="456">
                  <c:v>27.157894736842106</c:v>
                </c:pt>
                <c:pt idx="457">
                  <c:v>26.736842105263158</c:v>
                </c:pt>
                <c:pt idx="458">
                  <c:v>27.05263157894737</c:v>
                </c:pt>
                <c:pt idx="459">
                  <c:v>27.368421052631579</c:v>
                </c:pt>
                <c:pt idx="460">
                  <c:v>26.736842105263158</c:v>
                </c:pt>
                <c:pt idx="461">
                  <c:v>26.736842105263158</c:v>
                </c:pt>
                <c:pt idx="462">
                  <c:v>27.894736842105264</c:v>
                </c:pt>
                <c:pt idx="463">
                  <c:v>27.684210526315791</c:v>
                </c:pt>
                <c:pt idx="464">
                  <c:v>26.10526315789474</c:v>
                </c:pt>
                <c:pt idx="465">
                  <c:v>25.473684210526315</c:v>
                </c:pt>
                <c:pt idx="466">
                  <c:v>28.526315789473689</c:v>
                </c:pt>
                <c:pt idx="467">
                  <c:v>27.473684210526319</c:v>
                </c:pt>
                <c:pt idx="468">
                  <c:v>27.578947368421055</c:v>
                </c:pt>
                <c:pt idx="469">
                  <c:v>28.105263157894736</c:v>
                </c:pt>
                <c:pt idx="470">
                  <c:v>27.894736842105264</c:v>
                </c:pt>
                <c:pt idx="471">
                  <c:v>27.578947368421055</c:v>
                </c:pt>
                <c:pt idx="472">
                  <c:v>28.315789473684209</c:v>
                </c:pt>
                <c:pt idx="473">
                  <c:v>27.263157894736842</c:v>
                </c:pt>
                <c:pt idx="474">
                  <c:v>28.000000000000004</c:v>
                </c:pt>
                <c:pt idx="475">
                  <c:v>26.842105263157897</c:v>
                </c:pt>
                <c:pt idx="476">
                  <c:v>27.684210526315791</c:v>
                </c:pt>
                <c:pt idx="477">
                  <c:v>27.578947368421055</c:v>
                </c:pt>
                <c:pt idx="478">
                  <c:v>29.05263157894737</c:v>
                </c:pt>
                <c:pt idx="479">
                  <c:v>28.000000000000004</c:v>
                </c:pt>
                <c:pt idx="480">
                  <c:v>29.789473684210527</c:v>
                </c:pt>
                <c:pt idx="481">
                  <c:v>28.105263157894736</c:v>
                </c:pt>
                <c:pt idx="482">
                  <c:v>28.315789473684209</c:v>
                </c:pt>
                <c:pt idx="483">
                  <c:v>27.368421052631579</c:v>
                </c:pt>
                <c:pt idx="484">
                  <c:v>27.368421052631579</c:v>
                </c:pt>
                <c:pt idx="485">
                  <c:v>27.473684210526319</c:v>
                </c:pt>
                <c:pt idx="486">
                  <c:v>27.789473684210527</c:v>
                </c:pt>
                <c:pt idx="487">
                  <c:v>27.894736842105264</c:v>
                </c:pt>
                <c:pt idx="488">
                  <c:v>28.421052631578949</c:v>
                </c:pt>
                <c:pt idx="489">
                  <c:v>29.684210526315791</c:v>
                </c:pt>
                <c:pt idx="490">
                  <c:v>29.894736842105264</c:v>
                </c:pt>
                <c:pt idx="491">
                  <c:v>28.000000000000004</c:v>
                </c:pt>
                <c:pt idx="492">
                  <c:v>28.315789473684209</c:v>
                </c:pt>
                <c:pt idx="493">
                  <c:v>28.105263157894736</c:v>
                </c:pt>
                <c:pt idx="494">
                  <c:v>28.421052631578949</c:v>
                </c:pt>
                <c:pt idx="495">
                  <c:v>28.421052631578949</c:v>
                </c:pt>
                <c:pt idx="496">
                  <c:v>29.157894736842106</c:v>
                </c:pt>
                <c:pt idx="497">
                  <c:v>28.526315789473689</c:v>
                </c:pt>
                <c:pt idx="498">
                  <c:v>28.105263157894736</c:v>
                </c:pt>
                <c:pt idx="499">
                  <c:v>28.210526315789476</c:v>
                </c:pt>
                <c:pt idx="500">
                  <c:v>29.05263157894737</c:v>
                </c:pt>
                <c:pt idx="501">
                  <c:v>29.157894736842106</c:v>
                </c:pt>
                <c:pt idx="502">
                  <c:v>28.842105263157894</c:v>
                </c:pt>
                <c:pt idx="503">
                  <c:v>29.157894736842106</c:v>
                </c:pt>
                <c:pt idx="504">
                  <c:v>29.473684210526319</c:v>
                </c:pt>
                <c:pt idx="505">
                  <c:v>29.684210526315791</c:v>
                </c:pt>
                <c:pt idx="506">
                  <c:v>28.736842105263161</c:v>
                </c:pt>
                <c:pt idx="507">
                  <c:v>28.736842105263161</c:v>
                </c:pt>
                <c:pt idx="508">
                  <c:v>29.157894736842106</c:v>
                </c:pt>
                <c:pt idx="509">
                  <c:v>29.473684210526319</c:v>
                </c:pt>
                <c:pt idx="510">
                  <c:v>29.368421052631579</c:v>
                </c:pt>
                <c:pt idx="511">
                  <c:v>29.05263157894737</c:v>
                </c:pt>
                <c:pt idx="512">
                  <c:v>28.421052631578949</c:v>
                </c:pt>
                <c:pt idx="513">
                  <c:v>29.894736842105264</c:v>
                </c:pt>
                <c:pt idx="514">
                  <c:v>30.526315789473685</c:v>
                </c:pt>
                <c:pt idx="515">
                  <c:v>29.263157894736842</c:v>
                </c:pt>
                <c:pt idx="516">
                  <c:v>29.789473684210527</c:v>
                </c:pt>
                <c:pt idx="517">
                  <c:v>29.368421052631579</c:v>
                </c:pt>
                <c:pt idx="518">
                  <c:v>30</c:v>
                </c:pt>
                <c:pt idx="519">
                  <c:v>29.368421052631579</c:v>
                </c:pt>
                <c:pt idx="520">
                  <c:v>28.947368421052634</c:v>
                </c:pt>
                <c:pt idx="521">
                  <c:v>29.473684210526319</c:v>
                </c:pt>
                <c:pt idx="522">
                  <c:v>29.473684210526319</c:v>
                </c:pt>
                <c:pt idx="523">
                  <c:v>29.05263157894737</c:v>
                </c:pt>
                <c:pt idx="524">
                  <c:v>29.263157894736842</c:v>
                </c:pt>
                <c:pt idx="525">
                  <c:v>28.526315789473689</c:v>
                </c:pt>
                <c:pt idx="526">
                  <c:v>28.947368421052634</c:v>
                </c:pt>
                <c:pt idx="527">
                  <c:v>29.368421052631579</c:v>
                </c:pt>
                <c:pt idx="528">
                  <c:v>29.368421052631579</c:v>
                </c:pt>
                <c:pt idx="529">
                  <c:v>28.947368421052634</c:v>
                </c:pt>
                <c:pt idx="530">
                  <c:v>28.000000000000004</c:v>
                </c:pt>
                <c:pt idx="531">
                  <c:v>28.947368421052634</c:v>
                </c:pt>
                <c:pt idx="532">
                  <c:v>30.210526315789476</c:v>
                </c:pt>
                <c:pt idx="533">
                  <c:v>29.578947368421055</c:v>
                </c:pt>
                <c:pt idx="534">
                  <c:v>29.157894736842106</c:v>
                </c:pt>
                <c:pt idx="535">
                  <c:v>29.578947368421055</c:v>
                </c:pt>
                <c:pt idx="536">
                  <c:v>29.684210526315791</c:v>
                </c:pt>
                <c:pt idx="537">
                  <c:v>29.789473684210527</c:v>
                </c:pt>
                <c:pt idx="538">
                  <c:v>29.368421052631579</c:v>
                </c:pt>
                <c:pt idx="539">
                  <c:v>28.842105263157894</c:v>
                </c:pt>
                <c:pt idx="540">
                  <c:v>29.368421052631579</c:v>
                </c:pt>
                <c:pt idx="541">
                  <c:v>28.947368421052634</c:v>
                </c:pt>
                <c:pt idx="542">
                  <c:v>28.736842105263161</c:v>
                </c:pt>
                <c:pt idx="543">
                  <c:v>28.421052631578949</c:v>
                </c:pt>
                <c:pt idx="544">
                  <c:v>28.210526315789476</c:v>
                </c:pt>
                <c:pt idx="545">
                  <c:v>27.894736842105264</c:v>
                </c:pt>
                <c:pt idx="546">
                  <c:v>28.631578947368421</c:v>
                </c:pt>
                <c:pt idx="547">
                  <c:v>28.526315789473689</c:v>
                </c:pt>
                <c:pt idx="548">
                  <c:v>29.05263157894737</c:v>
                </c:pt>
                <c:pt idx="549">
                  <c:v>29.157894736842106</c:v>
                </c:pt>
                <c:pt idx="550">
                  <c:v>29.05263157894737</c:v>
                </c:pt>
                <c:pt idx="551">
                  <c:v>28.947368421052634</c:v>
                </c:pt>
                <c:pt idx="552">
                  <c:v>28.947368421052634</c:v>
                </c:pt>
                <c:pt idx="553">
                  <c:v>28.842105263157894</c:v>
                </c:pt>
                <c:pt idx="554">
                  <c:v>28.842105263157894</c:v>
                </c:pt>
                <c:pt idx="555">
                  <c:v>29.263157894736842</c:v>
                </c:pt>
                <c:pt idx="556">
                  <c:v>28.842105263157894</c:v>
                </c:pt>
                <c:pt idx="557">
                  <c:v>29.578947368421055</c:v>
                </c:pt>
                <c:pt idx="558">
                  <c:v>29.05263157894737</c:v>
                </c:pt>
                <c:pt idx="559">
                  <c:v>28.421052631578949</c:v>
                </c:pt>
                <c:pt idx="560">
                  <c:v>28.105263157894736</c:v>
                </c:pt>
                <c:pt idx="561">
                  <c:v>28.947368421052634</c:v>
                </c:pt>
                <c:pt idx="562">
                  <c:v>29.368421052631579</c:v>
                </c:pt>
                <c:pt idx="563">
                  <c:v>29.263157894736842</c:v>
                </c:pt>
                <c:pt idx="564">
                  <c:v>28.947368421052634</c:v>
                </c:pt>
                <c:pt idx="565">
                  <c:v>29.263157894736842</c:v>
                </c:pt>
                <c:pt idx="566">
                  <c:v>28.842105263157894</c:v>
                </c:pt>
                <c:pt idx="567">
                  <c:v>29.473684210526319</c:v>
                </c:pt>
                <c:pt idx="568">
                  <c:v>29.789473684210527</c:v>
                </c:pt>
                <c:pt idx="569">
                  <c:v>28.842105263157894</c:v>
                </c:pt>
                <c:pt idx="570">
                  <c:v>28.947368421052634</c:v>
                </c:pt>
                <c:pt idx="571">
                  <c:v>28.526315789473689</c:v>
                </c:pt>
                <c:pt idx="572">
                  <c:v>29.05263157894737</c:v>
                </c:pt>
                <c:pt idx="573">
                  <c:v>29.368421052631579</c:v>
                </c:pt>
                <c:pt idx="574">
                  <c:v>28.947368421052634</c:v>
                </c:pt>
                <c:pt idx="575">
                  <c:v>28.210526315789476</c:v>
                </c:pt>
                <c:pt idx="576">
                  <c:v>28.736842105263161</c:v>
                </c:pt>
                <c:pt idx="577">
                  <c:v>28.421052631578949</c:v>
                </c:pt>
                <c:pt idx="578">
                  <c:v>29.05263157894737</c:v>
                </c:pt>
                <c:pt idx="579">
                  <c:v>29.368421052631579</c:v>
                </c:pt>
                <c:pt idx="580">
                  <c:v>28.842105263157894</c:v>
                </c:pt>
                <c:pt idx="581">
                  <c:v>28.631578947368421</c:v>
                </c:pt>
                <c:pt idx="582">
                  <c:v>29.368421052631579</c:v>
                </c:pt>
                <c:pt idx="583">
                  <c:v>28.947368421052634</c:v>
                </c:pt>
                <c:pt idx="584">
                  <c:v>29.157894736842106</c:v>
                </c:pt>
                <c:pt idx="585">
                  <c:v>29.473684210526319</c:v>
                </c:pt>
                <c:pt idx="586">
                  <c:v>29.473684210526319</c:v>
                </c:pt>
                <c:pt idx="587">
                  <c:v>28.526315789473689</c:v>
                </c:pt>
                <c:pt idx="588">
                  <c:v>28.947368421052634</c:v>
                </c:pt>
                <c:pt idx="589">
                  <c:v>29.789473684210527</c:v>
                </c:pt>
                <c:pt idx="590">
                  <c:v>29.684210526315791</c:v>
                </c:pt>
                <c:pt idx="591">
                  <c:v>29.684210526315791</c:v>
                </c:pt>
                <c:pt idx="592">
                  <c:v>29.368421052631579</c:v>
                </c:pt>
                <c:pt idx="593">
                  <c:v>29.578947368421055</c:v>
                </c:pt>
                <c:pt idx="594">
                  <c:v>29.263157894736842</c:v>
                </c:pt>
                <c:pt idx="595">
                  <c:v>29.789473684210527</c:v>
                </c:pt>
                <c:pt idx="596">
                  <c:v>29.263157894736842</c:v>
                </c:pt>
                <c:pt idx="597">
                  <c:v>29.578947368421055</c:v>
                </c:pt>
                <c:pt idx="598">
                  <c:v>29.578947368421055</c:v>
                </c:pt>
                <c:pt idx="599">
                  <c:v>29.894736842105264</c:v>
                </c:pt>
                <c:pt idx="600">
                  <c:v>29.578947368421055</c:v>
                </c:pt>
                <c:pt idx="601">
                  <c:v>29.368421052631579</c:v>
                </c:pt>
                <c:pt idx="602">
                  <c:v>29.05263157894737</c:v>
                </c:pt>
                <c:pt idx="603">
                  <c:v>29.684210526315791</c:v>
                </c:pt>
                <c:pt idx="604">
                  <c:v>29.578947368421055</c:v>
                </c:pt>
                <c:pt idx="605">
                  <c:v>29.684210526315791</c:v>
                </c:pt>
                <c:pt idx="606">
                  <c:v>29.578947368421055</c:v>
                </c:pt>
                <c:pt idx="607">
                  <c:v>29.157894736842106</c:v>
                </c:pt>
                <c:pt idx="608">
                  <c:v>29.894736842105264</c:v>
                </c:pt>
                <c:pt idx="609">
                  <c:v>29.894736842105264</c:v>
                </c:pt>
                <c:pt idx="610">
                  <c:v>29.157894736842106</c:v>
                </c:pt>
                <c:pt idx="611">
                  <c:v>30.421052631578949</c:v>
                </c:pt>
                <c:pt idx="612">
                  <c:v>30.315789473684212</c:v>
                </c:pt>
                <c:pt idx="613">
                  <c:v>29.578947368421055</c:v>
                </c:pt>
                <c:pt idx="614">
                  <c:v>29.578947368421055</c:v>
                </c:pt>
                <c:pt idx="615">
                  <c:v>29.894736842105264</c:v>
                </c:pt>
                <c:pt idx="616">
                  <c:v>29.789473684210527</c:v>
                </c:pt>
                <c:pt idx="617">
                  <c:v>30.94736842105263</c:v>
                </c:pt>
                <c:pt idx="618">
                  <c:v>30.10526315789474</c:v>
                </c:pt>
                <c:pt idx="619">
                  <c:v>29.157894736842106</c:v>
                </c:pt>
                <c:pt idx="620">
                  <c:v>30</c:v>
                </c:pt>
                <c:pt idx="621">
                  <c:v>29.473684210526319</c:v>
                </c:pt>
                <c:pt idx="622">
                  <c:v>30.10526315789474</c:v>
                </c:pt>
                <c:pt idx="623">
                  <c:v>29.894736842105264</c:v>
                </c:pt>
                <c:pt idx="624">
                  <c:v>29.578947368421055</c:v>
                </c:pt>
                <c:pt idx="625">
                  <c:v>30.421052631578949</c:v>
                </c:pt>
                <c:pt idx="626">
                  <c:v>29.05263157894737</c:v>
                </c:pt>
                <c:pt idx="627">
                  <c:v>29.157894736842106</c:v>
                </c:pt>
                <c:pt idx="628">
                  <c:v>29.263157894736842</c:v>
                </c:pt>
                <c:pt idx="629">
                  <c:v>29.05263157894737</c:v>
                </c:pt>
                <c:pt idx="630">
                  <c:v>29.578947368421055</c:v>
                </c:pt>
                <c:pt idx="631">
                  <c:v>28.947368421052634</c:v>
                </c:pt>
                <c:pt idx="632">
                  <c:v>28.105263157894736</c:v>
                </c:pt>
                <c:pt idx="633">
                  <c:v>29.263157894736842</c:v>
                </c:pt>
                <c:pt idx="634">
                  <c:v>29.473684210526319</c:v>
                </c:pt>
                <c:pt idx="635">
                  <c:v>29.473684210526319</c:v>
                </c:pt>
                <c:pt idx="636">
                  <c:v>28.210526315789476</c:v>
                </c:pt>
                <c:pt idx="637">
                  <c:v>29.157894736842106</c:v>
                </c:pt>
                <c:pt idx="638">
                  <c:v>29.473684210526319</c:v>
                </c:pt>
                <c:pt idx="639">
                  <c:v>30.210526315789476</c:v>
                </c:pt>
                <c:pt idx="640">
                  <c:v>29.368421052631579</c:v>
                </c:pt>
                <c:pt idx="641">
                  <c:v>29.684210526315791</c:v>
                </c:pt>
                <c:pt idx="642">
                  <c:v>29.05263157894737</c:v>
                </c:pt>
                <c:pt idx="643">
                  <c:v>30.736842105263158</c:v>
                </c:pt>
                <c:pt idx="644">
                  <c:v>29.368421052631579</c:v>
                </c:pt>
                <c:pt idx="645">
                  <c:v>30.421052631578949</c:v>
                </c:pt>
                <c:pt idx="646">
                  <c:v>29.789473684210527</c:v>
                </c:pt>
                <c:pt idx="647">
                  <c:v>29.157894736842106</c:v>
                </c:pt>
                <c:pt idx="648">
                  <c:v>29.789473684210527</c:v>
                </c:pt>
                <c:pt idx="649">
                  <c:v>29.684210526315791</c:v>
                </c:pt>
                <c:pt idx="650">
                  <c:v>29.473684210526319</c:v>
                </c:pt>
                <c:pt idx="651">
                  <c:v>29.894736842105264</c:v>
                </c:pt>
                <c:pt idx="652">
                  <c:v>29.894736842105264</c:v>
                </c:pt>
                <c:pt idx="653">
                  <c:v>30</c:v>
                </c:pt>
                <c:pt idx="654">
                  <c:v>29.684210526315791</c:v>
                </c:pt>
                <c:pt idx="655">
                  <c:v>30.631578947368425</c:v>
                </c:pt>
                <c:pt idx="656">
                  <c:v>28.947368421052634</c:v>
                </c:pt>
                <c:pt idx="657">
                  <c:v>29.578947368421055</c:v>
                </c:pt>
                <c:pt idx="658">
                  <c:v>28.947368421052634</c:v>
                </c:pt>
                <c:pt idx="659">
                  <c:v>30.421052631578949</c:v>
                </c:pt>
                <c:pt idx="660">
                  <c:v>30.10526315789474</c:v>
                </c:pt>
                <c:pt idx="661">
                  <c:v>30.631578947368425</c:v>
                </c:pt>
                <c:pt idx="662">
                  <c:v>30.94736842105263</c:v>
                </c:pt>
                <c:pt idx="663">
                  <c:v>29.263157894736842</c:v>
                </c:pt>
                <c:pt idx="664">
                  <c:v>28.526315789473689</c:v>
                </c:pt>
                <c:pt idx="665">
                  <c:v>29.684210526315791</c:v>
                </c:pt>
                <c:pt idx="666">
                  <c:v>29.789473684210527</c:v>
                </c:pt>
                <c:pt idx="667">
                  <c:v>29.684210526315791</c:v>
                </c:pt>
                <c:pt idx="668">
                  <c:v>29.789473684210527</c:v>
                </c:pt>
                <c:pt idx="669">
                  <c:v>30.421052631578949</c:v>
                </c:pt>
                <c:pt idx="670">
                  <c:v>29.473684210526319</c:v>
                </c:pt>
                <c:pt idx="671">
                  <c:v>28.631578947368421</c:v>
                </c:pt>
                <c:pt idx="672">
                  <c:v>29.789473684210527</c:v>
                </c:pt>
                <c:pt idx="673">
                  <c:v>29.789473684210527</c:v>
                </c:pt>
                <c:pt idx="674">
                  <c:v>30.10526315789474</c:v>
                </c:pt>
                <c:pt idx="675">
                  <c:v>29.473684210526319</c:v>
                </c:pt>
                <c:pt idx="676">
                  <c:v>29.473684210526319</c:v>
                </c:pt>
                <c:pt idx="677">
                  <c:v>30</c:v>
                </c:pt>
                <c:pt idx="678">
                  <c:v>29.473684210526319</c:v>
                </c:pt>
                <c:pt idx="679">
                  <c:v>29.157894736842106</c:v>
                </c:pt>
                <c:pt idx="680">
                  <c:v>29.684210526315791</c:v>
                </c:pt>
                <c:pt idx="681">
                  <c:v>30.526315789473685</c:v>
                </c:pt>
                <c:pt idx="682">
                  <c:v>29.789473684210527</c:v>
                </c:pt>
                <c:pt idx="683">
                  <c:v>29.684210526315791</c:v>
                </c:pt>
                <c:pt idx="684">
                  <c:v>29.263157894736842</c:v>
                </c:pt>
                <c:pt idx="685">
                  <c:v>30</c:v>
                </c:pt>
                <c:pt idx="686">
                  <c:v>29.05263157894737</c:v>
                </c:pt>
                <c:pt idx="687">
                  <c:v>29.894736842105264</c:v>
                </c:pt>
                <c:pt idx="688">
                  <c:v>29.578947368421055</c:v>
                </c:pt>
                <c:pt idx="689">
                  <c:v>30.631578947368425</c:v>
                </c:pt>
                <c:pt idx="690">
                  <c:v>30.315789473684212</c:v>
                </c:pt>
                <c:pt idx="691">
                  <c:v>29.263157894736842</c:v>
                </c:pt>
                <c:pt idx="692">
                  <c:v>29.473684210526319</c:v>
                </c:pt>
                <c:pt idx="693">
                  <c:v>29.578947368421055</c:v>
                </c:pt>
                <c:pt idx="694">
                  <c:v>29.157894736842106</c:v>
                </c:pt>
                <c:pt idx="695">
                  <c:v>28.526315789473689</c:v>
                </c:pt>
                <c:pt idx="696">
                  <c:v>29.578947368421055</c:v>
                </c:pt>
                <c:pt idx="697">
                  <c:v>29.05263157894737</c:v>
                </c:pt>
                <c:pt idx="698">
                  <c:v>29.368421052631579</c:v>
                </c:pt>
                <c:pt idx="699">
                  <c:v>28.947368421052634</c:v>
                </c:pt>
                <c:pt idx="700">
                  <c:v>28.736842105263161</c:v>
                </c:pt>
                <c:pt idx="701">
                  <c:v>29.473684210526319</c:v>
                </c:pt>
                <c:pt idx="702">
                  <c:v>29.05263157894737</c:v>
                </c:pt>
                <c:pt idx="703">
                  <c:v>29.368421052631579</c:v>
                </c:pt>
                <c:pt idx="704">
                  <c:v>29.263157894736842</c:v>
                </c:pt>
                <c:pt idx="705">
                  <c:v>29.578947368421055</c:v>
                </c:pt>
                <c:pt idx="706">
                  <c:v>29.368421052631579</c:v>
                </c:pt>
                <c:pt idx="707">
                  <c:v>29.05263157894737</c:v>
                </c:pt>
                <c:pt idx="708">
                  <c:v>29.578947368421055</c:v>
                </c:pt>
                <c:pt idx="709">
                  <c:v>30</c:v>
                </c:pt>
                <c:pt idx="710">
                  <c:v>29.473684210526319</c:v>
                </c:pt>
                <c:pt idx="711">
                  <c:v>29.263157894736842</c:v>
                </c:pt>
                <c:pt idx="712">
                  <c:v>28.842105263157894</c:v>
                </c:pt>
                <c:pt idx="713">
                  <c:v>27.368421052631579</c:v>
                </c:pt>
                <c:pt idx="714">
                  <c:v>28.842105263157894</c:v>
                </c:pt>
                <c:pt idx="715">
                  <c:v>29.05263157894737</c:v>
                </c:pt>
                <c:pt idx="716">
                  <c:v>28.842105263157894</c:v>
                </c:pt>
                <c:pt idx="717">
                  <c:v>29.157894736842106</c:v>
                </c:pt>
                <c:pt idx="718">
                  <c:v>28.631578947368421</c:v>
                </c:pt>
                <c:pt idx="719">
                  <c:v>28.421052631578949</c:v>
                </c:pt>
                <c:pt idx="720">
                  <c:v>29.578947368421055</c:v>
                </c:pt>
                <c:pt idx="721">
                  <c:v>28.000000000000004</c:v>
                </c:pt>
                <c:pt idx="722">
                  <c:v>29.05263157894737</c:v>
                </c:pt>
                <c:pt idx="723">
                  <c:v>28.842105263157894</c:v>
                </c:pt>
                <c:pt idx="724">
                  <c:v>28.631578947368421</c:v>
                </c:pt>
                <c:pt idx="725">
                  <c:v>28.631578947368421</c:v>
                </c:pt>
                <c:pt idx="726">
                  <c:v>28.000000000000004</c:v>
                </c:pt>
                <c:pt idx="727">
                  <c:v>27.789473684210527</c:v>
                </c:pt>
                <c:pt idx="728">
                  <c:v>28.421052631578949</c:v>
                </c:pt>
                <c:pt idx="729">
                  <c:v>27.684210526315791</c:v>
                </c:pt>
                <c:pt idx="730">
                  <c:v>27.894736842105264</c:v>
                </c:pt>
                <c:pt idx="731">
                  <c:v>27.368421052631579</c:v>
                </c:pt>
                <c:pt idx="732">
                  <c:v>27.578947368421055</c:v>
                </c:pt>
                <c:pt idx="733">
                  <c:v>27.05263157894737</c:v>
                </c:pt>
                <c:pt idx="734">
                  <c:v>27.578947368421055</c:v>
                </c:pt>
                <c:pt idx="735">
                  <c:v>27.684210526315791</c:v>
                </c:pt>
                <c:pt idx="736">
                  <c:v>27.894736842105264</c:v>
                </c:pt>
                <c:pt idx="737">
                  <c:v>27.157894736842106</c:v>
                </c:pt>
                <c:pt idx="738">
                  <c:v>26.631578947368425</c:v>
                </c:pt>
                <c:pt idx="739">
                  <c:v>26.736842105263158</c:v>
                </c:pt>
                <c:pt idx="740">
                  <c:v>26.947368421052634</c:v>
                </c:pt>
                <c:pt idx="741">
                  <c:v>26.736842105263158</c:v>
                </c:pt>
                <c:pt idx="742">
                  <c:v>27.473684210526319</c:v>
                </c:pt>
                <c:pt idx="743">
                  <c:v>26.947368421052634</c:v>
                </c:pt>
                <c:pt idx="744">
                  <c:v>26.947368421052634</c:v>
                </c:pt>
                <c:pt idx="745">
                  <c:v>26.421052631578949</c:v>
                </c:pt>
                <c:pt idx="746">
                  <c:v>26.526315789473685</c:v>
                </c:pt>
                <c:pt idx="747">
                  <c:v>26.526315789473685</c:v>
                </c:pt>
                <c:pt idx="748">
                  <c:v>26.736842105263158</c:v>
                </c:pt>
                <c:pt idx="749">
                  <c:v>28.947368421052634</c:v>
                </c:pt>
                <c:pt idx="750">
                  <c:v>27.473684210526319</c:v>
                </c:pt>
                <c:pt idx="751">
                  <c:v>27.368421052631579</c:v>
                </c:pt>
                <c:pt idx="752">
                  <c:v>28.105263157894736</c:v>
                </c:pt>
                <c:pt idx="753">
                  <c:v>28.105263157894736</c:v>
                </c:pt>
                <c:pt idx="754">
                  <c:v>26.736842105263158</c:v>
                </c:pt>
                <c:pt idx="755">
                  <c:v>27.894736842105264</c:v>
                </c:pt>
                <c:pt idx="756">
                  <c:v>27.684210526315791</c:v>
                </c:pt>
                <c:pt idx="757">
                  <c:v>27.684210526315791</c:v>
                </c:pt>
                <c:pt idx="758">
                  <c:v>27.894736842105264</c:v>
                </c:pt>
                <c:pt idx="759">
                  <c:v>28.105263157894736</c:v>
                </c:pt>
                <c:pt idx="760">
                  <c:v>27.263157894736842</c:v>
                </c:pt>
                <c:pt idx="761">
                  <c:v>26.736842105263158</c:v>
                </c:pt>
                <c:pt idx="762">
                  <c:v>27.263157894736842</c:v>
                </c:pt>
                <c:pt idx="763">
                  <c:v>26.736842105263158</c:v>
                </c:pt>
                <c:pt idx="764">
                  <c:v>27.05263157894737</c:v>
                </c:pt>
                <c:pt idx="765">
                  <c:v>26.947368421052634</c:v>
                </c:pt>
                <c:pt idx="766">
                  <c:v>27.157894736842106</c:v>
                </c:pt>
                <c:pt idx="767">
                  <c:v>27.263157894736842</c:v>
                </c:pt>
                <c:pt idx="768">
                  <c:v>29.05263157894737</c:v>
                </c:pt>
                <c:pt idx="769">
                  <c:v>27.578947368421055</c:v>
                </c:pt>
                <c:pt idx="770">
                  <c:v>27.368421052631579</c:v>
                </c:pt>
                <c:pt idx="771">
                  <c:v>28.000000000000004</c:v>
                </c:pt>
                <c:pt idx="772">
                  <c:v>27.894736842105264</c:v>
                </c:pt>
                <c:pt idx="773">
                  <c:v>27.578947368421055</c:v>
                </c:pt>
                <c:pt idx="774">
                  <c:v>27.684210526315791</c:v>
                </c:pt>
                <c:pt idx="775">
                  <c:v>28.105263157894736</c:v>
                </c:pt>
                <c:pt idx="776">
                  <c:v>28.315789473684209</c:v>
                </c:pt>
                <c:pt idx="777">
                  <c:v>28.210526315789476</c:v>
                </c:pt>
                <c:pt idx="778">
                  <c:v>27.684210526315791</c:v>
                </c:pt>
                <c:pt idx="779">
                  <c:v>27.578947368421055</c:v>
                </c:pt>
                <c:pt idx="780">
                  <c:v>27.473684210526319</c:v>
                </c:pt>
                <c:pt idx="781">
                  <c:v>27.789473684210527</c:v>
                </c:pt>
                <c:pt idx="782">
                  <c:v>28.210526315789476</c:v>
                </c:pt>
                <c:pt idx="783">
                  <c:v>27.894736842105264</c:v>
                </c:pt>
                <c:pt idx="784">
                  <c:v>28.000000000000004</c:v>
                </c:pt>
                <c:pt idx="785">
                  <c:v>28.315789473684209</c:v>
                </c:pt>
                <c:pt idx="786">
                  <c:v>27.894736842105264</c:v>
                </c:pt>
                <c:pt idx="787">
                  <c:v>26.947368421052634</c:v>
                </c:pt>
                <c:pt idx="788">
                  <c:v>28.000000000000004</c:v>
                </c:pt>
                <c:pt idx="789">
                  <c:v>28.315789473684209</c:v>
                </c:pt>
                <c:pt idx="790">
                  <c:v>26</c:v>
                </c:pt>
                <c:pt idx="791">
                  <c:v>27.684210526315791</c:v>
                </c:pt>
                <c:pt idx="792">
                  <c:v>27.157894736842106</c:v>
                </c:pt>
                <c:pt idx="793">
                  <c:v>27.578947368421055</c:v>
                </c:pt>
                <c:pt idx="794">
                  <c:v>27.789473684210527</c:v>
                </c:pt>
                <c:pt idx="795">
                  <c:v>28.000000000000004</c:v>
                </c:pt>
                <c:pt idx="796">
                  <c:v>27.789473684210527</c:v>
                </c:pt>
                <c:pt idx="797">
                  <c:v>28.526315789473689</c:v>
                </c:pt>
                <c:pt idx="798">
                  <c:v>28.105263157894736</c:v>
                </c:pt>
                <c:pt idx="799">
                  <c:v>27.473684210526319</c:v>
                </c:pt>
                <c:pt idx="800">
                  <c:v>27.263157894736842</c:v>
                </c:pt>
                <c:pt idx="801">
                  <c:v>27.263157894736842</c:v>
                </c:pt>
                <c:pt idx="802">
                  <c:v>26.526315789473685</c:v>
                </c:pt>
                <c:pt idx="803">
                  <c:v>27.263157894736842</c:v>
                </c:pt>
                <c:pt idx="804">
                  <c:v>27.894736842105264</c:v>
                </c:pt>
                <c:pt idx="805">
                  <c:v>27.789473684210527</c:v>
                </c:pt>
                <c:pt idx="806">
                  <c:v>27.05263157894737</c:v>
                </c:pt>
                <c:pt idx="807">
                  <c:v>27.473684210526319</c:v>
                </c:pt>
                <c:pt idx="808">
                  <c:v>27.263157894736842</c:v>
                </c:pt>
                <c:pt idx="809">
                  <c:v>26.736842105263158</c:v>
                </c:pt>
                <c:pt idx="810">
                  <c:v>26.526315789473685</c:v>
                </c:pt>
                <c:pt idx="811">
                  <c:v>28.000000000000004</c:v>
                </c:pt>
                <c:pt idx="812">
                  <c:v>28.000000000000004</c:v>
                </c:pt>
                <c:pt idx="813">
                  <c:v>26.947368421052634</c:v>
                </c:pt>
                <c:pt idx="814">
                  <c:v>26.315789473684212</c:v>
                </c:pt>
                <c:pt idx="815">
                  <c:v>28.000000000000004</c:v>
                </c:pt>
                <c:pt idx="816">
                  <c:v>28.842105263157894</c:v>
                </c:pt>
                <c:pt idx="817">
                  <c:v>29.157894736842106</c:v>
                </c:pt>
                <c:pt idx="818">
                  <c:v>29.368421052631579</c:v>
                </c:pt>
                <c:pt idx="819">
                  <c:v>28.842105263157894</c:v>
                </c:pt>
                <c:pt idx="820">
                  <c:v>28.631578947368421</c:v>
                </c:pt>
                <c:pt idx="821">
                  <c:v>27.578947368421055</c:v>
                </c:pt>
                <c:pt idx="822">
                  <c:v>28.210526315789476</c:v>
                </c:pt>
                <c:pt idx="823">
                  <c:v>28.526315789473689</c:v>
                </c:pt>
                <c:pt idx="824">
                  <c:v>29.368421052631579</c:v>
                </c:pt>
                <c:pt idx="825">
                  <c:v>29.263157894736842</c:v>
                </c:pt>
                <c:pt idx="826">
                  <c:v>28.842105263157894</c:v>
                </c:pt>
                <c:pt idx="827">
                  <c:v>28.210526315789476</c:v>
                </c:pt>
                <c:pt idx="828">
                  <c:v>27.684210526315791</c:v>
                </c:pt>
                <c:pt idx="829">
                  <c:v>28.526315789473689</c:v>
                </c:pt>
                <c:pt idx="830">
                  <c:v>27.578947368421055</c:v>
                </c:pt>
                <c:pt idx="831">
                  <c:v>28.105263157894736</c:v>
                </c:pt>
                <c:pt idx="832">
                  <c:v>28.315789473684209</c:v>
                </c:pt>
                <c:pt idx="833">
                  <c:v>28.526315789473689</c:v>
                </c:pt>
                <c:pt idx="834">
                  <c:v>28.315789473684209</c:v>
                </c:pt>
                <c:pt idx="835">
                  <c:v>28.526315789473689</c:v>
                </c:pt>
                <c:pt idx="836">
                  <c:v>27.789473684210527</c:v>
                </c:pt>
                <c:pt idx="837">
                  <c:v>27.578947368421055</c:v>
                </c:pt>
                <c:pt idx="838">
                  <c:v>28.421052631578949</c:v>
                </c:pt>
                <c:pt idx="839">
                  <c:v>28.526315789473689</c:v>
                </c:pt>
                <c:pt idx="840">
                  <c:v>29.368421052631579</c:v>
                </c:pt>
                <c:pt idx="841">
                  <c:v>28.210526315789476</c:v>
                </c:pt>
                <c:pt idx="842">
                  <c:v>28.842105263157894</c:v>
                </c:pt>
                <c:pt idx="843">
                  <c:v>29.263157894736842</c:v>
                </c:pt>
                <c:pt idx="844">
                  <c:v>28.842105263157894</c:v>
                </c:pt>
                <c:pt idx="845">
                  <c:v>28.842105263157894</c:v>
                </c:pt>
                <c:pt idx="846">
                  <c:v>28.000000000000004</c:v>
                </c:pt>
                <c:pt idx="847">
                  <c:v>29.473684210526319</c:v>
                </c:pt>
                <c:pt idx="848">
                  <c:v>28.842105263157894</c:v>
                </c:pt>
                <c:pt idx="849">
                  <c:v>28.631578947368421</c:v>
                </c:pt>
                <c:pt idx="850">
                  <c:v>29.05263157894737</c:v>
                </c:pt>
                <c:pt idx="851">
                  <c:v>29.578947368421055</c:v>
                </c:pt>
                <c:pt idx="852">
                  <c:v>29.473684210526319</c:v>
                </c:pt>
                <c:pt idx="853">
                  <c:v>28.842105263157894</c:v>
                </c:pt>
                <c:pt idx="854">
                  <c:v>28.842105263157894</c:v>
                </c:pt>
                <c:pt idx="855">
                  <c:v>29.05263157894737</c:v>
                </c:pt>
                <c:pt idx="856">
                  <c:v>29.05263157894737</c:v>
                </c:pt>
                <c:pt idx="857">
                  <c:v>28.736842105263161</c:v>
                </c:pt>
                <c:pt idx="858">
                  <c:v>29.263157894736842</c:v>
                </c:pt>
                <c:pt idx="859">
                  <c:v>30.210526315789476</c:v>
                </c:pt>
                <c:pt idx="860">
                  <c:v>28.000000000000004</c:v>
                </c:pt>
                <c:pt idx="861">
                  <c:v>29.368421052631579</c:v>
                </c:pt>
                <c:pt idx="862">
                  <c:v>28.842105263157894</c:v>
                </c:pt>
                <c:pt idx="863">
                  <c:v>29.473684210526319</c:v>
                </c:pt>
                <c:pt idx="864">
                  <c:v>29.578947368421055</c:v>
                </c:pt>
                <c:pt idx="865">
                  <c:v>28.842105263157894</c:v>
                </c:pt>
                <c:pt idx="866">
                  <c:v>29.263157894736842</c:v>
                </c:pt>
                <c:pt idx="867">
                  <c:v>29.157894736842106</c:v>
                </c:pt>
                <c:pt idx="868">
                  <c:v>29.578947368421055</c:v>
                </c:pt>
                <c:pt idx="869">
                  <c:v>29.684210526315791</c:v>
                </c:pt>
                <c:pt idx="870">
                  <c:v>29.789473684210527</c:v>
                </c:pt>
                <c:pt idx="871">
                  <c:v>29.368421052631579</c:v>
                </c:pt>
                <c:pt idx="872">
                  <c:v>29.263157894736842</c:v>
                </c:pt>
                <c:pt idx="873">
                  <c:v>30.315789473684212</c:v>
                </c:pt>
                <c:pt idx="874">
                  <c:v>29.894736842105264</c:v>
                </c:pt>
                <c:pt idx="875">
                  <c:v>28.421052631578949</c:v>
                </c:pt>
                <c:pt idx="876">
                  <c:v>29.473684210526319</c:v>
                </c:pt>
                <c:pt idx="877">
                  <c:v>29.578947368421055</c:v>
                </c:pt>
                <c:pt idx="878">
                  <c:v>29.473684210526319</c:v>
                </c:pt>
                <c:pt idx="879">
                  <c:v>30</c:v>
                </c:pt>
                <c:pt idx="880">
                  <c:v>29.473684210526319</c:v>
                </c:pt>
                <c:pt idx="881">
                  <c:v>29.578947368421055</c:v>
                </c:pt>
                <c:pt idx="882">
                  <c:v>29.894736842105264</c:v>
                </c:pt>
                <c:pt idx="883">
                  <c:v>29.368421052631579</c:v>
                </c:pt>
                <c:pt idx="884">
                  <c:v>29.578947368421055</c:v>
                </c:pt>
                <c:pt idx="885">
                  <c:v>30.315789473684212</c:v>
                </c:pt>
                <c:pt idx="886">
                  <c:v>30.10526315789474</c:v>
                </c:pt>
                <c:pt idx="887">
                  <c:v>29.263157894736842</c:v>
                </c:pt>
                <c:pt idx="888">
                  <c:v>29.473684210526319</c:v>
                </c:pt>
                <c:pt idx="889">
                  <c:v>29.05263157894737</c:v>
                </c:pt>
                <c:pt idx="890">
                  <c:v>29.263157894736842</c:v>
                </c:pt>
                <c:pt idx="891">
                  <c:v>30.421052631578949</c:v>
                </c:pt>
                <c:pt idx="892">
                  <c:v>30.10526315789474</c:v>
                </c:pt>
                <c:pt idx="893">
                  <c:v>29.263157894736842</c:v>
                </c:pt>
                <c:pt idx="894">
                  <c:v>30.315789473684212</c:v>
                </c:pt>
                <c:pt idx="895">
                  <c:v>29.894736842105264</c:v>
                </c:pt>
                <c:pt idx="896">
                  <c:v>29.894736842105264</c:v>
                </c:pt>
                <c:pt idx="897">
                  <c:v>29.578947368421055</c:v>
                </c:pt>
                <c:pt idx="898">
                  <c:v>29.684210526315791</c:v>
                </c:pt>
                <c:pt idx="899">
                  <c:v>29.684210526315791</c:v>
                </c:pt>
                <c:pt idx="900">
                  <c:v>29.263157894736842</c:v>
                </c:pt>
                <c:pt idx="901">
                  <c:v>30.315789473684212</c:v>
                </c:pt>
                <c:pt idx="902">
                  <c:v>29.684210526315791</c:v>
                </c:pt>
                <c:pt idx="903">
                  <c:v>30.210526315789476</c:v>
                </c:pt>
                <c:pt idx="904">
                  <c:v>30.315789473684212</c:v>
                </c:pt>
                <c:pt idx="905">
                  <c:v>30.210526315789476</c:v>
                </c:pt>
                <c:pt idx="906">
                  <c:v>29.157894736842106</c:v>
                </c:pt>
                <c:pt idx="907">
                  <c:v>29.789473684210527</c:v>
                </c:pt>
                <c:pt idx="908">
                  <c:v>30</c:v>
                </c:pt>
                <c:pt idx="909">
                  <c:v>30.736842105263158</c:v>
                </c:pt>
                <c:pt idx="910">
                  <c:v>30.631578947368425</c:v>
                </c:pt>
                <c:pt idx="911">
                  <c:v>30.315789473684212</c:v>
                </c:pt>
                <c:pt idx="912">
                  <c:v>30.736842105263158</c:v>
                </c:pt>
                <c:pt idx="913">
                  <c:v>29.894736842105264</c:v>
                </c:pt>
                <c:pt idx="914">
                  <c:v>29.473684210526319</c:v>
                </c:pt>
                <c:pt idx="915">
                  <c:v>30.315789473684212</c:v>
                </c:pt>
                <c:pt idx="916">
                  <c:v>29.894736842105264</c:v>
                </c:pt>
                <c:pt idx="917">
                  <c:v>30.315789473684212</c:v>
                </c:pt>
                <c:pt idx="918">
                  <c:v>30.526315789473685</c:v>
                </c:pt>
                <c:pt idx="919">
                  <c:v>30.526315789473685</c:v>
                </c:pt>
                <c:pt idx="920">
                  <c:v>29.789473684210527</c:v>
                </c:pt>
                <c:pt idx="921">
                  <c:v>29.894736842105264</c:v>
                </c:pt>
                <c:pt idx="922">
                  <c:v>30.10526315789474</c:v>
                </c:pt>
                <c:pt idx="923">
                  <c:v>30.210526315789476</c:v>
                </c:pt>
                <c:pt idx="924">
                  <c:v>30.10526315789474</c:v>
                </c:pt>
                <c:pt idx="925">
                  <c:v>30.526315789473685</c:v>
                </c:pt>
                <c:pt idx="926">
                  <c:v>30.210526315789476</c:v>
                </c:pt>
                <c:pt idx="927">
                  <c:v>30.10526315789474</c:v>
                </c:pt>
                <c:pt idx="928">
                  <c:v>31.368421052631582</c:v>
                </c:pt>
                <c:pt idx="929">
                  <c:v>31.15789473684211</c:v>
                </c:pt>
                <c:pt idx="930">
                  <c:v>30.631578947368425</c:v>
                </c:pt>
                <c:pt idx="931">
                  <c:v>30.210526315789476</c:v>
                </c:pt>
                <c:pt idx="932">
                  <c:v>30.210526315789476</c:v>
                </c:pt>
                <c:pt idx="933">
                  <c:v>30</c:v>
                </c:pt>
                <c:pt idx="934">
                  <c:v>30.736842105263158</c:v>
                </c:pt>
                <c:pt idx="935">
                  <c:v>30.315789473684212</c:v>
                </c:pt>
                <c:pt idx="936">
                  <c:v>31.05263157894737</c:v>
                </c:pt>
                <c:pt idx="937">
                  <c:v>29.894736842105264</c:v>
                </c:pt>
                <c:pt idx="938">
                  <c:v>30</c:v>
                </c:pt>
                <c:pt idx="939">
                  <c:v>30.10526315789474</c:v>
                </c:pt>
                <c:pt idx="940">
                  <c:v>30.10526315789474</c:v>
                </c:pt>
                <c:pt idx="941">
                  <c:v>30.210526315789476</c:v>
                </c:pt>
                <c:pt idx="942">
                  <c:v>30</c:v>
                </c:pt>
                <c:pt idx="943">
                  <c:v>30.10526315789474</c:v>
                </c:pt>
                <c:pt idx="944">
                  <c:v>30.631578947368425</c:v>
                </c:pt>
                <c:pt idx="945">
                  <c:v>30.631578947368425</c:v>
                </c:pt>
                <c:pt idx="946">
                  <c:v>30.421052631578949</c:v>
                </c:pt>
                <c:pt idx="947">
                  <c:v>30.210526315789476</c:v>
                </c:pt>
                <c:pt idx="948">
                  <c:v>30</c:v>
                </c:pt>
                <c:pt idx="949">
                  <c:v>30.631578947368425</c:v>
                </c:pt>
                <c:pt idx="950">
                  <c:v>30.94736842105263</c:v>
                </c:pt>
                <c:pt idx="951">
                  <c:v>30.210526315789476</c:v>
                </c:pt>
                <c:pt idx="952">
                  <c:v>30</c:v>
                </c:pt>
                <c:pt idx="953">
                  <c:v>30.10526315789474</c:v>
                </c:pt>
                <c:pt idx="954">
                  <c:v>29.473684210526319</c:v>
                </c:pt>
                <c:pt idx="955">
                  <c:v>29.789473684210527</c:v>
                </c:pt>
                <c:pt idx="956">
                  <c:v>29.578947368421055</c:v>
                </c:pt>
                <c:pt idx="957">
                  <c:v>30.842105263157897</c:v>
                </c:pt>
                <c:pt idx="958">
                  <c:v>30.631578947368425</c:v>
                </c:pt>
                <c:pt idx="959">
                  <c:v>29.789473684210527</c:v>
                </c:pt>
                <c:pt idx="960">
                  <c:v>29.789473684210527</c:v>
                </c:pt>
                <c:pt idx="961">
                  <c:v>30.315789473684212</c:v>
                </c:pt>
                <c:pt idx="962">
                  <c:v>30.526315789473685</c:v>
                </c:pt>
                <c:pt idx="963">
                  <c:v>30.526315789473685</c:v>
                </c:pt>
                <c:pt idx="964">
                  <c:v>30.315789473684212</c:v>
                </c:pt>
                <c:pt idx="965">
                  <c:v>30.736842105263158</c:v>
                </c:pt>
                <c:pt idx="966">
                  <c:v>30.315789473684212</c:v>
                </c:pt>
                <c:pt idx="967">
                  <c:v>29.789473684210527</c:v>
                </c:pt>
                <c:pt idx="968">
                  <c:v>29.789473684210527</c:v>
                </c:pt>
                <c:pt idx="969">
                  <c:v>29.789473684210527</c:v>
                </c:pt>
                <c:pt idx="970">
                  <c:v>30.210526315789476</c:v>
                </c:pt>
                <c:pt idx="971">
                  <c:v>29.578947368421055</c:v>
                </c:pt>
                <c:pt idx="972">
                  <c:v>29.473684210526319</c:v>
                </c:pt>
                <c:pt idx="973">
                  <c:v>28.526315789473689</c:v>
                </c:pt>
                <c:pt idx="974">
                  <c:v>29.368421052631579</c:v>
                </c:pt>
                <c:pt idx="975">
                  <c:v>29.368421052631579</c:v>
                </c:pt>
                <c:pt idx="976">
                  <c:v>28.947368421052634</c:v>
                </c:pt>
                <c:pt idx="977">
                  <c:v>29.473684210526319</c:v>
                </c:pt>
                <c:pt idx="978">
                  <c:v>30.315789473684212</c:v>
                </c:pt>
                <c:pt idx="979">
                  <c:v>29.894736842105264</c:v>
                </c:pt>
                <c:pt idx="980">
                  <c:v>29.578947368421055</c:v>
                </c:pt>
                <c:pt idx="981">
                  <c:v>29.684210526315791</c:v>
                </c:pt>
                <c:pt idx="982">
                  <c:v>29.157894736842106</c:v>
                </c:pt>
                <c:pt idx="983">
                  <c:v>29.263157894736842</c:v>
                </c:pt>
                <c:pt idx="984">
                  <c:v>29.368421052631579</c:v>
                </c:pt>
                <c:pt idx="985">
                  <c:v>29.263157894736842</c:v>
                </c:pt>
                <c:pt idx="986">
                  <c:v>29.894736842105264</c:v>
                </c:pt>
                <c:pt idx="987">
                  <c:v>29.263157894736842</c:v>
                </c:pt>
                <c:pt idx="988">
                  <c:v>28.842105263157894</c:v>
                </c:pt>
                <c:pt idx="989">
                  <c:v>29.263157894736842</c:v>
                </c:pt>
                <c:pt idx="990">
                  <c:v>28.736842105263161</c:v>
                </c:pt>
                <c:pt idx="991">
                  <c:v>28.526315789473689</c:v>
                </c:pt>
                <c:pt idx="992">
                  <c:v>28.631578947368421</c:v>
                </c:pt>
                <c:pt idx="993">
                  <c:v>28.631578947368421</c:v>
                </c:pt>
                <c:pt idx="994">
                  <c:v>29.263157894736842</c:v>
                </c:pt>
                <c:pt idx="995">
                  <c:v>28.947368421052634</c:v>
                </c:pt>
                <c:pt idx="996">
                  <c:v>28.526315789473689</c:v>
                </c:pt>
                <c:pt idx="997">
                  <c:v>28.526315789473689</c:v>
                </c:pt>
                <c:pt idx="998">
                  <c:v>28.631578947368421</c:v>
                </c:pt>
                <c:pt idx="999">
                  <c:v>29.368421052631579</c:v>
                </c:pt>
                <c:pt idx="1000">
                  <c:v>29.894736842105264</c:v>
                </c:pt>
                <c:pt idx="1001">
                  <c:v>29.894736842105264</c:v>
                </c:pt>
                <c:pt idx="1002">
                  <c:v>29.578947368421055</c:v>
                </c:pt>
                <c:pt idx="1003">
                  <c:v>28.842105263157894</c:v>
                </c:pt>
                <c:pt idx="1004">
                  <c:v>28.000000000000004</c:v>
                </c:pt>
                <c:pt idx="1005">
                  <c:v>30</c:v>
                </c:pt>
                <c:pt idx="1006">
                  <c:v>30.10526315789474</c:v>
                </c:pt>
                <c:pt idx="1007">
                  <c:v>29.789473684210527</c:v>
                </c:pt>
                <c:pt idx="1008">
                  <c:v>30.315789473684212</c:v>
                </c:pt>
                <c:pt idx="1009">
                  <c:v>30.315789473684212</c:v>
                </c:pt>
                <c:pt idx="1010">
                  <c:v>30.315789473684212</c:v>
                </c:pt>
                <c:pt idx="1011">
                  <c:v>29.894736842105264</c:v>
                </c:pt>
                <c:pt idx="1012">
                  <c:v>29.368421052631579</c:v>
                </c:pt>
                <c:pt idx="1013">
                  <c:v>30.10526315789474</c:v>
                </c:pt>
                <c:pt idx="1014">
                  <c:v>29.05263157894737</c:v>
                </c:pt>
                <c:pt idx="1015">
                  <c:v>29.368421052631579</c:v>
                </c:pt>
                <c:pt idx="1016">
                  <c:v>29.894736842105264</c:v>
                </c:pt>
                <c:pt idx="1017">
                  <c:v>30.210526315789476</c:v>
                </c:pt>
                <c:pt idx="1018">
                  <c:v>29.578947368421055</c:v>
                </c:pt>
                <c:pt idx="1019">
                  <c:v>28.842105263157894</c:v>
                </c:pt>
                <c:pt idx="1020">
                  <c:v>28.736842105263161</c:v>
                </c:pt>
                <c:pt idx="1021">
                  <c:v>28.736842105263161</c:v>
                </c:pt>
                <c:pt idx="1022">
                  <c:v>29.157894736842106</c:v>
                </c:pt>
                <c:pt idx="1023">
                  <c:v>28.526315789473689</c:v>
                </c:pt>
                <c:pt idx="1024">
                  <c:v>28.947368421052634</c:v>
                </c:pt>
                <c:pt idx="1025">
                  <c:v>29.157894736842106</c:v>
                </c:pt>
                <c:pt idx="1026">
                  <c:v>29.157894736842106</c:v>
                </c:pt>
                <c:pt idx="1027">
                  <c:v>29.368421052631579</c:v>
                </c:pt>
                <c:pt idx="1028">
                  <c:v>30.10526315789474</c:v>
                </c:pt>
                <c:pt idx="1029">
                  <c:v>28.947368421052634</c:v>
                </c:pt>
                <c:pt idx="1030">
                  <c:v>28.947368421052634</c:v>
                </c:pt>
                <c:pt idx="1031">
                  <c:v>29.263157894736842</c:v>
                </c:pt>
                <c:pt idx="1032">
                  <c:v>28.842105263157894</c:v>
                </c:pt>
                <c:pt idx="1033">
                  <c:v>30.210526315789476</c:v>
                </c:pt>
                <c:pt idx="1034">
                  <c:v>28.947368421052634</c:v>
                </c:pt>
                <c:pt idx="1035">
                  <c:v>29.05263157894737</c:v>
                </c:pt>
                <c:pt idx="1036">
                  <c:v>29.157894736842106</c:v>
                </c:pt>
                <c:pt idx="1037">
                  <c:v>29.05263157894737</c:v>
                </c:pt>
                <c:pt idx="1038">
                  <c:v>29.157894736842106</c:v>
                </c:pt>
                <c:pt idx="1039">
                  <c:v>29.473684210526319</c:v>
                </c:pt>
                <c:pt idx="1040">
                  <c:v>29.157894736842106</c:v>
                </c:pt>
                <c:pt idx="1041">
                  <c:v>28.842105263157894</c:v>
                </c:pt>
                <c:pt idx="1042">
                  <c:v>29.05263157894737</c:v>
                </c:pt>
                <c:pt idx="1043">
                  <c:v>29.684210526315791</c:v>
                </c:pt>
                <c:pt idx="1044">
                  <c:v>29.368421052631579</c:v>
                </c:pt>
                <c:pt idx="1045">
                  <c:v>28.315789473684209</c:v>
                </c:pt>
                <c:pt idx="1046">
                  <c:v>27.789473684210527</c:v>
                </c:pt>
                <c:pt idx="1047">
                  <c:v>28.842105263157894</c:v>
                </c:pt>
                <c:pt idx="1048">
                  <c:v>28.736842105263161</c:v>
                </c:pt>
                <c:pt idx="1049">
                  <c:v>29.157894736842106</c:v>
                </c:pt>
                <c:pt idx="1050">
                  <c:v>29.894736842105264</c:v>
                </c:pt>
                <c:pt idx="1051">
                  <c:v>29.05263157894737</c:v>
                </c:pt>
                <c:pt idx="1052">
                  <c:v>28.736842105263161</c:v>
                </c:pt>
                <c:pt idx="1053">
                  <c:v>28.736842105263161</c:v>
                </c:pt>
                <c:pt idx="1054">
                  <c:v>28.315789473684209</c:v>
                </c:pt>
                <c:pt idx="1055">
                  <c:v>28.210526315789476</c:v>
                </c:pt>
                <c:pt idx="1056">
                  <c:v>29.684210526315791</c:v>
                </c:pt>
                <c:pt idx="1057">
                  <c:v>29.368421052631579</c:v>
                </c:pt>
                <c:pt idx="1058">
                  <c:v>30.210526315789476</c:v>
                </c:pt>
                <c:pt idx="1059">
                  <c:v>28.421052631578949</c:v>
                </c:pt>
                <c:pt idx="1060">
                  <c:v>28.736842105263161</c:v>
                </c:pt>
                <c:pt idx="1061">
                  <c:v>29.789473684210527</c:v>
                </c:pt>
                <c:pt idx="1062">
                  <c:v>28.842105263157894</c:v>
                </c:pt>
                <c:pt idx="1063">
                  <c:v>29.894736842105264</c:v>
                </c:pt>
                <c:pt idx="1064">
                  <c:v>30.10526315789474</c:v>
                </c:pt>
                <c:pt idx="1065">
                  <c:v>29.578947368421055</c:v>
                </c:pt>
                <c:pt idx="1066">
                  <c:v>29.894736842105264</c:v>
                </c:pt>
                <c:pt idx="1067">
                  <c:v>29.473684210526319</c:v>
                </c:pt>
                <c:pt idx="1068">
                  <c:v>28.631578947368421</c:v>
                </c:pt>
                <c:pt idx="1069">
                  <c:v>28.421052631578949</c:v>
                </c:pt>
                <c:pt idx="1070">
                  <c:v>28.105263157894736</c:v>
                </c:pt>
                <c:pt idx="1071">
                  <c:v>27.789473684210527</c:v>
                </c:pt>
                <c:pt idx="1072">
                  <c:v>28.526315789473689</c:v>
                </c:pt>
                <c:pt idx="1073">
                  <c:v>28.842105263157894</c:v>
                </c:pt>
                <c:pt idx="1074">
                  <c:v>28.947368421052634</c:v>
                </c:pt>
                <c:pt idx="1075">
                  <c:v>28.736842105263161</c:v>
                </c:pt>
                <c:pt idx="1076">
                  <c:v>29.05263157894737</c:v>
                </c:pt>
                <c:pt idx="1077">
                  <c:v>28.842105263157894</c:v>
                </c:pt>
                <c:pt idx="1078">
                  <c:v>27.578947368421055</c:v>
                </c:pt>
                <c:pt idx="1079">
                  <c:v>28.421052631578949</c:v>
                </c:pt>
                <c:pt idx="1080">
                  <c:v>29.684210526315791</c:v>
                </c:pt>
                <c:pt idx="1081">
                  <c:v>28.631578947368421</c:v>
                </c:pt>
                <c:pt idx="1082">
                  <c:v>28.526315789473689</c:v>
                </c:pt>
                <c:pt idx="1083">
                  <c:v>28.105263157894736</c:v>
                </c:pt>
                <c:pt idx="1084">
                  <c:v>28.947368421052634</c:v>
                </c:pt>
                <c:pt idx="1085">
                  <c:v>28.315789473684209</c:v>
                </c:pt>
                <c:pt idx="1086">
                  <c:v>28.526315789473689</c:v>
                </c:pt>
                <c:pt idx="1087">
                  <c:v>27.789473684210527</c:v>
                </c:pt>
                <c:pt idx="1088">
                  <c:v>27.578947368421055</c:v>
                </c:pt>
                <c:pt idx="1089">
                  <c:v>26.947368421052634</c:v>
                </c:pt>
                <c:pt idx="1090">
                  <c:v>26.631578947368425</c:v>
                </c:pt>
                <c:pt idx="1091">
                  <c:v>27.789473684210527</c:v>
                </c:pt>
                <c:pt idx="1092">
                  <c:v>27.684210526315791</c:v>
                </c:pt>
                <c:pt idx="1093">
                  <c:v>28.736842105263161</c:v>
                </c:pt>
                <c:pt idx="1094">
                  <c:v>29.578947368421055</c:v>
                </c:pt>
                <c:pt idx="1095">
                  <c:v>28.526315789473689</c:v>
                </c:pt>
                <c:pt idx="1096">
                  <c:v>28.210526315789476</c:v>
                </c:pt>
                <c:pt idx="1097">
                  <c:v>28.842105263157894</c:v>
                </c:pt>
                <c:pt idx="1098">
                  <c:v>28.947368421052634</c:v>
                </c:pt>
                <c:pt idx="1099">
                  <c:v>29.05263157894737</c:v>
                </c:pt>
                <c:pt idx="1100">
                  <c:v>28.842105263157894</c:v>
                </c:pt>
                <c:pt idx="1101">
                  <c:v>28.947368421052634</c:v>
                </c:pt>
                <c:pt idx="1102">
                  <c:v>28.842105263157894</c:v>
                </c:pt>
                <c:pt idx="1103">
                  <c:v>28.631578947368421</c:v>
                </c:pt>
                <c:pt idx="1104">
                  <c:v>27.894736842105264</c:v>
                </c:pt>
                <c:pt idx="1105">
                  <c:v>27.894736842105264</c:v>
                </c:pt>
                <c:pt idx="1106">
                  <c:v>28.947368421052634</c:v>
                </c:pt>
                <c:pt idx="1107">
                  <c:v>28.631578947368421</c:v>
                </c:pt>
                <c:pt idx="1108">
                  <c:v>28.421052631578949</c:v>
                </c:pt>
                <c:pt idx="1109">
                  <c:v>27.578947368421055</c:v>
                </c:pt>
                <c:pt idx="1110">
                  <c:v>28.210526315789476</c:v>
                </c:pt>
                <c:pt idx="1111">
                  <c:v>28.842105263157894</c:v>
                </c:pt>
                <c:pt idx="1112">
                  <c:v>29.05263157894737</c:v>
                </c:pt>
                <c:pt idx="1113">
                  <c:v>28.315789473684209</c:v>
                </c:pt>
                <c:pt idx="1114">
                  <c:v>27.894736842105264</c:v>
                </c:pt>
                <c:pt idx="1115">
                  <c:v>28.000000000000004</c:v>
                </c:pt>
                <c:pt idx="1116">
                  <c:v>27.05263157894737</c:v>
                </c:pt>
                <c:pt idx="1117">
                  <c:v>26.631578947368425</c:v>
                </c:pt>
                <c:pt idx="1118">
                  <c:v>26.842105263157897</c:v>
                </c:pt>
                <c:pt idx="1119">
                  <c:v>27.368421052631579</c:v>
                </c:pt>
                <c:pt idx="1120">
                  <c:v>26.315789473684212</c:v>
                </c:pt>
                <c:pt idx="1121">
                  <c:v>27.157894736842106</c:v>
                </c:pt>
                <c:pt idx="1122">
                  <c:v>27.157894736842106</c:v>
                </c:pt>
                <c:pt idx="1123">
                  <c:v>27.684210526315791</c:v>
                </c:pt>
                <c:pt idx="1124">
                  <c:v>27.05263157894737</c:v>
                </c:pt>
                <c:pt idx="1125">
                  <c:v>27.578947368421055</c:v>
                </c:pt>
                <c:pt idx="1126">
                  <c:v>27.05263157894737</c:v>
                </c:pt>
                <c:pt idx="1127">
                  <c:v>27.789473684210527</c:v>
                </c:pt>
                <c:pt idx="1128">
                  <c:v>27.684210526315791</c:v>
                </c:pt>
                <c:pt idx="1129">
                  <c:v>28.000000000000004</c:v>
                </c:pt>
                <c:pt idx="1130">
                  <c:v>27.157894736842106</c:v>
                </c:pt>
                <c:pt idx="1131">
                  <c:v>27.684210526315791</c:v>
                </c:pt>
                <c:pt idx="1132">
                  <c:v>27.684210526315791</c:v>
                </c:pt>
                <c:pt idx="1133">
                  <c:v>26.947368421052634</c:v>
                </c:pt>
                <c:pt idx="1134">
                  <c:v>28.105263157894736</c:v>
                </c:pt>
                <c:pt idx="1135">
                  <c:v>27.473684210526319</c:v>
                </c:pt>
                <c:pt idx="1136">
                  <c:v>27.05263157894737</c:v>
                </c:pt>
                <c:pt idx="1137">
                  <c:v>27.473684210526319</c:v>
                </c:pt>
                <c:pt idx="1138">
                  <c:v>27.05263157894737</c:v>
                </c:pt>
                <c:pt idx="1139">
                  <c:v>27.684210526315791</c:v>
                </c:pt>
                <c:pt idx="1140">
                  <c:v>27.157894736842106</c:v>
                </c:pt>
                <c:pt idx="1141">
                  <c:v>27.473684210526319</c:v>
                </c:pt>
                <c:pt idx="1142">
                  <c:v>27.368421052631579</c:v>
                </c:pt>
                <c:pt idx="1143">
                  <c:v>26.947368421052634</c:v>
                </c:pt>
                <c:pt idx="1144">
                  <c:v>27.05263157894737</c:v>
                </c:pt>
                <c:pt idx="1145">
                  <c:v>27.05263157894737</c:v>
                </c:pt>
                <c:pt idx="1146">
                  <c:v>26.947368421052634</c:v>
                </c:pt>
                <c:pt idx="1147">
                  <c:v>26.842105263157897</c:v>
                </c:pt>
                <c:pt idx="1148">
                  <c:v>26.421052631578949</c:v>
                </c:pt>
                <c:pt idx="1149">
                  <c:v>26.947368421052634</c:v>
                </c:pt>
                <c:pt idx="1150">
                  <c:v>26.947368421052634</c:v>
                </c:pt>
                <c:pt idx="1151">
                  <c:v>26.421052631578949</c:v>
                </c:pt>
                <c:pt idx="1152">
                  <c:v>27.263157894736842</c:v>
                </c:pt>
                <c:pt idx="1153">
                  <c:v>26.842105263157897</c:v>
                </c:pt>
                <c:pt idx="1154">
                  <c:v>26</c:v>
                </c:pt>
                <c:pt idx="1155">
                  <c:v>27.684210526315791</c:v>
                </c:pt>
                <c:pt idx="1156">
                  <c:v>28.105263157894736</c:v>
                </c:pt>
                <c:pt idx="1157">
                  <c:v>27.578947368421055</c:v>
                </c:pt>
                <c:pt idx="1158">
                  <c:v>27.05263157894737</c:v>
                </c:pt>
                <c:pt idx="1159">
                  <c:v>27.473684210526319</c:v>
                </c:pt>
                <c:pt idx="1160">
                  <c:v>27.368421052631579</c:v>
                </c:pt>
                <c:pt idx="1161">
                  <c:v>28.315789473684209</c:v>
                </c:pt>
                <c:pt idx="1162">
                  <c:v>27.894736842105264</c:v>
                </c:pt>
                <c:pt idx="1163">
                  <c:v>28.631578947368421</c:v>
                </c:pt>
                <c:pt idx="1164">
                  <c:v>27.894736842105264</c:v>
                </c:pt>
                <c:pt idx="1165">
                  <c:v>28.315789473684209</c:v>
                </c:pt>
                <c:pt idx="1166">
                  <c:v>28.105263157894736</c:v>
                </c:pt>
                <c:pt idx="1167">
                  <c:v>28.210526315789476</c:v>
                </c:pt>
                <c:pt idx="1168">
                  <c:v>27.894736842105264</c:v>
                </c:pt>
                <c:pt idx="1169">
                  <c:v>28.000000000000004</c:v>
                </c:pt>
                <c:pt idx="1170">
                  <c:v>26.947368421052634</c:v>
                </c:pt>
                <c:pt idx="1171">
                  <c:v>26.842105263157897</c:v>
                </c:pt>
                <c:pt idx="1172">
                  <c:v>26.947368421052634</c:v>
                </c:pt>
                <c:pt idx="1173">
                  <c:v>27.263157894736842</c:v>
                </c:pt>
                <c:pt idx="1174">
                  <c:v>27.684210526315791</c:v>
                </c:pt>
                <c:pt idx="1175">
                  <c:v>27.368421052631579</c:v>
                </c:pt>
                <c:pt idx="1176">
                  <c:v>26.631578947368425</c:v>
                </c:pt>
                <c:pt idx="1177">
                  <c:v>26.842105263157897</c:v>
                </c:pt>
                <c:pt idx="1178">
                  <c:v>27.368421052631579</c:v>
                </c:pt>
                <c:pt idx="1179">
                  <c:v>27.368421052631579</c:v>
                </c:pt>
                <c:pt idx="1180">
                  <c:v>27.263157894736842</c:v>
                </c:pt>
                <c:pt idx="1181">
                  <c:v>27.157894736842106</c:v>
                </c:pt>
                <c:pt idx="1182">
                  <c:v>27.578947368421055</c:v>
                </c:pt>
                <c:pt idx="1183">
                  <c:v>26.947368421052634</c:v>
                </c:pt>
                <c:pt idx="1184">
                  <c:v>27.157894736842106</c:v>
                </c:pt>
                <c:pt idx="1185">
                  <c:v>27.789473684210527</c:v>
                </c:pt>
                <c:pt idx="1186">
                  <c:v>27.263157894736842</c:v>
                </c:pt>
                <c:pt idx="1187">
                  <c:v>27.789473684210527</c:v>
                </c:pt>
                <c:pt idx="1188">
                  <c:v>27.578947368421055</c:v>
                </c:pt>
                <c:pt idx="1189">
                  <c:v>27.684210526315791</c:v>
                </c:pt>
                <c:pt idx="1190">
                  <c:v>27.894736842105264</c:v>
                </c:pt>
                <c:pt idx="1191">
                  <c:v>27.368421052631579</c:v>
                </c:pt>
                <c:pt idx="1192">
                  <c:v>27.473684210526319</c:v>
                </c:pt>
                <c:pt idx="1193">
                  <c:v>27.578947368421055</c:v>
                </c:pt>
                <c:pt idx="1194">
                  <c:v>27.894736842105264</c:v>
                </c:pt>
                <c:pt idx="1195">
                  <c:v>27.894736842105264</c:v>
                </c:pt>
                <c:pt idx="1196">
                  <c:v>27.05263157894737</c:v>
                </c:pt>
                <c:pt idx="1197">
                  <c:v>26.526315789473685</c:v>
                </c:pt>
                <c:pt idx="1198">
                  <c:v>26.421052631578949</c:v>
                </c:pt>
                <c:pt idx="1199">
                  <c:v>27.473684210526319</c:v>
                </c:pt>
                <c:pt idx="1200">
                  <c:v>27.578947368421055</c:v>
                </c:pt>
                <c:pt idx="1201">
                  <c:v>27.05263157894737</c:v>
                </c:pt>
                <c:pt idx="1202">
                  <c:v>27.473684210526319</c:v>
                </c:pt>
                <c:pt idx="1203">
                  <c:v>27.05263157894737</c:v>
                </c:pt>
                <c:pt idx="1204">
                  <c:v>27.368421052631579</c:v>
                </c:pt>
                <c:pt idx="1205">
                  <c:v>27.578947368421055</c:v>
                </c:pt>
                <c:pt idx="1206">
                  <c:v>27.578947368421055</c:v>
                </c:pt>
                <c:pt idx="1207">
                  <c:v>27.578947368421055</c:v>
                </c:pt>
                <c:pt idx="1208">
                  <c:v>27.684210526315791</c:v>
                </c:pt>
                <c:pt idx="1209">
                  <c:v>27.894736842105264</c:v>
                </c:pt>
                <c:pt idx="1210">
                  <c:v>28.421052631578949</c:v>
                </c:pt>
                <c:pt idx="1211">
                  <c:v>28.421052631578949</c:v>
                </c:pt>
                <c:pt idx="1212">
                  <c:v>28.105263157894736</c:v>
                </c:pt>
                <c:pt idx="1213">
                  <c:v>28.105263157894736</c:v>
                </c:pt>
                <c:pt idx="1214">
                  <c:v>28.105263157894736</c:v>
                </c:pt>
                <c:pt idx="1215">
                  <c:v>27.789473684210527</c:v>
                </c:pt>
                <c:pt idx="1216">
                  <c:v>26.947368421052634</c:v>
                </c:pt>
                <c:pt idx="1217">
                  <c:v>27.157894736842106</c:v>
                </c:pt>
                <c:pt idx="1218">
                  <c:v>27.473684210526319</c:v>
                </c:pt>
                <c:pt idx="1219">
                  <c:v>27.789473684210527</c:v>
                </c:pt>
                <c:pt idx="1220">
                  <c:v>27.789473684210527</c:v>
                </c:pt>
                <c:pt idx="1221">
                  <c:v>28.000000000000004</c:v>
                </c:pt>
                <c:pt idx="1222">
                  <c:v>28.105263157894736</c:v>
                </c:pt>
                <c:pt idx="1223">
                  <c:v>28.421052631578949</c:v>
                </c:pt>
                <c:pt idx="1224">
                  <c:v>28.631578947368421</c:v>
                </c:pt>
                <c:pt idx="1225">
                  <c:v>28.421052631578949</c:v>
                </c:pt>
                <c:pt idx="1226">
                  <c:v>28.000000000000004</c:v>
                </c:pt>
                <c:pt idx="1227">
                  <c:v>27.894736842105264</c:v>
                </c:pt>
                <c:pt idx="1228">
                  <c:v>28.210526315789476</c:v>
                </c:pt>
                <c:pt idx="1229">
                  <c:v>28.631578947368421</c:v>
                </c:pt>
                <c:pt idx="1230">
                  <c:v>28.736842105263161</c:v>
                </c:pt>
                <c:pt idx="1231">
                  <c:v>28.421052631578949</c:v>
                </c:pt>
                <c:pt idx="1232">
                  <c:v>28.210526315789476</c:v>
                </c:pt>
                <c:pt idx="1233">
                  <c:v>28.631578947368421</c:v>
                </c:pt>
                <c:pt idx="1234">
                  <c:v>28.000000000000004</c:v>
                </c:pt>
                <c:pt idx="1235">
                  <c:v>28.210526315789476</c:v>
                </c:pt>
                <c:pt idx="1236">
                  <c:v>28.105263157894736</c:v>
                </c:pt>
                <c:pt idx="1237">
                  <c:v>28.736842105263161</c:v>
                </c:pt>
                <c:pt idx="1238">
                  <c:v>28.842105263157894</c:v>
                </c:pt>
                <c:pt idx="1239">
                  <c:v>28.842105263157894</c:v>
                </c:pt>
                <c:pt idx="1240">
                  <c:v>28.315789473684209</c:v>
                </c:pt>
                <c:pt idx="1241">
                  <c:v>27.894736842105264</c:v>
                </c:pt>
                <c:pt idx="1242">
                  <c:v>29.684210526315791</c:v>
                </c:pt>
                <c:pt idx="1243">
                  <c:v>29.05263157894737</c:v>
                </c:pt>
                <c:pt idx="1244">
                  <c:v>29.578947368421055</c:v>
                </c:pt>
                <c:pt idx="1245">
                  <c:v>28.947368421052634</c:v>
                </c:pt>
                <c:pt idx="1246">
                  <c:v>30.10526315789474</c:v>
                </c:pt>
                <c:pt idx="1247">
                  <c:v>30.10526315789474</c:v>
                </c:pt>
                <c:pt idx="1248">
                  <c:v>30.526315789473685</c:v>
                </c:pt>
                <c:pt idx="1249">
                  <c:v>29.368421052631579</c:v>
                </c:pt>
                <c:pt idx="1250">
                  <c:v>28.736842105263161</c:v>
                </c:pt>
                <c:pt idx="1251">
                  <c:v>29.578947368421055</c:v>
                </c:pt>
                <c:pt idx="1252">
                  <c:v>29.05263157894737</c:v>
                </c:pt>
                <c:pt idx="1253">
                  <c:v>28.736842105263161</c:v>
                </c:pt>
                <c:pt idx="1254">
                  <c:v>28.736842105263161</c:v>
                </c:pt>
                <c:pt idx="1255">
                  <c:v>29.368421052631579</c:v>
                </c:pt>
                <c:pt idx="1256">
                  <c:v>28.315789473684209</c:v>
                </c:pt>
                <c:pt idx="1257">
                  <c:v>28.842105263157894</c:v>
                </c:pt>
                <c:pt idx="1258">
                  <c:v>29.05263157894737</c:v>
                </c:pt>
                <c:pt idx="1259">
                  <c:v>29.684210526315791</c:v>
                </c:pt>
                <c:pt idx="1260">
                  <c:v>29.05263157894737</c:v>
                </c:pt>
                <c:pt idx="1261">
                  <c:v>29.157894736842106</c:v>
                </c:pt>
                <c:pt idx="1262">
                  <c:v>29.789473684210527</c:v>
                </c:pt>
                <c:pt idx="1263">
                  <c:v>29.05263157894737</c:v>
                </c:pt>
                <c:pt idx="1264">
                  <c:v>29.263157894736842</c:v>
                </c:pt>
                <c:pt idx="1265">
                  <c:v>28.105263157894736</c:v>
                </c:pt>
                <c:pt idx="1266">
                  <c:v>28.736842105263161</c:v>
                </c:pt>
                <c:pt idx="1267">
                  <c:v>29.263157894736842</c:v>
                </c:pt>
                <c:pt idx="1268">
                  <c:v>29.263157894736842</c:v>
                </c:pt>
                <c:pt idx="1269">
                  <c:v>28.736842105263161</c:v>
                </c:pt>
                <c:pt idx="1270">
                  <c:v>29.05263157894737</c:v>
                </c:pt>
                <c:pt idx="1271">
                  <c:v>29.05263157894737</c:v>
                </c:pt>
                <c:pt idx="1272">
                  <c:v>29.05263157894737</c:v>
                </c:pt>
                <c:pt idx="1273">
                  <c:v>29.368421052631579</c:v>
                </c:pt>
                <c:pt idx="1274">
                  <c:v>29.894736842105264</c:v>
                </c:pt>
                <c:pt idx="1275">
                  <c:v>29.263157894736842</c:v>
                </c:pt>
                <c:pt idx="1276">
                  <c:v>30.10526315789474</c:v>
                </c:pt>
                <c:pt idx="1277">
                  <c:v>29.684210526315791</c:v>
                </c:pt>
                <c:pt idx="1278">
                  <c:v>29.05263157894737</c:v>
                </c:pt>
                <c:pt idx="1279">
                  <c:v>29.263157894736842</c:v>
                </c:pt>
                <c:pt idx="1280">
                  <c:v>28.947368421052634</c:v>
                </c:pt>
                <c:pt idx="1281">
                  <c:v>29.157894736842106</c:v>
                </c:pt>
                <c:pt idx="1282">
                  <c:v>29.684210526315791</c:v>
                </c:pt>
                <c:pt idx="1283">
                  <c:v>28.315789473684209</c:v>
                </c:pt>
                <c:pt idx="1284">
                  <c:v>29.368421052631579</c:v>
                </c:pt>
                <c:pt idx="1285">
                  <c:v>29.05263157894737</c:v>
                </c:pt>
                <c:pt idx="1286">
                  <c:v>29.263157894736842</c:v>
                </c:pt>
                <c:pt idx="1287">
                  <c:v>29.368421052631579</c:v>
                </c:pt>
                <c:pt idx="1288">
                  <c:v>30.10526315789474</c:v>
                </c:pt>
                <c:pt idx="1289">
                  <c:v>29.473684210526319</c:v>
                </c:pt>
                <c:pt idx="1290">
                  <c:v>29.157894736842106</c:v>
                </c:pt>
                <c:pt idx="1291">
                  <c:v>28.947368421052634</c:v>
                </c:pt>
                <c:pt idx="1292">
                  <c:v>29.368421052631579</c:v>
                </c:pt>
                <c:pt idx="1293">
                  <c:v>29.684210526315791</c:v>
                </c:pt>
                <c:pt idx="1294">
                  <c:v>28.421052631578949</c:v>
                </c:pt>
                <c:pt idx="1295">
                  <c:v>28.842105263157894</c:v>
                </c:pt>
                <c:pt idx="1296">
                  <c:v>29.578947368421055</c:v>
                </c:pt>
                <c:pt idx="1297">
                  <c:v>29.263157894736842</c:v>
                </c:pt>
                <c:pt idx="1298">
                  <c:v>29.368421052631579</c:v>
                </c:pt>
                <c:pt idx="1299">
                  <c:v>29.578947368421055</c:v>
                </c:pt>
                <c:pt idx="1300">
                  <c:v>29.157894736842106</c:v>
                </c:pt>
                <c:pt idx="1301">
                  <c:v>29.368421052631579</c:v>
                </c:pt>
                <c:pt idx="1302">
                  <c:v>29.473684210526319</c:v>
                </c:pt>
                <c:pt idx="1303">
                  <c:v>29.578947368421055</c:v>
                </c:pt>
                <c:pt idx="1304">
                  <c:v>29.263157894736842</c:v>
                </c:pt>
                <c:pt idx="1305">
                  <c:v>28.736842105263161</c:v>
                </c:pt>
                <c:pt idx="1306">
                  <c:v>28.736842105263161</c:v>
                </c:pt>
                <c:pt idx="1307">
                  <c:v>28.947368421052634</c:v>
                </c:pt>
                <c:pt idx="1308">
                  <c:v>29.157894736842106</c:v>
                </c:pt>
                <c:pt idx="1309">
                  <c:v>29.263157894736842</c:v>
                </c:pt>
                <c:pt idx="1310">
                  <c:v>29.473684210526319</c:v>
                </c:pt>
                <c:pt idx="1311">
                  <c:v>28.842105263157894</c:v>
                </c:pt>
                <c:pt idx="1312">
                  <c:v>30.526315789473685</c:v>
                </c:pt>
                <c:pt idx="1313">
                  <c:v>29.684210526315791</c:v>
                </c:pt>
                <c:pt idx="1314">
                  <c:v>28.947368421052634</c:v>
                </c:pt>
                <c:pt idx="1315">
                  <c:v>28.842105263157894</c:v>
                </c:pt>
                <c:pt idx="1316">
                  <c:v>28.947368421052634</c:v>
                </c:pt>
                <c:pt idx="1317">
                  <c:v>29.578947368421055</c:v>
                </c:pt>
                <c:pt idx="1318">
                  <c:v>29.473684210526319</c:v>
                </c:pt>
                <c:pt idx="1319">
                  <c:v>29.263157894736842</c:v>
                </c:pt>
                <c:pt idx="1320">
                  <c:v>29.789473684210527</c:v>
                </c:pt>
                <c:pt idx="1321">
                  <c:v>29.473684210526319</c:v>
                </c:pt>
                <c:pt idx="1322">
                  <c:v>29.789473684210527</c:v>
                </c:pt>
                <c:pt idx="1323">
                  <c:v>28.631578947368421</c:v>
                </c:pt>
                <c:pt idx="1324">
                  <c:v>29.578947368421055</c:v>
                </c:pt>
                <c:pt idx="1325">
                  <c:v>29.157894736842106</c:v>
                </c:pt>
                <c:pt idx="1326">
                  <c:v>29.157894736842106</c:v>
                </c:pt>
                <c:pt idx="1327">
                  <c:v>28.947368421052634</c:v>
                </c:pt>
                <c:pt idx="1328">
                  <c:v>29.263157894736842</c:v>
                </c:pt>
                <c:pt idx="1329">
                  <c:v>29.473684210526319</c:v>
                </c:pt>
                <c:pt idx="1330">
                  <c:v>29.894736842105264</c:v>
                </c:pt>
                <c:pt idx="1331">
                  <c:v>29.789473684210527</c:v>
                </c:pt>
                <c:pt idx="1332">
                  <c:v>29.263157894736842</c:v>
                </c:pt>
                <c:pt idx="1333">
                  <c:v>29.263157894736842</c:v>
                </c:pt>
                <c:pt idx="1334">
                  <c:v>29.894736842105264</c:v>
                </c:pt>
                <c:pt idx="1335">
                  <c:v>28.000000000000004</c:v>
                </c:pt>
                <c:pt idx="1336">
                  <c:v>28.526315789473689</c:v>
                </c:pt>
                <c:pt idx="1337">
                  <c:v>28.842105263157894</c:v>
                </c:pt>
                <c:pt idx="1338">
                  <c:v>29.789473684210527</c:v>
                </c:pt>
                <c:pt idx="1339">
                  <c:v>29.473684210526319</c:v>
                </c:pt>
                <c:pt idx="1340">
                  <c:v>29.578947368421055</c:v>
                </c:pt>
                <c:pt idx="1341">
                  <c:v>28.631578947368421</c:v>
                </c:pt>
                <c:pt idx="1342">
                  <c:v>29.263157894736842</c:v>
                </c:pt>
                <c:pt idx="1343">
                  <c:v>30.10526315789474</c:v>
                </c:pt>
                <c:pt idx="1344">
                  <c:v>29.473684210526319</c:v>
                </c:pt>
                <c:pt idx="1345">
                  <c:v>28.947368421052634</c:v>
                </c:pt>
                <c:pt idx="1346">
                  <c:v>29.368421052631579</c:v>
                </c:pt>
                <c:pt idx="1347">
                  <c:v>29.263157894736842</c:v>
                </c:pt>
                <c:pt idx="1348">
                  <c:v>28.842105263157894</c:v>
                </c:pt>
                <c:pt idx="1349">
                  <c:v>30</c:v>
                </c:pt>
                <c:pt idx="1350">
                  <c:v>29.157894736842106</c:v>
                </c:pt>
                <c:pt idx="1351">
                  <c:v>28.736842105263161</c:v>
                </c:pt>
                <c:pt idx="1352">
                  <c:v>28.526315789473689</c:v>
                </c:pt>
                <c:pt idx="1353">
                  <c:v>28.526315789473689</c:v>
                </c:pt>
                <c:pt idx="1354">
                  <c:v>29.473684210526319</c:v>
                </c:pt>
                <c:pt idx="1355">
                  <c:v>29.578947368421055</c:v>
                </c:pt>
                <c:pt idx="1356">
                  <c:v>29.263157894736842</c:v>
                </c:pt>
                <c:pt idx="1357">
                  <c:v>28.526315789473689</c:v>
                </c:pt>
                <c:pt idx="1358">
                  <c:v>29.368421052631579</c:v>
                </c:pt>
                <c:pt idx="1359">
                  <c:v>29.684210526315791</c:v>
                </c:pt>
                <c:pt idx="1360">
                  <c:v>29.263157894736842</c:v>
                </c:pt>
                <c:pt idx="1361">
                  <c:v>29.684210526315791</c:v>
                </c:pt>
                <c:pt idx="1362">
                  <c:v>30.315789473684212</c:v>
                </c:pt>
                <c:pt idx="1363">
                  <c:v>30.10526315789474</c:v>
                </c:pt>
                <c:pt idx="1364">
                  <c:v>30.421052631578949</c:v>
                </c:pt>
                <c:pt idx="1365">
                  <c:v>29.684210526315791</c:v>
                </c:pt>
                <c:pt idx="1366">
                  <c:v>29.05263157894737</c:v>
                </c:pt>
                <c:pt idx="1367">
                  <c:v>28.842105263157894</c:v>
                </c:pt>
                <c:pt idx="1368">
                  <c:v>29.368421052631579</c:v>
                </c:pt>
                <c:pt idx="1369">
                  <c:v>29.263157894736842</c:v>
                </c:pt>
                <c:pt idx="1370">
                  <c:v>28.105263157894736</c:v>
                </c:pt>
                <c:pt idx="1371">
                  <c:v>28.315789473684209</c:v>
                </c:pt>
                <c:pt idx="1372">
                  <c:v>29.789473684210527</c:v>
                </c:pt>
                <c:pt idx="1373">
                  <c:v>28.842105263157894</c:v>
                </c:pt>
                <c:pt idx="1374">
                  <c:v>29.473684210526319</c:v>
                </c:pt>
                <c:pt idx="1375">
                  <c:v>29.578947368421055</c:v>
                </c:pt>
                <c:pt idx="1376">
                  <c:v>29.473684210526319</c:v>
                </c:pt>
                <c:pt idx="1377">
                  <c:v>29.684210526315791</c:v>
                </c:pt>
                <c:pt idx="1378">
                  <c:v>29.684210526315791</c:v>
                </c:pt>
                <c:pt idx="1379">
                  <c:v>30.210526315789476</c:v>
                </c:pt>
                <c:pt idx="1380">
                  <c:v>29.894736842105264</c:v>
                </c:pt>
                <c:pt idx="1381">
                  <c:v>29.157894736842106</c:v>
                </c:pt>
                <c:pt idx="1382">
                  <c:v>28.842105263157894</c:v>
                </c:pt>
                <c:pt idx="1383">
                  <c:v>29.263157894736842</c:v>
                </c:pt>
                <c:pt idx="1384">
                  <c:v>30.421052631578949</c:v>
                </c:pt>
                <c:pt idx="1385">
                  <c:v>29.894736842105264</c:v>
                </c:pt>
                <c:pt idx="1386">
                  <c:v>30</c:v>
                </c:pt>
                <c:pt idx="1387">
                  <c:v>29.578947368421055</c:v>
                </c:pt>
                <c:pt idx="1388">
                  <c:v>30.10526315789474</c:v>
                </c:pt>
                <c:pt idx="1389">
                  <c:v>29.05263157894737</c:v>
                </c:pt>
                <c:pt idx="1390">
                  <c:v>29.05263157894737</c:v>
                </c:pt>
                <c:pt idx="1391">
                  <c:v>28.842105263157894</c:v>
                </c:pt>
                <c:pt idx="1392">
                  <c:v>28.631578947368421</c:v>
                </c:pt>
                <c:pt idx="1393">
                  <c:v>28.947368421052634</c:v>
                </c:pt>
                <c:pt idx="1394">
                  <c:v>28.947368421052634</c:v>
                </c:pt>
                <c:pt idx="1395">
                  <c:v>30.210526315789476</c:v>
                </c:pt>
                <c:pt idx="1396">
                  <c:v>29.05263157894737</c:v>
                </c:pt>
                <c:pt idx="1397">
                  <c:v>30.10526315789474</c:v>
                </c:pt>
                <c:pt idx="1398">
                  <c:v>28.842105263157894</c:v>
                </c:pt>
                <c:pt idx="1399">
                  <c:v>29.578947368421055</c:v>
                </c:pt>
                <c:pt idx="1400">
                  <c:v>29.263157894736842</c:v>
                </c:pt>
                <c:pt idx="1401">
                  <c:v>30</c:v>
                </c:pt>
                <c:pt idx="1402">
                  <c:v>30</c:v>
                </c:pt>
                <c:pt idx="1403">
                  <c:v>29.05263157894737</c:v>
                </c:pt>
                <c:pt idx="1404">
                  <c:v>29.368421052631579</c:v>
                </c:pt>
                <c:pt idx="1405">
                  <c:v>29.578947368421055</c:v>
                </c:pt>
                <c:pt idx="1406">
                  <c:v>29.684210526315791</c:v>
                </c:pt>
                <c:pt idx="1407">
                  <c:v>28.736842105263161</c:v>
                </c:pt>
                <c:pt idx="1408">
                  <c:v>28.526315789473689</c:v>
                </c:pt>
                <c:pt idx="1409">
                  <c:v>28.736842105263161</c:v>
                </c:pt>
                <c:pt idx="1410">
                  <c:v>29.05263157894737</c:v>
                </c:pt>
                <c:pt idx="1411">
                  <c:v>29.894736842105264</c:v>
                </c:pt>
                <c:pt idx="1412">
                  <c:v>30</c:v>
                </c:pt>
                <c:pt idx="1413">
                  <c:v>29.578947368421055</c:v>
                </c:pt>
                <c:pt idx="1414">
                  <c:v>29.578947368421055</c:v>
                </c:pt>
                <c:pt idx="1415">
                  <c:v>29.368421052631579</c:v>
                </c:pt>
                <c:pt idx="1416">
                  <c:v>28.526315789473689</c:v>
                </c:pt>
                <c:pt idx="1417">
                  <c:v>28.210526315789476</c:v>
                </c:pt>
                <c:pt idx="1418">
                  <c:v>28.526315789473689</c:v>
                </c:pt>
                <c:pt idx="1419">
                  <c:v>29.157894736842106</c:v>
                </c:pt>
                <c:pt idx="1420">
                  <c:v>28.421052631578949</c:v>
                </c:pt>
                <c:pt idx="1421">
                  <c:v>28.421052631578949</c:v>
                </c:pt>
                <c:pt idx="1422">
                  <c:v>28.315789473684209</c:v>
                </c:pt>
                <c:pt idx="1423">
                  <c:v>28.000000000000004</c:v>
                </c:pt>
                <c:pt idx="1424">
                  <c:v>28.947368421052634</c:v>
                </c:pt>
                <c:pt idx="1425">
                  <c:v>28.631578947368421</c:v>
                </c:pt>
                <c:pt idx="1426">
                  <c:v>28.315789473684209</c:v>
                </c:pt>
                <c:pt idx="1427">
                  <c:v>28.842105263157894</c:v>
                </c:pt>
                <c:pt idx="1428">
                  <c:v>29.05263157894737</c:v>
                </c:pt>
                <c:pt idx="1429">
                  <c:v>28.421052631578949</c:v>
                </c:pt>
                <c:pt idx="1430">
                  <c:v>27.894736842105264</c:v>
                </c:pt>
                <c:pt idx="1431">
                  <c:v>27.263157894736842</c:v>
                </c:pt>
                <c:pt idx="1432">
                  <c:v>28.421052631578949</c:v>
                </c:pt>
                <c:pt idx="1433">
                  <c:v>26.526315789473685</c:v>
                </c:pt>
                <c:pt idx="1434">
                  <c:v>27.684210526315791</c:v>
                </c:pt>
                <c:pt idx="1435">
                  <c:v>27.894736842105264</c:v>
                </c:pt>
                <c:pt idx="1436">
                  <c:v>28.526315789473689</c:v>
                </c:pt>
                <c:pt idx="1437">
                  <c:v>28.105263157894736</c:v>
                </c:pt>
                <c:pt idx="1438">
                  <c:v>27.894736842105264</c:v>
                </c:pt>
                <c:pt idx="1439">
                  <c:v>28.000000000000004</c:v>
                </c:pt>
                <c:pt idx="1440">
                  <c:v>27.368421052631579</c:v>
                </c:pt>
                <c:pt idx="1441">
                  <c:v>28.105263157894736</c:v>
                </c:pt>
                <c:pt idx="1442">
                  <c:v>27.473684210526319</c:v>
                </c:pt>
                <c:pt idx="1443">
                  <c:v>27.894736842105264</c:v>
                </c:pt>
                <c:pt idx="1444">
                  <c:v>27.789473684210527</c:v>
                </c:pt>
                <c:pt idx="1445">
                  <c:v>27.05263157894737</c:v>
                </c:pt>
                <c:pt idx="1446">
                  <c:v>26.421052631578949</c:v>
                </c:pt>
                <c:pt idx="1447">
                  <c:v>27.894736842105264</c:v>
                </c:pt>
                <c:pt idx="1448">
                  <c:v>27.894736842105264</c:v>
                </c:pt>
                <c:pt idx="1449">
                  <c:v>27.157894736842106</c:v>
                </c:pt>
                <c:pt idx="1450">
                  <c:v>28.315789473684209</c:v>
                </c:pt>
                <c:pt idx="1451">
                  <c:v>27.789473684210527</c:v>
                </c:pt>
                <c:pt idx="1452">
                  <c:v>28.105263157894736</c:v>
                </c:pt>
                <c:pt idx="1453">
                  <c:v>28.736842105263161</c:v>
                </c:pt>
                <c:pt idx="1454">
                  <c:v>28.526315789473689</c:v>
                </c:pt>
                <c:pt idx="1455">
                  <c:v>27.789473684210527</c:v>
                </c:pt>
                <c:pt idx="1456">
                  <c:v>28.315789473684209</c:v>
                </c:pt>
                <c:pt idx="1457">
                  <c:v>27.473684210526319</c:v>
                </c:pt>
                <c:pt idx="1458">
                  <c:v>28.000000000000004</c:v>
                </c:pt>
                <c:pt idx="1459">
                  <c:v>27.684210526315791</c:v>
                </c:pt>
                <c:pt idx="1460">
                  <c:v>28.105263157894736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00632"/>
        <c:axId val="248656160"/>
      </c:scatterChart>
      <c:valAx>
        <c:axId val="246100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656160"/>
        <c:crosses val="autoZero"/>
        <c:crossBetween val="midCat"/>
      </c:valAx>
      <c:valAx>
        <c:axId val="24865616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00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Guadeloupe!$BK$4</c:f>
              <c:strCache>
                <c:ptCount val="1"/>
                <c:pt idx="0">
                  <c:v>Radn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Guadeloupe!$BH$5:$BH$12</c:f>
              <c:numCache>
                <c:formatCode>General</c:formatCode>
                <c:ptCount val="8"/>
                <c:pt idx="0">
                  <c:v>19.772848856114798</c:v>
                </c:pt>
                <c:pt idx="1">
                  <c:v>18.735728971080299</c:v>
                </c:pt>
                <c:pt idx="2">
                  <c:v>18.294381274060399</c:v>
                </c:pt>
                <c:pt idx="3">
                  <c:v>17.518128559889998</c:v>
                </c:pt>
                <c:pt idx="4">
                  <c:v>13.648736534043801</c:v>
                </c:pt>
                <c:pt idx="5">
                  <c:v>12.6864805471347</c:v>
                </c:pt>
              </c:numCache>
            </c:numRef>
          </c:xVal>
          <c:yVal>
            <c:numRef>
              <c:f>Guadeloupe!$BK$5:$BK$12</c:f>
              <c:numCache>
                <c:formatCode>General</c:formatCode>
                <c:ptCount val="8"/>
                <c:pt idx="0">
                  <c:v>17.587529382654957</c:v>
                </c:pt>
                <c:pt idx="1">
                  <c:v>19.206977607324021</c:v>
                </c:pt>
                <c:pt idx="2">
                  <c:v>18.047754546579235</c:v>
                </c:pt>
                <c:pt idx="3">
                  <c:v>18.3409625139181</c:v>
                </c:pt>
                <c:pt idx="4">
                  <c:v>15.562291228504259</c:v>
                </c:pt>
                <c:pt idx="5">
                  <c:v>13.195595694667821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Guadeloupe!$BN$4:$BN$5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xVal>
          <c:yVal>
            <c:numRef>
              <c:f>Guadeloupe!$BO$4:$BO$5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868824"/>
        <c:axId val="395869216"/>
      </c:scatterChart>
      <c:valAx>
        <c:axId val="395868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869216"/>
        <c:crosses val="autoZero"/>
        <c:crossBetween val="midCat"/>
      </c:valAx>
      <c:valAx>
        <c:axId val="39586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868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Guadeloupe!$BJ$4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Guadeloupe!$BE$5:$BE$12</c:f>
              <c:numCache>
                <c:formatCode>General</c:formatCode>
                <c:ptCount val="8"/>
                <c:pt idx="0">
                  <c:v>27.971366158622899</c:v>
                </c:pt>
                <c:pt idx="1">
                  <c:v>28.387318661953302</c:v>
                </c:pt>
                <c:pt idx="2">
                  <c:v>29.3998694051377</c:v>
                </c:pt>
                <c:pt idx="3">
                  <c:v>29.890355385857902</c:v>
                </c:pt>
                <c:pt idx="4">
                  <c:v>29.1510389896468</c:v>
                </c:pt>
                <c:pt idx="5">
                  <c:v>27.853547564851599</c:v>
                </c:pt>
              </c:numCache>
            </c:numRef>
          </c:xVal>
          <c:yVal>
            <c:numRef>
              <c:f>Guadeloupe!$BJ$5:$BJ$12</c:f>
              <c:numCache>
                <c:formatCode>General</c:formatCode>
                <c:ptCount val="8"/>
                <c:pt idx="0">
                  <c:v>27.377341659232844</c:v>
                </c:pt>
                <c:pt idx="1">
                  <c:v>28.049955396966983</c:v>
                </c:pt>
                <c:pt idx="2">
                  <c:v>29.252453166815354</c:v>
                </c:pt>
                <c:pt idx="3">
                  <c:v>29.20785013380911</c:v>
                </c:pt>
                <c:pt idx="4">
                  <c:v>29.41659232827833</c:v>
                </c:pt>
                <c:pt idx="5">
                  <c:v>28.356824264049958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Guadeloupe!$BN$4:$BN$5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xVal>
          <c:yVal>
            <c:numRef>
              <c:f>Guadeloupe!$BO$4:$BO$5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870000"/>
        <c:axId val="395870392"/>
      </c:scatterChart>
      <c:valAx>
        <c:axId val="39587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870392"/>
        <c:crosses val="autoZero"/>
        <c:crossBetween val="midCat"/>
      </c:valAx>
      <c:valAx>
        <c:axId val="39587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87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Guadeloupe!$AV$3</c:f>
              <c:strCache>
                <c:ptCount val="1"/>
                <c:pt idx="0">
                  <c:v>Tav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Guadeloupe!$AQ$4:$AQ$1464</c:f>
              <c:numCache>
                <c:formatCode>0</c:formatCode>
                <c:ptCount val="1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1</c:v>
                </c:pt>
                <c:pt idx="366">
                  <c:v>2</c:v>
                </c:pt>
                <c:pt idx="367">
                  <c:v>3</c:v>
                </c:pt>
                <c:pt idx="368">
                  <c:v>4</c:v>
                </c:pt>
                <c:pt idx="369">
                  <c:v>5</c:v>
                </c:pt>
                <c:pt idx="370">
                  <c:v>6</c:v>
                </c:pt>
                <c:pt idx="371">
                  <c:v>7</c:v>
                </c:pt>
                <c:pt idx="372">
                  <c:v>8</c:v>
                </c:pt>
                <c:pt idx="373">
                  <c:v>9</c:v>
                </c:pt>
                <c:pt idx="374">
                  <c:v>10</c:v>
                </c:pt>
                <c:pt idx="375">
                  <c:v>11</c:v>
                </c:pt>
                <c:pt idx="376">
                  <c:v>12</c:v>
                </c:pt>
                <c:pt idx="377">
                  <c:v>13</c:v>
                </c:pt>
                <c:pt idx="378">
                  <c:v>14</c:v>
                </c:pt>
                <c:pt idx="379">
                  <c:v>15</c:v>
                </c:pt>
                <c:pt idx="380">
                  <c:v>16</c:v>
                </c:pt>
                <c:pt idx="381">
                  <c:v>17</c:v>
                </c:pt>
                <c:pt idx="382">
                  <c:v>18</c:v>
                </c:pt>
                <c:pt idx="383">
                  <c:v>19</c:v>
                </c:pt>
                <c:pt idx="384">
                  <c:v>20</c:v>
                </c:pt>
                <c:pt idx="385">
                  <c:v>21</c:v>
                </c:pt>
                <c:pt idx="386">
                  <c:v>22</c:v>
                </c:pt>
                <c:pt idx="387">
                  <c:v>23</c:v>
                </c:pt>
                <c:pt idx="388">
                  <c:v>24</c:v>
                </c:pt>
                <c:pt idx="389">
                  <c:v>25</c:v>
                </c:pt>
                <c:pt idx="390">
                  <c:v>26</c:v>
                </c:pt>
                <c:pt idx="391">
                  <c:v>27</c:v>
                </c:pt>
                <c:pt idx="392">
                  <c:v>28</c:v>
                </c:pt>
                <c:pt idx="393">
                  <c:v>29</c:v>
                </c:pt>
                <c:pt idx="394">
                  <c:v>30</c:v>
                </c:pt>
                <c:pt idx="395">
                  <c:v>31</c:v>
                </c:pt>
                <c:pt idx="396">
                  <c:v>32</c:v>
                </c:pt>
                <c:pt idx="397">
                  <c:v>33</c:v>
                </c:pt>
                <c:pt idx="398">
                  <c:v>34</c:v>
                </c:pt>
                <c:pt idx="399">
                  <c:v>35</c:v>
                </c:pt>
                <c:pt idx="400">
                  <c:v>36</c:v>
                </c:pt>
                <c:pt idx="401">
                  <c:v>37</c:v>
                </c:pt>
                <c:pt idx="402">
                  <c:v>38</c:v>
                </c:pt>
                <c:pt idx="403">
                  <c:v>39</c:v>
                </c:pt>
                <c:pt idx="404">
                  <c:v>40</c:v>
                </c:pt>
                <c:pt idx="405">
                  <c:v>41</c:v>
                </c:pt>
                <c:pt idx="406">
                  <c:v>42</c:v>
                </c:pt>
                <c:pt idx="407">
                  <c:v>43</c:v>
                </c:pt>
                <c:pt idx="408">
                  <c:v>44</c:v>
                </c:pt>
                <c:pt idx="409">
                  <c:v>45</c:v>
                </c:pt>
                <c:pt idx="410">
                  <c:v>46</c:v>
                </c:pt>
                <c:pt idx="411">
                  <c:v>47</c:v>
                </c:pt>
                <c:pt idx="412">
                  <c:v>48</c:v>
                </c:pt>
                <c:pt idx="413">
                  <c:v>49</c:v>
                </c:pt>
                <c:pt idx="414">
                  <c:v>50</c:v>
                </c:pt>
                <c:pt idx="415">
                  <c:v>51</c:v>
                </c:pt>
                <c:pt idx="416">
                  <c:v>52</c:v>
                </c:pt>
                <c:pt idx="417">
                  <c:v>53</c:v>
                </c:pt>
                <c:pt idx="418">
                  <c:v>54</c:v>
                </c:pt>
                <c:pt idx="419">
                  <c:v>55</c:v>
                </c:pt>
                <c:pt idx="420">
                  <c:v>56</c:v>
                </c:pt>
                <c:pt idx="421">
                  <c:v>57</c:v>
                </c:pt>
                <c:pt idx="422">
                  <c:v>58</c:v>
                </c:pt>
                <c:pt idx="423">
                  <c:v>59</c:v>
                </c:pt>
                <c:pt idx="424">
                  <c:v>60</c:v>
                </c:pt>
                <c:pt idx="425">
                  <c:v>61</c:v>
                </c:pt>
                <c:pt idx="426">
                  <c:v>62</c:v>
                </c:pt>
                <c:pt idx="427">
                  <c:v>63</c:v>
                </c:pt>
                <c:pt idx="428">
                  <c:v>64</c:v>
                </c:pt>
                <c:pt idx="429">
                  <c:v>65</c:v>
                </c:pt>
                <c:pt idx="430">
                  <c:v>66</c:v>
                </c:pt>
                <c:pt idx="431">
                  <c:v>67</c:v>
                </c:pt>
                <c:pt idx="432">
                  <c:v>68</c:v>
                </c:pt>
                <c:pt idx="433">
                  <c:v>69</c:v>
                </c:pt>
                <c:pt idx="434">
                  <c:v>70</c:v>
                </c:pt>
                <c:pt idx="435">
                  <c:v>71</c:v>
                </c:pt>
                <c:pt idx="436">
                  <c:v>72</c:v>
                </c:pt>
                <c:pt idx="437">
                  <c:v>73</c:v>
                </c:pt>
                <c:pt idx="438">
                  <c:v>74</c:v>
                </c:pt>
                <c:pt idx="439">
                  <c:v>75</c:v>
                </c:pt>
                <c:pt idx="440">
                  <c:v>76</c:v>
                </c:pt>
                <c:pt idx="441">
                  <c:v>77</c:v>
                </c:pt>
                <c:pt idx="442">
                  <c:v>78</c:v>
                </c:pt>
                <c:pt idx="443">
                  <c:v>79</c:v>
                </c:pt>
                <c:pt idx="444">
                  <c:v>80</c:v>
                </c:pt>
                <c:pt idx="445">
                  <c:v>81</c:v>
                </c:pt>
                <c:pt idx="446">
                  <c:v>82</c:v>
                </c:pt>
                <c:pt idx="447">
                  <c:v>83</c:v>
                </c:pt>
                <c:pt idx="448">
                  <c:v>84</c:v>
                </c:pt>
                <c:pt idx="449">
                  <c:v>85</c:v>
                </c:pt>
                <c:pt idx="450">
                  <c:v>86</c:v>
                </c:pt>
                <c:pt idx="451">
                  <c:v>87</c:v>
                </c:pt>
                <c:pt idx="452">
                  <c:v>88</c:v>
                </c:pt>
                <c:pt idx="453">
                  <c:v>89</c:v>
                </c:pt>
                <c:pt idx="454">
                  <c:v>90</c:v>
                </c:pt>
                <c:pt idx="455">
                  <c:v>91</c:v>
                </c:pt>
                <c:pt idx="456">
                  <c:v>92</c:v>
                </c:pt>
                <c:pt idx="457">
                  <c:v>93</c:v>
                </c:pt>
                <c:pt idx="458">
                  <c:v>94</c:v>
                </c:pt>
                <c:pt idx="459">
                  <c:v>95</c:v>
                </c:pt>
                <c:pt idx="460">
                  <c:v>96</c:v>
                </c:pt>
                <c:pt idx="461">
                  <c:v>97</c:v>
                </c:pt>
                <c:pt idx="462">
                  <c:v>98</c:v>
                </c:pt>
                <c:pt idx="463">
                  <c:v>99</c:v>
                </c:pt>
                <c:pt idx="464">
                  <c:v>100</c:v>
                </c:pt>
                <c:pt idx="465">
                  <c:v>101</c:v>
                </c:pt>
                <c:pt idx="466">
                  <c:v>102</c:v>
                </c:pt>
                <c:pt idx="467">
                  <c:v>103</c:v>
                </c:pt>
                <c:pt idx="468">
                  <c:v>104</c:v>
                </c:pt>
                <c:pt idx="469">
                  <c:v>105</c:v>
                </c:pt>
                <c:pt idx="470">
                  <c:v>106</c:v>
                </c:pt>
                <c:pt idx="471">
                  <c:v>107</c:v>
                </c:pt>
                <c:pt idx="472">
                  <c:v>108</c:v>
                </c:pt>
                <c:pt idx="473">
                  <c:v>109</c:v>
                </c:pt>
                <c:pt idx="474">
                  <c:v>110</c:v>
                </c:pt>
                <c:pt idx="475">
                  <c:v>111</c:v>
                </c:pt>
                <c:pt idx="476">
                  <c:v>112</c:v>
                </c:pt>
                <c:pt idx="477">
                  <c:v>113</c:v>
                </c:pt>
                <c:pt idx="478">
                  <c:v>114</c:v>
                </c:pt>
                <c:pt idx="479">
                  <c:v>115</c:v>
                </c:pt>
                <c:pt idx="480">
                  <c:v>116</c:v>
                </c:pt>
                <c:pt idx="481">
                  <c:v>117</c:v>
                </c:pt>
                <c:pt idx="482">
                  <c:v>118</c:v>
                </c:pt>
                <c:pt idx="483">
                  <c:v>119</c:v>
                </c:pt>
                <c:pt idx="484">
                  <c:v>120</c:v>
                </c:pt>
                <c:pt idx="485">
                  <c:v>121</c:v>
                </c:pt>
                <c:pt idx="486">
                  <c:v>122</c:v>
                </c:pt>
                <c:pt idx="487">
                  <c:v>123</c:v>
                </c:pt>
                <c:pt idx="488">
                  <c:v>124</c:v>
                </c:pt>
                <c:pt idx="489">
                  <c:v>125</c:v>
                </c:pt>
                <c:pt idx="490">
                  <c:v>126</c:v>
                </c:pt>
                <c:pt idx="491">
                  <c:v>127</c:v>
                </c:pt>
                <c:pt idx="492">
                  <c:v>128</c:v>
                </c:pt>
                <c:pt idx="493">
                  <c:v>129</c:v>
                </c:pt>
                <c:pt idx="494">
                  <c:v>130</c:v>
                </c:pt>
                <c:pt idx="495">
                  <c:v>131</c:v>
                </c:pt>
                <c:pt idx="496">
                  <c:v>132</c:v>
                </c:pt>
                <c:pt idx="497">
                  <c:v>133</c:v>
                </c:pt>
                <c:pt idx="498">
                  <c:v>134</c:v>
                </c:pt>
                <c:pt idx="499">
                  <c:v>135</c:v>
                </c:pt>
                <c:pt idx="500">
                  <c:v>136</c:v>
                </c:pt>
                <c:pt idx="501">
                  <c:v>137</c:v>
                </c:pt>
                <c:pt idx="502">
                  <c:v>138</c:v>
                </c:pt>
                <c:pt idx="503">
                  <c:v>139</c:v>
                </c:pt>
                <c:pt idx="504">
                  <c:v>140</c:v>
                </c:pt>
                <c:pt idx="505">
                  <c:v>141</c:v>
                </c:pt>
                <c:pt idx="506">
                  <c:v>142</c:v>
                </c:pt>
                <c:pt idx="507">
                  <c:v>143</c:v>
                </c:pt>
                <c:pt idx="508">
                  <c:v>144</c:v>
                </c:pt>
                <c:pt idx="509">
                  <c:v>145</c:v>
                </c:pt>
                <c:pt idx="510">
                  <c:v>146</c:v>
                </c:pt>
                <c:pt idx="511">
                  <c:v>147</c:v>
                </c:pt>
                <c:pt idx="512">
                  <c:v>148</c:v>
                </c:pt>
                <c:pt idx="513">
                  <c:v>149</c:v>
                </c:pt>
                <c:pt idx="514">
                  <c:v>150</c:v>
                </c:pt>
                <c:pt idx="515">
                  <c:v>151</c:v>
                </c:pt>
                <c:pt idx="516">
                  <c:v>152</c:v>
                </c:pt>
                <c:pt idx="517">
                  <c:v>153</c:v>
                </c:pt>
                <c:pt idx="518">
                  <c:v>154</c:v>
                </c:pt>
                <c:pt idx="519">
                  <c:v>155</c:v>
                </c:pt>
                <c:pt idx="520">
                  <c:v>156</c:v>
                </c:pt>
                <c:pt idx="521">
                  <c:v>157</c:v>
                </c:pt>
                <c:pt idx="522">
                  <c:v>158</c:v>
                </c:pt>
                <c:pt idx="523">
                  <c:v>159</c:v>
                </c:pt>
                <c:pt idx="524">
                  <c:v>160</c:v>
                </c:pt>
                <c:pt idx="525">
                  <c:v>161</c:v>
                </c:pt>
                <c:pt idx="526">
                  <c:v>162</c:v>
                </c:pt>
                <c:pt idx="527">
                  <c:v>163</c:v>
                </c:pt>
                <c:pt idx="528">
                  <c:v>164</c:v>
                </c:pt>
                <c:pt idx="529">
                  <c:v>165</c:v>
                </c:pt>
                <c:pt idx="530">
                  <c:v>166</c:v>
                </c:pt>
                <c:pt idx="531">
                  <c:v>167</c:v>
                </c:pt>
                <c:pt idx="532">
                  <c:v>168</c:v>
                </c:pt>
                <c:pt idx="533">
                  <c:v>169</c:v>
                </c:pt>
                <c:pt idx="534">
                  <c:v>170</c:v>
                </c:pt>
                <c:pt idx="535">
                  <c:v>171</c:v>
                </c:pt>
                <c:pt idx="536">
                  <c:v>172</c:v>
                </c:pt>
                <c:pt idx="537">
                  <c:v>173</c:v>
                </c:pt>
                <c:pt idx="538">
                  <c:v>174</c:v>
                </c:pt>
                <c:pt idx="539">
                  <c:v>175</c:v>
                </c:pt>
                <c:pt idx="540">
                  <c:v>176</c:v>
                </c:pt>
                <c:pt idx="541">
                  <c:v>177</c:v>
                </c:pt>
                <c:pt idx="542">
                  <c:v>178</c:v>
                </c:pt>
                <c:pt idx="543">
                  <c:v>179</c:v>
                </c:pt>
                <c:pt idx="544">
                  <c:v>180</c:v>
                </c:pt>
                <c:pt idx="545">
                  <c:v>181</c:v>
                </c:pt>
                <c:pt idx="546">
                  <c:v>182</c:v>
                </c:pt>
                <c:pt idx="547">
                  <c:v>183</c:v>
                </c:pt>
                <c:pt idx="548">
                  <c:v>184</c:v>
                </c:pt>
                <c:pt idx="549">
                  <c:v>185</c:v>
                </c:pt>
                <c:pt idx="550">
                  <c:v>186</c:v>
                </c:pt>
                <c:pt idx="551">
                  <c:v>187</c:v>
                </c:pt>
                <c:pt idx="552">
                  <c:v>188</c:v>
                </c:pt>
                <c:pt idx="553">
                  <c:v>189</c:v>
                </c:pt>
                <c:pt idx="554">
                  <c:v>190</c:v>
                </c:pt>
                <c:pt idx="555">
                  <c:v>191</c:v>
                </c:pt>
                <c:pt idx="556">
                  <c:v>192</c:v>
                </c:pt>
                <c:pt idx="557">
                  <c:v>193</c:v>
                </c:pt>
                <c:pt idx="558">
                  <c:v>194</c:v>
                </c:pt>
                <c:pt idx="559">
                  <c:v>195</c:v>
                </c:pt>
                <c:pt idx="560">
                  <c:v>196</c:v>
                </c:pt>
                <c:pt idx="561">
                  <c:v>197</c:v>
                </c:pt>
                <c:pt idx="562">
                  <c:v>198</c:v>
                </c:pt>
                <c:pt idx="563">
                  <c:v>199</c:v>
                </c:pt>
                <c:pt idx="564">
                  <c:v>200</c:v>
                </c:pt>
                <c:pt idx="565">
                  <c:v>201</c:v>
                </c:pt>
                <c:pt idx="566">
                  <c:v>202</c:v>
                </c:pt>
                <c:pt idx="567">
                  <c:v>203</c:v>
                </c:pt>
                <c:pt idx="568">
                  <c:v>204</c:v>
                </c:pt>
                <c:pt idx="569">
                  <c:v>205</c:v>
                </c:pt>
                <c:pt idx="570">
                  <c:v>206</c:v>
                </c:pt>
                <c:pt idx="571">
                  <c:v>207</c:v>
                </c:pt>
                <c:pt idx="572">
                  <c:v>208</c:v>
                </c:pt>
                <c:pt idx="573">
                  <c:v>209</c:v>
                </c:pt>
                <c:pt idx="574">
                  <c:v>210</c:v>
                </c:pt>
                <c:pt idx="575">
                  <c:v>211</c:v>
                </c:pt>
                <c:pt idx="576">
                  <c:v>212</c:v>
                </c:pt>
                <c:pt idx="577">
                  <c:v>213</c:v>
                </c:pt>
                <c:pt idx="578">
                  <c:v>214</c:v>
                </c:pt>
                <c:pt idx="579">
                  <c:v>215</c:v>
                </c:pt>
                <c:pt idx="580">
                  <c:v>216</c:v>
                </c:pt>
                <c:pt idx="581">
                  <c:v>217</c:v>
                </c:pt>
                <c:pt idx="582">
                  <c:v>218</c:v>
                </c:pt>
                <c:pt idx="583">
                  <c:v>219</c:v>
                </c:pt>
                <c:pt idx="584">
                  <c:v>220</c:v>
                </c:pt>
                <c:pt idx="585">
                  <c:v>221</c:v>
                </c:pt>
                <c:pt idx="586">
                  <c:v>222</c:v>
                </c:pt>
                <c:pt idx="587">
                  <c:v>223</c:v>
                </c:pt>
                <c:pt idx="588">
                  <c:v>224</c:v>
                </c:pt>
                <c:pt idx="589">
                  <c:v>225</c:v>
                </c:pt>
                <c:pt idx="590">
                  <c:v>226</c:v>
                </c:pt>
                <c:pt idx="591">
                  <c:v>227</c:v>
                </c:pt>
                <c:pt idx="592">
                  <c:v>228</c:v>
                </c:pt>
                <c:pt idx="593">
                  <c:v>229</c:v>
                </c:pt>
                <c:pt idx="594">
                  <c:v>230</c:v>
                </c:pt>
                <c:pt idx="595">
                  <c:v>231</c:v>
                </c:pt>
                <c:pt idx="596">
                  <c:v>232</c:v>
                </c:pt>
                <c:pt idx="597">
                  <c:v>233</c:v>
                </c:pt>
                <c:pt idx="598">
                  <c:v>234</c:v>
                </c:pt>
                <c:pt idx="599">
                  <c:v>235</c:v>
                </c:pt>
                <c:pt idx="600">
                  <c:v>236</c:v>
                </c:pt>
                <c:pt idx="601">
                  <c:v>237</c:v>
                </c:pt>
                <c:pt idx="602">
                  <c:v>238</c:v>
                </c:pt>
                <c:pt idx="603">
                  <c:v>239</c:v>
                </c:pt>
                <c:pt idx="604">
                  <c:v>240</c:v>
                </c:pt>
                <c:pt idx="605">
                  <c:v>241</c:v>
                </c:pt>
                <c:pt idx="606">
                  <c:v>242</c:v>
                </c:pt>
                <c:pt idx="607">
                  <c:v>243</c:v>
                </c:pt>
                <c:pt idx="608">
                  <c:v>244</c:v>
                </c:pt>
                <c:pt idx="609">
                  <c:v>245</c:v>
                </c:pt>
                <c:pt idx="610">
                  <c:v>246</c:v>
                </c:pt>
                <c:pt idx="611">
                  <c:v>247</c:v>
                </c:pt>
                <c:pt idx="612">
                  <c:v>248</c:v>
                </c:pt>
                <c:pt idx="613">
                  <c:v>249</c:v>
                </c:pt>
                <c:pt idx="614">
                  <c:v>250</c:v>
                </c:pt>
                <c:pt idx="615">
                  <c:v>251</c:v>
                </c:pt>
                <c:pt idx="616">
                  <c:v>252</c:v>
                </c:pt>
                <c:pt idx="617">
                  <c:v>253</c:v>
                </c:pt>
                <c:pt idx="618">
                  <c:v>254</c:v>
                </c:pt>
                <c:pt idx="619">
                  <c:v>255</c:v>
                </c:pt>
                <c:pt idx="620">
                  <c:v>256</c:v>
                </c:pt>
                <c:pt idx="621">
                  <c:v>257</c:v>
                </c:pt>
                <c:pt idx="622">
                  <c:v>258</c:v>
                </c:pt>
                <c:pt idx="623">
                  <c:v>259</c:v>
                </c:pt>
                <c:pt idx="624">
                  <c:v>260</c:v>
                </c:pt>
                <c:pt idx="625">
                  <c:v>261</c:v>
                </c:pt>
                <c:pt idx="626">
                  <c:v>262</c:v>
                </c:pt>
                <c:pt idx="627">
                  <c:v>263</c:v>
                </c:pt>
                <c:pt idx="628">
                  <c:v>264</c:v>
                </c:pt>
                <c:pt idx="629">
                  <c:v>265</c:v>
                </c:pt>
                <c:pt idx="630">
                  <c:v>266</c:v>
                </c:pt>
                <c:pt idx="631">
                  <c:v>267</c:v>
                </c:pt>
                <c:pt idx="632">
                  <c:v>268</c:v>
                </c:pt>
                <c:pt idx="633">
                  <c:v>269</c:v>
                </c:pt>
                <c:pt idx="634">
                  <c:v>270</c:v>
                </c:pt>
                <c:pt idx="635">
                  <c:v>271</c:v>
                </c:pt>
                <c:pt idx="636">
                  <c:v>272</c:v>
                </c:pt>
                <c:pt idx="637">
                  <c:v>273</c:v>
                </c:pt>
                <c:pt idx="638">
                  <c:v>274</c:v>
                </c:pt>
                <c:pt idx="639">
                  <c:v>275</c:v>
                </c:pt>
                <c:pt idx="640">
                  <c:v>276</c:v>
                </c:pt>
                <c:pt idx="641">
                  <c:v>277</c:v>
                </c:pt>
                <c:pt idx="642">
                  <c:v>278</c:v>
                </c:pt>
                <c:pt idx="643">
                  <c:v>279</c:v>
                </c:pt>
                <c:pt idx="644">
                  <c:v>280</c:v>
                </c:pt>
                <c:pt idx="645">
                  <c:v>281</c:v>
                </c:pt>
                <c:pt idx="646">
                  <c:v>282</c:v>
                </c:pt>
                <c:pt idx="647">
                  <c:v>283</c:v>
                </c:pt>
                <c:pt idx="648">
                  <c:v>284</c:v>
                </c:pt>
                <c:pt idx="649">
                  <c:v>285</c:v>
                </c:pt>
                <c:pt idx="650">
                  <c:v>286</c:v>
                </c:pt>
                <c:pt idx="651">
                  <c:v>287</c:v>
                </c:pt>
                <c:pt idx="652">
                  <c:v>288</c:v>
                </c:pt>
                <c:pt idx="653">
                  <c:v>289</c:v>
                </c:pt>
                <c:pt idx="654">
                  <c:v>290</c:v>
                </c:pt>
                <c:pt idx="655">
                  <c:v>291</c:v>
                </c:pt>
                <c:pt idx="656">
                  <c:v>292</c:v>
                </c:pt>
                <c:pt idx="657">
                  <c:v>293</c:v>
                </c:pt>
                <c:pt idx="658">
                  <c:v>294</c:v>
                </c:pt>
                <c:pt idx="659">
                  <c:v>295</c:v>
                </c:pt>
                <c:pt idx="660">
                  <c:v>296</c:v>
                </c:pt>
                <c:pt idx="661">
                  <c:v>297</c:v>
                </c:pt>
                <c:pt idx="662">
                  <c:v>298</c:v>
                </c:pt>
                <c:pt idx="663">
                  <c:v>299</c:v>
                </c:pt>
                <c:pt idx="664">
                  <c:v>300</c:v>
                </c:pt>
                <c:pt idx="665">
                  <c:v>301</c:v>
                </c:pt>
                <c:pt idx="666">
                  <c:v>302</c:v>
                </c:pt>
                <c:pt idx="667">
                  <c:v>303</c:v>
                </c:pt>
                <c:pt idx="668">
                  <c:v>304</c:v>
                </c:pt>
                <c:pt idx="669">
                  <c:v>307</c:v>
                </c:pt>
                <c:pt idx="670">
                  <c:v>308</c:v>
                </c:pt>
                <c:pt idx="671">
                  <c:v>309</c:v>
                </c:pt>
                <c:pt idx="672">
                  <c:v>310</c:v>
                </c:pt>
                <c:pt idx="673">
                  <c:v>311</c:v>
                </c:pt>
                <c:pt idx="674">
                  <c:v>312</c:v>
                </c:pt>
                <c:pt idx="675">
                  <c:v>313</c:v>
                </c:pt>
                <c:pt idx="676">
                  <c:v>314</c:v>
                </c:pt>
                <c:pt idx="677">
                  <c:v>315</c:v>
                </c:pt>
                <c:pt idx="678">
                  <c:v>316</c:v>
                </c:pt>
                <c:pt idx="679">
                  <c:v>317</c:v>
                </c:pt>
                <c:pt idx="680">
                  <c:v>318</c:v>
                </c:pt>
                <c:pt idx="681">
                  <c:v>319</c:v>
                </c:pt>
                <c:pt idx="682">
                  <c:v>320</c:v>
                </c:pt>
                <c:pt idx="683">
                  <c:v>321</c:v>
                </c:pt>
                <c:pt idx="684">
                  <c:v>322</c:v>
                </c:pt>
                <c:pt idx="685">
                  <c:v>323</c:v>
                </c:pt>
                <c:pt idx="686">
                  <c:v>324</c:v>
                </c:pt>
                <c:pt idx="687">
                  <c:v>325</c:v>
                </c:pt>
                <c:pt idx="688">
                  <c:v>326</c:v>
                </c:pt>
                <c:pt idx="689">
                  <c:v>327</c:v>
                </c:pt>
                <c:pt idx="690">
                  <c:v>328</c:v>
                </c:pt>
                <c:pt idx="691">
                  <c:v>329</c:v>
                </c:pt>
                <c:pt idx="692">
                  <c:v>330</c:v>
                </c:pt>
                <c:pt idx="693">
                  <c:v>331</c:v>
                </c:pt>
                <c:pt idx="694">
                  <c:v>332</c:v>
                </c:pt>
                <c:pt idx="695">
                  <c:v>333</c:v>
                </c:pt>
                <c:pt idx="696">
                  <c:v>334</c:v>
                </c:pt>
                <c:pt idx="697">
                  <c:v>335</c:v>
                </c:pt>
                <c:pt idx="698">
                  <c:v>336</c:v>
                </c:pt>
                <c:pt idx="699">
                  <c:v>337</c:v>
                </c:pt>
                <c:pt idx="700">
                  <c:v>338</c:v>
                </c:pt>
                <c:pt idx="701">
                  <c:v>339</c:v>
                </c:pt>
                <c:pt idx="702">
                  <c:v>340</c:v>
                </c:pt>
                <c:pt idx="703">
                  <c:v>341</c:v>
                </c:pt>
                <c:pt idx="704">
                  <c:v>342</c:v>
                </c:pt>
                <c:pt idx="705">
                  <c:v>343</c:v>
                </c:pt>
                <c:pt idx="706">
                  <c:v>344</c:v>
                </c:pt>
                <c:pt idx="707">
                  <c:v>345</c:v>
                </c:pt>
                <c:pt idx="708">
                  <c:v>346</c:v>
                </c:pt>
                <c:pt idx="709">
                  <c:v>347</c:v>
                </c:pt>
                <c:pt idx="710">
                  <c:v>348</c:v>
                </c:pt>
                <c:pt idx="711">
                  <c:v>349</c:v>
                </c:pt>
                <c:pt idx="712">
                  <c:v>350</c:v>
                </c:pt>
                <c:pt idx="713">
                  <c:v>351</c:v>
                </c:pt>
                <c:pt idx="714">
                  <c:v>352</c:v>
                </c:pt>
                <c:pt idx="715">
                  <c:v>353</c:v>
                </c:pt>
                <c:pt idx="716">
                  <c:v>354</c:v>
                </c:pt>
                <c:pt idx="717">
                  <c:v>355</c:v>
                </c:pt>
                <c:pt idx="718">
                  <c:v>356</c:v>
                </c:pt>
                <c:pt idx="719">
                  <c:v>357</c:v>
                </c:pt>
                <c:pt idx="720">
                  <c:v>358</c:v>
                </c:pt>
                <c:pt idx="721">
                  <c:v>359</c:v>
                </c:pt>
                <c:pt idx="722">
                  <c:v>360</c:v>
                </c:pt>
                <c:pt idx="723">
                  <c:v>361</c:v>
                </c:pt>
                <c:pt idx="724">
                  <c:v>362</c:v>
                </c:pt>
                <c:pt idx="725">
                  <c:v>363</c:v>
                </c:pt>
                <c:pt idx="726">
                  <c:v>364</c:v>
                </c:pt>
                <c:pt idx="727">
                  <c:v>365</c:v>
                </c:pt>
                <c:pt idx="728">
                  <c:v>1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5</c:v>
                </c:pt>
                <c:pt idx="733">
                  <c:v>6</c:v>
                </c:pt>
                <c:pt idx="734">
                  <c:v>7</c:v>
                </c:pt>
                <c:pt idx="735">
                  <c:v>8</c:v>
                </c:pt>
                <c:pt idx="736">
                  <c:v>9</c:v>
                </c:pt>
                <c:pt idx="737">
                  <c:v>10</c:v>
                </c:pt>
                <c:pt idx="738">
                  <c:v>11</c:v>
                </c:pt>
                <c:pt idx="739">
                  <c:v>12</c:v>
                </c:pt>
                <c:pt idx="740">
                  <c:v>13</c:v>
                </c:pt>
                <c:pt idx="741">
                  <c:v>14</c:v>
                </c:pt>
                <c:pt idx="742">
                  <c:v>15</c:v>
                </c:pt>
                <c:pt idx="743">
                  <c:v>16</c:v>
                </c:pt>
                <c:pt idx="744">
                  <c:v>17</c:v>
                </c:pt>
                <c:pt idx="745">
                  <c:v>18</c:v>
                </c:pt>
                <c:pt idx="746">
                  <c:v>19</c:v>
                </c:pt>
                <c:pt idx="747">
                  <c:v>20</c:v>
                </c:pt>
                <c:pt idx="748">
                  <c:v>21</c:v>
                </c:pt>
                <c:pt idx="749">
                  <c:v>22</c:v>
                </c:pt>
                <c:pt idx="750">
                  <c:v>23</c:v>
                </c:pt>
                <c:pt idx="751">
                  <c:v>24</c:v>
                </c:pt>
                <c:pt idx="752">
                  <c:v>25</c:v>
                </c:pt>
                <c:pt idx="753">
                  <c:v>26</c:v>
                </c:pt>
                <c:pt idx="754">
                  <c:v>27</c:v>
                </c:pt>
                <c:pt idx="755">
                  <c:v>28</c:v>
                </c:pt>
                <c:pt idx="756">
                  <c:v>29</c:v>
                </c:pt>
                <c:pt idx="757">
                  <c:v>30</c:v>
                </c:pt>
                <c:pt idx="758">
                  <c:v>31</c:v>
                </c:pt>
                <c:pt idx="759">
                  <c:v>32</c:v>
                </c:pt>
                <c:pt idx="760">
                  <c:v>33</c:v>
                </c:pt>
                <c:pt idx="761">
                  <c:v>34</c:v>
                </c:pt>
                <c:pt idx="762">
                  <c:v>35</c:v>
                </c:pt>
                <c:pt idx="763">
                  <c:v>36</c:v>
                </c:pt>
                <c:pt idx="764">
                  <c:v>37</c:v>
                </c:pt>
                <c:pt idx="765">
                  <c:v>38</c:v>
                </c:pt>
                <c:pt idx="766">
                  <c:v>39</c:v>
                </c:pt>
                <c:pt idx="767">
                  <c:v>40</c:v>
                </c:pt>
                <c:pt idx="768">
                  <c:v>41</c:v>
                </c:pt>
                <c:pt idx="769">
                  <c:v>42</c:v>
                </c:pt>
                <c:pt idx="770">
                  <c:v>43</c:v>
                </c:pt>
                <c:pt idx="771">
                  <c:v>44</c:v>
                </c:pt>
                <c:pt idx="772">
                  <c:v>45</c:v>
                </c:pt>
                <c:pt idx="773">
                  <c:v>46</c:v>
                </c:pt>
                <c:pt idx="774">
                  <c:v>47</c:v>
                </c:pt>
                <c:pt idx="775">
                  <c:v>48</c:v>
                </c:pt>
                <c:pt idx="776">
                  <c:v>49</c:v>
                </c:pt>
                <c:pt idx="777">
                  <c:v>50</c:v>
                </c:pt>
                <c:pt idx="778">
                  <c:v>51</c:v>
                </c:pt>
                <c:pt idx="779">
                  <c:v>52</c:v>
                </c:pt>
                <c:pt idx="780">
                  <c:v>53</c:v>
                </c:pt>
                <c:pt idx="781">
                  <c:v>54</c:v>
                </c:pt>
                <c:pt idx="782">
                  <c:v>55</c:v>
                </c:pt>
                <c:pt idx="783">
                  <c:v>56</c:v>
                </c:pt>
                <c:pt idx="784">
                  <c:v>57</c:v>
                </c:pt>
                <c:pt idx="785">
                  <c:v>58</c:v>
                </c:pt>
                <c:pt idx="786">
                  <c:v>59</c:v>
                </c:pt>
                <c:pt idx="787">
                  <c:v>60</c:v>
                </c:pt>
                <c:pt idx="788">
                  <c:v>61</c:v>
                </c:pt>
                <c:pt idx="789">
                  <c:v>62</c:v>
                </c:pt>
                <c:pt idx="790">
                  <c:v>63</c:v>
                </c:pt>
                <c:pt idx="791">
                  <c:v>64</c:v>
                </c:pt>
                <c:pt idx="792">
                  <c:v>65</c:v>
                </c:pt>
                <c:pt idx="793">
                  <c:v>66</c:v>
                </c:pt>
                <c:pt idx="794">
                  <c:v>67</c:v>
                </c:pt>
                <c:pt idx="795">
                  <c:v>68</c:v>
                </c:pt>
                <c:pt idx="796">
                  <c:v>69</c:v>
                </c:pt>
                <c:pt idx="797">
                  <c:v>70</c:v>
                </c:pt>
                <c:pt idx="798">
                  <c:v>71</c:v>
                </c:pt>
                <c:pt idx="799">
                  <c:v>72</c:v>
                </c:pt>
                <c:pt idx="800">
                  <c:v>73</c:v>
                </c:pt>
                <c:pt idx="801">
                  <c:v>74</c:v>
                </c:pt>
                <c:pt idx="802">
                  <c:v>75</c:v>
                </c:pt>
                <c:pt idx="803">
                  <c:v>76</c:v>
                </c:pt>
                <c:pt idx="804">
                  <c:v>77</c:v>
                </c:pt>
                <c:pt idx="805">
                  <c:v>78</c:v>
                </c:pt>
                <c:pt idx="806">
                  <c:v>79</c:v>
                </c:pt>
                <c:pt idx="807">
                  <c:v>80</c:v>
                </c:pt>
                <c:pt idx="808">
                  <c:v>81</c:v>
                </c:pt>
                <c:pt idx="809">
                  <c:v>82</c:v>
                </c:pt>
                <c:pt idx="810">
                  <c:v>83</c:v>
                </c:pt>
                <c:pt idx="811">
                  <c:v>84</c:v>
                </c:pt>
                <c:pt idx="812">
                  <c:v>85</c:v>
                </c:pt>
                <c:pt idx="813">
                  <c:v>86</c:v>
                </c:pt>
                <c:pt idx="814">
                  <c:v>87</c:v>
                </c:pt>
                <c:pt idx="815">
                  <c:v>88</c:v>
                </c:pt>
                <c:pt idx="816">
                  <c:v>89</c:v>
                </c:pt>
                <c:pt idx="817">
                  <c:v>90</c:v>
                </c:pt>
                <c:pt idx="818">
                  <c:v>91</c:v>
                </c:pt>
                <c:pt idx="819">
                  <c:v>92</c:v>
                </c:pt>
                <c:pt idx="820">
                  <c:v>93</c:v>
                </c:pt>
                <c:pt idx="821">
                  <c:v>94</c:v>
                </c:pt>
                <c:pt idx="822">
                  <c:v>95</c:v>
                </c:pt>
                <c:pt idx="823">
                  <c:v>96</c:v>
                </c:pt>
                <c:pt idx="824">
                  <c:v>97</c:v>
                </c:pt>
                <c:pt idx="825">
                  <c:v>98</c:v>
                </c:pt>
                <c:pt idx="826">
                  <c:v>99</c:v>
                </c:pt>
                <c:pt idx="827">
                  <c:v>100</c:v>
                </c:pt>
                <c:pt idx="828">
                  <c:v>101</c:v>
                </c:pt>
                <c:pt idx="829">
                  <c:v>102</c:v>
                </c:pt>
                <c:pt idx="830">
                  <c:v>103</c:v>
                </c:pt>
                <c:pt idx="831">
                  <c:v>104</c:v>
                </c:pt>
                <c:pt idx="832">
                  <c:v>105</c:v>
                </c:pt>
                <c:pt idx="833">
                  <c:v>106</c:v>
                </c:pt>
                <c:pt idx="834">
                  <c:v>107</c:v>
                </c:pt>
                <c:pt idx="835">
                  <c:v>108</c:v>
                </c:pt>
                <c:pt idx="836">
                  <c:v>109</c:v>
                </c:pt>
                <c:pt idx="837">
                  <c:v>110</c:v>
                </c:pt>
                <c:pt idx="838">
                  <c:v>111</c:v>
                </c:pt>
                <c:pt idx="839">
                  <c:v>112</c:v>
                </c:pt>
                <c:pt idx="840">
                  <c:v>113</c:v>
                </c:pt>
                <c:pt idx="841">
                  <c:v>114</c:v>
                </c:pt>
                <c:pt idx="842">
                  <c:v>115</c:v>
                </c:pt>
                <c:pt idx="843">
                  <c:v>116</c:v>
                </c:pt>
                <c:pt idx="844">
                  <c:v>117</c:v>
                </c:pt>
                <c:pt idx="845">
                  <c:v>118</c:v>
                </c:pt>
                <c:pt idx="846">
                  <c:v>119</c:v>
                </c:pt>
                <c:pt idx="847">
                  <c:v>120</c:v>
                </c:pt>
                <c:pt idx="848">
                  <c:v>121</c:v>
                </c:pt>
                <c:pt idx="849">
                  <c:v>122</c:v>
                </c:pt>
                <c:pt idx="850">
                  <c:v>123</c:v>
                </c:pt>
                <c:pt idx="851">
                  <c:v>124</c:v>
                </c:pt>
                <c:pt idx="852">
                  <c:v>125</c:v>
                </c:pt>
                <c:pt idx="853">
                  <c:v>126</c:v>
                </c:pt>
                <c:pt idx="854">
                  <c:v>127</c:v>
                </c:pt>
                <c:pt idx="855">
                  <c:v>128</c:v>
                </c:pt>
                <c:pt idx="856">
                  <c:v>129</c:v>
                </c:pt>
                <c:pt idx="857">
                  <c:v>130</c:v>
                </c:pt>
                <c:pt idx="858">
                  <c:v>131</c:v>
                </c:pt>
                <c:pt idx="859">
                  <c:v>132</c:v>
                </c:pt>
                <c:pt idx="860">
                  <c:v>133</c:v>
                </c:pt>
                <c:pt idx="861">
                  <c:v>134</c:v>
                </c:pt>
                <c:pt idx="862">
                  <c:v>135</c:v>
                </c:pt>
                <c:pt idx="863">
                  <c:v>136</c:v>
                </c:pt>
                <c:pt idx="864">
                  <c:v>137</c:v>
                </c:pt>
                <c:pt idx="865">
                  <c:v>138</c:v>
                </c:pt>
                <c:pt idx="866">
                  <c:v>139</c:v>
                </c:pt>
                <c:pt idx="867">
                  <c:v>140</c:v>
                </c:pt>
                <c:pt idx="868">
                  <c:v>141</c:v>
                </c:pt>
                <c:pt idx="869">
                  <c:v>142</c:v>
                </c:pt>
                <c:pt idx="870">
                  <c:v>143</c:v>
                </c:pt>
                <c:pt idx="871">
                  <c:v>144</c:v>
                </c:pt>
                <c:pt idx="872">
                  <c:v>145</c:v>
                </c:pt>
                <c:pt idx="873">
                  <c:v>146</c:v>
                </c:pt>
                <c:pt idx="874">
                  <c:v>147</c:v>
                </c:pt>
                <c:pt idx="875">
                  <c:v>148</c:v>
                </c:pt>
                <c:pt idx="876">
                  <c:v>149</c:v>
                </c:pt>
                <c:pt idx="877">
                  <c:v>150</c:v>
                </c:pt>
                <c:pt idx="878">
                  <c:v>151</c:v>
                </c:pt>
                <c:pt idx="879">
                  <c:v>152</c:v>
                </c:pt>
                <c:pt idx="880">
                  <c:v>153</c:v>
                </c:pt>
                <c:pt idx="881">
                  <c:v>154</c:v>
                </c:pt>
                <c:pt idx="882">
                  <c:v>155</c:v>
                </c:pt>
                <c:pt idx="883">
                  <c:v>156</c:v>
                </c:pt>
                <c:pt idx="884">
                  <c:v>157</c:v>
                </c:pt>
                <c:pt idx="885">
                  <c:v>158</c:v>
                </c:pt>
                <c:pt idx="886">
                  <c:v>159</c:v>
                </c:pt>
                <c:pt idx="887">
                  <c:v>160</c:v>
                </c:pt>
                <c:pt idx="888">
                  <c:v>161</c:v>
                </c:pt>
                <c:pt idx="889">
                  <c:v>162</c:v>
                </c:pt>
                <c:pt idx="890">
                  <c:v>163</c:v>
                </c:pt>
                <c:pt idx="891">
                  <c:v>164</c:v>
                </c:pt>
                <c:pt idx="892">
                  <c:v>165</c:v>
                </c:pt>
                <c:pt idx="893">
                  <c:v>166</c:v>
                </c:pt>
                <c:pt idx="894">
                  <c:v>167</c:v>
                </c:pt>
                <c:pt idx="895">
                  <c:v>168</c:v>
                </c:pt>
                <c:pt idx="896">
                  <c:v>169</c:v>
                </c:pt>
                <c:pt idx="897">
                  <c:v>170</c:v>
                </c:pt>
                <c:pt idx="898">
                  <c:v>171</c:v>
                </c:pt>
                <c:pt idx="899">
                  <c:v>172</c:v>
                </c:pt>
                <c:pt idx="900">
                  <c:v>173</c:v>
                </c:pt>
                <c:pt idx="901">
                  <c:v>174</c:v>
                </c:pt>
                <c:pt idx="902">
                  <c:v>175</c:v>
                </c:pt>
                <c:pt idx="903">
                  <c:v>176</c:v>
                </c:pt>
                <c:pt idx="904">
                  <c:v>177</c:v>
                </c:pt>
                <c:pt idx="905">
                  <c:v>178</c:v>
                </c:pt>
                <c:pt idx="906">
                  <c:v>179</c:v>
                </c:pt>
                <c:pt idx="907">
                  <c:v>180</c:v>
                </c:pt>
                <c:pt idx="908">
                  <c:v>181</c:v>
                </c:pt>
                <c:pt idx="909">
                  <c:v>182</c:v>
                </c:pt>
                <c:pt idx="910">
                  <c:v>183</c:v>
                </c:pt>
                <c:pt idx="911">
                  <c:v>184</c:v>
                </c:pt>
                <c:pt idx="912">
                  <c:v>185</c:v>
                </c:pt>
                <c:pt idx="913">
                  <c:v>186</c:v>
                </c:pt>
                <c:pt idx="914">
                  <c:v>187</c:v>
                </c:pt>
                <c:pt idx="915">
                  <c:v>188</c:v>
                </c:pt>
                <c:pt idx="916">
                  <c:v>189</c:v>
                </c:pt>
                <c:pt idx="917">
                  <c:v>190</c:v>
                </c:pt>
                <c:pt idx="918">
                  <c:v>191</c:v>
                </c:pt>
                <c:pt idx="919">
                  <c:v>192</c:v>
                </c:pt>
                <c:pt idx="920">
                  <c:v>193</c:v>
                </c:pt>
                <c:pt idx="921">
                  <c:v>194</c:v>
                </c:pt>
                <c:pt idx="922">
                  <c:v>195</c:v>
                </c:pt>
                <c:pt idx="923">
                  <c:v>196</c:v>
                </c:pt>
                <c:pt idx="924">
                  <c:v>197</c:v>
                </c:pt>
                <c:pt idx="925">
                  <c:v>198</c:v>
                </c:pt>
                <c:pt idx="926">
                  <c:v>199</c:v>
                </c:pt>
                <c:pt idx="927">
                  <c:v>200</c:v>
                </c:pt>
                <c:pt idx="928">
                  <c:v>201</c:v>
                </c:pt>
                <c:pt idx="929">
                  <c:v>202</c:v>
                </c:pt>
                <c:pt idx="930">
                  <c:v>203</c:v>
                </c:pt>
                <c:pt idx="931">
                  <c:v>204</c:v>
                </c:pt>
                <c:pt idx="932">
                  <c:v>205</c:v>
                </c:pt>
                <c:pt idx="933">
                  <c:v>206</c:v>
                </c:pt>
                <c:pt idx="934">
                  <c:v>207</c:v>
                </c:pt>
                <c:pt idx="935">
                  <c:v>208</c:v>
                </c:pt>
                <c:pt idx="936">
                  <c:v>209</c:v>
                </c:pt>
                <c:pt idx="937">
                  <c:v>210</c:v>
                </c:pt>
                <c:pt idx="938">
                  <c:v>211</c:v>
                </c:pt>
                <c:pt idx="939">
                  <c:v>212</c:v>
                </c:pt>
                <c:pt idx="940">
                  <c:v>213</c:v>
                </c:pt>
                <c:pt idx="941">
                  <c:v>214</c:v>
                </c:pt>
                <c:pt idx="942">
                  <c:v>215</c:v>
                </c:pt>
                <c:pt idx="943">
                  <c:v>216</c:v>
                </c:pt>
                <c:pt idx="944">
                  <c:v>217</c:v>
                </c:pt>
                <c:pt idx="945">
                  <c:v>218</c:v>
                </c:pt>
                <c:pt idx="946">
                  <c:v>219</c:v>
                </c:pt>
                <c:pt idx="947">
                  <c:v>220</c:v>
                </c:pt>
                <c:pt idx="948">
                  <c:v>221</c:v>
                </c:pt>
                <c:pt idx="949">
                  <c:v>222</c:v>
                </c:pt>
                <c:pt idx="950">
                  <c:v>223</c:v>
                </c:pt>
                <c:pt idx="951">
                  <c:v>224</c:v>
                </c:pt>
                <c:pt idx="952">
                  <c:v>225</c:v>
                </c:pt>
                <c:pt idx="953">
                  <c:v>226</c:v>
                </c:pt>
                <c:pt idx="954">
                  <c:v>227</c:v>
                </c:pt>
                <c:pt idx="955">
                  <c:v>228</c:v>
                </c:pt>
                <c:pt idx="956">
                  <c:v>229</c:v>
                </c:pt>
                <c:pt idx="957">
                  <c:v>230</c:v>
                </c:pt>
                <c:pt idx="958">
                  <c:v>231</c:v>
                </c:pt>
                <c:pt idx="959">
                  <c:v>232</c:v>
                </c:pt>
                <c:pt idx="960">
                  <c:v>233</c:v>
                </c:pt>
                <c:pt idx="961">
                  <c:v>234</c:v>
                </c:pt>
                <c:pt idx="962">
                  <c:v>235</c:v>
                </c:pt>
                <c:pt idx="963">
                  <c:v>236</c:v>
                </c:pt>
                <c:pt idx="964">
                  <c:v>237</c:v>
                </c:pt>
                <c:pt idx="965">
                  <c:v>238</c:v>
                </c:pt>
                <c:pt idx="966">
                  <c:v>239</c:v>
                </c:pt>
                <c:pt idx="967">
                  <c:v>240</c:v>
                </c:pt>
                <c:pt idx="968">
                  <c:v>241</c:v>
                </c:pt>
                <c:pt idx="969">
                  <c:v>242</c:v>
                </c:pt>
                <c:pt idx="970">
                  <c:v>243</c:v>
                </c:pt>
                <c:pt idx="971">
                  <c:v>244</c:v>
                </c:pt>
                <c:pt idx="972">
                  <c:v>245</c:v>
                </c:pt>
                <c:pt idx="973">
                  <c:v>246</c:v>
                </c:pt>
                <c:pt idx="974">
                  <c:v>247</c:v>
                </c:pt>
                <c:pt idx="975">
                  <c:v>248</c:v>
                </c:pt>
                <c:pt idx="976">
                  <c:v>249</c:v>
                </c:pt>
                <c:pt idx="977">
                  <c:v>250</c:v>
                </c:pt>
                <c:pt idx="978">
                  <c:v>251</c:v>
                </c:pt>
                <c:pt idx="979">
                  <c:v>252</c:v>
                </c:pt>
                <c:pt idx="980">
                  <c:v>253</c:v>
                </c:pt>
                <c:pt idx="981">
                  <c:v>254</c:v>
                </c:pt>
                <c:pt idx="982">
                  <c:v>255</c:v>
                </c:pt>
                <c:pt idx="983">
                  <c:v>256</c:v>
                </c:pt>
                <c:pt idx="984">
                  <c:v>257</c:v>
                </c:pt>
                <c:pt idx="985">
                  <c:v>258</c:v>
                </c:pt>
                <c:pt idx="986">
                  <c:v>259</c:v>
                </c:pt>
                <c:pt idx="987">
                  <c:v>260</c:v>
                </c:pt>
                <c:pt idx="988">
                  <c:v>261</c:v>
                </c:pt>
                <c:pt idx="989">
                  <c:v>262</c:v>
                </c:pt>
                <c:pt idx="990">
                  <c:v>263</c:v>
                </c:pt>
                <c:pt idx="991">
                  <c:v>264</c:v>
                </c:pt>
                <c:pt idx="992">
                  <c:v>265</c:v>
                </c:pt>
                <c:pt idx="993">
                  <c:v>266</c:v>
                </c:pt>
                <c:pt idx="994">
                  <c:v>267</c:v>
                </c:pt>
                <c:pt idx="995">
                  <c:v>268</c:v>
                </c:pt>
                <c:pt idx="996">
                  <c:v>269</c:v>
                </c:pt>
                <c:pt idx="997">
                  <c:v>270</c:v>
                </c:pt>
                <c:pt idx="998">
                  <c:v>271</c:v>
                </c:pt>
                <c:pt idx="999">
                  <c:v>272</c:v>
                </c:pt>
                <c:pt idx="1000">
                  <c:v>273</c:v>
                </c:pt>
                <c:pt idx="1001">
                  <c:v>274</c:v>
                </c:pt>
                <c:pt idx="1002">
                  <c:v>275</c:v>
                </c:pt>
                <c:pt idx="1003">
                  <c:v>276</c:v>
                </c:pt>
                <c:pt idx="1004">
                  <c:v>277</c:v>
                </c:pt>
                <c:pt idx="1005">
                  <c:v>278</c:v>
                </c:pt>
                <c:pt idx="1006">
                  <c:v>279</c:v>
                </c:pt>
                <c:pt idx="1007">
                  <c:v>280</c:v>
                </c:pt>
                <c:pt idx="1008">
                  <c:v>281</c:v>
                </c:pt>
                <c:pt idx="1009">
                  <c:v>282</c:v>
                </c:pt>
                <c:pt idx="1010">
                  <c:v>285</c:v>
                </c:pt>
                <c:pt idx="1011">
                  <c:v>286</c:v>
                </c:pt>
                <c:pt idx="1012">
                  <c:v>287</c:v>
                </c:pt>
                <c:pt idx="1013">
                  <c:v>288</c:v>
                </c:pt>
                <c:pt idx="1014">
                  <c:v>289</c:v>
                </c:pt>
                <c:pt idx="1015">
                  <c:v>290</c:v>
                </c:pt>
                <c:pt idx="1016">
                  <c:v>291</c:v>
                </c:pt>
                <c:pt idx="1017">
                  <c:v>292</c:v>
                </c:pt>
                <c:pt idx="1018">
                  <c:v>293</c:v>
                </c:pt>
                <c:pt idx="1019">
                  <c:v>294</c:v>
                </c:pt>
                <c:pt idx="1020">
                  <c:v>295</c:v>
                </c:pt>
                <c:pt idx="1021">
                  <c:v>296</c:v>
                </c:pt>
                <c:pt idx="1022">
                  <c:v>310</c:v>
                </c:pt>
                <c:pt idx="1023">
                  <c:v>311</c:v>
                </c:pt>
                <c:pt idx="1024">
                  <c:v>312</c:v>
                </c:pt>
                <c:pt idx="1025">
                  <c:v>313</c:v>
                </c:pt>
                <c:pt idx="1026">
                  <c:v>314</c:v>
                </c:pt>
                <c:pt idx="1027">
                  <c:v>315</c:v>
                </c:pt>
                <c:pt idx="1028">
                  <c:v>316</c:v>
                </c:pt>
                <c:pt idx="1029">
                  <c:v>317</c:v>
                </c:pt>
                <c:pt idx="1030">
                  <c:v>318</c:v>
                </c:pt>
                <c:pt idx="1031">
                  <c:v>319</c:v>
                </c:pt>
                <c:pt idx="1032">
                  <c:v>320</c:v>
                </c:pt>
                <c:pt idx="1033">
                  <c:v>321</c:v>
                </c:pt>
                <c:pt idx="1034">
                  <c:v>322</c:v>
                </c:pt>
                <c:pt idx="1035">
                  <c:v>323</c:v>
                </c:pt>
                <c:pt idx="1036">
                  <c:v>324</c:v>
                </c:pt>
                <c:pt idx="1037">
                  <c:v>325</c:v>
                </c:pt>
                <c:pt idx="1038">
                  <c:v>326</c:v>
                </c:pt>
                <c:pt idx="1039">
                  <c:v>327</c:v>
                </c:pt>
                <c:pt idx="1040">
                  <c:v>328</c:v>
                </c:pt>
                <c:pt idx="1041">
                  <c:v>329</c:v>
                </c:pt>
                <c:pt idx="1042">
                  <c:v>330</c:v>
                </c:pt>
                <c:pt idx="1043">
                  <c:v>331</c:v>
                </c:pt>
                <c:pt idx="1044">
                  <c:v>332</c:v>
                </c:pt>
                <c:pt idx="1045">
                  <c:v>333</c:v>
                </c:pt>
                <c:pt idx="1046">
                  <c:v>334</c:v>
                </c:pt>
                <c:pt idx="1047">
                  <c:v>335</c:v>
                </c:pt>
                <c:pt idx="1048">
                  <c:v>336</c:v>
                </c:pt>
                <c:pt idx="1049">
                  <c:v>337</c:v>
                </c:pt>
                <c:pt idx="1050">
                  <c:v>338</c:v>
                </c:pt>
                <c:pt idx="1051">
                  <c:v>339</c:v>
                </c:pt>
                <c:pt idx="1052">
                  <c:v>340</c:v>
                </c:pt>
                <c:pt idx="1053">
                  <c:v>341</c:v>
                </c:pt>
                <c:pt idx="1054">
                  <c:v>342</c:v>
                </c:pt>
                <c:pt idx="1055">
                  <c:v>343</c:v>
                </c:pt>
                <c:pt idx="1056">
                  <c:v>344</c:v>
                </c:pt>
                <c:pt idx="1057">
                  <c:v>345</c:v>
                </c:pt>
                <c:pt idx="1058">
                  <c:v>346</c:v>
                </c:pt>
                <c:pt idx="1059">
                  <c:v>347</c:v>
                </c:pt>
                <c:pt idx="1060">
                  <c:v>348</c:v>
                </c:pt>
                <c:pt idx="1061">
                  <c:v>349</c:v>
                </c:pt>
                <c:pt idx="1062">
                  <c:v>350</c:v>
                </c:pt>
                <c:pt idx="1063">
                  <c:v>351</c:v>
                </c:pt>
                <c:pt idx="1064">
                  <c:v>352</c:v>
                </c:pt>
                <c:pt idx="1065">
                  <c:v>353</c:v>
                </c:pt>
                <c:pt idx="1066">
                  <c:v>354</c:v>
                </c:pt>
                <c:pt idx="1067">
                  <c:v>355</c:v>
                </c:pt>
                <c:pt idx="1068">
                  <c:v>356</c:v>
                </c:pt>
                <c:pt idx="1069">
                  <c:v>357</c:v>
                </c:pt>
                <c:pt idx="1070">
                  <c:v>358</c:v>
                </c:pt>
                <c:pt idx="1071">
                  <c:v>359</c:v>
                </c:pt>
                <c:pt idx="1072">
                  <c:v>360</c:v>
                </c:pt>
                <c:pt idx="1073">
                  <c:v>361</c:v>
                </c:pt>
                <c:pt idx="1074">
                  <c:v>362</c:v>
                </c:pt>
                <c:pt idx="1075">
                  <c:v>363</c:v>
                </c:pt>
                <c:pt idx="1076">
                  <c:v>364</c:v>
                </c:pt>
                <c:pt idx="1077">
                  <c:v>365</c:v>
                </c:pt>
                <c:pt idx="1078">
                  <c:v>1</c:v>
                </c:pt>
                <c:pt idx="1079">
                  <c:v>2</c:v>
                </c:pt>
                <c:pt idx="1080">
                  <c:v>3</c:v>
                </c:pt>
                <c:pt idx="1081">
                  <c:v>4</c:v>
                </c:pt>
                <c:pt idx="1082">
                  <c:v>5</c:v>
                </c:pt>
                <c:pt idx="1083">
                  <c:v>6</c:v>
                </c:pt>
                <c:pt idx="1084">
                  <c:v>7</c:v>
                </c:pt>
                <c:pt idx="1085">
                  <c:v>8</c:v>
                </c:pt>
                <c:pt idx="1086">
                  <c:v>9</c:v>
                </c:pt>
                <c:pt idx="1087">
                  <c:v>10</c:v>
                </c:pt>
                <c:pt idx="1088">
                  <c:v>11</c:v>
                </c:pt>
                <c:pt idx="1089">
                  <c:v>12</c:v>
                </c:pt>
                <c:pt idx="1090">
                  <c:v>13</c:v>
                </c:pt>
                <c:pt idx="1091">
                  <c:v>14</c:v>
                </c:pt>
                <c:pt idx="1092">
                  <c:v>15</c:v>
                </c:pt>
                <c:pt idx="1093">
                  <c:v>16</c:v>
                </c:pt>
                <c:pt idx="1094">
                  <c:v>17</c:v>
                </c:pt>
                <c:pt idx="1095">
                  <c:v>18</c:v>
                </c:pt>
                <c:pt idx="1096">
                  <c:v>19</c:v>
                </c:pt>
                <c:pt idx="1097">
                  <c:v>21</c:v>
                </c:pt>
                <c:pt idx="1098">
                  <c:v>22</c:v>
                </c:pt>
                <c:pt idx="1099">
                  <c:v>24</c:v>
                </c:pt>
                <c:pt idx="1100">
                  <c:v>25</c:v>
                </c:pt>
                <c:pt idx="1101">
                  <c:v>26</c:v>
                </c:pt>
                <c:pt idx="1102">
                  <c:v>27</c:v>
                </c:pt>
                <c:pt idx="1103">
                  <c:v>28</c:v>
                </c:pt>
                <c:pt idx="1104">
                  <c:v>29</c:v>
                </c:pt>
                <c:pt idx="1105">
                  <c:v>30</c:v>
                </c:pt>
                <c:pt idx="1106">
                  <c:v>31</c:v>
                </c:pt>
                <c:pt idx="1107">
                  <c:v>32</c:v>
                </c:pt>
                <c:pt idx="1108">
                  <c:v>33</c:v>
                </c:pt>
                <c:pt idx="1109">
                  <c:v>34</c:v>
                </c:pt>
                <c:pt idx="1110">
                  <c:v>35</c:v>
                </c:pt>
                <c:pt idx="1111">
                  <c:v>36</c:v>
                </c:pt>
                <c:pt idx="1112">
                  <c:v>37</c:v>
                </c:pt>
                <c:pt idx="1113">
                  <c:v>38</c:v>
                </c:pt>
                <c:pt idx="1114">
                  <c:v>39</c:v>
                </c:pt>
                <c:pt idx="1115">
                  <c:v>40</c:v>
                </c:pt>
                <c:pt idx="1116">
                  <c:v>41</c:v>
                </c:pt>
                <c:pt idx="1117">
                  <c:v>42</c:v>
                </c:pt>
                <c:pt idx="1118">
                  <c:v>43</c:v>
                </c:pt>
                <c:pt idx="1119">
                  <c:v>44</c:v>
                </c:pt>
                <c:pt idx="1120">
                  <c:v>45</c:v>
                </c:pt>
                <c:pt idx="1121">
                  <c:v>46</c:v>
                </c:pt>
                <c:pt idx="1122">
                  <c:v>47</c:v>
                </c:pt>
                <c:pt idx="1123">
                  <c:v>48</c:v>
                </c:pt>
                <c:pt idx="1124">
                  <c:v>49</c:v>
                </c:pt>
                <c:pt idx="1125">
                  <c:v>50</c:v>
                </c:pt>
                <c:pt idx="1126">
                  <c:v>51</c:v>
                </c:pt>
                <c:pt idx="1127">
                  <c:v>52</c:v>
                </c:pt>
                <c:pt idx="1128">
                  <c:v>53</c:v>
                </c:pt>
                <c:pt idx="1129">
                  <c:v>54</c:v>
                </c:pt>
                <c:pt idx="1130">
                  <c:v>55</c:v>
                </c:pt>
                <c:pt idx="1131">
                  <c:v>56</c:v>
                </c:pt>
                <c:pt idx="1132">
                  <c:v>57</c:v>
                </c:pt>
                <c:pt idx="1133">
                  <c:v>58</c:v>
                </c:pt>
                <c:pt idx="1134">
                  <c:v>59</c:v>
                </c:pt>
                <c:pt idx="1135">
                  <c:v>60</c:v>
                </c:pt>
                <c:pt idx="1136">
                  <c:v>61</c:v>
                </c:pt>
                <c:pt idx="1137">
                  <c:v>62</c:v>
                </c:pt>
                <c:pt idx="1138">
                  <c:v>63</c:v>
                </c:pt>
                <c:pt idx="1139">
                  <c:v>64</c:v>
                </c:pt>
                <c:pt idx="1140">
                  <c:v>65</c:v>
                </c:pt>
                <c:pt idx="1141">
                  <c:v>66</c:v>
                </c:pt>
                <c:pt idx="1142">
                  <c:v>67</c:v>
                </c:pt>
                <c:pt idx="1143">
                  <c:v>68</c:v>
                </c:pt>
                <c:pt idx="1144">
                  <c:v>69</c:v>
                </c:pt>
                <c:pt idx="1145">
                  <c:v>70</c:v>
                </c:pt>
                <c:pt idx="1146">
                  <c:v>71</c:v>
                </c:pt>
                <c:pt idx="1147">
                  <c:v>72</c:v>
                </c:pt>
                <c:pt idx="1148">
                  <c:v>73</c:v>
                </c:pt>
                <c:pt idx="1149">
                  <c:v>74</c:v>
                </c:pt>
                <c:pt idx="1150">
                  <c:v>75</c:v>
                </c:pt>
                <c:pt idx="1151">
                  <c:v>76</c:v>
                </c:pt>
                <c:pt idx="1152">
                  <c:v>77</c:v>
                </c:pt>
                <c:pt idx="1153">
                  <c:v>78</c:v>
                </c:pt>
                <c:pt idx="1154">
                  <c:v>79</c:v>
                </c:pt>
                <c:pt idx="1155">
                  <c:v>80</c:v>
                </c:pt>
                <c:pt idx="1156">
                  <c:v>81</c:v>
                </c:pt>
                <c:pt idx="1157">
                  <c:v>82</c:v>
                </c:pt>
                <c:pt idx="1158">
                  <c:v>83</c:v>
                </c:pt>
                <c:pt idx="1159">
                  <c:v>84</c:v>
                </c:pt>
                <c:pt idx="1160">
                  <c:v>85</c:v>
                </c:pt>
                <c:pt idx="1161">
                  <c:v>86</c:v>
                </c:pt>
                <c:pt idx="1162">
                  <c:v>87</c:v>
                </c:pt>
                <c:pt idx="1163">
                  <c:v>88</c:v>
                </c:pt>
                <c:pt idx="1164">
                  <c:v>89</c:v>
                </c:pt>
                <c:pt idx="1165">
                  <c:v>90</c:v>
                </c:pt>
                <c:pt idx="1166">
                  <c:v>91</c:v>
                </c:pt>
                <c:pt idx="1167">
                  <c:v>92</c:v>
                </c:pt>
                <c:pt idx="1168">
                  <c:v>93</c:v>
                </c:pt>
                <c:pt idx="1169">
                  <c:v>94</c:v>
                </c:pt>
                <c:pt idx="1170">
                  <c:v>95</c:v>
                </c:pt>
                <c:pt idx="1171">
                  <c:v>96</c:v>
                </c:pt>
                <c:pt idx="1172">
                  <c:v>97</c:v>
                </c:pt>
                <c:pt idx="1173">
                  <c:v>98</c:v>
                </c:pt>
                <c:pt idx="1174">
                  <c:v>99</c:v>
                </c:pt>
                <c:pt idx="1175">
                  <c:v>100</c:v>
                </c:pt>
                <c:pt idx="1176">
                  <c:v>101</c:v>
                </c:pt>
                <c:pt idx="1177">
                  <c:v>102</c:v>
                </c:pt>
                <c:pt idx="1178">
                  <c:v>103</c:v>
                </c:pt>
                <c:pt idx="1179">
                  <c:v>104</c:v>
                </c:pt>
                <c:pt idx="1180">
                  <c:v>105</c:v>
                </c:pt>
                <c:pt idx="1181">
                  <c:v>106</c:v>
                </c:pt>
                <c:pt idx="1182">
                  <c:v>107</c:v>
                </c:pt>
                <c:pt idx="1183">
                  <c:v>108</c:v>
                </c:pt>
                <c:pt idx="1184">
                  <c:v>109</c:v>
                </c:pt>
                <c:pt idx="1185">
                  <c:v>110</c:v>
                </c:pt>
                <c:pt idx="1186">
                  <c:v>111</c:v>
                </c:pt>
                <c:pt idx="1187">
                  <c:v>112</c:v>
                </c:pt>
                <c:pt idx="1188">
                  <c:v>113</c:v>
                </c:pt>
                <c:pt idx="1189">
                  <c:v>114</c:v>
                </c:pt>
                <c:pt idx="1190">
                  <c:v>115</c:v>
                </c:pt>
                <c:pt idx="1191">
                  <c:v>116</c:v>
                </c:pt>
                <c:pt idx="1192">
                  <c:v>117</c:v>
                </c:pt>
                <c:pt idx="1193">
                  <c:v>118</c:v>
                </c:pt>
                <c:pt idx="1194">
                  <c:v>119</c:v>
                </c:pt>
                <c:pt idx="1195">
                  <c:v>120</c:v>
                </c:pt>
                <c:pt idx="1196">
                  <c:v>121</c:v>
                </c:pt>
                <c:pt idx="1197">
                  <c:v>122</c:v>
                </c:pt>
                <c:pt idx="1198">
                  <c:v>123</c:v>
                </c:pt>
                <c:pt idx="1199">
                  <c:v>124</c:v>
                </c:pt>
                <c:pt idx="1200">
                  <c:v>125</c:v>
                </c:pt>
                <c:pt idx="1201">
                  <c:v>126</c:v>
                </c:pt>
                <c:pt idx="1202">
                  <c:v>127</c:v>
                </c:pt>
                <c:pt idx="1203">
                  <c:v>128</c:v>
                </c:pt>
                <c:pt idx="1204">
                  <c:v>129</c:v>
                </c:pt>
                <c:pt idx="1205">
                  <c:v>130</c:v>
                </c:pt>
                <c:pt idx="1206">
                  <c:v>131</c:v>
                </c:pt>
                <c:pt idx="1207">
                  <c:v>132</c:v>
                </c:pt>
                <c:pt idx="1208">
                  <c:v>133</c:v>
                </c:pt>
                <c:pt idx="1209">
                  <c:v>134</c:v>
                </c:pt>
                <c:pt idx="1210">
                  <c:v>135</c:v>
                </c:pt>
                <c:pt idx="1211">
                  <c:v>136</c:v>
                </c:pt>
                <c:pt idx="1212">
                  <c:v>137</c:v>
                </c:pt>
                <c:pt idx="1213">
                  <c:v>138</c:v>
                </c:pt>
                <c:pt idx="1214">
                  <c:v>139</c:v>
                </c:pt>
                <c:pt idx="1215">
                  <c:v>140</c:v>
                </c:pt>
                <c:pt idx="1216">
                  <c:v>141</c:v>
                </c:pt>
                <c:pt idx="1217">
                  <c:v>142</c:v>
                </c:pt>
                <c:pt idx="1218">
                  <c:v>143</c:v>
                </c:pt>
                <c:pt idx="1219">
                  <c:v>144</c:v>
                </c:pt>
                <c:pt idx="1220">
                  <c:v>145</c:v>
                </c:pt>
                <c:pt idx="1221">
                  <c:v>146</c:v>
                </c:pt>
                <c:pt idx="1222">
                  <c:v>147</c:v>
                </c:pt>
                <c:pt idx="1223">
                  <c:v>148</c:v>
                </c:pt>
                <c:pt idx="1224">
                  <c:v>149</c:v>
                </c:pt>
                <c:pt idx="1225">
                  <c:v>150</c:v>
                </c:pt>
                <c:pt idx="1226">
                  <c:v>151</c:v>
                </c:pt>
                <c:pt idx="1227">
                  <c:v>152</c:v>
                </c:pt>
                <c:pt idx="1228">
                  <c:v>153</c:v>
                </c:pt>
                <c:pt idx="1229">
                  <c:v>154</c:v>
                </c:pt>
                <c:pt idx="1230">
                  <c:v>155</c:v>
                </c:pt>
                <c:pt idx="1231">
                  <c:v>156</c:v>
                </c:pt>
                <c:pt idx="1232">
                  <c:v>157</c:v>
                </c:pt>
                <c:pt idx="1233">
                  <c:v>158</c:v>
                </c:pt>
                <c:pt idx="1234">
                  <c:v>159</c:v>
                </c:pt>
                <c:pt idx="1235">
                  <c:v>160</c:v>
                </c:pt>
                <c:pt idx="1236">
                  <c:v>161</c:v>
                </c:pt>
                <c:pt idx="1237">
                  <c:v>162</c:v>
                </c:pt>
                <c:pt idx="1238">
                  <c:v>163</c:v>
                </c:pt>
                <c:pt idx="1239">
                  <c:v>164</c:v>
                </c:pt>
                <c:pt idx="1240">
                  <c:v>165</c:v>
                </c:pt>
                <c:pt idx="1241">
                  <c:v>166</c:v>
                </c:pt>
                <c:pt idx="1242">
                  <c:v>167</c:v>
                </c:pt>
                <c:pt idx="1243">
                  <c:v>168</c:v>
                </c:pt>
                <c:pt idx="1244">
                  <c:v>169</c:v>
                </c:pt>
                <c:pt idx="1245">
                  <c:v>170</c:v>
                </c:pt>
                <c:pt idx="1246">
                  <c:v>171</c:v>
                </c:pt>
                <c:pt idx="1247">
                  <c:v>172</c:v>
                </c:pt>
                <c:pt idx="1248">
                  <c:v>173</c:v>
                </c:pt>
                <c:pt idx="1249">
                  <c:v>174</c:v>
                </c:pt>
                <c:pt idx="1250">
                  <c:v>175</c:v>
                </c:pt>
                <c:pt idx="1251">
                  <c:v>176</c:v>
                </c:pt>
                <c:pt idx="1252">
                  <c:v>177</c:v>
                </c:pt>
                <c:pt idx="1253">
                  <c:v>178</c:v>
                </c:pt>
                <c:pt idx="1254">
                  <c:v>179</c:v>
                </c:pt>
                <c:pt idx="1255">
                  <c:v>180</c:v>
                </c:pt>
                <c:pt idx="1256">
                  <c:v>181</c:v>
                </c:pt>
                <c:pt idx="1257">
                  <c:v>182</c:v>
                </c:pt>
                <c:pt idx="1258">
                  <c:v>183</c:v>
                </c:pt>
                <c:pt idx="1259">
                  <c:v>184</c:v>
                </c:pt>
                <c:pt idx="1260">
                  <c:v>185</c:v>
                </c:pt>
                <c:pt idx="1261">
                  <c:v>186</c:v>
                </c:pt>
                <c:pt idx="1262">
                  <c:v>187</c:v>
                </c:pt>
                <c:pt idx="1263">
                  <c:v>188</c:v>
                </c:pt>
                <c:pt idx="1264">
                  <c:v>189</c:v>
                </c:pt>
                <c:pt idx="1265">
                  <c:v>190</c:v>
                </c:pt>
                <c:pt idx="1266">
                  <c:v>191</c:v>
                </c:pt>
                <c:pt idx="1267">
                  <c:v>192</c:v>
                </c:pt>
                <c:pt idx="1268">
                  <c:v>193</c:v>
                </c:pt>
                <c:pt idx="1269">
                  <c:v>194</c:v>
                </c:pt>
                <c:pt idx="1270">
                  <c:v>195</c:v>
                </c:pt>
                <c:pt idx="1271">
                  <c:v>196</c:v>
                </c:pt>
                <c:pt idx="1272">
                  <c:v>197</c:v>
                </c:pt>
                <c:pt idx="1273">
                  <c:v>198</c:v>
                </c:pt>
                <c:pt idx="1274">
                  <c:v>199</c:v>
                </c:pt>
                <c:pt idx="1275">
                  <c:v>200</c:v>
                </c:pt>
                <c:pt idx="1276">
                  <c:v>201</c:v>
                </c:pt>
                <c:pt idx="1277">
                  <c:v>202</c:v>
                </c:pt>
                <c:pt idx="1278">
                  <c:v>203</c:v>
                </c:pt>
                <c:pt idx="1279">
                  <c:v>204</c:v>
                </c:pt>
                <c:pt idx="1280">
                  <c:v>205</c:v>
                </c:pt>
                <c:pt idx="1281">
                  <c:v>206</c:v>
                </c:pt>
                <c:pt idx="1282">
                  <c:v>207</c:v>
                </c:pt>
                <c:pt idx="1283">
                  <c:v>208</c:v>
                </c:pt>
                <c:pt idx="1284">
                  <c:v>209</c:v>
                </c:pt>
                <c:pt idx="1285">
                  <c:v>210</c:v>
                </c:pt>
                <c:pt idx="1286">
                  <c:v>211</c:v>
                </c:pt>
                <c:pt idx="1287">
                  <c:v>212</c:v>
                </c:pt>
                <c:pt idx="1288">
                  <c:v>213</c:v>
                </c:pt>
                <c:pt idx="1289">
                  <c:v>214</c:v>
                </c:pt>
                <c:pt idx="1290">
                  <c:v>215</c:v>
                </c:pt>
                <c:pt idx="1291">
                  <c:v>216</c:v>
                </c:pt>
                <c:pt idx="1292">
                  <c:v>217</c:v>
                </c:pt>
                <c:pt idx="1293">
                  <c:v>218</c:v>
                </c:pt>
                <c:pt idx="1294">
                  <c:v>219</c:v>
                </c:pt>
                <c:pt idx="1295">
                  <c:v>220</c:v>
                </c:pt>
                <c:pt idx="1296">
                  <c:v>221</c:v>
                </c:pt>
                <c:pt idx="1297">
                  <c:v>222</c:v>
                </c:pt>
                <c:pt idx="1298">
                  <c:v>223</c:v>
                </c:pt>
                <c:pt idx="1299">
                  <c:v>224</c:v>
                </c:pt>
                <c:pt idx="1300">
                  <c:v>225</c:v>
                </c:pt>
                <c:pt idx="1301">
                  <c:v>226</c:v>
                </c:pt>
                <c:pt idx="1302">
                  <c:v>227</c:v>
                </c:pt>
                <c:pt idx="1303">
                  <c:v>228</c:v>
                </c:pt>
                <c:pt idx="1304">
                  <c:v>229</c:v>
                </c:pt>
                <c:pt idx="1305">
                  <c:v>230</c:v>
                </c:pt>
                <c:pt idx="1306">
                  <c:v>231</c:v>
                </c:pt>
                <c:pt idx="1307">
                  <c:v>232</c:v>
                </c:pt>
                <c:pt idx="1308">
                  <c:v>233</c:v>
                </c:pt>
                <c:pt idx="1309">
                  <c:v>234</c:v>
                </c:pt>
                <c:pt idx="1310">
                  <c:v>235</c:v>
                </c:pt>
                <c:pt idx="1311">
                  <c:v>236</c:v>
                </c:pt>
                <c:pt idx="1312">
                  <c:v>237</c:v>
                </c:pt>
                <c:pt idx="1313">
                  <c:v>238</c:v>
                </c:pt>
                <c:pt idx="1314">
                  <c:v>239</c:v>
                </c:pt>
                <c:pt idx="1315">
                  <c:v>240</c:v>
                </c:pt>
                <c:pt idx="1316">
                  <c:v>241</c:v>
                </c:pt>
                <c:pt idx="1317">
                  <c:v>242</c:v>
                </c:pt>
                <c:pt idx="1318">
                  <c:v>243</c:v>
                </c:pt>
                <c:pt idx="1319">
                  <c:v>244</c:v>
                </c:pt>
                <c:pt idx="1320">
                  <c:v>245</c:v>
                </c:pt>
                <c:pt idx="1321">
                  <c:v>246</c:v>
                </c:pt>
                <c:pt idx="1322">
                  <c:v>247</c:v>
                </c:pt>
                <c:pt idx="1323">
                  <c:v>248</c:v>
                </c:pt>
                <c:pt idx="1324">
                  <c:v>249</c:v>
                </c:pt>
                <c:pt idx="1325">
                  <c:v>250</c:v>
                </c:pt>
                <c:pt idx="1326">
                  <c:v>251</c:v>
                </c:pt>
                <c:pt idx="1327">
                  <c:v>252</c:v>
                </c:pt>
                <c:pt idx="1328">
                  <c:v>253</c:v>
                </c:pt>
                <c:pt idx="1329">
                  <c:v>254</c:v>
                </c:pt>
                <c:pt idx="1330">
                  <c:v>255</c:v>
                </c:pt>
                <c:pt idx="1331">
                  <c:v>256</c:v>
                </c:pt>
                <c:pt idx="1332">
                  <c:v>257</c:v>
                </c:pt>
                <c:pt idx="1333">
                  <c:v>258</c:v>
                </c:pt>
                <c:pt idx="1334">
                  <c:v>259</c:v>
                </c:pt>
                <c:pt idx="1335">
                  <c:v>260</c:v>
                </c:pt>
                <c:pt idx="1336">
                  <c:v>261</c:v>
                </c:pt>
                <c:pt idx="1337">
                  <c:v>262</c:v>
                </c:pt>
                <c:pt idx="1338">
                  <c:v>263</c:v>
                </c:pt>
                <c:pt idx="1339">
                  <c:v>264</c:v>
                </c:pt>
                <c:pt idx="1340">
                  <c:v>265</c:v>
                </c:pt>
                <c:pt idx="1341">
                  <c:v>266</c:v>
                </c:pt>
                <c:pt idx="1342">
                  <c:v>267</c:v>
                </c:pt>
                <c:pt idx="1343">
                  <c:v>268</c:v>
                </c:pt>
                <c:pt idx="1344">
                  <c:v>269</c:v>
                </c:pt>
                <c:pt idx="1345">
                  <c:v>270</c:v>
                </c:pt>
                <c:pt idx="1346">
                  <c:v>271</c:v>
                </c:pt>
                <c:pt idx="1347">
                  <c:v>272</c:v>
                </c:pt>
                <c:pt idx="1348">
                  <c:v>273</c:v>
                </c:pt>
                <c:pt idx="1349">
                  <c:v>274</c:v>
                </c:pt>
                <c:pt idx="1350">
                  <c:v>275</c:v>
                </c:pt>
                <c:pt idx="1351">
                  <c:v>276</c:v>
                </c:pt>
                <c:pt idx="1352">
                  <c:v>277</c:v>
                </c:pt>
                <c:pt idx="1353">
                  <c:v>278</c:v>
                </c:pt>
                <c:pt idx="1354">
                  <c:v>279</c:v>
                </c:pt>
                <c:pt idx="1355">
                  <c:v>280</c:v>
                </c:pt>
                <c:pt idx="1356">
                  <c:v>281</c:v>
                </c:pt>
                <c:pt idx="1357">
                  <c:v>282</c:v>
                </c:pt>
                <c:pt idx="1358">
                  <c:v>283</c:v>
                </c:pt>
                <c:pt idx="1359">
                  <c:v>284</c:v>
                </c:pt>
                <c:pt idx="1360">
                  <c:v>285</c:v>
                </c:pt>
                <c:pt idx="1361">
                  <c:v>286</c:v>
                </c:pt>
                <c:pt idx="1362">
                  <c:v>287</c:v>
                </c:pt>
                <c:pt idx="1363">
                  <c:v>288</c:v>
                </c:pt>
                <c:pt idx="1364">
                  <c:v>289</c:v>
                </c:pt>
                <c:pt idx="1365">
                  <c:v>290</c:v>
                </c:pt>
                <c:pt idx="1366">
                  <c:v>291</c:v>
                </c:pt>
                <c:pt idx="1367">
                  <c:v>292</c:v>
                </c:pt>
                <c:pt idx="1368">
                  <c:v>293</c:v>
                </c:pt>
                <c:pt idx="1369">
                  <c:v>294</c:v>
                </c:pt>
                <c:pt idx="1370">
                  <c:v>295</c:v>
                </c:pt>
                <c:pt idx="1371">
                  <c:v>296</c:v>
                </c:pt>
                <c:pt idx="1372">
                  <c:v>297</c:v>
                </c:pt>
                <c:pt idx="1373">
                  <c:v>298</c:v>
                </c:pt>
                <c:pt idx="1374">
                  <c:v>299</c:v>
                </c:pt>
                <c:pt idx="1375">
                  <c:v>300</c:v>
                </c:pt>
                <c:pt idx="1376">
                  <c:v>301</c:v>
                </c:pt>
                <c:pt idx="1377">
                  <c:v>302</c:v>
                </c:pt>
                <c:pt idx="1378">
                  <c:v>303</c:v>
                </c:pt>
                <c:pt idx="1379">
                  <c:v>304</c:v>
                </c:pt>
                <c:pt idx="1380">
                  <c:v>305</c:v>
                </c:pt>
                <c:pt idx="1381">
                  <c:v>306</c:v>
                </c:pt>
                <c:pt idx="1382">
                  <c:v>307</c:v>
                </c:pt>
                <c:pt idx="1383">
                  <c:v>308</c:v>
                </c:pt>
                <c:pt idx="1384">
                  <c:v>309</c:v>
                </c:pt>
                <c:pt idx="1385">
                  <c:v>310</c:v>
                </c:pt>
                <c:pt idx="1386">
                  <c:v>311</c:v>
                </c:pt>
                <c:pt idx="1387">
                  <c:v>312</c:v>
                </c:pt>
                <c:pt idx="1388">
                  <c:v>313</c:v>
                </c:pt>
                <c:pt idx="1389">
                  <c:v>314</c:v>
                </c:pt>
                <c:pt idx="1390">
                  <c:v>315</c:v>
                </c:pt>
                <c:pt idx="1391">
                  <c:v>316</c:v>
                </c:pt>
                <c:pt idx="1392">
                  <c:v>317</c:v>
                </c:pt>
                <c:pt idx="1393">
                  <c:v>318</c:v>
                </c:pt>
                <c:pt idx="1394">
                  <c:v>319</c:v>
                </c:pt>
                <c:pt idx="1395">
                  <c:v>320</c:v>
                </c:pt>
                <c:pt idx="1396">
                  <c:v>321</c:v>
                </c:pt>
                <c:pt idx="1397">
                  <c:v>322</c:v>
                </c:pt>
                <c:pt idx="1398">
                  <c:v>323</c:v>
                </c:pt>
                <c:pt idx="1399">
                  <c:v>324</c:v>
                </c:pt>
                <c:pt idx="1400">
                  <c:v>325</c:v>
                </c:pt>
                <c:pt idx="1401">
                  <c:v>326</c:v>
                </c:pt>
                <c:pt idx="1402">
                  <c:v>327</c:v>
                </c:pt>
                <c:pt idx="1403">
                  <c:v>328</c:v>
                </c:pt>
                <c:pt idx="1404">
                  <c:v>329</c:v>
                </c:pt>
                <c:pt idx="1405">
                  <c:v>330</c:v>
                </c:pt>
                <c:pt idx="1406">
                  <c:v>331</c:v>
                </c:pt>
                <c:pt idx="1407">
                  <c:v>332</c:v>
                </c:pt>
                <c:pt idx="1408">
                  <c:v>333</c:v>
                </c:pt>
                <c:pt idx="1409">
                  <c:v>334</c:v>
                </c:pt>
                <c:pt idx="1410">
                  <c:v>335</c:v>
                </c:pt>
                <c:pt idx="1411">
                  <c:v>336</c:v>
                </c:pt>
                <c:pt idx="1412">
                  <c:v>337</c:v>
                </c:pt>
                <c:pt idx="1413">
                  <c:v>338</c:v>
                </c:pt>
                <c:pt idx="1414">
                  <c:v>339</c:v>
                </c:pt>
                <c:pt idx="1415">
                  <c:v>340</c:v>
                </c:pt>
                <c:pt idx="1416">
                  <c:v>341</c:v>
                </c:pt>
                <c:pt idx="1417">
                  <c:v>342</c:v>
                </c:pt>
                <c:pt idx="1418">
                  <c:v>343</c:v>
                </c:pt>
                <c:pt idx="1419">
                  <c:v>344</c:v>
                </c:pt>
                <c:pt idx="1420">
                  <c:v>345</c:v>
                </c:pt>
                <c:pt idx="1421">
                  <c:v>346</c:v>
                </c:pt>
                <c:pt idx="1422">
                  <c:v>347</c:v>
                </c:pt>
                <c:pt idx="1423">
                  <c:v>348</c:v>
                </c:pt>
                <c:pt idx="1424">
                  <c:v>349</c:v>
                </c:pt>
                <c:pt idx="1425">
                  <c:v>350</c:v>
                </c:pt>
                <c:pt idx="1426">
                  <c:v>351</c:v>
                </c:pt>
                <c:pt idx="1427">
                  <c:v>352</c:v>
                </c:pt>
                <c:pt idx="1428">
                  <c:v>353</c:v>
                </c:pt>
                <c:pt idx="1429">
                  <c:v>354</c:v>
                </c:pt>
                <c:pt idx="1430">
                  <c:v>355</c:v>
                </c:pt>
                <c:pt idx="1431">
                  <c:v>356</c:v>
                </c:pt>
                <c:pt idx="1432">
                  <c:v>357</c:v>
                </c:pt>
                <c:pt idx="1433">
                  <c:v>358</c:v>
                </c:pt>
                <c:pt idx="1434">
                  <c:v>359</c:v>
                </c:pt>
                <c:pt idx="1435">
                  <c:v>360</c:v>
                </c:pt>
                <c:pt idx="1436">
                  <c:v>361</c:v>
                </c:pt>
                <c:pt idx="1437">
                  <c:v>362</c:v>
                </c:pt>
                <c:pt idx="1438">
                  <c:v>363</c:v>
                </c:pt>
                <c:pt idx="1439">
                  <c:v>364</c:v>
                </c:pt>
                <c:pt idx="1440">
                  <c:v>365</c:v>
                </c:pt>
                <c:pt idx="1441">
                  <c:v>366</c:v>
                </c:pt>
                <c:pt idx="1442">
                  <c:v>1</c:v>
                </c:pt>
                <c:pt idx="1443">
                  <c:v>2</c:v>
                </c:pt>
                <c:pt idx="1444">
                  <c:v>3</c:v>
                </c:pt>
                <c:pt idx="1445">
                  <c:v>4</c:v>
                </c:pt>
                <c:pt idx="1446">
                  <c:v>5</c:v>
                </c:pt>
                <c:pt idx="1447">
                  <c:v>6</c:v>
                </c:pt>
                <c:pt idx="1448">
                  <c:v>7</c:v>
                </c:pt>
                <c:pt idx="1449">
                  <c:v>8</c:v>
                </c:pt>
                <c:pt idx="1450">
                  <c:v>9</c:v>
                </c:pt>
                <c:pt idx="1451">
                  <c:v>10</c:v>
                </c:pt>
                <c:pt idx="1452">
                  <c:v>11</c:v>
                </c:pt>
                <c:pt idx="1453">
                  <c:v>12</c:v>
                </c:pt>
                <c:pt idx="1454">
                  <c:v>13</c:v>
                </c:pt>
                <c:pt idx="1455">
                  <c:v>14</c:v>
                </c:pt>
                <c:pt idx="1456">
                  <c:v>15</c:v>
                </c:pt>
                <c:pt idx="1457">
                  <c:v>16</c:v>
                </c:pt>
                <c:pt idx="1458">
                  <c:v>17</c:v>
                </c:pt>
                <c:pt idx="1459">
                  <c:v>18</c:v>
                </c:pt>
                <c:pt idx="1460">
                  <c:v>19</c:v>
                </c:pt>
              </c:numCache>
            </c:numRef>
          </c:xVal>
          <c:yVal>
            <c:numRef>
              <c:f>Guadeloupe!$AV$4:$AV$1464</c:f>
              <c:numCache>
                <c:formatCode>0.0</c:formatCode>
                <c:ptCount val="1461"/>
                <c:pt idx="0">
                  <c:v>26.01763157894737</c:v>
                </c:pt>
                <c:pt idx="1">
                  <c:v>25.469078947368423</c:v>
                </c:pt>
                <c:pt idx="2">
                  <c:v>25.153289473684211</c:v>
                </c:pt>
                <c:pt idx="3">
                  <c:v>25.396184210526314</c:v>
                </c:pt>
                <c:pt idx="4">
                  <c:v>24.529868421052633</c:v>
                </c:pt>
                <c:pt idx="5">
                  <c:v>24.18986842105263</c:v>
                </c:pt>
                <c:pt idx="6">
                  <c:v>23.902500000000003</c:v>
                </c:pt>
                <c:pt idx="7">
                  <c:v>25.278815789473683</c:v>
                </c:pt>
                <c:pt idx="8">
                  <c:v>25.112763157894737</c:v>
                </c:pt>
                <c:pt idx="9">
                  <c:v>24.898289473684208</c:v>
                </c:pt>
                <c:pt idx="10">
                  <c:v>24.349736842105266</c:v>
                </c:pt>
                <c:pt idx="11">
                  <c:v>24.742368421052632</c:v>
                </c:pt>
                <c:pt idx="12">
                  <c:v>25.175526315789476</c:v>
                </c:pt>
                <c:pt idx="13">
                  <c:v>24.890131578947368</c:v>
                </c:pt>
                <c:pt idx="14">
                  <c:v>24.73026315789474</c:v>
                </c:pt>
                <c:pt idx="15">
                  <c:v>24.550131578947365</c:v>
                </c:pt>
                <c:pt idx="16">
                  <c:v>25.058157894736844</c:v>
                </c:pt>
                <c:pt idx="17">
                  <c:v>24.582500000000003</c:v>
                </c:pt>
                <c:pt idx="18">
                  <c:v>24.424605263157893</c:v>
                </c:pt>
                <c:pt idx="19">
                  <c:v>24.222236842105264</c:v>
                </c:pt>
                <c:pt idx="20">
                  <c:v>24.803157894736842</c:v>
                </c:pt>
                <c:pt idx="21">
                  <c:v>24.73026315789474</c:v>
                </c:pt>
                <c:pt idx="22">
                  <c:v>24.371973684210527</c:v>
                </c:pt>
                <c:pt idx="23">
                  <c:v>24.12907894736842</c:v>
                </c:pt>
                <c:pt idx="24">
                  <c:v>24.390263157894736</c:v>
                </c:pt>
                <c:pt idx="25">
                  <c:v>24.139210526315789</c:v>
                </c:pt>
                <c:pt idx="26">
                  <c:v>24.307236842105262</c:v>
                </c:pt>
                <c:pt idx="27">
                  <c:v>24.509605263157894</c:v>
                </c:pt>
                <c:pt idx="28">
                  <c:v>24.509605263157894</c:v>
                </c:pt>
                <c:pt idx="29">
                  <c:v>24.179736842105264</c:v>
                </c:pt>
                <c:pt idx="30">
                  <c:v>23.374210526315789</c:v>
                </c:pt>
                <c:pt idx="31">
                  <c:v>24.446842105263158</c:v>
                </c:pt>
                <c:pt idx="32">
                  <c:v>24.297105263157896</c:v>
                </c:pt>
                <c:pt idx="33">
                  <c:v>24.985263157894739</c:v>
                </c:pt>
                <c:pt idx="34">
                  <c:v>24.625</c:v>
                </c:pt>
                <c:pt idx="35">
                  <c:v>24.220263157894738</c:v>
                </c:pt>
                <c:pt idx="36">
                  <c:v>22.689999999999998</c:v>
                </c:pt>
                <c:pt idx="37">
                  <c:v>22.849868421052633</c:v>
                </c:pt>
                <c:pt idx="38">
                  <c:v>23.861973684210525</c:v>
                </c:pt>
                <c:pt idx="39">
                  <c:v>24.675657894736844</c:v>
                </c:pt>
                <c:pt idx="40">
                  <c:v>24.414473684210527</c:v>
                </c:pt>
                <c:pt idx="41">
                  <c:v>24.456973684210528</c:v>
                </c:pt>
                <c:pt idx="42">
                  <c:v>24.021842105263161</c:v>
                </c:pt>
                <c:pt idx="43">
                  <c:v>23.588684210526317</c:v>
                </c:pt>
                <c:pt idx="44">
                  <c:v>24.149342105263159</c:v>
                </c:pt>
                <c:pt idx="45">
                  <c:v>24.845657894736846</c:v>
                </c:pt>
                <c:pt idx="46">
                  <c:v>23.876052631578951</c:v>
                </c:pt>
                <c:pt idx="47">
                  <c:v>23.546184210526317</c:v>
                </c:pt>
                <c:pt idx="48">
                  <c:v>23.659605263157896</c:v>
                </c:pt>
                <c:pt idx="49">
                  <c:v>23.904473684210529</c:v>
                </c:pt>
                <c:pt idx="50">
                  <c:v>23.73842105263158</c:v>
                </c:pt>
                <c:pt idx="51">
                  <c:v>23.93684210526316</c:v>
                </c:pt>
                <c:pt idx="52">
                  <c:v>23.345789473684214</c:v>
                </c:pt>
                <c:pt idx="53">
                  <c:v>23.653421052631579</c:v>
                </c:pt>
                <c:pt idx="54">
                  <c:v>23.017894736842106</c:v>
                </c:pt>
                <c:pt idx="55">
                  <c:v>23.355921052631579</c:v>
                </c:pt>
                <c:pt idx="56">
                  <c:v>23.386315789473684</c:v>
                </c:pt>
                <c:pt idx="57">
                  <c:v>24.562236842105264</c:v>
                </c:pt>
                <c:pt idx="58">
                  <c:v>24.402368421052632</c:v>
                </c:pt>
                <c:pt idx="59">
                  <c:v>23.580526315789474</c:v>
                </c:pt>
                <c:pt idx="60">
                  <c:v>23.218289473684212</c:v>
                </c:pt>
                <c:pt idx="61">
                  <c:v>23.78907894736842</c:v>
                </c:pt>
                <c:pt idx="62">
                  <c:v>24.023815789473684</c:v>
                </c:pt>
                <c:pt idx="63">
                  <c:v>23.831578947368421</c:v>
                </c:pt>
                <c:pt idx="64">
                  <c:v>23.546184210526317</c:v>
                </c:pt>
                <c:pt idx="65">
                  <c:v>23.556315789473686</c:v>
                </c:pt>
                <c:pt idx="66">
                  <c:v>24.086578947368423</c:v>
                </c:pt>
                <c:pt idx="67">
                  <c:v>23.841710526315786</c:v>
                </c:pt>
                <c:pt idx="68">
                  <c:v>23.716184210526315</c:v>
                </c:pt>
                <c:pt idx="69">
                  <c:v>24.094736842105263</c:v>
                </c:pt>
                <c:pt idx="70">
                  <c:v>23.916578947368421</c:v>
                </c:pt>
                <c:pt idx="71">
                  <c:v>24.096710526315789</c:v>
                </c:pt>
                <c:pt idx="72">
                  <c:v>24.54</c:v>
                </c:pt>
                <c:pt idx="73">
                  <c:v>24.467105263157897</c:v>
                </c:pt>
                <c:pt idx="74">
                  <c:v>24.382105263157897</c:v>
                </c:pt>
                <c:pt idx="75">
                  <c:v>24.286973684210526</c:v>
                </c:pt>
                <c:pt idx="76">
                  <c:v>24.515789473684208</c:v>
                </c:pt>
                <c:pt idx="77">
                  <c:v>24.519736842105264</c:v>
                </c:pt>
                <c:pt idx="78">
                  <c:v>24.455000000000002</c:v>
                </c:pt>
                <c:pt idx="79">
                  <c:v>24.252631578947366</c:v>
                </c:pt>
                <c:pt idx="80">
                  <c:v>23.724342105263158</c:v>
                </c:pt>
                <c:pt idx="81">
                  <c:v>24.368026315789471</c:v>
                </c:pt>
                <c:pt idx="82">
                  <c:v>24.782894736842103</c:v>
                </c:pt>
                <c:pt idx="83">
                  <c:v>24.2425</c:v>
                </c:pt>
                <c:pt idx="84">
                  <c:v>25.066315789473684</c:v>
                </c:pt>
                <c:pt idx="85">
                  <c:v>24.03</c:v>
                </c:pt>
                <c:pt idx="86">
                  <c:v>23.78907894736842</c:v>
                </c:pt>
                <c:pt idx="87">
                  <c:v>23.693947368421053</c:v>
                </c:pt>
                <c:pt idx="88">
                  <c:v>23.546184210526317</c:v>
                </c:pt>
                <c:pt idx="89">
                  <c:v>23.946973684210526</c:v>
                </c:pt>
                <c:pt idx="90">
                  <c:v>24.355921052631579</c:v>
                </c:pt>
                <c:pt idx="91">
                  <c:v>24.78092105263158</c:v>
                </c:pt>
                <c:pt idx="92">
                  <c:v>23.841710526315786</c:v>
                </c:pt>
                <c:pt idx="93">
                  <c:v>23.608947368421056</c:v>
                </c:pt>
                <c:pt idx="94">
                  <c:v>24.264736842105265</c:v>
                </c:pt>
                <c:pt idx="95">
                  <c:v>24.44092105263158</c:v>
                </c:pt>
                <c:pt idx="96">
                  <c:v>24.708026315789475</c:v>
                </c:pt>
                <c:pt idx="97">
                  <c:v>25.141184210526319</c:v>
                </c:pt>
                <c:pt idx="98">
                  <c:v>24.833552631578947</c:v>
                </c:pt>
                <c:pt idx="99">
                  <c:v>23.989473684210527</c:v>
                </c:pt>
                <c:pt idx="100">
                  <c:v>23.534078947368421</c:v>
                </c:pt>
                <c:pt idx="101">
                  <c:v>24.791052631578946</c:v>
                </c:pt>
                <c:pt idx="102">
                  <c:v>24.971184210526317</c:v>
                </c:pt>
                <c:pt idx="103">
                  <c:v>23.776973684210525</c:v>
                </c:pt>
                <c:pt idx="104">
                  <c:v>24.456973684210528</c:v>
                </c:pt>
                <c:pt idx="105">
                  <c:v>24.843684210526316</c:v>
                </c:pt>
                <c:pt idx="106">
                  <c:v>25.95486842105263</c:v>
                </c:pt>
                <c:pt idx="107">
                  <c:v>24.920526315789473</c:v>
                </c:pt>
                <c:pt idx="108">
                  <c:v>25.57434210526316</c:v>
                </c:pt>
                <c:pt idx="109">
                  <c:v>25.871842105263159</c:v>
                </c:pt>
                <c:pt idx="110">
                  <c:v>25.36578947368421</c:v>
                </c:pt>
                <c:pt idx="111">
                  <c:v>25.309210526315788</c:v>
                </c:pt>
                <c:pt idx="112">
                  <c:v>25.290921052631582</c:v>
                </c:pt>
                <c:pt idx="113">
                  <c:v>24.867894736842103</c:v>
                </c:pt>
                <c:pt idx="114">
                  <c:v>25.005526315789474</c:v>
                </c:pt>
                <c:pt idx="115">
                  <c:v>25.112763157894737</c:v>
                </c:pt>
                <c:pt idx="116">
                  <c:v>25.353684210526318</c:v>
                </c:pt>
                <c:pt idx="117">
                  <c:v>25.819210526315789</c:v>
                </c:pt>
                <c:pt idx="118">
                  <c:v>24.922499999999999</c:v>
                </c:pt>
                <c:pt idx="119">
                  <c:v>23.133289473684215</c:v>
                </c:pt>
                <c:pt idx="120">
                  <c:v>23.744605263157894</c:v>
                </c:pt>
                <c:pt idx="121">
                  <c:v>24.368026315789471</c:v>
                </c:pt>
                <c:pt idx="122">
                  <c:v>25.406315789473688</c:v>
                </c:pt>
                <c:pt idx="123">
                  <c:v>25.406315789473688</c:v>
                </c:pt>
                <c:pt idx="124">
                  <c:v>25.258552631578947</c:v>
                </c:pt>
                <c:pt idx="125">
                  <c:v>24.993421052631582</c:v>
                </c:pt>
                <c:pt idx="126">
                  <c:v>25.003552631578948</c:v>
                </c:pt>
                <c:pt idx="127">
                  <c:v>24.71</c:v>
                </c:pt>
                <c:pt idx="128">
                  <c:v>25.248421052631581</c:v>
                </c:pt>
                <c:pt idx="129">
                  <c:v>24.932631578947369</c:v>
                </c:pt>
                <c:pt idx="130">
                  <c:v>25.035921052631579</c:v>
                </c:pt>
                <c:pt idx="131">
                  <c:v>25.86171052631579</c:v>
                </c:pt>
                <c:pt idx="132">
                  <c:v>25.491315789473685</c:v>
                </c:pt>
                <c:pt idx="133">
                  <c:v>25.51157894736842</c:v>
                </c:pt>
                <c:pt idx="134">
                  <c:v>25.258552631578947</c:v>
                </c:pt>
                <c:pt idx="135">
                  <c:v>24.54</c:v>
                </c:pt>
                <c:pt idx="136">
                  <c:v>25.161447368421051</c:v>
                </c:pt>
                <c:pt idx="137">
                  <c:v>25.216052631578947</c:v>
                </c:pt>
                <c:pt idx="138">
                  <c:v>25.786842105263158</c:v>
                </c:pt>
                <c:pt idx="139">
                  <c:v>25.628947368421052</c:v>
                </c:pt>
                <c:pt idx="140">
                  <c:v>25.691710526315788</c:v>
                </c:pt>
                <c:pt idx="141">
                  <c:v>24.517763157894738</c:v>
                </c:pt>
                <c:pt idx="142">
                  <c:v>24.865921052631577</c:v>
                </c:pt>
                <c:pt idx="143">
                  <c:v>25.679605263157896</c:v>
                </c:pt>
                <c:pt idx="144">
                  <c:v>24.86986842105263</c:v>
                </c:pt>
                <c:pt idx="145">
                  <c:v>25.048026315789475</c:v>
                </c:pt>
                <c:pt idx="146">
                  <c:v>25.839473684210525</c:v>
                </c:pt>
                <c:pt idx="147">
                  <c:v>25.883947368421055</c:v>
                </c:pt>
                <c:pt idx="148">
                  <c:v>25.151315789473685</c:v>
                </c:pt>
                <c:pt idx="149">
                  <c:v>25.479210526315789</c:v>
                </c:pt>
                <c:pt idx="150">
                  <c:v>25.499473684210528</c:v>
                </c:pt>
                <c:pt idx="151">
                  <c:v>25.975131578947369</c:v>
                </c:pt>
                <c:pt idx="152">
                  <c:v>27.547894736842107</c:v>
                </c:pt>
                <c:pt idx="153">
                  <c:v>26.813026315789472</c:v>
                </c:pt>
                <c:pt idx="154">
                  <c:v>24.983289473684209</c:v>
                </c:pt>
                <c:pt idx="155">
                  <c:v>25.892105263157895</c:v>
                </c:pt>
                <c:pt idx="156">
                  <c:v>25.479210526315789</c:v>
                </c:pt>
                <c:pt idx="157">
                  <c:v>25.754473684210527</c:v>
                </c:pt>
                <c:pt idx="158">
                  <c:v>26.197763157894741</c:v>
                </c:pt>
                <c:pt idx="159">
                  <c:v>25.732236842105266</c:v>
                </c:pt>
                <c:pt idx="160">
                  <c:v>26.262499999999999</c:v>
                </c:pt>
                <c:pt idx="161">
                  <c:v>26.031710526315791</c:v>
                </c:pt>
                <c:pt idx="162">
                  <c:v>26.167368421052629</c:v>
                </c:pt>
                <c:pt idx="163">
                  <c:v>26.009473684210526</c:v>
                </c:pt>
                <c:pt idx="164">
                  <c:v>25.66947368421053</c:v>
                </c:pt>
                <c:pt idx="165">
                  <c:v>26.568157894736842</c:v>
                </c:pt>
                <c:pt idx="166">
                  <c:v>26.981052631578947</c:v>
                </c:pt>
                <c:pt idx="167">
                  <c:v>26.873815789473685</c:v>
                </c:pt>
                <c:pt idx="168">
                  <c:v>26.167368421052629</c:v>
                </c:pt>
                <c:pt idx="169">
                  <c:v>26.124868421052632</c:v>
                </c:pt>
                <c:pt idx="170">
                  <c:v>26.643026315789474</c:v>
                </c:pt>
                <c:pt idx="171">
                  <c:v>26.422368421052632</c:v>
                </c:pt>
                <c:pt idx="172">
                  <c:v>26.143157894736845</c:v>
                </c:pt>
                <c:pt idx="173">
                  <c:v>25.995394736842108</c:v>
                </c:pt>
                <c:pt idx="174">
                  <c:v>25.774736842105263</c:v>
                </c:pt>
                <c:pt idx="175">
                  <c:v>25.744342105263158</c:v>
                </c:pt>
                <c:pt idx="176">
                  <c:v>25.56421052631579</c:v>
                </c:pt>
                <c:pt idx="177">
                  <c:v>25.647236842105265</c:v>
                </c:pt>
                <c:pt idx="178">
                  <c:v>25.471052631578946</c:v>
                </c:pt>
                <c:pt idx="179">
                  <c:v>25.829342105263159</c:v>
                </c:pt>
                <c:pt idx="180">
                  <c:v>26.039868421052631</c:v>
                </c:pt>
                <c:pt idx="181">
                  <c:v>25.248421052631581</c:v>
                </c:pt>
                <c:pt idx="182">
                  <c:v>25.418421052631579</c:v>
                </c:pt>
                <c:pt idx="183">
                  <c:v>25.584473684210529</c:v>
                </c:pt>
                <c:pt idx="184">
                  <c:v>25.386052631578949</c:v>
                </c:pt>
                <c:pt idx="185">
                  <c:v>25.386052631578949</c:v>
                </c:pt>
                <c:pt idx="186">
                  <c:v>25.108815789473685</c:v>
                </c:pt>
                <c:pt idx="187">
                  <c:v>25.681578947368422</c:v>
                </c:pt>
                <c:pt idx="188">
                  <c:v>25.778684210526315</c:v>
                </c:pt>
                <c:pt idx="189">
                  <c:v>25.479210526315789</c:v>
                </c:pt>
                <c:pt idx="190">
                  <c:v>25.333421052631579</c:v>
                </c:pt>
                <c:pt idx="191">
                  <c:v>25.758421052631583</c:v>
                </c:pt>
                <c:pt idx="192">
                  <c:v>25.576315789473682</c:v>
                </c:pt>
                <c:pt idx="193">
                  <c:v>25.333421052631579</c:v>
                </c:pt>
                <c:pt idx="194">
                  <c:v>24.590657894736843</c:v>
                </c:pt>
                <c:pt idx="195">
                  <c:v>25.649210526315791</c:v>
                </c:pt>
                <c:pt idx="196">
                  <c:v>25.776710526315789</c:v>
                </c:pt>
                <c:pt idx="197">
                  <c:v>25.193815789473685</c:v>
                </c:pt>
                <c:pt idx="198">
                  <c:v>25.66947368421053</c:v>
                </c:pt>
                <c:pt idx="199">
                  <c:v>24.918552631578947</c:v>
                </c:pt>
                <c:pt idx="200">
                  <c:v>25.108815789473685</c:v>
                </c:pt>
                <c:pt idx="201">
                  <c:v>26.124868421052632</c:v>
                </c:pt>
                <c:pt idx="202">
                  <c:v>25.554078947368421</c:v>
                </c:pt>
                <c:pt idx="203">
                  <c:v>25.734210526315788</c:v>
                </c:pt>
                <c:pt idx="204">
                  <c:v>25.94671052631579</c:v>
                </c:pt>
                <c:pt idx="205">
                  <c:v>25.598552631578947</c:v>
                </c:pt>
                <c:pt idx="206">
                  <c:v>26.420394736842105</c:v>
                </c:pt>
                <c:pt idx="207">
                  <c:v>25.533815789473685</c:v>
                </c:pt>
                <c:pt idx="208">
                  <c:v>26.082368421052632</c:v>
                </c:pt>
                <c:pt idx="209">
                  <c:v>25.552105263157895</c:v>
                </c:pt>
                <c:pt idx="210">
                  <c:v>25.95486842105263</c:v>
                </c:pt>
                <c:pt idx="211">
                  <c:v>26.009473684210526</c:v>
                </c:pt>
                <c:pt idx="212">
                  <c:v>26.009473684210526</c:v>
                </c:pt>
                <c:pt idx="213">
                  <c:v>25.784868421052632</c:v>
                </c:pt>
                <c:pt idx="214">
                  <c:v>25.499473684210528</c:v>
                </c:pt>
                <c:pt idx="215">
                  <c:v>25.406315789473688</c:v>
                </c:pt>
                <c:pt idx="216">
                  <c:v>24.770789473684211</c:v>
                </c:pt>
                <c:pt idx="217">
                  <c:v>25.487368421052629</c:v>
                </c:pt>
                <c:pt idx="218">
                  <c:v>26.49526315789474</c:v>
                </c:pt>
                <c:pt idx="219">
                  <c:v>25.85157894736842</c:v>
                </c:pt>
                <c:pt idx="220">
                  <c:v>26.475000000000001</c:v>
                </c:pt>
                <c:pt idx="221">
                  <c:v>26.157236842105263</c:v>
                </c:pt>
                <c:pt idx="222">
                  <c:v>25.987236842105265</c:v>
                </c:pt>
                <c:pt idx="223">
                  <c:v>25.244473684210526</c:v>
                </c:pt>
                <c:pt idx="224">
                  <c:v>25.711973684210527</c:v>
                </c:pt>
                <c:pt idx="225">
                  <c:v>25.637105263157896</c:v>
                </c:pt>
                <c:pt idx="226">
                  <c:v>24.906447368421055</c:v>
                </c:pt>
                <c:pt idx="227">
                  <c:v>25.754473684210527</c:v>
                </c:pt>
                <c:pt idx="228">
                  <c:v>25.317368421052631</c:v>
                </c:pt>
                <c:pt idx="229">
                  <c:v>25.096710526315789</c:v>
                </c:pt>
                <c:pt idx="230">
                  <c:v>25.086578947368423</c:v>
                </c:pt>
                <c:pt idx="231">
                  <c:v>25.529868421052633</c:v>
                </c:pt>
                <c:pt idx="232">
                  <c:v>25.193815789473685</c:v>
                </c:pt>
                <c:pt idx="233">
                  <c:v>25.236315789473686</c:v>
                </c:pt>
                <c:pt idx="234">
                  <c:v>25.699868421052631</c:v>
                </c:pt>
                <c:pt idx="235">
                  <c:v>25.236315789473686</c:v>
                </c:pt>
                <c:pt idx="236">
                  <c:v>25.278815789473683</c:v>
                </c:pt>
                <c:pt idx="237">
                  <c:v>25.744342105263158</c:v>
                </c:pt>
                <c:pt idx="238">
                  <c:v>25.309210526315788</c:v>
                </c:pt>
                <c:pt idx="239">
                  <c:v>24.566447368421052</c:v>
                </c:pt>
                <c:pt idx="240">
                  <c:v>24.639342105263161</c:v>
                </c:pt>
                <c:pt idx="241">
                  <c:v>24.748552631578946</c:v>
                </c:pt>
                <c:pt idx="242">
                  <c:v>25.18986842105263</c:v>
                </c:pt>
                <c:pt idx="243">
                  <c:v>25.475263157894737</c:v>
                </c:pt>
                <c:pt idx="244">
                  <c:v>26.070263157894736</c:v>
                </c:pt>
                <c:pt idx="245">
                  <c:v>25.108815789473685</c:v>
                </c:pt>
                <c:pt idx="246">
                  <c:v>24.675657894736844</c:v>
                </c:pt>
                <c:pt idx="247">
                  <c:v>25.256578947368421</c:v>
                </c:pt>
                <c:pt idx="248">
                  <c:v>25.191842105263159</c:v>
                </c:pt>
                <c:pt idx="249">
                  <c:v>25.254605263157895</c:v>
                </c:pt>
                <c:pt idx="250">
                  <c:v>26.270657894736843</c:v>
                </c:pt>
                <c:pt idx="251">
                  <c:v>25.86986842105263</c:v>
                </c:pt>
                <c:pt idx="252">
                  <c:v>25.932631578947372</c:v>
                </c:pt>
                <c:pt idx="253">
                  <c:v>26.44263157894737</c:v>
                </c:pt>
                <c:pt idx="254">
                  <c:v>26.653157894736843</c:v>
                </c:pt>
                <c:pt idx="255">
                  <c:v>26.230131578947372</c:v>
                </c:pt>
                <c:pt idx="256">
                  <c:v>26.323289473684213</c:v>
                </c:pt>
                <c:pt idx="257">
                  <c:v>25.297105263157896</c:v>
                </c:pt>
                <c:pt idx="258">
                  <c:v>25.236315789473686</c:v>
                </c:pt>
                <c:pt idx="259">
                  <c:v>24.578552631578944</c:v>
                </c:pt>
                <c:pt idx="260">
                  <c:v>24.961052631578944</c:v>
                </c:pt>
                <c:pt idx="261">
                  <c:v>25.711973684210527</c:v>
                </c:pt>
                <c:pt idx="262">
                  <c:v>25.52171052631579</c:v>
                </c:pt>
                <c:pt idx="263">
                  <c:v>26.209868421052633</c:v>
                </c:pt>
                <c:pt idx="264">
                  <c:v>25.341578947368419</c:v>
                </c:pt>
                <c:pt idx="265">
                  <c:v>25.776710526315789</c:v>
                </c:pt>
                <c:pt idx="266">
                  <c:v>25.157499999999999</c:v>
                </c:pt>
                <c:pt idx="267">
                  <c:v>25.635131578947369</c:v>
                </c:pt>
                <c:pt idx="268">
                  <c:v>25.754473684210527</c:v>
                </c:pt>
                <c:pt idx="269">
                  <c:v>25.56421052631579</c:v>
                </c:pt>
                <c:pt idx="270">
                  <c:v>25.266710526315791</c:v>
                </c:pt>
                <c:pt idx="271">
                  <c:v>25.952894736842104</c:v>
                </c:pt>
                <c:pt idx="272">
                  <c:v>25.614868421052634</c:v>
                </c:pt>
                <c:pt idx="273">
                  <c:v>26.163421052631577</c:v>
                </c:pt>
                <c:pt idx="274">
                  <c:v>26.104605263157893</c:v>
                </c:pt>
                <c:pt idx="275">
                  <c:v>25.392236842105262</c:v>
                </c:pt>
                <c:pt idx="276">
                  <c:v>25.837499999999999</c:v>
                </c:pt>
                <c:pt idx="277">
                  <c:v>26.272631578947369</c:v>
                </c:pt>
                <c:pt idx="278">
                  <c:v>25.942763157894738</c:v>
                </c:pt>
                <c:pt idx="279">
                  <c:v>26.0075</c:v>
                </c:pt>
                <c:pt idx="280">
                  <c:v>26.388026315789475</c:v>
                </c:pt>
                <c:pt idx="281">
                  <c:v>26.147105263157897</c:v>
                </c:pt>
                <c:pt idx="282">
                  <c:v>26.250394736842107</c:v>
                </c:pt>
                <c:pt idx="283">
                  <c:v>26.145131578947371</c:v>
                </c:pt>
                <c:pt idx="284">
                  <c:v>25.952894736842104</c:v>
                </c:pt>
                <c:pt idx="285">
                  <c:v>25.952894736842104</c:v>
                </c:pt>
                <c:pt idx="286">
                  <c:v>26.280789473684212</c:v>
                </c:pt>
                <c:pt idx="287">
                  <c:v>26.167368421052629</c:v>
                </c:pt>
                <c:pt idx="288">
                  <c:v>24.924736842105265</c:v>
                </c:pt>
                <c:pt idx="289">
                  <c:v>25.475263157894737</c:v>
                </c:pt>
                <c:pt idx="290">
                  <c:v>25.67763157894737</c:v>
                </c:pt>
                <c:pt idx="291">
                  <c:v>25.837499999999999</c:v>
                </c:pt>
                <c:pt idx="292">
                  <c:v>26.40013157894737</c:v>
                </c:pt>
                <c:pt idx="293">
                  <c:v>25.481184210526315</c:v>
                </c:pt>
                <c:pt idx="294">
                  <c:v>25.531842105263159</c:v>
                </c:pt>
                <c:pt idx="295">
                  <c:v>26.165394736842103</c:v>
                </c:pt>
                <c:pt idx="296">
                  <c:v>25.827368421052633</c:v>
                </c:pt>
                <c:pt idx="297">
                  <c:v>26.473026315789475</c:v>
                </c:pt>
                <c:pt idx="298">
                  <c:v>25.880000000000003</c:v>
                </c:pt>
                <c:pt idx="299">
                  <c:v>25.52171052631579</c:v>
                </c:pt>
                <c:pt idx="300">
                  <c:v>25.847631578947372</c:v>
                </c:pt>
                <c:pt idx="301">
                  <c:v>25.61684210526316</c:v>
                </c:pt>
                <c:pt idx="302">
                  <c:v>25.361842105263158</c:v>
                </c:pt>
                <c:pt idx="303">
                  <c:v>24.726315789473684</c:v>
                </c:pt>
                <c:pt idx="304">
                  <c:v>24.335657894736844</c:v>
                </c:pt>
                <c:pt idx="305">
                  <c:v>24.926710526315787</c:v>
                </c:pt>
                <c:pt idx="306">
                  <c:v>24.364078947368419</c:v>
                </c:pt>
                <c:pt idx="307">
                  <c:v>24.641315789473687</c:v>
                </c:pt>
                <c:pt idx="308">
                  <c:v>25.222236842105264</c:v>
                </c:pt>
                <c:pt idx="309">
                  <c:v>25.299078947368422</c:v>
                </c:pt>
                <c:pt idx="310">
                  <c:v>25.934605263157898</c:v>
                </c:pt>
                <c:pt idx="311">
                  <c:v>25.479210526315789</c:v>
                </c:pt>
                <c:pt idx="312">
                  <c:v>25.764605263157897</c:v>
                </c:pt>
                <c:pt idx="313">
                  <c:v>25.384078947368423</c:v>
                </c:pt>
                <c:pt idx="314">
                  <c:v>25.637105263157896</c:v>
                </c:pt>
                <c:pt idx="315">
                  <c:v>25.139210526315789</c:v>
                </c:pt>
                <c:pt idx="316">
                  <c:v>25.689736842105262</c:v>
                </c:pt>
                <c:pt idx="317">
                  <c:v>25.691710526315788</c:v>
                </c:pt>
                <c:pt idx="318">
                  <c:v>24.950921052631578</c:v>
                </c:pt>
                <c:pt idx="319">
                  <c:v>26.207894736842107</c:v>
                </c:pt>
                <c:pt idx="320">
                  <c:v>26.473026315789475</c:v>
                </c:pt>
                <c:pt idx="321">
                  <c:v>25.977105263157895</c:v>
                </c:pt>
                <c:pt idx="322">
                  <c:v>26.179473684210528</c:v>
                </c:pt>
                <c:pt idx="323">
                  <c:v>25.871842105263159</c:v>
                </c:pt>
                <c:pt idx="324">
                  <c:v>26.177500000000002</c:v>
                </c:pt>
                <c:pt idx="325">
                  <c:v>26.029736842105265</c:v>
                </c:pt>
                <c:pt idx="326">
                  <c:v>25.576315789473682</c:v>
                </c:pt>
                <c:pt idx="327">
                  <c:v>25.133026315789472</c:v>
                </c:pt>
                <c:pt idx="328">
                  <c:v>25.934605263157898</c:v>
                </c:pt>
                <c:pt idx="329">
                  <c:v>25.531842105263159</c:v>
                </c:pt>
                <c:pt idx="330">
                  <c:v>25.722105263157896</c:v>
                </c:pt>
                <c:pt idx="331">
                  <c:v>25.594605263157895</c:v>
                </c:pt>
                <c:pt idx="332">
                  <c:v>25.489342105263159</c:v>
                </c:pt>
                <c:pt idx="333">
                  <c:v>25.436710526315789</c:v>
                </c:pt>
                <c:pt idx="334">
                  <c:v>25.301052631578948</c:v>
                </c:pt>
                <c:pt idx="335">
                  <c:v>25.626973684210526</c:v>
                </c:pt>
                <c:pt idx="336">
                  <c:v>25.361842105263158</c:v>
                </c:pt>
                <c:pt idx="337">
                  <c:v>24.855789473684212</c:v>
                </c:pt>
                <c:pt idx="338">
                  <c:v>24.758684210526319</c:v>
                </c:pt>
                <c:pt idx="339">
                  <c:v>25.266710526315791</c:v>
                </c:pt>
                <c:pt idx="340">
                  <c:v>24.750526315789472</c:v>
                </c:pt>
                <c:pt idx="341">
                  <c:v>24.43276315789474</c:v>
                </c:pt>
                <c:pt idx="342">
                  <c:v>24.950921052631578</c:v>
                </c:pt>
                <c:pt idx="343">
                  <c:v>25.226184210526316</c:v>
                </c:pt>
                <c:pt idx="344">
                  <c:v>24.865921052631577</c:v>
                </c:pt>
                <c:pt idx="345">
                  <c:v>24.232368421052634</c:v>
                </c:pt>
                <c:pt idx="346">
                  <c:v>24.876052631578947</c:v>
                </c:pt>
                <c:pt idx="347">
                  <c:v>24.845657894736846</c:v>
                </c:pt>
                <c:pt idx="348">
                  <c:v>24.803157894736842</c:v>
                </c:pt>
                <c:pt idx="349">
                  <c:v>23.924736842105265</c:v>
                </c:pt>
                <c:pt idx="350">
                  <c:v>24.803157894736842</c:v>
                </c:pt>
                <c:pt idx="351">
                  <c:v>24.602763157894735</c:v>
                </c:pt>
                <c:pt idx="352">
                  <c:v>24.963026315789474</c:v>
                </c:pt>
                <c:pt idx="353">
                  <c:v>23.861973684210525</c:v>
                </c:pt>
                <c:pt idx="354">
                  <c:v>24.665526315789474</c:v>
                </c:pt>
                <c:pt idx="355">
                  <c:v>24.410526315789475</c:v>
                </c:pt>
                <c:pt idx="356">
                  <c:v>24.602763157894735</c:v>
                </c:pt>
                <c:pt idx="357">
                  <c:v>24.191842105263159</c:v>
                </c:pt>
                <c:pt idx="358">
                  <c:v>24.465131578947368</c:v>
                </c:pt>
                <c:pt idx="359">
                  <c:v>24.752500000000001</c:v>
                </c:pt>
                <c:pt idx="360">
                  <c:v>24.815263157894737</c:v>
                </c:pt>
                <c:pt idx="361">
                  <c:v>24.985263157894739</c:v>
                </c:pt>
                <c:pt idx="362">
                  <c:v>24.920526315789473</c:v>
                </c:pt>
                <c:pt idx="363">
                  <c:v>25.058157894736844</c:v>
                </c:pt>
                <c:pt idx="364">
                  <c:v>24.224210526315787</c:v>
                </c:pt>
                <c:pt idx="365">
                  <c:v>24.995394736842105</c:v>
                </c:pt>
                <c:pt idx="366">
                  <c:v>24.815263157894737</c:v>
                </c:pt>
                <c:pt idx="367">
                  <c:v>24.254605263157895</c:v>
                </c:pt>
                <c:pt idx="368">
                  <c:v>24.201973684210529</c:v>
                </c:pt>
                <c:pt idx="369">
                  <c:v>24.635131578947366</c:v>
                </c:pt>
                <c:pt idx="370">
                  <c:v>23.88421052631579</c:v>
                </c:pt>
                <c:pt idx="371">
                  <c:v>24.054210526315789</c:v>
                </c:pt>
                <c:pt idx="372">
                  <c:v>23.608947368421056</c:v>
                </c:pt>
                <c:pt idx="373">
                  <c:v>24.118947368421054</c:v>
                </c:pt>
                <c:pt idx="374">
                  <c:v>24.2425</c:v>
                </c:pt>
                <c:pt idx="375">
                  <c:v>23.874078947368421</c:v>
                </c:pt>
                <c:pt idx="376">
                  <c:v>23.566447368421052</c:v>
                </c:pt>
                <c:pt idx="377">
                  <c:v>24.477236842105263</c:v>
                </c:pt>
                <c:pt idx="378">
                  <c:v>24.402368421052632</c:v>
                </c:pt>
                <c:pt idx="379">
                  <c:v>24.784868421052632</c:v>
                </c:pt>
                <c:pt idx="380">
                  <c:v>24.477236842105263</c:v>
                </c:pt>
                <c:pt idx="381">
                  <c:v>23.979342105263157</c:v>
                </c:pt>
                <c:pt idx="382">
                  <c:v>23.874078947368421</c:v>
                </c:pt>
                <c:pt idx="383">
                  <c:v>23.503684210526316</c:v>
                </c:pt>
                <c:pt idx="384">
                  <c:v>23.863947368421051</c:v>
                </c:pt>
                <c:pt idx="385">
                  <c:v>24.297105263157896</c:v>
                </c:pt>
                <c:pt idx="386">
                  <c:v>23.534078947368421</c:v>
                </c:pt>
                <c:pt idx="387">
                  <c:v>23.894342105263156</c:v>
                </c:pt>
                <c:pt idx="388">
                  <c:v>24.37</c:v>
                </c:pt>
                <c:pt idx="389">
                  <c:v>23.886184210526316</c:v>
                </c:pt>
                <c:pt idx="390">
                  <c:v>24.116973684210528</c:v>
                </c:pt>
                <c:pt idx="391">
                  <c:v>23.143421052631581</c:v>
                </c:pt>
                <c:pt idx="392">
                  <c:v>23.766842105263159</c:v>
                </c:pt>
                <c:pt idx="393">
                  <c:v>23.863947368421051</c:v>
                </c:pt>
                <c:pt idx="394">
                  <c:v>24.12907894736842</c:v>
                </c:pt>
                <c:pt idx="395">
                  <c:v>24.096710526315789</c:v>
                </c:pt>
                <c:pt idx="396">
                  <c:v>24.011710526315788</c:v>
                </c:pt>
                <c:pt idx="397">
                  <c:v>24.456973684210528</c:v>
                </c:pt>
                <c:pt idx="398">
                  <c:v>24.149342105263159</c:v>
                </c:pt>
                <c:pt idx="399">
                  <c:v>24.562236842105264</c:v>
                </c:pt>
                <c:pt idx="400">
                  <c:v>24.011710526315788</c:v>
                </c:pt>
                <c:pt idx="401">
                  <c:v>23.558289473684212</c:v>
                </c:pt>
                <c:pt idx="402">
                  <c:v>23.33565789473684</c:v>
                </c:pt>
                <c:pt idx="403">
                  <c:v>23.843684210526316</c:v>
                </c:pt>
                <c:pt idx="404">
                  <c:v>24.054210526315789</c:v>
                </c:pt>
                <c:pt idx="405">
                  <c:v>23.946973684210526</c:v>
                </c:pt>
                <c:pt idx="406">
                  <c:v>23.821447368421055</c:v>
                </c:pt>
                <c:pt idx="407">
                  <c:v>23.959078947368422</c:v>
                </c:pt>
                <c:pt idx="408">
                  <c:v>24.021842105263161</c:v>
                </c:pt>
                <c:pt idx="409">
                  <c:v>23.270921052631579</c:v>
                </c:pt>
                <c:pt idx="410">
                  <c:v>23.483421052631577</c:v>
                </c:pt>
                <c:pt idx="411">
                  <c:v>23.801184210526316</c:v>
                </c:pt>
                <c:pt idx="412">
                  <c:v>23.598815789473683</c:v>
                </c:pt>
                <c:pt idx="413">
                  <c:v>23.396447368421054</c:v>
                </c:pt>
                <c:pt idx="414">
                  <c:v>23.946973684210526</c:v>
                </c:pt>
                <c:pt idx="415">
                  <c:v>23.208157894736843</c:v>
                </c:pt>
                <c:pt idx="416">
                  <c:v>23.766842105263159</c:v>
                </c:pt>
                <c:pt idx="417">
                  <c:v>24.463157894736845</c:v>
                </c:pt>
                <c:pt idx="418">
                  <c:v>23.904473684210529</c:v>
                </c:pt>
                <c:pt idx="419">
                  <c:v>23.863947368421051</c:v>
                </c:pt>
                <c:pt idx="420">
                  <c:v>23.736447368421054</c:v>
                </c:pt>
                <c:pt idx="421">
                  <c:v>23.874078947368421</c:v>
                </c:pt>
                <c:pt idx="422">
                  <c:v>23.766842105263159</c:v>
                </c:pt>
                <c:pt idx="423">
                  <c:v>23.641315789473687</c:v>
                </c:pt>
                <c:pt idx="424">
                  <c:v>23.641315789473687</c:v>
                </c:pt>
                <c:pt idx="425">
                  <c:v>23.906447368421055</c:v>
                </c:pt>
                <c:pt idx="426">
                  <c:v>23.93684210526316</c:v>
                </c:pt>
                <c:pt idx="427">
                  <c:v>24.307236842105262</c:v>
                </c:pt>
                <c:pt idx="428">
                  <c:v>23.240526315789474</c:v>
                </c:pt>
                <c:pt idx="429">
                  <c:v>23.291184210526318</c:v>
                </c:pt>
                <c:pt idx="430">
                  <c:v>23.88421052631579</c:v>
                </c:pt>
                <c:pt idx="431">
                  <c:v>23.671710526315788</c:v>
                </c:pt>
                <c:pt idx="432">
                  <c:v>23.959078947368422</c:v>
                </c:pt>
                <c:pt idx="433">
                  <c:v>23.430789473684214</c:v>
                </c:pt>
                <c:pt idx="434">
                  <c:v>23.987500000000001</c:v>
                </c:pt>
                <c:pt idx="435">
                  <c:v>22.339868421052635</c:v>
                </c:pt>
                <c:pt idx="436">
                  <c:v>23.038157894736841</c:v>
                </c:pt>
                <c:pt idx="437">
                  <c:v>23.736447368421054</c:v>
                </c:pt>
                <c:pt idx="438">
                  <c:v>23.534078947368421</c:v>
                </c:pt>
                <c:pt idx="439">
                  <c:v>24.210131578947369</c:v>
                </c:pt>
                <c:pt idx="440">
                  <c:v>23.671710526315788</c:v>
                </c:pt>
                <c:pt idx="441">
                  <c:v>23.693947368421053</c:v>
                </c:pt>
                <c:pt idx="442">
                  <c:v>23.93684210526316</c:v>
                </c:pt>
                <c:pt idx="443">
                  <c:v>24.054210526315789</c:v>
                </c:pt>
                <c:pt idx="444">
                  <c:v>23.641315789473687</c:v>
                </c:pt>
                <c:pt idx="445">
                  <c:v>24.212105263157895</c:v>
                </c:pt>
                <c:pt idx="446">
                  <c:v>24.177763157894738</c:v>
                </c:pt>
                <c:pt idx="447">
                  <c:v>24.782894736842103</c:v>
                </c:pt>
                <c:pt idx="448">
                  <c:v>24.106842105263159</c:v>
                </c:pt>
                <c:pt idx="449">
                  <c:v>23.93684210526316</c:v>
                </c:pt>
                <c:pt idx="450">
                  <c:v>24.663552631578945</c:v>
                </c:pt>
                <c:pt idx="451">
                  <c:v>24.074473684210528</c:v>
                </c:pt>
                <c:pt idx="452">
                  <c:v>23.977368421052631</c:v>
                </c:pt>
                <c:pt idx="453">
                  <c:v>24.137236842105263</c:v>
                </c:pt>
                <c:pt idx="454">
                  <c:v>24.252631578947366</c:v>
                </c:pt>
                <c:pt idx="455">
                  <c:v>24.315394736842102</c:v>
                </c:pt>
                <c:pt idx="456">
                  <c:v>23.906447368421055</c:v>
                </c:pt>
                <c:pt idx="457">
                  <c:v>23.568421052631578</c:v>
                </c:pt>
                <c:pt idx="458">
                  <c:v>23.938815789473686</c:v>
                </c:pt>
                <c:pt idx="459">
                  <c:v>24.054210526315789</c:v>
                </c:pt>
                <c:pt idx="460">
                  <c:v>23.653421052631579</c:v>
                </c:pt>
                <c:pt idx="461">
                  <c:v>22.718421052631577</c:v>
                </c:pt>
                <c:pt idx="462">
                  <c:v>23.424868421052633</c:v>
                </c:pt>
                <c:pt idx="463">
                  <c:v>23.617105263157896</c:v>
                </c:pt>
                <c:pt idx="464">
                  <c:v>22.95513157894737</c:v>
                </c:pt>
                <c:pt idx="465">
                  <c:v>22.426842105263155</c:v>
                </c:pt>
                <c:pt idx="466">
                  <c:v>24.293157894736844</c:v>
                </c:pt>
                <c:pt idx="467">
                  <c:v>24.106842105263159</c:v>
                </c:pt>
                <c:pt idx="468">
                  <c:v>24.074473684210528</c:v>
                </c:pt>
                <c:pt idx="469">
                  <c:v>24.082631578947371</c:v>
                </c:pt>
                <c:pt idx="470">
                  <c:v>24.444868421052632</c:v>
                </c:pt>
                <c:pt idx="471">
                  <c:v>24.286973684210526</c:v>
                </c:pt>
                <c:pt idx="472">
                  <c:v>24.485394736842103</c:v>
                </c:pt>
                <c:pt idx="473">
                  <c:v>23.959078947368422</c:v>
                </c:pt>
                <c:pt idx="474">
                  <c:v>24.327500000000001</c:v>
                </c:pt>
                <c:pt idx="475">
                  <c:v>23.536052631578947</c:v>
                </c:pt>
                <c:pt idx="476">
                  <c:v>24.212105263157895</c:v>
                </c:pt>
                <c:pt idx="477">
                  <c:v>24.159473684210525</c:v>
                </c:pt>
                <c:pt idx="478">
                  <c:v>25.066315789473684</c:v>
                </c:pt>
                <c:pt idx="479">
                  <c:v>24.54</c:v>
                </c:pt>
                <c:pt idx="480">
                  <c:v>25.519736842105264</c:v>
                </c:pt>
                <c:pt idx="481">
                  <c:v>24.890131578947368</c:v>
                </c:pt>
                <c:pt idx="482">
                  <c:v>24.485394736842103</c:v>
                </c:pt>
                <c:pt idx="483">
                  <c:v>24.18171052631579</c:v>
                </c:pt>
                <c:pt idx="484">
                  <c:v>24.054210526315789</c:v>
                </c:pt>
                <c:pt idx="485">
                  <c:v>24.021842105263161</c:v>
                </c:pt>
                <c:pt idx="486">
                  <c:v>24.732236842105266</c:v>
                </c:pt>
                <c:pt idx="487">
                  <c:v>24.317368421052631</c:v>
                </c:pt>
                <c:pt idx="488">
                  <c:v>24.920526315789473</c:v>
                </c:pt>
                <c:pt idx="489">
                  <c:v>25.382105263157897</c:v>
                </c:pt>
                <c:pt idx="490">
                  <c:v>25.827368421052633</c:v>
                </c:pt>
                <c:pt idx="491">
                  <c:v>24.880000000000003</c:v>
                </c:pt>
                <c:pt idx="492">
                  <c:v>24.867894736842103</c:v>
                </c:pt>
                <c:pt idx="493">
                  <c:v>24.932631578947369</c:v>
                </c:pt>
                <c:pt idx="494">
                  <c:v>24.920526315789473</c:v>
                </c:pt>
                <c:pt idx="495">
                  <c:v>24.538026315789473</c:v>
                </c:pt>
                <c:pt idx="496">
                  <c:v>25.033947368421053</c:v>
                </c:pt>
                <c:pt idx="497">
                  <c:v>24.888157894736842</c:v>
                </c:pt>
                <c:pt idx="498">
                  <c:v>24.507631578947368</c:v>
                </c:pt>
                <c:pt idx="499">
                  <c:v>24.687763157894736</c:v>
                </c:pt>
                <c:pt idx="500">
                  <c:v>25.193815789473685</c:v>
                </c:pt>
                <c:pt idx="501">
                  <c:v>25.501447368421054</c:v>
                </c:pt>
                <c:pt idx="502">
                  <c:v>25.301052631578948</c:v>
                </c:pt>
                <c:pt idx="503">
                  <c:v>25.246447368421052</c:v>
                </c:pt>
                <c:pt idx="504">
                  <c:v>25.91434210526316</c:v>
                </c:pt>
                <c:pt idx="505">
                  <c:v>26.019605263157896</c:v>
                </c:pt>
                <c:pt idx="506">
                  <c:v>25.16342105263158</c:v>
                </c:pt>
                <c:pt idx="507">
                  <c:v>25.07842105263158</c:v>
                </c:pt>
                <c:pt idx="508">
                  <c:v>25.288947368421052</c:v>
                </c:pt>
                <c:pt idx="509">
                  <c:v>25.659342105263157</c:v>
                </c:pt>
                <c:pt idx="510">
                  <c:v>25.904210526315786</c:v>
                </c:pt>
                <c:pt idx="511">
                  <c:v>25.491315789473685</c:v>
                </c:pt>
                <c:pt idx="512">
                  <c:v>24.580526315789474</c:v>
                </c:pt>
                <c:pt idx="513">
                  <c:v>25.529868421052633</c:v>
                </c:pt>
                <c:pt idx="514">
                  <c:v>26.058157894736844</c:v>
                </c:pt>
                <c:pt idx="515">
                  <c:v>25.17157894736842</c:v>
                </c:pt>
                <c:pt idx="516">
                  <c:v>25.944736842105264</c:v>
                </c:pt>
                <c:pt idx="517">
                  <c:v>25.904210526315786</c:v>
                </c:pt>
                <c:pt idx="518">
                  <c:v>25.922499999999999</c:v>
                </c:pt>
                <c:pt idx="519">
                  <c:v>25.734210526315788</c:v>
                </c:pt>
                <c:pt idx="520">
                  <c:v>25.523684210526316</c:v>
                </c:pt>
                <c:pt idx="521">
                  <c:v>25.956842105263156</c:v>
                </c:pt>
                <c:pt idx="522">
                  <c:v>25.744342105263158</c:v>
                </c:pt>
                <c:pt idx="523">
                  <c:v>25.788815789473684</c:v>
                </c:pt>
                <c:pt idx="524">
                  <c:v>25.766578947368423</c:v>
                </c:pt>
                <c:pt idx="525">
                  <c:v>25.398157894736844</c:v>
                </c:pt>
                <c:pt idx="526">
                  <c:v>25.353684210526318</c:v>
                </c:pt>
                <c:pt idx="527">
                  <c:v>25.86171052631579</c:v>
                </c:pt>
                <c:pt idx="528">
                  <c:v>25.734210526315788</c:v>
                </c:pt>
                <c:pt idx="529">
                  <c:v>25.566184210526316</c:v>
                </c:pt>
                <c:pt idx="530">
                  <c:v>24.837500000000002</c:v>
                </c:pt>
                <c:pt idx="531">
                  <c:v>25.523684210526316</c:v>
                </c:pt>
                <c:pt idx="532">
                  <c:v>26.155263157894737</c:v>
                </c:pt>
                <c:pt idx="533">
                  <c:v>25.626973684210526</c:v>
                </c:pt>
                <c:pt idx="534">
                  <c:v>25.331447368421053</c:v>
                </c:pt>
                <c:pt idx="535">
                  <c:v>25.074473684210528</c:v>
                </c:pt>
                <c:pt idx="536">
                  <c:v>25.892105263157895</c:v>
                </c:pt>
                <c:pt idx="537">
                  <c:v>26.114736842105263</c:v>
                </c:pt>
                <c:pt idx="538">
                  <c:v>25.989210526315787</c:v>
                </c:pt>
                <c:pt idx="539">
                  <c:v>25.598552631578947</c:v>
                </c:pt>
                <c:pt idx="540">
                  <c:v>25.56421052631579</c:v>
                </c:pt>
                <c:pt idx="541">
                  <c:v>25.566184210526316</c:v>
                </c:pt>
                <c:pt idx="542">
                  <c:v>25.12092105263158</c:v>
                </c:pt>
                <c:pt idx="543">
                  <c:v>24.793026315789476</c:v>
                </c:pt>
                <c:pt idx="544">
                  <c:v>24.687763157894736</c:v>
                </c:pt>
                <c:pt idx="545">
                  <c:v>24.827368421052633</c:v>
                </c:pt>
                <c:pt idx="546">
                  <c:v>25.06828947368421</c:v>
                </c:pt>
                <c:pt idx="547">
                  <c:v>25.313157894736843</c:v>
                </c:pt>
                <c:pt idx="548">
                  <c:v>25.363815789473684</c:v>
                </c:pt>
                <c:pt idx="549">
                  <c:v>25.543947368421051</c:v>
                </c:pt>
                <c:pt idx="550">
                  <c:v>25.406315789473688</c:v>
                </c:pt>
                <c:pt idx="551">
                  <c:v>25.396184210526314</c:v>
                </c:pt>
                <c:pt idx="552">
                  <c:v>25.268684210526317</c:v>
                </c:pt>
                <c:pt idx="553">
                  <c:v>25.173552631578946</c:v>
                </c:pt>
                <c:pt idx="554">
                  <c:v>25.386052631578949</c:v>
                </c:pt>
                <c:pt idx="555">
                  <c:v>25.51157894736842</c:v>
                </c:pt>
                <c:pt idx="556">
                  <c:v>25.386052631578949</c:v>
                </c:pt>
                <c:pt idx="557">
                  <c:v>25.711973684210527</c:v>
                </c:pt>
                <c:pt idx="558">
                  <c:v>25.618815789473686</c:v>
                </c:pt>
                <c:pt idx="559">
                  <c:v>24.963026315789474</c:v>
                </c:pt>
                <c:pt idx="560">
                  <c:v>24.67763157894737</c:v>
                </c:pt>
                <c:pt idx="561">
                  <c:v>24.716184210526315</c:v>
                </c:pt>
                <c:pt idx="562">
                  <c:v>25.649210526315791</c:v>
                </c:pt>
                <c:pt idx="563">
                  <c:v>25.724078947368422</c:v>
                </c:pt>
                <c:pt idx="564">
                  <c:v>25.566184210526316</c:v>
                </c:pt>
                <c:pt idx="565">
                  <c:v>25.639078947368418</c:v>
                </c:pt>
                <c:pt idx="566">
                  <c:v>25.641052631578944</c:v>
                </c:pt>
                <c:pt idx="567">
                  <c:v>25.57434210526316</c:v>
                </c:pt>
                <c:pt idx="568">
                  <c:v>26.072236842105262</c:v>
                </c:pt>
                <c:pt idx="569">
                  <c:v>25.258552631578947</c:v>
                </c:pt>
                <c:pt idx="570">
                  <c:v>25.268684210526317</c:v>
                </c:pt>
                <c:pt idx="571">
                  <c:v>25.228157894736846</c:v>
                </c:pt>
                <c:pt idx="572">
                  <c:v>25.321315789473687</c:v>
                </c:pt>
                <c:pt idx="573">
                  <c:v>25.479210526315789</c:v>
                </c:pt>
                <c:pt idx="574">
                  <c:v>25.608684210526317</c:v>
                </c:pt>
                <c:pt idx="575">
                  <c:v>24.73026315789474</c:v>
                </c:pt>
                <c:pt idx="576">
                  <c:v>25.205921052631581</c:v>
                </c:pt>
                <c:pt idx="577">
                  <c:v>24.963026315789474</c:v>
                </c:pt>
                <c:pt idx="578">
                  <c:v>25.321315789473687</c:v>
                </c:pt>
                <c:pt idx="579">
                  <c:v>25.819210526315789</c:v>
                </c:pt>
                <c:pt idx="580">
                  <c:v>25.471052631578946</c:v>
                </c:pt>
                <c:pt idx="581">
                  <c:v>25.195789473684211</c:v>
                </c:pt>
                <c:pt idx="582">
                  <c:v>25.734210526315788</c:v>
                </c:pt>
                <c:pt idx="583">
                  <c:v>25.268684210526317</c:v>
                </c:pt>
                <c:pt idx="584">
                  <c:v>25.331447368421053</c:v>
                </c:pt>
                <c:pt idx="585">
                  <c:v>25.489342105263159</c:v>
                </c:pt>
                <c:pt idx="586">
                  <c:v>25.61684210526316</c:v>
                </c:pt>
                <c:pt idx="587">
                  <c:v>24.973157894736843</c:v>
                </c:pt>
                <c:pt idx="588">
                  <c:v>25.566184210526316</c:v>
                </c:pt>
                <c:pt idx="589">
                  <c:v>25.944736842105264</c:v>
                </c:pt>
                <c:pt idx="590">
                  <c:v>25.807105263157894</c:v>
                </c:pt>
                <c:pt idx="591">
                  <c:v>26.147105263157897</c:v>
                </c:pt>
                <c:pt idx="592">
                  <c:v>25.351710526315792</c:v>
                </c:pt>
                <c:pt idx="593">
                  <c:v>25.839473684210525</c:v>
                </c:pt>
                <c:pt idx="594">
                  <c:v>25.469078947368423</c:v>
                </c:pt>
                <c:pt idx="595">
                  <c:v>25.264736842105265</c:v>
                </c:pt>
                <c:pt idx="596">
                  <c:v>25.596578947368421</c:v>
                </c:pt>
                <c:pt idx="597">
                  <c:v>25.966973684210529</c:v>
                </c:pt>
                <c:pt idx="598">
                  <c:v>26.009473684210526</c:v>
                </c:pt>
                <c:pt idx="599">
                  <c:v>25.86986842105263</c:v>
                </c:pt>
                <c:pt idx="600">
                  <c:v>25.881973684210529</c:v>
                </c:pt>
                <c:pt idx="601">
                  <c:v>25.86171052631579</c:v>
                </c:pt>
                <c:pt idx="602">
                  <c:v>25.576315789473682</c:v>
                </c:pt>
                <c:pt idx="603">
                  <c:v>26.104605263157893</c:v>
                </c:pt>
                <c:pt idx="604">
                  <c:v>25.796973684210528</c:v>
                </c:pt>
                <c:pt idx="605">
                  <c:v>25.637105263157896</c:v>
                </c:pt>
                <c:pt idx="606">
                  <c:v>26.009473684210526</c:v>
                </c:pt>
                <c:pt idx="607">
                  <c:v>25.288947368421052</c:v>
                </c:pt>
                <c:pt idx="608">
                  <c:v>25.274868421052631</c:v>
                </c:pt>
                <c:pt idx="609">
                  <c:v>25.784868421052632</c:v>
                </c:pt>
                <c:pt idx="610">
                  <c:v>25.543947368421051</c:v>
                </c:pt>
                <c:pt idx="611">
                  <c:v>26.473026315789475</c:v>
                </c:pt>
                <c:pt idx="612">
                  <c:v>26.420394736842105</c:v>
                </c:pt>
                <c:pt idx="613">
                  <c:v>26.136973684210528</c:v>
                </c:pt>
                <c:pt idx="614">
                  <c:v>26.179473684210528</c:v>
                </c:pt>
                <c:pt idx="615">
                  <c:v>26.337368421052631</c:v>
                </c:pt>
                <c:pt idx="616">
                  <c:v>25.859736842105264</c:v>
                </c:pt>
                <c:pt idx="617">
                  <c:v>26.906184210526312</c:v>
                </c:pt>
                <c:pt idx="618">
                  <c:v>26.612631578947369</c:v>
                </c:pt>
                <c:pt idx="619">
                  <c:v>25.841447368421051</c:v>
                </c:pt>
                <c:pt idx="620">
                  <c:v>25.965</c:v>
                </c:pt>
                <c:pt idx="621">
                  <c:v>25.91434210526316</c:v>
                </c:pt>
                <c:pt idx="622">
                  <c:v>26.44263157894737</c:v>
                </c:pt>
                <c:pt idx="623">
                  <c:v>26.337368421052631</c:v>
                </c:pt>
                <c:pt idx="624">
                  <c:v>25.584473684210529</c:v>
                </c:pt>
                <c:pt idx="625">
                  <c:v>26.303026315789474</c:v>
                </c:pt>
                <c:pt idx="626">
                  <c:v>25.576315789473682</c:v>
                </c:pt>
                <c:pt idx="627">
                  <c:v>25.586447368421052</c:v>
                </c:pt>
                <c:pt idx="628">
                  <c:v>25.256578947368421</c:v>
                </c:pt>
                <c:pt idx="629">
                  <c:v>25.533815789473685</c:v>
                </c:pt>
                <c:pt idx="630">
                  <c:v>25.796973684210528</c:v>
                </c:pt>
                <c:pt idx="631">
                  <c:v>25.481184210526315</c:v>
                </c:pt>
                <c:pt idx="632">
                  <c:v>24.210131578947369</c:v>
                </c:pt>
                <c:pt idx="633">
                  <c:v>25.214078947368421</c:v>
                </c:pt>
                <c:pt idx="634">
                  <c:v>25.871842105263159</c:v>
                </c:pt>
                <c:pt idx="635">
                  <c:v>25.871842105263159</c:v>
                </c:pt>
                <c:pt idx="636">
                  <c:v>24.43276315789474</c:v>
                </c:pt>
                <c:pt idx="637">
                  <c:v>25.07644736842105</c:v>
                </c:pt>
                <c:pt idx="638">
                  <c:v>25.61684210526316</c:v>
                </c:pt>
                <c:pt idx="639">
                  <c:v>25.857763157894738</c:v>
                </c:pt>
                <c:pt idx="640">
                  <c:v>24.969210526315791</c:v>
                </c:pt>
                <c:pt idx="641">
                  <c:v>25.212105263157895</c:v>
                </c:pt>
                <c:pt idx="642">
                  <c:v>25.703815789473687</c:v>
                </c:pt>
                <c:pt idx="643">
                  <c:v>26.248421052631578</c:v>
                </c:pt>
                <c:pt idx="644">
                  <c:v>25.479210526315789</c:v>
                </c:pt>
                <c:pt idx="645">
                  <c:v>26.090526315789475</c:v>
                </c:pt>
                <c:pt idx="646">
                  <c:v>25.477236842105263</c:v>
                </c:pt>
                <c:pt idx="647">
                  <c:v>25.07644736842105</c:v>
                </c:pt>
                <c:pt idx="648">
                  <c:v>26.029736842105265</c:v>
                </c:pt>
                <c:pt idx="649">
                  <c:v>25.637105263157896</c:v>
                </c:pt>
                <c:pt idx="650">
                  <c:v>25.57434210526316</c:v>
                </c:pt>
                <c:pt idx="651">
                  <c:v>25.444868421052632</c:v>
                </c:pt>
                <c:pt idx="652">
                  <c:v>25.997368421052631</c:v>
                </c:pt>
                <c:pt idx="653">
                  <c:v>25.625</c:v>
                </c:pt>
                <c:pt idx="654">
                  <c:v>25.424605263157893</c:v>
                </c:pt>
                <c:pt idx="655">
                  <c:v>26.535789473684211</c:v>
                </c:pt>
                <c:pt idx="656">
                  <c:v>25.396184210526314</c:v>
                </c:pt>
                <c:pt idx="657">
                  <c:v>25.66947368421053</c:v>
                </c:pt>
                <c:pt idx="658">
                  <c:v>25.481184210526315</c:v>
                </c:pt>
                <c:pt idx="659">
                  <c:v>26.515526315789472</c:v>
                </c:pt>
                <c:pt idx="660">
                  <c:v>26.35763157894737</c:v>
                </c:pt>
                <c:pt idx="661">
                  <c:v>26.45078947368421</c:v>
                </c:pt>
                <c:pt idx="662">
                  <c:v>26.863684210526316</c:v>
                </c:pt>
                <c:pt idx="663">
                  <c:v>25.681578947368422</c:v>
                </c:pt>
                <c:pt idx="664">
                  <c:v>25.185657894736842</c:v>
                </c:pt>
                <c:pt idx="665">
                  <c:v>25.977105263157895</c:v>
                </c:pt>
                <c:pt idx="666">
                  <c:v>26.029736842105265</c:v>
                </c:pt>
                <c:pt idx="667">
                  <c:v>26.189605263157894</c:v>
                </c:pt>
                <c:pt idx="668">
                  <c:v>25.859736842105264</c:v>
                </c:pt>
                <c:pt idx="669">
                  <c:v>25.835526315789473</c:v>
                </c:pt>
                <c:pt idx="670">
                  <c:v>25.829342105263159</c:v>
                </c:pt>
                <c:pt idx="671">
                  <c:v>25.280789473684209</c:v>
                </c:pt>
                <c:pt idx="672">
                  <c:v>25.434736842105263</c:v>
                </c:pt>
                <c:pt idx="673">
                  <c:v>25.604736842105261</c:v>
                </c:pt>
                <c:pt idx="674">
                  <c:v>25.72013157894737</c:v>
                </c:pt>
                <c:pt idx="675">
                  <c:v>25.956842105263156</c:v>
                </c:pt>
                <c:pt idx="676">
                  <c:v>26.126842105263158</c:v>
                </c:pt>
                <c:pt idx="677">
                  <c:v>25.6675</c:v>
                </c:pt>
                <c:pt idx="678">
                  <c:v>25.61684210526316</c:v>
                </c:pt>
                <c:pt idx="679">
                  <c:v>25.246447368421052</c:v>
                </c:pt>
                <c:pt idx="680">
                  <c:v>25.977105263157895</c:v>
                </c:pt>
                <c:pt idx="681">
                  <c:v>26.185657894736842</c:v>
                </c:pt>
                <c:pt idx="682">
                  <c:v>25.434736842105263</c:v>
                </c:pt>
                <c:pt idx="683">
                  <c:v>25.552105263157895</c:v>
                </c:pt>
                <c:pt idx="684">
                  <c:v>25.639078947368418</c:v>
                </c:pt>
                <c:pt idx="685">
                  <c:v>26.049999999999997</c:v>
                </c:pt>
                <c:pt idx="686">
                  <c:v>25.278815789473683</c:v>
                </c:pt>
                <c:pt idx="687">
                  <c:v>26.209868421052633</c:v>
                </c:pt>
                <c:pt idx="688">
                  <c:v>26.179473684210528</c:v>
                </c:pt>
                <c:pt idx="689">
                  <c:v>26.535789473684211</c:v>
                </c:pt>
                <c:pt idx="690">
                  <c:v>26.717894736842105</c:v>
                </c:pt>
                <c:pt idx="691">
                  <c:v>26.064078947368422</c:v>
                </c:pt>
                <c:pt idx="692">
                  <c:v>25.91434210526316</c:v>
                </c:pt>
                <c:pt idx="693">
                  <c:v>26.434473684210527</c:v>
                </c:pt>
                <c:pt idx="694">
                  <c:v>26.011447368421052</c:v>
                </c:pt>
                <c:pt idx="695">
                  <c:v>25.355657894736844</c:v>
                </c:pt>
                <c:pt idx="696">
                  <c:v>25.881973684210529</c:v>
                </c:pt>
                <c:pt idx="697">
                  <c:v>25.533815789473685</c:v>
                </c:pt>
                <c:pt idx="698">
                  <c:v>25.52171052631579</c:v>
                </c:pt>
                <c:pt idx="699">
                  <c:v>25.608684210526317</c:v>
                </c:pt>
                <c:pt idx="700">
                  <c:v>25.16342105263158</c:v>
                </c:pt>
                <c:pt idx="701">
                  <c:v>25.91434210526316</c:v>
                </c:pt>
                <c:pt idx="702">
                  <c:v>25.576315789473682</c:v>
                </c:pt>
                <c:pt idx="703">
                  <c:v>25.86171052631579</c:v>
                </c:pt>
                <c:pt idx="704">
                  <c:v>25.554078947368421</c:v>
                </c:pt>
                <c:pt idx="705">
                  <c:v>25.711973684210527</c:v>
                </c:pt>
                <c:pt idx="706">
                  <c:v>25.56421052631579</c:v>
                </c:pt>
                <c:pt idx="707">
                  <c:v>25.448815789473684</c:v>
                </c:pt>
                <c:pt idx="708">
                  <c:v>25.66947368421053</c:v>
                </c:pt>
                <c:pt idx="709">
                  <c:v>26.134999999999998</c:v>
                </c:pt>
                <c:pt idx="710">
                  <c:v>25.786842105263158</c:v>
                </c:pt>
                <c:pt idx="711">
                  <c:v>25.469078947368423</c:v>
                </c:pt>
                <c:pt idx="712">
                  <c:v>24.961052631578944</c:v>
                </c:pt>
                <c:pt idx="713">
                  <c:v>24.054210526315789</c:v>
                </c:pt>
                <c:pt idx="714">
                  <c:v>24.706052631578949</c:v>
                </c:pt>
                <c:pt idx="715">
                  <c:v>25.278815789473683</c:v>
                </c:pt>
                <c:pt idx="716">
                  <c:v>25.003552631578948</c:v>
                </c:pt>
                <c:pt idx="717">
                  <c:v>25.841447368421051</c:v>
                </c:pt>
                <c:pt idx="718">
                  <c:v>24.558289473684212</c:v>
                </c:pt>
                <c:pt idx="719">
                  <c:v>25.005526315789474</c:v>
                </c:pt>
                <c:pt idx="720">
                  <c:v>25.499473684210528</c:v>
                </c:pt>
                <c:pt idx="721">
                  <c:v>24.837500000000002</c:v>
                </c:pt>
                <c:pt idx="722">
                  <c:v>24.896315789473682</c:v>
                </c:pt>
                <c:pt idx="723">
                  <c:v>25.471052631578946</c:v>
                </c:pt>
                <c:pt idx="724">
                  <c:v>25.195789473684211</c:v>
                </c:pt>
                <c:pt idx="725">
                  <c:v>25.45078947368421</c:v>
                </c:pt>
                <c:pt idx="726">
                  <c:v>24.582500000000003</c:v>
                </c:pt>
                <c:pt idx="727">
                  <c:v>24.137236842105263</c:v>
                </c:pt>
                <c:pt idx="728">
                  <c:v>25.090526315789475</c:v>
                </c:pt>
                <c:pt idx="729">
                  <c:v>24.722105263157896</c:v>
                </c:pt>
                <c:pt idx="730">
                  <c:v>24.742368421052632</c:v>
                </c:pt>
                <c:pt idx="731">
                  <c:v>24.56421052631579</c:v>
                </c:pt>
                <c:pt idx="732">
                  <c:v>24.286973684210526</c:v>
                </c:pt>
                <c:pt idx="733">
                  <c:v>24.151315789473685</c:v>
                </c:pt>
                <c:pt idx="734">
                  <c:v>24.584473684210529</c:v>
                </c:pt>
                <c:pt idx="735">
                  <c:v>24.424605263157893</c:v>
                </c:pt>
                <c:pt idx="736">
                  <c:v>24.912368421052633</c:v>
                </c:pt>
                <c:pt idx="737">
                  <c:v>23.948947368421052</c:v>
                </c:pt>
                <c:pt idx="738">
                  <c:v>23.728289473684214</c:v>
                </c:pt>
                <c:pt idx="739">
                  <c:v>23.653421052631579</c:v>
                </c:pt>
                <c:pt idx="740">
                  <c:v>24.013684210526314</c:v>
                </c:pt>
                <c:pt idx="741">
                  <c:v>23.865921052631577</c:v>
                </c:pt>
                <c:pt idx="742">
                  <c:v>24.191842105263159</c:v>
                </c:pt>
                <c:pt idx="743">
                  <c:v>23.928684210526317</c:v>
                </c:pt>
                <c:pt idx="744">
                  <c:v>23.588684210526317</c:v>
                </c:pt>
                <c:pt idx="745">
                  <c:v>23.453026315789472</c:v>
                </c:pt>
                <c:pt idx="746">
                  <c:v>23.420657894736841</c:v>
                </c:pt>
                <c:pt idx="747">
                  <c:v>23.505657894736842</c:v>
                </c:pt>
                <c:pt idx="748">
                  <c:v>23.44092105263158</c:v>
                </c:pt>
                <c:pt idx="749">
                  <c:v>24.588684210526317</c:v>
                </c:pt>
                <c:pt idx="750">
                  <c:v>24.319342105263161</c:v>
                </c:pt>
                <c:pt idx="751">
                  <c:v>23.544210526315787</c:v>
                </c:pt>
                <c:pt idx="752">
                  <c:v>24.550131578947365</c:v>
                </c:pt>
                <c:pt idx="753">
                  <c:v>24.67763157894737</c:v>
                </c:pt>
                <c:pt idx="754">
                  <c:v>23.823421052631581</c:v>
                </c:pt>
                <c:pt idx="755">
                  <c:v>24.359868421052632</c:v>
                </c:pt>
                <c:pt idx="756">
                  <c:v>24.637105263157896</c:v>
                </c:pt>
                <c:pt idx="757">
                  <c:v>24.552105263157895</c:v>
                </c:pt>
                <c:pt idx="758">
                  <c:v>24.742368421052632</c:v>
                </c:pt>
                <c:pt idx="759">
                  <c:v>24.805131578947368</c:v>
                </c:pt>
                <c:pt idx="760">
                  <c:v>24.17157894736842</c:v>
                </c:pt>
                <c:pt idx="761">
                  <c:v>23.73842105263158</c:v>
                </c:pt>
                <c:pt idx="762">
                  <c:v>24.17157894736842</c:v>
                </c:pt>
                <c:pt idx="763">
                  <c:v>23.653421052631579</c:v>
                </c:pt>
                <c:pt idx="764">
                  <c:v>23.768815789473685</c:v>
                </c:pt>
                <c:pt idx="765">
                  <c:v>23.801184210526316</c:v>
                </c:pt>
                <c:pt idx="766">
                  <c:v>23.183947368421052</c:v>
                </c:pt>
                <c:pt idx="767">
                  <c:v>24.384078947368423</c:v>
                </c:pt>
                <c:pt idx="768">
                  <c:v>24.768815789473685</c:v>
                </c:pt>
                <c:pt idx="769">
                  <c:v>24.371973684210527</c:v>
                </c:pt>
                <c:pt idx="770">
                  <c:v>23.79921052631579</c:v>
                </c:pt>
                <c:pt idx="771">
                  <c:v>24.412500000000001</c:v>
                </c:pt>
                <c:pt idx="772">
                  <c:v>24.444868421052632</c:v>
                </c:pt>
                <c:pt idx="773">
                  <c:v>23.819473684210529</c:v>
                </c:pt>
                <c:pt idx="774">
                  <c:v>24.424605263157893</c:v>
                </c:pt>
                <c:pt idx="775">
                  <c:v>24.38013157894737</c:v>
                </c:pt>
                <c:pt idx="776">
                  <c:v>24.697894736842102</c:v>
                </c:pt>
                <c:pt idx="777">
                  <c:v>24.560263157894738</c:v>
                </c:pt>
                <c:pt idx="778">
                  <c:v>24.169605263157898</c:v>
                </c:pt>
                <c:pt idx="779">
                  <c:v>23.861973684210525</c:v>
                </c:pt>
                <c:pt idx="780">
                  <c:v>24.106842105263159</c:v>
                </c:pt>
                <c:pt idx="781">
                  <c:v>24.477236842105263</c:v>
                </c:pt>
                <c:pt idx="782">
                  <c:v>24.050263157894737</c:v>
                </c:pt>
                <c:pt idx="783">
                  <c:v>24.487368421052629</c:v>
                </c:pt>
                <c:pt idx="784">
                  <c:v>24.455000000000002</c:v>
                </c:pt>
                <c:pt idx="785">
                  <c:v>24.655394736842105</c:v>
                </c:pt>
                <c:pt idx="786">
                  <c:v>23.977368421052631</c:v>
                </c:pt>
                <c:pt idx="787">
                  <c:v>23.291184210526318</c:v>
                </c:pt>
                <c:pt idx="788">
                  <c:v>24.072500000000002</c:v>
                </c:pt>
                <c:pt idx="789">
                  <c:v>24.485394736842103</c:v>
                </c:pt>
                <c:pt idx="790">
                  <c:v>22.605</c:v>
                </c:pt>
                <c:pt idx="791">
                  <c:v>23.914605263157895</c:v>
                </c:pt>
                <c:pt idx="792">
                  <c:v>23.991447368421053</c:v>
                </c:pt>
                <c:pt idx="793">
                  <c:v>24.244473684210526</c:v>
                </c:pt>
                <c:pt idx="794">
                  <c:v>24.647236842105265</c:v>
                </c:pt>
                <c:pt idx="795">
                  <c:v>24.795000000000002</c:v>
                </c:pt>
                <c:pt idx="796">
                  <c:v>24.562236842105264</c:v>
                </c:pt>
                <c:pt idx="797">
                  <c:v>24.888157894736842</c:v>
                </c:pt>
                <c:pt idx="798">
                  <c:v>24.890131578947368</c:v>
                </c:pt>
                <c:pt idx="799">
                  <c:v>24.446842105263158</c:v>
                </c:pt>
                <c:pt idx="800">
                  <c:v>23.916578947368421</c:v>
                </c:pt>
                <c:pt idx="801">
                  <c:v>23.874078947368421</c:v>
                </c:pt>
                <c:pt idx="802">
                  <c:v>23.548157894736843</c:v>
                </c:pt>
                <c:pt idx="803">
                  <c:v>23.874078947368421</c:v>
                </c:pt>
                <c:pt idx="804">
                  <c:v>24.18986842105263</c:v>
                </c:pt>
                <c:pt idx="805">
                  <c:v>24.477236842105263</c:v>
                </c:pt>
                <c:pt idx="806">
                  <c:v>23.726315789473684</c:v>
                </c:pt>
                <c:pt idx="807">
                  <c:v>24.404342105263161</c:v>
                </c:pt>
                <c:pt idx="808">
                  <c:v>24.299078947368422</c:v>
                </c:pt>
                <c:pt idx="809">
                  <c:v>23.865921052631577</c:v>
                </c:pt>
                <c:pt idx="810">
                  <c:v>23.463157894736842</c:v>
                </c:pt>
                <c:pt idx="811">
                  <c:v>23.945</c:v>
                </c:pt>
                <c:pt idx="812">
                  <c:v>24.795000000000002</c:v>
                </c:pt>
                <c:pt idx="813">
                  <c:v>23.886184210526316</c:v>
                </c:pt>
                <c:pt idx="814">
                  <c:v>23.187894736842107</c:v>
                </c:pt>
                <c:pt idx="815">
                  <c:v>24.285000000000004</c:v>
                </c:pt>
                <c:pt idx="816">
                  <c:v>25.258552631578947</c:v>
                </c:pt>
                <c:pt idx="817">
                  <c:v>25.288947368421052</c:v>
                </c:pt>
                <c:pt idx="818">
                  <c:v>25.819210526315789</c:v>
                </c:pt>
                <c:pt idx="819">
                  <c:v>25.258552631578947</c:v>
                </c:pt>
                <c:pt idx="820">
                  <c:v>25.02578947368421</c:v>
                </c:pt>
                <c:pt idx="821">
                  <c:v>24.414473684210527</c:v>
                </c:pt>
                <c:pt idx="822">
                  <c:v>24.687763157894736</c:v>
                </c:pt>
                <c:pt idx="823">
                  <c:v>24.420657894736841</c:v>
                </c:pt>
                <c:pt idx="824">
                  <c:v>25.436710526315789</c:v>
                </c:pt>
                <c:pt idx="825">
                  <c:v>25.384078947368423</c:v>
                </c:pt>
                <c:pt idx="826">
                  <c:v>25.513552631578946</c:v>
                </c:pt>
                <c:pt idx="827">
                  <c:v>25.027763157894739</c:v>
                </c:pt>
                <c:pt idx="828">
                  <c:v>24.467105263157897</c:v>
                </c:pt>
                <c:pt idx="829">
                  <c:v>24.973157894736843</c:v>
                </c:pt>
                <c:pt idx="830">
                  <c:v>24.074473684210528</c:v>
                </c:pt>
                <c:pt idx="831">
                  <c:v>23.785131578947368</c:v>
                </c:pt>
                <c:pt idx="832">
                  <c:v>24.740394736842106</c:v>
                </c:pt>
                <c:pt idx="833">
                  <c:v>24.888157894736842</c:v>
                </c:pt>
                <c:pt idx="834">
                  <c:v>24.867894736842103</c:v>
                </c:pt>
                <c:pt idx="835">
                  <c:v>25.058157894736844</c:v>
                </c:pt>
                <c:pt idx="836">
                  <c:v>24.392236842105262</c:v>
                </c:pt>
                <c:pt idx="837">
                  <c:v>24.116973684210528</c:v>
                </c:pt>
                <c:pt idx="838">
                  <c:v>24.665526315789474</c:v>
                </c:pt>
                <c:pt idx="839">
                  <c:v>24.760657894736845</c:v>
                </c:pt>
                <c:pt idx="840">
                  <c:v>25.309210526315788</c:v>
                </c:pt>
                <c:pt idx="841">
                  <c:v>24.602763157894735</c:v>
                </c:pt>
                <c:pt idx="842">
                  <c:v>25.131052631578946</c:v>
                </c:pt>
                <c:pt idx="843">
                  <c:v>25.51157894736842</c:v>
                </c:pt>
                <c:pt idx="844">
                  <c:v>25.513552631578946</c:v>
                </c:pt>
                <c:pt idx="845">
                  <c:v>25.258552631578947</c:v>
                </c:pt>
                <c:pt idx="846">
                  <c:v>24.37</c:v>
                </c:pt>
                <c:pt idx="847">
                  <c:v>24.979342105263157</c:v>
                </c:pt>
                <c:pt idx="848">
                  <c:v>25.513552631578946</c:v>
                </c:pt>
                <c:pt idx="849">
                  <c:v>25.06828947368421</c:v>
                </c:pt>
                <c:pt idx="850">
                  <c:v>25.278815789473683</c:v>
                </c:pt>
                <c:pt idx="851">
                  <c:v>25.541973684210525</c:v>
                </c:pt>
                <c:pt idx="852">
                  <c:v>25.149342105263159</c:v>
                </c:pt>
                <c:pt idx="853">
                  <c:v>25.386052631578949</c:v>
                </c:pt>
                <c:pt idx="854">
                  <c:v>24.408552631578946</c:v>
                </c:pt>
                <c:pt idx="855">
                  <c:v>25.533815789473685</c:v>
                </c:pt>
                <c:pt idx="856">
                  <c:v>25.406315789473688</c:v>
                </c:pt>
                <c:pt idx="857">
                  <c:v>24.398421052631583</c:v>
                </c:pt>
                <c:pt idx="858">
                  <c:v>25.469078947368423</c:v>
                </c:pt>
                <c:pt idx="859">
                  <c:v>26.112763157894737</c:v>
                </c:pt>
                <c:pt idx="860">
                  <c:v>24.582500000000003</c:v>
                </c:pt>
                <c:pt idx="861">
                  <c:v>25.224210526315787</c:v>
                </c:pt>
                <c:pt idx="862">
                  <c:v>25.343552631578945</c:v>
                </c:pt>
                <c:pt idx="863">
                  <c:v>25.23434210526316</c:v>
                </c:pt>
                <c:pt idx="864">
                  <c:v>25.456973684210528</c:v>
                </c:pt>
                <c:pt idx="865">
                  <c:v>25.088552631578949</c:v>
                </c:pt>
                <c:pt idx="866">
                  <c:v>25.596578947368421</c:v>
                </c:pt>
                <c:pt idx="867">
                  <c:v>25.671447368421056</c:v>
                </c:pt>
                <c:pt idx="868">
                  <c:v>26.009473684210526</c:v>
                </c:pt>
                <c:pt idx="869">
                  <c:v>26.019605263157896</c:v>
                </c:pt>
                <c:pt idx="870">
                  <c:v>26.199736842105263</c:v>
                </c:pt>
                <c:pt idx="871">
                  <c:v>25.94671052631579</c:v>
                </c:pt>
                <c:pt idx="872">
                  <c:v>25.85157894736842</c:v>
                </c:pt>
                <c:pt idx="873">
                  <c:v>25.952894736842104</c:v>
                </c:pt>
                <c:pt idx="874">
                  <c:v>25.95486842105263</c:v>
                </c:pt>
                <c:pt idx="875">
                  <c:v>25.005526315789474</c:v>
                </c:pt>
                <c:pt idx="876">
                  <c:v>25.871842105263159</c:v>
                </c:pt>
                <c:pt idx="877">
                  <c:v>25.414473684210527</c:v>
                </c:pt>
                <c:pt idx="878">
                  <c:v>25.91434210526316</c:v>
                </c:pt>
                <c:pt idx="879">
                  <c:v>26.0075</c:v>
                </c:pt>
                <c:pt idx="880">
                  <c:v>25.61684210526316</c:v>
                </c:pt>
                <c:pt idx="881">
                  <c:v>25.881973684210529</c:v>
                </c:pt>
                <c:pt idx="882">
                  <c:v>26.039868421052631</c:v>
                </c:pt>
                <c:pt idx="883">
                  <c:v>25.776710526315789</c:v>
                </c:pt>
                <c:pt idx="884">
                  <c:v>26.094473684210527</c:v>
                </c:pt>
                <c:pt idx="885">
                  <c:v>26.335394736842105</c:v>
                </c:pt>
                <c:pt idx="886">
                  <c:v>26.40013157894737</c:v>
                </c:pt>
                <c:pt idx="887">
                  <c:v>26.064078947368422</c:v>
                </c:pt>
                <c:pt idx="888">
                  <c:v>25.99934210526316</c:v>
                </c:pt>
                <c:pt idx="889">
                  <c:v>25.746315789473684</c:v>
                </c:pt>
                <c:pt idx="890">
                  <c:v>25.639078947368418</c:v>
                </c:pt>
                <c:pt idx="891">
                  <c:v>26.218026315789473</c:v>
                </c:pt>
                <c:pt idx="892">
                  <c:v>26.06013157894737</c:v>
                </c:pt>
                <c:pt idx="893">
                  <c:v>25.469078947368423</c:v>
                </c:pt>
                <c:pt idx="894">
                  <c:v>25.825394736842107</c:v>
                </c:pt>
                <c:pt idx="895">
                  <c:v>26.082368421052632</c:v>
                </c:pt>
                <c:pt idx="896">
                  <c:v>25.742368421052632</c:v>
                </c:pt>
                <c:pt idx="897">
                  <c:v>26.094473684210527</c:v>
                </c:pt>
                <c:pt idx="898">
                  <c:v>26.189605263157894</c:v>
                </c:pt>
                <c:pt idx="899">
                  <c:v>26.317105263157895</c:v>
                </c:pt>
                <c:pt idx="900">
                  <c:v>25.639078947368418</c:v>
                </c:pt>
                <c:pt idx="901">
                  <c:v>26.420394736842105</c:v>
                </c:pt>
                <c:pt idx="902">
                  <c:v>26.402105263157893</c:v>
                </c:pt>
                <c:pt idx="903">
                  <c:v>25.602763157894735</c:v>
                </c:pt>
                <c:pt idx="904">
                  <c:v>26.335394736842105</c:v>
                </c:pt>
                <c:pt idx="905">
                  <c:v>26.452763157894736</c:v>
                </c:pt>
                <c:pt idx="906">
                  <c:v>25.331447368421053</c:v>
                </c:pt>
                <c:pt idx="907">
                  <c:v>26.029736842105265</c:v>
                </c:pt>
                <c:pt idx="908">
                  <c:v>25.965</c:v>
                </c:pt>
                <c:pt idx="909">
                  <c:v>26.333421052631579</c:v>
                </c:pt>
                <c:pt idx="910">
                  <c:v>26.74828947368421</c:v>
                </c:pt>
                <c:pt idx="911">
                  <c:v>26.505394736842106</c:v>
                </c:pt>
                <c:pt idx="912">
                  <c:v>26.758421052631579</c:v>
                </c:pt>
                <c:pt idx="913">
                  <c:v>26.167368421052629</c:v>
                </c:pt>
                <c:pt idx="914">
                  <c:v>25.404342105263161</c:v>
                </c:pt>
                <c:pt idx="915">
                  <c:v>26.292894736842108</c:v>
                </c:pt>
                <c:pt idx="916">
                  <c:v>26.082368421052632</c:v>
                </c:pt>
                <c:pt idx="917">
                  <c:v>26.165394736842103</c:v>
                </c:pt>
                <c:pt idx="918">
                  <c:v>26.355657894736844</c:v>
                </c:pt>
                <c:pt idx="919">
                  <c:v>26.058157894736844</c:v>
                </c:pt>
                <c:pt idx="920">
                  <c:v>25.562236842105264</c:v>
                </c:pt>
                <c:pt idx="921">
                  <c:v>26.082368421052632</c:v>
                </c:pt>
                <c:pt idx="922">
                  <c:v>25.847631578947372</c:v>
                </c:pt>
                <c:pt idx="923">
                  <c:v>25.857763157894738</c:v>
                </c:pt>
                <c:pt idx="924">
                  <c:v>26.315131578947369</c:v>
                </c:pt>
                <c:pt idx="925">
                  <c:v>26.653157894736843</c:v>
                </c:pt>
                <c:pt idx="926">
                  <c:v>26.155263157894737</c:v>
                </c:pt>
                <c:pt idx="927">
                  <c:v>26.40013157894737</c:v>
                </c:pt>
                <c:pt idx="928">
                  <c:v>26.94671052631579</c:v>
                </c:pt>
                <c:pt idx="929">
                  <c:v>27.096447368421053</c:v>
                </c:pt>
                <c:pt idx="930">
                  <c:v>27.088289473684213</c:v>
                </c:pt>
                <c:pt idx="931">
                  <c:v>26.537763157894737</c:v>
                </c:pt>
                <c:pt idx="932">
                  <c:v>26.240263157894738</c:v>
                </c:pt>
                <c:pt idx="933">
                  <c:v>25.880000000000003</c:v>
                </c:pt>
                <c:pt idx="934">
                  <c:v>25.908421052631578</c:v>
                </c:pt>
                <c:pt idx="935">
                  <c:v>26.420394736842105</c:v>
                </c:pt>
                <c:pt idx="936">
                  <c:v>26.916315789473686</c:v>
                </c:pt>
                <c:pt idx="937">
                  <c:v>25.699868421052631</c:v>
                </c:pt>
                <c:pt idx="938">
                  <c:v>26.177500000000002</c:v>
                </c:pt>
                <c:pt idx="939">
                  <c:v>25.890131578947368</c:v>
                </c:pt>
                <c:pt idx="940">
                  <c:v>26.102631578947367</c:v>
                </c:pt>
                <c:pt idx="941">
                  <c:v>26.367763157894736</c:v>
                </c:pt>
                <c:pt idx="942">
                  <c:v>25.922499999999999</c:v>
                </c:pt>
                <c:pt idx="943">
                  <c:v>26.315131578947369</c:v>
                </c:pt>
                <c:pt idx="944">
                  <c:v>26.790789473684214</c:v>
                </c:pt>
                <c:pt idx="945">
                  <c:v>26.790789473684214</c:v>
                </c:pt>
                <c:pt idx="946">
                  <c:v>26.515526315789472</c:v>
                </c:pt>
                <c:pt idx="947">
                  <c:v>26.537763157894737</c:v>
                </c:pt>
                <c:pt idx="948">
                  <c:v>25.922499999999999</c:v>
                </c:pt>
                <c:pt idx="949">
                  <c:v>26.45078947368421</c:v>
                </c:pt>
                <c:pt idx="950">
                  <c:v>26.863684210526316</c:v>
                </c:pt>
                <c:pt idx="951">
                  <c:v>26.325263157894739</c:v>
                </c:pt>
                <c:pt idx="952">
                  <c:v>25.837499999999999</c:v>
                </c:pt>
                <c:pt idx="953">
                  <c:v>25.72013157894737</c:v>
                </c:pt>
                <c:pt idx="954">
                  <c:v>25.701842105263161</c:v>
                </c:pt>
                <c:pt idx="955">
                  <c:v>26.114736842105263</c:v>
                </c:pt>
                <c:pt idx="956">
                  <c:v>25.839473684210525</c:v>
                </c:pt>
                <c:pt idx="957">
                  <c:v>26.428552631578945</c:v>
                </c:pt>
                <c:pt idx="958">
                  <c:v>26.833289473684211</c:v>
                </c:pt>
                <c:pt idx="959">
                  <c:v>26.369736842105262</c:v>
                </c:pt>
                <c:pt idx="960">
                  <c:v>26.454736842105262</c:v>
                </c:pt>
                <c:pt idx="961">
                  <c:v>26.420394736842105</c:v>
                </c:pt>
                <c:pt idx="962">
                  <c:v>26.483157894736841</c:v>
                </c:pt>
                <c:pt idx="963">
                  <c:v>26.185657894736842</c:v>
                </c:pt>
                <c:pt idx="964">
                  <c:v>26.207894736842107</c:v>
                </c:pt>
                <c:pt idx="965">
                  <c:v>26.248421052631578</c:v>
                </c:pt>
                <c:pt idx="966">
                  <c:v>26.590394736842107</c:v>
                </c:pt>
                <c:pt idx="967">
                  <c:v>26.072236842105262</c:v>
                </c:pt>
                <c:pt idx="968">
                  <c:v>25.817236842105263</c:v>
                </c:pt>
                <c:pt idx="969">
                  <c:v>25.817236842105263</c:v>
                </c:pt>
                <c:pt idx="970">
                  <c:v>26.367763157894736</c:v>
                </c:pt>
                <c:pt idx="971">
                  <c:v>25.839473684210525</c:v>
                </c:pt>
                <c:pt idx="972">
                  <c:v>25.744342105263158</c:v>
                </c:pt>
                <c:pt idx="973">
                  <c:v>24.930657894736846</c:v>
                </c:pt>
                <c:pt idx="974">
                  <c:v>25.011710526315788</c:v>
                </c:pt>
                <c:pt idx="975">
                  <c:v>25.351710526315792</c:v>
                </c:pt>
                <c:pt idx="976">
                  <c:v>25.778684210526315</c:v>
                </c:pt>
                <c:pt idx="977">
                  <c:v>25.744342105263158</c:v>
                </c:pt>
                <c:pt idx="978">
                  <c:v>26.590394736842107</c:v>
                </c:pt>
                <c:pt idx="979">
                  <c:v>26.549868421052629</c:v>
                </c:pt>
                <c:pt idx="980">
                  <c:v>26.009473684210526</c:v>
                </c:pt>
                <c:pt idx="981">
                  <c:v>25.339605263157893</c:v>
                </c:pt>
                <c:pt idx="982">
                  <c:v>25.713947368421053</c:v>
                </c:pt>
                <c:pt idx="983">
                  <c:v>25.426578947368419</c:v>
                </c:pt>
                <c:pt idx="984">
                  <c:v>25.52171052631579</c:v>
                </c:pt>
                <c:pt idx="985">
                  <c:v>25.596578947368421</c:v>
                </c:pt>
                <c:pt idx="986">
                  <c:v>25.742368421052632</c:v>
                </c:pt>
                <c:pt idx="987">
                  <c:v>25.936578947368421</c:v>
                </c:pt>
                <c:pt idx="988">
                  <c:v>25.556052631578947</c:v>
                </c:pt>
                <c:pt idx="989">
                  <c:v>25.426578947368419</c:v>
                </c:pt>
                <c:pt idx="990">
                  <c:v>25.460921052631583</c:v>
                </c:pt>
                <c:pt idx="991">
                  <c:v>25.015657894736844</c:v>
                </c:pt>
                <c:pt idx="992">
                  <c:v>25.110789473684211</c:v>
                </c:pt>
                <c:pt idx="993">
                  <c:v>25.02578947368421</c:v>
                </c:pt>
                <c:pt idx="994">
                  <c:v>25.894078947368421</c:v>
                </c:pt>
                <c:pt idx="995">
                  <c:v>25.693684210526314</c:v>
                </c:pt>
                <c:pt idx="996">
                  <c:v>25.228157894736846</c:v>
                </c:pt>
                <c:pt idx="997">
                  <c:v>25.185657894736842</c:v>
                </c:pt>
                <c:pt idx="998">
                  <c:v>25.153289473684211</c:v>
                </c:pt>
                <c:pt idx="999">
                  <c:v>25.776710526315789</c:v>
                </c:pt>
                <c:pt idx="1000">
                  <c:v>25.742368421052632</c:v>
                </c:pt>
                <c:pt idx="1001">
                  <c:v>26.124868421052632</c:v>
                </c:pt>
                <c:pt idx="1002">
                  <c:v>25.966973684210529</c:v>
                </c:pt>
                <c:pt idx="1003">
                  <c:v>25.343552631578945</c:v>
                </c:pt>
                <c:pt idx="1004">
                  <c:v>25.0075</c:v>
                </c:pt>
                <c:pt idx="1005">
                  <c:v>25.369999999999997</c:v>
                </c:pt>
                <c:pt idx="1006">
                  <c:v>25.847631578947372</c:v>
                </c:pt>
                <c:pt idx="1007">
                  <c:v>25.562236842105264</c:v>
                </c:pt>
                <c:pt idx="1008">
                  <c:v>26.760394736842105</c:v>
                </c:pt>
                <c:pt idx="1009">
                  <c:v>26.420394736842105</c:v>
                </c:pt>
                <c:pt idx="1010">
                  <c:v>26.420394736842105</c:v>
                </c:pt>
                <c:pt idx="1011">
                  <c:v>26.592368421052633</c:v>
                </c:pt>
                <c:pt idx="1012">
                  <c:v>26.159210526315789</c:v>
                </c:pt>
                <c:pt idx="1013">
                  <c:v>26.697631578947369</c:v>
                </c:pt>
                <c:pt idx="1014">
                  <c:v>25.661315789473683</c:v>
                </c:pt>
                <c:pt idx="1015">
                  <c:v>25.904210526315786</c:v>
                </c:pt>
                <c:pt idx="1016">
                  <c:v>25.86986842105263</c:v>
                </c:pt>
                <c:pt idx="1017">
                  <c:v>25.602763157894735</c:v>
                </c:pt>
                <c:pt idx="1018">
                  <c:v>25.754473684210527</c:v>
                </c:pt>
                <c:pt idx="1019">
                  <c:v>25.471052631578946</c:v>
                </c:pt>
                <c:pt idx="1020">
                  <c:v>25.333421052631579</c:v>
                </c:pt>
                <c:pt idx="1021">
                  <c:v>25.375921052631579</c:v>
                </c:pt>
                <c:pt idx="1022">
                  <c:v>25.203947368421055</c:v>
                </c:pt>
                <c:pt idx="1023">
                  <c:v>24.930657894736846</c:v>
                </c:pt>
                <c:pt idx="1024">
                  <c:v>25.481184210526315</c:v>
                </c:pt>
                <c:pt idx="1025">
                  <c:v>25.07644736842105</c:v>
                </c:pt>
                <c:pt idx="1026">
                  <c:v>25.671447368421056</c:v>
                </c:pt>
                <c:pt idx="1027">
                  <c:v>25.56421052631579</c:v>
                </c:pt>
                <c:pt idx="1028">
                  <c:v>25.805131578947368</c:v>
                </c:pt>
                <c:pt idx="1029">
                  <c:v>25.608684210526317</c:v>
                </c:pt>
                <c:pt idx="1030">
                  <c:v>24.971184210526317</c:v>
                </c:pt>
                <c:pt idx="1031">
                  <c:v>24.959078947368422</c:v>
                </c:pt>
                <c:pt idx="1032">
                  <c:v>25.343552631578945</c:v>
                </c:pt>
                <c:pt idx="1033">
                  <c:v>26.155263157894737</c:v>
                </c:pt>
                <c:pt idx="1034">
                  <c:v>25.566184210526316</c:v>
                </c:pt>
                <c:pt idx="1035">
                  <c:v>25.533815789473685</c:v>
                </c:pt>
                <c:pt idx="1036">
                  <c:v>25.841447368421051</c:v>
                </c:pt>
                <c:pt idx="1037">
                  <c:v>25.661315789473683</c:v>
                </c:pt>
                <c:pt idx="1038">
                  <c:v>25.331447368421053</c:v>
                </c:pt>
                <c:pt idx="1039">
                  <c:v>25.829342105263159</c:v>
                </c:pt>
                <c:pt idx="1040">
                  <c:v>25.798947368421054</c:v>
                </c:pt>
                <c:pt idx="1041">
                  <c:v>25.343552631578945</c:v>
                </c:pt>
                <c:pt idx="1042">
                  <c:v>25.278815789473683</c:v>
                </c:pt>
                <c:pt idx="1043">
                  <c:v>26.189605263157894</c:v>
                </c:pt>
                <c:pt idx="1044">
                  <c:v>25.691710526315788</c:v>
                </c:pt>
                <c:pt idx="1045">
                  <c:v>24.740394736842106</c:v>
                </c:pt>
                <c:pt idx="1046">
                  <c:v>24.519736842105264</c:v>
                </c:pt>
                <c:pt idx="1047">
                  <c:v>25.088552631578949</c:v>
                </c:pt>
                <c:pt idx="1048">
                  <c:v>25.460921052631583</c:v>
                </c:pt>
                <c:pt idx="1049">
                  <c:v>25.926447368421051</c:v>
                </c:pt>
                <c:pt idx="1050">
                  <c:v>26.379868421052631</c:v>
                </c:pt>
                <c:pt idx="1051">
                  <c:v>25.788815789473684</c:v>
                </c:pt>
                <c:pt idx="1052">
                  <c:v>25.248421052631581</c:v>
                </c:pt>
                <c:pt idx="1053">
                  <c:v>24.908421052631581</c:v>
                </c:pt>
                <c:pt idx="1054">
                  <c:v>24.995394736842105</c:v>
                </c:pt>
                <c:pt idx="1055">
                  <c:v>24.985263157894739</c:v>
                </c:pt>
                <c:pt idx="1056">
                  <c:v>26.019605263157896</c:v>
                </c:pt>
                <c:pt idx="1057">
                  <c:v>25.94671052631579</c:v>
                </c:pt>
                <c:pt idx="1058">
                  <c:v>26.920263157894738</c:v>
                </c:pt>
                <c:pt idx="1059">
                  <c:v>24.920526315789473</c:v>
                </c:pt>
                <c:pt idx="1060">
                  <c:v>25.333421052631579</c:v>
                </c:pt>
                <c:pt idx="1061">
                  <c:v>25.859736842105264</c:v>
                </c:pt>
                <c:pt idx="1062">
                  <c:v>25.386052631578949</c:v>
                </c:pt>
                <c:pt idx="1063">
                  <c:v>26.082368421052632</c:v>
                </c:pt>
                <c:pt idx="1064">
                  <c:v>26.272631578947369</c:v>
                </c:pt>
                <c:pt idx="1065">
                  <c:v>26.009473684210526</c:v>
                </c:pt>
                <c:pt idx="1066">
                  <c:v>26.507368421052632</c:v>
                </c:pt>
                <c:pt idx="1067">
                  <c:v>25.956842105263156</c:v>
                </c:pt>
                <c:pt idx="1068">
                  <c:v>25.408289473684214</c:v>
                </c:pt>
                <c:pt idx="1069">
                  <c:v>24.793026315789476</c:v>
                </c:pt>
                <c:pt idx="1070">
                  <c:v>24.975131578947369</c:v>
                </c:pt>
                <c:pt idx="1071">
                  <c:v>24.307236842105262</c:v>
                </c:pt>
                <c:pt idx="1072">
                  <c:v>24.930657894736846</c:v>
                </c:pt>
                <c:pt idx="1073">
                  <c:v>25.003552631578948</c:v>
                </c:pt>
                <c:pt idx="1074">
                  <c:v>25.651184210526317</c:v>
                </c:pt>
                <c:pt idx="1075">
                  <c:v>25.50342105263158</c:v>
                </c:pt>
                <c:pt idx="1076">
                  <c:v>25.831315789473685</c:v>
                </c:pt>
                <c:pt idx="1077">
                  <c:v>25.386052631578949</c:v>
                </c:pt>
                <c:pt idx="1078">
                  <c:v>24.584473684210529</c:v>
                </c:pt>
                <c:pt idx="1079">
                  <c:v>25.090526315789475</c:v>
                </c:pt>
                <c:pt idx="1080">
                  <c:v>26.104605263157893</c:v>
                </c:pt>
                <c:pt idx="1081">
                  <c:v>25.323289473684209</c:v>
                </c:pt>
                <c:pt idx="1082">
                  <c:v>24.973157894736843</c:v>
                </c:pt>
                <c:pt idx="1083">
                  <c:v>24.337631578947367</c:v>
                </c:pt>
                <c:pt idx="1084">
                  <c:v>24.928684210526317</c:v>
                </c:pt>
                <c:pt idx="1085">
                  <c:v>24.315394736842102</c:v>
                </c:pt>
                <c:pt idx="1086">
                  <c:v>24.378157894736844</c:v>
                </c:pt>
                <c:pt idx="1087">
                  <c:v>24.689736842105262</c:v>
                </c:pt>
                <c:pt idx="1088">
                  <c:v>24.031973684210527</c:v>
                </c:pt>
                <c:pt idx="1089">
                  <c:v>23.801184210526316</c:v>
                </c:pt>
                <c:pt idx="1090">
                  <c:v>23.770789473684211</c:v>
                </c:pt>
                <c:pt idx="1091">
                  <c:v>24.349736842105266</c:v>
                </c:pt>
                <c:pt idx="1092">
                  <c:v>24.424605263157893</c:v>
                </c:pt>
                <c:pt idx="1093">
                  <c:v>25.205921052631581</c:v>
                </c:pt>
                <c:pt idx="1094">
                  <c:v>25.966973684210529</c:v>
                </c:pt>
                <c:pt idx="1095">
                  <c:v>25.270657894736843</c:v>
                </c:pt>
                <c:pt idx="1096">
                  <c:v>24.815263157894737</c:v>
                </c:pt>
                <c:pt idx="1097">
                  <c:v>25.556052631578947</c:v>
                </c:pt>
                <c:pt idx="1098">
                  <c:v>25.651184210526317</c:v>
                </c:pt>
                <c:pt idx="1099">
                  <c:v>25.533815789473685</c:v>
                </c:pt>
                <c:pt idx="1100">
                  <c:v>25.386052631578949</c:v>
                </c:pt>
                <c:pt idx="1101">
                  <c:v>25.481184210526315</c:v>
                </c:pt>
                <c:pt idx="1102">
                  <c:v>24.961052631578944</c:v>
                </c:pt>
                <c:pt idx="1103">
                  <c:v>24.515789473684208</c:v>
                </c:pt>
                <c:pt idx="1104">
                  <c:v>24.402368421052632</c:v>
                </c:pt>
                <c:pt idx="1105">
                  <c:v>24.742368421052632</c:v>
                </c:pt>
                <c:pt idx="1106">
                  <c:v>25.183684210526316</c:v>
                </c:pt>
                <c:pt idx="1107">
                  <c:v>24.983289473684209</c:v>
                </c:pt>
                <c:pt idx="1108">
                  <c:v>24.920526315789473</c:v>
                </c:pt>
                <c:pt idx="1109">
                  <c:v>24.371973684210527</c:v>
                </c:pt>
                <c:pt idx="1110">
                  <c:v>24.900263157894738</c:v>
                </c:pt>
                <c:pt idx="1111">
                  <c:v>25.216052631578947</c:v>
                </c:pt>
                <c:pt idx="1112">
                  <c:v>25.448815789473684</c:v>
                </c:pt>
                <c:pt idx="1113">
                  <c:v>24.867894736842103</c:v>
                </c:pt>
                <c:pt idx="1114">
                  <c:v>24.827368421052633</c:v>
                </c:pt>
                <c:pt idx="1115">
                  <c:v>24.795000000000002</c:v>
                </c:pt>
                <c:pt idx="1116">
                  <c:v>23.726315789473684</c:v>
                </c:pt>
                <c:pt idx="1117">
                  <c:v>23.515789473684212</c:v>
                </c:pt>
                <c:pt idx="1118">
                  <c:v>23.536052631578947</c:v>
                </c:pt>
                <c:pt idx="1119">
                  <c:v>23.841710526315786</c:v>
                </c:pt>
                <c:pt idx="1120">
                  <c:v>23.357894736842105</c:v>
                </c:pt>
                <c:pt idx="1121">
                  <c:v>23.693947368421053</c:v>
                </c:pt>
                <c:pt idx="1122">
                  <c:v>24.118947368421054</c:v>
                </c:pt>
                <c:pt idx="1123">
                  <c:v>24.339605263157893</c:v>
                </c:pt>
                <c:pt idx="1124">
                  <c:v>23.768815789473685</c:v>
                </c:pt>
                <c:pt idx="1125">
                  <c:v>24.286973684210526</c:v>
                </c:pt>
                <c:pt idx="1126">
                  <c:v>23.896315789473682</c:v>
                </c:pt>
                <c:pt idx="1127">
                  <c:v>24.604736842105261</c:v>
                </c:pt>
                <c:pt idx="1128">
                  <c:v>24.382105263157897</c:v>
                </c:pt>
                <c:pt idx="1129">
                  <c:v>24.455000000000002</c:v>
                </c:pt>
                <c:pt idx="1130">
                  <c:v>23.906447368421055</c:v>
                </c:pt>
                <c:pt idx="1131">
                  <c:v>24.212105263157895</c:v>
                </c:pt>
                <c:pt idx="1132">
                  <c:v>24.084605263157897</c:v>
                </c:pt>
                <c:pt idx="1133">
                  <c:v>23.631184210526314</c:v>
                </c:pt>
                <c:pt idx="1134">
                  <c:v>24.38013157894737</c:v>
                </c:pt>
                <c:pt idx="1135">
                  <c:v>24.064342105263158</c:v>
                </c:pt>
                <c:pt idx="1136">
                  <c:v>23.938815789473686</c:v>
                </c:pt>
                <c:pt idx="1137">
                  <c:v>24.446842105263158</c:v>
                </c:pt>
                <c:pt idx="1138">
                  <c:v>23.811315789473685</c:v>
                </c:pt>
                <c:pt idx="1139">
                  <c:v>23.574605263157896</c:v>
                </c:pt>
                <c:pt idx="1140">
                  <c:v>24.203947368421055</c:v>
                </c:pt>
                <c:pt idx="1141">
                  <c:v>24.064342105263158</c:v>
                </c:pt>
                <c:pt idx="1142">
                  <c:v>23.926710526315787</c:v>
                </c:pt>
                <c:pt idx="1143">
                  <c:v>23.843684210526316</c:v>
                </c:pt>
                <c:pt idx="1144">
                  <c:v>23.641315789473687</c:v>
                </c:pt>
                <c:pt idx="1145">
                  <c:v>24.023815789473684</c:v>
                </c:pt>
                <c:pt idx="1146">
                  <c:v>23.843684210526316</c:v>
                </c:pt>
                <c:pt idx="1147">
                  <c:v>23.366052631578945</c:v>
                </c:pt>
                <c:pt idx="1148">
                  <c:v>22.858026315789473</c:v>
                </c:pt>
                <c:pt idx="1149">
                  <c:v>23.588684210526317</c:v>
                </c:pt>
                <c:pt idx="1150">
                  <c:v>23.716184210526315</c:v>
                </c:pt>
                <c:pt idx="1151">
                  <c:v>23.495526315789476</c:v>
                </c:pt>
                <c:pt idx="1152">
                  <c:v>24.044078947368419</c:v>
                </c:pt>
                <c:pt idx="1153">
                  <c:v>23.663552631578948</c:v>
                </c:pt>
                <c:pt idx="1154">
                  <c:v>22.477499999999999</c:v>
                </c:pt>
                <c:pt idx="1155">
                  <c:v>23.999605263157896</c:v>
                </c:pt>
                <c:pt idx="1156">
                  <c:v>24.550131578947365</c:v>
                </c:pt>
                <c:pt idx="1157">
                  <c:v>24.116973684210528</c:v>
                </c:pt>
                <c:pt idx="1158">
                  <c:v>24.236315789473686</c:v>
                </c:pt>
                <c:pt idx="1159">
                  <c:v>24.404342105263161</c:v>
                </c:pt>
                <c:pt idx="1160">
                  <c:v>24.224210526315787</c:v>
                </c:pt>
                <c:pt idx="1161">
                  <c:v>24.697894736842102</c:v>
                </c:pt>
                <c:pt idx="1162">
                  <c:v>24.742368421052632</c:v>
                </c:pt>
                <c:pt idx="1163">
                  <c:v>25.153289473684211</c:v>
                </c:pt>
                <c:pt idx="1164">
                  <c:v>24.657368421052631</c:v>
                </c:pt>
                <c:pt idx="1165">
                  <c:v>24.825394736842107</c:v>
                </c:pt>
                <c:pt idx="1166">
                  <c:v>24.592631578947369</c:v>
                </c:pt>
                <c:pt idx="1167">
                  <c:v>24.73026315789474</c:v>
                </c:pt>
                <c:pt idx="1168">
                  <c:v>24.657368421052631</c:v>
                </c:pt>
                <c:pt idx="1169">
                  <c:v>24.200000000000003</c:v>
                </c:pt>
                <c:pt idx="1170">
                  <c:v>23.418684210526315</c:v>
                </c:pt>
                <c:pt idx="1171">
                  <c:v>23.876052631578951</c:v>
                </c:pt>
                <c:pt idx="1172">
                  <c:v>23.971184210526317</c:v>
                </c:pt>
                <c:pt idx="1173">
                  <c:v>23.959078947368422</c:v>
                </c:pt>
                <c:pt idx="1174">
                  <c:v>23.957105263157896</c:v>
                </c:pt>
                <c:pt idx="1175">
                  <c:v>23.671710526315788</c:v>
                </c:pt>
                <c:pt idx="1176">
                  <c:v>23.30328947368421</c:v>
                </c:pt>
                <c:pt idx="1177">
                  <c:v>23.578552631578948</c:v>
                </c:pt>
                <c:pt idx="1178">
                  <c:v>23.926710526315787</c:v>
                </c:pt>
                <c:pt idx="1179">
                  <c:v>24.309210526315788</c:v>
                </c:pt>
                <c:pt idx="1180">
                  <c:v>23.78907894736842</c:v>
                </c:pt>
                <c:pt idx="1181">
                  <c:v>23.821447368421055</c:v>
                </c:pt>
                <c:pt idx="1182">
                  <c:v>24.074473684210528</c:v>
                </c:pt>
                <c:pt idx="1183">
                  <c:v>23.843684210526316</c:v>
                </c:pt>
                <c:pt idx="1184">
                  <c:v>23.608947368421056</c:v>
                </c:pt>
                <c:pt idx="1185">
                  <c:v>23.967236842105265</c:v>
                </c:pt>
                <c:pt idx="1186">
                  <c:v>24.001578947368422</c:v>
                </c:pt>
                <c:pt idx="1187">
                  <c:v>24.264736842105265</c:v>
                </c:pt>
                <c:pt idx="1188">
                  <c:v>24.074473684210528</c:v>
                </c:pt>
                <c:pt idx="1189">
                  <c:v>23.957105263157896</c:v>
                </c:pt>
                <c:pt idx="1190">
                  <c:v>24.359868421052632</c:v>
                </c:pt>
                <c:pt idx="1191">
                  <c:v>23.79921052631579</c:v>
                </c:pt>
                <c:pt idx="1192">
                  <c:v>24.319342105263161</c:v>
                </c:pt>
                <c:pt idx="1193">
                  <c:v>24.116973684210528</c:v>
                </c:pt>
                <c:pt idx="1194">
                  <c:v>24.487368421052629</c:v>
                </c:pt>
                <c:pt idx="1195">
                  <c:v>24.529868421052633</c:v>
                </c:pt>
                <c:pt idx="1196">
                  <c:v>24.193815789473685</c:v>
                </c:pt>
                <c:pt idx="1197">
                  <c:v>23.293157894736844</c:v>
                </c:pt>
                <c:pt idx="1198">
                  <c:v>23.198026315789473</c:v>
                </c:pt>
                <c:pt idx="1199">
                  <c:v>23.979342105263157</c:v>
                </c:pt>
                <c:pt idx="1200">
                  <c:v>24.414473684210527</c:v>
                </c:pt>
                <c:pt idx="1201">
                  <c:v>23.641315789473687</c:v>
                </c:pt>
                <c:pt idx="1202">
                  <c:v>23.426842105263159</c:v>
                </c:pt>
                <c:pt idx="1203">
                  <c:v>23.173815789473686</c:v>
                </c:pt>
                <c:pt idx="1204">
                  <c:v>23.50171052631579</c:v>
                </c:pt>
                <c:pt idx="1205">
                  <c:v>23.309473684210527</c:v>
                </c:pt>
                <c:pt idx="1206">
                  <c:v>23.691973684210527</c:v>
                </c:pt>
                <c:pt idx="1207">
                  <c:v>23.904473684210529</c:v>
                </c:pt>
                <c:pt idx="1208">
                  <c:v>24.127105263157894</c:v>
                </c:pt>
                <c:pt idx="1209">
                  <c:v>24.274868421052631</c:v>
                </c:pt>
                <c:pt idx="1210">
                  <c:v>24.793026315789476</c:v>
                </c:pt>
                <c:pt idx="1211">
                  <c:v>24.665526315789474</c:v>
                </c:pt>
                <c:pt idx="1212">
                  <c:v>24.720131578947367</c:v>
                </c:pt>
                <c:pt idx="1213">
                  <c:v>24.210131578947369</c:v>
                </c:pt>
                <c:pt idx="1214">
                  <c:v>24.465131578947368</c:v>
                </c:pt>
                <c:pt idx="1215">
                  <c:v>24.434736842105263</c:v>
                </c:pt>
                <c:pt idx="1216">
                  <c:v>23.121184210526316</c:v>
                </c:pt>
                <c:pt idx="1217">
                  <c:v>23.438947368421054</c:v>
                </c:pt>
                <c:pt idx="1218">
                  <c:v>23.639342105263161</c:v>
                </c:pt>
                <c:pt idx="1219">
                  <c:v>23.754736842105263</c:v>
                </c:pt>
                <c:pt idx="1220">
                  <c:v>24.222236842105264</c:v>
                </c:pt>
                <c:pt idx="1221">
                  <c:v>24.625</c:v>
                </c:pt>
                <c:pt idx="1222">
                  <c:v>25.017631578947366</c:v>
                </c:pt>
                <c:pt idx="1223">
                  <c:v>24.878026315789477</c:v>
                </c:pt>
                <c:pt idx="1224">
                  <c:v>25.110789473684211</c:v>
                </c:pt>
                <c:pt idx="1225">
                  <c:v>24.920526315789473</c:v>
                </c:pt>
                <c:pt idx="1226">
                  <c:v>24.497500000000002</c:v>
                </c:pt>
                <c:pt idx="1227">
                  <c:v>24.614868421052634</c:v>
                </c:pt>
                <c:pt idx="1228">
                  <c:v>24.645263157894739</c:v>
                </c:pt>
                <c:pt idx="1229">
                  <c:v>24.898289473684208</c:v>
                </c:pt>
                <c:pt idx="1230">
                  <c:v>25.035921052631579</c:v>
                </c:pt>
                <c:pt idx="1231">
                  <c:v>24.708026315789475</c:v>
                </c:pt>
                <c:pt idx="1232">
                  <c:v>24.602763157894735</c:v>
                </c:pt>
                <c:pt idx="1233">
                  <c:v>25.02578947368421</c:v>
                </c:pt>
                <c:pt idx="1234">
                  <c:v>24.412500000000001</c:v>
                </c:pt>
                <c:pt idx="1235">
                  <c:v>24.475263157894737</c:v>
                </c:pt>
                <c:pt idx="1236">
                  <c:v>24.040131578947367</c:v>
                </c:pt>
                <c:pt idx="1237">
                  <c:v>24.695921052631583</c:v>
                </c:pt>
                <c:pt idx="1238">
                  <c:v>25.131052631578946</c:v>
                </c:pt>
                <c:pt idx="1239">
                  <c:v>25.216052631578947</c:v>
                </c:pt>
                <c:pt idx="1240">
                  <c:v>24.655394736842105</c:v>
                </c:pt>
                <c:pt idx="1241">
                  <c:v>24.317368421052631</c:v>
                </c:pt>
                <c:pt idx="1242">
                  <c:v>25.679605263157896</c:v>
                </c:pt>
                <c:pt idx="1243">
                  <c:v>25.448815789473684</c:v>
                </c:pt>
                <c:pt idx="1244">
                  <c:v>25.66947368421053</c:v>
                </c:pt>
                <c:pt idx="1245">
                  <c:v>25.481184210526315</c:v>
                </c:pt>
                <c:pt idx="1246">
                  <c:v>25.975131578947369</c:v>
                </c:pt>
                <c:pt idx="1247">
                  <c:v>26.102631578947367</c:v>
                </c:pt>
                <c:pt idx="1248">
                  <c:v>26.525657894736842</c:v>
                </c:pt>
                <c:pt idx="1249">
                  <c:v>25.606710526315787</c:v>
                </c:pt>
                <c:pt idx="1250">
                  <c:v>24.865921052631577</c:v>
                </c:pt>
                <c:pt idx="1251">
                  <c:v>25.031973684210527</c:v>
                </c:pt>
                <c:pt idx="1252">
                  <c:v>25.321315789473687</c:v>
                </c:pt>
                <c:pt idx="1253">
                  <c:v>25.16342105263158</c:v>
                </c:pt>
                <c:pt idx="1254">
                  <c:v>24.823421052631581</c:v>
                </c:pt>
                <c:pt idx="1255">
                  <c:v>25.56421052631579</c:v>
                </c:pt>
                <c:pt idx="1256">
                  <c:v>25.250394736842104</c:v>
                </c:pt>
                <c:pt idx="1257">
                  <c:v>25.386052631578949</c:v>
                </c:pt>
                <c:pt idx="1258">
                  <c:v>25.533815789473685</c:v>
                </c:pt>
                <c:pt idx="1259">
                  <c:v>25.552105263157895</c:v>
                </c:pt>
                <c:pt idx="1260">
                  <c:v>25.406315789473688</c:v>
                </c:pt>
                <c:pt idx="1261">
                  <c:v>25.671447368421056</c:v>
                </c:pt>
                <c:pt idx="1262">
                  <c:v>26.242236842105264</c:v>
                </c:pt>
                <c:pt idx="1263">
                  <c:v>25.618815789473686</c:v>
                </c:pt>
                <c:pt idx="1264">
                  <c:v>25.596578947368421</c:v>
                </c:pt>
                <c:pt idx="1265">
                  <c:v>24.847631578947368</c:v>
                </c:pt>
                <c:pt idx="1266">
                  <c:v>25.460921052631583</c:v>
                </c:pt>
                <c:pt idx="1267">
                  <c:v>25.85157894736842</c:v>
                </c:pt>
                <c:pt idx="1268">
                  <c:v>25.299078947368422</c:v>
                </c:pt>
                <c:pt idx="1269">
                  <c:v>24.865921052631577</c:v>
                </c:pt>
                <c:pt idx="1270">
                  <c:v>25.278815789473683</c:v>
                </c:pt>
                <c:pt idx="1271">
                  <c:v>25.321315789473687</c:v>
                </c:pt>
                <c:pt idx="1272">
                  <c:v>25.661315789473683</c:v>
                </c:pt>
                <c:pt idx="1273">
                  <c:v>24.88421052631579</c:v>
                </c:pt>
                <c:pt idx="1274">
                  <c:v>25.827368421052633</c:v>
                </c:pt>
                <c:pt idx="1275">
                  <c:v>25.596578947368421</c:v>
                </c:pt>
                <c:pt idx="1276">
                  <c:v>25.932631578947372</c:v>
                </c:pt>
                <c:pt idx="1277">
                  <c:v>25.807105263157894</c:v>
                </c:pt>
                <c:pt idx="1278">
                  <c:v>25.448815789473684</c:v>
                </c:pt>
                <c:pt idx="1279">
                  <c:v>25.426578947368419</c:v>
                </c:pt>
                <c:pt idx="1280">
                  <c:v>25.311184210526317</c:v>
                </c:pt>
                <c:pt idx="1281">
                  <c:v>25.458947368421054</c:v>
                </c:pt>
                <c:pt idx="1282">
                  <c:v>26.104605263157893</c:v>
                </c:pt>
                <c:pt idx="1283">
                  <c:v>25.250394736842104</c:v>
                </c:pt>
                <c:pt idx="1284">
                  <c:v>25.266710526315791</c:v>
                </c:pt>
                <c:pt idx="1285">
                  <c:v>25.448815789473684</c:v>
                </c:pt>
                <c:pt idx="1286">
                  <c:v>25.384078947368423</c:v>
                </c:pt>
                <c:pt idx="1287">
                  <c:v>25.394210526315788</c:v>
                </c:pt>
                <c:pt idx="1288">
                  <c:v>25.847631578947372</c:v>
                </c:pt>
                <c:pt idx="1289">
                  <c:v>25.744342105263158</c:v>
                </c:pt>
                <c:pt idx="1290">
                  <c:v>25.458947368421054</c:v>
                </c:pt>
                <c:pt idx="1291">
                  <c:v>25.098684210526315</c:v>
                </c:pt>
                <c:pt idx="1292">
                  <c:v>25.436710526315789</c:v>
                </c:pt>
                <c:pt idx="1293">
                  <c:v>25.637105263157896</c:v>
                </c:pt>
                <c:pt idx="1294">
                  <c:v>24.665526315789474</c:v>
                </c:pt>
                <c:pt idx="1295">
                  <c:v>24.451052631578946</c:v>
                </c:pt>
                <c:pt idx="1296">
                  <c:v>25.329473684210527</c:v>
                </c:pt>
                <c:pt idx="1297">
                  <c:v>25.766578947368423</c:v>
                </c:pt>
                <c:pt idx="1298">
                  <c:v>25.776710526315789</c:v>
                </c:pt>
                <c:pt idx="1299">
                  <c:v>26.349473684210526</c:v>
                </c:pt>
                <c:pt idx="1300">
                  <c:v>26.053947368421053</c:v>
                </c:pt>
                <c:pt idx="1301">
                  <c:v>25.86171052631579</c:v>
                </c:pt>
                <c:pt idx="1302">
                  <c:v>25.446842105263158</c:v>
                </c:pt>
                <c:pt idx="1303">
                  <c:v>26.009473684210526</c:v>
                </c:pt>
                <c:pt idx="1304">
                  <c:v>25.384078947368423</c:v>
                </c:pt>
                <c:pt idx="1305">
                  <c:v>24.610921052631582</c:v>
                </c:pt>
                <c:pt idx="1306">
                  <c:v>25.035921052631579</c:v>
                </c:pt>
                <c:pt idx="1307">
                  <c:v>24.503684210526316</c:v>
                </c:pt>
                <c:pt idx="1308">
                  <c:v>24.523947368421052</c:v>
                </c:pt>
                <c:pt idx="1309">
                  <c:v>25.214078947368421</c:v>
                </c:pt>
                <c:pt idx="1310">
                  <c:v>25.57434210526316</c:v>
                </c:pt>
                <c:pt idx="1311">
                  <c:v>25.301052631578948</c:v>
                </c:pt>
                <c:pt idx="1312">
                  <c:v>26.228157894736842</c:v>
                </c:pt>
                <c:pt idx="1313">
                  <c:v>25.807105263157894</c:v>
                </c:pt>
                <c:pt idx="1314">
                  <c:v>24.716184210526315</c:v>
                </c:pt>
                <c:pt idx="1315">
                  <c:v>24.918552631578947</c:v>
                </c:pt>
                <c:pt idx="1316">
                  <c:v>25.098684210526315</c:v>
                </c:pt>
                <c:pt idx="1317">
                  <c:v>25.66947368421053</c:v>
                </c:pt>
                <c:pt idx="1318">
                  <c:v>25.489342105263159</c:v>
                </c:pt>
                <c:pt idx="1319">
                  <c:v>25.001578947368422</c:v>
                </c:pt>
                <c:pt idx="1320">
                  <c:v>25.562236842105264</c:v>
                </c:pt>
                <c:pt idx="1321">
                  <c:v>25.829342105263159</c:v>
                </c:pt>
                <c:pt idx="1322">
                  <c:v>25.264736842105265</c:v>
                </c:pt>
                <c:pt idx="1323">
                  <c:v>25.110789473684211</c:v>
                </c:pt>
                <c:pt idx="1324">
                  <c:v>24.989473684210527</c:v>
                </c:pt>
                <c:pt idx="1325">
                  <c:v>24.991447368421053</c:v>
                </c:pt>
                <c:pt idx="1326">
                  <c:v>25.118947368421054</c:v>
                </c:pt>
                <c:pt idx="1327">
                  <c:v>25.056184210526318</c:v>
                </c:pt>
                <c:pt idx="1328">
                  <c:v>25.086578947368423</c:v>
                </c:pt>
                <c:pt idx="1329">
                  <c:v>25.106842105263159</c:v>
                </c:pt>
                <c:pt idx="1330">
                  <c:v>25.997368421052631</c:v>
                </c:pt>
                <c:pt idx="1331">
                  <c:v>25.90223684210526</c:v>
                </c:pt>
                <c:pt idx="1332">
                  <c:v>25.426578947368419</c:v>
                </c:pt>
                <c:pt idx="1333">
                  <c:v>25.51157894736842</c:v>
                </c:pt>
                <c:pt idx="1334">
                  <c:v>25.912368421052633</c:v>
                </c:pt>
                <c:pt idx="1335">
                  <c:v>24.54</c:v>
                </c:pt>
                <c:pt idx="1336">
                  <c:v>24.463157894736845</c:v>
                </c:pt>
                <c:pt idx="1337">
                  <c:v>24.833552631578947</c:v>
                </c:pt>
                <c:pt idx="1338">
                  <c:v>26.412236842105266</c:v>
                </c:pt>
                <c:pt idx="1339">
                  <c:v>25.61684210526316</c:v>
                </c:pt>
                <c:pt idx="1340">
                  <c:v>25.414473684210527</c:v>
                </c:pt>
                <c:pt idx="1341">
                  <c:v>24.770789473684211</c:v>
                </c:pt>
                <c:pt idx="1342">
                  <c:v>25.384078947368423</c:v>
                </c:pt>
                <c:pt idx="1343">
                  <c:v>25.847631578947372</c:v>
                </c:pt>
                <c:pt idx="1344">
                  <c:v>25.956842105263156</c:v>
                </c:pt>
                <c:pt idx="1345">
                  <c:v>25.183684210526316</c:v>
                </c:pt>
                <c:pt idx="1346">
                  <c:v>24.926710526315787</c:v>
                </c:pt>
                <c:pt idx="1347">
                  <c:v>25.086578947368423</c:v>
                </c:pt>
                <c:pt idx="1348">
                  <c:v>25.428552631578945</c:v>
                </c:pt>
                <c:pt idx="1349">
                  <c:v>25.71</c:v>
                </c:pt>
                <c:pt idx="1350">
                  <c:v>24.948947368421052</c:v>
                </c:pt>
                <c:pt idx="1351">
                  <c:v>24.695921052631583</c:v>
                </c:pt>
                <c:pt idx="1352">
                  <c:v>24.548157894736846</c:v>
                </c:pt>
                <c:pt idx="1353">
                  <c:v>24.590657894736843</c:v>
                </c:pt>
                <c:pt idx="1354">
                  <c:v>25.319342105263161</c:v>
                </c:pt>
                <c:pt idx="1355">
                  <c:v>25.66947368421053</c:v>
                </c:pt>
                <c:pt idx="1356">
                  <c:v>25.639078947368418</c:v>
                </c:pt>
                <c:pt idx="1357">
                  <c:v>24.973157894736843</c:v>
                </c:pt>
                <c:pt idx="1358">
                  <c:v>25.011710526315788</c:v>
                </c:pt>
                <c:pt idx="1359">
                  <c:v>25.084605263157897</c:v>
                </c:pt>
                <c:pt idx="1360">
                  <c:v>25.17157894736842</c:v>
                </c:pt>
                <c:pt idx="1361">
                  <c:v>25.467105263157897</c:v>
                </c:pt>
                <c:pt idx="1362">
                  <c:v>25.910394736842107</c:v>
                </c:pt>
                <c:pt idx="1363">
                  <c:v>26.145131578947371</c:v>
                </c:pt>
                <c:pt idx="1364">
                  <c:v>26.175526315789476</c:v>
                </c:pt>
                <c:pt idx="1365">
                  <c:v>25.892105263157895</c:v>
                </c:pt>
                <c:pt idx="1366">
                  <c:v>25.023815789473684</c:v>
                </c:pt>
                <c:pt idx="1367">
                  <c:v>25.088552631578949</c:v>
                </c:pt>
                <c:pt idx="1368">
                  <c:v>25.266710526315791</c:v>
                </c:pt>
                <c:pt idx="1369">
                  <c:v>25.596578947368421</c:v>
                </c:pt>
                <c:pt idx="1370">
                  <c:v>24.720131578947367</c:v>
                </c:pt>
                <c:pt idx="1371">
                  <c:v>24.357894736842105</c:v>
                </c:pt>
                <c:pt idx="1372">
                  <c:v>25.859736842105264</c:v>
                </c:pt>
                <c:pt idx="1373">
                  <c:v>25.173552631578946</c:v>
                </c:pt>
                <c:pt idx="1374">
                  <c:v>25.404342105263161</c:v>
                </c:pt>
                <c:pt idx="1375">
                  <c:v>25.839473684210525</c:v>
                </c:pt>
                <c:pt idx="1376">
                  <c:v>25.91434210526316</c:v>
                </c:pt>
                <c:pt idx="1377">
                  <c:v>25.552105263157895</c:v>
                </c:pt>
                <c:pt idx="1378">
                  <c:v>25.552105263157895</c:v>
                </c:pt>
                <c:pt idx="1379">
                  <c:v>26.367763157894736</c:v>
                </c:pt>
                <c:pt idx="1380">
                  <c:v>26.039868421052631</c:v>
                </c:pt>
                <c:pt idx="1381">
                  <c:v>25.203947368421055</c:v>
                </c:pt>
                <c:pt idx="1382">
                  <c:v>25.471052631578946</c:v>
                </c:pt>
                <c:pt idx="1383">
                  <c:v>25.469078947368423</c:v>
                </c:pt>
                <c:pt idx="1384">
                  <c:v>25.878026315789477</c:v>
                </c:pt>
                <c:pt idx="1385">
                  <c:v>24.89236842105263</c:v>
                </c:pt>
                <c:pt idx="1386">
                  <c:v>25.625</c:v>
                </c:pt>
                <c:pt idx="1387">
                  <c:v>25.286973684210526</c:v>
                </c:pt>
                <c:pt idx="1388">
                  <c:v>25.932631578947372</c:v>
                </c:pt>
                <c:pt idx="1389">
                  <c:v>25.448815789473684</c:v>
                </c:pt>
                <c:pt idx="1390">
                  <c:v>25.108815789473685</c:v>
                </c:pt>
                <c:pt idx="1391">
                  <c:v>25.046052631578945</c:v>
                </c:pt>
                <c:pt idx="1392">
                  <c:v>24.855789473684212</c:v>
                </c:pt>
                <c:pt idx="1393">
                  <c:v>25.098684210526315</c:v>
                </c:pt>
                <c:pt idx="1394">
                  <c:v>25.353684210526318</c:v>
                </c:pt>
                <c:pt idx="1395">
                  <c:v>25.475263157894737</c:v>
                </c:pt>
                <c:pt idx="1396">
                  <c:v>25.193815789473685</c:v>
                </c:pt>
                <c:pt idx="1397">
                  <c:v>25.33763157894737</c:v>
                </c:pt>
                <c:pt idx="1398">
                  <c:v>24.663552631578945</c:v>
                </c:pt>
                <c:pt idx="1399">
                  <c:v>25.371973684210527</c:v>
                </c:pt>
                <c:pt idx="1400">
                  <c:v>25.299078947368422</c:v>
                </c:pt>
                <c:pt idx="1401">
                  <c:v>26.177500000000002</c:v>
                </c:pt>
                <c:pt idx="1402">
                  <c:v>25.837499999999999</c:v>
                </c:pt>
                <c:pt idx="1403">
                  <c:v>25.193815789473685</c:v>
                </c:pt>
                <c:pt idx="1404">
                  <c:v>25.649210526315791</c:v>
                </c:pt>
                <c:pt idx="1405">
                  <c:v>25.754473684210527</c:v>
                </c:pt>
                <c:pt idx="1406">
                  <c:v>25.892105263157895</c:v>
                </c:pt>
                <c:pt idx="1407">
                  <c:v>25.333421052631579</c:v>
                </c:pt>
                <c:pt idx="1408">
                  <c:v>25.015657894736844</c:v>
                </c:pt>
                <c:pt idx="1409">
                  <c:v>24.73842105263158</c:v>
                </c:pt>
                <c:pt idx="1410">
                  <c:v>25.406315789473688</c:v>
                </c:pt>
                <c:pt idx="1411">
                  <c:v>26.25236842105263</c:v>
                </c:pt>
                <c:pt idx="1412">
                  <c:v>26.305</c:v>
                </c:pt>
                <c:pt idx="1413">
                  <c:v>26.094473684210527</c:v>
                </c:pt>
                <c:pt idx="1414">
                  <c:v>26.519473684210528</c:v>
                </c:pt>
                <c:pt idx="1415">
                  <c:v>26.031710526315791</c:v>
                </c:pt>
                <c:pt idx="1416">
                  <c:v>25.483157894736841</c:v>
                </c:pt>
                <c:pt idx="1417">
                  <c:v>24.560263157894738</c:v>
                </c:pt>
                <c:pt idx="1418">
                  <c:v>25.015657894736844</c:v>
                </c:pt>
                <c:pt idx="1419">
                  <c:v>25.033947368421053</c:v>
                </c:pt>
                <c:pt idx="1420">
                  <c:v>24.750526315789472</c:v>
                </c:pt>
                <c:pt idx="1421">
                  <c:v>25.218026315789473</c:v>
                </c:pt>
                <c:pt idx="1422">
                  <c:v>24.612894736842104</c:v>
                </c:pt>
                <c:pt idx="1423">
                  <c:v>24.455000000000002</c:v>
                </c:pt>
                <c:pt idx="1424">
                  <c:v>24.928684210526317</c:v>
                </c:pt>
                <c:pt idx="1425">
                  <c:v>25.02578947368421</c:v>
                </c:pt>
                <c:pt idx="1426">
                  <c:v>24.697894736842102</c:v>
                </c:pt>
                <c:pt idx="1427">
                  <c:v>24.748552631578946</c:v>
                </c:pt>
                <c:pt idx="1428">
                  <c:v>25.108815789473685</c:v>
                </c:pt>
                <c:pt idx="1429">
                  <c:v>25.090526315789475</c:v>
                </c:pt>
                <c:pt idx="1430">
                  <c:v>24.784868421052632</c:v>
                </c:pt>
                <c:pt idx="1431">
                  <c:v>24.086578947368423</c:v>
                </c:pt>
                <c:pt idx="1432">
                  <c:v>24.793026315789476</c:v>
                </c:pt>
                <c:pt idx="1433">
                  <c:v>22.995657894736844</c:v>
                </c:pt>
                <c:pt idx="1434">
                  <c:v>23.829605263157895</c:v>
                </c:pt>
                <c:pt idx="1435">
                  <c:v>24.147368421052633</c:v>
                </c:pt>
                <c:pt idx="1436">
                  <c:v>24.590657894736843</c:v>
                </c:pt>
                <c:pt idx="1437">
                  <c:v>24.890131578947368</c:v>
                </c:pt>
                <c:pt idx="1438">
                  <c:v>24.274868421052631</c:v>
                </c:pt>
                <c:pt idx="1439">
                  <c:v>24.497500000000002</c:v>
                </c:pt>
                <c:pt idx="1440">
                  <c:v>23.714210526315789</c:v>
                </c:pt>
                <c:pt idx="1441">
                  <c:v>24.167631578947368</c:v>
                </c:pt>
                <c:pt idx="1442">
                  <c:v>24.106842105263159</c:v>
                </c:pt>
                <c:pt idx="1443">
                  <c:v>24.18986842105263</c:v>
                </c:pt>
                <c:pt idx="1444">
                  <c:v>24.519736842105264</c:v>
                </c:pt>
                <c:pt idx="1445">
                  <c:v>23.471315789473685</c:v>
                </c:pt>
                <c:pt idx="1446">
                  <c:v>23.283026315789474</c:v>
                </c:pt>
                <c:pt idx="1447">
                  <c:v>24.18986842105263</c:v>
                </c:pt>
                <c:pt idx="1448">
                  <c:v>24.18986842105263</c:v>
                </c:pt>
                <c:pt idx="1449">
                  <c:v>23.608947368421056</c:v>
                </c:pt>
                <c:pt idx="1450">
                  <c:v>24.867894736842103</c:v>
                </c:pt>
                <c:pt idx="1451">
                  <c:v>24.477236842105263</c:v>
                </c:pt>
                <c:pt idx="1452">
                  <c:v>24.635131578947366</c:v>
                </c:pt>
                <c:pt idx="1453">
                  <c:v>24.695921052631583</c:v>
                </c:pt>
                <c:pt idx="1454">
                  <c:v>24.633157894736843</c:v>
                </c:pt>
                <c:pt idx="1455">
                  <c:v>24.094736842105263</c:v>
                </c:pt>
                <c:pt idx="1456">
                  <c:v>24.570394736842104</c:v>
                </c:pt>
                <c:pt idx="1457">
                  <c:v>24.319342105263161</c:v>
                </c:pt>
                <c:pt idx="1458">
                  <c:v>24.2425</c:v>
                </c:pt>
                <c:pt idx="1459">
                  <c:v>24.169605263157898</c:v>
                </c:pt>
                <c:pt idx="1460">
                  <c:v>24.252631578947366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925248"/>
        <c:axId val="672924072"/>
      </c:scatterChart>
      <c:valAx>
        <c:axId val="67292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924072"/>
        <c:crosses val="autoZero"/>
        <c:crossBetween val="midCat"/>
      </c:valAx>
      <c:valAx>
        <c:axId val="672924072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92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Hamakuapoko!$BH$4</c:f>
              <c:strCache>
                <c:ptCount val="1"/>
                <c:pt idx="0">
                  <c:v>RadnMJ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Hamakuapoko!$BC$5:$BC$12</c:f>
              <c:numCache>
                <c:formatCode>m/d/yyyy</c:formatCode>
                <c:ptCount val="8"/>
                <c:pt idx="0">
                  <c:v>32375</c:v>
                </c:pt>
                <c:pt idx="1">
                  <c:v>32465</c:v>
                </c:pt>
                <c:pt idx="2">
                  <c:v>32555</c:v>
                </c:pt>
                <c:pt idx="3">
                  <c:v>32645</c:v>
                </c:pt>
                <c:pt idx="4">
                  <c:v>32735</c:v>
                </c:pt>
                <c:pt idx="5">
                  <c:v>32825</c:v>
                </c:pt>
                <c:pt idx="6">
                  <c:v>32915</c:v>
                </c:pt>
                <c:pt idx="7">
                  <c:v>33005</c:v>
                </c:pt>
              </c:numCache>
            </c:numRef>
          </c:xVal>
          <c:yVal>
            <c:numRef>
              <c:f>Hamakuapoko!$BH$5:$BH$12</c:f>
              <c:numCache>
                <c:formatCode>General</c:formatCode>
                <c:ptCount val="8"/>
                <c:pt idx="0">
                  <c:v>22.925000000000001</c:v>
                </c:pt>
                <c:pt idx="1">
                  <c:v>14.566666666666666</c:v>
                </c:pt>
                <c:pt idx="2">
                  <c:v>16.5</c:v>
                </c:pt>
                <c:pt idx="3">
                  <c:v>19.788888888888888</c:v>
                </c:pt>
                <c:pt idx="4">
                  <c:v>26.233333333333334</c:v>
                </c:pt>
                <c:pt idx="5">
                  <c:v>18.18888888888889</c:v>
                </c:pt>
                <c:pt idx="6">
                  <c:v>15.877777777777778</c:v>
                </c:pt>
                <c:pt idx="7">
                  <c:v>17.922222222222221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Hamakuapoko!$AU$3</c:f>
              <c:strCache>
                <c:ptCount val="1"/>
                <c:pt idx="0">
                  <c:v>Radn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Hamakuapoko!$AO$4:$AO$1464</c:f>
              <c:numCache>
                <c:formatCode>m/d/yyyy</c:formatCode>
                <c:ptCount val="1461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</c:numCache>
            </c:numRef>
          </c:xVal>
          <c:yVal>
            <c:numRef>
              <c:f>Hamakuapoko!$AU$4:$AU$1464</c:f>
              <c:numCache>
                <c:formatCode>0.0</c:formatCode>
                <c:ptCount val="1461"/>
                <c:pt idx="0">
                  <c:v>1.7</c:v>
                </c:pt>
                <c:pt idx="1">
                  <c:v>14.5</c:v>
                </c:pt>
                <c:pt idx="2">
                  <c:v>16.2</c:v>
                </c:pt>
                <c:pt idx="3">
                  <c:v>17.7</c:v>
                </c:pt>
                <c:pt idx="4">
                  <c:v>18.100000000000001</c:v>
                </c:pt>
                <c:pt idx="5">
                  <c:v>18.100000000000001</c:v>
                </c:pt>
                <c:pt idx="6">
                  <c:v>19</c:v>
                </c:pt>
                <c:pt idx="7">
                  <c:v>18</c:v>
                </c:pt>
                <c:pt idx="8">
                  <c:v>16.600000000000001</c:v>
                </c:pt>
                <c:pt idx="9">
                  <c:v>15.2</c:v>
                </c:pt>
                <c:pt idx="10">
                  <c:v>17.7</c:v>
                </c:pt>
                <c:pt idx="11">
                  <c:v>18.2</c:v>
                </c:pt>
                <c:pt idx="12">
                  <c:v>19.3</c:v>
                </c:pt>
                <c:pt idx="13">
                  <c:v>18.5</c:v>
                </c:pt>
                <c:pt idx="14">
                  <c:v>18.5</c:v>
                </c:pt>
                <c:pt idx="15">
                  <c:v>17.2</c:v>
                </c:pt>
                <c:pt idx="16">
                  <c:v>12.6</c:v>
                </c:pt>
                <c:pt idx="17">
                  <c:v>10.5</c:v>
                </c:pt>
                <c:pt idx="18">
                  <c:v>19.7</c:v>
                </c:pt>
                <c:pt idx="19">
                  <c:v>19.2</c:v>
                </c:pt>
                <c:pt idx="20">
                  <c:v>17.600000000000001</c:v>
                </c:pt>
                <c:pt idx="21">
                  <c:v>18.600000000000001</c:v>
                </c:pt>
                <c:pt idx="22">
                  <c:v>20</c:v>
                </c:pt>
                <c:pt idx="23">
                  <c:v>19.5</c:v>
                </c:pt>
                <c:pt idx="24">
                  <c:v>14.8</c:v>
                </c:pt>
                <c:pt idx="25">
                  <c:v>6.4</c:v>
                </c:pt>
                <c:pt idx="26">
                  <c:v>14.3</c:v>
                </c:pt>
                <c:pt idx="27">
                  <c:v>16.899999999999999</c:v>
                </c:pt>
                <c:pt idx="28">
                  <c:v>17.7</c:v>
                </c:pt>
                <c:pt idx="29">
                  <c:v>20.100000000000001</c:v>
                </c:pt>
                <c:pt idx="30">
                  <c:v>19.2</c:v>
                </c:pt>
                <c:pt idx="31">
                  <c:v>21.4</c:v>
                </c:pt>
                <c:pt idx="32">
                  <c:v>21.3</c:v>
                </c:pt>
                <c:pt idx="33">
                  <c:v>21.6</c:v>
                </c:pt>
                <c:pt idx="34">
                  <c:v>20</c:v>
                </c:pt>
                <c:pt idx="35">
                  <c:v>22.1</c:v>
                </c:pt>
                <c:pt idx="36">
                  <c:v>21.1</c:v>
                </c:pt>
                <c:pt idx="37">
                  <c:v>17.2</c:v>
                </c:pt>
                <c:pt idx="38">
                  <c:v>21.6</c:v>
                </c:pt>
                <c:pt idx="39">
                  <c:v>22.1</c:v>
                </c:pt>
                <c:pt idx="40">
                  <c:v>22.1</c:v>
                </c:pt>
                <c:pt idx="41">
                  <c:v>22.1</c:v>
                </c:pt>
                <c:pt idx="42">
                  <c:v>22.4</c:v>
                </c:pt>
                <c:pt idx="43">
                  <c:v>22.9</c:v>
                </c:pt>
                <c:pt idx="44">
                  <c:v>20.6</c:v>
                </c:pt>
                <c:pt idx="45">
                  <c:v>22.4</c:v>
                </c:pt>
                <c:pt idx="46">
                  <c:v>23.3</c:v>
                </c:pt>
                <c:pt idx="47">
                  <c:v>23.4</c:v>
                </c:pt>
                <c:pt idx="48">
                  <c:v>23.4</c:v>
                </c:pt>
                <c:pt idx="49">
                  <c:v>22.1</c:v>
                </c:pt>
                <c:pt idx="50">
                  <c:v>22.1</c:v>
                </c:pt>
                <c:pt idx="51">
                  <c:v>21.6</c:v>
                </c:pt>
                <c:pt idx="52">
                  <c:v>20</c:v>
                </c:pt>
                <c:pt idx="53">
                  <c:v>22.6</c:v>
                </c:pt>
                <c:pt idx="54">
                  <c:v>22.6</c:v>
                </c:pt>
                <c:pt idx="55">
                  <c:v>18.5</c:v>
                </c:pt>
                <c:pt idx="56">
                  <c:v>23.7</c:v>
                </c:pt>
                <c:pt idx="57">
                  <c:v>22.7</c:v>
                </c:pt>
                <c:pt idx="58">
                  <c:v>24.4</c:v>
                </c:pt>
                <c:pt idx="59">
                  <c:v>23.9</c:v>
                </c:pt>
                <c:pt idx="60">
                  <c:v>21.8</c:v>
                </c:pt>
                <c:pt idx="61">
                  <c:v>21.9</c:v>
                </c:pt>
                <c:pt idx="62">
                  <c:v>23.8</c:v>
                </c:pt>
                <c:pt idx="63">
                  <c:v>25.2</c:v>
                </c:pt>
                <c:pt idx="64">
                  <c:v>24.6</c:v>
                </c:pt>
                <c:pt idx="65">
                  <c:v>25.4</c:v>
                </c:pt>
                <c:pt idx="66">
                  <c:v>20.399999999999999</c:v>
                </c:pt>
                <c:pt idx="67">
                  <c:v>25.5</c:v>
                </c:pt>
                <c:pt idx="68">
                  <c:v>24.6</c:v>
                </c:pt>
                <c:pt idx="69">
                  <c:v>23.6</c:v>
                </c:pt>
                <c:pt idx="70">
                  <c:v>26.2</c:v>
                </c:pt>
                <c:pt idx="71">
                  <c:v>26.1</c:v>
                </c:pt>
                <c:pt idx="72">
                  <c:v>26.5</c:v>
                </c:pt>
                <c:pt idx="73">
                  <c:v>17.399999999999999</c:v>
                </c:pt>
                <c:pt idx="74">
                  <c:v>17.7</c:v>
                </c:pt>
                <c:pt idx="75">
                  <c:v>24.2</c:v>
                </c:pt>
                <c:pt idx="76">
                  <c:v>24.9</c:v>
                </c:pt>
                <c:pt idx="77">
                  <c:v>22.6</c:v>
                </c:pt>
                <c:pt idx="78">
                  <c:v>26</c:v>
                </c:pt>
                <c:pt idx="79">
                  <c:v>26.6</c:v>
                </c:pt>
                <c:pt idx="80">
                  <c:v>26.6</c:v>
                </c:pt>
                <c:pt idx="81">
                  <c:v>27.1</c:v>
                </c:pt>
                <c:pt idx="82">
                  <c:v>25.5</c:v>
                </c:pt>
                <c:pt idx="83">
                  <c:v>15.5</c:v>
                </c:pt>
                <c:pt idx="84">
                  <c:v>15.6</c:v>
                </c:pt>
                <c:pt idx="85">
                  <c:v>26.8</c:v>
                </c:pt>
                <c:pt idx="86">
                  <c:v>25.6</c:v>
                </c:pt>
                <c:pt idx="87">
                  <c:v>25.1</c:v>
                </c:pt>
                <c:pt idx="88">
                  <c:v>26.4</c:v>
                </c:pt>
                <c:pt idx="89">
                  <c:v>26.3</c:v>
                </c:pt>
                <c:pt idx="90">
                  <c:v>27.7</c:v>
                </c:pt>
                <c:pt idx="91">
                  <c:v>27.7</c:v>
                </c:pt>
                <c:pt idx="92">
                  <c:v>26.3</c:v>
                </c:pt>
                <c:pt idx="93">
                  <c:v>26.3</c:v>
                </c:pt>
                <c:pt idx="94">
                  <c:v>27</c:v>
                </c:pt>
                <c:pt idx="95">
                  <c:v>23.9</c:v>
                </c:pt>
                <c:pt idx="96">
                  <c:v>26.9</c:v>
                </c:pt>
                <c:pt idx="97">
                  <c:v>28.5</c:v>
                </c:pt>
                <c:pt idx="98">
                  <c:v>28.2</c:v>
                </c:pt>
                <c:pt idx="99">
                  <c:v>27.2</c:v>
                </c:pt>
                <c:pt idx="100">
                  <c:v>25.4</c:v>
                </c:pt>
                <c:pt idx="101">
                  <c:v>28.3</c:v>
                </c:pt>
                <c:pt idx="102">
                  <c:v>28.3</c:v>
                </c:pt>
                <c:pt idx="103">
                  <c:v>27</c:v>
                </c:pt>
                <c:pt idx="104">
                  <c:v>28</c:v>
                </c:pt>
                <c:pt idx="105">
                  <c:v>18.7</c:v>
                </c:pt>
                <c:pt idx="106">
                  <c:v>28.4</c:v>
                </c:pt>
                <c:pt idx="107">
                  <c:v>29.2</c:v>
                </c:pt>
                <c:pt idx="108">
                  <c:v>28.6</c:v>
                </c:pt>
                <c:pt idx="109">
                  <c:v>27.6</c:v>
                </c:pt>
                <c:pt idx="110">
                  <c:v>29.2</c:v>
                </c:pt>
                <c:pt idx="111">
                  <c:v>28.6</c:v>
                </c:pt>
                <c:pt idx="112">
                  <c:v>28.4</c:v>
                </c:pt>
                <c:pt idx="113">
                  <c:v>28.9</c:v>
                </c:pt>
                <c:pt idx="114">
                  <c:v>28.2</c:v>
                </c:pt>
                <c:pt idx="115">
                  <c:v>29.6</c:v>
                </c:pt>
                <c:pt idx="116">
                  <c:v>21.9</c:v>
                </c:pt>
                <c:pt idx="117">
                  <c:v>28</c:v>
                </c:pt>
                <c:pt idx="118">
                  <c:v>25.8</c:v>
                </c:pt>
                <c:pt idx="119">
                  <c:v>24.2</c:v>
                </c:pt>
                <c:pt idx="120">
                  <c:v>29.7</c:v>
                </c:pt>
                <c:pt idx="121">
                  <c:v>24.2</c:v>
                </c:pt>
                <c:pt idx="122">
                  <c:v>24.7</c:v>
                </c:pt>
                <c:pt idx="123">
                  <c:v>22.8</c:v>
                </c:pt>
                <c:pt idx="124">
                  <c:v>24.4</c:v>
                </c:pt>
                <c:pt idx="125">
                  <c:v>26</c:v>
                </c:pt>
                <c:pt idx="126">
                  <c:v>29.2</c:v>
                </c:pt>
                <c:pt idx="127">
                  <c:v>28.4</c:v>
                </c:pt>
                <c:pt idx="128">
                  <c:v>29.5</c:v>
                </c:pt>
                <c:pt idx="129">
                  <c:v>28.8</c:v>
                </c:pt>
                <c:pt idx="130">
                  <c:v>21.5</c:v>
                </c:pt>
                <c:pt idx="131">
                  <c:v>25.3</c:v>
                </c:pt>
                <c:pt idx="132">
                  <c:v>27.4</c:v>
                </c:pt>
                <c:pt idx="133">
                  <c:v>28.2</c:v>
                </c:pt>
                <c:pt idx="134">
                  <c:v>29.6</c:v>
                </c:pt>
                <c:pt idx="135">
                  <c:v>29.8</c:v>
                </c:pt>
                <c:pt idx="136">
                  <c:v>28.6</c:v>
                </c:pt>
                <c:pt idx="137">
                  <c:v>28.2</c:v>
                </c:pt>
                <c:pt idx="138">
                  <c:v>27.3</c:v>
                </c:pt>
                <c:pt idx="139">
                  <c:v>28.7</c:v>
                </c:pt>
                <c:pt idx="140">
                  <c:v>29.3</c:v>
                </c:pt>
                <c:pt idx="141">
                  <c:v>29.5</c:v>
                </c:pt>
                <c:pt idx="142">
                  <c:v>26.1</c:v>
                </c:pt>
                <c:pt idx="143">
                  <c:v>26.8</c:v>
                </c:pt>
                <c:pt idx="144">
                  <c:v>29.6</c:v>
                </c:pt>
                <c:pt idx="145">
                  <c:v>29.8</c:v>
                </c:pt>
                <c:pt idx="146">
                  <c:v>29.2</c:v>
                </c:pt>
                <c:pt idx="147">
                  <c:v>30.2</c:v>
                </c:pt>
                <c:pt idx="148">
                  <c:v>30</c:v>
                </c:pt>
                <c:pt idx="149">
                  <c:v>29.5</c:v>
                </c:pt>
                <c:pt idx="150">
                  <c:v>27.9</c:v>
                </c:pt>
                <c:pt idx="151">
                  <c:v>28.8</c:v>
                </c:pt>
                <c:pt idx="152">
                  <c:v>15.1</c:v>
                </c:pt>
                <c:pt idx="153">
                  <c:v>21.2</c:v>
                </c:pt>
                <c:pt idx="154">
                  <c:v>28.6</c:v>
                </c:pt>
                <c:pt idx="155">
                  <c:v>26.1</c:v>
                </c:pt>
                <c:pt idx="156">
                  <c:v>27.8</c:v>
                </c:pt>
                <c:pt idx="157">
                  <c:v>29</c:v>
                </c:pt>
                <c:pt idx="158">
                  <c:v>25</c:v>
                </c:pt>
                <c:pt idx="159">
                  <c:v>27.3</c:v>
                </c:pt>
                <c:pt idx="160">
                  <c:v>26.9</c:v>
                </c:pt>
                <c:pt idx="161">
                  <c:v>29.5</c:v>
                </c:pt>
                <c:pt idx="162">
                  <c:v>28.8</c:v>
                </c:pt>
                <c:pt idx="163">
                  <c:v>26.1</c:v>
                </c:pt>
                <c:pt idx="164">
                  <c:v>26.2</c:v>
                </c:pt>
                <c:pt idx="165">
                  <c:v>19.8</c:v>
                </c:pt>
                <c:pt idx="166">
                  <c:v>30.7</c:v>
                </c:pt>
                <c:pt idx="167">
                  <c:v>25.3</c:v>
                </c:pt>
                <c:pt idx="168">
                  <c:v>29.5</c:v>
                </c:pt>
                <c:pt idx="169">
                  <c:v>29.3</c:v>
                </c:pt>
                <c:pt idx="170">
                  <c:v>28.3</c:v>
                </c:pt>
                <c:pt idx="171">
                  <c:v>24.3</c:v>
                </c:pt>
                <c:pt idx="172">
                  <c:v>25.7</c:v>
                </c:pt>
                <c:pt idx="173">
                  <c:v>24.4</c:v>
                </c:pt>
                <c:pt idx="174">
                  <c:v>25.6</c:v>
                </c:pt>
                <c:pt idx="175">
                  <c:v>30.7</c:v>
                </c:pt>
                <c:pt idx="176">
                  <c:v>26.6</c:v>
                </c:pt>
                <c:pt idx="177">
                  <c:v>27.3</c:v>
                </c:pt>
                <c:pt idx="178">
                  <c:v>28.9</c:v>
                </c:pt>
                <c:pt idx="179">
                  <c:v>29.1</c:v>
                </c:pt>
                <c:pt idx="180">
                  <c:v>29.5</c:v>
                </c:pt>
                <c:pt idx="181">
                  <c:v>28</c:v>
                </c:pt>
                <c:pt idx="182">
                  <c:v>29.8</c:v>
                </c:pt>
                <c:pt idx="183">
                  <c:v>29.2</c:v>
                </c:pt>
                <c:pt idx="184">
                  <c:v>29.3</c:v>
                </c:pt>
                <c:pt idx="185">
                  <c:v>28.9</c:v>
                </c:pt>
                <c:pt idx="186">
                  <c:v>29.4</c:v>
                </c:pt>
                <c:pt idx="187">
                  <c:v>27.1</c:v>
                </c:pt>
                <c:pt idx="188">
                  <c:v>29.7</c:v>
                </c:pt>
                <c:pt idx="189">
                  <c:v>26.7</c:v>
                </c:pt>
                <c:pt idx="190">
                  <c:v>28.2</c:v>
                </c:pt>
                <c:pt idx="191">
                  <c:v>29.9</c:v>
                </c:pt>
                <c:pt idx="192">
                  <c:v>25.1</c:v>
                </c:pt>
                <c:pt idx="193">
                  <c:v>25</c:v>
                </c:pt>
                <c:pt idx="194">
                  <c:v>29.1</c:v>
                </c:pt>
                <c:pt idx="195">
                  <c:v>28.5</c:v>
                </c:pt>
                <c:pt idx="196">
                  <c:v>29</c:v>
                </c:pt>
                <c:pt idx="197">
                  <c:v>30</c:v>
                </c:pt>
                <c:pt idx="198">
                  <c:v>29.4</c:v>
                </c:pt>
                <c:pt idx="199">
                  <c:v>28.3</c:v>
                </c:pt>
                <c:pt idx="200">
                  <c:v>26.4</c:v>
                </c:pt>
                <c:pt idx="201">
                  <c:v>30.4</c:v>
                </c:pt>
                <c:pt idx="202">
                  <c:v>29.5</c:v>
                </c:pt>
                <c:pt idx="203">
                  <c:v>30</c:v>
                </c:pt>
                <c:pt idx="204">
                  <c:v>30.1</c:v>
                </c:pt>
                <c:pt idx="205">
                  <c:v>27.9</c:v>
                </c:pt>
                <c:pt idx="206">
                  <c:v>21</c:v>
                </c:pt>
                <c:pt idx="207">
                  <c:v>23.8</c:v>
                </c:pt>
                <c:pt idx="208">
                  <c:v>27.9</c:v>
                </c:pt>
                <c:pt idx="209">
                  <c:v>26.5</c:v>
                </c:pt>
                <c:pt idx="210">
                  <c:v>29.6</c:v>
                </c:pt>
                <c:pt idx="211">
                  <c:v>28.8</c:v>
                </c:pt>
                <c:pt idx="212">
                  <c:v>29.7</c:v>
                </c:pt>
                <c:pt idx="213">
                  <c:v>29.5</c:v>
                </c:pt>
                <c:pt idx="214">
                  <c:v>23.8</c:v>
                </c:pt>
                <c:pt idx="215">
                  <c:v>23.5</c:v>
                </c:pt>
                <c:pt idx="216">
                  <c:v>29.2</c:v>
                </c:pt>
                <c:pt idx="217">
                  <c:v>27.1</c:v>
                </c:pt>
                <c:pt idx="218">
                  <c:v>21.4</c:v>
                </c:pt>
                <c:pt idx="219">
                  <c:v>19.399999999999999</c:v>
                </c:pt>
                <c:pt idx="220">
                  <c:v>24.8</c:v>
                </c:pt>
                <c:pt idx="221">
                  <c:v>28.4</c:v>
                </c:pt>
                <c:pt idx="222">
                  <c:v>27.9</c:v>
                </c:pt>
                <c:pt idx="223">
                  <c:v>21.9</c:v>
                </c:pt>
                <c:pt idx="224">
                  <c:v>28.2</c:v>
                </c:pt>
                <c:pt idx="225">
                  <c:v>27.1</c:v>
                </c:pt>
                <c:pt idx="226">
                  <c:v>28.7</c:v>
                </c:pt>
                <c:pt idx="227">
                  <c:v>29.3</c:v>
                </c:pt>
                <c:pt idx="228">
                  <c:v>29.3</c:v>
                </c:pt>
                <c:pt idx="229">
                  <c:v>28.7</c:v>
                </c:pt>
                <c:pt idx="230">
                  <c:v>29.1</c:v>
                </c:pt>
                <c:pt idx="231">
                  <c:v>28.5</c:v>
                </c:pt>
                <c:pt idx="232">
                  <c:v>27.2</c:v>
                </c:pt>
                <c:pt idx="233">
                  <c:v>27.5</c:v>
                </c:pt>
                <c:pt idx="234">
                  <c:v>28.4</c:v>
                </c:pt>
                <c:pt idx="235">
                  <c:v>29.1</c:v>
                </c:pt>
                <c:pt idx="236">
                  <c:v>26.5</c:v>
                </c:pt>
                <c:pt idx="237">
                  <c:v>28.6</c:v>
                </c:pt>
                <c:pt idx="238">
                  <c:v>29</c:v>
                </c:pt>
                <c:pt idx="239">
                  <c:v>27.3</c:v>
                </c:pt>
                <c:pt idx="240">
                  <c:v>28.8</c:v>
                </c:pt>
                <c:pt idx="241">
                  <c:v>26.2</c:v>
                </c:pt>
                <c:pt idx="242">
                  <c:v>28</c:v>
                </c:pt>
                <c:pt idx="243">
                  <c:v>26.7</c:v>
                </c:pt>
                <c:pt idx="244">
                  <c:v>27.3</c:v>
                </c:pt>
                <c:pt idx="245">
                  <c:v>24.7</c:v>
                </c:pt>
                <c:pt idx="246">
                  <c:v>15</c:v>
                </c:pt>
                <c:pt idx="247">
                  <c:v>25.5</c:v>
                </c:pt>
                <c:pt idx="248">
                  <c:v>24.7</c:v>
                </c:pt>
                <c:pt idx="249">
                  <c:v>27</c:v>
                </c:pt>
                <c:pt idx="250">
                  <c:v>22.6</c:v>
                </c:pt>
                <c:pt idx="251">
                  <c:v>26.6</c:v>
                </c:pt>
                <c:pt idx="252">
                  <c:v>22.4</c:v>
                </c:pt>
                <c:pt idx="253">
                  <c:v>26.2</c:v>
                </c:pt>
                <c:pt idx="254">
                  <c:v>21.8</c:v>
                </c:pt>
                <c:pt idx="255">
                  <c:v>26.7</c:v>
                </c:pt>
                <c:pt idx="256">
                  <c:v>26.6</c:v>
                </c:pt>
                <c:pt idx="257">
                  <c:v>26.5</c:v>
                </c:pt>
                <c:pt idx="258">
                  <c:v>26.4</c:v>
                </c:pt>
                <c:pt idx="259">
                  <c:v>25.3</c:v>
                </c:pt>
                <c:pt idx="260">
                  <c:v>26.2</c:v>
                </c:pt>
                <c:pt idx="261">
                  <c:v>22.3</c:v>
                </c:pt>
                <c:pt idx="262">
                  <c:v>26.3</c:v>
                </c:pt>
                <c:pt idx="263">
                  <c:v>25.2</c:v>
                </c:pt>
                <c:pt idx="264">
                  <c:v>26.4</c:v>
                </c:pt>
                <c:pt idx="265">
                  <c:v>25.9</c:v>
                </c:pt>
                <c:pt idx="266">
                  <c:v>18.8</c:v>
                </c:pt>
                <c:pt idx="267">
                  <c:v>25.3</c:v>
                </c:pt>
                <c:pt idx="268">
                  <c:v>22.1</c:v>
                </c:pt>
                <c:pt idx="269">
                  <c:v>24.4</c:v>
                </c:pt>
                <c:pt idx="270">
                  <c:v>22.4</c:v>
                </c:pt>
                <c:pt idx="271">
                  <c:v>22.6</c:v>
                </c:pt>
                <c:pt idx="272">
                  <c:v>23.4</c:v>
                </c:pt>
                <c:pt idx="273">
                  <c:v>25.1</c:v>
                </c:pt>
                <c:pt idx="274">
                  <c:v>25.2</c:v>
                </c:pt>
                <c:pt idx="275">
                  <c:v>24.6</c:v>
                </c:pt>
                <c:pt idx="276">
                  <c:v>23.7</c:v>
                </c:pt>
                <c:pt idx="277">
                  <c:v>24.9</c:v>
                </c:pt>
                <c:pt idx="278">
                  <c:v>24.4</c:v>
                </c:pt>
                <c:pt idx="279">
                  <c:v>24.2</c:v>
                </c:pt>
                <c:pt idx="280">
                  <c:v>17.7</c:v>
                </c:pt>
                <c:pt idx="281">
                  <c:v>23.3</c:v>
                </c:pt>
                <c:pt idx="282">
                  <c:v>20.399999999999999</c:v>
                </c:pt>
                <c:pt idx="283">
                  <c:v>20.399999999999999</c:v>
                </c:pt>
                <c:pt idx="284">
                  <c:v>22.8</c:v>
                </c:pt>
                <c:pt idx="285">
                  <c:v>21.1</c:v>
                </c:pt>
                <c:pt idx="286">
                  <c:v>23.5</c:v>
                </c:pt>
                <c:pt idx="287">
                  <c:v>22.9</c:v>
                </c:pt>
                <c:pt idx="288">
                  <c:v>21.7</c:v>
                </c:pt>
                <c:pt idx="289">
                  <c:v>20.399999999999999</c:v>
                </c:pt>
                <c:pt idx="290">
                  <c:v>16.3</c:v>
                </c:pt>
                <c:pt idx="291">
                  <c:v>19.600000000000001</c:v>
                </c:pt>
                <c:pt idx="292">
                  <c:v>21</c:v>
                </c:pt>
                <c:pt idx="293">
                  <c:v>17.600000000000001</c:v>
                </c:pt>
                <c:pt idx="294">
                  <c:v>20.2</c:v>
                </c:pt>
                <c:pt idx="295">
                  <c:v>18.3</c:v>
                </c:pt>
                <c:pt idx="296">
                  <c:v>20.7</c:v>
                </c:pt>
                <c:pt idx="297">
                  <c:v>22</c:v>
                </c:pt>
                <c:pt idx="298">
                  <c:v>22.6</c:v>
                </c:pt>
                <c:pt idx="299">
                  <c:v>19</c:v>
                </c:pt>
                <c:pt idx="300">
                  <c:v>22.4</c:v>
                </c:pt>
                <c:pt idx="301">
                  <c:v>22</c:v>
                </c:pt>
                <c:pt idx="302">
                  <c:v>22.5</c:v>
                </c:pt>
                <c:pt idx="303">
                  <c:v>21.9</c:v>
                </c:pt>
                <c:pt idx="304">
                  <c:v>21.8</c:v>
                </c:pt>
                <c:pt idx="305">
                  <c:v>21.1</c:v>
                </c:pt>
                <c:pt idx="306">
                  <c:v>20.9</c:v>
                </c:pt>
                <c:pt idx="307">
                  <c:v>19.7</c:v>
                </c:pt>
                <c:pt idx="308">
                  <c:v>1.2</c:v>
                </c:pt>
                <c:pt idx="309">
                  <c:v>7.5</c:v>
                </c:pt>
                <c:pt idx="310">
                  <c:v>17.600000000000001</c:v>
                </c:pt>
                <c:pt idx="311">
                  <c:v>19.7</c:v>
                </c:pt>
                <c:pt idx="312">
                  <c:v>18.3</c:v>
                </c:pt>
                <c:pt idx="313">
                  <c:v>19.3</c:v>
                </c:pt>
                <c:pt idx="314">
                  <c:v>19.5</c:v>
                </c:pt>
                <c:pt idx="315">
                  <c:v>20</c:v>
                </c:pt>
                <c:pt idx="316">
                  <c:v>20.6</c:v>
                </c:pt>
                <c:pt idx="317">
                  <c:v>18.100000000000001</c:v>
                </c:pt>
                <c:pt idx="318">
                  <c:v>19.7</c:v>
                </c:pt>
                <c:pt idx="319">
                  <c:v>19.899999999999999</c:v>
                </c:pt>
                <c:pt idx="320">
                  <c:v>18.899999999999999</c:v>
                </c:pt>
                <c:pt idx="321">
                  <c:v>17.2</c:v>
                </c:pt>
                <c:pt idx="322">
                  <c:v>12.4</c:v>
                </c:pt>
                <c:pt idx="323">
                  <c:v>18.2</c:v>
                </c:pt>
                <c:pt idx="324">
                  <c:v>19.5</c:v>
                </c:pt>
                <c:pt idx="325">
                  <c:v>18.899999999999999</c:v>
                </c:pt>
                <c:pt idx="326">
                  <c:v>16.5</c:v>
                </c:pt>
                <c:pt idx="327">
                  <c:v>17.7</c:v>
                </c:pt>
                <c:pt idx="328">
                  <c:v>18.100000000000001</c:v>
                </c:pt>
                <c:pt idx="329">
                  <c:v>18.600000000000001</c:v>
                </c:pt>
                <c:pt idx="330">
                  <c:v>18.8</c:v>
                </c:pt>
                <c:pt idx="331">
                  <c:v>12.3</c:v>
                </c:pt>
                <c:pt idx="332">
                  <c:v>17.399999999999999</c:v>
                </c:pt>
                <c:pt idx="333">
                  <c:v>17.7</c:v>
                </c:pt>
                <c:pt idx="334">
                  <c:v>18.5</c:v>
                </c:pt>
                <c:pt idx="335">
                  <c:v>18.8</c:v>
                </c:pt>
                <c:pt idx="336">
                  <c:v>18.600000000000001</c:v>
                </c:pt>
                <c:pt idx="337">
                  <c:v>18</c:v>
                </c:pt>
                <c:pt idx="338">
                  <c:v>18.7</c:v>
                </c:pt>
                <c:pt idx="339">
                  <c:v>16</c:v>
                </c:pt>
                <c:pt idx="340">
                  <c:v>1.3</c:v>
                </c:pt>
                <c:pt idx="341">
                  <c:v>13.8</c:v>
                </c:pt>
                <c:pt idx="342">
                  <c:v>18.600000000000001</c:v>
                </c:pt>
                <c:pt idx="343">
                  <c:v>18.8</c:v>
                </c:pt>
                <c:pt idx="344">
                  <c:v>17.899999999999999</c:v>
                </c:pt>
                <c:pt idx="345">
                  <c:v>18</c:v>
                </c:pt>
                <c:pt idx="346">
                  <c:v>18.3</c:v>
                </c:pt>
                <c:pt idx="347">
                  <c:v>16.600000000000001</c:v>
                </c:pt>
                <c:pt idx="348">
                  <c:v>17</c:v>
                </c:pt>
                <c:pt idx="349">
                  <c:v>15.8</c:v>
                </c:pt>
                <c:pt idx="350">
                  <c:v>2.9</c:v>
                </c:pt>
                <c:pt idx="351">
                  <c:v>16.399999999999999</c:v>
                </c:pt>
                <c:pt idx="352">
                  <c:v>12.9</c:v>
                </c:pt>
                <c:pt idx="353">
                  <c:v>12</c:v>
                </c:pt>
                <c:pt idx="354">
                  <c:v>13.7</c:v>
                </c:pt>
                <c:pt idx="355">
                  <c:v>16.899999999999999</c:v>
                </c:pt>
                <c:pt idx="356">
                  <c:v>16.899999999999999</c:v>
                </c:pt>
                <c:pt idx="357">
                  <c:v>17.7</c:v>
                </c:pt>
                <c:pt idx="358">
                  <c:v>18.7</c:v>
                </c:pt>
                <c:pt idx="359">
                  <c:v>18.3</c:v>
                </c:pt>
                <c:pt idx="360">
                  <c:v>14.3</c:v>
                </c:pt>
                <c:pt idx="361">
                  <c:v>17.100000000000001</c:v>
                </c:pt>
                <c:pt idx="362">
                  <c:v>16.5</c:v>
                </c:pt>
                <c:pt idx="363">
                  <c:v>16.8</c:v>
                </c:pt>
                <c:pt idx="364">
                  <c:v>12.9</c:v>
                </c:pt>
                <c:pt idx="365">
                  <c:v>12.4</c:v>
                </c:pt>
                <c:pt idx="366">
                  <c:v>18.399999999999999</c:v>
                </c:pt>
                <c:pt idx="367">
                  <c:v>18.3</c:v>
                </c:pt>
                <c:pt idx="368">
                  <c:v>18.899999999999999</c:v>
                </c:pt>
                <c:pt idx="369">
                  <c:v>18.8</c:v>
                </c:pt>
                <c:pt idx="370">
                  <c:v>18.3</c:v>
                </c:pt>
                <c:pt idx="371">
                  <c:v>17.399999999999999</c:v>
                </c:pt>
                <c:pt idx="372">
                  <c:v>18</c:v>
                </c:pt>
                <c:pt idx="373">
                  <c:v>17.899999999999999</c:v>
                </c:pt>
                <c:pt idx="374">
                  <c:v>17.7</c:v>
                </c:pt>
                <c:pt idx="375">
                  <c:v>13.5</c:v>
                </c:pt>
                <c:pt idx="376">
                  <c:v>11.3</c:v>
                </c:pt>
                <c:pt idx="377">
                  <c:v>15.3</c:v>
                </c:pt>
                <c:pt idx="378">
                  <c:v>5.3</c:v>
                </c:pt>
                <c:pt idx="379">
                  <c:v>14.2</c:v>
                </c:pt>
                <c:pt idx="380">
                  <c:v>16.3</c:v>
                </c:pt>
                <c:pt idx="381">
                  <c:v>19.399999999999999</c:v>
                </c:pt>
                <c:pt idx="382">
                  <c:v>18.5</c:v>
                </c:pt>
                <c:pt idx="383">
                  <c:v>17.5</c:v>
                </c:pt>
                <c:pt idx="384">
                  <c:v>19.399999999999999</c:v>
                </c:pt>
                <c:pt idx="385">
                  <c:v>18.8</c:v>
                </c:pt>
                <c:pt idx="386">
                  <c:v>17.899999999999999</c:v>
                </c:pt>
                <c:pt idx="387">
                  <c:v>18.7</c:v>
                </c:pt>
                <c:pt idx="388">
                  <c:v>13.1</c:v>
                </c:pt>
                <c:pt idx="389">
                  <c:v>18.3</c:v>
                </c:pt>
                <c:pt idx="390">
                  <c:v>16</c:v>
                </c:pt>
                <c:pt idx="391">
                  <c:v>20.399999999999999</c:v>
                </c:pt>
                <c:pt idx="392">
                  <c:v>19.899999999999999</c:v>
                </c:pt>
                <c:pt idx="393">
                  <c:v>19.600000000000001</c:v>
                </c:pt>
                <c:pt idx="394">
                  <c:v>14.3</c:v>
                </c:pt>
                <c:pt idx="395">
                  <c:v>14</c:v>
                </c:pt>
                <c:pt idx="396">
                  <c:v>13.2</c:v>
                </c:pt>
                <c:pt idx="397">
                  <c:v>20.100000000000001</c:v>
                </c:pt>
                <c:pt idx="398">
                  <c:v>19.100000000000001</c:v>
                </c:pt>
                <c:pt idx="399">
                  <c:v>4.4000000000000004</c:v>
                </c:pt>
                <c:pt idx="400">
                  <c:v>6.4</c:v>
                </c:pt>
                <c:pt idx="401">
                  <c:v>0.5</c:v>
                </c:pt>
                <c:pt idx="402">
                  <c:v>9.9</c:v>
                </c:pt>
                <c:pt idx="403">
                  <c:v>15.3</c:v>
                </c:pt>
                <c:pt idx="404">
                  <c:v>19.399999999999999</c:v>
                </c:pt>
                <c:pt idx="405">
                  <c:v>17.399999999999999</c:v>
                </c:pt>
                <c:pt idx="406">
                  <c:v>5</c:v>
                </c:pt>
                <c:pt idx="407">
                  <c:v>5.9</c:v>
                </c:pt>
                <c:pt idx="408">
                  <c:v>19.7</c:v>
                </c:pt>
                <c:pt idx="409">
                  <c:v>22.4</c:v>
                </c:pt>
                <c:pt idx="410">
                  <c:v>22.9</c:v>
                </c:pt>
                <c:pt idx="411">
                  <c:v>22.4</c:v>
                </c:pt>
                <c:pt idx="412">
                  <c:v>22.6</c:v>
                </c:pt>
                <c:pt idx="413">
                  <c:v>22.4</c:v>
                </c:pt>
                <c:pt idx="414">
                  <c:v>23.2</c:v>
                </c:pt>
                <c:pt idx="415">
                  <c:v>21.5</c:v>
                </c:pt>
                <c:pt idx="416">
                  <c:v>19.399999999999999</c:v>
                </c:pt>
                <c:pt idx="417">
                  <c:v>17</c:v>
                </c:pt>
                <c:pt idx="418">
                  <c:v>14</c:v>
                </c:pt>
                <c:pt idx="419">
                  <c:v>20.399999999999999</c:v>
                </c:pt>
                <c:pt idx="420">
                  <c:v>24.3</c:v>
                </c:pt>
                <c:pt idx="421">
                  <c:v>24.5</c:v>
                </c:pt>
                <c:pt idx="422">
                  <c:v>24.8</c:v>
                </c:pt>
                <c:pt idx="423">
                  <c:v>7.6</c:v>
                </c:pt>
                <c:pt idx="424">
                  <c:v>9.5</c:v>
                </c:pt>
                <c:pt idx="425">
                  <c:v>12.9</c:v>
                </c:pt>
                <c:pt idx="426">
                  <c:v>17.7</c:v>
                </c:pt>
                <c:pt idx="427">
                  <c:v>15.9</c:v>
                </c:pt>
                <c:pt idx="428">
                  <c:v>4.5999999999999996</c:v>
                </c:pt>
                <c:pt idx="429">
                  <c:v>14.6</c:v>
                </c:pt>
                <c:pt idx="430">
                  <c:v>21.1</c:v>
                </c:pt>
                <c:pt idx="431">
                  <c:v>16.399999999999999</c:v>
                </c:pt>
                <c:pt idx="432">
                  <c:v>21.8</c:v>
                </c:pt>
                <c:pt idx="433">
                  <c:v>22.8</c:v>
                </c:pt>
                <c:pt idx="434">
                  <c:v>22.3</c:v>
                </c:pt>
                <c:pt idx="435">
                  <c:v>25.2</c:v>
                </c:pt>
                <c:pt idx="436">
                  <c:v>23.8</c:v>
                </c:pt>
                <c:pt idx="437">
                  <c:v>25.9</c:v>
                </c:pt>
                <c:pt idx="438">
                  <c:v>25.7</c:v>
                </c:pt>
                <c:pt idx="439">
                  <c:v>24.8</c:v>
                </c:pt>
                <c:pt idx="440">
                  <c:v>19.100000000000001</c:v>
                </c:pt>
                <c:pt idx="441">
                  <c:v>26.2</c:v>
                </c:pt>
                <c:pt idx="442">
                  <c:v>20.6</c:v>
                </c:pt>
                <c:pt idx="443">
                  <c:v>18.7</c:v>
                </c:pt>
                <c:pt idx="444">
                  <c:v>23.8</c:v>
                </c:pt>
                <c:pt idx="445">
                  <c:v>26.1</c:v>
                </c:pt>
                <c:pt idx="446">
                  <c:v>26.8</c:v>
                </c:pt>
                <c:pt idx="447">
                  <c:v>26.9</c:v>
                </c:pt>
                <c:pt idx="448">
                  <c:v>25.8</c:v>
                </c:pt>
                <c:pt idx="449">
                  <c:v>24.1</c:v>
                </c:pt>
                <c:pt idx="450">
                  <c:v>25.7</c:v>
                </c:pt>
                <c:pt idx="451">
                  <c:v>26.3</c:v>
                </c:pt>
                <c:pt idx="452">
                  <c:v>27.3</c:v>
                </c:pt>
                <c:pt idx="453">
                  <c:v>25.8</c:v>
                </c:pt>
                <c:pt idx="454">
                  <c:v>26.8</c:v>
                </c:pt>
                <c:pt idx="455">
                  <c:v>23.9</c:v>
                </c:pt>
                <c:pt idx="456">
                  <c:v>25.8</c:v>
                </c:pt>
                <c:pt idx="457">
                  <c:v>24.2</c:v>
                </c:pt>
                <c:pt idx="458">
                  <c:v>26.3</c:v>
                </c:pt>
                <c:pt idx="459">
                  <c:v>18.100000000000001</c:v>
                </c:pt>
                <c:pt idx="460">
                  <c:v>17.2</c:v>
                </c:pt>
                <c:pt idx="461">
                  <c:v>9.4</c:v>
                </c:pt>
                <c:pt idx="462">
                  <c:v>5</c:v>
                </c:pt>
                <c:pt idx="463">
                  <c:v>4.5</c:v>
                </c:pt>
                <c:pt idx="464">
                  <c:v>22.8</c:v>
                </c:pt>
                <c:pt idx="465">
                  <c:v>27.3</c:v>
                </c:pt>
                <c:pt idx="466">
                  <c:v>26.2</c:v>
                </c:pt>
                <c:pt idx="467">
                  <c:v>18.100000000000001</c:v>
                </c:pt>
                <c:pt idx="468">
                  <c:v>20.9</c:v>
                </c:pt>
                <c:pt idx="469">
                  <c:v>19.399999999999999</c:v>
                </c:pt>
                <c:pt idx="470">
                  <c:v>24.2</c:v>
                </c:pt>
                <c:pt idx="471">
                  <c:v>19.5</c:v>
                </c:pt>
                <c:pt idx="472">
                  <c:v>21.4</c:v>
                </c:pt>
                <c:pt idx="473">
                  <c:v>27.9</c:v>
                </c:pt>
                <c:pt idx="474">
                  <c:v>25</c:v>
                </c:pt>
                <c:pt idx="475">
                  <c:v>22</c:v>
                </c:pt>
                <c:pt idx="476">
                  <c:v>23.5</c:v>
                </c:pt>
                <c:pt idx="477">
                  <c:v>28.7</c:v>
                </c:pt>
                <c:pt idx="478">
                  <c:v>22.2</c:v>
                </c:pt>
                <c:pt idx="479">
                  <c:v>28.8</c:v>
                </c:pt>
                <c:pt idx="480">
                  <c:v>26.1</c:v>
                </c:pt>
                <c:pt idx="481">
                  <c:v>24</c:v>
                </c:pt>
                <c:pt idx="482">
                  <c:v>25.7</c:v>
                </c:pt>
                <c:pt idx="483">
                  <c:v>24.9</c:v>
                </c:pt>
                <c:pt idx="484">
                  <c:v>16.5</c:v>
                </c:pt>
                <c:pt idx="485">
                  <c:v>22.4</c:v>
                </c:pt>
                <c:pt idx="486">
                  <c:v>26.9</c:v>
                </c:pt>
                <c:pt idx="487">
                  <c:v>27.2</c:v>
                </c:pt>
                <c:pt idx="488">
                  <c:v>26.7</c:v>
                </c:pt>
                <c:pt idx="489">
                  <c:v>20.9</c:v>
                </c:pt>
                <c:pt idx="490">
                  <c:v>22.3</c:v>
                </c:pt>
                <c:pt idx="491">
                  <c:v>20.3</c:v>
                </c:pt>
                <c:pt idx="492">
                  <c:v>28</c:v>
                </c:pt>
                <c:pt idx="493">
                  <c:v>24.3</c:v>
                </c:pt>
                <c:pt idx="494">
                  <c:v>12.1</c:v>
                </c:pt>
                <c:pt idx="495">
                  <c:v>27.7</c:v>
                </c:pt>
                <c:pt idx="496">
                  <c:v>23.7</c:v>
                </c:pt>
                <c:pt idx="497">
                  <c:v>29.6</c:v>
                </c:pt>
                <c:pt idx="498">
                  <c:v>28.2</c:v>
                </c:pt>
                <c:pt idx="499">
                  <c:v>28.9</c:v>
                </c:pt>
                <c:pt idx="500">
                  <c:v>27.7</c:v>
                </c:pt>
                <c:pt idx="501">
                  <c:v>25.7</c:v>
                </c:pt>
                <c:pt idx="502">
                  <c:v>23.2</c:v>
                </c:pt>
                <c:pt idx="503">
                  <c:v>30</c:v>
                </c:pt>
                <c:pt idx="504">
                  <c:v>26.2</c:v>
                </c:pt>
                <c:pt idx="505">
                  <c:v>26.4</c:v>
                </c:pt>
                <c:pt idx="506">
                  <c:v>29.4</c:v>
                </c:pt>
                <c:pt idx="507">
                  <c:v>25.4</c:v>
                </c:pt>
                <c:pt idx="508">
                  <c:v>27.5</c:v>
                </c:pt>
                <c:pt idx="509">
                  <c:v>28.3</c:v>
                </c:pt>
                <c:pt idx="510">
                  <c:v>27.3</c:v>
                </c:pt>
                <c:pt idx="511">
                  <c:v>29.3</c:v>
                </c:pt>
                <c:pt idx="512">
                  <c:v>25.7</c:v>
                </c:pt>
                <c:pt idx="513">
                  <c:v>29.2</c:v>
                </c:pt>
                <c:pt idx="514">
                  <c:v>29.5</c:v>
                </c:pt>
                <c:pt idx="515">
                  <c:v>26.1</c:v>
                </c:pt>
                <c:pt idx="516">
                  <c:v>19.7</c:v>
                </c:pt>
                <c:pt idx="517">
                  <c:v>27</c:v>
                </c:pt>
                <c:pt idx="518">
                  <c:v>28.3</c:v>
                </c:pt>
                <c:pt idx="519">
                  <c:v>29.4</c:v>
                </c:pt>
                <c:pt idx="520">
                  <c:v>29.1</c:v>
                </c:pt>
                <c:pt idx="521">
                  <c:v>26.1</c:v>
                </c:pt>
                <c:pt idx="522">
                  <c:v>27.4</c:v>
                </c:pt>
                <c:pt idx="523">
                  <c:v>27.1</c:v>
                </c:pt>
                <c:pt idx="524">
                  <c:v>28</c:v>
                </c:pt>
                <c:pt idx="525">
                  <c:v>29.8</c:v>
                </c:pt>
                <c:pt idx="526">
                  <c:v>24.8</c:v>
                </c:pt>
                <c:pt idx="527">
                  <c:v>23</c:v>
                </c:pt>
                <c:pt idx="528">
                  <c:v>24.9</c:v>
                </c:pt>
                <c:pt idx="529">
                  <c:v>28.5</c:v>
                </c:pt>
                <c:pt idx="530">
                  <c:v>28.4</c:v>
                </c:pt>
                <c:pt idx="531">
                  <c:v>26.8</c:v>
                </c:pt>
                <c:pt idx="532">
                  <c:v>22.1</c:v>
                </c:pt>
                <c:pt idx="533">
                  <c:v>20.2</c:v>
                </c:pt>
                <c:pt idx="534">
                  <c:v>30.1</c:v>
                </c:pt>
                <c:pt idx="535">
                  <c:v>29.8</c:v>
                </c:pt>
                <c:pt idx="536">
                  <c:v>18.2</c:v>
                </c:pt>
                <c:pt idx="537">
                  <c:v>25.4</c:v>
                </c:pt>
                <c:pt idx="538">
                  <c:v>24.1</c:v>
                </c:pt>
                <c:pt idx="539">
                  <c:v>29.6</c:v>
                </c:pt>
                <c:pt idx="540">
                  <c:v>29.1</c:v>
                </c:pt>
                <c:pt idx="541">
                  <c:v>28.2</c:v>
                </c:pt>
                <c:pt idx="542">
                  <c:v>28.9</c:v>
                </c:pt>
                <c:pt idx="543">
                  <c:v>21.8</c:v>
                </c:pt>
                <c:pt idx="544">
                  <c:v>26.3</c:v>
                </c:pt>
                <c:pt idx="545">
                  <c:v>27.4</c:v>
                </c:pt>
                <c:pt idx="546">
                  <c:v>28.7</c:v>
                </c:pt>
                <c:pt idx="547">
                  <c:v>30.3</c:v>
                </c:pt>
                <c:pt idx="548">
                  <c:v>29.2</c:v>
                </c:pt>
                <c:pt idx="549">
                  <c:v>29.1</c:v>
                </c:pt>
                <c:pt idx="550">
                  <c:v>28.9</c:v>
                </c:pt>
                <c:pt idx="551">
                  <c:v>28.1</c:v>
                </c:pt>
                <c:pt idx="552">
                  <c:v>28.4</c:v>
                </c:pt>
                <c:pt idx="553">
                  <c:v>29.3</c:v>
                </c:pt>
                <c:pt idx="554">
                  <c:v>27</c:v>
                </c:pt>
                <c:pt idx="555">
                  <c:v>22.7</c:v>
                </c:pt>
                <c:pt idx="556">
                  <c:v>28.1</c:v>
                </c:pt>
                <c:pt idx="557">
                  <c:v>27.7</c:v>
                </c:pt>
                <c:pt idx="558">
                  <c:v>29.2</c:v>
                </c:pt>
                <c:pt idx="559">
                  <c:v>26.5</c:v>
                </c:pt>
                <c:pt idx="560">
                  <c:v>26.8</c:v>
                </c:pt>
                <c:pt idx="561">
                  <c:v>26.5</c:v>
                </c:pt>
                <c:pt idx="562">
                  <c:v>23.7</c:v>
                </c:pt>
                <c:pt idx="563">
                  <c:v>28.8</c:v>
                </c:pt>
                <c:pt idx="564">
                  <c:v>24.6</c:v>
                </c:pt>
                <c:pt idx="565">
                  <c:v>22.7</c:v>
                </c:pt>
                <c:pt idx="566">
                  <c:v>2.8</c:v>
                </c:pt>
                <c:pt idx="567">
                  <c:v>17.899999999999999</c:v>
                </c:pt>
                <c:pt idx="568">
                  <c:v>15.8</c:v>
                </c:pt>
                <c:pt idx="569">
                  <c:v>25.2</c:v>
                </c:pt>
                <c:pt idx="570">
                  <c:v>30.1</c:v>
                </c:pt>
                <c:pt idx="571">
                  <c:v>29.3</c:v>
                </c:pt>
                <c:pt idx="572">
                  <c:v>28.7</c:v>
                </c:pt>
                <c:pt idx="573">
                  <c:v>30</c:v>
                </c:pt>
                <c:pt idx="574">
                  <c:v>28.4</c:v>
                </c:pt>
                <c:pt idx="575">
                  <c:v>29.2</c:v>
                </c:pt>
                <c:pt idx="576">
                  <c:v>29.7</c:v>
                </c:pt>
                <c:pt idx="577">
                  <c:v>28.3</c:v>
                </c:pt>
                <c:pt idx="578">
                  <c:v>24.4</c:v>
                </c:pt>
                <c:pt idx="579">
                  <c:v>28.7</c:v>
                </c:pt>
                <c:pt idx="580">
                  <c:v>26.5</c:v>
                </c:pt>
                <c:pt idx="581">
                  <c:v>27.6</c:v>
                </c:pt>
                <c:pt idx="582">
                  <c:v>27.3</c:v>
                </c:pt>
                <c:pt idx="583">
                  <c:v>25.6</c:v>
                </c:pt>
                <c:pt idx="584">
                  <c:v>27.5</c:v>
                </c:pt>
                <c:pt idx="585">
                  <c:v>22.8</c:v>
                </c:pt>
                <c:pt idx="586">
                  <c:v>26.8</c:v>
                </c:pt>
                <c:pt idx="587">
                  <c:v>28.6</c:v>
                </c:pt>
                <c:pt idx="588">
                  <c:v>26.5</c:v>
                </c:pt>
                <c:pt idx="589">
                  <c:v>26.3</c:v>
                </c:pt>
                <c:pt idx="590">
                  <c:v>26.5</c:v>
                </c:pt>
                <c:pt idx="591">
                  <c:v>25.5</c:v>
                </c:pt>
                <c:pt idx="592">
                  <c:v>26.2</c:v>
                </c:pt>
                <c:pt idx="593">
                  <c:v>28.2</c:v>
                </c:pt>
                <c:pt idx="594">
                  <c:v>24.7</c:v>
                </c:pt>
                <c:pt idx="595">
                  <c:v>26.3</c:v>
                </c:pt>
                <c:pt idx="596">
                  <c:v>23.8</c:v>
                </c:pt>
                <c:pt idx="597">
                  <c:v>18.2</c:v>
                </c:pt>
                <c:pt idx="598">
                  <c:v>11.7</c:v>
                </c:pt>
                <c:pt idx="599">
                  <c:v>25.8</c:v>
                </c:pt>
                <c:pt idx="600">
                  <c:v>26.3</c:v>
                </c:pt>
                <c:pt idx="601">
                  <c:v>27</c:v>
                </c:pt>
                <c:pt idx="602">
                  <c:v>28</c:v>
                </c:pt>
                <c:pt idx="603">
                  <c:v>27.6</c:v>
                </c:pt>
                <c:pt idx="604">
                  <c:v>28.2</c:v>
                </c:pt>
                <c:pt idx="605">
                  <c:v>27.4</c:v>
                </c:pt>
                <c:pt idx="606">
                  <c:v>22.9</c:v>
                </c:pt>
                <c:pt idx="607">
                  <c:v>25</c:v>
                </c:pt>
                <c:pt idx="608">
                  <c:v>23.4</c:v>
                </c:pt>
                <c:pt idx="609">
                  <c:v>17.7</c:v>
                </c:pt>
                <c:pt idx="610">
                  <c:v>20.100000000000001</c:v>
                </c:pt>
                <c:pt idx="611">
                  <c:v>22.4</c:v>
                </c:pt>
                <c:pt idx="612">
                  <c:v>27.4</c:v>
                </c:pt>
                <c:pt idx="613">
                  <c:v>27.4</c:v>
                </c:pt>
                <c:pt idx="614">
                  <c:v>23.5</c:v>
                </c:pt>
                <c:pt idx="615">
                  <c:v>25.5</c:v>
                </c:pt>
                <c:pt idx="616">
                  <c:v>26.9</c:v>
                </c:pt>
                <c:pt idx="617">
                  <c:v>25.7</c:v>
                </c:pt>
                <c:pt idx="618">
                  <c:v>25.1</c:v>
                </c:pt>
                <c:pt idx="619">
                  <c:v>26.8</c:v>
                </c:pt>
                <c:pt idx="620">
                  <c:v>25.6</c:v>
                </c:pt>
                <c:pt idx="621">
                  <c:v>25.7</c:v>
                </c:pt>
                <c:pt idx="622">
                  <c:v>27</c:v>
                </c:pt>
                <c:pt idx="623">
                  <c:v>25.6</c:v>
                </c:pt>
                <c:pt idx="624">
                  <c:v>25.8</c:v>
                </c:pt>
                <c:pt idx="625">
                  <c:v>24.5</c:v>
                </c:pt>
                <c:pt idx="626">
                  <c:v>26.5</c:v>
                </c:pt>
                <c:pt idx="627">
                  <c:v>23.1</c:v>
                </c:pt>
                <c:pt idx="628">
                  <c:v>25.5</c:v>
                </c:pt>
                <c:pt idx="629">
                  <c:v>23.1</c:v>
                </c:pt>
                <c:pt idx="630">
                  <c:v>24.8</c:v>
                </c:pt>
                <c:pt idx="631">
                  <c:v>24.2</c:v>
                </c:pt>
                <c:pt idx="632">
                  <c:v>24.4</c:v>
                </c:pt>
                <c:pt idx="633">
                  <c:v>25.9</c:v>
                </c:pt>
                <c:pt idx="634">
                  <c:v>25</c:v>
                </c:pt>
                <c:pt idx="635">
                  <c:v>23</c:v>
                </c:pt>
                <c:pt idx="636">
                  <c:v>19.899999999999999</c:v>
                </c:pt>
                <c:pt idx="637">
                  <c:v>19.7</c:v>
                </c:pt>
                <c:pt idx="638">
                  <c:v>23.4</c:v>
                </c:pt>
                <c:pt idx="639">
                  <c:v>22.5</c:v>
                </c:pt>
                <c:pt idx="640">
                  <c:v>21.1</c:v>
                </c:pt>
                <c:pt idx="641">
                  <c:v>16.100000000000001</c:v>
                </c:pt>
                <c:pt idx="642">
                  <c:v>18.600000000000001</c:v>
                </c:pt>
                <c:pt idx="643">
                  <c:v>19.899999999999999</c:v>
                </c:pt>
                <c:pt idx="644">
                  <c:v>15.9</c:v>
                </c:pt>
                <c:pt idx="645">
                  <c:v>17.399999999999999</c:v>
                </c:pt>
                <c:pt idx="646">
                  <c:v>15.9</c:v>
                </c:pt>
                <c:pt idx="647">
                  <c:v>15.8</c:v>
                </c:pt>
                <c:pt idx="648">
                  <c:v>17.2</c:v>
                </c:pt>
                <c:pt idx="649">
                  <c:v>19.899999999999999</c:v>
                </c:pt>
                <c:pt idx="650">
                  <c:v>20.3</c:v>
                </c:pt>
                <c:pt idx="651">
                  <c:v>17.899999999999999</c:v>
                </c:pt>
                <c:pt idx="652">
                  <c:v>20.5</c:v>
                </c:pt>
                <c:pt idx="653">
                  <c:v>12</c:v>
                </c:pt>
                <c:pt idx="654">
                  <c:v>19.7</c:v>
                </c:pt>
                <c:pt idx="655">
                  <c:v>18.3</c:v>
                </c:pt>
                <c:pt idx="656">
                  <c:v>19.2</c:v>
                </c:pt>
                <c:pt idx="657">
                  <c:v>16.5</c:v>
                </c:pt>
                <c:pt idx="658">
                  <c:v>21.6</c:v>
                </c:pt>
                <c:pt idx="659">
                  <c:v>22</c:v>
                </c:pt>
                <c:pt idx="660">
                  <c:v>21.3</c:v>
                </c:pt>
                <c:pt idx="661">
                  <c:v>17.5</c:v>
                </c:pt>
                <c:pt idx="662">
                  <c:v>14.9</c:v>
                </c:pt>
                <c:pt idx="663">
                  <c:v>15.5</c:v>
                </c:pt>
                <c:pt idx="664">
                  <c:v>19.7</c:v>
                </c:pt>
                <c:pt idx="665">
                  <c:v>22</c:v>
                </c:pt>
                <c:pt idx="666">
                  <c:v>20.5</c:v>
                </c:pt>
                <c:pt idx="667">
                  <c:v>13.2</c:v>
                </c:pt>
                <c:pt idx="668">
                  <c:v>16.399999999999999</c:v>
                </c:pt>
                <c:pt idx="669">
                  <c:v>21.1</c:v>
                </c:pt>
                <c:pt idx="670">
                  <c:v>21.7</c:v>
                </c:pt>
                <c:pt idx="671">
                  <c:v>21.3</c:v>
                </c:pt>
                <c:pt idx="672">
                  <c:v>16.3</c:v>
                </c:pt>
                <c:pt idx="673">
                  <c:v>14.5</c:v>
                </c:pt>
                <c:pt idx="674">
                  <c:v>18.2</c:v>
                </c:pt>
                <c:pt idx="675">
                  <c:v>18.899999999999999</c:v>
                </c:pt>
                <c:pt idx="676">
                  <c:v>20.9</c:v>
                </c:pt>
                <c:pt idx="677">
                  <c:v>20.3</c:v>
                </c:pt>
                <c:pt idx="678">
                  <c:v>18.3</c:v>
                </c:pt>
                <c:pt idx="679">
                  <c:v>19.399999999999999</c:v>
                </c:pt>
                <c:pt idx="680">
                  <c:v>15.6</c:v>
                </c:pt>
                <c:pt idx="681">
                  <c:v>10.5</c:v>
                </c:pt>
                <c:pt idx="682">
                  <c:v>13.1</c:v>
                </c:pt>
                <c:pt idx="683">
                  <c:v>14.9</c:v>
                </c:pt>
                <c:pt idx="684">
                  <c:v>8.3000000000000007</c:v>
                </c:pt>
                <c:pt idx="685">
                  <c:v>7.1</c:v>
                </c:pt>
                <c:pt idx="686">
                  <c:v>16.600000000000001</c:v>
                </c:pt>
                <c:pt idx="687">
                  <c:v>18.100000000000001</c:v>
                </c:pt>
                <c:pt idx="688">
                  <c:v>16.899999999999999</c:v>
                </c:pt>
                <c:pt idx="689">
                  <c:v>12.1</c:v>
                </c:pt>
                <c:pt idx="690">
                  <c:v>15.7</c:v>
                </c:pt>
                <c:pt idx="691">
                  <c:v>17.899999999999999</c:v>
                </c:pt>
                <c:pt idx="692">
                  <c:v>19</c:v>
                </c:pt>
                <c:pt idx="693">
                  <c:v>19</c:v>
                </c:pt>
                <c:pt idx="694">
                  <c:v>18.3</c:v>
                </c:pt>
                <c:pt idx="695">
                  <c:v>18.2</c:v>
                </c:pt>
                <c:pt idx="696">
                  <c:v>19</c:v>
                </c:pt>
                <c:pt idx="697">
                  <c:v>18.600000000000001</c:v>
                </c:pt>
                <c:pt idx="698">
                  <c:v>15.5</c:v>
                </c:pt>
                <c:pt idx="699">
                  <c:v>12.7</c:v>
                </c:pt>
                <c:pt idx="700">
                  <c:v>17.8</c:v>
                </c:pt>
                <c:pt idx="701">
                  <c:v>18.7</c:v>
                </c:pt>
                <c:pt idx="702">
                  <c:v>16.5</c:v>
                </c:pt>
                <c:pt idx="703">
                  <c:v>18.7</c:v>
                </c:pt>
                <c:pt idx="704">
                  <c:v>17.7</c:v>
                </c:pt>
                <c:pt idx="705">
                  <c:v>18.2</c:v>
                </c:pt>
                <c:pt idx="706">
                  <c:v>18.2</c:v>
                </c:pt>
                <c:pt idx="707">
                  <c:v>18.600000000000001</c:v>
                </c:pt>
                <c:pt idx="708">
                  <c:v>4.3</c:v>
                </c:pt>
                <c:pt idx="709">
                  <c:v>18.600000000000001</c:v>
                </c:pt>
                <c:pt idx="710">
                  <c:v>18.100000000000001</c:v>
                </c:pt>
                <c:pt idx="711">
                  <c:v>13.2</c:v>
                </c:pt>
                <c:pt idx="712">
                  <c:v>14.8</c:v>
                </c:pt>
                <c:pt idx="713">
                  <c:v>16.7</c:v>
                </c:pt>
                <c:pt idx="714">
                  <c:v>17.399999999999999</c:v>
                </c:pt>
                <c:pt idx="715">
                  <c:v>18.3</c:v>
                </c:pt>
                <c:pt idx="716">
                  <c:v>17.899999999999999</c:v>
                </c:pt>
                <c:pt idx="717">
                  <c:v>18.5</c:v>
                </c:pt>
                <c:pt idx="718">
                  <c:v>18.399999999999999</c:v>
                </c:pt>
                <c:pt idx="719">
                  <c:v>7.8</c:v>
                </c:pt>
                <c:pt idx="720">
                  <c:v>10.4</c:v>
                </c:pt>
                <c:pt idx="721">
                  <c:v>16.8</c:v>
                </c:pt>
                <c:pt idx="722">
                  <c:v>17</c:v>
                </c:pt>
                <c:pt idx="723">
                  <c:v>17.7</c:v>
                </c:pt>
                <c:pt idx="724">
                  <c:v>17.8</c:v>
                </c:pt>
                <c:pt idx="725">
                  <c:v>18.100000000000001</c:v>
                </c:pt>
                <c:pt idx="726">
                  <c:v>18.3</c:v>
                </c:pt>
                <c:pt idx="727">
                  <c:v>13.7</c:v>
                </c:pt>
                <c:pt idx="728">
                  <c:v>13.1</c:v>
                </c:pt>
                <c:pt idx="729">
                  <c:v>16.600000000000001</c:v>
                </c:pt>
                <c:pt idx="730">
                  <c:v>17.2</c:v>
                </c:pt>
                <c:pt idx="731">
                  <c:v>11.4</c:v>
                </c:pt>
                <c:pt idx="732">
                  <c:v>15.9</c:v>
                </c:pt>
                <c:pt idx="733">
                  <c:v>18.100000000000001</c:v>
                </c:pt>
                <c:pt idx="734">
                  <c:v>17.600000000000001</c:v>
                </c:pt>
                <c:pt idx="735">
                  <c:v>18.600000000000001</c:v>
                </c:pt>
                <c:pt idx="736">
                  <c:v>17.8</c:v>
                </c:pt>
                <c:pt idx="737">
                  <c:v>18.100000000000001</c:v>
                </c:pt>
                <c:pt idx="738">
                  <c:v>16.600000000000001</c:v>
                </c:pt>
                <c:pt idx="739">
                  <c:v>15.4</c:v>
                </c:pt>
                <c:pt idx="740">
                  <c:v>17.600000000000001</c:v>
                </c:pt>
                <c:pt idx="741">
                  <c:v>16.899999999999999</c:v>
                </c:pt>
                <c:pt idx="742">
                  <c:v>15.4</c:v>
                </c:pt>
                <c:pt idx="743">
                  <c:v>17.600000000000001</c:v>
                </c:pt>
                <c:pt idx="744">
                  <c:v>15.3</c:v>
                </c:pt>
                <c:pt idx="745">
                  <c:v>6.2</c:v>
                </c:pt>
                <c:pt idx="746">
                  <c:v>8.6</c:v>
                </c:pt>
                <c:pt idx="747">
                  <c:v>13</c:v>
                </c:pt>
                <c:pt idx="748">
                  <c:v>9.6999999999999993</c:v>
                </c:pt>
                <c:pt idx="749">
                  <c:v>2.2000000000000002</c:v>
                </c:pt>
                <c:pt idx="750">
                  <c:v>6.5</c:v>
                </c:pt>
                <c:pt idx="751">
                  <c:v>15</c:v>
                </c:pt>
                <c:pt idx="752">
                  <c:v>2.7</c:v>
                </c:pt>
                <c:pt idx="753">
                  <c:v>10.1</c:v>
                </c:pt>
                <c:pt idx="754">
                  <c:v>14.2</c:v>
                </c:pt>
                <c:pt idx="755">
                  <c:v>8.5</c:v>
                </c:pt>
                <c:pt idx="756">
                  <c:v>10.1</c:v>
                </c:pt>
                <c:pt idx="757">
                  <c:v>13.9</c:v>
                </c:pt>
                <c:pt idx="758">
                  <c:v>13.8</c:v>
                </c:pt>
                <c:pt idx="759">
                  <c:v>20</c:v>
                </c:pt>
                <c:pt idx="760">
                  <c:v>19.8</c:v>
                </c:pt>
                <c:pt idx="761">
                  <c:v>19.8</c:v>
                </c:pt>
                <c:pt idx="762">
                  <c:v>17.899999999999999</c:v>
                </c:pt>
                <c:pt idx="763">
                  <c:v>17.399999999999999</c:v>
                </c:pt>
                <c:pt idx="764">
                  <c:v>20.2</c:v>
                </c:pt>
                <c:pt idx="765">
                  <c:v>21.7</c:v>
                </c:pt>
                <c:pt idx="766">
                  <c:v>19.899999999999999</c:v>
                </c:pt>
                <c:pt idx="767">
                  <c:v>20.7</c:v>
                </c:pt>
                <c:pt idx="768">
                  <c:v>20.7</c:v>
                </c:pt>
                <c:pt idx="769">
                  <c:v>20.9</c:v>
                </c:pt>
                <c:pt idx="770">
                  <c:v>18.3</c:v>
                </c:pt>
                <c:pt idx="771">
                  <c:v>20.5</c:v>
                </c:pt>
                <c:pt idx="772">
                  <c:v>22.2</c:v>
                </c:pt>
                <c:pt idx="773">
                  <c:v>21.4</c:v>
                </c:pt>
                <c:pt idx="774">
                  <c:v>23</c:v>
                </c:pt>
                <c:pt idx="775">
                  <c:v>22.2</c:v>
                </c:pt>
                <c:pt idx="776">
                  <c:v>22.8</c:v>
                </c:pt>
                <c:pt idx="777">
                  <c:v>21.6</c:v>
                </c:pt>
                <c:pt idx="778">
                  <c:v>16.2</c:v>
                </c:pt>
                <c:pt idx="779">
                  <c:v>20.5</c:v>
                </c:pt>
                <c:pt idx="780">
                  <c:v>21.7</c:v>
                </c:pt>
                <c:pt idx="781">
                  <c:v>21.5</c:v>
                </c:pt>
                <c:pt idx="782">
                  <c:v>16.2</c:v>
                </c:pt>
                <c:pt idx="783">
                  <c:v>19.8</c:v>
                </c:pt>
                <c:pt idx="784">
                  <c:v>21.4</c:v>
                </c:pt>
                <c:pt idx="785">
                  <c:v>7</c:v>
                </c:pt>
                <c:pt idx="786">
                  <c:v>6.4</c:v>
                </c:pt>
                <c:pt idx="787">
                  <c:v>14.5</c:v>
                </c:pt>
                <c:pt idx="788">
                  <c:v>13</c:v>
                </c:pt>
                <c:pt idx="789">
                  <c:v>10.9</c:v>
                </c:pt>
                <c:pt idx="790">
                  <c:v>4.4000000000000004</c:v>
                </c:pt>
                <c:pt idx="791">
                  <c:v>22.1</c:v>
                </c:pt>
                <c:pt idx="792">
                  <c:v>21.6</c:v>
                </c:pt>
                <c:pt idx="793">
                  <c:v>12</c:v>
                </c:pt>
                <c:pt idx="794">
                  <c:v>7.1</c:v>
                </c:pt>
                <c:pt idx="795">
                  <c:v>17.600000000000001</c:v>
                </c:pt>
                <c:pt idx="796">
                  <c:v>12</c:v>
                </c:pt>
                <c:pt idx="797">
                  <c:v>11.2</c:v>
                </c:pt>
                <c:pt idx="798">
                  <c:v>16.100000000000001</c:v>
                </c:pt>
                <c:pt idx="799">
                  <c:v>23.5</c:v>
                </c:pt>
                <c:pt idx="800">
                  <c:v>24.4</c:v>
                </c:pt>
                <c:pt idx="801">
                  <c:v>25.8</c:v>
                </c:pt>
                <c:pt idx="802">
                  <c:v>24.4</c:v>
                </c:pt>
                <c:pt idx="803">
                  <c:v>26.2</c:v>
                </c:pt>
                <c:pt idx="804">
                  <c:v>20.8</c:v>
                </c:pt>
                <c:pt idx="805">
                  <c:v>24.7</c:v>
                </c:pt>
                <c:pt idx="806">
                  <c:v>24.9</c:v>
                </c:pt>
                <c:pt idx="807">
                  <c:v>24.2</c:v>
                </c:pt>
                <c:pt idx="808">
                  <c:v>23</c:v>
                </c:pt>
                <c:pt idx="809">
                  <c:v>26.4</c:v>
                </c:pt>
                <c:pt idx="810">
                  <c:v>23.7</c:v>
                </c:pt>
                <c:pt idx="811">
                  <c:v>24.7</c:v>
                </c:pt>
                <c:pt idx="812">
                  <c:v>25.5</c:v>
                </c:pt>
                <c:pt idx="813">
                  <c:v>26.2</c:v>
                </c:pt>
                <c:pt idx="814">
                  <c:v>20.3</c:v>
                </c:pt>
                <c:pt idx="815">
                  <c:v>26.9</c:v>
                </c:pt>
                <c:pt idx="816">
                  <c:v>24.9</c:v>
                </c:pt>
                <c:pt idx="817">
                  <c:v>26.7</c:v>
                </c:pt>
                <c:pt idx="818">
                  <c:v>28.2</c:v>
                </c:pt>
                <c:pt idx="819">
                  <c:v>23.3</c:v>
                </c:pt>
                <c:pt idx="820">
                  <c:v>27.4</c:v>
                </c:pt>
                <c:pt idx="821">
                  <c:v>26.4</c:v>
                </c:pt>
                <c:pt idx="822">
                  <c:v>23.5</c:v>
                </c:pt>
                <c:pt idx="823">
                  <c:v>26.5</c:v>
                </c:pt>
                <c:pt idx="824">
                  <c:v>26.4</c:v>
                </c:pt>
                <c:pt idx="825">
                  <c:v>27.4</c:v>
                </c:pt>
                <c:pt idx="826">
                  <c:v>28</c:v>
                </c:pt>
                <c:pt idx="827">
                  <c:v>18.3</c:v>
                </c:pt>
                <c:pt idx="828">
                  <c:v>27.9</c:v>
                </c:pt>
                <c:pt idx="829">
                  <c:v>21.2</c:v>
                </c:pt>
                <c:pt idx="830">
                  <c:v>10.199999999999999</c:v>
                </c:pt>
                <c:pt idx="831">
                  <c:v>21.9</c:v>
                </c:pt>
                <c:pt idx="832">
                  <c:v>27.5</c:v>
                </c:pt>
                <c:pt idx="833">
                  <c:v>27.9</c:v>
                </c:pt>
                <c:pt idx="834">
                  <c:v>28.3</c:v>
                </c:pt>
                <c:pt idx="835">
                  <c:v>27.8</c:v>
                </c:pt>
                <c:pt idx="836">
                  <c:v>25.9</c:v>
                </c:pt>
                <c:pt idx="837">
                  <c:v>27.7</c:v>
                </c:pt>
                <c:pt idx="838">
                  <c:v>21.9</c:v>
                </c:pt>
                <c:pt idx="839">
                  <c:v>20.9</c:v>
                </c:pt>
                <c:pt idx="840">
                  <c:v>25.8</c:v>
                </c:pt>
                <c:pt idx="841">
                  <c:v>29.4</c:v>
                </c:pt>
                <c:pt idx="842">
                  <c:v>29.8</c:v>
                </c:pt>
                <c:pt idx="843">
                  <c:v>26</c:v>
                </c:pt>
                <c:pt idx="844">
                  <c:v>26.9</c:v>
                </c:pt>
                <c:pt idx="845">
                  <c:v>23</c:v>
                </c:pt>
                <c:pt idx="846">
                  <c:v>26</c:v>
                </c:pt>
                <c:pt idx="847">
                  <c:v>24.4</c:v>
                </c:pt>
                <c:pt idx="848">
                  <c:v>18.399999999999999</c:v>
                </c:pt>
                <c:pt idx="849">
                  <c:v>26.9</c:v>
                </c:pt>
                <c:pt idx="850">
                  <c:v>27</c:v>
                </c:pt>
                <c:pt idx="851">
                  <c:v>29.2</c:v>
                </c:pt>
                <c:pt idx="852">
                  <c:v>29</c:v>
                </c:pt>
                <c:pt idx="853">
                  <c:v>20.2</c:v>
                </c:pt>
                <c:pt idx="854">
                  <c:v>30.1</c:v>
                </c:pt>
                <c:pt idx="855">
                  <c:v>28.8</c:v>
                </c:pt>
                <c:pt idx="856">
                  <c:v>26.6</c:v>
                </c:pt>
                <c:pt idx="857">
                  <c:v>24</c:v>
                </c:pt>
                <c:pt idx="858">
                  <c:v>29.4</c:v>
                </c:pt>
                <c:pt idx="859">
                  <c:v>29.6</c:v>
                </c:pt>
                <c:pt idx="860">
                  <c:v>27.8</c:v>
                </c:pt>
                <c:pt idx="861">
                  <c:v>28.1</c:v>
                </c:pt>
                <c:pt idx="862">
                  <c:v>29.8</c:v>
                </c:pt>
                <c:pt idx="863">
                  <c:v>29.3</c:v>
                </c:pt>
                <c:pt idx="864">
                  <c:v>28.9</c:v>
                </c:pt>
                <c:pt idx="865">
                  <c:v>27.8</c:v>
                </c:pt>
                <c:pt idx="866">
                  <c:v>26.7</c:v>
                </c:pt>
                <c:pt idx="867">
                  <c:v>29.2</c:v>
                </c:pt>
                <c:pt idx="868">
                  <c:v>29.2</c:v>
                </c:pt>
                <c:pt idx="869">
                  <c:v>29.4</c:v>
                </c:pt>
                <c:pt idx="870">
                  <c:v>29</c:v>
                </c:pt>
                <c:pt idx="871">
                  <c:v>28.7</c:v>
                </c:pt>
                <c:pt idx="872">
                  <c:v>30.1</c:v>
                </c:pt>
                <c:pt idx="873">
                  <c:v>29.8</c:v>
                </c:pt>
                <c:pt idx="874">
                  <c:v>27.4</c:v>
                </c:pt>
                <c:pt idx="875">
                  <c:v>28</c:v>
                </c:pt>
                <c:pt idx="876">
                  <c:v>28.1</c:v>
                </c:pt>
                <c:pt idx="877">
                  <c:v>24.9</c:v>
                </c:pt>
                <c:pt idx="878">
                  <c:v>30.1</c:v>
                </c:pt>
                <c:pt idx="879">
                  <c:v>29.4</c:v>
                </c:pt>
                <c:pt idx="880">
                  <c:v>29</c:v>
                </c:pt>
                <c:pt idx="881">
                  <c:v>27.9</c:v>
                </c:pt>
                <c:pt idx="882">
                  <c:v>28.4</c:v>
                </c:pt>
                <c:pt idx="883">
                  <c:v>28.3</c:v>
                </c:pt>
                <c:pt idx="884">
                  <c:v>29.5</c:v>
                </c:pt>
                <c:pt idx="885">
                  <c:v>28.4</c:v>
                </c:pt>
                <c:pt idx="886">
                  <c:v>26.1</c:v>
                </c:pt>
                <c:pt idx="887">
                  <c:v>23.7</c:v>
                </c:pt>
                <c:pt idx="888">
                  <c:v>30.3</c:v>
                </c:pt>
                <c:pt idx="889">
                  <c:v>30</c:v>
                </c:pt>
                <c:pt idx="890">
                  <c:v>29.4</c:v>
                </c:pt>
                <c:pt idx="891">
                  <c:v>30.1</c:v>
                </c:pt>
                <c:pt idx="892">
                  <c:v>30.2</c:v>
                </c:pt>
                <c:pt idx="893">
                  <c:v>21.2</c:v>
                </c:pt>
                <c:pt idx="894">
                  <c:v>29.3</c:v>
                </c:pt>
                <c:pt idx="895">
                  <c:v>30.6</c:v>
                </c:pt>
                <c:pt idx="896">
                  <c:v>29.8</c:v>
                </c:pt>
                <c:pt idx="897">
                  <c:v>27.6</c:v>
                </c:pt>
                <c:pt idx="898">
                  <c:v>28.7</c:v>
                </c:pt>
                <c:pt idx="899">
                  <c:v>29.5</c:v>
                </c:pt>
                <c:pt idx="900">
                  <c:v>25.2</c:v>
                </c:pt>
                <c:pt idx="901">
                  <c:v>18.100000000000001</c:v>
                </c:pt>
                <c:pt idx="902">
                  <c:v>25.2</c:v>
                </c:pt>
                <c:pt idx="903">
                  <c:v>28.9</c:v>
                </c:pt>
                <c:pt idx="904">
                  <c:v>25.5</c:v>
                </c:pt>
                <c:pt idx="905">
                  <c:v>23.4</c:v>
                </c:pt>
                <c:pt idx="906">
                  <c:v>25.2</c:v>
                </c:pt>
                <c:pt idx="907">
                  <c:v>28.4</c:v>
                </c:pt>
                <c:pt idx="908">
                  <c:v>30.2</c:v>
                </c:pt>
                <c:pt idx="909">
                  <c:v>30</c:v>
                </c:pt>
                <c:pt idx="910">
                  <c:v>23.1</c:v>
                </c:pt>
                <c:pt idx="911">
                  <c:v>27.7</c:v>
                </c:pt>
                <c:pt idx="912">
                  <c:v>27.4</c:v>
                </c:pt>
                <c:pt idx="913">
                  <c:v>26.5</c:v>
                </c:pt>
                <c:pt idx="914">
                  <c:v>26.9</c:v>
                </c:pt>
                <c:pt idx="915">
                  <c:v>28.8</c:v>
                </c:pt>
                <c:pt idx="916">
                  <c:v>25.7</c:v>
                </c:pt>
                <c:pt idx="917">
                  <c:v>29.5</c:v>
                </c:pt>
                <c:pt idx="918">
                  <c:v>29.5</c:v>
                </c:pt>
                <c:pt idx="919">
                  <c:v>26.3</c:v>
                </c:pt>
                <c:pt idx="920">
                  <c:v>30</c:v>
                </c:pt>
                <c:pt idx="921">
                  <c:v>29.3</c:v>
                </c:pt>
                <c:pt idx="922">
                  <c:v>28.6</c:v>
                </c:pt>
                <c:pt idx="923">
                  <c:v>28.4</c:v>
                </c:pt>
                <c:pt idx="924">
                  <c:v>29.3</c:v>
                </c:pt>
                <c:pt idx="925">
                  <c:v>29.2</c:v>
                </c:pt>
                <c:pt idx="926">
                  <c:v>28.7</c:v>
                </c:pt>
                <c:pt idx="927">
                  <c:v>29.3</c:v>
                </c:pt>
                <c:pt idx="928">
                  <c:v>27.2</c:v>
                </c:pt>
                <c:pt idx="929">
                  <c:v>29</c:v>
                </c:pt>
                <c:pt idx="930">
                  <c:v>25</c:v>
                </c:pt>
                <c:pt idx="931">
                  <c:v>23.5</c:v>
                </c:pt>
                <c:pt idx="932">
                  <c:v>19</c:v>
                </c:pt>
                <c:pt idx="933">
                  <c:v>30.1</c:v>
                </c:pt>
                <c:pt idx="934">
                  <c:v>29.2</c:v>
                </c:pt>
                <c:pt idx="935">
                  <c:v>29.1</c:v>
                </c:pt>
                <c:pt idx="936">
                  <c:v>28.6</c:v>
                </c:pt>
                <c:pt idx="937">
                  <c:v>29.8</c:v>
                </c:pt>
                <c:pt idx="938">
                  <c:v>22.3</c:v>
                </c:pt>
                <c:pt idx="939">
                  <c:v>26.8</c:v>
                </c:pt>
                <c:pt idx="940">
                  <c:v>28.7</c:v>
                </c:pt>
                <c:pt idx="941">
                  <c:v>25.4</c:v>
                </c:pt>
                <c:pt idx="942">
                  <c:v>26.1</c:v>
                </c:pt>
                <c:pt idx="943">
                  <c:v>24.5</c:v>
                </c:pt>
                <c:pt idx="944">
                  <c:v>25.1</c:v>
                </c:pt>
                <c:pt idx="945">
                  <c:v>22.2</c:v>
                </c:pt>
                <c:pt idx="946">
                  <c:v>25</c:v>
                </c:pt>
                <c:pt idx="947">
                  <c:v>19.600000000000001</c:v>
                </c:pt>
                <c:pt idx="948">
                  <c:v>26</c:v>
                </c:pt>
                <c:pt idx="949">
                  <c:v>25.8</c:v>
                </c:pt>
                <c:pt idx="950">
                  <c:v>29.2</c:v>
                </c:pt>
                <c:pt idx="951">
                  <c:v>27.9</c:v>
                </c:pt>
                <c:pt idx="952">
                  <c:v>28</c:v>
                </c:pt>
                <c:pt idx="953">
                  <c:v>29.3</c:v>
                </c:pt>
                <c:pt idx="954">
                  <c:v>26.6</c:v>
                </c:pt>
                <c:pt idx="955">
                  <c:v>29.1</c:v>
                </c:pt>
                <c:pt idx="956">
                  <c:v>27.6</c:v>
                </c:pt>
                <c:pt idx="957">
                  <c:v>28.1</c:v>
                </c:pt>
                <c:pt idx="958">
                  <c:v>28.4</c:v>
                </c:pt>
                <c:pt idx="959">
                  <c:v>29.3</c:v>
                </c:pt>
                <c:pt idx="960">
                  <c:v>25.8</c:v>
                </c:pt>
                <c:pt idx="961">
                  <c:v>26</c:v>
                </c:pt>
                <c:pt idx="962">
                  <c:v>28.3</c:v>
                </c:pt>
                <c:pt idx="963">
                  <c:v>28</c:v>
                </c:pt>
                <c:pt idx="964">
                  <c:v>28.2</c:v>
                </c:pt>
                <c:pt idx="965">
                  <c:v>26.3</c:v>
                </c:pt>
                <c:pt idx="966">
                  <c:v>27.1</c:v>
                </c:pt>
                <c:pt idx="967">
                  <c:v>25.5</c:v>
                </c:pt>
                <c:pt idx="968">
                  <c:v>22.9</c:v>
                </c:pt>
                <c:pt idx="969">
                  <c:v>24.4</c:v>
                </c:pt>
                <c:pt idx="970">
                  <c:v>25.9</c:v>
                </c:pt>
                <c:pt idx="971">
                  <c:v>26.9</c:v>
                </c:pt>
                <c:pt idx="972">
                  <c:v>26.8</c:v>
                </c:pt>
                <c:pt idx="973">
                  <c:v>26.9</c:v>
                </c:pt>
                <c:pt idx="974">
                  <c:v>27.4</c:v>
                </c:pt>
                <c:pt idx="975">
                  <c:v>27</c:v>
                </c:pt>
                <c:pt idx="976">
                  <c:v>24.9</c:v>
                </c:pt>
                <c:pt idx="977">
                  <c:v>25.5</c:v>
                </c:pt>
                <c:pt idx="978">
                  <c:v>22.2</c:v>
                </c:pt>
                <c:pt idx="979">
                  <c:v>25.7</c:v>
                </c:pt>
                <c:pt idx="980">
                  <c:v>24</c:v>
                </c:pt>
                <c:pt idx="981">
                  <c:v>23.3</c:v>
                </c:pt>
                <c:pt idx="982">
                  <c:v>23.1</c:v>
                </c:pt>
                <c:pt idx="983">
                  <c:v>24.4</c:v>
                </c:pt>
                <c:pt idx="984">
                  <c:v>26.5</c:v>
                </c:pt>
                <c:pt idx="985">
                  <c:v>23.4</c:v>
                </c:pt>
                <c:pt idx="986">
                  <c:v>23</c:v>
                </c:pt>
                <c:pt idx="987">
                  <c:v>20.8</c:v>
                </c:pt>
                <c:pt idx="988">
                  <c:v>21.9</c:v>
                </c:pt>
                <c:pt idx="989">
                  <c:v>19.899999999999999</c:v>
                </c:pt>
                <c:pt idx="990">
                  <c:v>23.7</c:v>
                </c:pt>
                <c:pt idx="991">
                  <c:v>17.899999999999999</c:v>
                </c:pt>
                <c:pt idx="992">
                  <c:v>18.5</c:v>
                </c:pt>
                <c:pt idx="993">
                  <c:v>15.1</c:v>
                </c:pt>
                <c:pt idx="994">
                  <c:v>22.2</c:v>
                </c:pt>
                <c:pt idx="995">
                  <c:v>23</c:v>
                </c:pt>
                <c:pt idx="996">
                  <c:v>23.3</c:v>
                </c:pt>
                <c:pt idx="997">
                  <c:v>25</c:v>
                </c:pt>
                <c:pt idx="998">
                  <c:v>25.6</c:v>
                </c:pt>
                <c:pt idx="999">
                  <c:v>24.5</c:v>
                </c:pt>
                <c:pt idx="1000">
                  <c:v>23.6</c:v>
                </c:pt>
                <c:pt idx="1001">
                  <c:v>24.1</c:v>
                </c:pt>
                <c:pt idx="1002">
                  <c:v>24</c:v>
                </c:pt>
                <c:pt idx="1003">
                  <c:v>22.6</c:v>
                </c:pt>
                <c:pt idx="1004">
                  <c:v>21.8</c:v>
                </c:pt>
                <c:pt idx="1005">
                  <c:v>23.7</c:v>
                </c:pt>
                <c:pt idx="1006">
                  <c:v>18.7</c:v>
                </c:pt>
                <c:pt idx="1007">
                  <c:v>18.8</c:v>
                </c:pt>
                <c:pt idx="1008">
                  <c:v>23.7</c:v>
                </c:pt>
                <c:pt idx="1009">
                  <c:v>25</c:v>
                </c:pt>
                <c:pt idx="1010">
                  <c:v>24.1</c:v>
                </c:pt>
                <c:pt idx="1011">
                  <c:v>25.1</c:v>
                </c:pt>
                <c:pt idx="1012">
                  <c:v>20.7</c:v>
                </c:pt>
                <c:pt idx="1013">
                  <c:v>18.8</c:v>
                </c:pt>
                <c:pt idx="1014">
                  <c:v>19.600000000000001</c:v>
                </c:pt>
                <c:pt idx="1015">
                  <c:v>23.1</c:v>
                </c:pt>
                <c:pt idx="1016">
                  <c:v>21.6</c:v>
                </c:pt>
                <c:pt idx="1017">
                  <c:v>22.2</c:v>
                </c:pt>
                <c:pt idx="1018">
                  <c:v>23.4</c:v>
                </c:pt>
                <c:pt idx="1019">
                  <c:v>16.2</c:v>
                </c:pt>
                <c:pt idx="1020">
                  <c:v>18.100000000000001</c:v>
                </c:pt>
                <c:pt idx="1021">
                  <c:v>21.3</c:v>
                </c:pt>
                <c:pt idx="1022">
                  <c:v>21.2</c:v>
                </c:pt>
                <c:pt idx="1023">
                  <c:v>16.100000000000001</c:v>
                </c:pt>
                <c:pt idx="1024">
                  <c:v>20.6</c:v>
                </c:pt>
                <c:pt idx="1025">
                  <c:v>17.3</c:v>
                </c:pt>
                <c:pt idx="1026">
                  <c:v>17.399999999999999</c:v>
                </c:pt>
                <c:pt idx="1027">
                  <c:v>21.6</c:v>
                </c:pt>
                <c:pt idx="1028">
                  <c:v>21.4</c:v>
                </c:pt>
                <c:pt idx="1029">
                  <c:v>19.5</c:v>
                </c:pt>
                <c:pt idx="1030">
                  <c:v>22.6</c:v>
                </c:pt>
                <c:pt idx="1031">
                  <c:v>21.2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15.8</c:v>
                </c:pt>
                <c:pt idx="1036">
                  <c:v>14.4</c:v>
                </c:pt>
                <c:pt idx="1037">
                  <c:v>20.399999999999999</c:v>
                </c:pt>
                <c:pt idx="1038">
                  <c:v>20.7</c:v>
                </c:pt>
                <c:pt idx="1039">
                  <c:v>13.2</c:v>
                </c:pt>
                <c:pt idx="1040">
                  <c:v>17.899999999999999</c:v>
                </c:pt>
                <c:pt idx="1041">
                  <c:v>15</c:v>
                </c:pt>
                <c:pt idx="1042">
                  <c:v>19.3</c:v>
                </c:pt>
                <c:pt idx="1043">
                  <c:v>19</c:v>
                </c:pt>
                <c:pt idx="1044">
                  <c:v>19.399999999999999</c:v>
                </c:pt>
                <c:pt idx="1045">
                  <c:v>13.8</c:v>
                </c:pt>
                <c:pt idx="1046">
                  <c:v>3</c:v>
                </c:pt>
                <c:pt idx="1047">
                  <c:v>13.8</c:v>
                </c:pt>
                <c:pt idx="1048">
                  <c:v>14.4</c:v>
                </c:pt>
                <c:pt idx="1049">
                  <c:v>19.399999999999999</c:v>
                </c:pt>
                <c:pt idx="1050">
                  <c:v>11</c:v>
                </c:pt>
                <c:pt idx="1051">
                  <c:v>6.9</c:v>
                </c:pt>
                <c:pt idx="1052">
                  <c:v>3.4</c:v>
                </c:pt>
                <c:pt idx="1053">
                  <c:v>11.3</c:v>
                </c:pt>
                <c:pt idx="1054">
                  <c:v>4.3</c:v>
                </c:pt>
                <c:pt idx="1055">
                  <c:v>17.3</c:v>
                </c:pt>
                <c:pt idx="1056">
                  <c:v>17.600000000000001</c:v>
                </c:pt>
                <c:pt idx="1057">
                  <c:v>7.3</c:v>
                </c:pt>
                <c:pt idx="1058">
                  <c:v>15.8</c:v>
                </c:pt>
                <c:pt idx="1059">
                  <c:v>10</c:v>
                </c:pt>
                <c:pt idx="1060">
                  <c:v>15.2</c:v>
                </c:pt>
                <c:pt idx="1061">
                  <c:v>6.3</c:v>
                </c:pt>
                <c:pt idx="1062">
                  <c:v>10.5</c:v>
                </c:pt>
                <c:pt idx="1063">
                  <c:v>16.8</c:v>
                </c:pt>
                <c:pt idx="1064">
                  <c:v>16.3</c:v>
                </c:pt>
                <c:pt idx="1065">
                  <c:v>18.600000000000001</c:v>
                </c:pt>
                <c:pt idx="1066">
                  <c:v>18</c:v>
                </c:pt>
                <c:pt idx="1067">
                  <c:v>15.3</c:v>
                </c:pt>
                <c:pt idx="1068">
                  <c:v>16.3</c:v>
                </c:pt>
                <c:pt idx="1069">
                  <c:v>17.899999999999999</c:v>
                </c:pt>
                <c:pt idx="1070">
                  <c:v>17.899999999999999</c:v>
                </c:pt>
                <c:pt idx="1071">
                  <c:v>18</c:v>
                </c:pt>
                <c:pt idx="1072">
                  <c:v>16.5</c:v>
                </c:pt>
                <c:pt idx="1073">
                  <c:v>13.2</c:v>
                </c:pt>
                <c:pt idx="1074">
                  <c:v>18.600000000000001</c:v>
                </c:pt>
                <c:pt idx="1075">
                  <c:v>17.100000000000001</c:v>
                </c:pt>
                <c:pt idx="1076">
                  <c:v>11.9</c:v>
                </c:pt>
                <c:pt idx="1077">
                  <c:v>6.9</c:v>
                </c:pt>
                <c:pt idx="1078">
                  <c:v>9.9</c:v>
                </c:pt>
                <c:pt idx="1079">
                  <c:v>18</c:v>
                </c:pt>
                <c:pt idx="1080">
                  <c:v>16.2</c:v>
                </c:pt>
                <c:pt idx="1081">
                  <c:v>12.7</c:v>
                </c:pt>
                <c:pt idx="1082">
                  <c:v>9.9</c:v>
                </c:pt>
                <c:pt idx="1083">
                  <c:v>8.5</c:v>
                </c:pt>
                <c:pt idx="1084">
                  <c:v>9.3000000000000007</c:v>
                </c:pt>
                <c:pt idx="1085">
                  <c:v>4.9000000000000004</c:v>
                </c:pt>
                <c:pt idx="1086">
                  <c:v>6.5</c:v>
                </c:pt>
                <c:pt idx="1087">
                  <c:v>4.3</c:v>
                </c:pt>
                <c:pt idx="1088">
                  <c:v>6.6</c:v>
                </c:pt>
                <c:pt idx="1089">
                  <c:v>17.5</c:v>
                </c:pt>
                <c:pt idx="1090">
                  <c:v>7.6</c:v>
                </c:pt>
                <c:pt idx="1091">
                  <c:v>17.7</c:v>
                </c:pt>
                <c:pt idx="1092">
                  <c:v>17.899999999999999</c:v>
                </c:pt>
                <c:pt idx="1093">
                  <c:v>18.399999999999999</c:v>
                </c:pt>
                <c:pt idx="1094">
                  <c:v>18.3</c:v>
                </c:pt>
                <c:pt idx="1095">
                  <c:v>18</c:v>
                </c:pt>
                <c:pt idx="1096">
                  <c:v>18.100000000000001</c:v>
                </c:pt>
                <c:pt idx="1097">
                  <c:v>18.3</c:v>
                </c:pt>
                <c:pt idx="1098">
                  <c:v>12.9</c:v>
                </c:pt>
                <c:pt idx="1099">
                  <c:v>16.100000000000001</c:v>
                </c:pt>
                <c:pt idx="1100">
                  <c:v>14.7</c:v>
                </c:pt>
                <c:pt idx="1101">
                  <c:v>18.899999999999999</c:v>
                </c:pt>
                <c:pt idx="1102">
                  <c:v>15</c:v>
                </c:pt>
                <c:pt idx="1103">
                  <c:v>18.7</c:v>
                </c:pt>
                <c:pt idx="1104">
                  <c:v>18.5</c:v>
                </c:pt>
                <c:pt idx="1105">
                  <c:v>18.899999999999999</c:v>
                </c:pt>
                <c:pt idx="1106">
                  <c:v>18.7</c:v>
                </c:pt>
                <c:pt idx="1107">
                  <c:v>18.5</c:v>
                </c:pt>
                <c:pt idx="1108">
                  <c:v>17.899999999999999</c:v>
                </c:pt>
                <c:pt idx="1109">
                  <c:v>16.3</c:v>
                </c:pt>
                <c:pt idx="1110">
                  <c:v>18.8</c:v>
                </c:pt>
                <c:pt idx="1111">
                  <c:v>19.399999999999999</c:v>
                </c:pt>
                <c:pt idx="1112">
                  <c:v>16.600000000000001</c:v>
                </c:pt>
                <c:pt idx="1113">
                  <c:v>19.5</c:v>
                </c:pt>
                <c:pt idx="1114">
                  <c:v>17.7</c:v>
                </c:pt>
                <c:pt idx="1115">
                  <c:v>17.899999999999999</c:v>
                </c:pt>
                <c:pt idx="1116">
                  <c:v>15.5</c:v>
                </c:pt>
                <c:pt idx="1117">
                  <c:v>11.1</c:v>
                </c:pt>
                <c:pt idx="1118">
                  <c:v>15.9</c:v>
                </c:pt>
                <c:pt idx="1119">
                  <c:v>13.6</c:v>
                </c:pt>
                <c:pt idx="1120">
                  <c:v>18.899999999999999</c:v>
                </c:pt>
                <c:pt idx="1121">
                  <c:v>20.399999999999999</c:v>
                </c:pt>
                <c:pt idx="1122">
                  <c:v>14</c:v>
                </c:pt>
                <c:pt idx="1123">
                  <c:v>19.399999999999999</c:v>
                </c:pt>
                <c:pt idx="1124">
                  <c:v>19.399999999999999</c:v>
                </c:pt>
                <c:pt idx="1125">
                  <c:v>20.8</c:v>
                </c:pt>
                <c:pt idx="1126">
                  <c:v>17.899999999999999</c:v>
                </c:pt>
                <c:pt idx="1127">
                  <c:v>21</c:v>
                </c:pt>
                <c:pt idx="1128">
                  <c:v>21.3</c:v>
                </c:pt>
                <c:pt idx="1129">
                  <c:v>14.4</c:v>
                </c:pt>
                <c:pt idx="1130">
                  <c:v>17.8</c:v>
                </c:pt>
                <c:pt idx="1131">
                  <c:v>21.6</c:v>
                </c:pt>
                <c:pt idx="1132">
                  <c:v>21.3</c:v>
                </c:pt>
                <c:pt idx="1133">
                  <c:v>21.1</c:v>
                </c:pt>
                <c:pt idx="1134">
                  <c:v>20.6</c:v>
                </c:pt>
                <c:pt idx="1135">
                  <c:v>20.7</c:v>
                </c:pt>
                <c:pt idx="1136">
                  <c:v>22</c:v>
                </c:pt>
                <c:pt idx="1137">
                  <c:v>21.9</c:v>
                </c:pt>
                <c:pt idx="1138">
                  <c:v>19.3</c:v>
                </c:pt>
                <c:pt idx="1139">
                  <c:v>16.8</c:v>
                </c:pt>
                <c:pt idx="1140">
                  <c:v>20.2</c:v>
                </c:pt>
                <c:pt idx="1141">
                  <c:v>22</c:v>
                </c:pt>
                <c:pt idx="1142">
                  <c:v>22.8</c:v>
                </c:pt>
                <c:pt idx="1143">
                  <c:v>23.3</c:v>
                </c:pt>
                <c:pt idx="1144">
                  <c:v>7</c:v>
                </c:pt>
                <c:pt idx="1145">
                  <c:v>22</c:v>
                </c:pt>
                <c:pt idx="1146">
                  <c:v>18.5</c:v>
                </c:pt>
                <c:pt idx="1147">
                  <c:v>22.1</c:v>
                </c:pt>
                <c:pt idx="1148">
                  <c:v>23</c:v>
                </c:pt>
                <c:pt idx="1149">
                  <c:v>23.2</c:v>
                </c:pt>
                <c:pt idx="1150">
                  <c:v>15</c:v>
                </c:pt>
                <c:pt idx="1151">
                  <c:v>24.5</c:v>
                </c:pt>
                <c:pt idx="1152">
                  <c:v>24.9</c:v>
                </c:pt>
                <c:pt idx="1153">
                  <c:v>24.4</c:v>
                </c:pt>
                <c:pt idx="1154">
                  <c:v>23.8</c:v>
                </c:pt>
                <c:pt idx="1155">
                  <c:v>23</c:v>
                </c:pt>
                <c:pt idx="1156">
                  <c:v>19</c:v>
                </c:pt>
                <c:pt idx="1157">
                  <c:v>23.4</c:v>
                </c:pt>
                <c:pt idx="1158">
                  <c:v>24.5</c:v>
                </c:pt>
                <c:pt idx="1159">
                  <c:v>23.1</c:v>
                </c:pt>
                <c:pt idx="1160">
                  <c:v>24.7</c:v>
                </c:pt>
                <c:pt idx="1161">
                  <c:v>20.399999999999999</c:v>
                </c:pt>
                <c:pt idx="1162">
                  <c:v>20.6</c:v>
                </c:pt>
                <c:pt idx="1163">
                  <c:v>13.2</c:v>
                </c:pt>
                <c:pt idx="1164">
                  <c:v>14.1</c:v>
                </c:pt>
                <c:pt idx="1165">
                  <c:v>23.9</c:v>
                </c:pt>
                <c:pt idx="1166">
                  <c:v>22.4</c:v>
                </c:pt>
                <c:pt idx="1167">
                  <c:v>16.5</c:v>
                </c:pt>
                <c:pt idx="1168">
                  <c:v>16.7</c:v>
                </c:pt>
                <c:pt idx="1169">
                  <c:v>19.8</c:v>
                </c:pt>
                <c:pt idx="1170">
                  <c:v>6.3</c:v>
                </c:pt>
                <c:pt idx="1171">
                  <c:v>0.6</c:v>
                </c:pt>
                <c:pt idx="1172">
                  <c:v>11.3</c:v>
                </c:pt>
                <c:pt idx="1173">
                  <c:v>4.5999999999999996</c:v>
                </c:pt>
                <c:pt idx="1174">
                  <c:v>4.5999999999999996</c:v>
                </c:pt>
                <c:pt idx="1175">
                  <c:v>24.2</c:v>
                </c:pt>
                <c:pt idx="1176">
                  <c:v>17.399999999999999</c:v>
                </c:pt>
                <c:pt idx="1177">
                  <c:v>10.5</c:v>
                </c:pt>
                <c:pt idx="1178">
                  <c:v>24.3</c:v>
                </c:pt>
                <c:pt idx="1179">
                  <c:v>25.3</c:v>
                </c:pt>
                <c:pt idx="1180">
                  <c:v>25.7</c:v>
                </c:pt>
                <c:pt idx="1181">
                  <c:v>24.6</c:v>
                </c:pt>
                <c:pt idx="1182">
                  <c:v>25.8</c:v>
                </c:pt>
                <c:pt idx="1183">
                  <c:v>27</c:v>
                </c:pt>
                <c:pt idx="1184">
                  <c:v>27.1</c:v>
                </c:pt>
                <c:pt idx="1185">
                  <c:v>26.7</c:v>
                </c:pt>
                <c:pt idx="1186">
                  <c:v>24.1</c:v>
                </c:pt>
                <c:pt idx="1187">
                  <c:v>26.2</c:v>
                </c:pt>
                <c:pt idx="1188">
                  <c:v>23.4</c:v>
                </c:pt>
                <c:pt idx="1189">
                  <c:v>28.1</c:v>
                </c:pt>
                <c:pt idx="1190">
                  <c:v>26.5</c:v>
                </c:pt>
                <c:pt idx="1191">
                  <c:v>25.9</c:v>
                </c:pt>
                <c:pt idx="1192">
                  <c:v>27.4</c:v>
                </c:pt>
                <c:pt idx="1193">
                  <c:v>23.3</c:v>
                </c:pt>
                <c:pt idx="1194">
                  <c:v>27.4</c:v>
                </c:pt>
                <c:pt idx="1195">
                  <c:v>25.2</c:v>
                </c:pt>
                <c:pt idx="1196">
                  <c:v>21.9</c:v>
                </c:pt>
                <c:pt idx="1197">
                  <c:v>26.6</c:v>
                </c:pt>
                <c:pt idx="1198">
                  <c:v>13.8</c:v>
                </c:pt>
                <c:pt idx="1199">
                  <c:v>24.6</c:v>
                </c:pt>
                <c:pt idx="1200">
                  <c:v>27.9</c:v>
                </c:pt>
                <c:pt idx="1201">
                  <c:v>28.4</c:v>
                </c:pt>
                <c:pt idx="1202">
                  <c:v>27.3</c:v>
                </c:pt>
                <c:pt idx="1203">
                  <c:v>26.2</c:v>
                </c:pt>
                <c:pt idx="1204">
                  <c:v>27.2</c:v>
                </c:pt>
                <c:pt idx="1205">
                  <c:v>28.3</c:v>
                </c:pt>
                <c:pt idx="1206">
                  <c:v>29.3</c:v>
                </c:pt>
                <c:pt idx="1207">
                  <c:v>26.5</c:v>
                </c:pt>
                <c:pt idx="1208">
                  <c:v>27.6</c:v>
                </c:pt>
                <c:pt idx="1209">
                  <c:v>28.4</c:v>
                </c:pt>
                <c:pt idx="1210">
                  <c:v>27.9</c:v>
                </c:pt>
                <c:pt idx="1211">
                  <c:v>27.6</c:v>
                </c:pt>
                <c:pt idx="1212">
                  <c:v>28.7</c:v>
                </c:pt>
                <c:pt idx="1213">
                  <c:v>28.7</c:v>
                </c:pt>
                <c:pt idx="1214">
                  <c:v>29.8</c:v>
                </c:pt>
                <c:pt idx="1215">
                  <c:v>29</c:v>
                </c:pt>
                <c:pt idx="1216">
                  <c:v>27.8</c:v>
                </c:pt>
                <c:pt idx="1217">
                  <c:v>27.9</c:v>
                </c:pt>
                <c:pt idx="1218">
                  <c:v>28.8</c:v>
                </c:pt>
                <c:pt idx="1219">
                  <c:v>20.7</c:v>
                </c:pt>
                <c:pt idx="1220">
                  <c:v>27.3</c:v>
                </c:pt>
                <c:pt idx="1221">
                  <c:v>26.3</c:v>
                </c:pt>
                <c:pt idx="1222">
                  <c:v>25.1</c:v>
                </c:pt>
                <c:pt idx="1223">
                  <c:v>24.9</c:v>
                </c:pt>
                <c:pt idx="1224">
                  <c:v>27</c:v>
                </c:pt>
                <c:pt idx="1225">
                  <c:v>27.3</c:v>
                </c:pt>
                <c:pt idx="1226">
                  <c:v>29.3</c:v>
                </c:pt>
                <c:pt idx="1227">
                  <c:v>30</c:v>
                </c:pt>
                <c:pt idx="1228">
                  <c:v>29.6</c:v>
                </c:pt>
                <c:pt idx="1229">
                  <c:v>27.6</c:v>
                </c:pt>
                <c:pt idx="1230">
                  <c:v>27.6</c:v>
                </c:pt>
                <c:pt idx="1231">
                  <c:v>29.1</c:v>
                </c:pt>
                <c:pt idx="1232">
                  <c:v>27.9</c:v>
                </c:pt>
                <c:pt idx="1233">
                  <c:v>24</c:v>
                </c:pt>
                <c:pt idx="1234">
                  <c:v>28.8</c:v>
                </c:pt>
                <c:pt idx="1235">
                  <c:v>26.7</c:v>
                </c:pt>
                <c:pt idx="1236">
                  <c:v>26.7</c:v>
                </c:pt>
                <c:pt idx="1237">
                  <c:v>28.7</c:v>
                </c:pt>
                <c:pt idx="1238">
                  <c:v>28.3</c:v>
                </c:pt>
                <c:pt idx="1239">
                  <c:v>28.2</c:v>
                </c:pt>
                <c:pt idx="1240">
                  <c:v>28.6</c:v>
                </c:pt>
                <c:pt idx="1241">
                  <c:v>29.6</c:v>
                </c:pt>
                <c:pt idx="1242">
                  <c:v>23.9</c:v>
                </c:pt>
                <c:pt idx="1243">
                  <c:v>27.9</c:v>
                </c:pt>
                <c:pt idx="1244">
                  <c:v>29.6</c:v>
                </c:pt>
                <c:pt idx="1245">
                  <c:v>29.4</c:v>
                </c:pt>
                <c:pt idx="1246">
                  <c:v>27.1</c:v>
                </c:pt>
                <c:pt idx="1247">
                  <c:v>26.7</c:v>
                </c:pt>
                <c:pt idx="1248">
                  <c:v>25.6</c:v>
                </c:pt>
                <c:pt idx="1249">
                  <c:v>23.4</c:v>
                </c:pt>
                <c:pt idx="1250">
                  <c:v>26.4</c:v>
                </c:pt>
                <c:pt idx="1251">
                  <c:v>27.6</c:v>
                </c:pt>
                <c:pt idx="1252">
                  <c:v>28.4</c:v>
                </c:pt>
                <c:pt idx="1253">
                  <c:v>27.3</c:v>
                </c:pt>
                <c:pt idx="1254">
                  <c:v>29.1</c:v>
                </c:pt>
                <c:pt idx="1255">
                  <c:v>27.3</c:v>
                </c:pt>
                <c:pt idx="1256">
                  <c:v>28.4</c:v>
                </c:pt>
                <c:pt idx="1257">
                  <c:v>28.4</c:v>
                </c:pt>
                <c:pt idx="1258">
                  <c:v>27.9</c:v>
                </c:pt>
                <c:pt idx="1259">
                  <c:v>27.6</c:v>
                </c:pt>
                <c:pt idx="1260">
                  <c:v>28.5</c:v>
                </c:pt>
                <c:pt idx="1261">
                  <c:v>29.6</c:v>
                </c:pt>
                <c:pt idx="1262">
                  <c:v>25.8</c:v>
                </c:pt>
                <c:pt idx="1263">
                  <c:v>26.9</c:v>
                </c:pt>
                <c:pt idx="1264">
                  <c:v>28.3</c:v>
                </c:pt>
                <c:pt idx="1265">
                  <c:v>30</c:v>
                </c:pt>
                <c:pt idx="1266">
                  <c:v>28.8</c:v>
                </c:pt>
                <c:pt idx="1267">
                  <c:v>28</c:v>
                </c:pt>
                <c:pt idx="1268">
                  <c:v>27.7</c:v>
                </c:pt>
                <c:pt idx="1269">
                  <c:v>28.4</c:v>
                </c:pt>
                <c:pt idx="1270">
                  <c:v>30.3</c:v>
                </c:pt>
                <c:pt idx="1271">
                  <c:v>29</c:v>
                </c:pt>
                <c:pt idx="1272">
                  <c:v>28.2</c:v>
                </c:pt>
                <c:pt idx="1273">
                  <c:v>26.9</c:v>
                </c:pt>
                <c:pt idx="1274">
                  <c:v>28.4</c:v>
                </c:pt>
                <c:pt idx="1275">
                  <c:v>27</c:v>
                </c:pt>
                <c:pt idx="1276">
                  <c:v>19.7</c:v>
                </c:pt>
                <c:pt idx="1277">
                  <c:v>27</c:v>
                </c:pt>
                <c:pt idx="1278">
                  <c:v>28.8</c:v>
                </c:pt>
                <c:pt idx="1279">
                  <c:v>29.6</c:v>
                </c:pt>
                <c:pt idx="1280">
                  <c:v>26.7</c:v>
                </c:pt>
                <c:pt idx="1281">
                  <c:v>28</c:v>
                </c:pt>
                <c:pt idx="1282">
                  <c:v>28.4</c:v>
                </c:pt>
                <c:pt idx="1283">
                  <c:v>19.100000000000001</c:v>
                </c:pt>
                <c:pt idx="1284">
                  <c:v>26.6</c:v>
                </c:pt>
                <c:pt idx="1285">
                  <c:v>26.5</c:v>
                </c:pt>
                <c:pt idx="1286">
                  <c:v>26.6</c:v>
                </c:pt>
                <c:pt idx="1287">
                  <c:v>25.7</c:v>
                </c:pt>
                <c:pt idx="1288">
                  <c:v>29.3</c:v>
                </c:pt>
                <c:pt idx="1289">
                  <c:v>28.5</c:v>
                </c:pt>
                <c:pt idx="1290">
                  <c:v>28</c:v>
                </c:pt>
                <c:pt idx="1291">
                  <c:v>26.1</c:v>
                </c:pt>
                <c:pt idx="1292">
                  <c:v>28.4</c:v>
                </c:pt>
                <c:pt idx="1293">
                  <c:v>25.5</c:v>
                </c:pt>
                <c:pt idx="1294">
                  <c:v>27.2</c:v>
                </c:pt>
                <c:pt idx="1295">
                  <c:v>29.1</c:v>
                </c:pt>
                <c:pt idx="1296">
                  <c:v>28.7</c:v>
                </c:pt>
                <c:pt idx="1297">
                  <c:v>26.6</c:v>
                </c:pt>
                <c:pt idx="1298">
                  <c:v>27.4</c:v>
                </c:pt>
                <c:pt idx="1299">
                  <c:v>27.3</c:v>
                </c:pt>
                <c:pt idx="1300">
                  <c:v>24.4</c:v>
                </c:pt>
                <c:pt idx="1301">
                  <c:v>27.6</c:v>
                </c:pt>
                <c:pt idx="1302">
                  <c:v>28.5</c:v>
                </c:pt>
                <c:pt idx="1303">
                  <c:v>27.3</c:v>
                </c:pt>
                <c:pt idx="1304">
                  <c:v>27.6</c:v>
                </c:pt>
                <c:pt idx="1305">
                  <c:v>25.1</c:v>
                </c:pt>
                <c:pt idx="1306">
                  <c:v>22.7</c:v>
                </c:pt>
                <c:pt idx="1307">
                  <c:v>26.4</c:v>
                </c:pt>
                <c:pt idx="1308">
                  <c:v>28.8</c:v>
                </c:pt>
                <c:pt idx="1309">
                  <c:v>27.9</c:v>
                </c:pt>
                <c:pt idx="1310">
                  <c:v>25.6</c:v>
                </c:pt>
                <c:pt idx="1311">
                  <c:v>27.2</c:v>
                </c:pt>
                <c:pt idx="1312">
                  <c:v>26.9</c:v>
                </c:pt>
                <c:pt idx="1313">
                  <c:v>27.6</c:v>
                </c:pt>
                <c:pt idx="1314">
                  <c:v>18.3</c:v>
                </c:pt>
                <c:pt idx="1315">
                  <c:v>22.8</c:v>
                </c:pt>
                <c:pt idx="1316">
                  <c:v>26.8</c:v>
                </c:pt>
                <c:pt idx="1317">
                  <c:v>26.6</c:v>
                </c:pt>
                <c:pt idx="1318">
                  <c:v>27.5</c:v>
                </c:pt>
                <c:pt idx="1319">
                  <c:v>27.6</c:v>
                </c:pt>
                <c:pt idx="1320">
                  <c:v>27</c:v>
                </c:pt>
                <c:pt idx="1321">
                  <c:v>25.3</c:v>
                </c:pt>
                <c:pt idx="1322">
                  <c:v>25.5</c:v>
                </c:pt>
                <c:pt idx="1323">
                  <c:v>28</c:v>
                </c:pt>
                <c:pt idx="1324">
                  <c:v>27.3</c:v>
                </c:pt>
                <c:pt idx="1325">
                  <c:v>26.8</c:v>
                </c:pt>
                <c:pt idx="1326">
                  <c:v>27.5</c:v>
                </c:pt>
                <c:pt idx="1327">
                  <c:v>27.8</c:v>
                </c:pt>
                <c:pt idx="1328">
                  <c:v>26.5</c:v>
                </c:pt>
                <c:pt idx="1329">
                  <c:v>26.4</c:v>
                </c:pt>
                <c:pt idx="1330">
                  <c:v>27.1</c:v>
                </c:pt>
                <c:pt idx="1331">
                  <c:v>25.4</c:v>
                </c:pt>
                <c:pt idx="1332">
                  <c:v>26.5</c:v>
                </c:pt>
                <c:pt idx="1333">
                  <c:v>27.3</c:v>
                </c:pt>
                <c:pt idx="1334">
                  <c:v>26.6</c:v>
                </c:pt>
                <c:pt idx="1335">
                  <c:v>25.2</c:v>
                </c:pt>
                <c:pt idx="1336">
                  <c:v>24.8</c:v>
                </c:pt>
                <c:pt idx="1337">
                  <c:v>23.4</c:v>
                </c:pt>
                <c:pt idx="1338">
                  <c:v>21.9</c:v>
                </c:pt>
                <c:pt idx="1339">
                  <c:v>22.5</c:v>
                </c:pt>
                <c:pt idx="1340">
                  <c:v>26.8</c:v>
                </c:pt>
                <c:pt idx="1341">
                  <c:v>25.7</c:v>
                </c:pt>
                <c:pt idx="1342">
                  <c:v>24.9</c:v>
                </c:pt>
                <c:pt idx="1343">
                  <c:v>26.2</c:v>
                </c:pt>
                <c:pt idx="1344">
                  <c:v>25.1</c:v>
                </c:pt>
                <c:pt idx="1345">
                  <c:v>26</c:v>
                </c:pt>
                <c:pt idx="1346">
                  <c:v>25.7</c:v>
                </c:pt>
                <c:pt idx="1347">
                  <c:v>25.9</c:v>
                </c:pt>
                <c:pt idx="1348">
                  <c:v>26.7</c:v>
                </c:pt>
                <c:pt idx="1349">
                  <c:v>25</c:v>
                </c:pt>
                <c:pt idx="1350">
                  <c:v>25.3</c:v>
                </c:pt>
                <c:pt idx="1351">
                  <c:v>27</c:v>
                </c:pt>
                <c:pt idx="1352">
                  <c:v>26.4</c:v>
                </c:pt>
                <c:pt idx="1353">
                  <c:v>26.2</c:v>
                </c:pt>
                <c:pt idx="1354">
                  <c:v>25.2</c:v>
                </c:pt>
                <c:pt idx="1355">
                  <c:v>26.4</c:v>
                </c:pt>
                <c:pt idx="1356">
                  <c:v>24.8</c:v>
                </c:pt>
                <c:pt idx="1357">
                  <c:v>21.4</c:v>
                </c:pt>
                <c:pt idx="1358">
                  <c:v>21.2</c:v>
                </c:pt>
                <c:pt idx="1359">
                  <c:v>25.3</c:v>
                </c:pt>
                <c:pt idx="1360">
                  <c:v>25.7</c:v>
                </c:pt>
                <c:pt idx="1361">
                  <c:v>25.2</c:v>
                </c:pt>
                <c:pt idx="1362">
                  <c:v>23.9</c:v>
                </c:pt>
                <c:pt idx="1363">
                  <c:v>24.2</c:v>
                </c:pt>
                <c:pt idx="1364">
                  <c:v>24</c:v>
                </c:pt>
                <c:pt idx="1365">
                  <c:v>24</c:v>
                </c:pt>
                <c:pt idx="1366">
                  <c:v>23.3</c:v>
                </c:pt>
                <c:pt idx="1367">
                  <c:v>22.8</c:v>
                </c:pt>
                <c:pt idx="1368">
                  <c:v>23.9</c:v>
                </c:pt>
                <c:pt idx="1369">
                  <c:v>21.3</c:v>
                </c:pt>
                <c:pt idx="1370">
                  <c:v>24.6</c:v>
                </c:pt>
                <c:pt idx="1371">
                  <c:v>24.6</c:v>
                </c:pt>
                <c:pt idx="1372">
                  <c:v>24.6</c:v>
                </c:pt>
                <c:pt idx="1373">
                  <c:v>24.9</c:v>
                </c:pt>
                <c:pt idx="1374">
                  <c:v>23.3</c:v>
                </c:pt>
                <c:pt idx="1375">
                  <c:v>24.8</c:v>
                </c:pt>
                <c:pt idx="1376">
                  <c:v>22.5</c:v>
                </c:pt>
                <c:pt idx="1377">
                  <c:v>19.5</c:v>
                </c:pt>
                <c:pt idx="1378">
                  <c:v>23.3</c:v>
                </c:pt>
                <c:pt idx="1379">
                  <c:v>23.4</c:v>
                </c:pt>
                <c:pt idx="1380">
                  <c:v>23.5</c:v>
                </c:pt>
                <c:pt idx="1381">
                  <c:v>22.7</c:v>
                </c:pt>
                <c:pt idx="1382">
                  <c:v>20.7</c:v>
                </c:pt>
                <c:pt idx="1383">
                  <c:v>17.899999999999999</c:v>
                </c:pt>
                <c:pt idx="1384">
                  <c:v>19.899999999999999</c:v>
                </c:pt>
                <c:pt idx="1385">
                  <c:v>18.399999999999999</c:v>
                </c:pt>
                <c:pt idx="1386">
                  <c:v>22.2</c:v>
                </c:pt>
                <c:pt idx="1387">
                  <c:v>22.7</c:v>
                </c:pt>
                <c:pt idx="1388">
                  <c:v>22.5</c:v>
                </c:pt>
                <c:pt idx="1389">
                  <c:v>21.2</c:v>
                </c:pt>
                <c:pt idx="1390">
                  <c:v>17.399999999999999</c:v>
                </c:pt>
                <c:pt idx="1391">
                  <c:v>21.8</c:v>
                </c:pt>
                <c:pt idx="1392">
                  <c:v>22.4</c:v>
                </c:pt>
                <c:pt idx="1393">
                  <c:v>22.2</c:v>
                </c:pt>
                <c:pt idx="1394">
                  <c:v>18.399999999999999</c:v>
                </c:pt>
                <c:pt idx="1395">
                  <c:v>14.8</c:v>
                </c:pt>
                <c:pt idx="1396">
                  <c:v>20.7</c:v>
                </c:pt>
                <c:pt idx="1397">
                  <c:v>18.399999999999999</c:v>
                </c:pt>
                <c:pt idx="1398">
                  <c:v>21.7</c:v>
                </c:pt>
                <c:pt idx="1399">
                  <c:v>20.3</c:v>
                </c:pt>
                <c:pt idx="1400">
                  <c:v>19.600000000000001</c:v>
                </c:pt>
                <c:pt idx="1401">
                  <c:v>21.1</c:v>
                </c:pt>
                <c:pt idx="1402">
                  <c:v>19.2</c:v>
                </c:pt>
                <c:pt idx="1403">
                  <c:v>19.7</c:v>
                </c:pt>
                <c:pt idx="1404">
                  <c:v>21.1</c:v>
                </c:pt>
                <c:pt idx="1405">
                  <c:v>19.5</c:v>
                </c:pt>
                <c:pt idx="1406">
                  <c:v>20.100000000000001</c:v>
                </c:pt>
                <c:pt idx="1407">
                  <c:v>21</c:v>
                </c:pt>
                <c:pt idx="1408">
                  <c:v>18.100000000000001</c:v>
                </c:pt>
                <c:pt idx="1409">
                  <c:v>11.2</c:v>
                </c:pt>
                <c:pt idx="1410">
                  <c:v>18.399999999999999</c:v>
                </c:pt>
                <c:pt idx="1411">
                  <c:v>14.9</c:v>
                </c:pt>
                <c:pt idx="1412">
                  <c:v>8.6</c:v>
                </c:pt>
                <c:pt idx="1413">
                  <c:v>14.3</c:v>
                </c:pt>
                <c:pt idx="1414">
                  <c:v>19.8</c:v>
                </c:pt>
                <c:pt idx="1415">
                  <c:v>19.3</c:v>
                </c:pt>
                <c:pt idx="1416">
                  <c:v>18.100000000000001</c:v>
                </c:pt>
                <c:pt idx="1417">
                  <c:v>18.8</c:v>
                </c:pt>
                <c:pt idx="1418">
                  <c:v>19.8</c:v>
                </c:pt>
                <c:pt idx="1419">
                  <c:v>18.899999999999999</c:v>
                </c:pt>
                <c:pt idx="1420">
                  <c:v>18.5</c:v>
                </c:pt>
                <c:pt idx="1421">
                  <c:v>15.5</c:v>
                </c:pt>
                <c:pt idx="1422">
                  <c:v>18.8</c:v>
                </c:pt>
                <c:pt idx="1423">
                  <c:v>18.8</c:v>
                </c:pt>
                <c:pt idx="1424">
                  <c:v>19.2</c:v>
                </c:pt>
                <c:pt idx="1425">
                  <c:v>19.100000000000001</c:v>
                </c:pt>
                <c:pt idx="1426">
                  <c:v>12.2</c:v>
                </c:pt>
                <c:pt idx="1427">
                  <c:v>18.2</c:v>
                </c:pt>
                <c:pt idx="1428">
                  <c:v>17.2</c:v>
                </c:pt>
                <c:pt idx="1429">
                  <c:v>3.7</c:v>
                </c:pt>
                <c:pt idx="1430">
                  <c:v>11.6</c:v>
                </c:pt>
                <c:pt idx="1431">
                  <c:v>13.7</c:v>
                </c:pt>
                <c:pt idx="1432">
                  <c:v>18.600000000000001</c:v>
                </c:pt>
                <c:pt idx="1433">
                  <c:v>18.3</c:v>
                </c:pt>
                <c:pt idx="1434">
                  <c:v>18.3</c:v>
                </c:pt>
                <c:pt idx="1435">
                  <c:v>18.5</c:v>
                </c:pt>
                <c:pt idx="1436">
                  <c:v>18.600000000000001</c:v>
                </c:pt>
                <c:pt idx="1437">
                  <c:v>16.7</c:v>
                </c:pt>
                <c:pt idx="1438">
                  <c:v>18.100000000000001</c:v>
                </c:pt>
                <c:pt idx="1439">
                  <c:v>17.2</c:v>
                </c:pt>
                <c:pt idx="1440">
                  <c:v>14.3</c:v>
                </c:pt>
                <c:pt idx="1441">
                  <c:v>16.100000000000001</c:v>
                </c:pt>
                <c:pt idx="1442">
                  <c:v>10.1</c:v>
                </c:pt>
                <c:pt idx="1443">
                  <c:v>12.7</c:v>
                </c:pt>
                <c:pt idx="1444">
                  <c:v>14.9</c:v>
                </c:pt>
                <c:pt idx="1445">
                  <c:v>17.399999999999999</c:v>
                </c:pt>
                <c:pt idx="1446">
                  <c:v>16.399999999999999</c:v>
                </c:pt>
                <c:pt idx="1447">
                  <c:v>18.100000000000001</c:v>
                </c:pt>
                <c:pt idx="1448">
                  <c:v>11.3</c:v>
                </c:pt>
                <c:pt idx="1449">
                  <c:v>17.899999999999999</c:v>
                </c:pt>
                <c:pt idx="1450">
                  <c:v>17.899999999999999</c:v>
                </c:pt>
                <c:pt idx="1451">
                  <c:v>12.1</c:v>
                </c:pt>
                <c:pt idx="1452">
                  <c:v>14.6</c:v>
                </c:pt>
                <c:pt idx="1453">
                  <c:v>17.2</c:v>
                </c:pt>
                <c:pt idx="1454">
                  <c:v>13.8</c:v>
                </c:pt>
                <c:pt idx="1455">
                  <c:v>17.7</c:v>
                </c:pt>
                <c:pt idx="1456">
                  <c:v>18.399999999999999</c:v>
                </c:pt>
                <c:pt idx="1457">
                  <c:v>18.100000000000001</c:v>
                </c:pt>
                <c:pt idx="1458">
                  <c:v>17.399999999999999</c:v>
                </c:pt>
                <c:pt idx="1459">
                  <c:v>17.600000000000001</c:v>
                </c:pt>
                <c:pt idx="1460">
                  <c:v>18.2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525848"/>
        <c:axId val="243435096"/>
      </c:scatterChart>
      <c:valAx>
        <c:axId val="24352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35096"/>
        <c:crosses val="autoZero"/>
        <c:crossBetween val="midCat"/>
      </c:valAx>
      <c:valAx>
        <c:axId val="24343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25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Hamakuapoko!$BE$4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Hamakuapoko!$BC$5:$BC$12</c:f>
              <c:numCache>
                <c:formatCode>m/d/yyyy</c:formatCode>
                <c:ptCount val="8"/>
                <c:pt idx="0">
                  <c:v>32375</c:v>
                </c:pt>
                <c:pt idx="1">
                  <c:v>32465</c:v>
                </c:pt>
                <c:pt idx="2">
                  <c:v>32555</c:v>
                </c:pt>
                <c:pt idx="3">
                  <c:v>32645</c:v>
                </c:pt>
                <c:pt idx="4">
                  <c:v>32735</c:v>
                </c:pt>
                <c:pt idx="5">
                  <c:v>32825</c:v>
                </c:pt>
                <c:pt idx="6">
                  <c:v>32915</c:v>
                </c:pt>
                <c:pt idx="7">
                  <c:v>33005</c:v>
                </c:pt>
              </c:numCache>
            </c:numRef>
          </c:xVal>
          <c:yVal>
            <c:numRef>
              <c:f>Hamakuapoko!$BE$5:$BE$12</c:f>
              <c:numCache>
                <c:formatCode>General</c:formatCode>
                <c:ptCount val="8"/>
                <c:pt idx="0">
                  <c:v>24.6</c:v>
                </c:pt>
                <c:pt idx="1">
                  <c:v>24.6</c:v>
                </c:pt>
                <c:pt idx="2">
                  <c:v>22.3</c:v>
                </c:pt>
                <c:pt idx="3">
                  <c:v>21.7</c:v>
                </c:pt>
                <c:pt idx="4">
                  <c:v>23.8</c:v>
                </c:pt>
                <c:pt idx="5">
                  <c:v>24</c:v>
                </c:pt>
                <c:pt idx="6">
                  <c:v>21.3</c:v>
                </c:pt>
                <c:pt idx="7">
                  <c:v>22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Hamakuapoko!$AX$3</c:f>
              <c:strCache>
                <c:ptCount val="1"/>
                <c:pt idx="0">
                  <c:v>Temp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Hamakuapoko!$AO$4:$AO$1464</c:f>
              <c:numCache>
                <c:formatCode>m/d/yyyy</c:formatCode>
                <c:ptCount val="1461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</c:numCache>
            </c:numRef>
          </c:xVal>
          <c:yVal>
            <c:numRef>
              <c:f>Hamakuapoko!$AX$4:$AX$1464</c:f>
              <c:numCache>
                <c:formatCode>0.00</c:formatCode>
                <c:ptCount val="1461"/>
                <c:pt idx="0">
                  <c:v>21.166666666666664</c:v>
                </c:pt>
                <c:pt idx="1">
                  <c:v>20</c:v>
                </c:pt>
                <c:pt idx="2">
                  <c:v>20.833333333333336</c:v>
                </c:pt>
                <c:pt idx="3">
                  <c:v>21.638888888888893</c:v>
                </c:pt>
                <c:pt idx="4">
                  <c:v>20</c:v>
                </c:pt>
                <c:pt idx="5">
                  <c:v>20.305555555555557</c:v>
                </c:pt>
                <c:pt idx="6">
                  <c:v>21.944444444444443</c:v>
                </c:pt>
                <c:pt idx="7">
                  <c:v>20</c:v>
                </c:pt>
                <c:pt idx="8">
                  <c:v>20.305555555555554</c:v>
                </c:pt>
                <c:pt idx="9">
                  <c:v>23.361111111111107</c:v>
                </c:pt>
                <c:pt idx="10">
                  <c:v>22.25</c:v>
                </c:pt>
                <c:pt idx="11">
                  <c:v>23.027777777777779</c:v>
                </c:pt>
                <c:pt idx="12">
                  <c:v>23.027777777777779</c:v>
                </c:pt>
                <c:pt idx="13">
                  <c:v>22.5</c:v>
                </c:pt>
                <c:pt idx="14">
                  <c:v>22.5</c:v>
                </c:pt>
                <c:pt idx="15">
                  <c:v>22.25</c:v>
                </c:pt>
                <c:pt idx="16">
                  <c:v>23.583333333333336</c:v>
                </c:pt>
                <c:pt idx="17">
                  <c:v>23.583333333333336</c:v>
                </c:pt>
                <c:pt idx="18">
                  <c:v>23.305555555555557</c:v>
                </c:pt>
                <c:pt idx="19">
                  <c:v>21.416666666666664</c:v>
                </c:pt>
                <c:pt idx="20">
                  <c:v>21.694444444444443</c:v>
                </c:pt>
                <c:pt idx="21">
                  <c:v>22.25</c:v>
                </c:pt>
                <c:pt idx="22">
                  <c:v>22.5</c:v>
                </c:pt>
                <c:pt idx="23">
                  <c:v>21.944444444444443</c:v>
                </c:pt>
                <c:pt idx="24">
                  <c:v>21.944444444444443</c:v>
                </c:pt>
                <c:pt idx="25">
                  <c:v>22.5</c:v>
                </c:pt>
                <c:pt idx="26">
                  <c:v>20.555555555555557</c:v>
                </c:pt>
                <c:pt idx="27">
                  <c:v>20.305555555555554</c:v>
                </c:pt>
                <c:pt idx="28">
                  <c:v>21.333333333333336</c:v>
                </c:pt>
                <c:pt idx="29">
                  <c:v>20.861111111111107</c:v>
                </c:pt>
                <c:pt idx="30">
                  <c:v>20.861111111111107</c:v>
                </c:pt>
                <c:pt idx="31">
                  <c:v>20.555555555555554</c:v>
                </c:pt>
                <c:pt idx="32">
                  <c:v>20.805555555555554</c:v>
                </c:pt>
                <c:pt idx="33">
                  <c:v>20.555555555555557</c:v>
                </c:pt>
                <c:pt idx="34">
                  <c:v>20.833333333333336</c:v>
                </c:pt>
                <c:pt idx="35">
                  <c:v>21.694444444444443</c:v>
                </c:pt>
                <c:pt idx="36">
                  <c:v>21.944444444444443</c:v>
                </c:pt>
                <c:pt idx="37">
                  <c:v>22.194444444444443</c:v>
                </c:pt>
                <c:pt idx="38">
                  <c:v>21.666666666666664</c:v>
                </c:pt>
                <c:pt idx="39">
                  <c:v>21.694444444444443</c:v>
                </c:pt>
                <c:pt idx="40">
                  <c:v>21.944444444444443</c:v>
                </c:pt>
                <c:pt idx="41">
                  <c:v>21.694444444444443</c:v>
                </c:pt>
                <c:pt idx="42">
                  <c:v>23.361111111111107</c:v>
                </c:pt>
                <c:pt idx="43">
                  <c:v>23.305555555555557</c:v>
                </c:pt>
                <c:pt idx="44">
                  <c:v>23.305555555555557</c:v>
                </c:pt>
                <c:pt idx="45">
                  <c:v>22.222222222222221</c:v>
                </c:pt>
                <c:pt idx="46">
                  <c:v>22.5</c:v>
                </c:pt>
                <c:pt idx="47">
                  <c:v>22.75</c:v>
                </c:pt>
                <c:pt idx="48">
                  <c:v>22.5</c:v>
                </c:pt>
                <c:pt idx="49">
                  <c:v>22.5</c:v>
                </c:pt>
                <c:pt idx="50">
                  <c:v>21.944444444444443</c:v>
                </c:pt>
                <c:pt idx="51">
                  <c:v>22.194444444444443</c:v>
                </c:pt>
                <c:pt idx="52">
                  <c:v>22.194444444444443</c:v>
                </c:pt>
                <c:pt idx="53">
                  <c:v>22.777777777777779</c:v>
                </c:pt>
                <c:pt idx="54">
                  <c:v>23.027777777777779</c:v>
                </c:pt>
                <c:pt idx="55">
                  <c:v>22.777777777777779</c:v>
                </c:pt>
                <c:pt idx="56">
                  <c:v>22.5</c:v>
                </c:pt>
                <c:pt idx="57">
                  <c:v>21.111111111111111</c:v>
                </c:pt>
                <c:pt idx="58">
                  <c:v>21.388888888888889</c:v>
                </c:pt>
                <c:pt idx="59">
                  <c:v>20.861111111111107</c:v>
                </c:pt>
                <c:pt idx="60">
                  <c:v>20.555555555555557</c:v>
                </c:pt>
                <c:pt idx="61">
                  <c:v>21.083333333333336</c:v>
                </c:pt>
                <c:pt idx="62">
                  <c:v>22.5</c:v>
                </c:pt>
                <c:pt idx="63">
                  <c:v>22.5</c:v>
                </c:pt>
                <c:pt idx="64">
                  <c:v>23.333333333333336</c:v>
                </c:pt>
                <c:pt idx="65">
                  <c:v>23.277777777777779</c:v>
                </c:pt>
                <c:pt idx="66">
                  <c:v>23.583333333333336</c:v>
                </c:pt>
                <c:pt idx="67">
                  <c:v>22.75</c:v>
                </c:pt>
                <c:pt idx="68">
                  <c:v>23.055555555555557</c:v>
                </c:pt>
                <c:pt idx="69">
                  <c:v>22.5</c:v>
                </c:pt>
                <c:pt idx="70">
                  <c:v>21.694444444444443</c:v>
                </c:pt>
                <c:pt idx="71">
                  <c:v>21.083333333333332</c:v>
                </c:pt>
                <c:pt idx="72">
                  <c:v>21.333333333333332</c:v>
                </c:pt>
                <c:pt idx="73">
                  <c:v>21.388888888888889</c:v>
                </c:pt>
                <c:pt idx="74">
                  <c:v>21.083333333333336</c:v>
                </c:pt>
                <c:pt idx="75">
                  <c:v>20.861111111111107</c:v>
                </c:pt>
                <c:pt idx="76">
                  <c:v>21.416666666666664</c:v>
                </c:pt>
                <c:pt idx="77">
                  <c:v>21.972222222222221</c:v>
                </c:pt>
                <c:pt idx="78">
                  <c:v>23.888888888888889</c:v>
                </c:pt>
                <c:pt idx="79">
                  <c:v>22.5</c:v>
                </c:pt>
                <c:pt idx="80">
                  <c:v>25.305555555555554</c:v>
                </c:pt>
                <c:pt idx="81">
                  <c:v>24.444444444444443</c:v>
                </c:pt>
                <c:pt idx="82">
                  <c:v>23.277777777777779</c:v>
                </c:pt>
                <c:pt idx="83">
                  <c:v>23.277777777777779</c:v>
                </c:pt>
                <c:pt idx="84">
                  <c:v>23.833333333333336</c:v>
                </c:pt>
                <c:pt idx="85">
                  <c:v>23.305555555555557</c:v>
                </c:pt>
                <c:pt idx="86">
                  <c:v>23.055555555555557</c:v>
                </c:pt>
                <c:pt idx="87">
                  <c:v>23.888888888888889</c:v>
                </c:pt>
                <c:pt idx="88">
                  <c:v>23.916666666666664</c:v>
                </c:pt>
                <c:pt idx="89">
                  <c:v>23.305555555555557</c:v>
                </c:pt>
                <c:pt idx="90">
                  <c:v>23.888888888888889</c:v>
                </c:pt>
                <c:pt idx="91">
                  <c:v>23.305555555555557</c:v>
                </c:pt>
                <c:pt idx="92">
                  <c:v>23.055555555555557</c:v>
                </c:pt>
                <c:pt idx="93">
                  <c:v>22.805555555555554</c:v>
                </c:pt>
                <c:pt idx="94">
                  <c:v>22.805555555555554</c:v>
                </c:pt>
                <c:pt idx="95">
                  <c:v>23.305555555555557</c:v>
                </c:pt>
                <c:pt idx="96">
                  <c:v>23.888888888888889</c:v>
                </c:pt>
                <c:pt idx="97">
                  <c:v>23.888888888888889</c:v>
                </c:pt>
                <c:pt idx="98">
                  <c:v>21.694444444444443</c:v>
                </c:pt>
                <c:pt idx="99">
                  <c:v>24.444444444444443</c:v>
                </c:pt>
                <c:pt idx="100">
                  <c:v>23.611111111111111</c:v>
                </c:pt>
                <c:pt idx="101">
                  <c:v>23.333333333333336</c:v>
                </c:pt>
                <c:pt idx="102">
                  <c:v>22.75</c:v>
                </c:pt>
                <c:pt idx="103">
                  <c:v>22.5</c:v>
                </c:pt>
                <c:pt idx="104">
                  <c:v>22.5</c:v>
                </c:pt>
                <c:pt idx="105">
                  <c:v>22.805555555555557</c:v>
                </c:pt>
                <c:pt idx="106">
                  <c:v>22.805555555555557</c:v>
                </c:pt>
                <c:pt idx="107">
                  <c:v>22.805555555555557</c:v>
                </c:pt>
                <c:pt idx="108">
                  <c:v>23.361111111111111</c:v>
                </c:pt>
                <c:pt idx="109">
                  <c:v>24.138888888888893</c:v>
                </c:pt>
                <c:pt idx="110">
                  <c:v>23.055555555555557</c:v>
                </c:pt>
                <c:pt idx="111">
                  <c:v>23.055555555555557</c:v>
                </c:pt>
                <c:pt idx="112">
                  <c:v>24.75</c:v>
                </c:pt>
                <c:pt idx="113">
                  <c:v>23.888888888888889</c:v>
                </c:pt>
                <c:pt idx="114">
                  <c:v>23.027777777777779</c:v>
                </c:pt>
                <c:pt idx="115">
                  <c:v>23.888888888888889</c:v>
                </c:pt>
                <c:pt idx="116">
                  <c:v>23.583333333333336</c:v>
                </c:pt>
                <c:pt idx="117">
                  <c:v>23.583333333333336</c:v>
                </c:pt>
                <c:pt idx="118">
                  <c:v>23.055555555555557</c:v>
                </c:pt>
                <c:pt idx="119">
                  <c:v>24.138888888888889</c:v>
                </c:pt>
                <c:pt idx="120">
                  <c:v>23.027777777777779</c:v>
                </c:pt>
                <c:pt idx="121">
                  <c:v>23.583333333333336</c:v>
                </c:pt>
                <c:pt idx="122">
                  <c:v>24.444444444444443</c:v>
                </c:pt>
                <c:pt idx="123">
                  <c:v>24.694444444444446</c:v>
                </c:pt>
                <c:pt idx="124">
                  <c:v>25.305555555555554</c:v>
                </c:pt>
                <c:pt idx="125">
                  <c:v>25</c:v>
                </c:pt>
                <c:pt idx="126">
                  <c:v>24.138888888888893</c:v>
                </c:pt>
                <c:pt idx="127">
                  <c:v>24.444444444444443</c:v>
                </c:pt>
                <c:pt idx="128">
                  <c:v>24.138888888888893</c:v>
                </c:pt>
                <c:pt idx="129">
                  <c:v>23.833333333333336</c:v>
                </c:pt>
                <c:pt idx="130">
                  <c:v>22.777777777777779</c:v>
                </c:pt>
                <c:pt idx="131">
                  <c:v>21.972222222222221</c:v>
                </c:pt>
                <c:pt idx="132">
                  <c:v>23.361111111111107</c:v>
                </c:pt>
                <c:pt idx="133">
                  <c:v>24.194444444444443</c:v>
                </c:pt>
                <c:pt idx="134">
                  <c:v>25</c:v>
                </c:pt>
                <c:pt idx="135">
                  <c:v>25.25</c:v>
                </c:pt>
                <c:pt idx="136">
                  <c:v>25</c:v>
                </c:pt>
                <c:pt idx="137">
                  <c:v>25.305555555555554</c:v>
                </c:pt>
                <c:pt idx="138">
                  <c:v>25.305555555555554</c:v>
                </c:pt>
                <c:pt idx="139">
                  <c:v>24.444444444444443</c:v>
                </c:pt>
                <c:pt idx="140">
                  <c:v>23.583333333333336</c:v>
                </c:pt>
                <c:pt idx="141">
                  <c:v>24.694444444444443</c:v>
                </c:pt>
                <c:pt idx="142">
                  <c:v>25.25</c:v>
                </c:pt>
                <c:pt idx="143">
                  <c:v>25.25</c:v>
                </c:pt>
                <c:pt idx="144">
                  <c:v>25.305555555555554</c:v>
                </c:pt>
                <c:pt idx="145">
                  <c:v>25.25</c:v>
                </c:pt>
                <c:pt idx="146">
                  <c:v>23.277777777777779</c:v>
                </c:pt>
                <c:pt idx="147">
                  <c:v>23.833333333333336</c:v>
                </c:pt>
                <c:pt idx="148">
                  <c:v>25.25</c:v>
                </c:pt>
                <c:pt idx="149">
                  <c:v>24.694444444444446</c:v>
                </c:pt>
                <c:pt idx="150">
                  <c:v>25</c:v>
                </c:pt>
                <c:pt idx="151">
                  <c:v>25</c:v>
                </c:pt>
                <c:pt idx="152">
                  <c:v>24.75</c:v>
                </c:pt>
                <c:pt idx="153">
                  <c:v>25.555555555555557</c:v>
                </c:pt>
                <c:pt idx="154">
                  <c:v>26.388888888888889</c:v>
                </c:pt>
                <c:pt idx="155">
                  <c:v>25.555555555555557</c:v>
                </c:pt>
                <c:pt idx="156">
                  <c:v>25.305555555555554</c:v>
                </c:pt>
                <c:pt idx="157">
                  <c:v>25.861111111111107</c:v>
                </c:pt>
                <c:pt idx="158">
                  <c:v>25.25</c:v>
                </c:pt>
                <c:pt idx="159">
                  <c:v>23.833333333333336</c:v>
                </c:pt>
                <c:pt idx="160">
                  <c:v>23.833333333333336</c:v>
                </c:pt>
                <c:pt idx="161">
                  <c:v>25</c:v>
                </c:pt>
                <c:pt idx="162">
                  <c:v>24.194444444444443</c:v>
                </c:pt>
                <c:pt idx="163">
                  <c:v>24.194444444444443</c:v>
                </c:pt>
                <c:pt idx="164">
                  <c:v>23.888888888888889</c:v>
                </c:pt>
                <c:pt idx="165">
                  <c:v>23.888888888888889</c:v>
                </c:pt>
                <c:pt idx="166">
                  <c:v>25.555555555555557</c:v>
                </c:pt>
                <c:pt idx="167">
                  <c:v>23.611111111111111</c:v>
                </c:pt>
                <c:pt idx="168">
                  <c:v>23.611111111111111</c:v>
                </c:pt>
                <c:pt idx="169">
                  <c:v>23.888888888888889</c:v>
                </c:pt>
                <c:pt idx="170">
                  <c:v>24.194444444444443</c:v>
                </c:pt>
                <c:pt idx="171">
                  <c:v>25.555555555555557</c:v>
                </c:pt>
                <c:pt idx="172">
                  <c:v>25.25</c:v>
                </c:pt>
                <c:pt idx="173">
                  <c:v>25.861111111111107</c:v>
                </c:pt>
                <c:pt idx="174">
                  <c:v>26.694444444444443</c:v>
                </c:pt>
                <c:pt idx="175">
                  <c:v>26.111111111111111</c:v>
                </c:pt>
                <c:pt idx="176">
                  <c:v>25.861111111111107</c:v>
                </c:pt>
                <c:pt idx="177">
                  <c:v>25.861111111111107</c:v>
                </c:pt>
                <c:pt idx="178">
                  <c:v>26.388888888888889</c:v>
                </c:pt>
                <c:pt idx="179">
                  <c:v>26.388888888888889</c:v>
                </c:pt>
                <c:pt idx="180">
                  <c:v>25.305555555555554</c:v>
                </c:pt>
                <c:pt idx="181">
                  <c:v>24.444444444444443</c:v>
                </c:pt>
                <c:pt idx="182">
                  <c:v>24.444444444444443</c:v>
                </c:pt>
                <c:pt idx="183">
                  <c:v>25.555555555555557</c:v>
                </c:pt>
                <c:pt idx="184">
                  <c:v>26.722222222222218</c:v>
                </c:pt>
                <c:pt idx="185">
                  <c:v>25</c:v>
                </c:pt>
                <c:pt idx="186">
                  <c:v>25.25</c:v>
                </c:pt>
                <c:pt idx="187">
                  <c:v>26.694444444444443</c:v>
                </c:pt>
                <c:pt idx="188">
                  <c:v>25.861111111111107</c:v>
                </c:pt>
                <c:pt idx="189">
                  <c:v>26.666666666666664</c:v>
                </c:pt>
                <c:pt idx="190">
                  <c:v>25.805555555555557</c:v>
                </c:pt>
                <c:pt idx="191">
                  <c:v>25.805555555555557</c:v>
                </c:pt>
                <c:pt idx="192">
                  <c:v>26.416666666666664</c:v>
                </c:pt>
                <c:pt idx="193">
                  <c:v>26.111111111111111</c:v>
                </c:pt>
                <c:pt idx="194">
                  <c:v>25.861111111111107</c:v>
                </c:pt>
                <c:pt idx="195">
                  <c:v>26.416666666666664</c:v>
                </c:pt>
                <c:pt idx="196">
                  <c:v>26.111111111111111</c:v>
                </c:pt>
                <c:pt idx="197">
                  <c:v>24.694444444444446</c:v>
                </c:pt>
                <c:pt idx="198">
                  <c:v>24.694444444444446</c:v>
                </c:pt>
                <c:pt idx="199">
                  <c:v>26.694444444444443</c:v>
                </c:pt>
                <c:pt idx="200">
                  <c:v>26.388888888888889</c:v>
                </c:pt>
                <c:pt idx="201">
                  <c:v>26.083333333333336</c:v>
                </c:pt>
                <c:pt idx="202">
                  <c:v>25.861111111111107</c:v>
                </c:pt>
                <c:pt idx="203">
                  <c:v>25</c:v>
                </c:pt>
                <c:pt idx="204">
                  <c:v>23.916666666666664</c:v>
                </c:pt>
                <c:pt idx="205">
                  <c:v>23.916666666666664</c:v>
                </c:pt>
                <c:pt idx="206">
                  <c:v>25</c:v>
                </c:pt>
                <c:pt idx="207">
                  <c:v>25.861111111111107</c:v>
                </c:pt>
                <c:pt idx="208">
                  <c:v>26.944444444444443</c:v>
                </c:pt>
                <c:pt idx="209">
                  <c:v>27.194444444444446</c:v>
                </c:pt>
                <c:pt idx="210">
                  <c:v>26.388888888888889</c:v>
                </c:pt>
                <c:pt idx="211">
                  <c:v>26.944444444444443</c:v>
                </c:pt>
                <c:pt idx="212">
                  <c:v>26.694444444444443</c:v>
                </c:pt>
                <c:pt idx="213">
                  <c:v>26.083333333333336</c:v>
                </c:pt>
                <c:pt idx="214">
                  <c:v>26.333333333333336</c:v>
                </c:pt>
                <c:pt idx="215">
                  <c:v>26.944444444444443</c:v>
                </c:pt>
                <c:pt idx="216">
                  <c:v>27.25</c:v>
                </c:pt>
                <c:pt idx="217">
                  <c:v>27.25</c:v>
                </c:pt>
                <c:pt idx="218">
                  <c:v>26.694444444444443</c:v>
                </c:pt>
                <c:pt idx="219">
                  <c:v>26.111111111111111</c:v>
                </c:pt>
                <c:pt idx="220">
                  <c:v>26.666666666666664</c:v>
                </c:pt>
                <c:pt idx="221">
                  <c:v>26.722222222222218</c:v>
                </c:pt>
                <c:pt idx="222">
                  <c:v>26.416666666666664</c:v>
                </c:pt>
                <c:pt idx="223">
                  <c:v>25.805555555555557</c:v>
                </c:pt>
                <c:pt idx="224">
                  <c:v>27.222222222222221</c:v>
                </c:pt>
                <c:pt idx="225">
                  <c:v>27.5</c:v>
                </c:pt>
                <c:pt idx="226">
                  <c:v>25.861111111111107</c:v>
                </c:pt>
                <c:pt idx="227">
                  <c:v>25.555555555555557</c:v>
                </c:pt>
                <c:pt idx="228">
                  <c:v>25.305555555555554</c:v>
                </c:pt>
                <c:pt idx="229">
                  <c:v>26.416666666666664</c:v>
                </c:pt>
                <c:pt idx="230">
                  <c:v>26.666666666666664</c:v>
                </c:pt>
                <c:pt idx="231">
                  <c:v>26.694444444444443</c:v>
                </c:pt>
                <c:pt idx="232">
                  <c:v>27.194444444444446</c:v>
                </c:pt>
                <c:pt idx="233">
                  <c:v>25.555555555555557</c:v>
                </c:pt>
                <c:pt idx="234">
                  <c:v>25.25</c:v>
                </c:pt>
                <c:pt idx="235">
                  <c:v>25.861111111111107</c:v>
                </c:pt>
                <c:pt idx="236">
                  <c:v>23.305555555555557</c:v>
                </c:pt>
                <c:pt idx="237">
                  <c:v>23.305555555555557</c:v>
                </c:pt>
                <c:pt idx="238">
                  <c:v>23.888888888888889</c:v>
                </c:pt>
                <c:pt idx="239">
                  <c:v>24.444444444444443</c:v>
                </c:pt>
                <c:pt idx="240">
                  <c:v>24.444444444444443</c:v>
                </c:pt>
                <c:pt idx="241">
                  <c:v>26.416666666666664</c:v>
                </c:pt>
                <c:pt idx="242">
                  <c:v>26.694444444444443</c:v>
                </c:pt>
                <c:pt idx="243">
                  <c:v>26.694444444444443</c:v>
                </c:pt>
                <c:pt idx="244">
                  <c:v>27.25</c:v>
                </c:pt>
                <c:pt idx="245">
                  <c:v>26.944444444444443</c:v>
                </c:pt>
                <c:pt idx="246">
                  <c:v>25.555555555555557</c:v>
                </c:pt>
                <c:pt idx="247">
                  <c:v>26.111111111111111</c:v>
                </c:pt>
                <c:pt idx="248">
                  <c:v>25.861111111111107</c:v>
                </c:pt>
                <c:pt idx="249">
                  <c:v>26.694444444444443</c:v>
                </c:pt>
                <c:pt idx="250">
                  <c:v>26.944444444444443</c:v>
                </c:pt>
                <c:pt idx="251">
                  <c:v>26.416666666666664</c:v>
                </c:pt>
                <c:pt idx="252">
                  <c:v>25.25</c:v>
                </c:pt>
                <c:pt idx="253">
                  <c:v>25.555555555555557</c:v>
                </c:pt>
                <c:pt idx="254">
                  <c:v>25.305555555555554</c:v>
                </c:pt>
                <c:pt idx="255">
                  <c:v>24.444444444444443</c:v>
                </c:pt>
                <c:pt idx="256">
                  <c:v>24.166666666666664</c:v>
                </c:pt>
                <c:pt idx="257">
                  <c:v>24.166666666666664</c:v>
                </c:pt>
                <c:pt idx="258">
                  <c:v>25</c:v>
                </c:pt>
                <c:pt idx="259">
                  <c:v>25.555555555555557</c:v>
                </c:pt>
                <c:pt idx="260">
                  <c:v>25</c:v>
                </c:pt>
                <c:pt idx="261">
                  <c:v>24.694444444444446</c:v>
                </c:pt>
                <c:pt idx="262">
                  <c:v>26.416666666666664</c:v>
                </c:pt>
                <c:pt idx="263">
                  <c:v>26.666666666666664</c:v>
                </c:pt>
                <c:pt idx="264">
                  <c:v>26.416666666666664</c:v>
                </c:pt>
                <c:pt idx="265">
                  <c:v>26.944444444444443</c:v>
                </c:pt>
                <c:pt idx="266">
                  <c:v>26.666666666666664</c:v>
                </c:pt>
                <c:pt idx="267">
                  <c:v>26.166666666666664</c:v>
                </c:pt>
                <c:pt idx="268">
                  <c:v>23.888888888888889</c:v>
                </c:pt>
                <c:pt idx="269">
                  <c:v>24.194444444444443</c:v>
                </c:pt>
                <c:pt idx="270">
                  <c:v>25.305555555555554</c:v>
                </c:pt>
                <c:pt idx="271">
                  <c:v>26.972222222222221</c:v>
                </c:pt>
                <c:pt idx="272">
                  <c:v>26.416666666666664</c:v>
                </c:pt>
                <c:pt idx="273">
                  <c:v>26.694444444444443</c:v>
                </c:pt>
                <c:pt idx="274">
                  <c:v>25.555555555555557</c:v>
                </c:pt>
                <c:pt idx="275">
                  <c:v>24.138888888888893</c:v>
                </c:pt>
                <c:pt idx="276">
                  <c:v>23.583333333333336</c:v>
                </c:pt>
                <c:pt idx="277">
                  <c:v>24.194444444444443</c:v>
                </c:pt>
                <c:pt idx="278">
                  <c:v>24.444444444444443</c:v>
                </c:pt>
                <c:pt idx="279">
                  <c:v>25</c:v>
                </c:pt>
                <c:pt idx="280">
                  <c:v>27.194444444444446</c:v>
                </c:pt>
                <c:pt idx="281">
                  <c:v>25.611111111111107</c:v>
                </c:pt>
                <c:pt idx="282">
                  <c:v>24.444444444444443</c:v>
                </c:pt>
                <c:pt idx="283">
                  <c:v>25</c:v>
                </c:pt>
                <c:pt idx="284">
                  <c:v>25.25</c:v>
                </c:pt>
                <c:pt idx="285">
                  <c:v>25</c:v>
                </c:pt>
                <c:pt idx="286">
                  <c:v>25.861111111111107</c:v>
                </c:pt>
                <c:pt idx="287">
                  <c:v>26.166666666666664</c:v>
                </c:pt>
                <c:pt idx="288">
                  <c:v>26.388888888888889</c:v>
                </c:pt>
                <c:pt idx="289">
                  <c:v>26.388888888888889</c:v>
                </c:pt>
                <c:pt idx="290">
                  <c:v>25.25</c:v>
                </c:pt>
                <c:pt idx="291">
                  <c:v>25.555555555555557</c:v>
                </c:pt>
                <c:pt idx="292">
                  <c:v>24.75</c:v>
                </c:pt>
                <c:pt idx="293">
                  <c:v>25</c:v>
                </c:pt>
                <c:pt idx="294">
                  <c:v>24.75</c:v>
                </c:pt>
                <c:pt idx="295">
                  <c:v>24.388888888888893</c:v>
                </c:pt>
                <c:pt idx="296">
                  <c:v>24.444444444444443</c:v>
                </c:pt>
                <c:pt idx="297">
                  <c:v>24.444444444444443</c:v>
                </c:pt>
                <c:pt idx="298">
                  <c:v>24.388888888888893</c:v>
                </c:pt>
                <c:pt idx="299">
                  <c:v>24.388888888888893</c:v>
                </c:pt>
                <c:pt idx="300">
                  <c:v>24.694444444444443</c:v>
                </c:pt>
                <c:pt idx="301">
                  <c:v>25.25</c:v>
                </c:pt>
                <c:pt idx="302">
                  <c:v>25.555555555555557</c:v>
                </c:pt>
                <c:pt idx="303">
                  <c:v>24.138888888888893</c:v>
                </c:pt>
                <c:pt idx="304">
                  <c:v>23.583333333333336</c:v>
                </c:pt>
                <c:pt idx="305">
                  <c:v>25.555555555555557</c:v>
                </c:pt>
                <c:pt idx="306">
                  <c:v>25.861111111111107</c:v>
                </c:pt>
                <c:pt idx="307">
                  <c:v>24.444444444444443</c:v>
                </c:pt>
                <c:pt idx="308">
                  <c:v>24.444444444444443</c:v>
                </c:pt>
                <c:pt idx="309">
                  <c:v>24.194444444444443</c:v>
                </c:pt>
                <c:pt idx="310">
                  <c:v>25.611111111111107</c:v>
                </c:pt>
                <c:pt idx="311">
                  <c:v>26.111111111111111</c:v>
                </c:pt>
                <c:pt idx="312">
                  <c:v>25.555555555555557</c:v>
                </c:pt>
                <c:pt idx="313">
                  <c:v>26.083333333333336</c:v>
                </c:pt>
                <c:pt idx="314">
                  <c:v>25.527777777777779</c:v>
                </c:pt>
                <c:pt idx="315">
                  <c:v>25.527777777777779</c:v>
                </c:pt>
                <c:pt idx="316">
                  <c:v>25.833333333333336</c:v>
                </c:pt>
                <c:pt idx="317">
                  <c:v>23.833333333333336</c:v>
                </c:pt>
                <c:pt idx="318">
                  <c:v>24.75</c:v>
                </c:pt>
                <c:pt idx="319">
                  <c:v>23.583333333333336</c:v>
                </c:pt>
                <c:pt idx="320">
                  <c:v>23.833333333333336</c:v>
                </c:pt>
                <c:pt idx="321">
                  <c:v>23.833333333333336</c:v>
                </c:pt>
                <c:pt idx="322">
                  <c:v>24.694444444444446</c:v>
                </c:pt>
                <c:pt idx="323">
                  <c:v>25</c:v>
                </c:pt>
                <c:pt idx="324">
                  <c:v>24.694444444444446</c:v>
                </c:pt>
                <c:pt idx="325">
                  <c:v>24.75</c:v>
                </c:pt>
                <c:pt idx="326">
                  <c:v>24.75</c:v>
                </c:pt>
                <c:pt idx="327">
                  <c:v>24.472222222222221</c:v>
                </c:pt>
                <c:pt idx="328">
                  <c:v>24.166666666666664</c:v>
                </c:pt>
                <c:pt idx="329">
                  <c:v>23.055555555555557</c:v>
                </c:pt>
                <c:pt idx="330">
                  <c:v>23.916666666666664</c:v>
                </c:pt>
                <c:pt idx="331">
                  <c:v>24.138888888888893</c:v>
                </c:pt>
                <c:pt idx="332">
                  <c:v>24.138888888888893</c:v>
                </c:pt>
                <c:pt idx="333">
                  <c:v>24.444444444444443</c:v>
                </c:pt>
                <c:pt idx="334">
                  <c:v>25</c:v>
                </c:pt>
                <c:pt idx="335">
                  <c:v>24.138888888888893</c:v>
                </c:pt>
                <c:pt idx="336">
                  <c:v>22.777777777777779</c:v>
                </c:pt>
                <c:pt idx="337">
                  <c:v>23.333333333333336</c:v>
                </c:pt>
                <c:pt idx="338">
                  <c:v>23.583333333333336</c:v>
                </c:pt>
                <c:pt idx="339">
                  <c:v>23.833333333333336</c:v>
                </c:pt>
                <c:pt idx="340">
                  <c:v>24.444444444444443</c:v>
                </c:pt>
                <c:pt idx="341">
                  <c:v>23.583333333333336</c:v>
                </c:pt>
                <c:pt idx="342">
                  <c:v>23.583333333333336</c:v>
                </c:pt>
                <c:pt idx="343">
                  <c:v>23.888888888888889</c:v>
                </c:pt>
                <c:pt idx="344">
                  <c:v>23.055555555555557</c:v>
                </c:pt>
                <c:pt idx="345">
                  <c:v>22.25</c:v>
                </c:pt>
                <c:pt idx="346">
                  <c:v>22.75</c:v>
                </c:pt>
                <c:pt idx="347">
                  <c:v>22.5</c:v>
                </c:pt>
                <c:pt idx="348">
                  <c:v>22.25</c:v>
                </c:pt>
                <c:pt idx="349">
                  <c:v>22.5</c:v>
                </c:pt>
                <c:pt idx="350">
                  <c:v>23.277777777777779</c:v>
                </c:pt>
                <c:pt idx="351">
                  <c:v>21.083333333333336</c:v>
                </c:pt>
                <c:pt idx="352">
                  <c:v>19.138888888888889</c:v>
                </c:pt>
                <c:pt idx="353">
                  <c:v>21.083333333333332</c:v>
                </c:pt>
                <c:pt idx="354">
                  <c:v>23.055555555555557</c:v>
                </c:pt>
                <c:pt idx="355">
                  <c:v>24.138888888888889</c:v>
                </c:pt>
                <c:pt idx="356">
                  <c:v>22.5</c:v>
                </c:pt>
                <c:pt idx="357">
                  <c:v>22.194444444444443</c:v>
                </c:pt>
                <c:pt idx="358">
                  <c:v>22.194444444444443</c:v>
                </c:pt>
                <c:pt idx="359">
                  <c:v>22.5</c:v>
                </c:pt>
                <c:pt idx="360">
                  <c:v>22.5</c:v>
                </c:pt>
                <c:pt idx="361">
                  <c:v>22.5</c:v>
                </c:pt>
                <c:pt idx="362">
                  <c:v>22.75</c:v>
                </c:pt>
                <c:pt idx="363">
                  <c:v>21.944444444444443</c:v>
                </c:pt>
                <c:pt idx="364">
                  <c:v>23.361111111111107</c:v>
                </c:pt>
                <c:pt idx="365">
                  <c:v>23.361111111111107</c:v>
                </c:pt>
                <c:pt idx="366">
                  <c:v>24.444444444444443</c:v>
                </c:pt>
                <c:pt idx="367">
                  <c:v>21.944444444444443</c:v>
                </c:pt>
                <c:pt idx="368">
                  <c:v>22</c:v>
                </c:pt>
                <c:pt idx="369">
                  <c:v>22.5</c:v>
                </c:pt>
                <c:pt idx="370">
                  <c:v>22.5</c:v>
                </c:pt>
                <c:pt idx="371">
                  <c:v>22.194444444444446</c:v>
                </c:pt>
                <c:pt idx="372">
                  <c:v>22.5</c:v>
                </c:pt>
                <c:pt idx="373">
                  <c:v>23.055555555555557</c:v>
                </c:pt>
                <c:pt idx="374">
                  <c:v>22.194444444444446</c:v>
                </c:pt>
                <c:pt idx="375">
                  <c:v>21.638888888888893</c:v>
                </c:pt>
                <c:pt idx="376">
                  <c:v>22.75</c:v>
                </c:pt>
                <c:pt idx="377">
                  <c:v>22.5</c:v>
                </c:pt>
                <c:pt idx="378">
                  <c:v>22.777777777777779</c:v>
                </c:pt>
                <c:pt idx="379">
                  <c:v>23.055555555555557</c:v>
                </c:pt>
                <c:pt idx="380">
                  <c:v>23.111111111111107</c:v>
                </c:pt>
                <c:pt idx="381">
                  <c:v>21.972222222222221</c:v>
                </c:pt>
                <c:pt idx="382">
                  <c:v>22.25</c:v>
                </c:pt>
                <c:pt idx="383">
                  <c:v>21.972222222222221</c:v>
                </c:pt>
                <c:pt idx="384">
                  <c:v>22.222222222222221</c:v>
                </c:pt>
                <c:pt idx="385">
                  <c:v>22.5</c:v>
                </c:pt>
                <c:pt idx="386">
                  <c:v>22.5</c:v>
                </c:pt>
                <c:pt idx="387">
                  <c:v>21.944444444444443</c:v>
                </c:pt>
                <c:pt idx="388">
                  <c:v>21.111111111111111</c:v>
                </c:pt>
                <c:pt idx="389">
                  <c:v>21.111111111111111</c:v>
                </c:pt>
                <c:pt idx="390">
                  <c:v>22.25</c:v>
                </c:pt>
                <c:pt idx="391">
                  <c:v>21.972222222222221</c:v>
                </c:pt>
                <c:pt idx="392">
                  <c:v>21.083333333333332</c:v>
                </c:pt>
                <c:pt idx="393">
                  <c:v>21.333333333333332</c:v>
                </c:pt>
                <c:pt idx="394">
                  <c:v>21.388888888888889</c:v>
                </c:pt>
                <c:pt idx="395">
                  <c:v>20.861111111111111</c:v>
                </c:pt>
                <c:pt idx="396">
                  <c:v>21.416666666666664</c:v>
                </c:pt>
                <c:pt idx="397">
                  <c:v>21.388888888888889</c:v>
                </c:pt>
                <c:pt idx="398">
                  <c:v>21.638888888888889</c:v>
                </c:pt>
                <c:pt idx="399">
                  <c:v>23.027777777777779</c:v>
                </c:pt>
                <c:pt idx="400">
                  <c:v>20.25</c:v>
                </c:pt>
                <c:pt idx="401">
                  <c:v>21.944444444444443</c:v>
                </c:pt>
                <c:pt idx="402">
                  <c:v>21.972222222222221</c:v>
                </c:pt>
                <c:pt idx="403">
                  <c:v>22.25</c:v>
                </c:pt>
                <c:pt idx="404">
                  <c:v>23.055555555555557</c:v>
                </c:pt>
                <c:pt idx="405">
                  <c:v>22.25</c:v>
                </c:pt>
                <c:pt idx="406">
                  <c:v>22.5</c:v>
                </c:pt>
                <c:pt idx="407">
                  <c:v>22.5</c:v>
                </c:pt>
                <c:pt idx="408">
                  <c:v>21.972222222222221</c:v>
                </c:pt>
                <c:pt idx="409">
                  <c:v>22.25</c:v>
                </c:pt>
                <c:pt idx="410">
                  <c:v>21.694444444444443</c:v>
                </c:pt>
                <c:pt idx="411">
                  <c:v>21.694444444444443</c:v>
                </c:pt>
                <c:pt idx="412">
                  <c:v>21.694444444444443</c:v>
                </c:pt>
                <c:pt idx="413">
                  <c:v>21.944444444444443</c:v>
                </c:pt>
                <c:pt idx="414">
                  <c:v>21.944444444444443</c:v>
                </c:pt>
                <c:pt idx="415">
                  <c:v>23.027777777777779</c:v>
                </c:pt>
                <c:pt idx="416">
                  <c:v>21.694444444444443</c:v>
                </c:pt>
                <c:pt idx="417">
                  <c:v>21.166666666666664</c:v>
                </c:pt>
                <c:pt idx="418">
                  <c:v>21.666666666666664</c:v>
                </c:pt>
                <c:pt idx="419">
                  <c:v>21.972222222222221</c:v>
                </c:pt>
                <c:pt idx="420">
                  <c:v>21.972222222222221</c:v>
                </c:pt>
                <c:pt idx="421">
                  <c:v>22.5</c:v>
                </c:pt>
                <c:pt idx="422">
                  <c:v>19.444444444444443</c:v>
                </c:pt>
                <c:pt idx="423">
                  <c:v>19.749999999999996</c:v>
                </c:pt>
                <c:pt idx="424">
                  <c:v>21.166666666666664</c:v>
                </c:pt>
                <c:pt idx="425">
                  <c:v>22.5</c:v>
                </c:pt>
                <c:pt idx="426">
                  <c:v>23.027777777777779</c:v>
                </c:pt>
                <c:pt idx="427">
                  <c:v>25.25</c:v>
                </c:pt>
                <c:pt idx="428">
                  <c:v>24.166666666666664</c:v>
                </c:pt>
                <c:pt idx="429">
                  <c:v>22.5</c:v>
                </c:pt>
                <c:pt idx="430">
                  <c:v>22.805555555555554</c:v>
                </c:pt>
                <c:pt idx="431">
                  <c:v>21.944444444444443</c:v>
                </c:pt>
                <c:pt idx="432">
                  <c:v>22.194444444444446</c:v>
                </c:pt>
                <c:pt idx="433">
                  <c:v>19.694444444444443</c:v>
                </c:pt>
                <c:pt idx="434">
                  <c:v>19.999999999999996</c:v>
                </c:pt>
                <c:pt idx="435">
                  <c:v>19.999999999999996</c:v>
                </c:pt>
                <c:pt idx="436">
                  <c:v>20.555555555555554</c:v>
                </c:pt>
                <c:pt idx="437">
                  <c:v>20.805555555555554</c:v>
                </c:pt>
                <c:pt idx="438">
                  <c:v>21.083333333333332</c:v>
                </c:pt>
                <c:pt idx="439">
                  <c:v>21.722222222222221</c:v>
                </c:pt>
                <c:pt idx="440">
                  <c:v>21.944444444444443</c:v>
                </c:pt>
                <c:pt idx="441">
                  <c:v>21.666666666666664</c:v>
                </c:pt>
                <c:pt idx="442">
                  <c:v>21.638888888888889</c:v>
                </c:pt>
                <c:pt idx="443">
                  <c:v>21.944444444444443</c:v>
                </c:pt>
                <c:pt idx="444">
                  <c:v>22.805555555555557</c:v>
                </c:pt>
                <c:pt idx="445">
                  <c:v>23.055555555555557</c:v>
                </c:pt>
                <c:pt idx="446">
                  <c:v>23.055555555555557</c:v>
                </c:pt>
                <c:pt idx="447">
                  <c:v>24.138888888888889</c:v>
                </c:pt>
                <c:pt idx="448">
                  <c:v>25</c:v>
                </c:pt>
                <c:pt idx="449">
                  <c:v>24.694444444444446</c:v>
                </c:pt>
                <c:pt idx="450">
                  <c:v>24.194444444444443</c:v>
                </c:pt>
                <c:pt idx="451">
                  <c:v>23.055555555555557</c:v>
                </c:pt>
                <c:pt idx="452">
                  <c:v>23.055555555555557</c:v>
                </c:pt>
                <c:pt idx="453">
                  <c:v>22.805555555555557</c:v>
                </c:pt>
                <c:pt idx="454">
                  <c:v>22.777777777777779</c:v>
                </c:pt>
                <c:pt idx="455">
                  <c:v>23.611111111111111</c:v>
                </c:pt>
                <c:pt idx="456">
                  <c:v>23.611111111111111</c:v>
                </c:pt>
                <c:pt idx="457">
                  <c:v>23.583333333333336</c:v>
                </c:pt>
                <c:pt idx="458">
                  <c:v>22.75</c:v>
                </c:pt>
                <c:pt idx="459">
                  <c:v>22.75</c:v>
                </c:pt>
                <c:pt idx="460">
                  <c:v>23.055555555555557</c:v>
                </c:pt>
                <c:pt idx="461">
                  <c:v>20.527777777777779</c:v>
                </c:pt>
                <c:pt idx="462">
                  <c:v>18.916666666666664</c:v>
                </c:pt>
                <c:pt idx="463">
                  <c:v>18.111111111111107</c:v>
                </c:pt>
                <c:pt idx="464">
                  <c:v>19.194444444444443</c:v>
                </c:pt>
                <c:pt idx="465">
                  <c:v>20.555555555555557</c:v>
                </c:pt>
                <c:pt idx="466">
                  <c:v>20.611111111111107</c:v>
                </c:pt>
                <c:pt idx="467">
                  <c:v>20.861111111111111</c:v>
                </c:pt>
                <c:pt idx="468">
                  <c:v>23.055555555555557</c:v>
                </c:pt>
                <c:pt idx="469">
                  <c:v>23.055555555555557</c:v>
                </c:pt>
                <c:pt idx="470">
                  <c:v>21.388888888888889</c:v>
                </c:pt>
                <c:pt idx="471">
                  <c:v>21.083333333333336</c:v>
                </c:pt>
                <c:pt idx="472">
                  <c:v>21.333333333333336</c:v>
                </c:pt>
                <c:pt idx="473">
                  <c:v>22.5</c:v>
                </c:pt>
                <c:pt idx="474">
                  <c:v>22.5</c:v>
                </c:pt>
                <c:pt idx="475">
                  <c:v>22.805555555555554</c:v>
                </c:pt>
                <c:pt idx="476">
                  <c:v>23.055555555555557</c:v>
                </c:pt>
                <c:pt idx="477">
                  <c:v>23.305555555555557</c:v>
                </c:pt>
                <c:pt idx="478">
                  <c:v>24.444444444444443</c:v>
                </c:pt>
                <c:pt idx="479">
                  <c:v>23.277777777777779</c:v>
                </c:pt>
                <c:pt idx="480">
                  <c:v>23.583333333333336</c:v>
                </c:pt>
                <c:pt idx="481">
                  <c:v>21.972222222222221</c:v>
                </c:pt>
                <c:pt idx="482">
                  <c:v>21.416666666666664</c:v>
                </c:pt>
                <c:pt idx="483">
                  <c:v>22.75</c:v>
                </c:pt>
                <c:pt idx="484">
                  <c:v>22.805555555555554</c:v>
                </c:pt>
                <c:pt idx="485">
                  <c:v>22.194444444444446</c:v>
                </c:pt>
                <c:pt idx="486">
                  <c:v>22.5</c:v>
                </c:pt>
                <c:pt idx="487">
                  <c:v>22.805555555555554</c:v>
                </c:pt>
                <c:pt idx="488">
                  <c:v>20.555555555555557</c:v>
                </c:pt>
                <c:pt idx="489">
                  <c:v>20.861111111111111</c:v>
                </c:pt>
                <c:pt idx="490">
                  <c:v>22.25</c:v>
                </c:pt>
                <c:pt idx="491">
                  <c:v>23.027777777777779</c:v>
                </c:pt>
                <c:pt idx="492">
                  <c:v>23.277777777777779</c:v>
                </c:pt>
                <c:pt idx="493">
                  <c:v>23.333333333333336</c:v>
                </c:pt>
                <c:pt idx="494">
                  <c:v>23.027777777777779</c:v>
                </c:pt>
                <c:pt idx="495">
                  <c:v>23.277777777777779</c:v>
                </c:pt>
                <c:pt idx="496">
                  <c:v>23.055555555555557</c:v>
                </c:pt>
                <c:pt idx="497">
                  <c:v>23.305555555555557</c:v>
                </c:pt>
                <c:pt idx="498">
                  <c:v>23.305555555555557</c:v>
                </c:pt>
                <c:pt idx="499">
                  <c:v>23.333333333333336</c:v>
                </c:pt>
                <c:pt idx="500">
                  <c:v>23.888888888888889</c:v>
                </c:pt>
                <c:pt idx="501">
                  <c:v>23.305555555555557</c:v>
                </c:pt>
                <c:pt idx="502">
                  <c:v>23.055555555555557</c:v>
                </c:pt>
                <c:pt idx="503">
                  <c:v>25</c:v>
                </c:pt>
                <c:pt idx="504">
                  <c:v>22.805555555555557</c:v>
                </c:pt>
                <c:pt idx="505">
                  <c:v>22.805555555555557</c:v>
                </c:pt>
                <c:pt idx="506">
                  <c:v>24.388888888888893</c:v>
                </c:pt>
                <c:pt idx="507">
                  <c:v>24.388888888888893</c:v>
                </c:pt>
                <c:pt idx="508">
                  <c:v>24.444444444444443</c:v>
                </c:pt>
                <c:pt idx="509">
                  <c:v>24.444444444444443</c:v>
                </c:pt>
                <c:pt idx="510">
                  <c:v>24.444444444444443</c:v>
                </c:pt>
                <c:pt idx="511">
                  <c:v>25.555555555555557</c:v>
                </c:pt>
                <c:pt idx="512">
                  <c:v>25.861111111111107</c:v>
                </c:pt>
                <c:pt idx="513">
                  <c:v>26.166666666666664</c:v>
                </c:pt>
                <c:pt idx="514">
                  <c:v>25.305555555555554</c:v>
                </c:pt>
                <c:pt idx="515">
                  <c:v>25.555555555555557</c:v>
                </c:pt>
                <c:pt idx="516">
                  <c:v>24.694444444444446</c:v>
                </c:pt>
                <c:pt idx="517">
                  <c:v>24.444444444444443</c:v>
                </c:pt>
                <c:pt idx="518">
                  <c:v>23.888888888888889</c:v>
                </c:pt>
                <c:pt idx="519">
                  <c:v>24.194444444444443</c:v>
                </c:pt>
                <c:pt idx="520">
                  <c:v>25</c:v>
                </c:pt>
                <c:pt idx="521">
                  <c:v>25</c:v>
                </c:pt>
                <c:pt idx="522">
                  <c:v>25.25</c:v>
                </c:pt>
                <c:pt idx="523">
                  <c:v>25.305555555555554</c:v>
                </c:pt>
                <c:pt idx="524">
                  <c:v>25.555555555555557</c:v>
                </c:pt>
                <c:pt idx="525">
                  <c:v>24.75</c:v>
                </c:pt>
                <c:pt idx="526">
                  <c:v>25</c:v>
                </c:pt>
                <c:pt idx="527">
                  <c:v>25.305555555555554</c:v>
                </c:pt>
                <c:pt idx="528">
                  <c:v>25.305555555555554</c:v>
                </c:pt>
                <c:pt idx="529">
                  <c:v>24.444444444444443</c:v>
                </c:pt>
                <c:pt idx="530">
                  <c:v>24.444444444444443</c:v>
                </c:pt>
                <c:pt idx="531">
                  <c:v>25</c:v>
                </c:pt>
                <c:pt idx="532">
                  <c:v>24.75</c:v>
                </c:pt>
                <c:pt idx="533">
                  <c:v>25</c:v>
                </c:pt>
                <c:pt idx="534">
                  <c:v>25.805555555555557</c:v>
                </c:pt>
                <c:pt idx="535">
                  <c:v>26.111111111111111</c:v>
                </c:pt>
                <c:pt idx="536">
                  <c:v>25</c:v>
                </c:pt>
                <c:pt idx="537">
                  <c:v>24.694444444444446</c:v>
                </c:pt>
                <c:pt idx="538">
                  <c:v>24.444444444444443</c:v>
                </c:pt>
                <c:pt idx="539">
                  <c:v>24.75</c:v>
                </c:pt>
                <c:pt idx="540">
                  <c:v>24.75</c:v>
                </c:pt>
                <c:pt idx="541">
                  <c:v>24.444444444444443</c:v>
                </c:pt>
                <c:pt idx="542">
                  <c:v>24.194444444444443</c:v>
                </c:pt>
                <c:pt idx="543">
                  <c:v>24.444444444444443</c:v>
                </c:pt>
                <c:pt idx="544">
                  <c:v>23.888888888888889</c:v>
                </c:pt>
                <c:pt idx="545">
                  <c:v>26.388888888888889</c:v>
                </c:pt>
                <c:pt idx="546">
                  <c:v>25.861111111111107</c:v>
                </c:pt>
                <c:pt idx="547">
                  <c:v>25.555555555555557</c:v>
                </c:pt>
                <c:pt idx="548">
                  <c:v>25.861111111111107</c:v>
                </c:pt>
                <c:pt idx="549">
                  <c:v>26.416666666666664</c:v>
                </c:pt>
                <c:pt idx="550">
                  <c:v>26.111111111111111</c:v>
                </c:pt>
                <c:pt idx="551">
                  <c:v>26.111111111111111</c:v>
                </c:pt>
                <c:pt idx="552">
                  <c:v>26.166666666666664</c:v>
                </c:pt>
                <c:pt idx="553">
                  <c:v>25.305555555555554</c:v>
                </c:pt>
                <c:pt idx="554">
                  <c:v>25.611111111111107</c:v>
                </c:pt>
                <c:pt idx="555">
                  <c:v>26.166666666666664</c:v>
                </c:pt>
                <c:pt idx="556">
                  <c:v>26.416666666666664</c:v>
                </c:pt>
                <c:pt idx="557">
                  <c:v>26.694444444444443</c:v>
                </c:pt>
                <c:pt idx="558">
                  <c:v>26.944444444444443</c:v>
                </c:pt>
                <c:pt idx="559">
                  <c:v>25.805555555555557</c:v>
                </c:pt>
                <c:pt idx="560">
                  <c:v>25.805555555555557</c:v>
                </c:pt>
                <c:pt idx="561">
                  <c:v>26.416666666666664</c:v>
                </c:pt>
                <c:pt idx="562">
                  <c:v>26.666666666666664</c:v>
                </c:pt>
                <c:pt idx="563">
                  <c:v>26.944444444444443</c:v>
                </c:pt>
                <c:pt idx="564">
                  <c:v>26.944444444444443</c:v>
                </c:pt>
                <c:pt idx="565">
                  <c:v>25.861111111111107</c:v>
                </c:pt>
                <c:pt idx="566">
                  <c:v>25</c:v>
                </c:pt>
                <c:pt idx="567">
                  <c:v>26.694444444444443</c:v>
                </c:pt>
                <c:pt idx="568">
                  <c:v>27.25</c:v>
                </c:pt>
                <c:pt idx="569">
                  <c:v>25.555555555555557</c:v>
                </c:pt>
                <c:pt idx="570">
                  <c:v>25.611111111111107</c:v>
                </c:pt>
                <c:pt idx="571">
                  <c:v>25.611111111111107</c:v>
                </c:pt>
                <c:pt idx="572">
                  <c:v>26.416666666666664</c:v>
                </c:pt>
                <c:pt idx="573">
                  <c:v>26.416666666666664</c:v>
                </c:pt>
                <c:pt idx="574">
                  <c:v>26.166666666666664</c:v>
                </c:pt>
                <c:pt idx="575">
                  <c:v>25.805555555555557</c:v>
                </c:pt>
                <c:pt idx="576">
                  <c:v>26.111111111111111</c:v>
                </c:pt>
                <c:pt idx="577">
                  <c:v>23.888888888888889</c:v>
                </c:pt>
                <c:pt idx="578">
                  <c:v>23.888888888888889</c:v>
                </c:pt>
                <c:pt idx="579">
                  <c:v>25.805555555555557</c:v>
                </c:pt>
                <c:pt idx="580">
                  <c:v>25</c:v>
                </c:pt>
                <c:pt idx="581">
                  <c:v>24.388888888888893</c:v>
                </c:pt>
                <c:pt idx="582">
                  <c:v>25</c:v>
                </c:pt>
                <c:pt idx="583">
                  <c:v>25.25</c:v>
                </c:pt>
                <c:pt idx="584">
                  <c:v>26.416666666666664</c:v>
                </c:pt>
                <c:pt idx="585">
                  <c:v>26.666666666666664</c:v>
                </c:pt>
                <c:pt idx="586">
                  <c:v>25.305555555555554</c:v>
                </c:pt>
                <c:pt idx="587">
                  <c:v>25</c:v>
                </c:pt>
                <c:pt idx="588">
                  <c:v>25.555555555555557</c:v>
                </c:pt>
                <c:pt idx="589">
                  <c:v>25</c:v>
                </c:pt>
                <c:pt idx="590">
                  <c:v>25.25</c:v>
                </c:pt>
                <c:pt idx="591">
                  <c:v>25</c:v>
                </c:pt>
                <c:pt idx="592">
                  <c:v>26.166666666666664</c:v>
                </c:pt>
                <c:pt idx="593">
                  <c:v>25.861111111111107</c:v>
                </c:pt>
                <c:pt idx="594">
                  <c:v>26.666666666666664</c:v>
                </c:pt>
                <c:pt idx="595">
                  <c:v>25.805555555555557</c:v>
                </c:pt>
                <c:pt idx="596">
                  <c:v>24.444444444444443</c:v>
                </c:pt>
                <c:pt idx="597">
                  <c:v>24.75</c:v>
                </c:pt>
                <c:pt idx="598">
                  <c:v>25</c:v>
                </c:pt>
                <c:pt idx="599">
                  <c:v>25.861111111111107</c:v>
                </c:pt>
                <c:pt idx="600">
                  <c:v>26.416666666666664</c:v>
                </c:pt>
                <c:pt idx="601">
                  <c:v>26.416666666666664</c:v>
                </c:pt>
                <c:pt idx="602">
                  <c:v>25.861111111111107</c:v>
                </c:pt>
                <c:pt idx="603">
                  <c:v>24.694444444444446</c:v>
                </c:pt>
                <c:pt idx="604">
                  <c:v>24.138888888888893</c:v>
                </c:pt>
                <c:pt idx="605">
                  <c:v>24.444444444444443</c:v>
                </c:pt>
                <c:pt idx="606">
                  <c:v>24.694444444444446</c:v>
                </c:pt>
                <c:pt idx="607">
                  <c:v>24.75</c:v>
                </c:pt>
                <c:pt idx="608">
                  <c:v>25.305555555555554</c:v>
                </c:pt>
                <c:pt idx="609">
                  <c:v>26.111111111111111</c:v>
                </c:pt>
                <c:pt idx="610">
                  <c:v>25.555555555555557</c:v>
                </c:pt>
                <c:pt idx="611">
                  <c:v>26.388888888888889</c:v>
                </c:pt>
                <c:pt idx="612">
                  <c:v>25.805555555555557</c:v>
                </c:pt>
                <c:pt idx="613">
                  <c:v>25.305555555555554</c:v>
                </c:pt>
                <c:pt idx="614">
                  <c:v>24.138888888888893</c:v>
                </c:pt>
                <c:pt idx="615">
                  <c:v>24.444444444444443</c:v>
                </c:pt>
                <c:pt idx="616">
                  <c:v>26.111111111111111</c:v>
                </c:pt>
                <c:pt idx="617">
                  <c:v>26.416666666666664</c:v>
                </c:pt>
                <c:pt idx="618">
                  <c:v>26.111111111111111</c:v>
                </c:pt>
                <c:pt idx="619">
                  <c:v>26.416666666666664</c:v>
                </c:pt>
                <c:pt idx="620">
                  <c:v>25.305555555555554</c:v>
                </c:pt>
                <c:pt idx="621">
                  <c:v>25.861111111111107</c:v>
                </c:pt>
                <c:pt idx="622">
                  <c:v>26.416666666666664</c:v>
                </c:pt>
                <c:pt idx="623">
                  <c:v>26.666666666666664</c:v>
                </c:pt>
                <c:pt idx="624">
                  <c:v>24.694444444444446</c:v>
                </c:pt>
                <c:pt idx="625">
                  <c:v>24.444444444444443</c:v>
                </c:pt>
                <c:pt idx="626">
                  <c:v>24.444444444444443</c:v>
                </c:pt>
                <c:pt idx="627">
                  <c:v>23.888888888888889</c:v>
                </c:pt>
                <c:pt idx="628">
                  <c:v>25.805555555555557</c:v>
                </c:pt>
                <c:pt idx="629">
                  <c:v>26.166666666666664</c:v>
                </c:pt>
                <c:pt idx="630">
                  <c:v>26.166666666666664</c:v>
                </c:pt>
                <c:pt idx="631">
                  <c:v>26.166666666666664</c:v>
                </c:pt>
                <c:pt idx="632">
                  <c:v>25.861111111111107</c:v>
                </c:pt>
                <c:pt idx="633">
                  <c:v>26.666666666666664</c:v>
                </c:pt>
                <c:pt idx="634">
                  <c:v>26.416666666666664</c:v>
                </c:pt>
                <c:pt idx="635">
                  <c:v>24.444444444444443</c:v>
                </c:pt>
                <c:pt idx="636">
                  <c:v>24.75</c:v>
                </c:pt>
                <c:pt idx="637">
                  <c:v>25</c:v>
                </c:pt>
                <c:pt idx="638">
                  <c:v>24.444444444444443</c:v>
                </c:pt>
                <c:pt idx="639">
                  <c:v>25.527777777777779</c:v>
                </c:pt>
                <c:pt idx="640">
                  <c:v>26.388888888888889</c:v>
                </c:pt>
                <c:pt idx="641">
                  <c:v>26.388888888888889</c:v>
                </c:pt>
                <c:pt idx="642">
                  <c:v>26.972222222222221</c:v>
                </c:pt>
                <c:pt idx="643">
                  <c:v>26.166666666666664</c:v>
                </c:pt>
                <c:pt idx="644">
                  <c:v>26.722222222222218</c:v>
                </c:pt>
                <c:pt idx="645">
                  <c:v>25.25</c:v>
                </c:pt>
                <c:pt idx="646">
                  <c:v>24.694444444444446</c:v>
                </c:pt>
                <c:pt idx="647">
                  <c:v>25</c:v>
                </c:pt>
                <c:pt idx="648">
                  <c:v>26.111111111111111</c:v>
                </c:pt>
                <c:pt idx="649">
                  <c:v>26.166666666666664</c:v>
                </c:pt>
                <c:pt idx="650">
                  <c:v>24.75</c:v>
                </c:pt>
                <c:pt idx="651">
                  <c:v>24.75</c:v>
                </c:pt>
                <c:pt idx="652">
                  <c:v>25.25</c:v>
                </c:pt>
                <c:pt idx="653">
                  <c:v>25.25</c:v>
                </c:pt>
                <c:pt idx="654">
                  <c:v>24.694444444444446</c:v>
                </c:pt>
                <c:pt idx="655">
                  <c:v>24.444444444444443</c:v>
                </c:pt>
                <c:pt idx="656">
                  <c:v>24.444444444444443</c:v>
                </c:pt>
                <c:pt idx="657">
                  <c:v>25.305555555555554</c:v>
                </c:pt>
                <c:pt idx="658">
                  <c:v>25.25</c:v>
                </c:pt>
                <c:pt idx="659">
                  <c:v>25.555555555555557</c:v>
                </c:pt>
                <c:pt idx="660">
                  <c:v>24.138888888888893</c:v>
                </c:pt>
                <c:pt idx="661">
                  <c:v>23.833333333333336</c:v>
                </c:pt>
                <c:pt idx="662">
                  <c:v>23.833333333333336</c:v>
                </c:pt>
                <c:pt idx="663">
                  <c:v>24.444444444444443</c:v>
                </c:pt>
                <c:pt idx="664">
                  <c:v>24.694444444444443</c:v>
                </c:pt>
                <c:pt idx="665">
                  <c:v>23.583333333333336</c:v>
                </c:pt>
                <c:pt idx="666">
                  <c:v>23.333333333333336</c:v>
                </c:pt>
                <c:pt idx="667">
                  <c:v>23.583333333333336</c:v>
                </c:pt>
                <c:pt idx="668">
                  <c:v>25.861111111111107</c:v>
                </c:pt>
                <c:pt idx="669">
                  <c:v>25.861111111111107</c:v>
                </c:pt>
                <c:pt idx="670">
                  <c:v>23.833333333333336</c:v>
                </c:pt>
                <c:pt idx="671">
                  <c:v>22.777777777777779</c:v>
                </c:pt>
                <c:pt idx="672">
                  <c:v>23.027777777777779</c:v>
                </c:pt>
                <c:pt idx="673">
                  <c:v>23.888888888888889</c:v>
                </c:pt>
                <c:pt idx="674">
                  <c:v>25.861111111111107</c:v>
                </c:pt>
                <c:pt idx="675">
                  <c:v>24.138888888888893</c:v>
                </c:pt>
                <c:pt idx="676">
                  <c:v>23.888888888888889</c:v>
                </c:pt>
                <c:pt idx="677">
                  <c:v>23.833333333333336</c:v>
                </c:pt>
                <c:pt idx="678">
                  <c:v>22.805555555555557</c:v>
                </c:pt>
                <c:pt idx="679">
                  <c:v>23.055555555555557</c:v>
                </c:pt>
                <c:pt idx="680">
                  <c:v>23.833333333333336</c:v>
                </c:pt>
                <c:pt idx="681">
                  <c:v>24.138888888888893</c:v>
                </c:pt>
                <c:pt idx="682">
                  <c:v>25.25</c:v>
                </c:pt>
                <c:pt idx="683">
                  <c:v>25.861111111111107</c:v>
                </c:pt>
                <c:pt idx="684">
                  <c:v>25.25</c:v>
                </c:pt>
                <c:pt idx="685">
                  <c:v>24.694444444444443</c:v>
                </c:pt>
                <c:pt idx="686">
                  <c:v>23.916666666666664</c:v>
                </c:pt>
                <c:pt idx="687">
                  <c:v>22.25</c:v>
                </c:pt>
                <c:pt idx="688">
                  <c:v>22.5</c:v>
                </c:pt>
                <c:pt idx="689">
                  <c:v>23.305555555555557</c:v>
                </c:pt>
                <c:pt idx="690">
                  <c:v>24.194444444444443</c:v>
                </c:pt>
                <c:pt idx="691">
                  <c:v>22.805555555555557</c:v>
                </c:pt>
                <c:pt idx="692">
                  <c:v>22.194444444444443</c:v>
                </c:pt>
                <c:pt idx="693">
                  <c:v>22.194444444444443</c:v>
                </c:pt>
                <c:pt idx="694">
                  <c:v>22.5</c:v>
                </c:pt>
                <c:pt idx="695">
                  <c:v>22.5</c:v>
                </c:pt>
                <c:pt idx="696">
                  <c:v>22.25</c:v>
                </c:pt>
                <c:pt idx="697">
                  <c:v>22.194444444444443</c:v>
                </c:pt>
                <c:pt idx="698">
                  <c:v>23.055555555555557</c:v>
                </c:pt>
                <c:pt idx="699">
                  <c:v>23.583333333333336</c:v>
                </c:pt>
                <c:pt idx="700">
                  <c:v>24.138888888888889</c:v>
                </c:pt>
                <c:pt idx="701">
                  <c:v>22.25</c:v>
                </c:pt>
                <c:pt idx="702">
                  <c:v>22.5</c:v>
                </c:pt>
                <c:pt idx="703">
                  <c:v>22.5</c:v>
                </c:pt>
                <c:pt idx="704">
                  <c:v>23.055555555555557</c:v>
                </c:pt>
                <c:pt idx="705">
                  <c:v>22.194444444444443</c:v>
                </c:pt>
                <c:pt idx="706">
                  <c:v>23.055555555555557</c:v>
                </c:pt>
                <c:pt idx="707">
                  <c:v>23.361111111111111</c:v>
                </c:pt>
                <c:pt idx="708">
                  <c:v>23.055555555555557</c:v>
                </c:pt>
                <c:pt idx="709">
                  <c:v>21.944444444444443</c:v>
                </c:pt>
                <c:pt idx="710">
                  <c:v>22.805555555555554</c:v>
                </c:pt>
                <c:pt idx="711">
                  <c:v>21.694444444444443</c:v>
                </c:pt>
                <c:pt idx="712">
                  <c:v>21.944444444444443</c:v>
                </c:pt>
                <c:pt idx="713">
                  <c:v>22.194444444444446</c:v>
                </c:pt>
                <c:pt idx="714">
                  <c:v>22.805555555555554</c:v>
                </c:pt>
                <c:pt idx="715">
                  <c:v>19.444444444444443</c:v>
                </c:pt>
                <c:pt idx="716">
                  <c:v>19.138888888888889</c:v>
                </c:pt>
                <c:pt idx="717">
                  <c:v>19.694444444444443</c:v>
                </c:pt>
                <c:pt idx="718">
                  <c:v>20.777777777777779</c:v>
                </c:pt>
                <c:pt idx="719">
                  <c:v>22.25</c:v>
                </c:pt>
                <c:pt idx="720">
                  <c:v>21.638888888888893</c:v>
                </c:pt>
                <c:pt idx="721">
                  <c:v>21.666666666666664</c:v>
                </c:pt>
                <c:pt idx="722">
                  <c:v>21.972222222222221</c:v>
                </c:pt>
                <c:pt idx="723">
                  <c:v>21.944444444444443</c:v>
                </c:pt>
                <c:pt idx="724">
                  <c:v>22.194444444444443</c:v>
                </c:pt>
                <c:pt idx="725">
                  <c:v>22.5</c:v>
                </c:pt>
                <c:pt idx="726">
                  <c:v>21.416666666666664</c:v>
                </c:pt>
                <c:pt idx="727">
                  <c:v>21.666666666666664</c:v>
                </c:pt>
                <c:pt idx="728">
                  <c:v>21.972222222222221</c:v>
                </c:pt>
                <c:pt idx="729">
                  <c:v>22.5</c:v>
                </c:pt>
                <c:pt idx="730">
                  <c:v>22.75</c:v>
                </c:pt>
                <c:pt idx="731">
                  <c:v>23.611111111111111</c:v>
                </c:pt>
                <c:pt idx="732">
                  <c:v>23.055555555555557</c:v>
                </c:pt>
                <c:pt idx="733">
                  <c:v>23.666666666666664</c:v>
                </c:pt>
                <c:pt idx="734">
                  <c:v>21.722222222222221</c:v>
                </c:pt>
                <c:pt idx="735">
                  <c:v>22.25</c:v>
                </c:pt>
                <c:pt idx="736">
                  <c:v>21.638888888888889</c:v>
                </c:pt>
                <c:pt idx="737">
                  <c:v>21.944444444444443</c:v>
                </c:pt>
                <c:pt idx="738">
                  <c:v>21.416666666666664</c:v>
                </c:pt>
                <c:pt idx="739">
                  <c:v>22.194444444444446</c:v>
                </c:pt>
                <c:pt idx="740">
                  <c:v>21.944444444444443</c:v>
                </c:pt>
                <c:pt idx="741">
                  <c:v>22.5</c:v>
                </c:pt>
                <c:pt idx="742">
                  <c:v>22.5</c:v>
                </c:pt>
                <c:pt idx="743">
                  <c:v>22.194444444444443</c:v>
                </c:pt>
                <c:pt idx="744">
                  <c:v>22.805555555555557</c:v>
                </c:pt>
                <c:pt idx="745">
                  <c:v>21.944444444444443</c:v>
                </c:pt>
                <c:pt idx="746">
                  <c:v>21.388888888888889</c:v>
                </c:pt>
                <c:pt idx="747">
                  <c:v>21.944444444444443</c:v>
                </c:pt>
                <c:pt idx="748">
                  <c:v>21.333333333333336</c:v>
                </c:pt>
                <c:pt idx="749">
                  <c:v>21.944444444444443</c:v>
                </c:pt>
                <c:pt idx="750">
                  <c:v>23.055555555555557</c:v>
                </c:pt>
                <c:pt idx="751">
                  <c:v>21.972222222222221</c:v>
                </c:pt>
                <c:pt idx="752">
                  <c:v>22.75</c:v>
                </c:pt>
                <c:pt idx="753">
                  <c:v>21.638888888888893</c:v>
                </c:pt>
                <c:pt idx="754">
                  <c:v>21.972222222222221</c:v>
                </c:pt>
                <c:pt idx="755">
                  <c:v>22.5</c:v>
                </c:pt>
                <c:pt idx="756">
                  <c:v>23.583333333333336</c:v>
                </c:pt>
                <c:pt idx="757">
                  <c:v>24.388888888888893</c:v>
                </c:pt>
                <c:pt idx="758">
                  <c:v>23.305555555555557</c:v>
                </c:pt>
                <c:pt idx="759">
                  <c:v>22.75</c:v>
                </c:pt>
                <c:pt idx="760">
                  <c:v>23.666666666666664</c:v>
                </c:pt>
                <c:pt idx="761">
                  <c:v>23.055555555555557</c:v>
                </c:pt>
                <c:pt idx="762">
                  <c:v>22.805555555555554</c:v>
                </c:pt>
                <c:pt idx="763">
                  <c:v>23.916666666666664</c:v>
                </c:pt>
                <c:pt idx="764">
                  <c:v>23.916666666666664</c:v>
                </c:pt>
                <c:pt idx="765">
                  <c:v>23.916666666666664</c:v>
                </c:pt>
                <c:pt idx="766">
                  <c:v>23.583333333333336</c:v>
                </c:pt>
                <c:pt idx="767">
                  <c:v>23.888888888888889</c:v>
                </c:pt>
                <c:pt idx="768">
                  <c:v>23.916666666666664</c:v>
                </c:pt>
                <c:pt idx="769">
                  <c:v>22.194444444444446</c:v>
                </c:pt>
                <c:pt idx="770">
                  <c:v>21.638888888888893</c:v>
                </c:pt>
                <c:pt idx="771">
                  <c:v>21.416666666666664</c:v>
                </c:pt>
                <c:pt idx="772">
                  <c:v>20.555555555555557</c:v>
                </c:pt>
                <c:pt idx="773">
                  <c:v>19.444444444444443</c:v>
                </c:pt>
                <c:pt idx="774">
                  <c:v>19.999999999999996</c:v>
                </c:pt>
                <c:pt idx="775">
                  <c:v>21.388888888888889</c:v>
                </c:pt>
                <c:pt idx="776">
                  <c:v>21.388888888888889</c:v>
                </c:pt>
                <c:pt idx="777">
                  <c:v>21.638888888888889</c:v>
                </c:pt>
                <c:pt idx="778">
                  <c:v>21.083333333333332</c:v>
                </c:pt>
                <c:pt idx="779">
                  <c:v>22.5</c:v>
                </c:pt>
                <c:pt idx="780">
                  <c:v>20</c:v>
                </c:pt>
                <c:pt idx="781">
                  <c:v>20</c:v>
                </c:pt>
                <c:pt idx="782">
                  <c:v>18.583333333333336</c:v>
                </c:pt>
                <c:pt idx="783">
                  <c:v>19.194444444444443</c:v>
                </c:pt>
                <c:pt idx="784">
                  <c:v>20.555555555555554</c:v>
                </c:pt>
                <c:pt idx="785">
                  <c:v>21.944444444444443</c:v>
                </c:pt>
                <c:pt idx="786">
                  <c:v>21.694444444444443</c:v>
                </c:pt>
                <c:pt idx="787">
                  <c:v>23.305555555555557</c:v>
                </c:pt>
                <c:pt idx="788">
                  <c:v>19.75</c:v>
                </c:pt>
                <c:pt idx="789">
                  <c:v>18.916666666666664</c:v>
                </c:pt>
                <c:pt idx="790">
                  <c:v>17.5</c:v>
                </c:pt>
                <c:pt idx="791">
                  <c:v>20.305555555555557</c:v>
                </c:pt>
                <c:pt idx="792">
                  <c:v>20.861111111111111</c:v>
                </c:pt>
                <c:pt idx="793">
                  <c:v>21.888888888888893</c:v>
                </c:pt>
                <c:pt idx="794">
                  <c:v>22.194444444444446</c:v>
                </c:pt>
                <c:pt idx="795">
                  <c:v>23.055555555555557</c:v>
                </c:pt>
                <c:pt idx="796">
                  <c:v>23.361111111111107</c:v>
                </c:pt>
                <c:pt idx="797">
                  <c:v>22.5</c:v>
                </c:pt>
                <c:pt idx="798">
                  <c:v>22.805555555555554</c:v>
                </c:pt>
                <c:pt idx="799">
                  <c:v>23.027777777777779</c:v>
                </c:pt>
                <c:pt idx="800">
                  <c:v>23.583333333333336</c:v>
                </c:pt>
                <c:pt idx="801">
                  <c:v>21.666666666666664</c:v>
                </c:pt>
                <c:pt idx="802">
                  <c:v>22.194444444444443</c:v>
                </c:pt>
                <c:pt idx="803">
                  <c:v>23.055555555555557</c:v>
                </c:pt>
                <c:pt idx="804">
                  <c:v>21.972222222222221</c:v>
                </c:pt>
                <c:pt idx="805">
                  <c:v>21.083333333333336</c:v>
                </c:pt>
                <c:pt idx="806">
                  <c:v>18.888888888888889</c:v>
                </c:pt>
                <c:pt idx="807">
                  <c:v>20.277777777777779</c:v>
                </c:pt>
                <c:pt idx="808">
                  <c:v>21.083333333333332</c:v>
                </c:pt>
                <c:pt idx="809">
                  <c:v>21.333333333333332</c:v>
                </c:pt>
                <c:pt idx="810">
                  <c:v>21.416666666666664</c:v>
                </c:pt>
                <c:pt idx="811">
                  <c:v>21.944444444444443</c:v>
                </c:pt>
                <c:pt idx="812">
                  <c:v>21.638888888888893</c:v>
                </c:pt>
                <c:pt idx="813">
                  <c:v>21.944444444444443</c:v>
                </c:pt>
                <c:pt idx="814">
                  <c:v>23.611111111111111</c:v>
                </c:pt>
                <c:pt idx="815">
                  <c:v>22.5</c:v>
                </c:pt>
                <c:pt idx="816">
                  <c:v>22.777777777777779</c:v>
                </c:pt>
                <c:pt idx="817">
                  <c:v>22.75</c:v>
                </c:pt>
                <c:pt idx="818">
                  <c:v>22.5</c:v>
                </c:pt>
                <c:pt idx="819">
                  <c:v>22.5</c:v>
                </c:pt>
                <c:pt idx="820">
                  <c:v>22.194444444444446</c:v>
                </c:pt>
                <c:pt idx="821">
                  <c:v>22.75</c:v>
                </c:pt>
                <c:pt idx="822">
                  <c:v>22.25</c:v>
                </c:pt>
                <c:pt idx="823">
                  <c:v>21.722222222222221</c:v>
                </c:pt>
                <c:pt idx="824">
                  <c:v>21.722222222222221</c:v>
                </c:pt>
                <c:pt idx="825">
                  <c:v>21.694444444444443</c:v>
                </c:pt>
                <c:pt idx="826">
                  <c:v>21.944444444444443</c:v>
                </c:pt>
                <c:pt idx="827">
                  <c:v>21.944444444444443</c:v>
                </c:pt>
                <c:pt idx="828">
                  <c:v>22.194444444444443</c:v>
                </c:pt>
                <c:pt idx="829">
                  <c:v>21.944444444444443</c:v>
                </c:pt>
                <c:pt idx="830">
                  <c:v>21.972222222222221</c:v>
                </c:pt>
                <c:pt idx="831">
                  <c:v>23.055555555555557</c:v>
                </c:pt>
                <c:pt idx="832">
                  <c:v>23.055555555555557</c:v>
                </c:pt>
                <c:pt idx="833">
                  <c:v>23.277777777777779</c:v>
                </c:pt>
                <c:pt idx="834">
                  <c:v>23.888888888888889</c:v>
                </c:pt>
                <c:pt idx="835">
                  <c:v>25.25</c:v>
                </c:pt>
                <c:pt idx="836">
                  <c:v>22.75</c:v>
                </c:pt>
                <c:pt idx="837">
                  <c:v>22.805555555555557</c:v>
                </c:pt>
                <c:pt idx="838">
                  <c:v>22.805555555555557</c:v>
                </c:pt>
                <c:pt idx="839">
                  <c:v>24.444444444444443</c:v>
                </c:pt>
                <c:pt idx="840">
                  <c:v>23.888888888888889</c:v>
                </c:pt>
                <c:pt idx="841">
                  <c:v>24.444444444444443</c:v>
                </c:pt>
                <c:pt idx="842">
                  <c:v>24.194444444444443</c:v>
                </c:pt>
                <c:pt idx="843">
                  <c:v>22.75</c:v>
                </c:pt>
                <c:pt idx="844">
                  <c:v>23.916666666666664</c:v>
                </c:pt>
                <c:pt idx="845">
                  <c:v>24.694444444444446</c:v>
                </c:pt>
                <c:pt idx="846">
                  <c:v>25.305555555555554</c:v>
                </c:pt>
                <c:pt idx="847">
                  <c:v>25.25</c:v>
                </c:pt>
                <c:pt idx="848">
                  <c:v>24.388888888888893</c:v>
                </c:pt>
                <c:pt idx="849">
                  <c:v>25.25</c:v>
                </c:pt>
                <c:pt idx="850">
                  <c:v>25</c:v>
                </c:pt>
                <c:pt idx="851">
                  <c:v>24.444444444444443</c:v>
                </c:pt>
                <c:pt idx="852">
                  <c:v>23.305555555555557</c:v>
                </c:pt>
                <c:pt idx="853">
                  <c:v>23.611111111111111</c:v>
                </c:pt>
                <c:pt idx="854">
                  <c:v>22.25</c:v>
                </c:pt>
                <c:pt idx="855">
                  <c:v>23.305555555555557</c:v>
                </c:pt>
                <c:pt idx="856">
                  <c:v>23.305555555555557</c:v>
                </c:pt>
                <c:pt idx="857">
                  <c:v>23.583333333333336</c:v>
                </c:pt>
                <c:pt idx="858">
                  <c:v>23.055555555555557</c:v>
                </c:pt>
                <c:pt idx="859">
                  <c:v>23.583333333333336</c:v>
                </c:pt>
                <c:pt idx="860">
                  <c:v>23.583333333333336</c:v>
                </c:pt>
                <c:pt idx="861">
                  <c:v>23.833333333333336</c:v>
                </c:pt>
                <c:pt idx="862">
                  <c:v>24.444444444444443</c:v>
                </c:pt>
                <c:pt idx="863">
                  <c:v>23.027777777777779</c:v>
                </c:pt>
                <c:pt idx="864">
                  <c:v>23.027777777777779</c:v>
                </c:pt>
                <c:pt idx="865">
                  <c:v>24.444444444444443</c:v>
                </c:pt>
                <c:pt idx="866">
                  <c:v>23.333333333333336</c:v>
                </c:pt>
                <c:pt idx="867">
                  <c:v>23.583333333333336</c:v>
                </c:pt>
                <c:pt idx="868">
                  <c:v>25</c:v>
                </c:pt>
                <c:pt idx="869">
                  <c:v>24.444444444444443</c:v>
                </c:pt>
                <c:pt idx="870">
                  <c:v>24.194444444444443</c:v>
                </c:pt>
                <c:pt idx="871">
                  <c:v>24.194444444444443</c:v>
                </c:pt>
                <c:pt idx="872">
                  <c:v>24.444444444444443</c:v>
                </c:pt>
                <c:pt idx="873">
                  <c:v>22.805555555555557</c:v>
                </c:pt>
                <c:pt idx="874">
                  <c:v>23.055555555555557</c:v>
                </c:pt>
                <c:pt idx="875">
                  <c:v>25</c:v>
                </c:pt>
                <c:pt idx="876">
                  <c:v>24.444444444444443</c:v>
                </c:pt>
                <c:pt idx="877">
                  <c:v>24.444444444444443</c:v>
                </c:pt>
                <c:pt idx="878">
                  <c:v>26.111111111111111</c:v>
                </c:pt>
                <c:pt idx="879">
                  <c:v>25.861111111111107</c:v>
                </c:pt>
                <c:pt idx="880">
                  <c:v>25</c:v>
                </c:pt>
                <c:pt idx="881">
                  <c:v>24.694444444444446</c:v>
                </c:pt>
                <c:pt idx="882">
                  <c:v>24.694444444444446</c:v>
                </c:pt>
                <c:pt idx="883">
                  <c:v>25.555555555555557</c:v>
                </c:pt>
                <c:pt idx="884">
                  <c:v>25</c:v>
                </c:pt>
                <c:pt idx="885">
                  <c:v>25.555555555555557</c:v>
                </c:pt>
                <c:pt idx="886">
                  <c:v>25.861111111111107</c:v>
                </c:pt>
                <c:pt idx="887">
                  <c:v>25.555555555555557</c:v>
                </c:pt>
                <c:pt idx="888">
                  <c:v>25.861111111111107</c:v>
                </c:pt>
                <c:pt idx="889">
                  <c:v>26.416666666666664</c:v>
                </c:pt>
                <c:pt idx="890">
                  <c:v>25.861111111111107</c:v>
                </c:pt>
                <c:pt idx="891">
                  <c:v>25.25</c:v>
                </c:pt>
                <c:pt idx="892">
                  <c:v>25</c:v>
                </c:pt>
                <c:pt idx="893">
                  <c:v>25.305555555555554</c:v>
                </c:pt>
                <c:pt idx="894">
                  <c:v>25.25</c:v>
                </c:pt>
                <c:pt idx="895">
                  <c:v>25.555555555555557</c:v>
                </c:pt>
                <c:pt idx="896">
                  <c:v>25.555555555555557</c:v>
                </c:pt>
                <c:pt idx="897">
                  <c:v>24.75</c:v>
                </c:pt>
                <c:pt idx="898">
                  <c:v>24.694444444444443</c:v>
                </c:pt>
                <c:pt idx="899">
                  <c:v>25.305555555555554</c:v>
                </c:pt>
                <c:pt idx="900">
                  <c:v>24.444444444444443</c:v>
                </c:pt>
                <c:pt idx="901">
                  <c:v>25</c:v>
                </c:pt>
                <c:pt idx="902">
                  <c:v>25.555555555555557</c:v>
                </c:pt>
                <c:pt idx="903">
                  <c:v>25.861111111111107</c:v>
                </c:pt>
                <c:pt idx="904">
                  <c:v>25</c:v>
                </c:pt>
                <c:pt idx="905">
                  <c:v>24.694444444444443</c:v>
                </c:pt>
                <c:pt idx="906">
                  <c:v>25</c:v>
                </c:pt>
                <c:pt idx="907">
                  <c:v>25.25</c:v>
                </c:pt>
                <c:pt idx="908">
                  <c:v>25</c:v>
                </c:pt>
                <c:pt idx="909">
                  <c:v>25</c:v>
                </c:pt>
                <c:pt idx="910">
                  <c:v>26.166666666666664</c:v>
                </c:pt>
                <c:pt idx="911">
                  <c:v>25.305555555555554</c:v>
                </c:pt>
                <c:pt idx="912">
                  <c:v>25.555555555555557</c:v>
                </c:pt>
                <c:pt idx="913">
                  <c:v>25.861111111111107</c:v>
                </c:pt>
                <c:pt idx="914">
                  <c:v>25.555555555555557</c:v>
                </c:pt>
                <c:pt idx="915">
                  <c:v>25.555555555555557</c:v>
                </c:pt>
                <c:pt idx="916">
                  <c:v>25.305555555555554</c:v>
                </c:pt>
                <c:pt idx="917">
                  <c:v>22.805555555555557</c:v>
                </c:pt>
                <c:pt idx="918">
                  <c:v>22.805555555555557</c:v>
                </c:pt>
                <c:pt idx="919">
                  <c:v>23.333333333333336</c:v>
                </c:pt>
                <c:pt idx="920">
                  <c:v>24.138888888888893</c:v>
                </c:pt>
                <c:pt idx="921">
                  <c:v>25.861111111111107</c:v>
                </c:pt>
                <c:pt idx="922">
                  <c:v>25.611111111111107</c:v>
                </c:pt>
                <c:pt idx="923">
                  <c:v>25.555555555555557</c:v>
                </c:pt>
                <c:pt idx="924">
                  <c:v>23.833333333333336</c:v>
                </c:pt>
                <c:pt idx="925">
                  <c:v>24.444444444444443</c:v>
                </c:pt>
                <c:pt idx="926">
                  <c:v>25.25</c:v>
                </c:pt>
                <c:pt idx="927">
                  <c:v>25.25</c:v>
                </c:pt>
                <c:pt idx="928">
                  <c:v>25.555555555555557</c:v>
                </c:pt>
                <c:pt idx="929">
                  <c:v>25.861111111111107</c:v>
                </c:pt>
                <c:pt idx="930">
                  <c:v>26.166666666666664</c:v>
                </c:pt>
                <c:pt idx="931">
                  <c:v>25.555555555555557</c:v>
                </c:pt>
                <c:pt idx="932">
                  <c:v>25.305555555555554</c:v>
                </c:pt>
                <c:pt idx="933">
                  <c:v>26.166666666666664</c:v>
                </c:pt>
                <c:pt idx="934">
                  <c:v>25.555555555555557</c:v>
                </c:pt>
                <c:pt idx="935">
                  <c:v>25.305555555555554</c:v>
                </c:pt>
                <c:pt idx="936">
                  <c:v>25.805555555555557</c:v>
                </c:pt>
                <c:pt idx="937">
                  <c:v>25.555555555555557</c:v>
                </c:pt>
                <c:pt idx="938">
                  <c:v>26.166666666666664</c:v>
                </c:pt>
                <c:pt idx="939">
                  <c:v>26.722222222222218</c:v>
                </c:pt>
                <c:pt idx="940">
                  <c:v>26.166666666666664</c:v>
                </c:pt>
                <c:pt idx="941">
                  <c:v>26.111111111111111</c:v>
                </c:pt>
                <c:pt idx="942">
                  <c:v>26.111111111111111</c:v>
                </c:pt>
                <c:pt idx="943">
                  <c:v>26.722222222222218</c:v>
                </c:pt>
                <c:pt idx="944">
                  <c:v>26.416666666666664</c:v>
                </c:pt>
                <c:pt idx="945">
                  <c:v>26.166666666666664</c:v>
                </c:pt>
                <c:pt idx="946">
                  <c:v>25.861111111111107</c:v>
                </c:pt>
                <c:pt idx="947">
                  <c:v>25.861111111111107</c:v>
                </c:pt>
                <c:pt idx="948">
                  <c:v>25.555555555555557</c:v>
                </c:pt>
                <c:pt idx="949">
                  <c:v>25.861111111111107</c:v>
                </c:pt>
                <c:pt idx="950">
                  <c:v>26.416666666666664</c:v>
                </c:pt>
                <c:pt idx="951">
                  <c:v>26.416666666666664</c:v>
                </c:pt>
                <c:pt idx="952">
                  <c:v>25.861111111111107</c:v>
                </c:pt>
                <c:pt idx="953">
                  <c:v>25</c:v>
                </c:pt>
                <c:pt idx="954">
                  <c:v>25.305555555555554</c:v>
                </c:pt>
                <c:pt idx="955">
                  <c:v>25.611111111111107</c:v>
                </c:pt>
                <c:pt idx="956">
                  <c:v>26.722222222222218</c:v>
                </c:pt>
                <c:pt idx="957">
                  <c:v>26.166666666666664</c:v>
                </c:pt>
                <c:pt idx="958">
                  <c:v>26.416666666666664</c:v>
                </c:pt>
                <c:pt idx="959">
                  <c:v>26.416666666666664</c:v>
                </c:pt>
                <c:pt idx="960">
                  <c:v>26.166666666666664</c:v>
                </c:pt>
                <c:pt idx="961">
                  <c:v>25.861111111111107</c:v>
                </c:pt>
                <c:pt idx="962">
                  <c:v>25.861111111111107</c:v>
                </c:pt>
                <c:pt idx="963">
                  <c:v>25.861111111111107</c:v>
                </c:pt>
                <c:pt idx="964">
                  <c:v>26.722222222222218</c:v>
                </c:pt>
                <c:pt idx="965">
                  <c:v>26.166666666666664</c:v>
                </c:pt>
                <c:pt idx="966">
                  <c:v>26.416666666666664</c:v>
                </c:pt>
                <c:pt idx="967">
                  <c:v>26.111111111111111</c:v>
                </c:pt>
                <c:pt idx="968">
                  <c:v>26.972222222222221</c:v>
                </c:pt>
                <c:pt idx="969">
                  <c:v>25.861111111111107</c:v>
                </c:pt>
                <c:pt idx="970">
                  <c:v>25.861111111111107</c:v>
                </c:pt>
                <c:pt idx="971">
                  <c:v>26.166666666666664</c:v>
                </c:pt>
                <c:pt idx="972">
                  <c:v>25.555555555555557</c:v>
                </c:pt>
                <c:pt idx="973">
                  <c:v>24.138888888888893</c:v>
                </c:pt>
                <c:pt idx="974">
                  <c:v>24.444444444444443</c:v>
                </c:pt>
                <c:pt idx="975">
                  <c:v>26.111111111111111</c:v>
                </c:pt>
                <c:pt idx="976">
                  <c:v>26.944444444444443</c:v>
                </c:pt>
                <c:pt idx="977">
                  <c:v>26.972222222222221</c:v>
                </c:pt>
                <c:pt idx="978">
                  <c:v>26.416666666666664</c:v>
                </c:pt>
                <c:pt idx="979">
                  <c:v>26.166666666666664</c:v>
                </c:pt>
                <c:pt idx="980">
                  <c:v>26.166666666666664</c:v>
                </c:pt>
                <c:pt idx="981">
                  <c:v>25.555555555555557</c:v>
                </c:pt>
                <c:pt idx="982">
                  <c:v>25.555555555555557</c:v>
                </c:pt>
                <c:pt idx="983">
                  <c:v>26.416666666666664</c:v>
                </c:pt>
                <c:pt idx="984">
                  <c:v>26.416666666666664</c:v>
                </c:pt>
                <c:pt idx="985">
                  <c:v>26.416666666666664</c:v>
                </c:pt>
                <c:pt idx="986">
                  <c:v>26.722222222222218</c:v>
                </c:pt>
                <c:pt idx="987">
                  <c:v>26.722222222222218</c:v>
                </c:pt>
                <c:pt idx="988">
                  <c:v>26.166666666666664</c:v>
                </c:pt>
                <c:pt idx="989">
                  <c:v>26.166666666666664</c:v>
                </c:pt>
                <c:pt idx="990">
                  <c:v>26.722222222222218</c:v>
                </c:pt>
                <c:pt idx="991">
                  <c:v>26.722222222222218</c:v>
                </c:pt>
                <c:pt idx="992">
                  <c:v>26.666666666666664</c:v>
                </c:pt>
                <c:pt idx="993">
                  <c:v>27.194444444444443</c:v>
                </c:pt>
                <c:pt idx="994">
                  <c:v>27.25</c:v>
                </c:pt>
                <c:pt idx="995">
                  <c:v>27.5</c:v>
                </c:pt>
                <c:pt idx="996">
                  <c:v>25.861111111111107</c:v>
                </c:pt>
                <c:pt idx="997">
                  <c:v>26.722222222222218</c:v>
                </c:pt>
                <c:pt idx="998">
                  <c:v>26.972222222222221</c:v>
                </c:pt>
                <c:pt idx="999">
                  <c:v>25.611111111111107</c:v>
                </c:pt>
                <c:pt idx="1000">
                  <c:v>25.305555555555554</c:v>
                </c:pt>
                <c:pt idx="1001">
                  <c:v>26.111111111111111</c:v>
                </c:pt>
                <c:pt idx="1002">
                  <c:v>25.861111111111107</c:v>
                </c:pt>
                <c:pt idx="1003">
                  <c:v>25.555555555555557</c:v>
                </c:pt>
                <c:pt idx="1004">
                  <c:v>26.416666666666664</c:v>
                </c:pt>
                <c:pt idx="1005">
                  <c:v>24.694444444444446</c:v>
                </c:pt>
                <c:pt idx="1006">
                  <c:v>25</c:v>
                </c:pt>
                <c:pt idx="1007">
                  <c:v>25.611111111111107</c:v>
                </c:pt>
                <c:pt idx="1008">
                  <c:v>26.166666666666664</c:v>
                </c:pt>
                <c:pt idx="1009">
                  <c:v>26.166666666666664</c:v>
                </c:pt>
                <c:pt idx="1010">
                  <c:v>24.444444444444443</c:v>
                </c:pt>
                <c:pt idx="1011">
                  <c:v>25</c:v>
                </c:pt>
                <c:pt idx="1012">
                  <c:v>25.555555555555557</c:v>
                </c:pt>
                <c:pt idx="1013">
                  <c:v>25.305555555555554</c:v>
                </c:pt>
                <c:pt idx="1014">
                  <c:v>25.305555555555554</c:v>
                </c:pt>
                <c:pt idx="1015">
                  <c:v>25.555555555555557</c:v>
                </c:pt>
                <c:pt idx="1016">
                  <c:v>25.555555555555557</c:v>
                </c:pt>
                <c:pt idx="1017">
                  <c:v>25.861111111111107</c:v>
                </c:pt>
                <c:pt idx="1018">
                  <c:v>25.555555555555557</c:v>
                </c:pt>
                <c:pt idx="1019">
                  <c:v>25.305555555555554</c:v>
                </c:pt>
                <c:pt idx="1020">
                  <c:v>26.388888888888889</c:v>
                </c:pt>
                <c:pt idx="1021">
                  <c:v>25.555555555555557</c:v>
                </c:pt>
                <c:pt idx="1022">
                  <c:v>26.972222222222221</c:v>
                </c:pt>
                <c:pt idx="1023">
                  <c:v>27.25</c:v>
                </c:pt>
                <c:pt idx="1024">
                  <c:v>26.972222222222221</c:v>
                </c:pt>
                <c:pt idx="1025">
                  <c:v>26.083333333333336</c:v>
                </c:pt>
                <c:pt idx="1026">
                  <c:v>24.694444444444446</c:v>
                </c:pt>
                <c:pt idx="1027">
                  <c:v>24.694444444444446</c:v>
                </c:pt>
                <c:pt idx="1028">
                  <c:v>25.861111111111107</c:v>
                </c:pt>
                <c:pt idx="1029">
                  <c:v>24.138888888888893</c:v>
                </c:pt>
                <c:pt idx="1030">
                  <c:v>24.138888888888893</c:v>
                </c:pt>
                <c:pt idx="1031">
                  <c:v>24.444444444444443</c:v>
                </c:pt>
                <c:pt idx="1032">
                  <c:v>25.305555555555554</c:v>
                </c:pt>
                <c:pt idx="1033">
                  <c:v>25</c:v>
                </c:pt>
                <c:pt idx="1034">
                  <c:v>24.694444444444446</c:v>
                </c:pt>
                <c:pt idx="1035">
                  <c:v>25.25</c:v>
                </c:pt>
                <c:pt idx="1036">
                  <c:v>25.25</c:v>
                </c:pt>
                <c:pt idx="1037">
                  <c:v>26.416666666666664</c:v>
                </c:pt>
                <c:pt idx="1038">
                  <c:v>24.194444444444443</c:v>
                </c:pt>
                <c:pt idx="1039">
                  <c:v>24.444444444444443</c:v>
                </c:pt>
                <c:pt idx="1040">
                  <c:v>25.305555555555554</c:v>
                </c:pt>
                <c:pt idx="1041">
                  <c:v>25.833333333333336</c:v>
                </c:pt>
                <c:pt idx="1042">
                  <c:v>26.944444444444443</c:v>
                </c:pt>
                <c:pt idx="1043">
                  <c:v>25.25</c:v>
                </c:pt>
                <c:pt idx="1044">
                  <c:v>24.472222222222221</c:v>
                </c:pt>
                <c:pt idx="1045">
                  <c:v>23.916666666666664</c:v>
                </c:pt>
                <c:pt idx="1046">
                  <c:v>25.555555555555557</c:v>
                </c:pt>
                <c:pt idx="1047">
                  <c:v>25.555555555555557</c:v>
                </c:pt>
                <c:pt idx="1048">
                  <c:v>26.166666666666664</c:v>
                </c:pt>
                <c:pt idx="1049">
                  <c:v>25.305555555555554</c:v>
                </c:pt>
                <c:pt idx="1050">
                  <c:v>24.694444444444446</c:v>
                </c:pt>
                <c:pt idx="1051">
                  <c:v>24.694444444444446</c:v>
                </c:pt>
                <c:pt idx="1052">
                  <c:v>23.611111111111111</c:v>
                </c:pt>
                <c:pt idx="1053">
                  <c:v>24.694444444444443</c:v>
                </c:pt>
                <c:pt idx="1054">
                  <c:v>25.25</c:v>
                </c:pt>
                <c:pt idx="1055">
                  <c:v>24.444444444444443</c:v>
                </c:pt>
                <c:pt idx="1056">
                  <c:v>25.555555555555557</c:v>
                </c:pt>
                <c:pt idx="1057">
                  <c:v>25</c:v>
                </c:pt>
                <c:pt idx="1058">
                  <c:v>22.5</c:v>
                </c:pt>
                <c:pt idx="1059">
                  <c:v>21.638888888888893</c:v>
                </c:pt>
                <c:pt idx="1060">
                  <c:v>22.194444444444446</c:v>
                </c:pt>
                <c:pt idx="1061">
                  <c:v>22.75</c:v>
                </c:pt>
                <c:pt idx="1062">
                  <c:v>24.444444444444443</c:v>
                </c:pt>
                <c:pt idx="1063">
                  <c:v>24.138888888888889</c:v>
                </c:pt>
                <c:pt idx="1064">
                  <c:v>23.888888888888889</c:v>
                </c:pt>
                <c:pt idx="1065">
                  <c:v>23.833333333333336</c:v>
                </c:pt>
                <c:pt idx="1066">
                  <c:v>23.583333333333336</c:v>
                </c:pt>
                <c:pt idx="1067">
                  <c:v>22.5</c:v>
                </c:pt>
                <c:pt idx="1068">
                  <c:v>21.944444444444443</c:v>
                </c:pt>
                <c:pt idx="1069">
                  <c:v>23.916666666666664</c:v>
                </c:pt>
                <c:pt idx="1070">
                  <c:v>23.916666666666664</c:v>
                </c:pt>
                <c:pt idx="1071">
                  <c:v>22.5</c:v>
                </c:pt>
                <c:pt idx="1072">
                  <c:v>22.777777777777779</c:v>
                </c:pt>
                <c:pt idx="1073">
                  <c:v>23.666666666666664</c:v>
                </c:pt>
                <c:pt idx="1074">
                  <c:v>23.666666666666664</c:v>
                </c:pt>
                <c:pt idx="1075">
                  <c:v>23.055555555555557</c:v>
                </c:pt>
                <c:pt idx="1076">
                  <c:v>23.305555555555557</c:v>
                </c:pt>
                <c:pt idx="1077">
                  <c:v>22.75</c:v>
                </c:pt>
                <c:pt idx="1078">
                  <c:v>22.5</c:v>
                </c:pt>
                <c:pt idx="1079">
                  <c:v>22.25</c:v>
                </c:pt>
                <c:pt idx="1080">
                  <c:v>22.5</c:v>
                </c:pt>
                <c:pt idx="1081">
                  <c:v>22.75</c:v>
                </c:pt>
                <c:pt idx="1082">
                  <c:v>21.972222222222221</c:v>
                </c:pt>
                <c:pt idx="1083">
                  <c:v>23.361111111111107</c:v>
                </c:pt>
                <c:pt idx="1084">
                  <c:v>22.194444444444446</c:v>
                </c:pt>
                <c:pt idx="1085">
                  <c:v>22.805555555555554</c:v>
                </c:pt>
                <c:pt idx="1086">
                  <c:v>23.666666666666664</c:v>
                </c:pt>
                <c:pt idx="1087">
                  <c:v>22.777777777777779</c:v>
                </c:pt>
                <c:pt idx="1088">
                  <c:v>22.777777777777779</c:v>
                </c:pt>
                <c:pt idx="1089">
                  <c:v>21.722222222222221</c:v>
                </c:pt>
                <c:pt idx="1090">
                  <c:v>21.722222222222221</c:v>
                </c:pt>
                <c:pt idx="1091">
                  <c:v>22.25</c:v>
                </c:pt>
                <c:pt idx="1092">
                  <c:v>22.5</c:v>
                </c:pt>
                <c:pt idx="1093">
                  <c:v>21.944444444444443</c:v>
                </c:pt>
                <c:pt idx="1094">
                  <c:v>19.694444444444443</c:v>
                </c:pt>
                <c:pt idx="1095">
                  <c:v>20.555555555555554</c:v>
                </c:pt>
                <c:pt idx="1096">
                  <c:v>20.861111111111111</c:v>
                </c:pt>
                <c:pt idx="1097">
                  <c:v>16.055555555555554</c:v>
                </c:pt>
                <c:pt idx="1098">
                  <c:v>20</c:v>
                </c:pt>
                <c:pt idx="1099">
                  <c:v>21.166666666666664</c:v>
                </c:pt>
                <c:pt idx="1100">
                  <c:v>20.555555555555557</c:v>
                </c:pt>
                <c:pt idx="1101">
                  <c:v>21.388888888888889</c:v>
                </c:pt>
                <c:pt idx="1102">
                  <c:v>22.194444444444446</c:v>
                </c:pt>
                <c:pt idx="1103">
                  <c:v>21.944444444444443</c:v>
                </c:pt>
                <c:pt idx="1104">
                  <c:v>21.944444444444443</c:v>
                </c:pt>
                <c:pt idx="1105">
                  <c:v>22.25</c:v>
                </c:pt>
                <c:pt idx="1106">
                  <c:v>21.694444444444443</c:v>
                </c:pt>
                <c:pt idx="1107">
                  <c:v>21.638888888888889</c:v>
                </c:pt>
                <c:pt idx="1108">
                  <c:v>22.5</c:v>
                </c:pt>
                <c:pt idx="1109">
                  <c:v>23.611111111111111</c:v>
                </c:pt>
                <c:pt idx="1110">
                  <c:v>23.611111111111111</c:v>
                </c:pt>
                <c:pt idx="1111">
                  <c:v>22.5</c:v>
                </c:pt>
                <c:pt idx="1112">
                  <c:v>22.5</c:v>
                </c:pt>
                <c:pt idx="1113">
                  <c:v>23.361111111111111</c:v>
                </c:pt>
                <c:pt idx="1114">
                  <c:v>23.055555555555557</c:v>
                </c:pt>
                <c:pt idx="1115">
                  <c:v>21.972222222222221</c:v>
                </c:pt>
                <c:pt idx="1116">
                  <c:v>22.5</c:v>
                </c:pt>
                <c:pt idx="1117">
                  <c:v>22.5</c:v>
                </c:pt>
                <c:pt idx="1118">
                  <c:v>21.333333333333336</c:v>
                </c:pt>
                <c:pt idx="1119">
                  <c:v>20.611111111111107</c:v>
                </c:pt>
                <c:pt idx="1120">
                  <c:v>19.999999999999996</c:v>
                </c:pt>
                <c:pt idx="1121">
                  <c:v>20.555555555555557</c:v>
                </c:pt>
                <c:pt idx="1122">
                  <c:v>20.833333333333336</c:v>
                </c:pt>
                <c:pt idx="1123">
                  <c:v>21.083333333333336</c:v>
                </c:pt>
                <c:pt idx="1124">
                  <c:v>21.638888888888889</c:v>
                </c:pt>
                <c:pt idx="1125">
                  <c:v>21.083333333333332</c:v>
                </c:pt>
                <c:pt idx="1126">
                  <c:v>21.083333333333332</c:v>
                </c:pt>
                <c:pt idx="1127">
                  <c:v>22.194444444444443</c:v>
                </c:pt>
                <c:pt idx="1128">
                  <c:v>22.5</c:v>
                </c:pt>
                <c:pt idx="1129">
                  <c:v>24.444444444444443</c:v>
                </c:pt>
                <c:pt idx="1130">
                  <c:v>23.027777777777779</c:v>
                </c:pt>
                <c:pt idx="1131">
                  <c:v>23.333333333333336</c:v>
                </c:pt>
                <c:pt idx="1132">
                  <c:v>22.805555555555557</c:v>
                </c:pt>
                <c:pt idx="1133">
                  <c:v>23.055555555555557</c:v>
                </c:pt>
                <c:pt idx="1134">
                  <c:v>22.805555555555557</c:v>
                </c:pt>
                <c:pt idx="1135">
                  <c:v>22.5</c:v>
                </c:pt>
                <c:pt idx="1136">
                  <c:v>22.805555555555557</c:v>
                </c:pt>
                <c:pt idx="1137">
                  <c:v>22.805555555555557</c:v>
                </c:pt>
                <c:pt idx="1138">
                  <c:v>23.305555555555557</c:v>
                </c:pt>
                <c:pt idx="1139">
                  <c:v>23.583333333333336</c:v>
                </c:pt>
                <c:pt idx="1140">
                  <c:v>22.25</c:v>
                </c:pt>
                <c:pt idx="1141">
                  <c:v>22.777777777777779</c:v>
                </c:pt>
                <c:pt idx="1142">
                  <c:v>21.638888888888889</c:v>
                </c:pt>
                <c:pt idx="1143">
                  <c:v>21.638888888888889</c:v>
                </c:pt>
                <c:pt idx="1144">
                  <c:v>22.805555555555557</c:v>
                </c:pt>
                <c:pt idx="1145">
                  <c:v>22.75</c:v>
                </c:pt>
                <c:pt idx="1146">
                  <c:v>24.194444444444443</c:v>
                </c:pt>
                <c:pt idx="1147">
                  <c:v>23.305555555555557</c:v>
                </c:pt>
                <c:pt idx="1148">
                  <c:v>21.944444444444443</c:v>
                </c:pt>
                <c:pt idx="1149">
                  <c:v>21.638888888888889</c:v>
                </c:pt>
                <c:pt idx="1150">
                  <c:v>21.638888888888889</c:v>
                </c:pt>
                <c:pt idx="1151">
                  <c:v>22.5</c:v>
                </c:pt>
                <c:pt idx="1152">
                  <c:v>19.444444444444443</c:v>
                </c:pt>
                <c:pt idx="1153">
                  <c:v>20.277777777777779</c:v>
                </c:pt>
                <c:pt idx="1154">
                  <c:v>20.277777777777779</c:v>
                </c:pt>
                <c:pt idx="1155">
                  <c:v>21.416666666666664</c:v>
                </c:pt>
                <c:pt idx="1156">
                  <c:v>20.527777777777779</c:v>
                </c:pt>
                <c:pt idx="1157">
                  <c:v>20.25</c:v>
                </c:pt>
                <c:pt idx="1158">
                  <c:v>19.999999999999996</c:v>
                </c:pt>
                <c:pt idx="1159">
                  <c:v>21.388888888888889</c:v>
                </c:pt>
                <c:pt idx="1160">
                  <c:v>21.944444444444443</c:v>
                </c:pt>
                <c:pt idx="1161">
                  <c:v>22.194444444444446</c:v>
                </c:pt>
                <c:pt idx="1162">
                  <c:v>21.638888888888893</c:v>
                </c:pt>
                <c:pt idx="1163">
                  <c:v>21.333333333333336</c:v>
                </c:pt>
                <c:pt idx="1164">
                  <c:v>21.638888888888893</c:v>
                </c:pt>
                <c:pt idx="1165">
                  <c:v>23.055555555555557</c:v>
                </c:pt>
                <c:pt idx="1166">
                  <c:v>23.055555555555557</c:v>
                </c:pt>
                <c:pt idx="1167">
                  <c:v>22.5</c:v>
                </c:pt>
                <c:pt idx="1168">
                  <c:v>23.055555555555557</c:v>
                </c:pt>
                <c:pt idx="1169">
                  <c:v>22.75</c:v>
                </c:pt>
                <c:pt idx="1170">
                  <c:v>23.055555555555557</c:v>
                </c:pt>
                <c:pt idx="1171">
                  <c:v>22.805555555555554</c:v>
                </c:pt>
                <c:pt idx="1172">
                  <c:v>20.277777777777779</c:v>
                </c:pt>
                <c:pt idx="1173">
                  <c:v>20.277777777777779</c:v>
                </c:pt>
                <c:pt idx="1174">
                  <c:v>22.194444444444446</c:v>
                </c:pt>
                <c:pt idx="1175">
                  <c:v>23.611111111111111</c:v>
                </c:pt>
                <c:pt idx="1176">
                  <c:v>23.611111111111111</c:v>
                </c:pt>
                <c:pt idx="1177">
                  <c:v>23.583333333333336</c:v>
                </c:pt>
                <c:pt idx="1178">
                  <c:v>21.944444444444443</c:v>
                </c:pt>
                <c:pt idx="1179">
                  <c:v>22.194444444444443</c:v>
                </c:pt>
                <c:pt idx="1180">
                  <c:v>22.805555555555557</c:v>
                </c:pt>
                <c:pt idx="1181">
                  <c:v>23.888888888888889</c:v>
                </c:pt>
                <c:pt idx="1182">
                  <c:v>22.222222222222221</c:v>
                </c:pt>
                <c:pt idx="1183">
                  <c:v>22.222222222222221</c:v>
                </c:pt>
                <c:pt idx="1184">
                  <c:v>22.805555555555554</c:v>
                </c:pt>
                <c:pt idx="1185">
                  <c:v>22.5</c:v>
                </c:pt>
                <c:pt idx="1186">
                  <c:v>23.055555555555557</c:v>
                </c:pt>
                <c:pt idx="1187">
                  <c:v>23.305555555555557</c:v>
                </c:pt>
                <c:pt idx="1188">
                  <c:v>23.305555555555557</c:v>
                </c:pt>
                <c:pt idx="1189">
                  <c:v>23.055555555555557</c:v>
                </c:pt>
                <c:pt idx="1190">
                  <c:v>23.055555555555557</c:v>
                </c:pt>
                <c:pt idx="1191">
                  <c:v>23.361111111111107</c:v>
                </c:pt>
                <c:pt idx="1192">
                  <c:v>23.305555555555557</c:v>
                </c:pt>
                <c:pt idx="1193">
                  <c:v>23.583333333333336</c:v>
                </c:pt>
                <c:pt idx="1194">
                  <c:v>23.305555555555557</c:v>
                </c:pt>
                <c:pt idx="1195">
                  <c:v>23.611111111111111</c:v>
                </c:pt>
                <c:pt idx="1196">
                  <c:v>24.194444444444443</c:v>
                </c:pt>
                <c:pt idx="1197">
                  <c:v>23.888888888888889</c:v>
                </c:pt>
                <c:pt idx="1198">
                  <c:v>24.444444444444443</c:v>
                </c:pt>
                <c:pt idx="1199">
                  <c:v>23.027777777777779</c:v>
                </c:pt>
                <c:pt idx="1200">
                  <c:v>23.027777777777779</c:v>
                </c:pt>
                <c:pt idx="1201">
                  <c:v>23.305555555555557</c:v>
                </c:pt>
                <c:pt idx="1202">
                  <c:v>23.583333333333336</c:v>
                </c:pt>
                <c:pt idx="1203">
                  <c:v>24.138888888888889</c:v>
                </c:pt>
                <c:pt idx="1204">
                  <c:v>21.944444444444443</c:v>
                </c:pt>
                <c:pt idx="1205">
                  <c:v>21.694444444444443</c:v>
                </c:pt>
                <c:pt idx="1206">
                  <c:v>21.416666666666664</c:v>
                </c:pt>
                <c:pt idx="1207">
                  <c:v>21.944444444444443</c:v>
                </c:pt>
                <c:pt idx="1208">
                  <c:v>24.444444444444443</c:v>
                </c:pt>
                <c:pt idx="1209">
                  <c:v>23.277777777777779</c:v>
                </c:pt>
                <c:pt idx="1210">
                  <c:v>22.194444444444443</c:v>
                </c:pt>
                <c:pt idx="1211">
                  <c:v>23.361111111111107</c:v>
                </c:pt>
                <c:pt idx="1212">
                  <c:v>24.194444444444443</c:v>
                </c:pt>
                <c:pt idx="1213">
                  <c:v>23.333333333333336</c:v>
                </c:pt>
                <c:pt idx="1214">
                  <c:v>24.138888888888889</c:v>
                </c:pt>
                <c:pt idx="1215">
                  <c:v>24.138888888888889</c:v>
                </c:pt>
                <c:pt idx="1216">
                  <c:v>23.833333333333336</c:v>
                </c:pt>
                <c:pt idx="1217">
                  <c:v>24.138888888888893</c:v>
                </c:pt>
                <c:pt idx="1218">
                  <c:v>22.25</c:v>
                </c:pt>
                <c:pt idx="1219">
                  <c:v>22.25</c:v>
                </c:pt>
                <c:pt idx="1220">
                  <c:v>23.305555555555557</c:v>
                </c:pt>
                <c:pt idx="1221">
                  <c:v>23.888888888888889</c:v>
                </c:pt>
                <c:pt idx="1222">
                  <c:v>23.611111111111111</c:v>
                </c:pt>
                <c:pt idx="1223">
                  <c:v>23.888888888888889</c:v>
                </c:pt>
                <c:pt idx="1224">
                  <c:v>23.333333333333336</c:v>
                </c:pt>
                <c:pt idx="1225">
                  <c:v>23.888888888888889</c:v>
                </c:pt>
                <c:pt idx="1226">
                  <c:v>24.694444444444446</c:v>
                </c:pt>
                <c:pt idx="1227">
                  <c:v>24.444444444444443</c:v>
                </c:pt>
                <c:pt idx="1228">
                  <c:v>24.444444444444443</c:v>
                </c:pt>
                <c:pt idx="1229">
                  <c:v>24.444444444444443</c:v>
                </c:pt>
                <c:pt idx="1230">
                  <c:v>24.694444444444446</c:v>
                </c:pt>
                <c:pt idx="1231">
                  <c:v>23.055555555555557</c:v>
                </c:pt>
                <c:pt idx="1232">
                  <c:v>23.305555555555557</c:v>
                </c:pt>
                <c:pt idx="1233">
                  <c:v>23.305555555555557</c:v>
                </c:pt>
                <c:pt idx="1234">
                  <c:v>24.194444444444443</c:v>
                </c:pt>
                <c:pt idx="1235">
                  <c:v>24.694444444444446</c:v>
                </c:pt>
                <c:pt idx="1236">
                  <c:v>23.833333333333336</c:v>
                </c:pt>
                <c:pt idx="1237">
                  <c:v>24.694444444444446</c:v>
                </c:pt>
                <c:pt idx="1238">
                  <c:v>23.888888888888889</c:v>
                </c:pt>
                <c:pt idx="1239">
                  <c:v>23.888888888888889</c:v>
                </c:pt>
                <c:pt idx="1240">
                  <c:v>24.694444444444446</c:v>
                </c:pt>
                <c:pt idx="1241">
                  <c:v>24.694444444444446</c:v>
                </c:pt>
                <c:pt idx="1242">
                  <c:v>24.694444444444446</c:v>
                </c:pt>
                <c:pt idx="1243">
                  <c:v>24.138888888888889</c:v>
                </c:pt>
                <c:pt idx="1244">
                  <c:v>24.694444444444446</c:v>
                </c:pt>
                <c:pt idx="1245">
                  <c:v>24.694444444444446</c:v>
                </c:pt>
                <c:pt idx="1246">
                  <c:v>23.583333333333336</c:v>
                </c:pt>
                <c:pt idx="1247">
                  <c:v>23.333333333333336</c:v>
                </c:pt>
                <c:pt idx="1248">
                  <c:v>23.305555555555557</c:v>
                </c:pt>
                <c:pt idx="1249">
                  <c:v>23.611111111111111</c:v>
                </c:pt>
                <c:pt idx="1250">
                  <c:v>24.194444444444443</c:v>
                </c:pt>
                <c:pt idx="1251">
                  <c:v>23.583333333333336</c:v>
                </c:pt>
                <c:pt idx="1252">
                  <c:v>24.694444444444446</c:v>
                </c:pt>
                <c:pt idx="1253">
                  <c:v>24.694444444444446</c:v>
                </c:pt>
                <c:pt idx="1254">
                  <c:v>24.694444444444446</c:v>
                </c:pt>
                <c:pt idx="1255">
                  <c:v>24.694444444444446</c:v>
                </c:pt>
                <c:pt idx="1256">
                  <c:v>23.611111111111111</c:v>
                </c:pt>
                <c:pt idx="1257">
                  <c:v>23.611111111111111</c:v>
                </c:pt>
                <c:pt idx="1258">
                  <c:v>24.75</c:v>
                </c:pt>
                <c:pt idx="1259">
                  <c:v>25</c:v>
                </c:pt>
                <c:pt idx="1260">
                  <c:v>24.694444444444446</c:v>
                </c:pt>
                <c:pt idx="1261">
                  <c:v>25</c:v>
                </c:pt>
                <c:pt idx="1262">
                  <c:v>25</c:v>
                </c:pt>
                <c:pt idx="1263">
                  <c:v>23.333333333333336</c:v>
                </c:pt>
                <c:pt idx="1264">
                  <c:v>23.583333333333336</c:v>
                </c:pt>
                <c:pt idx="1265">
                  <c:v>23.305555555555557</c:v>
                </c:pt>
                <c:pt idx="1266">
                  <c:v>23.611111111111111</c:v>
                </c:pt>
                <c:pt idx="1267">
                  <c:v>23.916666666666664</c:v>
                </c:pt>
                <c:pt idx="1268">
                  <c:v>23.611111111111111</c:v>
                </c:pt>
                <c:pt idx="1269">
                  <c:v>23.916666666666664</c:v>
                </c:pt>
                <c:pt idx="1270">
                  <c:v>24.694444444444446</c:v>
                </c:pt>
                <c:pt idx="1271">
                  <c:v>25</c:v>
                </c:pt>
                <c:pt idx="1272">
                  <c:v>24.694444444444446</c:v>
                </c:pt>
                <c:pt idx="1273">
                  <c:v>25</c:v>
                </c:pt>
                <c:pt idx="1274">
                  <c:v>24.694444444444446</c:v>
                </c:pt>
                <c:pt idx="1275">
                  <c:v>23.611111111111111</c:v>
                </c:pt>
                <c:pt idx="1276">
                  <c:v>23.916666666666664</c:v>
                </c:pt>
                <c:pt idx="1277">
                  <c:v>24.138888888888893</c:v>
                </c:pt>
                <c:pt idx="1278">
                  <c:v>24.388888888888893</c:v>
                </c:pt>
                <c:pt idx="1279">
                  <c:v>24.388888888888893</c:v>
                </c:pt>
                <c:pt idx="1280">
                  <c:v>24.75</c:v>
                </c:pt>
                <c:pt idx="1281">
                  <c:v>24.694444444444446</c:v>
                </c:pt>
                <c:pt idx="1282">
                  <c:v>24.166666666666664</c:v>
                </c:pt>
                <c:pt idx="1283">
                  <c:v>23.916666666666664</c:v>
                </c:pt>
                <c:pt idx="1284">
                  <c:v>24.138888888888889</c:v>
                </c:pt>
                <c:pt idx="1285">
                  <c:v>25</c:v>
                </c:pt>
                <c:pt idx="1286">
                  <c:v>25.555555555555557</c:v>
                </c:pt>
                <c:pt idx="1287">
                  <c:v>24.694444444444446</c:v>
                </c:pt>
                <c:pt idx="1288">
                  <c:v>24.694444444444446</c:v>
                </c:pt>
                <c:pt idx="1289">
                  <c:v>25.305555555555554</c:v>
                </c:pt>
                <c:pt idx="1290">
                  <c:v>25.861111111111107</c:v>
                </c:pt>
                <c:pt idx="1291">
                  <c:v>26.944444444444443</c:v>
                </c:pt>
                <c:pt idx="1292">
                  <c:v>25.305555555555554</c:v>
                </c:pt>
                <c:pt idx="1293">
                  <c:v>26.388888888888889</c:v>
                </c:pt>
                <c:pt idx="1294">
                  <c:v>25</c:v>
                </c:pt>
                <c:pt idx="1295">
                  <c:v>25</c:v>
                </c:pt>
                <c:pt idx="1296">
                  <c:v>25.527777777777779</c:v>
                </c:pt>
                <c:pt idx="1297">
                  <c:v>25.527777777777779</c:v>
                </c:pt>
                <c:pt idx="1298">
                  <c:v>26.388888888888889</c:v>
                </c:pt>
                <c:pt idx="1299">
                  <c:v>24.75</c:v>
                </c:pt>
                <c:pt idx="1300">
                  <c:v>24.138888888888893</c:v>
                </c:pt>
                <c:pt idx="1301">
                  <c:v>25.555555555555557</c:v>
                </c:pt>
                <c:pt idx="1302">
                  <c:v>25.861111111111107</c:v>
                </c:pt>
                <c:pt idx="1303">
                  <c:v>25.305555555555554</c:v>
                </c:pt>
                <c:pt idx="1304">
                  <c:v>25</c:v>
                </c:pt>
                <c:pt idx="1305">
                  <c:v>25.305555555555554</c:v>
                </c:pt>
                <c:pt idx="1306">
                  <c:v>24.138888888888889</c:v>
                </c:pt>
                <c:pt idx="1307">
                  <c:v>25</c:v>
                </c:pt>
                <c:pt idx="1308">
                  <c:v>25</c:v>
                </c:pt>
                <c:pt idx="1309">
                  <c:v>25</c:v>
                </c:pt>
                <c:pt idx="1310">
                  <c:v>25.305555555555554</c:v>
                </c:pt>
                <c:pt idx="1311">
                  <c:v>25.861111111111107</c:v>
                </c:pt>
                <c:pt idx="1312">
                  <c:v>26.111111111111111</c:v>
                </c:pt>
                <c:pt idx="1313">
                  <c:v>25.555555555555557</c:v>
                </c:pt>
                <c:pt idx="1314">
                  <c:v>25.305555555555554</c:v>
                </c:pt>
                <c:pt idx="1315">
                  <c:v>24.694444444444446</c:v>
                </c:pt>
                <c:pt idx="1316">
                  <c:v>26.944444444444443</c:v>
                </c:pt>
                <c:pt idx="1317">
                  <c:v>27.194444444444446</c:v>
                </c:pt>
                <c:pt idx="1318">
                  <c:v>26.638888888888893</c:v>
                </c:pt>
                <c:pt idx="1319">
                  <c:v>26.333333333333336</c:v>
                </c:pt>
                <c:pt idx="1320">
                  <c:v>26.944444444444443</c:v>
                </c:pt>
                <c:pt idx="1321">
                  <c:v>26.694444444444443</c:v>
                </c:pt>
                <c:pt idx="1322">
                  <c:v>24.75</c:v>
                </c:pt>
                <c:pt idx="1323">
                  <c:v>24.75</c:v>
                </c:pt>
                <c:pt idx="1324">
                  <c:v>27.25</c:v>
                </c:pt>
                <c:pt idx="1325">
                  <c:v>26.416666666666664</c:v>
                </c:pt>
                <c:pt idx="1326">
                  <c:v>26.111111111111111</c:v>
                </c:pt>
                <c:pt idx="1327">
                  <c:v>26.166666666666664</c:v>
                </c:pt>
                <c:pt idx="1328">
                  <c:v>24.444444444444443</c:v>
                </c:pt>
                <c:pt idx="1329">
                  <c:v>24.444444444444443</c:v>
                </c:pt>
                <c:pt idx="1330">
                  <c:v>24.75</c:v>
                </c:pt>
                <c:pt idx="1331">
                  <c:v>26.416666666666664</c:v>
                </c:pt>
                <c:pt idx="1332">
                  <c:v>26.722222222222218</c:v>
                </c:pt>
                <c:pt idx="1333">
                  <c:v>27.5</c:v>
                </c:pt>
                <c:pt idx="1334">
                  <c:v>26.944444444444443</c:v>
                </c:pt>
                <c:pt idx="1335">
                  <c:v>26.944444444444443</c:v>
                </c:pt>
                <c:pt idx="1336">
                  <c:v>26.111111111111111</c:v>
                </c:pt>
                <c:pt idx="1337">
                  <c:v>25.555555555555557</c:v>
                </c:pt>
                <c:pt idx="1338">
                  <c:v>26.694444444444443</c:v>
                </c:pt>
                <c:pt idx="1339">
                  <c:v>26.333333333333336</c:v>
                </c:pt>
                <c:pt idx="1340">
                  <c:v>25.861111111111107</c:v>
                </c:pt>
                <c:pt idx="1341">
                  <c:v>26.416666666666664</c:v>
                </c:pt>
                <c:pt idx="1342">
                  <c:v>25.611111111111107</c:v>
                </c:pt>
                <c:pt idx="1343">
                  <c:v>26.111111111111111</c:v>
                </c:pt>
                <c:pt idx="1344">
                  <c:v>26.166666666666664</c:v>
                </c:pt>
                <c:pt idx="1345">
                  <c:v>25.861111111111107</c:v>
                </c:pt>
                <c:pt idx="1346">
                  <c:v>26.166666666666664</c:v>
                </c:pt>
                <c:pt idx="1347">
                  <c:v>26.694444444444443</c:v>
                </c:pt>
                <c:pt idx="1348">
                  <c:v>26.694444444444443</c:v>
                </c:pt>
                <c:pt idx="1349">
                  <c:v>26.111111111111111</c:v>
                </c:pt>
                <c:pt idx="1350">
                  <c:v>26.416666666666664</c:v>
                </c:pt>
                <c:pt idx="1351">
                  <c:v>26.944444444444443</c:v>
                </c:pt>
                <c:pt idx="1352">
                  <c:v>26.388888888888889</c:v>
                </c:pt>
                <c:pt idx="1353">
                  <c:v>26.388888888888889</c:v>
                </c:pt>
                <c:pt idx="1354">
                  <c:v>24.444444444444443</c:v>
                </c:pt>
                <c:pt idx="1355">
                  <c:v>24.75</c:v>
                </c:pt>
                <c:pt idx="1356">
                  <c:v>25.861111111111107</c:v>
                </c:pt>
                <c:pt idx="1357">
                  <c:v>25</c:v>
                </c:pt>
                <c:pt idx="1358">
                  <c:v>25.305555555555554</c:v>
                </c:pt>
                <c:pt idx="1359">
                  <c:v>25.555555555555557</c:v>
                </c:pt>
                <c:pt idx="1360">
                  <c:v>25.555555555555557</c:v>
                </c:pt>
                <c:pt idx="1361">
                  <c:v>25.861111111111107</c:v>
                </c:pt>
                <c:pt idx="1362">
                  <c:v>26.111111111111111</c:v>
                </c:pt>
                <c:pt idx="1363">
                  <c:v>26.666666666666664</c:v>
                </c:pt>
                <c:pt idx="1364">
                  <c:v>26.694444444444443</c:v>
                </c:pt>
                <c:pt idx="1365">
                  <c:v>25</c:v>
                </c:pt>
                <c:pt idx="1366">
                  <c:v>25.25</c:v>
                </c:pt>
                <c:pt idx="1367">
                  <c:v>26.166666666666664</c:v>
                </c:pt>
                <c:pt idx="1368">
                  <c:v>25.861111111111107</c:v>
                </c:pt>
                <c:pt idx="1369">
                  <c:v>25.861111111111107</c:v>
                </c:pt>
                <c:pt idx="1370">
                  <c:v>25</c:v>
                </c:pt>
                <c:pt idx="1371">
                  <c:v>25</c:v>
                </c:pt>
                <c:pt idx="1372">
                  <c:v>25.861111111111107</c:v>
                </c:pt>
                <c:pt idx="1373">
                  <c:v>25.555555555555557</c:v>
                </c:pt>
                <c:pt idx="1374">
                  <c:v>25.25</c:v>
                </c:pt>
                <c:pt idx="1375">
                  <c:v>25</c:v>
                </c:pt>
                <c:pt idx="1376">
                  <c:v>25.305555555555554</c:v>
                </c:pt>
                <c:pt idx="1377">
                  <c:v>27.5</c:v>
                </c:pt>
                <c:pt idx="1378">
                  <c:v>26.083333333333336</c:v>
                </c:pt>
                <c:pt idx="1379">
                  <c:v>25</c:v>
                </c:pt>
                <c:pt idx="1380">
                  <c:v>23.833333333333336</c:v>
                </c:pt>
                <c:pt idx="1381">
                  <c:v>25</c:v>
                </c:pt>
                <c:pt idx="1382">
                  <c:v>25.555555555555557</c:v>
                </c:pt>
                <c:pt idx="1383">
                  <c:v>26.416666666666664</c:v>
                </c:pt>
                <c:pt idx="1384">
                  <c:v>27.194444444444446</c:v>
                </c:pt>
                <c:pt idx="1385">
                  <c:v>28.333333333333332</c:v>
                </c:pt>
                <c:pt idx="1386">
                  <c:v>26.083333333333336</c:v>
                </c:pt>
                <c:pt idx="1387">
                  <c:v>24.75</c:v>
                </c:pt>
                <c:pt idx="1388">
                  <c:v>23.888888888888889</c:v>
                </c:pt>
                <c:pt idx="1389">
                  <c:v>25.555555555555557</c:v>
                </c:pt>
                <c:pt idx="1390">
                  <c:v>25.861111111111107</c:v>
                </c:pt>
                <c:pt idx="1391">
                  <c:v>26.166666666666664</c:v>
                </c:pt>
                <c:pt idx="1392">
                  <c:v>26.166666666666664</c:v>
                </c:pt>
                <c:pt idx="1393">
                  <c:v>26.111111111111111</c:v>
                </c:pt>
                <c:pt idx="1394">
                  <c:v>24.75</c:v>
                </c:pt>
                <c:pt idx="1395">
                  <c:v>25</c:v>
                </c:pt>
                <c:pt idx="1396">
                  <c:v>24.138888888888893</c:v>
                </c:pt>
                <c:pt idx="1397">
                  <c:v>25</c:v>
                </c:pt>
                <c:pt idx="1398">
                  <c:v>24.444444444444443</c:v>
                </c:pt>
                <c:pt idx="1399">
                  <c:v>24.444444444444443</c:v>
                </c:pt>
                <c:pt idx="1400">
                  <c:v>24.694444444444446</c:v>
                </c:pt>
                <c:pt idx="1401">
                  <c:v>24.138888888888893</c:v>
                </c:pt>
                <c:pt idx="1402">
                  <c:v>25</c:v>
                </c:pt>
                <c:pt idx="1403">
                  <c:v>25</c:v>
                </c:pt>
                <c:pt idx="1404">
                  <c:v>25.305555555555554</c:v>
                </c:pt>
                <c:pt idx="1405">
                  <c:v>24.75</c:v>
                </c:pt>
                <c:pt idx="1406">
                  <c:v>24.694444444444446</c:v>
                </c:pt>
                <c:pt idx="1407">
                  <c:v>25</c:v>
                </c:pt>
                <c:pt idx="1408">
                  <c:v>25.555555555555557</c:v>
                </c:pt>
                <c:pt idx="1409">
                  <c:v>25.305555555555554</c:v>
                </c:pt>
                <c:pt idx="1410">
                  <c:v>25</c:v>
                </c:pt>
                <c:pt idx="1411">
                  <c:v>25.305555555555554</c:v>
                </c:pt>
                <c:pt idx="1412">
                  <c:v>25.861111111111107</c:v>
                </c:pt>
                <c:pt idx="1413">
                  <c:v>26.166666666666664</c:v>
                </c:pt>
                <c:pt idx="1414">
                  <c:v>26.416666666666664</c:v>
                </c:pt>
                <c:pt idx="1415">
                  <c:v>26.416666666666664</c:v>
                </c:pt>
                <c:pt idx="1416">
                  <c:v>25.305555555555554</c:v>
                </c:pt>
                <c:pt idx="1417">
                  <c:v>23.833333333333336</c:v>
                </c:pt>
                <c:pt idx="1418">
                  <c:v>23.833333333333336</c:v>
                </c:pt>
                <c:pt idx="1419">
                  <c:v>24.75</c:v>
                </c:pt>
                <c:pt idx="1420">
                  <c:v>25</c:v>
                </c:pt>
                <c:pt idx="1421">
                  <c:v>24.694444444444446</c:v>
                </c:pt>
                <c:pt idx="1422">
                  <c:v>25.833333333333336</c:v>
                </c:pt>
                <c:pt idx="1423">
                  <c:v>23.583333333333336</c:v>
                </c:pt>
                <c:pt idx="1424">
                  <c:v>24.138888888888893</c:v>
                </c:pt>
                <c:pt idx="1425">
                  <c:v>23.916666666666664</c:v>
                </c:pt>
                <c:pt idx="1426">
                  <c:v>24.444444444444443</c:v>
                </c:pt>
                <c:pt idx="1427">
                  <c:v>24.166666666666664</c:v>
                </c:pt>
                <c:pt idx="1428">
                  <c:v>23.916666666666664</c:v>
                </c:pt>
                <c:pt idx="1429">
                  <c:v>25</c:v>
                </c:pt>
                <c:pt idx="1430">
                  <c:v>25</c:v>
                </c:pt>
                <c:pt idx="1431">
                  <c:v>25.555555555555557</c:v>
                </c:pt>
                <c:pt idx="1432">
                  <c:v>26.694444444444443</c:v>
                </c:pt>
                <c:pt idx="1433">
                  <c:v>24.694444444444443</c:v>
                </c:pt>
                <c:pt idx="1434">
                  <c:v>23.583333333333336</c:v>
                </c:pt>
                <c:pt idx="1435">
                  <c:v>23.055555555555557</c:v>
                </c:pt>
                <c:pt idx="1436">
                  <c:v>21.944444444444443</c:v>
                </c:pt>
                <c:pt idx="1437">
                  <c:v>22.5</c:v>
                </c:pt>
                <c:pt idx="1438">
                  <c:v>23.055555555555557</c:v>
                </c:pt>
                <c:pt idx="1439">
                  <c:v>22.5</c:v>
                </c:pt>
                <c:pt idx="1440">
                  <c:v>25.555555555555557</c:v>
                </c:pt>
                <c:pt idx="1441">
                  <c:v>24.694444444444446</c:v>
                </c:pt>
                <c:pt idx="1442">
                  <c:v>24.444444444444443</c:v>
                </c:pt>
                <c:pt idx="1443">
                  <c:v>26.111111111111111</c:v>
                </c:pt>
                <c:pt idx="1444">
                  <c:v>25.305555555555554</c:v>
                </c:pt>
                <c:pt idx="1445">
                  <c:v>24.694444444444443</c:v>
                </c:pt>
                <c:pt idx="1446">
                  <c:v>23.027777777777779</c:v>
                </c:pt>
                <c:pt idx="1447">
                  <c:v>23.583333333333336</c:v>
                </c:pt>
                <c:pt idx="1448">
                  <c:v>23.583333333333336</c:v>
                </c:pt>
                <c:pt idx="1449">
                  <c:v>21.944444444444443</c:v>
                </c:pt>
                <c:pt idx="1450">
                  <c:v>22.5</c:v>
                </c:pt>
                <c:pt idx="1451">
                  <c:v>23.055555555555557</c:v>
                </c:pt>
                <c:pt idx="1452">
                  <c:v>22.5</c:v>
                </c:pt>
                <c:pt idx="1453">
                  <c:v>23.055555555555557</c:v>
                </c:pt>
                <c:pt idx="1454">
                  <c:v>23.055555555555557</c:v>
                </c:pt>
                <c:pt idx="1455">
                  <c:v>21.694444444444443</c:v>
                </c:pt>
                <c:pt idx="1456">
                  <c:v>23.111111111111107</c:v>
                </c:pt>
                <c:pt idx="1457">
                  <c:v>22.75</c:v>
                </c:pt>
                <c:pt idx="1458">
                  <c:v>22.75</c:v>
                </c:pt>
                <c:pt idx="1459">
                  <c:v>23.055555555555557</c:v>
                </c:pt>
                <c:pt idx="1460">
                  <c:v>22.75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572248"/>
        <c:axId val="245602704"/>
      </c:scatterChart>
      <c:valAx>
        <c:axId val="245572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02704"/>
        <c:crosses val="autoZero"/>
        <c:crossBetween val="midCat"/>
      </c:valAx>
      <c:valAx>
        <c:axId val="24560270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572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Hamakuapoko!$BK$4</c:f>
              <c:strCache>
                <c:ptCount val="1"/>
                <c:pt idx="0">
                  <c:v>Radn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Hamakuapoko!$BH$5:$BH$12</c:f>
              <c:numCache>
                <c:formatCode>General</c:formatCode>
                <c:ptCount val="8"/>
                <c:pt idx="0">
                  <c:v>22.925000000000001</c:v>
                </c:pt>
                <c:pt idx="1">
                  <c:v>14.566666666666666</c:v>
                </c:pt>
                <c:pt idx="2">
                  <c:v>16.5</c:v>
                </c:pt>
                <c:pt idx="3">
                  <c:v>19.788888888888888</c:v>
                </c:pt>
                <c:pt idx="4">
                  <c:v>26.233333333333334</c:v>
                </c:pt>
                <c:pt idx="5">
                  <c:v>18.18888888888889</c:v>
                </c:pt>
                <c:pt idx="6">
                  <c:v>15.877777777777778</c:v>
                </c:pt>
                <c:pt idx="7">
                  <c:v>17.922222222222221</c:v>
                </c:pt>
              </c:numCache>
            </c:numRef>
          </c:xVal>
          <c:yVal>
            <c:numRef>
              <c:f>Hamakuapoko!$BK$5:$BK$12</c:f>
              <c:numCache>
                <c:formatCode>General</c:formatCode>
                <c:ptCount val="8"/>
                <c:pt idx="0">
                  <c:v>27.425274725274729</c:v>
                </c:pt>
                <c:pt idx="1">
                  <c:v>22.480219780219784</c:v>
                </c:pt>
                <c:pt idx="2">
                  <c:v>16.035164835164839</c:v>
                </c:pt>
                <c:pt idx="3">
                  <c:v>22.109890109890117</c:v>
                </c:pt>
                <c:pt idx="4">
                  <c:v>26.500000000000004</c:v>
                </c:pt>
                <c:pt idx="5">
                  <c:v>21.44285714285715</c:v>
                </c:pt>
                <c:pt idx="6">
                  <c:v>15.746153846153849</c:v>
                </c:pt>
                <c:pt idx="7">
                  <c:v>22.794505494505508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Hamakuapoko!$BN$4:$BN$5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xVal>
          <c:yVal>
            <c:numRef>
              <c:f>Hamakuapoko!$BO$4:$BO$5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Hamakuapoko!$BH$5:$BH$12</c:f>
              <c:numCache>
                <c:formatCode>General</c:formatCode>
                <c:ptCount val="8"/>
                <c:pt idx="0">
                  <c:v>22.925000000000001</c:v>
                </c:pt>
                <c:pt idx="1">
                  <c:v>14.566666666666666</c:v>
                </c:pt>
                <c:pt idx="2">
                  <c:v>16.5</c:v>
                </c:pt>
                <c:pt idx="3">
                  <c:v>19.788888888888888</c:v>
                </c:pt>
                <c:pt idx="4">
                  <c:v>26.233333333333334</c:v>
                </c:pt>
                <c:pt idx="5">
                  <c:v>18.18888888888889</c:v>
                </c:pt>
                <c:pt idx="6">
                  <c:v>15.877777777777778</c:v>
                </c:pt>
                <c:pt idx="7">
                  <c:v>17.922222222222221</c:v>
                </c:pt>
              </c:numCache>
            </c:numRef>
          </c:xVal>
          <c:yVal>
            <c:numRef>
              <c:f>Hamakuapoko!$BL$5:$BL$12</c:f>
              <c:numCache>
                <c:formatCode>General</c:formatCode>
                <c:ptCount val="8"/>
                <c:pt idx="0">
                  <c:v>24.057258530942736</c:v>
                </c:pt>
                <c:pt idx="1">
                  <c:v>19.719491035280509</c:v>
                </c:pt>
                <c:pt idx="2">
                  <c:v>14.065934065934071</c:v>
                </c:pt>
                <c:pt idx="3">
                  <c:v>19.394640447272021</c:v>
                </c:pt>
                <c:pt idx="4">
                  <c:v>23.245614035087723</c:v>
                </c:pt>
                <c:pt idx="5">
                  <c:v>18.809523809523814</c:v>
                </c:pt>
                <c:pt idx="6">
                  <c:v>13.812415654520914</c:v>
                </c:pt>
                <c:pt idx="7">
                  <c:v>19.995180258338149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794192"/>
        <c:axId val="245642688"/>
      </c:scatterChart>
      <c:valAx>
        <c:axId val="24579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42688"/>
        <c:crosses val="autoZero"/>
        <c:crossBetween val="midCat"/>
      </c:valAx>
      <c:valAx>
        <c:axId val="2456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79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Hamakuapoko!$BJ$4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Hamakuapoko!$BE$5:$BE$12</c:f>
              <c:numCache>
                <c:formatCode>General</c:formatCode>
                <c:ptCount val="8"/>
                <c:pt idx="0">
                  <c:v>24.6</c:v>
                </c:pt>
                <c:pt idx="1">
                  <c:v>24.6</c:v>
                </c:pt>
                <c:pt idx="2">
                  <c:v>22.3</c:v>
                </c:pt>
                <c:pt idx="3">
                  <c:v>21.7</c:v>
                </c:pt>
                <c:pt idx="4">
                  <c:v>23.8</c:v>
                </c:pt>
                <c:pt idx="5">
                  <c:v>24</c:v>
                </c:pt>
                <c:pt idx="6">
                  <c:v>21.3</c:v>
                </c:pt>
                <c:pt idx="7">
                  <c:v>22</c:v>
                </c:pt>
              </c:numCache>
            </c:numRef>
          </c:xVal>
          <c:yVal>
            <c:numRef>
              <c:f>Hamakuapoko!$BJ$5:$BJ$12</c:f>
              <c:numCache>
                <c:formatCode>General</c:formatCode>
                <c:ptCount val="8"/>
                <c:pt idx="0">
                  <c:v>25.625152625152612</c:v>
                </c:pt>
                <c:pt idx="1">
                  <c:v>25.283577533577528</c:v>
                </c:pt>
                <c:pt idx="2">
                  <c:v>22.663919413919409</c:v>
                </c:pt>
                <c:pt idx="3">
                  <c:v>22.273199023199034</c:v>
                </c:pt>
                <c:pt idx="4">
                  <c:v>25.322649572649581</c:v>
                </c:pt>
                <c:pt idx="5">
                  <c:v>25.123931623931615</c:v>
                </c:pt>
                <c:pt idx="6">
                  <c:v>22.548534798534803</c:v>
                </c:pt>
                <c:pt idx="7">
                  <c:v>22.343101343101338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Hamakuapoko!$BN$4:$BN$5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xVal>
          <c:yVal>
            <c:numRef>
              <c:f>Hamakuapoko!$BO$4:$BO$5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88152"/>
        <c:axId val="246192632"/>
      </c:scatterChart>
      <c:valAx>
        <c:axId val="246188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92632"/>
        <c:crosses val="autoZero"/>
        <c:crossBetween val="midCat"/>
      </c:valAx>
      <c:valAx>
        <c:axId val="24619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88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434340</xdr:colOff>
      <xdr:row>14</xdr:row>
      <xdr:rowOff>68580</xdr:rowOff>
    </xdr:from>
    <xdr:to>
      <xdr:col>62</xdr:col>
      <xdr:colOff>453390</xdr:colOff>
      <xdr:row>30</xdr:row>
      <xdr:rowOff>148590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411480</xdr:colOff>
      <xdr:row>31</xdr:row>
      <xdr:rowOff>182880</xdr:rowOff>
    </xdr:from>
    <xdr:to>
      <xdr:col>62</xdr:col>
      <xdr:colOff>430530</xdr:colOff>
      <xdr:row>48</xdr:row>
      <xdr:rowOff>72390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502920</xdr:colOff>
      <xdr:row>13</xdr:row>
      <xdr:rowOff>110490</xdr:rowOff>
    </xdr:from>
    <xdr:to>
      <xdr:col>67</xdr:col>
      <xdr:colOff>563880</xdr:colOff>
      <xdr:row>30</xdr:row>
      <xdr:rowOff>121920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0</xdr:colOff>
      <xdr:row>32</xdr:row>
      <xdr:rowOff>0</xdr:rowOff>
    </xdr:from>
    <xdr:to>
      <xdr:col>68</xdr:col>
      <xdr:colOff>60960</xdr:colOff>
      <xdr:row>49</xdr:row>
      <xdr:rowOff>11430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461010</xdr:colOff>
      <xdr:row>18</xdr:row>
      <xdr:rowOff>3810</xdr:rowOff>
    </xdr:from>
    <xdr:to>
      <xdr:col>56</xdr:col>
      <xdr:colOff>605790</xdr:colOff>
      <xdr:row>32</xdr:row>
      <xdr:rowOff>80010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434340</xdr:colOff>
      <xdr:row>14</xdr:row>
      <xdr:rowOff>68580</xdr:rowOff>
    </xdr:from>
    <xdr:to>
      <xdr:col>62</xdr:col>
      <xdr:colOff>453390</xdr:colOff>
      <xdr:row>30</xdr:row>
      <xdr:rowOff>148590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411480</xdr:colOff>
      <xdr:row>31</xdr:row>
      <xdr:rowOff>182880</xdr:rowOff>
    </xdr:from>
    <xdr:to>
      <xdr:col>62</xdr:col>
      <xdr:colOff>430530</xdr:colOff>
      <xdr:row>48</xdr:row>
      <xdr:rowOff>72390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502920</xdr:colOff>
      <xdr:row>13</xdr:row>
      <xdr:rowOff>110490</xdr:rowOff>
    </xdr:from>
    <xdr:to>
      <xdr:col>67</xdr:col>
      <xdr:colOff>563880</xdr:colOff>
      <xdr:row>30</xdr:row>
      <xdr:rowOff>121920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0</xdr:colOff>
      <xdr:row>32</xdr:row>
      <xdr:rowOff>0</xdr:rowOff>
    </xdr:from>
    <xdr:to>
      <xdr:col>68</xdr:col>
      <xdr:colOff>60960</xdr:colOff>
      <xdr:row>49</xdr:row>
      <xdr:rowOff>11430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559"/>
  <sheetViews>
    <sheetView tabSelected="1" topLeftCell="Y1" workbookViewId="0">
      <selection activeCell="AI1" sqref="AI1"/>
    </sheetView>
  </sheetViews>
  <sheetFormatPr defaultRowHeight="14.4" x14ac:dyDescent="0.3"/>
  <cols>
    <col min="41" max="41" width="10.5546875" bestFit="1" customWidth="1"/>
    <col min="42" max="43" width="9.5546875" customWidth="1"/>
    <col min="50" max="50" width="9.5546875" bestFit="1" customWidth="1"/>
    <col min="55" max="55" width="10.5546875" bestFit="1" customWidth="1"/>
  </cols>
  <sheetData>
    <row r="1" spans="1:71" x14ac:dyDescent="0.3">
      <c r="AR1" s="4">
        <f>AVERAGE(AR4:AS1464)</f>
        <v>25.067395799560476</v>
      </c>
      <c r="AX1" s="3">
        <f>AVERAGE(AX4:AX1464)</f>
        <v>28.746208436903366</v>
      </c>
    </row>
    <row r="2" spans="1:71" x14ac:dyDescent="0.3">
      <c r="AY2" t="s">
        <v>47</v>
      </c>
    </row>
    <row r="3" spans="1:71" ht="15" x14ac:dyDescent="0.3">
      <c r="A3" s="1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H3" t="s">
        <v>6</v>
      </c>
      <c r="J3" t="s">
        <v>7</v>
      </c>
      <c r="L3" t="s">
        <v>8</v>
      </c>
      <c r="N3" t="s">
        <v>9</v>
      </c>
      <c r="P3" t="s">
        <v>10</v>
      </c>
      <c r="R3" t="s">
        <v>11</v>
      </c>
      <c r="S3" t="s">
        <v>12</v>
      </c>
      <c r="T3" t="s">
        <v>13</v>
      </c>
      <c r="V3" t="s">
        <v>14</v>
      </c>
      <c r="X3" t="s">
        <v>15</v>
      </c>
      <c r="Z3" t="s">
        <v>16</v>
      </c>
      <c r="AA3" t="s">
        <v>17</v>
      </c>
      <c r="AC3" s="1"/>
      <c r="AD3" s="1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O3" t="s">
        <v>24</v>
      </c>
      <c r="AP3" t="s">
        <v>38</v>
      </c>
      <c r="AQ3" t="s">
        <v>39</v>
      </c>
      <c r="AR3" t="s">
        <v>25</v>
      </c>
      <c r="AS3" t="s">
        <v>26</v>
      </c>
      <c r="AT3" t="s">
        <v>27</v>
      </c>
      <c r="AU3" t="s">
        <v>40</v>
      </c>
      <c r="AV3" t="s">
        <v>74</v>
      </c>
      <c r="AX3" t="s">
        <v>42</v>
      </c>
      <c r="AY3" t="s">
        <v>48</v>
      </c>
      <c r="AZ3" t="s">
        <v>49</v>
      </c>
      <c r="BE3" t="s">
        <v>44</v>
      </c>
      <c r="BJ3" t="s">
        <v>46</v>
      </c>
    </row>
    <row r="4" spans="1:71" ht="15" x14ac:dyDescent="0.3">
      <c r="A4" s="1">
        <v>788970</v>
      </c>
      <c r="B4">
        <v>99999</v>
      </c>
      <c r="C4">
        <v>1993</v>
      </c>
      <c r="D4">
        <v>1</v>
      </c>
      <c r="E4">
        <v>1</v>
      </c>
      <c r="F4">
        <v>76.7</v>
      </c>
      <c r="G4">
        <v>24</v>
      </c>
      <c r="H4">
        <v>69.2</v>
      </c>
      <c r="I4">
        <v>24</v>
      </c>
      <c r="J4">
        <v>1016.2</v>
      </c>
      <c r="K4">
        <v>8</v>
      </c>
      <c r="L4">
        <v>9999.9</v>
      </c>
      <c r="M4">
        <v>0</v>
      </c>
      <c r="N4">
        <v>9.3000000000000007</v>
      </c>
      <c r="O4">
        <v>24</v>
      </c>
      <c r="P4">
        <v>8.6</v>
      </c>
      <c r="Q4">
        <v>24</v>
      </c>
      <c r="R4">
        <v>14</v>
      </c>
      <c r="S4">
        <v>999.9</v>
      </c>
      <c r="T4">
        <v>86.4</v>
      </c>
      <c r="V4">
        <v>71.599999999999994</v>
      </c>
      <c r="W4" t="s">
        <v>20</v>
      </c>
      <c r="X4">
        <v>0.04</v>
      </c>
      <c r="Y4" t="s">
        <v>19</v>
      </c>
      <c r="Z4">
        <v>999.9</v>
      </c>
      <c r="AA4">
        <v>10000</v>
      </c>
      <c r="AC4" s="1"/>
      <c r="AD4">
        <v>1993</v>
      </c>
      <c r="AE4">
        <v>1</v>
      </c>
      <c r="AF4">
        <v>18</v>
      </c>
      <c r="AG4">
        <v>28.6</v>
      </c>
      <c r="AH4">
        <v>25.8</v>
      </c>
      <c r="AI4">
        <v>-99</v>
      </c>
      <c r="AJ4">
        <v>9.6</v>
      </c>
      <c r="AK4">
        <v>22</v>
      </c>
      <c r="AL4">
        <v>26.9</v>
      </c>
      <c r="AM4">
        <v>74.2</v>
      </c>
      <c r="AO4" s="2">
        <f>DATE(C4,D4,E4)</f>
        <v>33970</v>
      </c>
      <c r="AP4" s="5">
        <f>YEAR(AO4)</f>
        <v>1993</v>
      </c>
      <c r="AQ4" s="5">
        <f>AO4-DATE(AP4,1,1)+1</f>
        <v>1</v>
      </c>
      <c r="AR4" s="4">
        <f>AG4/0.95</f>
        <v>30.10526315789474</v>
      </c>
      <c r="AS4" s="4">
        <f>AH4*0.85</f>
        <v>21.93</v>
      </c>
      <c r="AT4" s="4">
        <f>CONVERT(X4,"in","mm")</f>
        <v>1.016</v>
      </c>
      <c r="AU4" s="4">
        <f>AF4/1.37</f>
        <v>13.13868613138686</v>
      </c>
      <c r="AV4" s="4">
        <f>AVERAGE(AR4:AS4)</f>
        <v>26.01763157894737</v>
      </c>
      <c r="AX4" s="3">
        <f>AR4</f>
        <v>30.10526315789474</v>
      </c>
      <c r="BC4" t="s">
        <v>24</v>
      </c>
      <c r="BD4" t="s">
        <v>41</v>
      </c>
      <c r="BE4" t="s">
        <v>73</v>
      </c>
      <c r="BF4" t="s">
        <v>40</v>
      </c>
      <c r="BG4" t="s">
        <v>72</v>
      </c>
      <c r="BH4" t="s">
        <v>45</v>
      </c>
      <c r="BJ4" t="s">
        <v>42</v>
      </c>
      <c r="BK4" t="s">
        <v>40</v>
      </c>
      <c r="BN4">
        <v>15</v>
      </c>
      <c r="BO4">
        <f>BN4</f>
        <v>15</v>
      </c>
    </row>
    <row r="5" spans="1:71" ht="15" x14ac:dyDescent="0.3">
      <c r="A5" s="1">
        <v>788970</v>
      </c>
      <c r="B5">
        <v>99999</v>
      </c>
      <c r="C5">
        <v>1993</v>
      </c>
      <c r="D5">
        <v>1</v>
      </c>
      <c r="E5">
        <v>2</v>
      </c>
      <c r="F5">
        <v>77.8</v>
      </c>
      <c r="G5">
        <v>24</v>
      </c>
      <c r="H5">
        <v>67.599999999999994</v>
      </c>
      <c r="I5">
        <v>24</v>
      </c>
      <c r="J5">
        <v>1016.4</v>
      </c>
      <c r="K5">
        <v>8</v>
      </c>
      <c r="L5">
        <v>9999.9</v>
      </c>
      <c r="M5">
        <v>0</v>
      </c>
      <c r="N5">
        <v>9.8000000000000007</v>
      </c>
      <c r="O5">
        <v>24</v>
      </c>
      <c r="P5">
        <v>6.8</v>
      </c>
      <c r="Q5">
        <v>24</v>
      </c>
      <c r="R5">
        <v>11.8</v>
      </c>
      <c r="S5">
        <v>999.9</v>
      </c>
      <c r="T5">
        <v>86</v>
      </c>
      <c r="U5" t="s">
        <v>20</v>
      </c>
      <c r="V5">
        <v>71.2</v>
      </c>
      <c r="X5">
        <v>0.08</v>
      </c>
      <c r="Y5" t="s">
        <v>19</v>
      </c>
      <c r="Z5">
        <v>999.9</v>
      </c>
      <c r="AA5">
        <v>0</v>
      </c>
      <c r="AC5" s="1"/>
      <c r="AD5">
        <v>1993</v>
      </c>
      <c r="AE5">
        <v>2</v>
      </c>
      <c r="AF5">
        <v>20.100000000000001</v>
      </c>
      <c r="AG5">
        <v>27.8</v>
      </c>
      <c r="AH5">
        <v>25.5</v>
      </c>
      <c r="AI5">
        <v>-99</v>
      </c>
      <c r="AJ5">
        <v>7.9</v>
      </c>
      <c r="AK5">
        <v>21.8</v>
      </c>
      <c r="AL5">
        <v>26.7</v>
      </c>
      <c r="AM5">
        <v>73.900000000000006</v>
      </c>
      <c r="AO5" s="2">
        <f t="shared" ref="AO5:AO68" si="0">DATE(C5,D5,E5)</f>
        <v>33971</v>
      </c>
      <c r="AP5" s="5">
        <f t="shared" ref="AP5:AP68" si="1">YEAR(AO5)</f>
        <v>1993</v>
      </c>
      <c r="AQ5" s="5">
        <f t="shared" ref="AQ5:AQ68" si="2">AO5-DATE(AP5,1,1)+1</f>
        <v>2</v>
      </c>
      <c r="AR5" s="4">
        <f t="shared" ref="AR5:AR68" si="3">AG5/0.95</f>
        <v>29.263157894736842</v>
      </c>
      <c r="AS5" s="4">
        <f t="shared" ref="AS5:AS68" si="4">AH5*0.85</f>
        <v>21.675000000000001</v>
      </c>
      <c r="AT5" s="4">
        <f t="shared" ref="AT5:AT68" si="5">CONVERT(X5,"in","mm")</f>
        <v>2.032</v>
      </c>
      <c r="AU5" s="4">
        <f t="shared" ref="AU5:AU68" si="6">AF5/1.37</f>
        <v>14.671532846715328</v>
      </c>
      <c r="AV5" s="4">
        <f t="shared" ref="AV5:AV68" si="7">AVERAGE(AR5:AS5)</f>
        <v>25.469078947368423</v>
      </c>
      <c r="AX5" s="3">
        <f t="shared" ref="AX5:AX68" si="8">AR5</f>
        <v>29.263157894736842</v>
      </c>
      <c r="BC5" s="2">
        <v>35181</v>
      </c>
      <c r="BD5">
        <v>3</v>
      </c>
      <c r="BE5">
        <v>27.971366158622899</v>
      </c>
      <c r="BG5">
        <v>19.921915810894401</v>
      </c>
      <c r="BH5">
        <v>19.772848856114798</v>
      </c>
      <c r="BJ5">
        <f>LOOKUP(BC5,AO4:AO1464,AY4:AY1464)</f>
        <v>27.377341659232844</v>
      </c>
      <c r="BK5">
        <f>LOOKUP(BC5,AO4:AO1464,AZ4:AZ1464)</f>
        <v>17.587529382654957</v>
      </c>
      <c r="BN5">
        <v>30</v>
      </c>
      <c r="BO5">
        <v>30</v>
      </c>
    </row>
    <row r="6" spans="1:71" ht="15" x14ac:dyDescent="0.3">
      <c r="A6" s="1">
        <v>788970</v>
      </c>
      <c r="B6">
        <v>99999</v>
      </c>
      <c r="C6">
        <v>1993</v>
      </c>
      <c r="D6">
        <v>1</v>
      </c>
      <c r="E6">
        <v>3</v>
      </c>
      <c r="F6">
        <v>76.8</v>
      </c>
      <c r="G6">
        <v>22</v>
      </c>
      <c r="H6">
        <v>68.900000000000006</v>
      </c>
      <c r="I6">
        <v>22</v>
      </c>
      <c r="J6">
        <v>1016.9</v>
      </c>
      <c r="K6">
        <v>8</v>
      </c>
      <c r="L6">
        <v>9999.9</v>
      </c>
      <c r="M6">
        <v>0</v>
      </c>
      <c r="N6">
        <v>9.5</v>
      </c>
      <c r="O6">
        <v>22</v>
      </c>
      <c r="P6">
        <v>6.5</v>
      </c>
      <c r="Q6">
        <v>22</v>
      </c>
      <c r="R6">
        <v>14</v>
      </c>
      <c r="S6">
        <v>999.9</v>
      </c>
      <c r="T6">
        <v>85.3</v>
      </c>
      <c r="V6">
        <v>70.900000000000006</v>
      </c>
      <c r="X6">
        <v>0.46</v>
      </c>
      <c r="Y6" t="s">
        <v>19</v>
      </c>
      <c r="Z6">
        <v>999.9</v>
      </c>
      <c r="AA6">
        <v>10000</v>
      </c>
      <c r="AC6" s="1"/>
      <c r="AD6">
        <v>1993</v>
      </c>
      <c r="AE6">
        <v>3</v>
      </c>
      <c r="AF6">
        <v>19.3</v>
      </c>
      <c r="AG6">
        <v>27.2</v>
      </c>
      <c r="AH6">
        <v>25.5</v>
      </c>
      <c r="AI6">
        <v>-99</v>
      </c>
      <c r="AJ6">
        <v>8.1999999999999993</v>
      </c>
      <c r="AK6">
        <v>21.4</v>
      </c>
      <c r="AL6">
        <v>26.3</v>
      </c>
      <c r="AM6">
        <v>74.2</v>
      </c>
      <c r="AO6" s="2">
        <f t="shared" si="0"/>
        <v>33972</v>
      </c>
      <c r="AP6" s="5">
        <f t="shared" si="1"/>
        <v>1993</v>
      </c>
      <c r="AQ6" s="5">
        <f t="shared" si="2"/>
        <v>3</v>
      </c>
      <c r="AR6" s="4">
        <f t="shared" si="3"/>
        <v>28.631578947368421</v>
      </c>
      <c r="AS6" s="4">
        <f t="shared" si="4"/>
        <v>21.675000000000001</v>
      </c>
      <c r="AT6" s="4">
        <f t="shared" si="5"/>
        <v>11.683999999999999</v>
      </c>
      <c r="AU6" s="4">
        <f t="shared" si="6"/>
        <v>14.087591240875911</v>
      </c>
      <c r="AV6" s="4">
        <f t="shared" si="7"/>
        <v>25.153289473684211</v>
      </c>
      <c r="AX6" s="3">
        <f t="shared" si="8"/>
        <v>28.631578947368421</v>
      </c>
      <c r="BC6" s="2">
        <v>35236</v>
      </c>
      <c r="BD6">
        <v>6</v>
      </c>
      <c r="BE6">
        <v>28.387318661953302</v>
      </c>
      <c r="BG6">
        <v>21.530403952461299</v>
      </c>
      <c r="BH6">
        <v>18.735728971080299</v>
      </c>
      <c r="BJ6">
        <f>LOOKUP(BC6,AO5:AO1465,AY5:AY1465)</f>
        <v>28.049955396966983</v>
      </c>
      <c r="BK6">
        <f>LOOKUP(BC6,AO5:AO1465,AZ5:AZ1465)</f>
        <v>19.206977607324021</v>
      </c>
      <c r="BR6" t="s">
        <v>54</v>
      </c>
      <c r="BS6">
        <v>27.971366158622899</v>
      </c>
    </row>
    <row r="7" spans="1:71" ht="15" x14ac:dyDescent="0.3">
      <c r="A7" s="1">
        <v>788970</v>
      </c>
      <c r="B7">
        <v>99999</v>
      </c>
      <c r="C7">
        <v>1993</v>
      </c>
      <c r="D7">
        <v>1</v>
      </c>
      <c r="E7">
        <v>4</v>
      </c>
      <c r="F7">
        <v>78.5</v>
      </c>
      <c r="G7">
        <v>24</v>
      </c>
      <c r="H7">
        <v>70.099999999999994</v>
      </c>
      <c r="I7">
        <v>24</v>
      </c>
      <c r="J7">
        <v>1017.5</v>
      </c>
      <c r="K7">
        <v>7</v>
      </c>
      <c r="L7">
        <v>9999.9</v>
      </c>
      <c r="M7">
        <v>0</v>
      </c>
      <c r="N7">
        <v>9.1</v>
      </c>
      <c r="O7">
        <v>24</v>
      </c>
      <c r="P7">
        <v>6.9</v>
      </c>
      <c r="Q7">
        <v>24</v>
      </c>
      <c r="R7">
        <v>14</v>
      </c>
      <c r="S7">
        <v>999.9</v>
      </c>
      <c r="T7">
        <v>86.7</v>
      </c>
      <c r="V7">
        <v>70.900000000000006</v>
      </c>
      <c r="X7">
        <v>0.01</v>
      </c>
      <c r="Y7" t="s">
        <v>19</v>
      </c>
      <c r="Z7">
        <v>999.9</v>
      </c>
      <c r="AA7">
        <v>10000</v>
      </c>
      <c r="AC7" s="1"/>
      <c r="AD7">
        <v>1993</v>
      </c>
      <c r="AE7">
        <v>4</v>
      </c>
      <c r="AF7">
        <v>17.5</v>
      </c>
      <c r="AG7">
        <v>27.5</v>
      </c>
      <c r="AH7">
        <v>25.7</v>
      </c>
      <c r="AI7">
        <v>-99</v>
      </c>
      <c r="AJ7">
        <v>8.3000000000000007</v>
      </c>
      <c r="AK7">
        <v>21.7</v>
      </c>
      <c r="AL7">
        <v>26.5</v>
      </c>
      <c r="AM7">
        <v>74.400000000000006</v>
      </c>
      <c r="AO7" s="2">
        <f t="shared" si="0"/>
        <v>33973</v>
      </c>
      <c r="AP7" s="5">
        <f t="shared" si="1"/>
        <v>1993</v>
      </c>
      <c r="AQ7" s="5">
        <f t="shared" si="2"/>
        <v>4</v>
      </c>
      <c r="AR7" s="4">
        <f t="shared" si="3"/>
        <v>28.947368421052634</v>
      </c>
      <c r="AS7" s="4">
        <f t="shared" si="4"/>
        <v>21.844999999999999</v>
      </c>
      <c r="AT7" s="4">
        <f t="shared" si="5"/>
        <v>0.254</v>
      </c>
      <c r="AU7" s="4">
        <f t="shared" si="6"/>
        <v>12.773722627737225</v>
      </c>
      <c r="AV7" s="4">
        <f t="shared" si="7"/>
        <v>25.396184210526314</v>
      </c>
      <c r="AX7" s="3">
        <f t="shared" si="8"/>
        <v>28.947368421052634</v>
      </c>
      <c r="BC7" s="2">
        <v>35292</v>
      </c>
      <c r="BD7">
        <v>9</v>
      </c>
      <c r="BE7">
        <v>29.3998694051377</v>
      </c>
      <c r="BG7">
        <v>22.580551855076401</v>
      </c>
      <c r="BH7">
        <v>18.294381274060399</v>
      </c>
      <c r="BJ7">
        <f>LOOKUP(BC7,AO6:AO1466,AY6:AY1466)</f>
        <v>29.252453166815354</v>
      </c>
      <c r="BK7">
        <f>LOOKUP(BC7,AO6:AO1466,AZ6:AZ1466)</f>
        <v>18.047754546579235</v>
      </c>
      <c r="BR7" t="s">
        <v>55</v>
      </c>
      <c r="BS7">
        <v>28.387318661953302</v>
      </c>
    </row>
    <row r="8" spans="1:71" ht="15" x14ac:dyDescent="0.3">
      <c r="A8" s="1">
        <v>788970</v>
      </c>
      <c r="B8">
        <v>99999</v>
      </c>
      <c r="C8">
        <v>1993</v>
      </c>
      <c r="D8">
        <v>1</v>
      </c>
      <c r="E8">
        <v>5</v>
      </c>
      <c r="F8">
        <v>77.099999999999994</v>
      </c>
      <c r="G8">
        <v>24</v>
      </c>
      <c r="H8">
        <v>69.8</v>
      </c>
      <c r="I8">
        <v>24</v>
      </c>
      <c r="J8">
        <v>1017.7</v>
      </c>
      <c r="K8">
        <v>7</v>
      </c>
      <c r="L8">
        <v>9999.9</v>
      </c>
      <c r="M8">
        <v>0</v>
      </c>
      <c r="N8">
        <v>8.1999999999999993</v>
      </c>
      <c r="O8">
        <v>24</v>
      </c>
      <c r="P8">
        <v>6.1</v>
      </c>
      <c r="Q8">
        <v>24</v>
      </c>
      <c r="R8">
        <v>12</v>
      </c>
      <c r="S8">
        <v>999.9</v>
      </c>
      <c r="T8">
        <v>86.7</v>
      </c>
      <c r="V8">
        <v>70.900000000000006</v>
      </c>
      <c r="X8">
        <v>0.22</v>
      </c>
      <c r="Y8" t="s">
        <v>19</v>
      </c>
      <c r="Z8">
        <v>999.9</v>
      </c>
      <c r="AA8">
        <v>10000</v>
      </c>
      <c r="AC8" s="1"/>
      <c r="AD8">
        <v>1993</v>
      </c>
      <c r="AE8">
        <v>5</v>
      </c>
      <c r="AF8">
        <v>19.600000000000001</v>
      </c>
      <c r="AG8">
        <v>26.5</v>
      </c>
      <c r="AH8">
        <v>24.9</v>
      </c>
      <c r="AI8">
        <v>-99</v>
      </c>
      <c r="AJ8">
        <v>9.1</v>
      </c>
      <c r="AK8">
        <v>21.8</v>
      </c>
      <c r="AL8">
        <v>25.6</v>
      </c>
      <c r="AM8">
        <v>79.2</v>
      </c>
      <c r="AO8" s="2">
        <f t="shared" si="0"/>
        <v>33974</v>
      </c>
      <c r="AP8" s="5">
        <f t="shared" si="1"/>
        <v>1993</v>
      </c>
      <c r="AQ8" s="5">
        <f t="shared" si="2"/>
        <v>5</v>
      </c>
      <c r="AR8" s="4">
        <f t="shared" si="3"/>
        <v>27.894736842105264</v>
      </c>
      <c r="AS8" s="4">
        <f t="shared" si="4"/>
        <v>21.164999999999999</v>
      </c>
      <c r="AT8" s="4">
        <f t="shared" si="5"/>
        <v>5.5880000000000001</v>
      </c>
      <c r="AU8" s="4">
        <f t="shared" si="6"/>
        <v>14.306569343065693</v>
      </c>
      <c r="AV8" s="4">
        <f t="shared" si="7"/>
        <v>24.529868421052633</v>
      </c>
      <c r="AX8" s="3">
        <f t="shared" si="8"/>
        <v>27.894736842105264</v>
      </c>
      <c r="BC8" s="2">
        <v>35287</v>
      </c>
      <c r="BD8">
        <v>12</v>
      </c>
      <c r="BE8">
        <v>29.890355385857902</v>
      </c>
      <c r="BG8">
        <v>22.437338067615599</v>
      </c>
      <c r="BH8">
        <v>17.518128559889998</v>
      </c>
      <c r="BJ8">
        <f>LOOKUP(BC8,AO7:AO1467,AY7:AY1467)</f>
        <v>29.20785013380911</v>
      </c>
      <c r="BK8">
        <f>LOOKUP(BC8,AO7:AO1467,AZ7:AZ1467)</f>
        <v>18.3409625139181</v>
      </c>
      <c r="BR8" t="s">
        <v>56</v>
      </c>
      <c r="BS8">
        <v>29.3998694051377</v>
      </c>
    </row>
    <row r="9" spans="1:71" ht="15" x14ac:dyDescent="0.3">
      <c r="A9" s="1">
        <v>788970</v>
      </c>
      <c r="B9">
        <v>99999</v>
      </c>
      <c r="C9">
        <v>1993</v>
      </c>
      <c r="D9">
        <v>1</v>
      </c>
      <c r="E9">
        <v>6</v>
      </c>
      <c r="F9">
        <v>77.599999999999994</v>
      </c>
      <c r="G9">
        <v>24</v>
      </c>
      <c r="H9">
        <v>69.3</v>
      </c>
      <c r="I9">
        <v>24</v>
      </c>
      <c r="J9">
        <v>1017.9</v>
      </c>
      <c r="K9">
        <v>8</v>
      </c>
      <c r="L9">
        <v>9999.9</v>
      </c>
      <c r="M9">
        <v>0</v>
      </c>
      <c r="N9">
        <v>9.4</v>
      </c>
      <c r="O9">
        <v>24</v>
      </c>
      <c r="P9">
        <v>6.9</v>
      </c>
      <c r="Q9">
        <v>24</v>
      </c>
      <c r="R9">
        <v>14</v>
      </c>
      <c r="S9">
        <v>999.9</v>
      </c>
      <c r="T9">
        <v>84.9</v>
      </c>
      <c r="V9">
        <v>70.900000000000006</v>
      </c>
      <c r="X9">
        <v>0.01</v>
      </c>
      <c r="Y9" t="s">
        <v>19</v>
      </c>
      <c r="Z9">
        <v>999.9</v>
      </c>
      <c r="AA9">
        <v>10000</v>
      </c>
      <c r="AC9" s="1"/>
      <c r="AD9">
        <v>1993</v>
      </c>
      <c r="AE9">
        <v>6</v>
      </c>
      <c r="AF9">
        <v>18</v>
      </c>
      <c r="AG9">
        <v>26.5</v>
      </c>
      <c r="AH9">
        <v>24.1</v>
      </c>
      <c r="AI9">
        <v>-99</v>
      </c>
      <c r="AJ9">
        <v>11</v>
      </c>
      <c r="AK9">
        <v>21.5</v>
      </c>
      <c r="AL9">
        <v>25.4</v>
      </c>
      <c r="AM9">
        <v>78.400000000000006</v>
      </c>
      <c r="AO9" s="2">
        <f t="shared" si="0"/>
        <v>33975</v>
      </c>
      <c r="AP9" s="5">
        <f t="shared" si="1"/>
        <v>1993</v>
      </c>
      <c r="AQ9" s="5">
        <f t="shared" si="2"/>
        <v>6</v>
      </c>
      <c r="AR9" s="4">
        <f t="shared" si="3"/>
        <v>27.894736842105264</v>
      </c>
      <c r="AS9" s="4">
        <f t="shared" si="4"/>
        <v>20.484999999999999</v>
      </c>
      <c r="AT9" s="4">
        <f t="shared" si="5"/>
        <v>0.254</v>
      </c>
      <c r="AU9" s="4">
        <f t="shared" si="6"/>
        <v>13.13868613138686</v>
      </c>
      <c r="AV9" s="4">
        <f t="shared" si="7"/>
        <v>24.18986842105263</v>
      </c>
      <c r="AX9" s="3">
        <f t="shared" si="8"/>
        <v>27.894736842105264</v>
      </c>
      <c r="BC9" s="2">
        <v>35404</v>
      </c>
      <c r="BD9">
        <v>15</v>
      </c>
      <c r="BE9">
        <v>29.1510389896468</v>
      </c>
      <c r="BG9">
        <v>21.139020590981001</v>
      </c>
      <c r="BH9">
        <v>13.648736534043801</v>
      </c>
      <c r="BJ9">
        <f>LOOKUP(BC9,AO8:AO1468,AY8:AY1468)</f>
        <v>29.41659232827833</v>
      </c>
      <c r="BK9">
        <f>LOOKUP(BC9,AO8:AO1468,AZ8:AZ1468)</f>
        <v>15.562291228504259</v>
      </c>
      <c r="BR9" t="s">
        <v>57</v>
      </c>
      <c r="BS9">
        <v>29.890355385857902</v>
      </c>
    </row>
    <row r="10" spans="1:71" ht="15" x14ac:dyDescent="0.3">
      <c r="A10" s="1">
        <v>788970</v>
      </c>
      <c r="B10">
        <v>99999</v>
      </c>
      <c r="C10">
        <v>1993</v>
      </c>
      <c r="D10">
        <v>1</v>
      </c>
      <c r="E10">
        <v>7</v>
      </c>
      <c r="F10">
        <v>77.599999999999994</v>
      </c>
      <c r="G10">
        <v>22</v>
      </c>
      <c r="H10">
        <v>68.7</v>
      </c>
      <c r="I10">
        <v>22</v>
      </c>
      <c r="J10">
        <v>1017.9</v>
      </c>
      <c r="K10">
        <v>8</v>
      </c>
      <c r="L10">
        <v>9999.9</v>
      </c>
      <c r="M10">
        <v>0</v>
      </c>
      <c r="N10">
        <v>9</v>
      </c>
      <c r="O10">
        <v>22</v>
      </c>
      <c r="P10">
        <v>9.3000000000000007</v>
      </c>
      <c r="Q10">
        <v>22</v>
      </c>
      <c r="R10">
        <v>15.9</v>
      </c>
      <c r="S10">
        <v>999.9</v>
      </c>
      <c r="T10">
        <v>84.4</v>
      </c>
      <c r="V10">
        <v>72.099999999999994</v>
      </c>
      <c r="X10">
        <v>0.13</v>
      </c>
      <c r="Y10" t="s">
        <v>19</v>
      </c>
      <c r="Z10">
        <v>999.9</v>
      </c>
      <c r="AA10">
        <v>10000</v>
      </c>
      <c r="AC10" s="1"/>
      <c r="AD10">
        <v>1993</v>
      </c>
      <c r="AE10">
        <v>7</v>
      </c>
      <c r="AF10">
        <v>19.3</v>
      </c>
      <c r="AG10">
        <v>26.6</v>
      </c>
      <c r="AH10">
        <v>23.3</v>
      </c>
      <c r="AI10">
        <v>-99</v>
      </c>
      <c r="AJ10">
        <v>11</v>
      </c>
      <c r="AK10">
        <v>21.2</v>
      </c>
      <c r="AL10">
        <v>25.4</v>
      </c>
      <c r="AM10">
        <v>77</v>
      </c>
      <c r="AO10" s="2">
        <f t="shared" si="0"/>
        <v>33976</v>
      </c>
      <c r="AP10" s="5">
        <f t="shared" si="1"/>
        <v>1993</v>
      </c>
      <c r="AQ10" s="5">
        <f t="shared" si="2"/>
        <v>7</v>
      </c>
      <c r="AR10" s="4">
        <f t="shared" si="3"/>
        <v>28.000000000000004</v>
      </c>
      <c r="AS10" s="4">
        <f t="shared" si="4"/>
        <v>19.805</v>
      </c>
      <c r="AT10" s="4">
        <f t="shared" si="5"/>
        <v>3.3019999999999996</v>
      </c>
      <c r="AU10" s="4">
        <f t="shared" si="6"/>
        <v>14.087591240875911</v>
      </c>
      <c r="AV10" s="4">
        <f t="shared" si="7"/>
        <v>23.902500000000003</v>
      </c>
      <c r="AX10" s="3">
        <f t="shared" si="8"/>
        <v>28.000000000000004</v>
      </c>
      <c r="BC10" s="2">
        <v>35461</v>
      </c>
      <c r="BD10">
        <v>18</v>
      </c>
      <c r="BE10">
        <v>27.853547564851599</v>
      </c>
      <c r="BG10">
        <v>19.469026989604799</v>
      </c>
      <c r="BH10">
        <v>12.6864805471347</v>
      </c>
      <c r="BJ10">
        <f>LOOKUP(BC10,AO9:AO1469,AY9:AY1469)</f>
        <v>28.356824264049958</v>
      </c>
      <c r="BK10">
        <f>LOOKUP(BC10,AO9:AO1469,AZ9:AZ1469)</f>
        <v>13.195595694667821</v>
      </c>
      <c r="BR10" t="s">
        <v>58</v>
      </c>
      <c r="BS10">
        <v>29.1510389896468</v>
      </c>
    </row>
    <row r="11" spans="1:71" ht="15" x14ac:dyDescent="0.3">
      <c r="A11" s="1">
        <v>788970</v>
      </c>
      <c r="B11">
        <v>99999</v>
      </c>
      <c r="C11">
        <v>1993</v>
      </c>
      <c r="D11">
        <v>1</v>
      </c>
      <c r="E11">
        <v>8</v>
      </c>
      <c r="F11">
        <v>75.8</v>
      </c>
      <c r="G11">
        <v>24</v>
      </c>
      <c r="H11">
        <v>68.400000000000006</v>
      </c>
      <c r="I11">
        <v>24</v>
      </c>
      <c r="J11">
        <v>1017.6</v>
      </c>
      <c r="K11">
        <v>8</v>
      </c>
      <c r="L11">
        <v>9999.9</v>
      </c>
      <c r="M11">
        <v>0</v>
      </c>
      <c r="N11">
        <v>7.7</v>
      </c>
      <c r="O11">
        <v>24</v>
      </c>
      <c r="P11">
        <v>7.4</v>
      </c>
      <c r="Q11">
        <v>24</v>
      </c>
      <c r="R11">
        <v>15.9</v>
      </c>
      <c r="S11">
        <v>999.9</v>
      </c>
      <c r="T11">
        <v>84.6</v>
      </c>
      <c r="V11">
        <v>68.7</v>
      </c>
      <c r="X11">
        <v>0.22</v>
      </c>
      <c r="Y11" t="s">
        <v>19</v>
      </c>
      <c r="Z11">
        <v>999.9</v>
      </c>
      <c r="AA11">
        <v>10000</v>
      </c>
      <c r="AC11" s="1"/>
      <c r="AD11">
        <v>1993</v>
      </c>
      <c r="AE11">
        <v>8</v>
      </c>
      <c r="AF11">
        <v>17.399999999999999</v>
      </c>
      <c r="AG11">
        <v>27.6</v>
      </c>
      <c r="AH11">
        <v>25.3</v>
      </c>
      <c r="AI11">
        <v>-99</v>
      </c>
      <c r="AJ11">
        <v>10.3</v>
      </c>
      <c r="AK11">
        <v>21.7</v>
      </c>
      <c r="AL11">
        <v>26</v>
      </c>
      <c r="AM11">
        <v>76.900000000000006</v>
      </c>
      <c r="AO11" s="2">
        <f t="shared" si="0"/>
        <v>33977</v>
      </c>
      <c r="AP11" s="5">
        <f t="shared" si="1"/>
        <v>1993</v>
      </c>
      <c r="AQ11" s="5">
        <f t="shared" si="2"/>
        <v>8</v>
      </c>
      <c r="AR11" s="4">
        <f t="shared" si="3"/>
        <v>29.05263157894737</v>
      </c>
      <c r="AS11" s="4">
        <f t="shared" si="4"/>
        <v>21.504999999999999</v>
      </c>
      <c r="AT11" s="4">
        <f t="shared" si="5"/>
        <v>5.5880000000000001</v>
      </c>
      <c r="AU11" s="4">
        <f t="shared" si="6"/>
        <v>12.700729927007297</v>
      </c>
      <c r="AV11" s="4">
        <f t="shared" si="7"/>
        <v>25.278815789473683</v>
      </c>
      <c r="AX11" s="3">
        <f t="shared" si="8"/>
        <v>29.05263157894737</v>
      </c>
      <c r="BC11" s="2"/>
      <c r="BR11" t="s">
        <v>59</v>
      </c>
      <c r="BS11">
        <v>27.853547564851599</v>
      </c>
    </row>
    <row r="12" spans="1:71" ht="15" x14ac:dyDescent="0.3">
      <c r="A12" s="1">
        <v>788970</v>
      </c>
      <c r="B12">
        <v>99999</v>
      </c>
      <c r="C12">
        <v>1993</v>
      </c>
      <c r="D12">
        <v>1</v>
      </c>
      <c r="E12">
        <v>9</v>
      </c>
      <c r="F12">
        <v>77.599999999999994</v>
      </c>
      <c r="G12">
        <v>24</v>
      </c>
      <c r="H12">
        <v>67.5</v>
      </c>
      <c r="I12">
        <v>24</v>
      </c>
      <c r="J12">
        <v>1017.3</v>
      </c>
      <c r="K12">
        <v>8</v>
      </c>
      <c r="L12">
        <v>9999.9</v>
      </c>
      <c r="M12">
        <v>0</v>
      </c>
      <c r="N12">
        <v>8.8000000000000007</v>
      </c>
      <c r="O12">
        <v>24</v>
      </c>
      <c r="P12">
        <v>8.1</v>
      </c>
      <c r="Q12">
        <v>24</v>
      </c>
      <c r="R12">
        <v>15.9</v>
      </c>
      <c r="S12">
        <v>999.9</v>
      </c>
      <c r="T12">
        <v>85.3</v>
      </c>
      <c r="V12">
        <v>68.7</v>
      </c>
      <c r="X12">
        <v>0.09</v>
      </c>
      <c r="Y12" t="s">
        <v>19</v>
      </c>
      <c r="Z12">
        <v>999.9</v>
      </c>
      <c r="AA12">
        <v>10000</v>
      </c>
      <c r="AC12" s="1"/>
      <c r="AD12">
        <v>1993</v>
      </c>
      <c r="AE12">
        <v>9</v>
      </c>
      <c r="AF12">
        <v>20.2</v>
      </c>
      <c r="AG12">
        <v>26.8</v>
      </c>
      <c r="AH12">
        <v>25.9</v>
      </c>
      <c r="AI12">
        <v>-99</v>
      </c>
      <c r="AJ12">
        <v>10.3</v>
      </c>
      <c r="AK12">
        <v>21.4</v>
      </c>
      <c r="AL12">
        <v>26.5</v>
      </c>
      <c r="AM12">
        <v>73.099999999999994</v>
      </c>
      <c r="AO12" s="2">
        <f t="shared" si="0"/>
        <v>33978</v>
      </c>
      <c r="AP12" s="5">
        <f t="shared" si="1"/>
        <v>1993</v>
      </c>
      <c r="AQ12" s="5">
        <f t="shared" si="2"/>
        <v>9</v>
      </c>
      <c r="AR12" s="4">
        <f t="shared" si="3"/>
        <v>28.210526315789476</v>
      </c>
      <c r="AS12" s="4">
        <f t="shared" si="4"/>
        <v>22.014999999999997</v>
      </c>
      <c r="AT12" s="4">
        <f t="shared" si="5"/>
        <v>2.286</v>
      </c>
      <c r="AU12" s="4">
        <f t="shared" si="6"/>
        <v>14.744525547445253</v>
      </c>
      <c r="AV12" s="4">
        <f t="shared" si="7"/>
        <v>25.112763157894737</v>
      </c>
      <c r="AX12" s="3">
        <f t="shared" si="8"/>
        <v>28.210526315789476</v>
      </c>
      <c r="BC12" s="2"/>
      <c r="BR12" t="s">
        <v>60</v>
      </c>
      <c r="BS12">
        <v>19.921915810894401</v>
      </c>
    </row>
    <row r="13" spans="1:71" ht="15" x14ac:dyDescent="0.3">
      <c r="A13" s="1">
        <v>788970</v>
      </c>
      <c r="B13">
        <v>99999</v>
      </c>
      <c r="C13">
        <v>1993</v>
      </c>
      <c r="D13">
        <v>1</v>
      </c>
      <c r="E13">
        <v>10</v>
      </c>
      <c r="F13">
        <v>77.8</v>
      </c>
      <c r="G13">
        <v>24</v>
      </c>
      <c r="H13">
        <v>68.5</v>
      </c>
      <c r="I13">
        <v>24</v>
      </c>
      <c r="J13">
        <v>1018.6</v>
      </c>
      <c r="K13">
        <v>7</v>
      </c>
      <c r="L13">
        <v>9999.9</v>
      </c>
      <c r="M13">
        <v>0</v>
      </c>
      <c r="N13">
        <v>7.8</v>
      </c>
      <c r="O13">
        <v>24</v>
      </c>
      <c r="P13">
        <v>8.3000000000000007</v>
      </c>
      <c r="Q13">
        <v>24</v>
      </c>
      <c r="R13">
        <v>15.9</v>
      </c>
      <c r="S13">
        <v>22.9</v>
      </c>
      <c r="T13">
        <v>85.3</v>
      </c>
      <c r="V13">
        <v>71.400000000000006</v>
      </c>
      <c r="X13">
        <v>0.11</v>
      </c>
      <c r="Y13" t="s">
        <v>19</v>
      </c>
      <c r="Z13">
        <v>999.9</v>
      </c>
      <c r="AA13">
        <v>10000</v>
      </c>
      <c r="AC13" s="1"/>
      <c r="AD13">
        <v>1993</v>
      </c>
      <c r="AE13">
        <v>10</v>
      </c>
      <c r="AF13">
        <v>17.5</v>
      </c>
      <c r="AG13">
        <v>27.2</v>
      </c>
      <c r="AH13">
        <v>24.9</v>
      </c>
      <c r="AI13">
        <v>-99</v>
      </c>
      <c r="AJ13">
        <v>9.9</v>
      </c>
      <c r="AK13">
        <v>22</v>
      </c>
      <c r="AL13">
        <v>26.2</v>
      </c>
      <c r="AM13">
        <v>77.099999999999994</v>
      </c>
      <c r="AO13" s="2">
        <f t="shared" si="0"/>
        <v>33979</v>
      </c>
      <c r="AP13" s="5">
        <f t="shared" si="1"/>
        <v>1993</v>
      </c>
      <c r="AQ13" s="5">
        <f t="shared" si="2"/>
        <v>10</v>
      </c>
      <c r="AR13" s="4">
        <f t="shared" si="3"/>
        <v>28.631578947368421</v>
      </c>
      <c r="AS13" s="4">
        <f t="shared" si="4"/>
        <v>21.164999999999999</v>
      </c>
      <c r="AT13" s="4">
        <f t="shared" si="5"/>
        <v>2.794</v>
      </c>
      <c r="AU13" s="4">
        <f t="shared" si="6"/>
        <v>12.773722627737225</v>
      </c>
      <c r="AV13" s="4">
        <f t="shared" si="7"/>
        <v>24.898289473684208</v>
      </c>
      <c r="AX13" s="3">
        <f t="shared" si="8"/>
        <v>28.631578947368421</v>
      </c>
      <c r="BR13" t="s">
        <v>61</v>
      </c>
      <c r="BS13">
        <v>21.530403952461299</v>
      </c>
    </row>
    <row r="14" spans="1:71" ht="15" x14ac:dyDescent="0.3">
      <c r="A14" s="1">
        <v>788970</v>
      </c>
      <c r="B14">
        <v>99999</v>
      </c>
      <c r="C14">
        <v>1993</v>
      </c>
      <c r="D14">
        <v>1</v>
      </c>
      <c r="E14">
        <v>11</v>
      </c>
      <c r="F14">
        <v>77.5</v>
      </c>
      <c r="G14">
        <v>24</v>
      </c>
      <c r="H14">
        <v>69.099999999999994</v>
      </c>
      <c r="I14">
        <v>24</v>
      </c>
      <c r="J14">
        <v>1018.6</v>
      </c>
      <c r="K14">
        <v>8</v>
      </c>
      <c r="L14">
        <v>9999.9</v>
      </c>
      <c r="M14">
        <v>0</v>
      </c>
      <c r="N14">
        <v>9.1</v>
      </c>
      <c r="O14">
        <v>24</v>
      </c>
      <c r="P14">
        <v>6.8</v>
      </c>
      <c r="Q14">
        <v>24</v>
      </c>
      <c r="R14">
        <v>14</v>
      </c>
      <c r="S14">
        <v>999.9</v>
      </c>
      <c r="T14">
        <v>86</v>
      </c>
      <c r="U14" t="s">
        <v>20</v>
      </c>
      <c r="V14">
        <v>70</v>
      </c>
      <c r="X14">
        <v>0.04</v>
      </c>
      <c r="Y14" t="s">
        <v>19</v>
      </c>
      <c r="Z14">
        <v>999.9</v>
      </c>
      <c r="AA14">
        <v>10000</v>
      </c>
      <c r="AC14" s="1"/>
      <c r="AD14">
        <v>1993</v>
      </c>
      <c r="AE14">
        <v>11</v>
      </c>
      <c r="AF14">
        <v>18.7</v>
      </c>
      <c r="AG14">
        <v>26.4</v>
      </c>
      <c r="AH14">
        <v>24.6</v>
      </c>
      <c r="AI14">
        <v>-99</v>
      </c>
      <c r="AJ14">
        <v>9.6999999999999993</v>
      </c>
      <c r="AK14">
        <v>21.4</v>
      </c>
      <c r="AL14">
        <v>25.6</v>
      </c>
      <c r="AM14">
        <v>77.400000000000006</v>
      </c>
      <c r="AO14" s="2">
        <f t="shared" si="0"/>
        <v>33980</v>
      </c>
      <c r="AP14" s="5">
        <f t="shared" si="1"/>
        <v>1993</v>
      </c>
      <c r="AQ14" s="5">
        <f t="shared" si="2"/>
        <v>11</v>
      </c>
      <c r="AR14" s="4">
        <f t="shared" si="3"/>
        <v>27.789473684210527</v>
      </c>
      <c r="AS14" s="4">
        <f t="shared" si="4"/>
        <v>20.91</v>
      </c>
      <c r="AT14" s="4">
        <f t="shared" si="5"/>
        <v>1.016</v>
      </c>
      <c r="AU14" s="4">
        <f t="shared" si="6"/>
        <v>13.649635036496349</v>
      </c>
      <c r="AV14" s="4">
        <f t="shared" si="7"/>
        <v>24.349736842105266</v>
      </c>
      <c r="AX14" s="3">
        <f t="shared" si="8"/>
        <v>27.789473684210527</v>
      </c>
      <c r="BR14" t="s">
        <v>62</v>
      </c>
      <c r="BS14">
        <v>22.580551855076401</v>
      </c>
    </row>
    <row r="15" spans="1:71" ht="15" x14ac:dyDescent="0.3">
      <c r="A15" s="1">
        <v>788970</v>
      </c>
      <c r="B15">
        <v>99999</v>
      </c>
      <c r="C15">
        <v>1993</v>
      </c>
      <c r="D15">
        <v>1</v>
      </c>
      <c r="E15">
        <v>12</v>
      </c>
      <c r="F15">
        <v>77.900000000000006</v>
      </c>
      <c r="G15">
        <v>24</v>
      </c>
      <c r="H15">
        <v>68.8</v>
      </c>
      <c r="I15">
        <v>24</v>
      </c>
      <c r="J15">
        <v>1018.1</v>
      </c>
      <c r="K15">
        <v>8</v>
      </c>
      <c r="L15">
        <v>9999.9</v>
      </c>
      <c r="M15">
        <v>0</v>
      </c>
      <c r="N15">
        <v>7.8</v>
      </c>
      <c r="O15">
        <v>24</v>
      </c>
      <c r="P15">
        <v>8.3000000000000007</v>
      </c>
      <c r="Q15">
        <v>24</v>
      </c>
      <c r="R15">
        <v>15.9</v>
      </c>
      <c r="S15">
        <v>999.9</v>
      </c>
      <c r="T15">
        <v>85.8</v>
      </c>
      <c r="V15">
        <v>70</v>
      </c>
      <c r="X15">
        <v>0.1</v>
      </c>
      <c r="Y15" t="s">
        <v>19</v>
      </c>
      <c r="Z15">
        <v>999.9</v>
      </c>
      <c r="AA15">
        <v>10000</v>
      </c>
      <c r="AC15" s="1"/>
      <c r="AD15">
        <v>1993</v>
      </c>
      <c r="AE15">
        <v>12</v>
      </c>
      <c r="AF15">
        <v>16.899999999999999</v>
      </c>
      <c r="AG15">
        <v>26.5</v>
      </c>
      <c r="AH15">
        <v>25.4</v>
      </c>
      <c r="AI15">
        <v>-99</v>
      </c>
      <c r="AJ15">
        <v>9.6999999999999993</v>
      </c>
      <c r="AK15">
        <v>21.6</v>
      </c>
      <c r="AL15">
        <v>26</v>
      </c>
      <c r="AM15">
        <v>76.2</v>
      </c>
      <c r="AO15" s="2">
        <f t="shared" si="0"/>
        <v>33981</v>
      </c>
      <c r="AP15" s="5">
        <f t="shared" si="1"/>
        <v>1993</v>
      </c>
      <c r="AQ15" s="5">
        <f t="shared" si="2"/>
        <v>12</v>
      </c>
      <c r="AR15" s="4">
        <f t="shared" si="3"/>
        <v>27.894736842105264</v>
      </c>
      <c r="AS15" s="4">
        <f t="shared" si="4"/>
        <v>21.59</v>
      </c>
      <c r="AT15" s="4">
        <f t="shared" si="5"/>
        <v>2.54</v>
      </c>
      <c r="AU15" s="4">
        <f t="shared" si="6"/>
        <v>12.335766423357661</v>
      </c>
      <c r="AV15" s="4">
        <f t="shared" si="7"/>
        <v>24.742368421052632</v>
      </c>
      <c r="AX15" s="3">
        <f t="shared" si="8"/>
        <v>27.894736842105264</v>
      </c>
      <c r="BR15" t="s">
        <v>63</v>
      </c>
      <c r="BS15">
        <v>22.437338067615599</v>
      </c>
    </row>
    <row r="16" spans="1:71" ht="15" x14ac:dyDescent="0.3">
      <c r="A16" s="1">
        <v>788970</v>
      </c>
      <c r="B16">
        <v>99999</v>
      </c>
      <c r="C16">
        <v>1993</v>
      </c>
      <c r="D16">
        <v>1</v>
      </c>
      <c r="E16">
        <v>13</v>
      </c>
      <c r="F16">
        <v>77.7</v>
      </c>
      <c r="G16">
        <v>23</v>
      </c>
      <c r="H16">
        <v>69</v>
      </c>
      <c r="I16">
        <v>23</v>
      </c>
      <c r="J16">
        <v>1018.3</v>
      </c>
      <c r="K16">
        <v>7</v>
      </c>
      <c r="L16">
        <v>9999.9</v>
      </c>
      <c r="M16">
        <v>0</v>
      </c>
      <c r="N16">
        <v>8.1999999999999993</v>
      </c>
      <c r="O16">
        <v>23</v>
      </c>
      <c r="P16">
        <v>7.2</v>
      </c>
      <c r="Q16">
        <v>23</v>
      </c>
      <c r="R16">
        <v>12</v>
      </c>
      <c r="S16">
        <v>999.9</v>
      </c>
      <c r="T16">
        <v>86</v>
      </c>
      <c r="V16">
        <v>71.599999999999994</v>
      </c>
      <c r="X16">
        <v>7.0000000000000007E-2</v>
      </c>
      <c r="Y16" t="s">
        <v>19</v>
      </c>
      <c r="Z16">
        <v>999.9</v>
      </c>
      <c r="AA16">
        <v>10000</v>
      </c>
      <c r="AC16" s="1"/>
      <c r="AD16">
        <v>1993</v>
      </c>
      <c r="AE16">
        <v>13</v>
      </c>
      <c r="AF16">
        <v>18.8</v>
      </c>
      <c r="AG16">
        <v>27</v>
      </c>
      <c r="AH16">
        <v>25.8</v>
      </c>
      <c r="AI16">
        <v>-99</v>
      </c>
      <c r="AJ16">
        <v>9</v>
      </c>
      <c r="AK16">
        <v>21.3</v>
      </c>
      <c r="AL16">
        <v>26.3</v>
      </c>
      <c r="AM16">
        <v>73.7</v>
      </c>
      <c r="AO16" s="2">
        <f t="shared" si="0"/>
        <v>33982</v>
      </c>
      <c r="AP16" s="5">
        <f t="shared" si="1"/>
        <v>1993</v>
      </c>
      <c r="AQ16" s="5">
        <f t="shared" si="2"/>
        <v>13</v>
      </c>
      <c r="AR16" s="4">
        <f t="shared" si="3"/>
        <v>28.421052631578949</v>
      </c>
      <c r="AS16" s="4">
        <f t="shared" si="4"/>
        <v>21.93</v>
      </c>
      <c r="AT16" s="4">
        <f t="shared" si="5"/>
        <v>1.778</v>
      </c>
      <c r="AU16" s="4">
        <f t="shared" si="6"/>
        <v>13.722627737226277</v>
      </c>
      <c r="AV16" s="4">
        <f t="shared" si="7"/>
        <v>25.175526315789476</v>
      </c>
      <c r="AX16" s="3">
        <f t="shared" si="8"/>
        <v>28.421052631578949</v>
      </c>
      <c r="BR16" t="s">
        <v>64</v>
      </c>
      <c r="BS16">
        <v>21.139020590981001</v>
      </c>
    </row>
    <row r="17" spans="1:71" ht="15" x14ac:dyDescent="0.3">
      <c r="A17" s="1">
        <v>788970</v>
      </c>
      <c r="B17">
        <v>99999</v>
      </c>
      <c r="C17">
        <v>1993</v>
      </c>
      <c r="D17">
        <v>1</v>
      </c>
      <c r="E17">
        <v>14</v>
      </c>
      <c r="F17">
        <v>75.099999999999994</v>
      </c>
      <c r="G17">
        <v>24</v>
      </c>
      <c r="H17">
        <v>67.8</v>
      </c>
      <c r="I17">
        <v>24</v>
      </c>
      <c r="J17">
        <v>1018.2</v>
      </c>
      <c r="K17">
        <v>8</v>
      </c>
      <c r="L17">
        <v>9999.9</v>
      </c>
      <c r="M17">
        <v>0</v>
      </c>
      <c r="N17">
        <v>8.8000000000000007</v>
      </c>
      <c r="O17">
        <v>24</v>
      </c>
      <c r="P17">
        <v>4.9000000000000004</v>
      </c>
      <c r="Q17">
        <v>24</v>
      </c>
      <c r="R17">
        <v>11.8</v>
      </c>
      <c r="S17">
        <v>999.9</v>
      </c>
      <c r="T17">
        <v>86</v>
      </c>
      <c r="V17">
        <v>68</v>
      </c>
      <c r="X17">
        <v>0.11</v>
      </c>
      <c r="Y17" t="s">
        <v>19</v>
      </c>
      <c r="Z17">
        <v>999.9</v>
      </c>
      <c r="AA17">
        <v>10000</v>
      </c>
      <c r="AC17" s="1"/>
      <c r="AD17">
        <v>1993</v>
      </c>
      <c r="AE17">
        <v>14</v>
      </c>
      <c r="AF17">
        <v>19.8</v>
      </c>
      <c r="AG17">
        <v>26.7</v>
      </c>
      <c r="AH17">
        <v>25.5</v>
      </c>
      <c r="AI17">
        <v>-99</v>
      </c>
      <c r="AJ17">
        <v>7.3</v>
      </c>
      <c r="AK17">
        <v>21</v>
      </c>
      <c r="AL17">
        <v>25.9</v>
      </c>
      <c r="AM17">
        <v>73.8</v>
      </c>
      <c r="AO17" s="2">
        <f t="shared" si="0"/>
        <v>33983</v>
      </c>
      <c r="AP17" s="5">
        <f t="shared" si="1"/>
        <v>1993</v>
      </c>
      <c r="AQ17" s="5">
        <f t="shared" si="2"/>
        <v>14</v>
      </c>
      <c r="AR17" s="4">
        <f t="shared" si="3"/>
        <v>28.105263157894736</v>
      </c>
      <c r="AS17" s="4">
        <f t="shared" si="4"/>
        <v>21.675000000000001</v>
      </c>
      <c r="AT17" s="4">
        <f t="shared" si="5"/>
        <v>2.794</v>
      </c>
      <c r="AU17" s="4">
        <f t="shared" si="6"/>
        <v>14.452554744525546</v>
      </c>
      <c r="AV17" s="4">
        <f t="shared" si="7"/>
        <v>24.890131578947368</v>
      </c>
      <c r="AX17" s="3">
        <f t="shared" si="8"/>
        <v>28.105263157894736</v>
      </c>
      <c r="BR17" t="s">
        <v>65</v>
      </c>
      <c r="BS17">
        <v>19.469026989604799</v>
      </c>
    </row>
    <row r="18" spans="1:71" ht="15" x14ac:dyDescent="0.3">
      <c r="A18" s="1">
        <v>788970</v>
      </c>
      <c r="B18">
        <v>99999</v>
      </c>
      <c r="C18">
        <v>1993</v>
      </c>
      <c r="D18">
        <v>1</v>
      </c>
      <c r="E18">
        <v>15</v>
      </c>
      <c r="F18">
        <v>74.400000000000006</v>
      </c>
      <c r="G18">
        <v>20</v>
      </c>
      <c r="H18">
        <v>68.7</v>
      </c>
      <c r="I18">
        <v>20</v>
      </c>
      <c r="J18">
        <v>1017.9</v>
      </c>
      <c r="K18">
        <v>7</v>
      </c>
      <c r="L18">
        <v>9999.9</v>
      </c>
      <c r="M18">
        <v>0</v>
      </c>
      <c r="N18">
        <v>8.1999999999999993</v>
      </c>
      <c r="O18">
        <v>20</v>
      </c>
      <c r="P18">
        <v>3.5</v>
      </c>
      <c r="Q18">
        <v>20</v>
      </c>
      <c r="R18">
        <v>9.9</v>
      </c>
      <c r="S18">
        <v>999.9</v>
      </c>
      <c r="T18">
        <v>83.8</v>
      </c>
      <c r="V18">
        <v>66.2</v>
      </c>
      <c r="W18" t="s">
        <v>20</v>
      </c>
      <c r="X18">
        <v>0.14000000000000001</v>
      </c>
      <c r="Y18" t="s">
        <v>19</v>
      </c>
      <c r="Z18">
        <v>999.9</v>
      </c>
      <c r="AA18">
        <v>10000</v>
      </c>
      <c r="AC18" s="1"/>
      <c r="AD18">
        <v>1993</v>
      </c>
      <c r="AE18">
        <v>15</v>
      </c>
      <c r="AF18">
        <v>18.600000000000001</v>
      </c>
      <c r="AG18">
        <v>26.8</v>
      </c>
      <c r="AH18">
        <v>25</v>
      </c>
      <c r="AI18">
        <v>-99</v>
      </c>
      <c r="AJ18">
        <v>5.9</v>
      </c>
      <c r="AK18">
        <v>21.3</v>
      </c>
      <c r="AL18">
        <v>25.9</v>
      </c>
      <c r="AM18">
        <v>75.3</v>
      </c>
      <c r="AO18" s="2">
        <f t="shared" si="0"/>
        <v>33984</v>
      </c>
      <c r="AP18" s="5">
        <f t="shared" si="1"/>
        <v>1993</v>
      </c>
      <c r="AQ18" s="5">
        <f t="shared" si="2"/>
        <v>15</v>
      </c>
      <c r="AR18" s="4">
        <f t="shared" si="3"/>
        <v>28.210526315789476</v>
      </c>
      <c r="AS18" s="4">
        <f t="shared" si="4"/>
        <v>21.25</v>
      </c>
      <c r="AT18" s="4">
        <f t="shared" si="5"/>
        <v>3.556</v>
      </c>
      <c r="AU18" s="4">
        <f t="shared" si="6"/>
        <v>13.576642335766424</v>
      </c>
      <c r="AV18" s="4">
        <f t="shared" si="7"/>
        <v>24.73026315789474</v>
      </c>
      <c r="AX18" s="3">
        <f t="shared" si="8"/>
        <v>28.210526315789476</v>
      </c>
      <c r="BR18" t="s">
        <v>66</v>
      </c>
      <c r="BS18">
        <v>19.772848856114798</v>
      </c>
    </row>
    <row r="19" spans="1:71" ht="15" x14ac:dyDescent="0.3">
      <c r="A19" s="1">
        <v>788970</v>
      </c>
      <c r="B19">
        <v>99999</v>
      </c>
      <c r="C19">
        <v>1993</v>
      </c>
      <c r="D19">
        <v>1</v>
      </c>
      <c r="E19">
        <v>16</v>
      </c>
      <c r="F19">
        <v>74.599999999999994</v>
      </c>
      <c r="G19">
        <v>22</v>
      </c>
      <c r="H19">
        <v>69.599999999999994</v>
      </c>
      <c r="I19">
        <v>22</v>
      </c>
      <c r="J19">
        <v>1016.7</v>
      </c>
      <c r="K19">
        <v>7</v>
      </c>
      <c r="L19">
        <v>9999.9</v>
      </c>
      <c r="M19">
        <v>0</v>
      </c>
      <c r="N19">
        <v>8.5</v>
      </c>
      <c r="O19">
        <v>22</v>
      </c>
      <c r="P19">
        <v>4.9000000000000004</v>
      </c>
      <c r="Q19">
        <v>22</v>
      </c>
      <c r="R19">
        <v>22.9</v>
      </c>
      <c r="S19">
        <v>999.9</v>
      </c>
      <c r="T19">
        <v>83.8</v>
      </c>
      <c r="V19">
        <v>66.400000000000006</v>
      </c>
      <c r="X19">
        <v>0.38</v>
      </c>
      <c r="Y19" t="s">
        <v>19</v>
      </c>
      <c r="Z19">
        <v>999.9</v>
      </c>
      <c r="AA19">
        <v>10000</v>
      </c>
      <c r="AC19" s="1"/>
      <c r="AD19">
        <v>1993</v>
      </c>
      <c r="AE19">
        <v>16</v>
      </c>
      <c r="AF19">
        <v>15.3</v>
      </c>
      <c r="AG19">
        <v>26.7</v>
      </c>
      <c r="AH19">
        <v>24.7</v>
      </c>
      <c r="AI19">
        <v>-99</v>
      </c>
      <c r="AJ19">
        <v>6.2</v>
      </c>
      <c r="AK19">
        <v>21.5</v>
      </c>
      <c r="AL19">
        <v>25.7</v>
      </c>
      <c r="AM19">
        <v>77.099999999999994</v>
      </c>
      <c r="AO19" s="2">
        <f t="shared" si="0"/>
        <v>33985</v>
      </c>
      <c r="AP19" s="5">
        <f t="shared" si="1"/>
        <v>1993</v>
      </c>
      <c r="AQ19" s="5">
        <f t="shared" si="2"/>
        <v>16</v>
      </c>
      <c r="AR19" s="4">
        <f t="shared" si="3"/>
        <v>28.105263157894736</v>
      </c>
      <c r="AS19" s="4">
        <f t="shared" si="4"/>
        <v>20.994999999999997</v>
      </c>
      <c r="AT19" s="4">
        <f t="shared" si="5"/>
        <v>9.652000000000001</v>
      </c>
      <c r="AU19" s="4">
        <f t="shared" si="6"/>
        <v>11.167883211678832</v>
      </c>
      <c r="AV19" s="4">
        <f t="shared" si="7"/>
        <v>24.550131578947365</v>
      </c>
      <c r="AX19" s="3">
        <f t="shared" si="8"/>
        <v>28.105263157894736</v>
      </c>
      <c r="BR19" t="s">
        <v>67</v>
      </c>
      <c r="BS19">
        <v>18.735728971080299</v>
      </c>
    </row>
    <row r="20" spans="1:71" ht="15" x14ac:dyDescent="0.3">
      <c r="A20" s="1">
        <v>788970</v>
      </c>
      <c r="B20">
        <v>99999</v>
      </c>
      <c r="C20">
        <v>1993</v>
      </c>
      <c r="D20">
        <v>1</v>
      </c>
      <c r="E20">
        <v>17</v>
      </c>
      <c r="F20">
        <v>76.599999999999994</v>
      </c>
      <c r="G20">
        <v>23</v>
      </c>
      <c r="H20">
        <v>69.400000000000006</v>
      </c>
      <c r="I20">
        <v>23</v>
      </c>
      <c r="J20">
        <v>1017.9</v>
      </c>
      <c r="K20">
        <v>8</v>
      </c>
      <c r="L20">
        <v>9999.9</v>
      </c>
      <c r="M20">
        <v>0</v>
      </c>
      <c r="N20">
        <v>7.1</v>
      </c>
      <c r="O20">
        <v>23</v>
      </c>
      <c r="P20">
        <v>7.1</v>
      </c>
      <c r="Q20">
        <v>23</v>
      </c>
      <c r="R20">
        <v>19.8</v>
      </c>
      <c r="S20">
        <v>999.9</v>
      </c>
      <c r="T20">
        <v>86</v>
      </c>
      <c r="V20">
        <v>67.8</v>
      </c>
      <c r="X20">
        <v>0.03</v>
      </c>
      <c r="Y20" t="s">
        <v>19</v>
      </c>
      <c r="Z20">
        <v>999.9</v>
      </c>
      <c r="AA20">
        <v>10000</v>
      </c>
      <c r="AC20" s="1"/>
      <c r="AD20">
        <v>1993</v>
      </c>
      <c r="AE20">
        <v>17</v>
      </c>
      <c r="AF20">
        <v>17.899999999999999</v>
      </c>
      <c r="AG20">
        <v>27.1</v>
      </c>
      <c r="AH20">
        <v>25.4</v>
      </c>
      <c r="AI20">
        <v>-99</v>
      </c>
      <c r="AJ20">
        <v>7.5</v>
      </c>
      <c r="AK20">
        <v>21.9</v>
      </c>
      <c r="AL20">
        <v>26.1</v>
      </c>
      <c r="AM20">
        <v>77.599999999999994</v>
      </c>
      <c r="AO20" s="2">
        <f t="shared" si="0"/>
        <v>33986</v>
      </c>
      <c r="AP20" s="5">
        <f t="shared" si="1"/>
        <v>1993</v>
      </c>
      <c r="AQ20" s="5">
        <f t="shared" si="2"/>
        <v>17</v>
      </c>
      <c r="AR20" s="4">
        <f t="shared" si="3"/>
        <v>28.526315789473689</v>
      </c>
      <c r="AS20" s="4">
        <f t="shared" si="4"/>
        <v>21.59</v>
      </c>
      <c r="AT20" s="4">
        <f t="shared" si="5"/>
        <v>0.76200000000000001</v>
      </c>
      <c r="AU20" s="4">
        <f t="shared" si="6"/>
        <v>13.065693430656932</v>
      </c>
      <c r="AV20" s="4">
        <f t="shared" si="7"/>
        <v>25.058157894736844</v>
      </c>
      <c r="AX20" s="3">
        <f t="shared" si="8"/>
        <v>28.526315789473689</v>
      </c>
      <c r="BR20" t="s">
        <v>68</v>
      </c>
      <c r="BS20">
        <v>18.294381274060399</v>
      </c>
    </row>
    <row r="21" spans="1:71" ht="15" x14ac:dyDescent="0.3">
      <c r="A21" s="1">
        <v>788970</v>
      </c>
      <c r="B21">
        <v>99999</v>
      </c>
      <c r="C21">
        <v>1993</v>
      </c>
      <c r="D21">
        <v>1</v>
      </c>
      <c r="E21">
        <v>18</v>
      </c>
      <c r="F21">
        <v>76.8</v>
      </c>
      <c r="G21">
        <v>24</v>
      </c>
      <c r="H21">
        <v>69.8</v>
      </c>
      <c r="I21">
        <v>24</v>
      </c>
      <c r="J21">
        <v>1019.3</v>
      </c>
      <c r="K21">
        <v>8</v>
      </c>
      <c r="L21">
        <v>9999.9</v>
      </c>
      <c r="M21">
        <v>0</v>
      </c>
      <c r="N21">
        <v>7.7</v>
      </c>
      <c r="O21">
        <v>24</v>
      </c>
      <c r="P21">
        <v>6.8</v>
      </c>
      <c r="Q21">
        <v>24</v>
      </c>
      <c r="R21">
        <v>15.9</v>
      </c>
      <c r="S21">
        <v>999.9</v>
      </c>
      <c r="T21">
        <v>86</v>
      </c>
      <c r="V21">
        <v>71.2</v>
      </c>
      <c r="X21">
        <v>0.22</v>
      </c>
      <c r="Y21" t="s">
        <v>19</v>
      </c>
      <c r="Z21">
        <v>999.9</v>
      </c>
      <c r="AA21">
        <v>10000</v>
      </c>
      <c r="AC21" s="1"/>
      <c r="AD21">
        <v>1993</v>
      </c>
      <c r="AE21">
        <v>18</v>
      </c>
      <c r="AF21">
        <v>20.6</v>
      </c>
      <c r="AG21">
        <v>26.6</v>
      </c>
      <c r="AH21">
        <v>24.9</v>
      </c>
      <c r="AI21">
        <v>-99</v>
      </c>
      <c r="AJ21">
        <v>8.1</v>
      </c>
      <c r="AK21">
        <v>21.7</v>
      </c>
      <c r="AL21">
        <v>25.9</v>
      </c>
      <c r="AM21">
        <v>77.400000000000006</v>
      </c>
      <c r="AO21" s="2">
        <f t="shared" si="0"/>
        <v>33987</v>
      </c>
      <c r="AP21" s="5">
        <f t="shared" si="1"/>
        <v>1993</v>
      </c>
      <c r="AQ21" s="5">
        <f t="shared" si="2"/>
        <v>18</v>
      </c>
      <c r="AR21" s="4">
        <f t="shared" si="3"/>
        <v>28.000000000000004</v>
      </c>
      <c r="AS21" s="4">
        <f t="shared" si="4"/>
        <v>21.164999999999999</v>
      </c>
      <c r="AT21" s="4">
        <f t="shared" si="5"/>
        <v>5.5880000000000001</v>
      </c>
      <c r="AU21" s="4">
        <f t="shared" si="6"/>
        <v>15.036496350364963</v>
      </c>
      <c r="AV21" s="4">
        <f t="shared" si="7"/>
        <v>24.582500000000003</v>
      </c>
      <c r="AX21" s="3">
        <f t="shared" si="8"/>
        <v>28.000000000000004</v>
      </c>
      <c r="BR21" t="s">
        <v>69</v>
      </c>
      <c r="BS21">
        <v>17.518128559889998</v>
      </c>
    </row>
    <row r="22" spans="1:71" ht="15" x14ac:dyDescent="0.3">
      <c r="A22" s="1">
        <v>788970</v>
      </c>
      <c r="B22">
        <v>99999</v>
      </c>
      <c r="C22">
        <v>1993</v>
      </c>
      <c r="D22">
        <v>1</v>
      </c>
      <c r="E22">
        <v>19</v>
      </c>
      <c r="F22">
        <v>76.3</v>
      </c>
      <c r="G22">
        <v>23</v>
      </c>
      <c r="H22">
        <v>69.099999999999994</v>
      </c>
      <c r="I22">
        <v>23</v>
      </c>
      <c r="J22">
        <v>1018.3</v>
      </c>
      <c r="K22">
        <v>8</v>
      </c>
      <c r="L22">
        <v>9999.9</v>
      </c>
      <c r="M22">
        <v>0</v>
      </c>
      <c r="N22">
        <v>8.6</v>
      </c>
      <c r="O22">
        <v>23</v>
      </c>
      <c r="P22">
        <v>5.5</v>
      </c>
      <c r="Q22">
        <v>23</v>
      </c>
      <c r="R22">
        <v>14</v>
      </c>
      <c r="S22">
        <v>999.9</v>
      </c>
      <c r="T22">
        <v>85.6</v>
      </c>
      <c r="V22">
        <v>68.400000000000006</v>
      </c>
      <c r="X22">
        <v>7.0000000000000007E-2</v>
      </c>
      <c r="Y22" t="s">
        <v>19</v>
      </c>
      <c r="Z22">
        <v>999.9</v>
      </c>
      <c r="AA22">
        <v>10000</v>
      </c>
      <c r="AC22" s="1"/>
      <c r="AD22">
        <v>1993</v>
      </c>
      <c r="AE22">
        <v>19</v>
      </c>
      <c r="AF22">
        <v>18.2</v>
      </c>
      <c r="AG22">
        <v>26.3</v>
      </c>
      <c r="AH22">
        <v>24.9</v>
      </c>
      <c r="AI22">
        <v>-99</v>
      </c>
      <c r="AJ22">
        <v>7.9</v>
      </c>
      <c r="AK22">
        <v>21.9</v>
      </c>
      <c r="AL22">
        <v>25.4</v>
      </c>
      <c r="AM22">
        <v>80.400000000000006</v>
      </c>
      <c r="AO22" s="2">
        <f t="shared" si="0"/>
        <v>33988</v>
      </c>
      <c r="AP22" s="5">
        <f t="shared" si="1"/>
        <v>1993</v>
      </c>
      <c r="AQ22" s="5">
        <f t="shared" si="2"/>
        <v>19</v>
      </c>
      <c r="AR22" s="4">
        <f t="shared" si="3"/>
        <v>27.684210526315791</v>
      </c>
      <c r="AS22" s="4">
        <f t="shared" si="4"/>
        <v>21.164999999999999</v>
      </c>
      <c r="AT22" s="4">
        <f t="shared" si="5"/>
        <v>1.778</v>
      </c>
      <c r="AU22" s="4">
        <f t="shared" si="6"/>
        <v>13.284671532846714</v>
      </c>
      <c r="AV22" s="4">
        <f t="shared" si="7"/>
        <v>24.424605263157893</v>
      </c>
      <c r="AX22" s="3">
        <f t="shared" si="8"/>
        <v>27.684210526315791</v>
      </c>
      <c r="BR22" t="s">
        <v>70</v>
      </c>
      <c r="BS22">
        <v>13.648736534043801</v>
      </c>
    </row>
    <row r="23" spans="1:71" ht="15" x14ac:dyDescent="0.3">
      <c r="A23" s="1">
        <v>788970</v>
      </c>
      <c r="B23">
        <v>99999</v>
      </c>
      <c r="C23">
        <v>1993</v>
      </c>
      <c r="D23">
        <v>1</v>
      </c>
      <c r="E23">
        <v>20</v>
      </c>
      <c r="F23">
        <v>75.5</v>
      </c>
      <c r="G23">
        <v>21</v>
      </c>
      <c r="H23">
        <v>68.599999999999994</v>
      </c>
      <c r="I23">
        <v>21</v>
      </c>
      <c r="J23">
        <v>1016.6</v>
      </c>
      <c r="K23">
        <v>8</v>
      </c>
      <c r="L23">
        <v>9999.9</v>
      </c>
      <c r="M23">
        <v>0</v>
      </c>
      <c r="N23">
        <v>10</v>
      </c>
      <c r="O23">
        <v>21</v>
      </c>
      <c r="P23">
        <v>3</v>
      </c>
      <c r="Q23">
        <v>21</v>
      </c>
      <c r="R23">
        <v>8</v>
      </c>
      <c r="S23">
        <v>999.9</v>
      </c>
      <c r="T23">
        <v>86</v>
      </c>
      <c r="U23" t="s">
        <v>20</v>
      </c>
      <c r="V23">
        <v>65.8</v>
      </c>
      <c r="X23">
        <v>0</v>
      </c>
      <c r="Y23" t="s">
        <v>19</v>
      </c>
      <c r="Z23">
        <v>999.9</v>
      </c>
      <c r="AA23">
        <v>10000</v>
      </c>
      <c r="AC23" s="1"/>
      <c r="AD23">
        <v>1993</v>
      </c>
      <c r="AE23">
        <v>20</v>
      </c>
      <c r="AF23">
        <v>21.1</v>
      </c>
      <c r="AG23">
        <v>26.4</v>
      </c>
      <c r="AH23">
        <v>24.3</v>
      </c>
      <c r="AI23">
        <v>-99</v>
      </c>
      <c r="AJ23">
        <v>5.4</v>
      </c>
      <c r="AK23">
        <v>20.6</v>
      </c>
      <c r="AL23">
        <v>25.2</v>
      </c>
      <c r="AM23">
        <v>75.099999999999994</v>
      </c>
      <c r="AO23" s="2">
        <f t="shared" si="0"/>
        <v>33989</v>
      </c>
      <c r="AP23" s="5">
        <f t="shared" si="1"/>
        <v>1993</v>
      </c>
      <c r="AQ23" s="5">
        <f t="shared" si="2"/>
        <v>20</v>
      </c>
      <c r="AR23" s="4">
        <f t="shared" si="3"/>
        <v>27.789473684210527</v>
      </c>
      <c r="AS23" s="4">
        <f t="shared" si="4"/>
        <v>20.655000000000001</v>
      </c>
      <c r="AT23" s="4">
        <f t="shared" si="5"/>
        <v>0</v>
      </c>
      <c r="AU23" s="4">
        <f t="shared" si="6"/>
        <v>15.401459854014599</v>
      </c>
      <c r="AV23" s="4">
        <f t="shared" si="7"/>
        <v>24.222236842105264</v>
      </c>
      <c r="AX23" s="3">
        <f t="shared" si="8"/>
        <v>27.789473684210527</v>
      </c>
      <c r="BR23" t="s">
        <v>71</v>
      </c>
      <c r="BS23">
        <v>12.6864805471347</v>
      </c>
    </row>
    <row r="24" spans="1:71" ht="15" x14ac:dyDescent="0.3">
      <c r="A24" s="1">
        <v>788970</v>
      </c>
      <c r="B24">
        <v>99999</v>
      </c>
      <c r="C24">
        <v>1993</v>
      </c>
      <c r="D24">
        <v>1</v>
      </c>
      <c r="E24">
        <v>21</v>
      </c>
      <c r="F24">
        <v>75.400000000000006</v>
      </c>
      <c r="G24">
        <v>24</v>
      </c>
      <c r="H24">
        <v>68.599999999999994</v>
      </c>
      <c r="I24">
        <v>24</v>
      </c>
      <c r="J24">
        <v>1015.7</v>
      </c>
      <c r="K24">
        <v>7</v>
      </c>
      <c r="L24">
        <v>9999.9</v>
      </c>
      <c r="M24">
        <v>0</v>
      </c>
      <c r="N24">
        <v>9</v>
      </c>
      <c r="O24">
        <v>24</v>
      </c>
      <c r="P24">
        <v>2</v>
      </c>
      <c r="Q24">
        <v>24</v>
      </c>
      <c r="R24">
        <v>6</v>
      </c>
      <c r="S24">
        <v>999.9</v>
      </c>
      <c r="T24">
        <v>85.6</v>
      </c>
      <c r="V24">
        <v>65.8</v>
      </c>
      <c r="X24">
        <v>0.02</v>
      </c>
      <c r="Y24" t="s">
        <v>19</v>
      </c>
      <c r="Z24">
        <v>999.9</v>
      </c>
      <c r="AA24">
        <v>0</v>
      </c>
      <c r="AC24" s="1"/>
      <c r="AD24">
        <v>1993</v>
      </c>
      <c r="AE24">
        <v>21</v>
      </c>
      <c r="AF24">
        <v>21.6</v>
      </c>
      <c r="AG24">
        <v>27.1</v>
      </c>
      <c r="AH24">
        <v>24.8</v>
      </c>
      <c r="AI24">
        <v>-99</v>
      </c>
      <c r="AJ24">
        <v>4.3</v>
      </c>
      <c r="AK24">
        <v>20.5</v>
      </c>
      <c r="AL24">
        <v>25.9</v>
      </c>
      <c r="AM24">
        <v>71.8</v>
      </c>
      <c r="AO24" s="2">
        <f t="shared" si="0"/>
        <v>33990</v>
      </c>
      <c r="AP24" s="5">
        <f t="shared" si="1"/>
        <v>1993</v>
      </c>
      <c r="AQ24" s="5">
        <f t="shared" si="2"/>
        <v>21</v>
      </c>
      <c r="AR24" s="4">
        <f t="shared" si="3"/>
        <v>28.526315789473689</v>
      </c>
      <c r="AS24" s="4">
        <f t="shared" si="4"/>
        <v>21.08</v>
      </c>
      <c r="AT24" s="4">
        <f t="shared" si="5"/>
        <v>0.50800000000000001</v>
      </c>
      <c r="AU24" s="4">
        <f t="shared" si="6"/>
        <v>15.766423357664234</v>
      </c>
      <c r="AV24" s="4">
        <f t="shared" si="7"/>
        <v>24.803157894736842</v>
      </c>
      <c r="AX24" s="3">
        <f t="shared" si="8"/>
        <v>28.526315789473689</v>
      </c>
    </row>
    <row r="25" spans="1:71" ht="15" x14ac:dyDescent="0.3">
      <c r="A25" s="1">
        <v>788970</v>
      </c>
      <c r="B25">
        <v>99999</v>
      </c>
      <c r="C25">
        <v>1993</v>
      </c>
      <c r="D25">
        <v>1</v>
      </c>
      <c r="E25">
        <v>22</v>
      </c>
      <c r="F25">
        <v>72.599999999999994</v>
      </c>
      <c r="G25">
        <v>24</v>
      </c>
      <c r="H25">
        <v>67.8</v>
      </c>
      <c r="I25">
        <v>24</v>
      </c>
      <c r="J25">
        <v>1015.3</v>
      </c>
      <c r="K25">
        <v>6</v>
      </c>
      <c r="L25">
        <v>9999.9</v>
      </c>
      <c r="M25">
        <v>0</v>
      </c>
      <c r="N25">
        <v>7.4</v>
      </c>
      <c r="O25">
        <v>24</v>
      </c>
      <c r="P25">
        <v>5.0999999999999996</v>
      </c>
      <c r="Q25">
        <v>24</v>
      </c>
      <c r="R25">
        <v>15.9</v>
      </c>
      <c r="S25">
        <v>999.9</v>
      </c>
      <c r="T25">
        <v>85.3</v>
      </c>
      <c r="V25">
        <v>64.2</v>
      </c>
      <c r="X25">
        <v>0.02</v>
      </c>
      <c r="Y25" t="s">
        <v>19</v>
      </c>
      <c r="Z25">
        <v>999.9</v>
      </c>
      <c r="AA25">
        <v>10000</v>
      </c>
      <c r="AC25" s="1"/>
      <c r="AD25">
        <v>1993</v>
      </c>
      <c r="AE25">
        <v>22</v>
      </c>
      <c r="AF25">
        <v>14.1</v>
      </c>
      <c r="AG25">
        <v>26.8</v>
      </c>
      <c r="AH25">
        <v>25</v>
      </c>
      <c r="AI25">
        <v>-99</v>
      </c>
      <c r="AJ25">
        <v>8</v>
      </c>
      <c r="AK25">
        <v>21.1</v>
      </c>
      <c r="AL25">
        <v>25.7</v>
      </c>
      <c r="AM25">
        <v>75.400000000000006</v>
      </c>
      <c r="AO25" s="2">
        <f t="shared" si="0"/>
        <v>33991</v>
      </c>
      <c r="AP25" s="5">
        <f t="shared" si="1"/>
        <v>1993</v>
      </c>
      <c r="AQ25" s="5">
        <f t="shared" si="2"/>
        <v>22</v>
      </c>
      <c r="AR25" s="4">
        <f t="shared" si="3"/>
        <v>28.210526315789476</v>
      </c>
      <c r="AS25" s="4">
        <f t="shared" si="4"/>
        <v>21.25</v>
      </c>
      <c r="AT25" s="4">
        <f t="shared" si="5"/>
        <v>0.50800000000000001</v>
      </c>
      <c r="AU25" s="4">
        <f t="shared" si="6"/>
        <v>10.291970802919707</v>
      </c>
      <c r="AV25" s="4">
        <f t="shared" si="7"/>
        <v>24.73026315789474</v>
      </c>
      <c r="AX25" s="3">
        <f t="shared" si="8"/>
        <v>28.210526315789476</v>
      </c>
    </row>
    <row r="26" spans="1:71" ht="15" x14ac:dyDescent="0.3">
      <c r="A26" s="1">
        <v>788970</v>
      </c>
      <c r="B26">
        <v>99999</v>
      </c>
      <c r="C26">
        <v>1993</v>
      </c>
      <c r="D26">
        <v>1</v>
      </c>
      <c r="E26">
        <v>23</v>
      </c>
      <c r="F26">
        <v>76.099999999999994</v>
      </c>
      <c r="G26">
        <v>24</v>
      </c>
      <c r="H26">
        <v>67.900000000000006</v>
      </c>
      <c r="I26">
        <v>24</v>
      </c>
      <c r="J26">
        <v>1015.7</v>
      </c>
      <c r="K26">
        <v>8</v>
      </c>
      <c r="L26">
        <v>9999.9</v>
      </c>
      <c r="M26">
        <v>0</v>
      </c>
      <c r="N26">
        <v>8.4</v>
      </c>
      <c r="O26">
        <v>24</v>
      </c>
      <c r="P26">
        <v>6.7</v>
      </c>
      <c r="Q26">
        <v>24</v>
      </c>
      <c r="R26">
        <v>14</v>
      </c>
      <c r="S26">
        <v>999.9</v>
      </c>
      <c r="T26">
        <v>85.1</v>
      </c>
      <c r="V26">
        <v>64.2</v>
      </c>
      <c r="X26">
        <v>0.38</v>
      </c>
      <c r="Y26" t="s">
        <v>19</v>
      </c>
      <c r="Z26">
        <v>999.9</v>
      </c>
      <c r="AA26">
        <v>10000</v>
      </c>
      <c r="AC26" s="1"/>
      <c r="AD26">
        <v>1993</v>
      </c>
      <c r="AE26">
        <v>23</v>
      </c>
      <c r="AF26">
        <v>19.7</v>
      </c>
      <c r="AG26">
        <v>26.2</v>
      </c>
      <c r="AH26">
        <v>24.9</v>
      </c>
      <c r="AI26">
        <v>-99</v>
      </c>
      <c r="AJ26">
        <v>8.6999999999999993</v>
      </c>
      <c r="AK26">
        <v>20.7</v>
      </c>
      <c r="AL26">
        <v>25.5</v>
      </c>
      <c r="AM26">
        <v>74.599999999999994</v>
      </c>
      <c r="AO26" s="2">
        <f t="shared" si="0"/>
        <v>33992</v>
      </c>
      <c r="AP26" s="5">
        <f t="shared" si="1"/>
        <v>1993</v>
      </c>
      <c r="AQ26" s="5">
        <f t="shared" si="2"/>
        <v>23</v>
      </c>
      <c r="AR26" s="4">
        <f t="shared" si="3"/>
        <v>27.578947368421055</v>
      </c>
      <c r="AS26" s="4">
        <f t="shared" si="4"/>
        <v>21.164999999999999</v>
      </c>
      <c r="AT26" s="4">
        <f t="shared" si="5"/>
        <v>9.652000000000001</v>
      </c>
      <c r="AU26" s="4">
        <f t="shared" si="6"/>
        <v>14.37956204379562</v>
      </c>
      <c r="AV26" s="4">
        <f t="shared" si="7"/>
        <v>24.371973684210527</v>
      </c>
      <c r="AX26" s="3">
        <f t="shared" si="8"/>
        <v>27.578947368421055</v>
      </c>
    </row>
    <row r="27" spans="1:71" ht="15" x14ac:dyDescent="0.3">
      <c r="A27" s="1">
        <v>788970</v>
      </c>
      <c r="B27">
        <v>99999</v>
      </c>
      <c r="C27">
        <v>1993</v>
      </c>
      <c r="D27">
        <v>1</v>
      </c>
      <c r="E27">
        <v>24</v>
      </c>
      <c r="F27">
        <v>76</v>
      </c>
      <c r="G27">
        <v>23</v>
      </c>
      <c r="H27">
        <v>66.400000000000006</v>
      </c>
      <c r="I27">
        <v>23</v>
      </c>
      <c r="J27">
        <v>1016</v>
      </c>
      <c r="K27">
        <v>8</v>
      </c>
      <c r="L27">
        <v>9999.9</v>
      </c>
      <c r="M27">
        <v>0</v>
      </c>
      <c r="N27">
        <v>8.4</v>
      </c>
      <c r="O27">
        <v>23</v>
      </c>
      <c r="P27">
        <v>8.1</v>
      </c>
      <c r="Q27">
        <v>23</v>
      </c>
      <c r="R27">
        <v>28.9</v>
      </c>
      <c r="S27">
        <v>999.9</v>
      </c>
      <c r="T27">
        <v>85.1</v>
      </c>
      <c r="V27">
        <v>68</v>
      </c>
      <c r="X27">
        <v>0.02</v>
      </c>
      <c r="Y27" t="s">
        <v>19</v>
      </c>
      <c r="Z27">
        <v>999.9</v>
      </c>
      <c r="AA27">
        <v>10000</v>
      </c>
      <c r="AC27" s="1"/>
      <c r="AD27">
        <v>1993</v>
      </c>
      <c r="AE27">
        <v>24</v>
      </c>
      <c r="AF27">
        <v>18.600000000000001</v>
      </c>
      <c r="AG27">
        <v>25.9</v>
      </c>
      <c r="AH27">
        <v>24.7</v>
      </c>
      <c r="AI27">
        <v>-99</v>
      </c>
      <c r="AJ27">
        <v>9.3000000000000007</v>
      </c>
      <c r="AK27">
        <v>20.100000000000001</v>
      </c>
      <c r="AL27">
        <v>25.5</v>
      </c>
      <c r="AM27">
        <v>71.7</v>
      </c>
      <c r="AO27" s="2">
        <f t="shared" si="0"/>
        <v>33993</v>
      </c>
      <c r="AP27" s="5">
        <f t="shared" si="1"/>
        <v>1993</v>
      </c>
      <c r="AQ27" s="5">
        <f t="shared" si="2"/>
        <v>24</v>
      </c>
      <c r="AR27" s="4">
        <f t="shared" si="3"/>
        <v>27.263157894736842</v>
      </c>
      <c r="AS27" s="4">
        <f t="shared" si="4"/>
        <v>20.994999999999997</v>
      </c>
      <c r="AT27" s="4">
        <f t="shared" si="5"/>
        <v>0.50800000000000001</v>
      </c>
      <c r="AU27" s="4">
        <f t="shared" si="6"/>
        <v>13.576642335766424</v>
      </c>
      <c r="AV27" s="4">
        <f t="shared" si="7"/>
        <v>24.12907894736842</v>
      </c>
      <c r="AX27" s="3">
        <f t="shared" si="8"/>
        <v>27.263157894736842</v>
      </c>
    </row>
    <row r="28" spans="1:71" ht="15" x14ac:dyDescent="0.3">
      <c r="A28" s="1">
        <v>788970</v>
      </c>
      <c r="B28">
        <v>99999</v>
      </c>
      <c r="C28">
        <v>1993</v>
      </c>
      <c r="D28">
        <v>1</v>
      </c>
      <c r="E28">
        <v>25</v>
      </c>
      <c r="F28">
        <v>76.7</v>
      </c>
      <c r="G28">
        <v>24</v>
      </c>
      <c r="H28">
        <v>66.7</v>
      </c>
      <c r="I28">
        <v>24</v>
      </c>
      <c r="J28">
        <v>1015.9</v>
      </c>
      <c r="K28">
        <v>7</v>
      </c>
      <c r="L28">
        <v>9999.9</v>
      </c>
      <c r="M28">
        <v>0</v>
      </c>
      <c r="N28">
        <v>8.9</v>
      </c>
      <c r="O28">
        <v>24</v>
      </c>
      <c r="P28">
        <v>7.8</v>
      </c>
      <c r="Q28">
        <v>24</v>
      </c>
      <c r="R28">
        <v>14</v>
      </c>
      <c r="S28">
        <v>999.9</v>
      </c>
      <c r="T28">
        <v>84.2</v>
      </c>
      <c r="U28" t="s">
        <v>20</v>
      </c>
      <c r="V28">
        <v>68</v>
      </c>
      <c r="X28">
        <v>0.02</v>
      </c>
      <c r="Y28" t="s">
        <v>19</v>
      </c>
      <c r="Z28">
        <v>999.9</v>
      </c>
      <c r="AA28">
        <v>10000</v>
      </c>
      <c r="AC28" s="1"/>
      <c r="AD28">
        <v>1993</v>
      </c>
      <c r="AE28">
        <v>25</v>
      </c>
      <c r="AF28">
        <v>20.9</v>
      </c>
      <c r="AG28">
        <v>26.8</v>
      </c>
      <c r="AH28">
        <v>24.2</v>
      </c>
      <c r="AI28">
        <v>-99</v>
      </c>
      <c r="AJ28">
        <v>10.1</v>
      </c>
      <c r="AK28">
        <v>20.100000000000001</v>
      </c>
      <c r="AL28">
        <v>25.6</v>
      </c>
      <c r="AM28">
        <v>71.099999999999994</v>
      </c>
      <c r="AO28" s="2">
        <f t="shared" si="0"/>
        <v>33994</v>
      </c>
      <c r="AP28" s="5">
        <f t="shared" si="1"/>
        <v>1993</v>
      </c>
      <c r="AQ28" s="5">
        <f t="shared" si="2"/>
        <v>25</v>
      </c>
      <c r="AR28" s="4">
        <f t="shared" si="3"/>
        <v>28.210526315789476</v>
      </c>
      <c r="AS28" s="4">
        <f t="shared" si="4"/>
        <v>20.57</v>
      </c>
      <c r="AT28" s="4">
        <f t="shared" si="5"/>
        <v>0.50800000000000001</v>
      </c>
      <c r="AU28" s="4">
        <f t="shared" si="6"/>
        <v>15.255474452554742</v>
      </c>
      <c r="AV28" s="4">
        <f t="shared" si="7"/>
        <v>24.390263157894736</v>
      </c>
      <c r="AX28" s="3">
        <f t="shared" si="8"/>
        <v>28.210526315789476</v>
      </c>
    </row>
    <row r="29" spans="1:71" ht="15" x14ac:dyDescent="0.3">
      <c r="A29" s="1">
        <v>788970</v>
      </c>
      <c r="B29">
        <v>99999</v>
      </c>
      <c r="C29">
        <v>1993</v>
      </c>
      <c r="D29">
        <v>1</v>
      </c>
      <c r="E29">
        <v>26</v>
      </c>
      <c r="F29">
        <v>75.2</v>
      </c>
      <c r="G29">
        <v>23</v>
      </c>
      <c r="H29">
        <v>68.3</v>
      </c>
      <c r="I29">
        <v>23</v>
      </c>
      <c r="J29">
        <v>1016</v>
      </c>
      <c r="K29">
        <v>8</v>
      </c>
      <c r="L29">
        <v>9999.9</v>
      </c>
      <c r="M29">
        <v>0</v>
      </c>
      <c r="N29">
        <v>9</v>
      </c>
      <c r="O29">
        <v>23</v>
      </c>
      <c r="P29">
        <v>7</v>
      </c>
      <c r="Q29">
        <v>23</v>
      </c>
      <c r="R29">
        <v>14</v>
      </c>
      <c r="S29">
        <v>999.9</v>
      </c>
      <c r="T29">
        <v>83.8</v>
      </c>
      <c r="V29">
        <v>65.5</v>
      </c>
      <c r="X29">
        <v>0.04</v>
      </c>
      <c r="Y29" t="s">
        <v>19</v>
      </c>
      <c r="Z29">
        <v>999.9</v>
      </c>
      <c r="AA29">
        <v>10000</v>
      </c>
      <c r="AC29" s="1"/>
      <c r="AD29">
        <v>1993</v>
      </c>
      <c r="AE29">
        <v>26</v>
      </c>
      <c r="AF29">
        <v>16.100000000000001</v>
      </c>
      <c r="AG29">
        <v>26</v>
      </c>
      <c r="AH29">
        <v>24.6</v>
      </c>
      <c r="AI29">
        <v>-99</v>
      </c>
      <c r="AJ29">
        <v>10.199999999999999</v>
      </c>
      <c r="AK29">
        <v>20.9</v>
      </c>
      <c r="AL29">
        <v>25.4</v>
      </c>
      <c r="AM29">
        <v>75.7</v>
      </c>
      <c r="AO29" s="2">
        <f t="shared" si="0"/>
        <v>33995</v>
      </c>
      <c r="AP29" s="5">
        <f t="shared" si="1"/>
        <v>1993</v>
      </c>
      <c r="AQ29" s="5">
        <f t="shared" si="2"/>
        <v>26</v>
      </c>
      <c r="AR29" s="4">
        <f t="shared" si="3"/>
        <v>27.368421052631579</v>
      </c>
      <c r="AS29" s="4">
        <f t="shared" si="4"/>
        <v>20.91</v>
      </c>
      <c r="AT29" s="4">
        <f t="shared" si="5"/>
        <v>1.016</v>
      </c>
      <c r="AU29" s="4">
        <f t="shared" si="6"/>
        <v>11.751824817518248</v>
      </c>
      <c r="AV29" s="4">
        <f t="shared" si="7"/>
        <v>24.139210526315789</v>
      </c>
      <c r="AX29" s="3">
        <f t="shared" si="8"/>
        <v>27.368421052631579</v>
      </c>
    </row>
    <row r="30" spans="1:71" ht="15" x14ac:dyDescent="0.3">
      <c r="A30" s="1">
        <v>788970</v>
      </c>
      <c r="B30">
        <v>99999</v>
      </c>
      <c r="C30">
        <v>1993</v>
      </c>
      <c r="D30">
        <v>1</v>
      </c>
      <c r="E30">
        <v>27</v>
      </c>
      <c r="F30">
        <v>77.599999999999994</v>
      </c>
      <c r="G30">
        <v>23</v>
      </c>
      <c r="H30">
        <v>69.8</v>
      </c>
      <c r="I30">
        <v>23</v>
      </c>
      <c r="J30">
        <v>1015.9</v>
      </c>
      <c r="K30">
        <v>7</v>
      </c>
      <c r="L30">
        <v>9999.9</v>
      </c>
      <c r="M30">
        <v>0</v>
      </c>
      <c r="N30">
        <v>8.8000000000000007</v>
      </c>
      <c r="O30">
        <v>23</v>
      </c>
      <c r="P30">
        <v>11.2</v>
      </c>
      <c r="Q30">
        <v>23</v>
      </c>
      <c r="R30">
        <v>16.899999999999999</v>
      </c>
      <c r="S30">
        <v>999.9</v>
      </c>
      <c r="T30">
        <v>84.2</v>
      </c>
      <c r="U30" t="s">
        <v>20</v>
      </c>
      <c r="V30">
        <v>65.5</v>
      </c>
      <c r="X30">
        <v>0.44</v>
      </c>
      <c r="Y30" t="s">
        <v>19</v>
      </c>
      <c r="Z30">
        <v>999.9</v>
      </c>
      <c r="AA30">
        <v>10000</v>
      </c>
      <c r="AC30" s="1"/>
      <c r="AD30">
        <v>1993</v>
      </c>
      <c r="AE30">
        <v>27</v>
      </c>
      <c r="AF30">
        <v>19.100000000000001</v>
      </c>
      <c r="AG30">
        <v>26.4</v>
      </c>
      <c r="AH30">
        <v>24.5</v>
      </c>
      <c r="AI30">
        <v>-99</v>
      </c>
      <c r="AJ30">
        <v>9.8000000000000007</v>
      </c>
      <c r="AK30">
        <v>21.4</v>
      </c>
      <c r="AL30">
        <v>25.6</v>
      </c>
      <c r="AM30">
        <v>77.7</v>
      </c>
      <c r="AO30" s="2">
        <f t="shared" si="0"/>
        <v>33996</v>
      </c>
      <c r="AP30" s="5">
        <f t="shared" si="1"/>
        <v>1993</v>
      </c>
      <c r="AQ30" s="5">
        <f t="shared" si="2"/>
        <v>27</v>
      </c>
      <c r="AR30" s="4">
        <f t="shared" si="3"/>
        <v>27.789473684210527</v>
      </c>
      <c r="AS30" s="4">
        <f t="shared" si="4"/>
        <v>20.824999999999999</v>
      </c>
      <c r="AT30" s="4">
        <f t="shared" si="5"/>
        <v>11.176</v>
      </c>
      <c r="AU30" s="4">
        <f t="shared" si="6"/>
        <v>13.941605839416058</v>
      </c>
      <c r="AV30" s="4">
        <f t="shared" si="7"/>
        <v>24.307236842105262</v>
      </c>
      <c r="AX30" s="3">
        <f t="shared" si="8"/>
        <v>27.789473684210527</v>
      </c>
    </row>
    <row r="31" spans="1:71" ht="15" x14ac:dyDescent="0.3">
      <c r="A31" s="1">
        <v>788970</v>
      </c>
      <c r="B31">
        <v>99999</v>
      </c>
      <c r="C31">
        <v>1993</v>
      </c>
      <c r="D31">
        <v>1</v>
      </c>
      <c r="E31">
        <v>28</v>
      </c>
      <c r="F31">
        <v>79.3</v>
      </c>
      <c r="G31">
        <v>21</v>
      </c>
      <c r="H31">
        <v>70.400000000000006</v>
      </c>
      <c r="I31">
        <v>21</v>
      </c>
      <c r="J31">
        <v>1016.4</v>
      </c>
      <c r="K31">
        <v>8</v>
      </c>
      <c r="L31">
        <v>9999.9</v>
      </c>
      <c r="M31">
        <v>0</v>
      </c>
      <c r="N31">
        <v>10.3</v>
      </c>
      <c r="O31">
        <v>21</v>
      </c>
      <c r="P31">
        <v>9.6999999999999993</v>
      </c>
      <c r="Q31">
        <v>21</v>
      </c>
      <c r="R31">
        <v>15.9</v>
      </c>
      <c r="S31">
        <v>999.9</v>
      </c>
      <c r="T31">
        <v>86</v>
      </c>
      <c r="U31" t="s">
        <v>20</v>
      </c>
      <c r="V31">
        <v>72.5</v>
      </c>
      <c r="X31">
        <v>0</v>
      </c>
      <c r="Y31" t="s">
        <v>19</v>
      </c>
      <c r="Z31">
        <v>999.9</v>
      </c>
      <c r="AA31">
        <v>0</v>
      </c>
      <c r="AC31" s="1"/>
      <c r="AD31">
        <v>1993</v>
      </c>
      <c r="AE31">
        <v>28</v>
      </c>
      <c r="AF31">
        <v>20.8</v>
      </c>
      <c r="AG31">
        <v>26.3</v>
      </c>
      <c r="AH31">
        <v>25.1</v>
      </c>
      <c r="AI31">
        <v>-99</v>
      </c>
      <c r="AJ31">
        <v>7.1</v>
      </c>
      <c r="AK31">
        <v>21.5</v>
      </c>
      <c r="AL31">
        <v>25.8</v>
      </c>
      <c r="AM31">
        <v>76.7</v>
      </c>
      <c r="AO31" s="2">
        <f t="shared" si="0"/>
        <v>33997</v>
      </c>
      <c r="AP31" s="5">
        <f t="shared" si="1"/>
        <v>1993</v>
      </c>
      <c r="AQ31" s="5">
        <f t="shared" si="2"/>
        <v>28</v>
      </c>
      <c r="AR31" s="4">
        <f t="shared" si="3"/>
        <v>27.684210526315791</v>
      </c>
      <c r="AS31" s="4">
        <f t="shared" si="4"/>
        <v>21.335000000000001</v>
      </c>
      <c r="AT31" s="4">
        <f t="shared" si="5"/>
        <v>0</v>
      </c>
      <c r="AU31" s="4">
        <f t="shared" si="6"/>
        <v>15.182481751824817</v>
      </c>
      <c r="AV31" s="4">
        <f t="shared" si="7"/>
        <v>24.509605263157894</v>
      </c>
      <c r="AX31" s="3">
        <f t="shared" si="8"/>
        <v>27.684210526315791</v>
      </c>
    </row>
    <row r="32" spans="1:71" ht="15" x14ac:dyDescent="0.3">
      <c r="A32" s="1">
        <v>788970</v>
      </c>
      <c r="B32">
        <v>99999</v>
      </c>
      <c r="C32">
        <v>1993</v>
      </c>
      <c r="D32">
        <v>1</v>
      </c>
      <c r="E32">
        <v>29</v>
      </c>
      <c r="F32">
        <v>77.900000000000006</v>
      </c>
      <c r="G32">
        <v>21</v>
      </c>
      <c r="H32">
        <v>70.2</v>
      </c>
      <c r="I32">
        <v>21</v>
      </c>
      <c r="J32">
        <v>1016</v>
      </c>
      <c r="K32">
        <v>5</v>
      </c>
      <c r="L32">
        <v>9999.9</v>
      </c>
      <c r="M32">
        <v>0</v>
      </c>
      <c r="N32">
        <v>8.4</v>
      </c>
      <c r="O32">
        <v>21</v>
      </c>
      <c r="P32">
        <v>7.2</v>
      </c>
      <c r="Q32">
        <v>21</v>
      </c>
      <c r="R32">
        <v>15.9</v>
      </c>
      <c r="S32">
        <v>999.9</v>
      </c>
      <c r="T32">
        <v>85.8</v>
      </c>
      <c r="V32">
        <v>71.400000000000006</v>
      </c>
      <c r="X32">
        <v>0.01</v>
      </c>
      <c r="Y32" t="s">
        <v>19</v>
      </c>
      <c r="Z32">
        <v>999.9</v>
      </c>
      <c r="AA32">
        <v>10000</v>
      </c>
      <c r="AC32" s="1"/>
      <c r="AD32">
        <v>1993</v>
      </c>
      <c r="AE32">
        <v>29</v>
      </c>
      <c r="AF32">
        <v>18.399999999999999</v>
      </c>
      <c r="AG32">
        <v>26.3</v>
      </c>
      <c r="AH32">
        <v>25.1</v>
      </c>
      <c r="AI32">
        <v>-99</v>
      </c>
      <c r="AJ32">
        <v>6.1</v>
      </c>
      <c r="AK32">
        <v>22.2</v>
      </c>
      <c r="AL32">
        <v>25.8</v>
      </c>
      <c r="AM32">
        <v>80.3</v>
      </c>
      <c r="AO32" s="2">
        <f t="shared" si="0"/>
        <v>33998</v>
      </c>
      <c r="AP32" s="5">
        <f t="shared" si="1"/>
        <v>1993</v>
      </c>
      <c r="AQ32" s="5">
        <f t="shared" si="2"/>
        <v>29</v>
      </c>
      <c r="AR32" s="4">
        <f t="shared" si="3"/>
        <v>27.684210526315791</v>
      </c>
      <c r="AS32" s="4">
        <f t="shared" si="4"/>
        <v>21.335000000000001</v>
      </c>
      <c r="AT32" s="4">
        <f t="shared" si="5"/>
        <v>0.254</v>
      </c>
      <c r="AU32" s="4">
        <f t="shared" si="6"/>
        <v>13.430656934306567</v>
      </c>
      <c r="AV32" s="4">
        <f t="shared" si="7"/>
        <v>24.509605263157894</v>
      </c>
      <c r="AX32" s="3">
        <f t="shared" si="8"/>
        <v>27.684210526315791</v>
      </c>
    </row>
    <row r="33" spans="1:51" ht="15" x14ac:dyDescent="0.3">
      <c r="A33" s="1">
        <v>788970</v>
      </c>
      <c r="B33">
        <v>99999</v>
      </c>
      <c r="C33">
        <v>1993</v>
      </c>
      <c r="D33">
        <v>1</v>
      </c>
      <c r="E33">
        <v>30</v>
      </c>
      <c r="F33">
        <v>77.599999999999994</v>
      </c>
      <c r="G33">
        <v>24</v>
      </c>
      <c r="H33">
        <v>70.099999999999994</v>
      </c>
      <c r="I33">
        <v>24</v>
      </c>
      <c r="J33">
        <v>1015.7</v>
      </c>
      <c r="K33">
        <v>8</v>
      </c>
      <c r="L33">
        <v>9999.9</v>
      </c>
      <c r="M33">
        <v>0</v>
      </c>
      <c r="N33">
        <v>10.8</v>
      </c>
      <c r="O33">
        <v>24</v>
      </c>
      <c r="P33">
        <v>3.6</v>
      </c>
      <c r="Q33">
        <v>24</v>
      </c>
      <c r="R33">
        <v>8</v>
      </c>
      <c r="S33">
        <v>999.9</v>
      </c>
      <c r="T33">
        <v>86</v>
      </c>
      <c r="U33" t="s">
        <v>20</v>
      </c>
      <c r="V33">
        <v>71.400000000000006</v>
      </c>
      <c r="X33">
        <v>0.02</v>
      </c>
      <c r="Y33" t="s">
        <v>19</v>
      </c>
      <c r="Z33">
        <v>999.9</v>
      </c>
      <c r="AA33">
        <v>10000</v>
      </c>
      <c r="AC33" s="1"/>
      <c r="AD33">
        <v>1993</v>
      </c>
      <c r="AE33">
        <v>30</v>
      </c>
      <c r="AF33">
        <v>21.7</v>
      </c>
      <c r="AG33">
        <v>26.4</v>
      </c>
      <c r="AH33">
        <v>24.2</v>
      </c>
      <c r="AI33">
        <v>-99</v>
      </c>
      <c r="AJ33">
        <v>3.3</v>
      </c>
      <c r="AK33">
        <v>22.6</v>
      </c>
      <c r="AL33">
        <v>25.1</v>
      </c>
      <c r="AM33">
        <v>86.1</v>
      </c>
      <c r="AO33" s="2">
        <f t="shared" si="0"/>
        <v>33999</v>
      </c>
      <c r="AP33" s="5">
        <f t="shared" si="1"/>
        <v>1993</v>
      </c>
      <c r="AQ33" s="5">
        <f t="shared" si="2"/>
        <v>30</v>
      </c>
      <c r="AR33" s="4">
        <f t="shared" si="3"/>
        <v>27.789473684210527</v>
      </c>
      <c r="AS33" s="4">
        <f t="shared" si="4"/>
        <v>20.57</v>
      </c>
      <c r="AT33" s="4">
        <f t="shared" si="5"/>
        <v>0.50800000000000001</v>
      </c>
      <c r="AU33" s="4">
        <f t="shared" si="6"/>
        <v>15.839416058394159</v>
      </c>
      <c r="AV33" s="4">
        <f t="shared" si="7"/>
        <v>24.179736842105264</v>
      </c>
      <c r="AX33" s="3">
        <f t="shared" si="8"/>
        <v>27.789473684210527</v>
      </c>
    </row>
    <row r="34" spans="1:51" ht="15" x14ac:dyDescent="0.3">
      <c r="A34" s="1">
        <v>788970</v>
      </c>
      <c r="B34">
        <v>99999</v>
      </c>
      <c r="C34">
        <v>1993</v>
      </c>
      <c r="D34">
        <v>1</v>
      </c>
      <c r="E34">
        <v>31</v>
      </c>
      <c r="F34">
        <v>78.2</v>
      </c>
      <c r="G34">
        <v>23</v>
      </c>
      <c r="H34">
        <v>70.8</v>
      </c>
      <c r="I34">
        <v>23</v>
      </c>
      <c r="J34">
        <v>1015.2</v>
      </c>
      <c r="K34">
        <v>8</v>
      </c>
      <c r="L34">
        <v>9999.9</v>
      </c>
      <c r="M34">
        <v>0</v>
      </c>
      <c r="N34">
        <v>10.6</v>
      </c>
      <c r="O34">
        <v>23</v>
      </c>
      <c r="P34">
        <v>4.5</v>
      </c>
      <c r="Q34">
        <v>23</v>
      </c>
      <c r="R34">
        <v>9.9</v>
      </c>
      <c r="S34">
        <v>999.9</v>
      </c>
      <c r="T34">
        <v>85.3</v>
      </c>
      <c r="V34">
        <v>71.599999999999994</v>
      </c>
      <c r="X34">
        <v>0</v>
      </c>
      <c r="Y34" t="s">
        <v>19</v>
      </c>
      <c r="Z34">
        <v>999.9</v>
      </c>
      <c r="AA34">
        <v>0</v>
      </c>
      <c r="AC34" s="1"/>
      <c r="AD34">
        <v>1993</v>
      </c>
      <c r="AE34">
        <v>31</v>
      </c>
      <c r="AF34">
        <v>22.5</v>
      </c>
      <c r="AG34">
        <v>26</v>
      </c>
      <c r="AH34">
        <v>22.8</v>
      </c>
      <c r="AI34">
        <v>-99</v>
      </c>
      <c r="AJ34">
        <v>3.5</v>
      </c>
      <c r="AK34">
        <v>22.2</v>
      </c>
      <c r="AL34">
        <v>24.5</v>
      </c>
      <c r="AM34">
        <v>87.1</v>
      </c>
      <c r="AO34" s="2">
        <f t="shared" si="0"/>
        <v>34000</v>
      </c>
      <c r="AP34" s="5">
        <f t="shared" si="1"/>
        <v>1993</v>
      </c>
      <c r="AQ34" s="5">
        <f t="shared" si="2"/>
        <v>31</v>
      </c>
      <c r="AR34" s="4">
        <f t="shared" si="3"/>
        <v>27.368421052631579</v>
      </c>
      <c r="AS34" s="4">
        <f t="shared" si="4"/>
        <v>19.38</v>
      </c>
      <c r="AT34" s="4">
        <f t="shared" si="5"/>
        <v>0</v>
      </c>
      <c r="AU34" s="4">
        <f t="shared" si="6"/>
        <v>16.423357664233574</v>
      </c>
      <c r="AV34" s="4">
        <f t="shared" si="7"/>
        <v>23.374210526315789</v>
      </c>
      <c r="AX34" s="3">
        <f t="shared" si="8"/>
        <v>27.368421052631579</v>
      </c>
      <c r="AY34" s="3"/>
    </row>
    <row r="35" spans="1:51" ht="15" x14ac:dyDescent="0.3">
      <c r="A35" s="1">
        <v>788970</v>
      </c>
      <c r="B35">
        <v>99999</v>
      </c>
      <c r="C35">
        <v>1993</v>
      </c>
      <c r="D35">
        <v>2</v>
      </c>
      <c r="E35">
        <v>1</v>
      </c>
      <c r="F35">
        <v>76.099999999999994</v>
      </c>
      <c r="G35">
        <v>24</v>
      </c>
      <c r="H35">
        <v>69.099999999999994</v>
      </c>
      <c r="I35">
        <v>24</v>
      </c>
      <c r="J35">
        <v>1014.3</v>
      </c>
      <c r="K35">
        <v>7</v>
      </c>
      <c r="L35">
        <v>9999.9</v>
      </c>
      <c r="M35">
        <v>0</v>
      </c>
      <c r="N35">
        <v>8.5</v>
      </c>
      <c r="O35">
        <v>24</v>
      </c>
      <c r="P35">
        <v>4.3</v>
      </c>
      <c r="Q35">
        <v>24</v>
      </c>
      <c r="R35">
        <v>11.8</v>
      </c>
      <c r="S35">
        <v>999.9</v>
      </c>
      <c r="T35">
        <v>86</v>
      </c>
      <c r="U35" t="s">
        <v>20</v>
      </c>
      <c r="V35">
        <v>67.599999999999994</v>
      </c>
      <c r="X35">
        <v>0</v>
      </c>
      <c r="Y35" t="s">
        <v>19</v>
      </c>
      <c r="Z35">
        <v>999.9</v>
      </c>
      <c r="AA35">
        <v>0</v>
      </c>
      <c r="AC35" s="1"/>
      <c r="AD35">
        <v>1993</v>
      </c>
      <c r="AE35">
        <v>32</v>
      </c>
      <c r="AF35">
        <v>22.5</v>
      </c>
      <c r="AG35">
        <v>26.1</v>
      </c>
      <c r="AH35">
        <v>25.2</v>
      </c>
      <c r="AI35">
        <v>-99</v>
      </c>
      <c r="AJ35">
        <v>4.5</v>
      </c>
      <c r="AK35">
        <v>21.9</v>
      </c>
      <c r="AL35">
        <v>25.6</v>
      </c>
      <c r="AM35">
        <v>79.599999999999994</v>
      </c>
      <c r="AO35" s="2">
        <f t="shared" si="0"/>
        <v>34001</v>
      </c>
      <c r="AP35" s="5">
        <f t="shared" si="1"/>
        <v>1993</v>
      </c>
      <c r="AQ35" s="5">
        <f t="shared" si="2"/>
        <v>32</v>
      </c>
      <c r="AR35" s="4">
        <f t="shared" si="3"/>
        <v>27.473684210526319</v>
      </c>
      <c r="AS35" s="4">
        <f t="shared" si="4"/>
        <v>21.419999999999998</v>
      </c>
      <c r="AT35" s="4">
        <f t="shared" si="5"/>
        <v>0</v>
      </c>
      <c r="AU35" s="4">
        <f t="shared" si="6"/>
        <v>16.423357664233574</v>
      </c>
      <c r="AV35" s="4">
        <f t="shared" si="7"/>
        <v>24.446842105263158</v>
      </c>
      <c r="AX35" s="3">
        <f t="shared" si="8"/>
        <v>27.473684210526319</v>
      </c>
      <c r="AY35" s="3"/>
    </row>
    <row r="36" spans="1:51" ht="15" x14ac:dyDescent="0.3">
      <c r="A36" s="1">
        <v>788970</v>
      </c>
      <c r="B36">
        <v>99999</v>
      </c>
      <c r="C36">
        <v>1993</v>
      </c>
      <c r="D36">
        <v>2</v>
      </c>
      <c r="E36">
        <v>2</v>
      </c>
      <c r="F36">
        <v>76.3</v>
      </c>
      <c r="G36">
        <v>17</v>
      </c>
      <c r="H36">
        <v>70.400000000000006</v>
      </c>
      <c r="I36">
        <v>17</v>
      </c>
      <c r="J36">
        <v>1013.7</v>
      </c>
      <c r="K36">
        <v>4</v>
      </c>
      <c r="L36">
        <v>9999.9</v>
      </c>
      <c r="M36">
        <v>0</v>
      </c>
      <c r="N36">
        <v>7</v>
      </c>
      <c r="O36">
        <v>17</v>
      </c>
      <c r="P36">
        <v>3.3</v>
      </c>
      <c r="Q36">
        <v>17</v>
      </c>
      <c r="R36">
        <v>9.9</v>
      </c>
      <c r="S36">
        <v>999.9</v>
      </c>
      <c r="T36">
        <v>86</v>
      </c>
      <c r="U36" t="s">
        <v>20</v>
      </c>
      <c r="V36">
        <v>67.599999999999994</v>
      </c>
      <c r="X36">
        <v>0.09</v>
      </c>
      <c r="Y36" t="s">
        <v>19</v>
      </c>
      <c r="Z36">
        <v>999.9</v>
      </c>
      <c r="AA36">
        <v>10000</v>
      </c>
      <c r="AC36" s="1"/>
      <c r="AD36">
        <v>1993</v>
      </c>
      <c r="AE36">
        <v>33</v>
      </c>
      <c r="AF36">
        <v>20.399999999999999</v>
      </c>
      <c r="AG36">
        <v>26.3</v>
      </c>
      <c r="AH36">
        <v>24.6</v>
      </c>
      <c r="AI36">
        <v>-99</v>
      </c>
      <c r="AJ36">
        <v>2</v>
      </c>
      <c r="AK36">
        <v>21.7</v>
      </c>
      <c r="AL36">
        <v>25.2</v>
      </c>
      <c r="AM36">
        <v>80.3</v>
      </c>
      <c r="AO36" s="2">
        <f t="shared" si="0"/>
        <v>34002</v>
      </c>
      <c r="AP36" s="5">
        <f t="shared" si="1"/>
        <v>1993</v>
      </c>
      <c r="AQ36" s="5">
        <f t="shared" si="2"/>
        <v>33</v>
      </c>
      <c r="AR36" s="4">
        <f t="shared" si="3"/>
        <v>27.684210526315791</v>
      </c>
      <c r="AS36" s="4">
        <f t="shared" si="4"/>
        <v>20.91</v>
      </c>
      <c r="AT36" s="4">
        <f t="shared" si="5"/>
        <v>2.286</v>
      </c>
      <c r="AU36" s="4">
        <f t="shared" si="6"/>
        <v>14.890510948905108</v>
      </c>
      <c r="AV36" s="4">
        <f t="shared" si="7"/>
        <v>24.297105263157896</v>
      </c>
      <c r="AX36" s="3">
        <f t="shared" si="8"/>
        <v>27.684210526315791</v>
      </c>
      <c r="AY36" s="3"/>
    </row>
    <row r="37" spans="1:51" ht="15" x14ac:dyDescent="0.3">
      <c r="A37" s="1">
        <v>788970</v>
      </c>
      <c r="B37">
        <v>99999</v>
      </c>
      <c r="C37">
        <v>1993</v>
      </c>
      <c r="D37">
        <v>2</v>
      </c>
      <c r="E37">
        <v>3</v>
      </c>
      <c r="F37">
        <v>80.400000000000006</v>
      </c>
      <c r="G37">
        <v>8</v>
      </c>
      <c r="H37">
        <v>71</v>
      </c>
      <c r="I37">
        <v>8</v>
      </c>
      <c r="J37">
        <v>9999.9</v>
      </c>
      <c r="K37">
        <v>0</v>
      </c>
      <c r="L37">
        <v>9999.9</v>
      </c>
      <c r="M37">
        <v>0</v>
      </c>
      <c r="N37">
        <v>7.8</v>
      </c>
      <c r="O37">
        <v>8</v>
      </c>
      <c r="P37">
        <v>5.2</v>
      </c>
      <c r="Q37">
        <v>8</v>
      </c>
      <c r="R37">
        <v>8</v>
      </c>
      <c r="S37">
        <v>999.9</v>
      </c>
      <c r="T37">
        <v>86.7</v>
      </c>
      <c r="V37">
        <v>67.3</v>
      </c>
      <c r="X37">
        <v>0.01</v>
      </c>
      <c r="Y37" t="s">
        <v>19</v>
      </c>
      <c r="Z37">
        <v>999.9</v>
      </c>
      <c r="AA37">
        <v>10000</v>
      </c>
      <c r="AC37" s="1"/>
      <c r="AD37">
        <v>1993</v>
      </c>
      <c r="AE37">
        <v>34</v>
      </c>
      <c r="AF37">
        <v>20.399999999999999</v>
      </c>
      <c r="AG37">
        <v>26.8</v>
      </c>
      <c r="AH37">
        <v>25.6</v>
      </c>
      <c r="AI37">
        <v>-99</v>
      </c>
      <c r="AJ37">
        <v>1.9</v>
      </c>
      <c r="AK37">
        <v>22.5</v>
      </c>
      <c r="AL37">
        <v>26.2</v>
      </c>
      <c r="AM37">
        <v>79.7</v>
      </c>
      <c r="AO37" s="2">
        <f t="shared" si="0"/>
        <v>34003</v>
      </c>
      <c r="AP37" s="5">
        <f t="shared" si="1"/>
        <v>1993</v>
      </c>
      <c r="AQ37" s="5">
        <f t="shared" si="2"/>
        <v>34</v>
      </c>
      <c r="AR37" s="4">
        <f t="shared" si="3"/>
        <v>28.210526315789476</v>
      </c>
      <c r="AS37" s="4">
        <f t="shared" si="4"/>
        <v>21.76</v>
      </c>
      <c r="AT37" s="4">
        <f t="shared" si="5"/>
        <v>0.254</v>
      </c>
      <c r="AU37" s="4">
        <f t="shared" si="6"/>
        <v>14.890510948905108</v>
      </c>
      <c r="AV37" s="4">
        <f t="shared" si="7"/>
        <v>24.985263157894739</v>
      </c>
      <c r="AX37" s="3">
        <f t="shared" si="8"/>
        <v>28.210526315789476</v>
      </c>
      <c r="AY37" s="3"/>
    </row>
    <row r="38" spans="1:51" ht="15" x14ac:dyDescent="0.3">
      <c r="A38" s="1">
        <v>788970</v>
      </c>
      <c r="B38">
        <v>99999</v>
      </c>
      <c r="C38">
        <v>1993</v>
      </c>
      <c r="D38">
        <v>2</v>
      </c>
      <c r="E38">
        <v>4</v>
      </c>
      <c r="F38">
        <v>76.900000000000006</v>
      </c>
      <c r="G38">
        <v>24</v>
      </c>
      <c r="H38">
        <v>70.2</v>
      </c>
      <c r="I38">
        <v>24</v>
      </c>
      <c r="J38">
        <v>1014.7</v>
      </c>
      <c r="K38">
        <v>7</v>
      </c>
      <c r="L38">
        <v>9999.9</v>
      </c>
      <c r="M38">
        <v>0</v>
      </c>
      <c r="N38">
        <v>8.6</v>
      </c>
      <c r="O38">
        <v>24</v>
      </c>
      <c r="P38">
        <v>5</v>
      </c>
      <c r="Q38">
        <v>24</v>
      </c>
      <c r="R38">
        <v>15.9</v>
      </c>
      <c r="S38">
        <v>999.9</v>
      </c>
      <c r="T38">
        <v>86.7</v>
      </c>
      <c r="V38">
        <v>67.3</v>
      </c>
      <c r="X38">
        <v>0.06</v>
      </c>
      <c r="Y38" t="s">
        <v>19</v>
      </c>
      <c r="Z38">
        <v>999.9</v>
      </c>
      <c r="AA38">
        <v>10000</v>
      </c>
      <c r="AC38" s="1"/>
      <c r="AD38">
        <v>1993</v>
      </c>
      <c r="AE38">
        <v>35</v>
      </c>
      <c r="AF38">
        <v>18.3</v>
      </c>
      <c r="AG38">
        <v>26.6</v>
      </c>
      <c r="AH38">
        <v>25</v>
      </c>
      <c r="AI38">
        <v>-99</v>
      </c>
      <c r="AJ38">
        <v>6.3</v>
      </c>
      <c r="AK38">
        <v>22.5</v>
      </c>
      <c r="AL38">
        <v>25.7</v>
      </c>
      <c r="AM38">
        <v>82.4</v>
      </c>
      <c r="AO38" s="2">
        <f t="shared" si="0"/>
        <v>34004</v>
      </c>
      <c r="AP38" s="5">
        <f t="shared" si="1"/>
        <v>1993</v>
      </c>
      <c r="AQ38" s="5">
        <f t="shared" si="2"/>
        <v>35</v>
      </c>
      <c r="AR38" s="4">
        <f t="shared" si="3"/>
        <v>28.000000000000004</v>
      </c>
      <c r="AS38" s="4">
        <f t="shared" si="4"/>
        <v>21.25</v>
      </c>
      <c r="AT38" s="4">
        <f t="shared" si="5"/>
        <v>1.524</v>
      </c>
      <c r="AU38" s="4">
        <f t="shared" si="6"/>
        <v>13.357664233576642</v>
      </c>
      <c r="AV38" s="4">
        <f t="shared" si="7"/>
        <v>24.625</v>
      </c>
      <c r="AX38" s="3">
        <f t="shared" si="8"/>
        <v>28.000000000000004</v>
      </c>
      <c r="AY38" s="3"/>
    </row>
    <row r="39" spans="1:51" ht="15" x14ac:dyDescent="0.3">
      <c r="A39" s="1">
        <v>788970</v>
      </c>
      <c r="B39">
        <v>99999</v>
      </c>
      <c r="C39">
        <v>1993</v>
      </c>
      <c r="D39">
        <v>2</v>
      </c>
      <c r="E39">
        <v>5</v>
      </c>
      <c r="F39">
        <v>75.8</v>
      </c>
      <c r="G39">
        <v>18</v>
      </c>
      <c r="H39">
        <v>71.900000000000006</v>
      </c>
      <c r="I39">
        <v>18</v>
      </c>
      <c r="J39">
        <v>1015.6</v>
      </c>
      <c r="K39">
        <v>6</v>
      </c>
      <c r="L39">
        <v>9999.9</v>
      </c>
      <c r="M39">
        <v>0</v>
      </c>
      <c r="N39">
        <v>8.3000000000000007</v>
      </c>
      <c r="O39">
        <v>18</v>
      </c>
      <c r="P39">
        <v>2.2999999999999998</v>
      </c>
      <c r="Q39">
        <v>18</v>
      </c>
      <c r="R39">
        <v>9.9</v>
      </c>
      <c r="S39">
        <v>999.9</v>
      </c>
      <c r="T39">
        <v>84.2</v>
      </c>
      <c r="V39">
        <v>71.099999999999994</v>
      </c>
      <c r="X39">
        <v>0.06</v>
      </c>
      <c r="Y39" t="s">
        <v>19</v>
      </c>
      <c r="Z39">
        <v>999.9</v>
      </c>
      <c r="AA39">
        <v>10000</v>
      </c>
      <c r="AC39" s="1"/>
      <c r="AD39">
        <v>1993</v>
      </c>
      <c r="AE39">
        <v>36</v>
      </c>
      <c r="AF39">
        <v>19.3</v>
      </c>
      <c r="AG39">
        <v>26.8</v>
      </c>
      <c r="AH39">
        <v>23.8</v>
      </c>
      <c r="AI39">
        <v>-99</v>
      </c>
      <c r="AJ39">
        <v>4.7</v>
      </c>
      <c r="AK39">
        <v>22.7</v>
      </c>
      <c r="AL39">
        <v>24.7</v>
      </c>
      <c r="AM39">
        <v>88.5</v>
      </c>
      <c r="AO39" s="2">
        <f t="shared" si="0"/>
        <v>34005</v>
      </c>
      <c r="AP39" s="5">
        <f t="shared" si="1"/>
        <v>1993</v>
      </c>
      <c r="AQ39" s="5">
        <f t="shared" si="2"/>
        <v>36</v>
      </c>
      <c r="AR39" s="4">
        <f t="shared" si="3"/>
        <v>28.210526315789476</v>
      </c>
      <c r="AS39" s="4">
        <f t="shared" si="4"/>
        <v>20.23</v>
      </c>
      <c r="AT39" s="4">
        <f t="shared" si="5"/>
        <v>1.524</v>
      </c>
      <c r="AU39" s="4">
        <f t="shared" si="6"/>
        <v>14.087591240875911</v>
      </c>
      <c r="AV39" s="4">
        <f t="shared" si="7"/>
        <v>24.220263157894738</v>
      </c>
      <c r="AX39" s="3">
        <f t="shared" si="8"/>
        <v>28.210526315789476</v>
      </c>
      <c r="AY39" s="3"/>
    </row>
    <row r="40" spans="1:51" ht="15" x14ac:dyDescent="0.3">
      <c r="A40" s="1">
        <v>788970</v>
      </c>
      <c r="B40">
        <v>99999</v>
      </c>
      <c r="C40">
        <v>1993</v>
      </c>
      <c r="D40">
        <v>2</v>
      </c>
      <c r="E40">
        <v>6</v>
      </c>
      <c r="F40">
        <v>83.6</v>
      </c>
      <c r="G40">
        <v>6</v>
      </c>
      <c r="H40">
        <v>70.2</v>
      </c>
      <c r="I40">
        <v>6</v>
      </c>
      <c r="J40">
        <v>9999.9</v>
      </c>
      <c r="K40">
        <v>0</v>
      </c>
      <c r="L40">
        <v>9999.9</v>
      </c>
      <c r="M40">
        <v>0</v>
      </c>
      <c r="N40">
        <v>11.9</v>
      </c>
      <c r="O40">
        <v>6</v>
      </c>
      <c r="P40">
        <v>9.6</v>
      </c>
      <c r="Q40">
        <v>6</v>
      </c>
      <c r="R40">
        <v>12</v>
      </c>
      <c r="S40">
        <v>999.9</v>
      </c>
      <c r="T40">
        <v>86.4</v>
      </c>
      <c r="V40">
        <v>68.400000000000006</v>
      </c>
      <c r="X40">
        <v>0</v>
      </c>
      <c r="Y40" t="s">
        <v>19</v>
      </c>
      <c r="Z40">
        <v>999.9</v>
      </c>
      <c r="AA40">
        <v>0</v>
      </c>
      <c r="AC40" s="1"/>
      <c r="AD40">
        <v>1993</v>
      </c>
      <c r="AE40">
        <v>37</v>
      </c>
      <c r="AF40">
        <v>21.5</v>
      </c>
      <c r="AG40">
        <v>24.7</v>
      </c>
      <c r="AH40">
        <v>22.8</v>
      </c>
      <c r="AI40">
        <v>-99</v>
      </c>
      <c r="AJ40">
        <v>2.6</v>
      </c>
      <c r="AK40">
        <v>23.2</v>
      </c>
      <c r="AL40">
        <v>23.8</v>
      </c>
      <c r="AM40">
        <v>96.7</v>
      </c>
      <c r="AO40" s="2">
        <f t="shared" si="0"/>
        <v>34006</v>
      </c>
      <c r="AP40" s="5">
        <f t="shared" si="1"/>
        <v>1993</v>
      </c>
      <c r="AQ40" s="5">
        <f t="shared" si="2"/>
        <v>37</v>
      </c>
      <c r="AR40" s="4">
        <f t="shared" si="3"/>
        <v>26</v>
      </c>
      <c r="AS40" s="4">
        <f t="shared" si="4"/>
        <v>19.38</v>
      </c>
      <c r="AT40" s="4">
        <f t="shared" si="5"/>
        <v>0</v>
      </c>
      <c r="AU40" s="4">
        <f t="shared" si="6"/>
        <v>15.693430656934305</v>
      </c>
      <c r="AV40" s="4">
        <f t="shared" si="7"/>
        <v>22.689999999999998</v>
      </c>
      <c r="AX40" s="3">
        <f t="shared" si="8"/>
        <v>26</v>
      </c>
      <c r="AY40" s="3"/>
    </row>
    <row r="41" spans="1:51" ht="15" x14ac:dyDescent="0.3">
      <c r="A41" s="1">
        <v>788970</v>
      </c>
      <c r="B41">
        <v>99999</v>
      </c>
      <c r="C41">
        <v>1993</v>
      </c>
      <c r="D41">
        <v>2</v>
      </c>
      <c r="E41">
        <v>7</v>
      </c>
      <c r="F41">
        <v>77</v>
      </c>
      <c r="G41">
        <v>24</v>
      </c>
      <c r="H41">
        <v>70.099999999999994</v>
      </c>
      <c r="I41">
        <v>24</v>
      </c>
      <c r="J41">
        <v>1018</v>
      </c>
      <c r="K41">
        <v>6</v>
      </c>
      <c r="L41">
        <v>9999.9</v>
      </c>
      <c r="M41">
        <v>0</v>
      </c>
      <c r="N41">
        <v>9.6999999999999993</v>
      </c>
      <c r="O41">
        <v>24</v>
      </c>
      <c r="P41">
        <v>4.7</v>
      </c>
      <c r="Q41">
        <v>24</v>
      </c>
      <c r="R41">
        <v>12</v>
      </c>
      <c r="S41">
        <v>999.9</v>
      </c>
      <c r="T41">
        <v>86.4</v>
      </c>
      <c r="V41">
        <v>67.3</v>
      </c>
      <c r="X41">
        <v>0.02</v>
      </c>
      <c r="Y41" t="s">
        <v>19</v>
      </c>
      <c r="Z41">
        <v>999.9</v>
      </c>
      <c r="AA41">
        <v>10000</v>
      </c>
      <c r="AC41" s="1"/>
      <c r="AD41">
        <v>1993</v>
      </c>
      <c r="AE41">
        <v>38</v>
      </c>
      <c r="AF41">
        <v>21.8</v>
      </c>
      <c r="AG41">
        <v>24.6</v>
      </c>
      <c r="AH41">
        <v>23.3</v>
      </c>
      <c r="AI41">
        <v>-99</v>
      </c>
      <c r="AJ41">
        <v>3.4</v>
      </c>
      <c r="AK41">
        <v>23.1</v>
      </c>
      <c r="AL41">
        <v>23.8</v>
      </c>
      <c r="AM41">
        <v>96.1</v>
      </c>
      <c r="AO41" s="2">
        <f t="shared" si="0"/>
        <v>34007</v>
      </c>
      <c r="AP41" s="5">
        <f t="shared" si="1"/>
        <v>1993</v>
      </c>
      <c r="AQ41" s="5">
        <f t="shared" si="2"/>
        <v>38</v>
      </c>
      <c r="AR41" s="4">
        <f t="shared" si="3"/>
        <v>25.894736842105267</v>
      </c>
      <c r="AS41" s="4">
        <f t="shared" si="4"/>
        <v>19.805</v>
      </c>
      <c r="AT41" s="4">
        <f t="shared" si="5"/>
        <v>0.50800000000000001</v>
      </c>
      <c r="AU41" s="4">
        <f t="shared" si="6"/>
        <v>15.912408759124087</v>
      </c>
      <c r="AV41" s="4">
        <f t="shared" si="7"/>
        <v>22.849868421052633</v>
      </c>
      <c r="AX41" s="3">
        <f t="shared" si="8"/>
        <v>25.894736842105267</v>
      </c>
      <c r="AY41" s="3"/>
    </row>
    <row r="42" spans="1:51" ht="15" x14ac:dyDescent="0.3">
      <c r="A42" s="1">
        <v>788970</v>
      </c>
      <c r="B42">
        <v>99999</v>
      </c>
      <c r="C42">
        <v>1993</v>
      </c>
      <c r="D42">
        <v>2</v>
      </c>
      <c r="E42">
        <v>8</v>
      </c>
      <c r="F42">
        <v>83.6</v>
      </c>
      <c r="G42">
        <v>6</v>
      </c>
      <c r="H42">
        <v>70.2</v>
      </c>
      <c r="I42">
        <v>6</v>
      </c>
      <c r="J42">
        <v>9999.9</v>
      </c>
      <c r="K42">
        <v>0</v>
      </c>
      <c r="L42">
        <v>9999.9</v>
      </c>
      <c r="M42">
        <v>0</v>
      </c>
      <c r="N42">
        <v>11.9</v>
      </c>
      <c r="O42">
        <v>6</v>
      </c>
      <c r="P42">
        <v>9.6</v>
      </c>
      <c r="Q42">
        <v>6</v>
      </c>
      <c r="R42">
        <v>12</v>
      </c>
      <c r="S42">
        <v>999.9</v>
      </c>
      <c r="T42">
        <v>86.4</v>
      </c>
      <c r="V42">
        <v>68.400000000000006</v>
      </c>
      <c r="X42">
        <v>0</v>
      </c>
      <c r="Y42" t="s">
        <v>19</v>
      </c>
      <c r="Z42">
        <v>999.9</v>
      </c>
      <c r="AA42">
        <v>0</v>
      </c>
      <c r="AC42" s="1"/>
      <c r="AD42">
        <v>1993</v>
      </c>
      <c r="AE42">
        <v>39</v>
      </c>
      <c r="AF42">
        <v>22.6</v>
      </c>
      <c r="AG42">
        <v>26.2</v>
      </c>
      <c r="AH42">
        <v>23.7</v>
      </c>
      <c r="AI42">
        <v>-99</v>
      </c>
      <c r="AJ42">
        <v>5.5</v>
      </c>
      <c r="AK42">
        <v>21.8</v>
      </c>
      <c r="AL42">
        <v>25.1</v>
      </c>
      <c r="AM42">
        <v>81.7</v>
      </c>
      <c r="AO42" s="2">
        <f t="shared" si="0"/>
        <v>34008</v>
      </c>
      <c r="AP42" s="5">
        <f t="shared" si="1"/>
        <v>1993</v>
      </c>
      <c r="AQ42" s="5">
        <f t="shared" si="2"/>
        <v>39</v>
      </c>
      <c r="AR42" s="4">
        <f t="shared" si="3"/>
        <v>27.578947368421055</v>
      </c>
      <c r="AS42" s="4">
        <f t="shared" si="4"/>
        <v>20.145</v>
      </c>
      <c r="AT42" s="4">
        <f t="shared" si="5"/>
        <v>0</v>
      </c>
      <c r="AU42" s="4">
        <f t="shared" si="6"/>
        <v>16.496350364963504</v>
      </c>
      <c r="AV42" s="4">
        <f t="shared" si="7"/>
        <v>23.861973684210525</v>
      </c>
      <c r="AX42" s="3">
        <f t="shared" si="8"/>
        <v>27.578947368421055</v>
      </c>
      <c r="AY42" s="3"/>
    </row>
    <row r="43" spans="1:51" ht="15" x14ac:dyDescent="0.3">
      <c r="A43" s="1">
        <v>788970</v>
      </c>
      <c r="B43">
        <v>99999</v>
      </c>
      <c r="C43">
        <v>1993</v>
      </c>
      <c r="D43">
        <v>2</v>
      </c>
      <c r="E43">
        <v>9</v>
      </c>
      <c r="F43">
        <v>77</v>
      </c>
      <c r="G43">
        <v>24</v>
      </c>
      <c r="H43">
        <v>70.099999999999994</v>
      </c>
      <c r="I43">
        <v>24</v>
      </c>
      <c r="J43">
        <v>1018</v>
      </c>
      <c r="K43">
        <v>6</v>
      </c>
      <c r="L43">
        <v>9999.9</v>
      </c>
      <c r="M43">
        <v>0</v>
      </c>
      <c r="N43">
        <v>9.6999999999999993</v>
      </c>
      <c r="O43">
        <v>24</v>
      </c>
      <c r="P43">
        <v>4.7</v>
      </c>
      <c r="Q43">
        <v>24</v>
      </c>
      <c r="R43">
        <v>12</v>
      </c>
      <c r="S43">
        <v>999.9</v>
      </c>
      <c r="T43">
        <v>86.4</v>
      </c>
      <c r="V43">
        <v>67.3</v>
      </c>
      <c r="X43">
        <v>0.02</v>
      </c>
      <c r="Y43" t="s">
        <v>19</v>
      </c>
      <c r="Z43">
        <v>999.9</v>
      </c>
      <c r="AA43">
        <v>10000</v>
      </c>
      <c r="AC43" s="1"/>
      <c r="AD43">
        <v>1993</v>
      </c>
      <c r="AE43">
        <v>40</v>
      </c>
      <c r="AF43">
        <v>21.8</v>
      </c>
      <c r="AG43">
        <v>27.1</v>
      </c>
      <c r="AH43">
        <v>24.5</v>
      </c>
      <c r="AI43">
        <v>-99</v>
      </c>
      <c r="AJ43">
        <v>6</v>
      </c>
      <c r="AK43">
        <v>22.2</v>
      </c>
      <c r="AL43">
        <v>26</v>
      </c>
      <c r="AM43">
        <v>79.7</v>
      </c>
      <c r="AO43" s="2">
        <f t="shared" si="0"/>
        <v>34009</v>
      </c>
      <c r="AP43" s="5">
        <f t="shared" si="1"/>
        <v>1993</v>
      </c>
      <c r="AQ43" s="5">
        <f t="shared" si="2"/>
        <v>40</v>
      </c>
      <c r="AR43" s="4">
        <f t="shared" si="3"/>
        <v>28.526315789473689</v>
      </c>
      <c r="AS43" s="4">
        <f t="shared" si="4"/>
        <v>20.824999999999999</v>
      </c>
      <c r="AT43" s="4">
        <f t="shared" si="5"/>
        <v>0.50800000000000001</v>
      </c>
      <c r="AU43" s="4">
        <f t="shared" si="6"/>
        <v>15.912408759124087</v>
      </c>
      <c r="AV43" s="4">
        <f t="shared" si="7"/>
        <v>24.675657894736844</v>
      </c>
      <c r="AX43" s="3">
        <f t="shared" si="8"/>
        <v>28.526315789473689</v>
      </c>
      <c r="AY43" s="3"/>
    </row>
    <row r="44" spans="1:51" ht="15" x14ac:dyDescent="0.3">
      <c r="A44" s="1">
        <v>788970</v>
      </c>
      <c r="B44">
        <v>99999</v>
      </c>
      <c r="C44">
        <v>1993</v>
      </c>
      <c r="D44">
        <v>2</v>
      </c>
      <c r="E44">
        <v>10</v>
      </c>
      <c r="F44">
        <v>77.099999999999994</v>
      </c>
      <c r="G44">
        <v>24</v>
      </c>
      <c r="H44">
        <v>69.5</v>
      </c>
      <c r="I44">
        <v>24</v>
      </c>
      <c r="J44">
        <v>1017.8</v>
      </c>
      <c r="K44">
        <v>7</v>
      </c>
      <c r="L44">
        <v>9999.9</v>
      </c>
      <c r="M44">
        <v>0</v>
      </c>
      <c r="N44">
        <v>10.1</v>
      </c>
      <c r="O44">
        <v>24</v>
      </c>
      <c r="P44">
        <v>6.3</v>
      </c>
      <c r="Q44">
        <v>24</v>
      </c>
      <c r="R44">
        <v>12</v>
      </c>
      <c r="S44">
        <v>999.9</v>
      </c>
      <c r="T44">
        <v>86.4</v>
      </c>
      <c r="V44">
        <v>67.3</v>
      </c>
      <c r="X44">
        <v>0.03</v>
      </c>
      <c r="Y44" t="s">
        <v>19</v>
      </c>
      <c r="Z44">
        <v>999.9</v>
      </c>
      <c r="AA44">
        <v>10000</v>
      </c>
      <c r="AC44" s="1"/>
      <c r="AD44">
        <v>1993</v>
      </c>
      <c r="AE44">
        <v>41</v>
      </c>
      <c r="AF44">
        <v>21.2</v>
      </c>
      <c r="AG44">
        <v>26.2</v>
      </c>
      <c r="AH44">
        <v>25</v>
      </c>
      <c r="AI44">
        <v>-99</v>
      </c>
      <c r="AJ44">
        <v>7.2</v>
      </c>
      <c r="AK44">
        <v>21.6</v>
      </c>
      <c r="AL44">
        <v>25.5</v>
      </c>
      <c r="AM44">
        <v>78.599999999999994</v>
      </c>
      <c r="AO44" s="2">
        <f t="shared" si="0"/>
        <v>34010</v>
      </c>
      <c r="AP44" s="5">
        <f t="shared" si="1"/>
        <v>1993</v>
      </c>
      <c r="AQ44" s="5">
        <f t="shared" si="2"/>
        <v>41</v>
      </c>
      <c r="AR44" s="4">
        <f t="shared" si="3"/>
        <v>27.578947368421055</v>
      </c>
      <c r="AS44" s="4">
        <f t="shared" si="4"/>
        <v>21.25</v>
      </c>
      <c r="AT44" s="4">
        <f t="shared" si="5"/>
        <v>0.76200000000000001</v>
      </c>
      <c r="AU44" s="4">
        <f t="shared" si="6"/>
        <v>15.474452554744524</v>
      </c>
      <c r="AV44" s="4">
        <f t="shared" si="7"/>
        <v>24.414473684210527</v>
      </c>
      <c r="AX44" s="3">
        <f t="shared" si="8"/>
        <v>27.578947368421055</v>
      </c>
      <c r="AY44" s="3"/>
    </row>
    <row r="45" spans="1:51" ht="15" x14ac:dyDescent="0.3">
      <c r="A45" s="1">
        <v>788970</v>
      </c>
      <c r="B45">
        <v>99999</v>
      </c>
      <c r="C45">
        <v>1993</v>
      </c>
      <c r="D45">
        <v>2</v>
      </c>
      <c r="E45">
        <v>11</v>
      </c>
      <c r="F45">
        <v>77.3</v>
      </c>
      <c r="G45">
        <v>24</v>
      </c>
      <c r="H45">
        <v>70.400000000000006</v>
      </c>
      <c r="I45">
        <v>24</v>
      </c>
      <c r="J45">
        <v>1017.3</v>
      </c>
      <c r="K45">
        <v>7</v>
      </c>
      <c r="L45">
        <v>9999.9</v>
      </c>
      <c r="M45">
        <v>0</v>
      </c>
      <c r="N45">
        <v>8.9</v>
      </c>
      <c r="O45">
        <v>24</v>
      </c>
      <c r="P45">
        <v>5.9</v>
      </c>
      <c r="Q45">
        <v>24</v>
      </c>
      <c r="R45">
        <v>12</v>
      </c>
      <c r="S45">
        <v>999.9</v>
      </c>
      <c r="T45">
        <v>86</v>
      </c>
      <c r="U45" t="s">
        <v>20</v>
      </c>
      <c r="V45">
        <v>69.099999999999994</v>
      </c>
      <c r="X45">
        <v>0.05</v>
      </c>
      <c r="Y45" t="s">
        <v>19</v>
      </c>
      <c r="Z45">
        <v>999.9</v>
      </c>
      <c r="AA45">
        <v>10000</v>
      </c>
      <c r="AC45" s="1"/>
      <c r="AD45">
        <v>1993</v>
      </c>
      <c r="AE45">
        <v>42</v>
      </c>
      <c r="AF45">
        <v>21.4</v>
      </c>
      <c r="AG45">
        <v>26.2</v>
      </c>
      <c r="AH45">
        <v>25.1</v>
      </c>
      <c r="AI45">
        <v>-99</v>
      </c>
      <c r="AJ45">
        <v>7.8</v>
      </c>
      <c r="AK45">
        <v>22</v>
      </c>
      <c r="AL45">
        <v>25.5</v>
      </c>
      <c r="AM45">
        <v>80.400000000000006</v>
      </c>
      <c r="AO45" s="2">
        <f t="shared" si="0"/>
        <v>34011</v>
      </c>
      <c r="AP45" s="5">
        <f t="shared" si="1"/>
        <v>1993</v>
      </c>
      <c r="AQ45" s="5">
        <f t="shared" si="2"/>
        <v>42</v>
      </c>
      <c r="AR45" s="4">
        <f t="shared" si="3"/>
        <v>27.578947368421055</v>
      </c>
      <c r="AS45" s="4">
        <f t="shared" si="4"/>
        <v>21.335000000000001</v>
      </c>
      <c r="AT45" s="4">
        <f t="shared" si="5"/>
        <v>1.27</v>
      </c>
      <c r="AU45" s="4">
        <f t="shared" si="6"/>
        <v>15.620437956204377</v>
      </c>
      <c r="AV45" s="4">
        <f t="shared" si="7"/>
        <v>24.456973684210528</v>
      </c>
      <c r="AX45" s="3">
        <f t="shared" si="8"/>
        <v>27.578947368421055</v>
      </c>
      <c r="AY45" s="3"/>
    </row>
    <row r="46" spans="1:51" ht="15" x14ac:dyDescent="0.3">
      <c r="A46" s="1">
        <v>788970</v>
      </c>
      <c r="B46">
        <v>99999</v>
      </c>
      <c r="C46">
        <v>1993</v>
      </c>
      <c r="D46">
        <v>2</v>
      </c>
      <c r="E46">
        <v>12</v>
      </c>
      <c r="F46">
        <v>78.400000000000006</v>
      </c>
      <c r="G46">
        <v>24</v>
      </c>
      <c r="H46">
        <v>69.2</v>
      </c>
      <c r="I46">
        <v>24</v>
      </c>
      <c r="J46">
        <v>1016.5</v>
      </c>
      <c r="K46">
        <v>7</v>
      </c>
      <c r="L46">
        <v>9999.9</v>
      </c>
      <c r="M46">
        <v>0</v>
      </c>
      <c r="N46">
        <v>9.3000000000000007</v>
      </c>
      <c r="O46">
        <v>24</v>
      </c>
      <c r="P46">
        <v>6.9</v>
      </c>
      <c r="Q46">
        <v>24</v>
      </c>
      <c r="R46">
        <v>14</v>
      </c>
      <c r="S46">
        <v>999.9</v>
      </c>
      <c r="T46">
        <v>87.8</v>
      </c>
      <c r="V46">
        <v>70.5</v>
      </c>
      <c r="X46">
        <v>0.1</v>
      </c>
      <c r="Y46" t="s">
        <v>19</v>
      </c>
      <c r="Z46">
        <v>999.9</v>
      </c>
      <c r="AA46">
        <v>10000</v>
      </c>
      <c r="AC46" s="1"/>
      <c r="AD46">
        <v>1993</v>
      </c>
      <c r="AE46">
        <v>43</v>
      </c>
      <c r="AF46">
        <v>19.100000000000001</v>
      </c>
      <c r="AG46">
        <v>26.1</v>
      </c>
      <c r="AH46">
        <v>24.2</v>
      </c>
      <c r="AI46">
        <v>-99</v>
      </c>
      <c r="AJ46">
        <v>7.3</v>
      </c>
      <c r="AK46">
        <v>21.2</v>
      </c>
      <c r="AL46">
        <v>25.1</v>
      </c>
      <c r="AM46">
        <v>78.599999999999994</v>
      </c>
      <c r="AO46" s="2">
        <f t="shared" si="0"/>
        <v>34012</v>
      </c>
      <c r="AP46" s="5">
        <f t="shared" si="1"/>
        <v>1993</v>
      </c>
      <c r="AQ46" s="5">
        <f t="shared" si="2"/>
        <v>43</v>
      </c>
      <c r="AR46" s="4">
        <f t="shared" si="3"/>
        <v>27.473684210526319</v>
      </c>
      <c r="AS46" s="4">
        <f t="shared" si="4"/>
        <v>20.57</v>
      </c>
      <c r="AT46" s="4">
        <f t="shared" si="5"/>
        <v>2.54</v>
      </c>
      <c r="AU46" s="4">
        <f t="shared" si="6"/>
        <v>13.941605839416058</v>
      </c>
      <c r="AV46" s="4">
        <f t="shared" si="7"/>
        <v>24.021842105263161</v>
      </c>
      <c r="AX46" s="3">
        <f t="shared" si="8"/>
        <v>27.473684210526319</v>
      </c>
      <c r="AY46" s="3"/>
    </row>
    <row r="47" spans="1:51" ht="15" x14ac:dyDescent="0.3">
      <c r="A47" s="1">
        <v>788970</v>
      </c>
      <c r="B47">
        <v>99999</v>
      </c>
      <c r="C47">
        <v>1993</v>
      </c>
      <c r="D47">
        <v>2</v>
      </c>
      <c r="E47">
        <v>13</v>
      </c>
      <c r="F47">
        <v>77.5</v>
      </c>
      <c r="G47">
        <v>24</v>
      </c>
      <c r="H47">
        <v>67.099999999999994</v>
      </c>
      <c r="I47">
        <v>24</v>
      </c>
      <c r="J47">
        <v>1015.2</v>
      </c>
      <c r="K47">
        <v>6</v>
      </c>
      <c r="L47">
        <v>9999.9</v>
      </c>
      <c r="M47">
        <v>0</v>
      </c>
      <c r="N47">
        <v>9.4</v>
      </c>
      <c r="O47">
        <v>24</v>
      </c>
      <c r="P47">
        <v>6.4</v>
      </c>
      <c r="Q47">
        <v>24</v>
      </c>
      <c r="R47">
        <v>14</v>
      </c>
      <c r="S47">
        <v>999.9</v>
      </c>
      <c r="T47">
        <v>87.8</v>
      </c>
      <c r="V47">
        <v>66.900000000000006</v>
      </c>
      <c r="X47">
        <v>0</v>
      </c>
      <c r="Y47" t="s">
        <v>19</v>
      </c>
      <c r="Z47">
        <v>999.9</v>
      </c>
      <c r="AA47">
        <v>10000</v>
      </c>
      <c r="AC47" s="1"/>
      <c r="AD47">
        <v>1993</v>
      </c>
      <c r="AE47">
        <v>44</v>
      </c>
      <c r="AF47">
        <v>24.4</v>
      </c>
      <c r="AG47">
        <v>25.6</v>
      </c>
      <c r="AH47">
        <v>23.8</v>
      </c>
      <c r="AI47">
        <v>-99</v>
      </c>
      <c r="AJ47">
        <v>7.3</v>
      </c>
      <c r="AK47">
        <v>20.5</v>
      </c>
      <c r="AL47">
        <v>24.6</v>
      </c>
      <c r="AM47">
        <v>77.2</v>
      </c>
      <c r="AO47" s="2">
        <f t="shared" si="0"/>
        <v>34013</v>
      </c>
      <c r="AP47" s="5">
        <f t="shared" si="1"/>
        <v>1993</v>
      </c>
      <c r="AQ47" s="5">
        <f t="shared" si="2"/>
        <v>44</v>
      </c>
      <c r="AR47" s="4">
        <f t="shared" si="3"/>
        <v>26.947368421052634</v>
      </c>
      <c r="AS47" s="4">
        <f t="shared" si="4"/>
        <v>20.23</v>
      </c>
      <c r="AT47" s="4">
        <f t="shared" si="5"/>
        <v>0</v>
      </c>
      <c r="AU47" s="4">
        <f t="shared" si="6"/>
        <v>17.810218978102188</v>
      </c>
      <c r="AV47" s="4">
        <f t="shared" si="7"/>
        <v>23.588684210526317</v>
      </c>
      <c r="AX47" s="3">
        <f t="shared" si="8"/>
        <v>26.947368421052634</v>
      </c>
      <c r="AY47" s="3"/>
    </row>
    <row r="48" spans="1:51" ht="15" x14ac:dyDescent="0.3">
      <c r="A48" s="1">
        <v>788970</v>
      </c>
      <c r="B48">
        <v>99999</v>
      </c>
      <c r="C48">
        <v>1993</v>
      </c>
      <c r="D48">
        <v>2</v>
      </c>
      <c r="E48">
        <v>14</v>
      </c>
      <c r="F48">
        <v>77.599999999999994</v>
      </c>
      <c r="G48">
        <v>23</v>
      </c>
      <c r="H48">
        <v>68.8</v>
      </c>
      <c r="I48">
        <v>23</v>
      </c>
      <c r="J48">
        <v>1015.5</v>
      </c>
      <c r="K48">
        <v>6</v>
      </c>
      <c r="L48">
        <v>9999.9</v>
      </c>
      <c r="M48">
        <v>0</v>
      </c>
      <c r="N48">
        <v>8.9</v>
      </c>
      <c r="O48">
        <v>23</v>
      </c>
      <c r="P48">
        <v>5.6</v>
      </c>
      <c r="Q48">
        <v>23</v>
      </c>
      <c r="R48">
        <v>14</v>
      </c>
      <c r="S48">
        <v>999.9</v>
      </c>
      <c r="T48">
        <v>86</v>
      </c>
      <c r="V48">
        <v>66.900000000000006</v>
      </c>
      <c r="X48">
        <v>0.04</v>
      </c>
      <c r="Y48" t="s">
        <v>19</v>
      </c>
      <c r="Z48">
        <v>999.9</v>
      </c>
      <c r="AA48">
        <v>10000</v>
      </c>
      <c r="AC48" s="1"/>
      <c r="AD48">
        <v>1993</v>
      </c>
      <c r="AE48">
        <v>45</v>
      </c>
      <c r="AF48">
        <v>22.6</v>
      </c>
      <c r="AG48">
        <v>26.1</v>
      </c>
      <c r="AH48">
        <v>24.5</v>
      </c>
      <c r="AI48">
        <v>-99</v>
      </c>
      <c r="AJ48">
        <v>7.1</v>
      </c>
      <c r="AK48">
        <v>21.5</v>
      </c>
      <c r="AL48">
        <v>25.3</v>
      </c>
      <c r="AM48">
        <v>79</v>
      </c>
      <c r="AO48" s="2">
        <f t="shared" si="0"/>
        <v>34014</v>
      </c>
      <c r="AP48" s="5">
        <f t="shared" si="1"/>
        <v>1993</v>
      </c>
      <c r="AQ48" s="5">
        <f t="shared" si="2"/>
        <v>45</v>
      </c>
      <c r="AR48" s="4">
        <f t="shared" si="3"/>
        <v>27.473684210526319</v>
      </c>
      <c r="AS48" s="4">
        <f t="shared" si="4"/>
        <v>20.824999999999999</v>
      </c>
      <c r="AT48" s="4">
        <f t="shared" si="5"/>
        <v>1.016</v>
      </c>
      <c r="AU48" s="4">
        <f t="shared" si="6"/>
        <v>16.496350364963504</v>
      </c>
      <c r="AV48" s="4">
        <f t="shared" si="7"/>
        <v>24.149342105263159</v>
      </c>
      <c r="AX48" s="3">
        <f t="shared" si="8"/>
        <v>27.473684210526319</v>
      </c>
      <c r="AY48" s="3"/>
    </row>
    <row r="49" spans="1:52" ht="15" x14ac:dyDescent="0.3">
      <c r="A49" s="1">
        <v>788970</v>
      </c>
      <c r="B49">
        <v>99999</v>
      </c>
      <c r="C49">
        <v>1993</v>
      </c>
      <c r="D49">
        <v>2</v>
      </c>
      <c r="E49">
        <v>15</v>
      </c>
      <c r="F49">
        <v>75.5</v>
      </c>
      <c r="G49">
        <v>24</v>
      </c>
      <c r="H49">
        <v>70.8</v>
      </c>
      <c r="I49">
        <v>24</v>
      </c>
      <c r="J49">
        <v>1016</v>
      </c>
      <c r="K49">
        <v>6</v>
      </c>
      <c r="L49">
        <v>9999.9</v>
      </c>
      <c r="M49">
        <v>0</v>
      </c>
      <c r="N49">
        <v>8.3000000000000007</v>
      </c>
      <c r="O49">
        <v>24</v>
      </c>
      <c r="P49">
        <v>3.4</v>
      </c>
      <c r="Q49">
        <v>24</v>
      </c>
      <c r="R49">
        <v>9.9</v>
      </c>
      <c r="S49">
        <v>999.9</v>
      </c>
      <c r="T49">
        <v>86</v>
      </c>
      <c r="V49">
        <v>68.900000000000006</v>
      </c>
      <c r="X49">
        <v>0.39</v>
      </c>
      <c r="Y49" t="s">
        <v>19</v>
      </c>
      <c r="Z49">
        <v>999.9</v>
      </c>
      <c r="AA49">
        <v>10000</v>
      </c>
      <c r="AC49" s="1"/>
      <c r="AD49">
        <v>1993</v>
      </c>
      <c r="AE49">
        <v>46</v>
      </c>
      <c r="AF49">
        <v>21.1</v>
      </c>
      <c r="AG49">
        <v>27.1</v>
      </c>
      <c r="AH49">
        <v>24.9</v>
      </c>
      <c r="AI49">
        <v>-99</v>
      </c>
      <c r="AJ49">
        <v>6.4</v>
      </c>
      <c r="AK49">
        <v>21.8</v>
      </c>
      <c r="AL49">
        <v>25.9</v>
      </c>
      <c r="AM49">
        <v>77.7</v>
      </c>
      <c r="AO49" s="2">
        <f t="shared" si="0"/>
        <v>34015</v>
      </c>
      <c r="AP49" s="5">
        <f t="shared" si="1"/>
        <v>1993</v>
      </c>
      <c r="AQ49" s="5">
        <f t="shared" si="2"/>
        <v>46</v>
      </c>
      <c r="AR49" s="4">
        <f t="shared" si="3"/>
        <v>28.526315789473689</v>
      </c>
      <c r="AS49" s="4">
        <f t="shared" si="4"/>
        <v>21.164999999999999</v>
      </c>
      <c r="AT49" s="4">
        <f t="shared" si="5"/>
        <v>9.9060000000000006</v>
      </c>
      <c r="AU49" s="4">
        <f t="shared" si="6"/>
        <v>15.401459854014599</v>
      </c>
      <c r="AV49" s="4">
        <f t="shared" si="7"/>
        <v>24.845657894736846</v>
      </c>
      <c r="AX49" s="3">
        <f t="shared" si="8"/>
        <v>28.526315789473689</v>
      </c>
      <c r="AY49" s="3"/>
    </row>
    <row r="50" spans="1:52" ht="15" x14ac:dyDescent="0.3">
      <c r="A50" s="1">
        <v>788970</v>
      </c>
      <c r="B50">
        <v>99999</v>
      </c>
      <c r="C50">
        <v>1993</v>
      </c>
      <c r="D50">
        <v>2</v>
      </c>
      <c r="E50">
        <v>16</v>
      </c>
      <c r="F50">
        <v>75.5</v>
      </c>
      <c r="G50">
        <v>22</v>
      </c>
      <c r="H50">
        <v>68.7</v>
      </c>
      <c r="I50">
        <v>22</v>
      </c>
      <c r="J50">
        <v>1015.8</v>
      </c>
      <c r="K50">
        <v>8</v>
      </c>
      <c r="L50">
        <v>9999.9</v>
      </c>
      <c r="M50">
        <v>0</v>
      </c>
      <c r="N50">
        <v>10.4</v>
      </c>
      <c r="O50">
        <v>22</v>
      </c>
      <c r="P50">
        <v>4</v>
      </c>
      <c r="Q50">
        <v>22</v>
      </c>
      <c r="R50">
        <v>12</v>
      </c>
      <c r="S50">
        <v>999.9</v>
      </c>
      <c r="T50">
        <v>87.8</v>
      </c>
      <c r="U50" t="s">
        <v>20</v>
      </c>
      <c r="V50">
        <v>67.099999999999994</v>
      </c>
      <c r="X50">
        <v>0.12</v>
      </c>
      <c r="Y50" t="s">
        <v>19</v>
      </c>
      <c r="Z50">
        <v>999.9</v>
      </c>
      <c r="AA50">
        <v>0</v>
      </c>
      <c r="AC50" s="1"/>
      <c r="AD50">
        <v>1993</v>
      </c>
      <c r="AE50">
        <v>47</v>
      </c>
      <c r="AF50">
        <v>23.4</v>
      </c>
      <c r="AG50">
        <v>25.5</v>
      </c>
      <c r="AH50">
        <v>24.6</v>
      </c>
      <c r="AI50">
        <v>-99</v>
      </c>
      <c r="AJ50">
        <v>6.3</v>
      </c>
      <c r="AK50">
        <v>21.8</v>
      </c>
      <c r="AL50">
        <v>24.9</v>
      </c>
      <c r="AM50">
        <v>82.7</v>
      </c>
      <c r="AO50" s="2">
        <f t="shared" si="0"/>
        <v>34016</v>
      </c>
      <c r="AP50" s="5">
        <f t="shared" si="1"/>
        <v>1993</v>
      </c>
      <c r="AQ50" s="5">
        <f t="shared" si="2"/>
        <v>47</v>
      </c>
      <c r="AR50" s="4">
        <f t="shared" si="3"/>
        <v>26.842105263157897</v>
      </c>
      <c r="AS50" s="4">
        <f t="shared" si="4"/>
        <v>20.91</v>
      </c>
      <c r="AT50" s="4">
        <f t="shared" si="5"/>
        <v>3.048</v>
      </c>
      <c r="AU50" s="4">
        <f t="shared" si="6"/>
        <v>17.080291970802918</v>
      </c>
      <c r="AV50" s="4">
        <f t="shared" si="7"/>
        <v>23.876052631578951</v>
      </c>
      <c r="AX50" s="3">
        <f t="shared" si="8"/>
        <v>26.842105263157897</v>
      </c>
      <c r="AY50" s="3"/>
    </row>
    <row r="51" spans="1:52" ht="15" x14ac:dyDescent="0.3">
      <c r="A51" s="1">
        <v>788970</v>
      </c>
      <c r="B51">
        <v>99999</v>
      </c>
      <c r="C51">
        <v>1993</v>
      </c>
      <c r="D51">
        <v>2</v>
      </c>
      <c r="E51">
        <v>17</v>
      </c>
      <c r="F51">
        <v>75.5</v>
      </c>
      <c r="G51">
        <v>23</v>
      </c>
      <c r="H51">
        <v>67.8</v>
      </c>
      <c r="I51">
        <v>23</v>
      </c>
      <c r="J51">
        <v>1015.2</v>
      </c>
      <c r="K51">
        <v>8</v>
      </c>
      <c r="L51">
        <v>9999.9</v>
      </c>
      <c r="M51">
        <v>0</v>
      </c>
      <c r="N51">
        <v>9.9</v>
      </c>
      <c r="O51">
        <v>23</v>
      </c>
      <c r="P51">
        <v>3.7</v>
      </c>
      <c r="Q51">
        <v>23</v>
      </c>
      <c r="R51">
        <v>9.9</v>
      </c>
      <c r="S51">
        <v>999.9</v>
      </c>
      <c r="T51">
        <v>86.9</v>
      </c>
      <c r="V51">
        <v>64.900000000000006</v>
      </c>
      <c r="X51">
        <v>0.02</v>
      </c>
      <c r="Y51" t="s">
        <v>19</v>
      </c>
      <c r="Z51">
        <v>999.9</v>
      </c>
      <c r="AA51">
        <v>10000</v>
      </c>
      <c r="AC51" s="1"/>
      <c r="AD51">
        <v>1993</v>
      </c>
      <c r="AE51">
        <v>48</v>
      </c>
      <c r="AF51">
        <v>24</v>
      </c>
      <c r="AG51">
        <v>25.6</v>
      </c>
      <c r="AH51">
        <v>23.7</v>
      </c>
      <c r="AI51">
        <v>-99</v>
      </c>
      <c r="AJ51">
        <v>5.4</v>
      </c>
      <c r="AK51">
        <v>20.6</v>
      </c>
      <c r="AL51">
        <v>24.6</v>
      </c>
      <c r="AM51">
        <v>78.5</v>
      </c>
      <c r="AO51" s="2">
        <f t="shared" si="0"/>
        <v>34017</v>
      </c>
      <c r="AP51" s="5">
        <f t="shared" si="1"/>
        <v>1993</v>
      </c>
      <c r="AQ51" s="5">
        <f t="shared" si="2"/>
        <v>48</v>
      </c>
      <c r="AR51" s="4">
        <f t="shared" si="3"/>
        <v>26.947368421052634</v>
      </c>
      <c r="AS51" s="4">
        <f t="shared" si="4"/>
        <v>20.145</v>
      </c>
      <c r="AT51" s="4">
        <f t="shared" si="5"/>
        <v>0.50800000000000001</v>
      </c>
      <c r="AU51" s="4">
        <f t="shared" si="6"/>
        <v>17.518248175182482</v>
      </c>
      <c r="AV51" s="4">
        <f t="shared" si="7"/>
        <v>23.546184210526317</v>
      </c>
      <c r="AX51" s="3">
        <f t="shared" si="8"/>
        <v>26.947368421052634</v>
      </c>
      <c r="AY51" s="3"/>
    </row>
    <row r="52" spans="1:52" ht="15" x14ac:dyDescent="0.3">
      <c r="A52" s="1">
        <v>788970</v>
      </c>
      <c r="B52">
        <v>99999</v>
      </c>
      <c r="C52">
        <v>1993</v>
      </c>
      <c r="D52">
        <v>2</v>
      </c>
      <c r="E52">
        <v>18</v>
      </c>
      <c r="F52">
        <v>73.900000000000006</v>
      </c>
      <c r="G52">
        <v>22</v>
      </c>
      <c r="H52">
        <v>67.8</v>
      </c>
      <c r="I52">
        <v>22</v>
      </c>
      <c r="J52">
        <v>1013.7</v>
      </c>
      <c r="K52">
        <v>6</v>
      </c>
      <c r="L52">
        <v>9999.9</v>
      </c>
      <c r="M52">
        <v>0</v>
      </c>
      <c r="N52">
        <v>8</v>
      </c>
      <c r="O52">
        <v>22</v>
      </c>
      <c r="P52">
        <v>2.8</v>
      </c>
      <c r="Q52">
        <v>22</v>
      </c>
      <c r="R52">
        <v>9.9</v>
      </c>
      <c r="S52">
        <v>999.9</v>
      </c>
      <c r="T52">
        <v>86.5</v>
      </c>
      <c r="V52">
        <v>64.2</v>
      </c>
      <c r="X52">
        <v>0.14000000000000001</v>
      </c>
      <c r="Y52" t="s">
        <v>19</v>
      </c>
      <c r="Z52">
        <v>999.9</v>
      </c>
      <c r="AA52">
        <v>10000</v>
      </c>
      <c r="AC52" s="1"/>
      <c r="AD52">
        <v>1993</v>
      </c>
      <c r="AE52">
        <v>49</v>
      </c>
      <c r="AF52">
        <v>24.1</v>
      </c>
      <c r="AG52">
        <v>26.3</v>
      </c>
      <c r="AH52">
        <v>23.1</v>
      </c>
      <c r="AI52">
        <v>-99</v>
      </c>
      <c r="AJ52">
        <v>4.2</v>
      </c>
      <c r="AK52">
        <v>20.399999999999999</v>
      </c>
      <c r="AL52">
        <v>24.7</v>
      </c>
      <c r="AM52">
        <v>76.400000000000006</v>
      </c>
      <c r="AO52" s="2">
        <f t="shared" si="0"/>
        <v>34018</v>
      </c>
      <c r="AP52" s="5">
        <f t="shared" si="1"/>
        <v>1993</v>
      </c>
      <c r="AQ52" s="5">
        <f t="shared" si="2"/>
        <v>49</v>
      </c>
      <c r="AR52" s="4">
        <f t="shared" si="3"/>
        <v>27.684210526315791</v>
      </c>
      <c r="AS52" s="4">
        <f t="shared" si="4"/>
        <v>19.635000000000002</v>
      </c>
      <c r="AT52" s="4">
        <f t="shared" si="5"/>
        <v>3.556</v>
      </c>
      <c r="AU52" s="4">
        <f t="shared" si="6"/>
        <v>17.591240875912408</v>
      </c>
      <c r="AV52" s="4">
        <f t="shared" si="7"/>
        <v>23.659605263157896</v>
      </c>
      <c r="AX52" s="3">
        <f t="shared" si="8"/>
        <v>27.684210526315791</v>
      </c>
      <c r="AY52" s="3"/>
    </row>
    <row r="53" spans="1:52" ht="15" x14ac:dyDescent="0.3">
      <c r="A53" s="1">
        <v>788970</v>
      </c>
      <c r="B53">
        <v>99999</v>
      </c>
      <c r="C53">
        <v>1993</v>
      </c>
      <c r="D53">
        <v>2</v>
      </c>
      <c r="E53">
        <v>19</v>
      </c>
      <c r="F53">
        <v>74.900000000000006</v>
      </c>
      <c r="G53">
        <v>24</v>
      </c>
      <c r="H53">
        <v>68.2</v>
      </c>
      <c r="I53">
        <v>24</v>
      </c>
      <c r="J53">
        <v>1014.3</v>
      </c>
      <c r="K53">
        <v>6</v>
      </c>
      <c r="L53">
        <v>9999.9</v>
      </c>
      <c r="M53">
        <v>0</v>
      </c>
      <c r="N53">
        <v>9.1999999999999993</v>
      </c>
      <c r="O53">
        <v>24</v>
      </c>
      <c r="P53">
        <v>2.9</v>
      </c>
      <c r="Q53">
        <v>24</v>
      </c>
      <c r="R53">
        <v>9.9</v>
      </c>
      <c r="S53">
        <v>999.9</v>
      </c>
      <c r="T53">
        <v>87.4</v>
      </c>
      <c r="V53">
        <v>64.599999999999994</v>
      </c>
      <c r="X53">
        <v>0</v>
      </c>
      <c r="Y53" t="s">
        <v>19</v>
      </c>
      <c r="Z53">
        <v>999.9</v>
      </c>
      <c r="AA53">
        <v>10000</v>
      </c>
      <c r="AC53" s="1"/>
      <c r="AD53">
        <v>1993</v>
      </c>
      <c r="AE53">
        <v>50</v>
      </c>
      <c r="AF53">
        <v>24.7</v>
      </c>
      <c r="AG53">
        <v>26.2</v>
      </c>
      <c r="AH53">
        <v>23.8</v>
      </c>
      <c r="AI53">
        <v>-99</v>
      </c>
      <c r="AJ53">
        <v>2.5</v>
      </c>
      <c r="AK53">
        <v>21</v>
      </c>
      <c r="AL53">
        <v>25</v>
      </c>
      <c r="AM53">
        <v>78.400000000000006</v>
      </c>
      <c r="AO53" s="2">
        <f t="shared" si="0"/>
        <v>34019</v>
      </c>
      <c r="AP53" s="5">
        <f t="shared" si="1"/>
        <v>1993</v>
      </c>
      <c r="AQ53" s="5">
        <f t="shared" si="2"/>
        <v>50</v>
      </c>
      <c r="AR53" s="4">
        <f t="shared" si="3"/>
        <v>27.578947368421055</v>
      </c>
      <c r="AS53" s="4">
        <f t="shared" si="4"/>
        <v>20.23</v>
      </c>
      <c r="AT53" s="4">
        <f t="shared" si="5"/>
        <v>0</v>
      </c>
      <c r="AU53" s="4">
        <f t="shared" si="6"/>
        <v>18.029197080291969</v>
      </c>
      <c r="AV53" s="4">
        <f t="shared" si="7"/>
        <v>23.904473684210529</v>
      </c>
      <c r="AX53" s="3">
        <f t="shared" si="8"/>
        <v>27.578947368421055</v>
      </c>
      <c r="AY53" s="3"/>
    </row>
    <row r="54" spans="1:52" ht="15" x14ac:dyDescent="0.3">
      <c r="A54" s="1">
        <v>788970</v>
      </c>
      <c r="B54">
        <v>99999</v>
      </c>
      <c r="C54">
        <v>1993</v>
      </c>
      <c r="D54">
        <v>2</v>
      </c>
      <c r="E54">
        <v>20</v>
      </c>
      <c r="F54">
        <v>76.400000000000006</v>
      </c>
      <c r="G54">
        <v>24</v>
      </c>
      <c r="H54">
        <v>69.8</v>
      </c>
      <c r="I54">
        <v>24</v>
      </c>
      <c r="J54">
        <v>1015</v>
      </c>
      <c r="K54">
        <v>8</v>
      </c>
      <c r="L54">
        <v>9999.9</v>
      </c>
      <c r="M54">
        <v>0</v>
      </c>
      <c r="N54">
        <v>8.8000000000000007</v>
      </c>
      <c r="O54">
        <v>24</v>
      </c>
      <c r="P54">
        <v>1.9</v>
      </c>
      <c r="Q54">
        <v>24</v>
      </c>
      <c r="R54">
        <v>8</v>
      </c>
      <c r="S54">
        <v>999.9</v>
      </c>
      <c r="T54">
        <v>86.4</v>
      </c>
      <c r="V54">
        <v>64.599999999999994</v>
      </c>
      <c r="X54">
        <v>7.0000000000000007E-2</v>
      </c>
      <c r="Y54" t="s">
        <v>19</v>
      </c>
      <c r="Z54">
        <v>999.9</v>
      </c>
      <c r="AA54">
        <v>0</v>
      </c>
      <c r="AC54" s="1"/>
      <c r="AD54">
        <v>1993</v>
      </c>
      <c r="AE54">
        <v>51</v>
      </c>
      <c r="AF54">
        <v>24.9</v>
      </c>
      <c r="AG54">
        <v>25.4</v>
      </c>
      <c r="AH54">
        <v>24.4</v>
      </c>
      <c r="AI54">
        <v>-99</v>
      </c>
      <c r="AJ54">
        <v>1.2</v>
      </c>
      <c r="AK54">
        <v>21.7</v>
      </c>
      <c r="AL54">
        <v>24.9</v>
      </c>
      <c r="AM54">
        <v>82.6</v>
      </c>
      <c r="AO54" s="2">
        <f t="shared" si="0"/>
        <v>34020</v>
      </c>
      <c r="AP54" s="5">
        <f t="shared" si="1"/>
        <v>1993</v>
      </c>
      <c r="AQ54" s="5">
        <f t="shared" si="2"/>
        <v>51</v>
      </c>
      <c r="AR54" s="4">
        <f t="shared" si="3"/>
        <v>26.736842105263158</v>
      </c>
      <c r="AS54" s="4">
        <f t="shared" si="4"/>
        <v>20.74</v>
      </c>
      <c r="AT54" s="4">
        <f t="shared" si="5"/>
        <v>1.778</v>
      </c>
      <c r="AU54" s="4">
        <f t="shared" si="6"/>
        <v>18.175182481751822</v>
      </c>
      <c r="AV54" s="4">
        <f t="shared" si="7"/>
        <v>23.73842105263158</v>
      </c>
      <c r="AX54" s="3">
        <f t="shared" si="8"/>
        <v>26.736842105263158</v>
      </c>
      <c r="AY54" s="3"/>
    </row>
    <row r="55" spans="1:52" ht="15" x14ac:dyDescent="0.3">
      <c r="A55" s="1">
        <v>788970</v>
      </c>
      <c r="B55">
        <v>99999</v>
      </c>
      <c r="C55">
        <v>1993</v>
      </c>
      <c r="D55">
        <v>2</v>
      </c>
      <c r="E55">
        <v>21</v>
      </c>
      <c r="F55">
        <v>73.8</v>
      </c>
      <c r="G55">
        <v>22</v>
      </c>
      <c r="H55">
        <v>68.8</v>
      </c>
      <c r="I55">
        <v>22</v>
      </c>
      <c r="J55">
        <v>1016.9</v>
      </c>
      <c r="K55">
        <v>6</v>
      </c>
      <c r="L55">
        <v>9999.9</v>
      </c>
      <c r="M55">
        <v>0</v>
      </c>
      <c r="N55">
        <v>8</v>
      </c>
      <c r="O55">
        <v>22</v>
      </c>
      <c r="P55">
        <v>1.3</v>
      </c>
      <c r="Q55">
        <v>22</v>
      </c>
      <c r="R55">
        <v>8</v>
      </c>
      <c r="S55">
        <v>999.9</v>
      </c>
      <c r="T55">
        <v>85.3</v>
      </c>
      <c r="V55">
        <v>65.099999999999994</v>
      </c>
      <c r="X55">
        <v>0.05</v>
      </c>
      <c r="Y55" t="s">
        <v>19</v>
      </c>
      <c r="Z55">
        <v>999.9</v>
      </c>
      <c r="AA55">
        <v>10000</v>
      </c>
      <c r="AC55" s="1"/>
      <c r="AD55">
        <v>1993</v>
      </c>
      <c r="AE55">
        <v>52</v>
      </c>
      <c r="AF55">
        <v>24.2</v>
      </c>
      <c r="AG55">
        <v>26.1</v>
      </c>
      <c r="AH55">
        <v>24</v>
      </c>
      <c r="AI55">
        <v>-99</v>
      </c>
      <c r="AJ55">
        <v>3.3</v>
      </c>
      <c r="AK55">
        <v>21.2</v>
      </c>
      <c r="AL55">
        <v>25</v>
      </c>
      <c r="AM55">
        <v>79</v>
      </c>
      <c r="AO55" s="2">
        <f t="shared" si="0"/>
        <v>34021</v>
      </c>
      <c r="AP55" s="5">
        <f t="shared" si="1"/>
        <v>1993</v>
      </c>
      <c r="AQ55" s="5">
        <f t="shared" si="2"/>
        <v>52</v>
      </c>
      <c r="AR55" s="4">
        <f t="shared" si="3"/>
        <v>27.473684210526319</v>
      </c>
      <c r="AS55" s="4">
        <f t="shared" si="4"/>
        <v>20.399999999999999</v>
      </c>
      <c r="AT55" s="4">
        <f t="shared" si="5"/>
        <v>1.27</v>
      </c>
      <c r="AU55" s="4">
        <f t="shared" si="6"/>
        <v>17.664233576642335</v>
      </c>
      <c r="AV55" s="4">
        <f t="shared" si="7"/>
        <v>23.93684210526316</v>
      </c>
      <c r="AX55" s="3">
        <f t="shared" si="8"/>
        <v>27.473684210526319</v>
      </c>
      <c r="AY55" s="3"/>
    </row>
    <row r="56" spans="1:52" ht="15" x14ac:dyDescent="0.3">
      <c r="A56" s="1">
        <v>788970</v>
      </c>
      <c r="B56">
        <v>99999</v>
      </c>
      <c r="C56">
        <v>1993</v>
      </c>
      <c r="D56">
        <v>2</v>
      </c>
      <c r="E56">
        <v>22</v>
      </c>
      <c r="F56">
        <v>75.599999999999994</v>
      </c>
      <c r="G56">
        <v>24</v>
      </c>
      <c r="H56">
        <v>68.5</v>
      </c>
      <c r="I56">
        <v>24</v>
      </c>
      <c r="J56">
        <v>1017.8</v>
      </c>
      <c r="K56">
        <v>7</v>
      </c>
      <c r="L56">
        <v>9999.9</v>
      </c>
      <c r="M56">
        <v>0</v>
      </c>
      <c r="N56">
        <v>9.6</v>
      </c>
      <c r="O56">
        <v>24</v>
      </c>
      <c r="P56">
        <v>1.6</v>
      </c>
      <c r="Q56">
        <v>16</v>
      </c>
      <c r="R56">
        <v>9.9</v>
      </c>
      <c r="S56">
        <v>999.9</v>
      </c>
      <c r="T56">
        <v>86.2</v>
      </c>
      <c r="V56">
        <v>65.099999999999994</v>
      </c>
      <c r="X56">
        <v>0.12</v>
      </c>
      <c r="Y56" t="s">
        <v>19</v>
      </c>
      <c r="Z56">
        <v>999.9</v>
      </c>
      <c r="AA56">
        <v>10000</v>
      </c>
      <c r="AC56" s="1"/>
      <c r="AD56">
        <v>1993</v>
      </c>
      <c r="AE56">
        <v>53</v>
      </c>
      <c r="AF56">
        <v>23</v>
      </c>
      <c r="AG56">
        <v>25.3</v>
      </c>
      <c r="AH56">
        <v>23.6</v>
      </c>
      <c r="AI56">
        <v>-99</v>
      </c>
      <c r="AJ56">
        <v>7.3</v>
      </c>
      <c r="AK56">
        <v>21</v>
      </c>
      <c r="AL56">
        <v>24.7</v>
      </c>
      <c r="AM56">
        <v>79.3</v>
      </c>
      <c r="AO56" s="2">
        <f t="shared" si="0"/>
        <v>34022</v>
      </c>
      <c r="AP56" s="5">
        <f t="shared" si="1"/>
        <v>1993</v>
      </c>
      <c r="AQ56" s="5">
        <f t="shared" si="2"/>
        <v>53</v>
      </c>
      <c r="AR56" s="4">
        <f t="shared" si="3"/>
        <v>26.631578947368425</v>
      </c>
      <c r="AS56" s="4">
        <f t="shared" si="4"/>
        <v>20.060000000000002</v>
      </c>
      <c r="AT56" s="4">
        <f t="shared" si="5"/>
        <v>3.048</v>
      </c>
      <c r="AU56" s="4">
        <f t="shared" si="6"/>
        <v>16.788321167883211</v>
      </c>
      <c r="AV56" s="4">
        <f t="shared" si="7"/>
        <v>23.345789473684214</v>
      </c>
      <c r="AX56" s="3">
        <f t="shared" si="8"/>
        <v>26.631578947368425</v>
      </c>
      <c r="AY56" s="3"/>
    </row>
    <row r="57" spans="1:52" ht="15" x14ac:dyDescent="0.3">
      <c r="A57" s="1">
        <v>788970</v>
      </c>
      <c r="B57">
        <v>99999</v>
      </c>
      <c r="C57">
        <v>1993</v>
      </c>
      <c r="D57">
        <v>2</v>
      </c>
      <c r="E57">
        <v>23</v>
      </c>
      <c r="F57">
        <v>78.099999999999994</v>
      </c>
      <c r="G57">
        <v>24</v>
      </c>
      <c r="H57">
        <v>68.900000000000006</v>
      </c>
      <c r="I57">
        <v>24</v>
      </c>
      <c r="J57">
        <v>1016.9</v>
      </c>
      <c r="K57">
        <v>8</v>
      </c>
      <c r="L57">
        <v>9999.9</v>
      </c>
      <c r="M57">
        <v>0</v>
      </c>
      <c r="N57">
        <v>9.6</v>
      </c>
      <c r="O57">
        <v>24</v>
      </c>
      <c r="P57">
        <v>7.4</v>
      </c>
      <c r="Q57">
        <v>7</v>
      </c>
      <c r="R57">
        <v>12</v>
      </c>
      <c r="S57">
        <v>999.9</v>
      </c>
      <c r="T57">
        <v>86.2</v>
      </c>
      <c r="V57">
        <v>65.3</v>
      </c>
      <c r="X57">
        <v>0</v>
      </c>
      <c r="Y57" t="s">
        <v>19</v>
      </c>
      <c r="Z57">
        <v>999.9</v>
      </c>
      <c r="AA57">
        <v>0</v>
      </c>
      <c r="AC57" s="1"/>
      <c r="AD57">
        <v>1993</v>
      </c>
      <c r="AE57">
        <v>54</v>
      </c>
      <c r="AF57">
        <v>24.2</v>
      </c>
      <c r="AG57">
        <v>25.4</v>
      </c>
      <c r="AH57">
        <v>24.2</v>
      </c>
      <c r="AI57">
        <v>-99</v>
      </c>
      <c r="AJ57">
        <v>7.1</v>
      </c>
      <c r="AK57">
        <v>20.6</v>
      </c>
      <c r="AL57">
        <v>24.8</v>
      </c>
      <c r="AM57">
        <v>77.099999999999994</v>
      </c>
      <c r="AO57" s="2">
        <f t="shared" si="0"/>
        <v>34023</v>
      </c>
      <c r="AP57" s="5">
        <f t="shared" si="1"/>
        <v>1993</v>
      </c>
      <c r="AQ57" s="5">
        <f t="shared" si="2"/>
        <v>54</v>
      </c>
      <c r="AR57" s="4">
        <f t="shared" si="3"/>
        <v>26.736842105263158</v>
      </c>
      <c r="AS57" s="4">
        <f t="shared" si="4"/>
        <v>20.57</v>
      </c>
      <c r="AT57" s="4">
        <f t="shared" si="5"/>
        <v>0</v>
      </c>
      <c r="AU57" s="4">
        <f t="shared" si="6"/>
        <v>17.664233576642335</v>
      </c>
      <c r="AV57" s="4">
        <f t="shared" si="7"/>
        <v>23.653421052631579</v>
      </c>
      <c r="AX57" s="3">
        <f t="shared" si="8"/>
        <v>26.736842105263158</v>
      </c>
      <c r="AY57" s="3"/>
    </row>
    <row r="58" spans="1:52" ht="15" x14ac:dyDescent="0.3">
      <c r="A58" s="1">
        <v>788970</v>
      </c>
      <c r="B58">
        <v>99999</v>
      </c>
      <c r="C58">
        <v>1993</v>
      </c>
      <c r="D58">
        <v>2</v>
      </c>
      <c r="E58">
        <v>24</v>
      </c>
      <c r="F58">
        <v>76.599999999999994</v>
      </c>
      <c r="G58">
        <v>24</v>
      </c>
      <c r="H58">
        <v>68.400000000000006</v>
      </c>
      <c r="I58">
        <v>24</v>
      </c>
      <c r="J58">
        <v>1015.4</v>
      </c>
      <c r="K58">
        <v>7</v>
      </c>
      <c r="L58">
        <v>9999.9</v>
      </c>
      <c r="M58">
        <v>0</v>
      </c>
      <c r="N58">
        <v>9.4</v>
      </c>
      <c r="O58">
        <v>24</v>
      </c>
      <c r="P58">
        <v>5</v>
      </c>
      <c r="Q58">
        <v>24</v>
      </c>
      <c r="R58">
        <v>12</v>
      </c>
      <c r="S58">
        <v>999.9</v>
      </c>
      <c r="T58">
        <v>86</v>
      </c>
      <c r="V58">
        <v>65.3</v>
      </c>
      <c r="X58">
        <v>0</v>
      </c>
      <c r="Y58" t="s">
        <v>19</v>
      </c>
      <c r="Z58">
        <v>999.9</v>
      </c>
      <c r="AA58">
        <v>0</v>
      </c>
      <c r="AC58" s="1"/>
      <c r="AD58">
        <v>1993</v>
      </c>
      <c r="AE58">
        <v>55</v>
      </c>
      <c r="AF58">
        <v>21.1</v>
      </c>
      <c r="AG58">
        <v>25</v>
      </c>
      <c r="AH58">
        <v>23.2</v>
      </c>
      <c r="AI58">
        <v>-99</v>
      </c>
      <c r="AJ58">
        <v>5.6</v>
      </c>
      <c r="AK58">
        <v>19.8</v>
      </c>
      <c r="AL58">
        <v>24.2</v>
      </c>
      <c r="AM58">
        <v>75.8</v>
      </c>
      <c r="AO58" s="2">
        <f t="shared" si="0"/>
        <v>34024</v>
      </c>
      <c r="AP58" s="5">
        <f t="shared" si="1"/>
        <v>1993</v>
      </c>
      <c r="AQ58" s="5">
        <f t="shared" si="2"/>
        <v>55</v>
      </c>
      <c r="AR58" s="4">
        <f t="shared" si="3"/>
        <v>26.315789473684212</v>
      </c>
      <c r="AS58" s="4">
        <f t="shared" si="4"/>
        <v>19.72</v>
      </c>
      <c r="AT58" s="4">
        <f t="shared" si="5"/>
        <v>0</v>
      </c>
      <c r="AU58" s="4">
        <f t="shared" si="6"/>
        <v>15.401459854014599</v>
      </c>
      <c r="AV58" s="4">
        <f t="shared" si="7"/>
        <v>23.017894736842106</v>
      </c>
      <c r="AX58" s="3">
        <f t="shared" si="8"/>
        <v>26.315789473684212</v>
      </c>
      <c r="AY58" s="3"/>
    </row>
    <row r="59" spans="1:52" ht="15" x14ac:dyDescent="0.3">
      <c r="A59" s="1">
        <v>788970</v>
      </c>
      <c r="B59">
        <v>99999</v>
      </c>
      <c r="C59">
        <v>1993</v>
      </c>
      <c r="D59">
        <v>2</v>
      </c>
      <c r="E59">
        <v>25</v>
      </c>
      <c r="F59">
        <v>75</v>
      </c>
      <c r="G59">
        <v>23</v>
      </c>
      <c r="H59">
        <v>64.8</v>
      </c>
      <c r="I59">
        <v>23</v>
      </c>
      <c r="J59">
        <v>1014.4</v>
      </c>
      <c r="K59">
        <v>5</v>
      </c>
      <c r="L59">
        <v>9999.9</v>
      </c>
      <c r="M59">
        <v>0</v>
      </c>
      <c r="N59">
        <v>8.6999999999999993</v>
      </c>
      <c r="O59">
        <v>23</v>
      </c>
      <c r="P59">
        <v>2.8</v>
      </c>
      <c r="Q59">
        <v>23</v>
      </c>
      <c r="R59">
        <v>9.9</v>
      </c>
      <c r="S59">
        <v>999.9</v>
      </c>
      <c r="T59">
        <v>84.2</v>
      </c>
      <c r="U59" t="s">
        <v>20</v>
      </c>
      <c r="V59">
        <v>66.2</v>
      </c>
      <c r="W59" t="s">
        <v>20</v>
      </c>
      <c r="X59">
        <v>0</v>
      </c>
      <c r="Y59" t="s">
        <v>19</v>
      </c>
      <c r="Z59">
        <v>999.9</v>
      </c>
      <c r="AA59">
        <v>0</v>
      </c>
      <c r="AC59" s="1"/>
      <c r="AD59">
        <v>1993</v>
      </c>
      <c r="AE59">
        <v>56</v>
      </c>
      <c r="AF59">
        <v>24.9</v>
      </c>
      <c r="AG59">
        <v>25.4</v>
      </c>
      <c r="AH59">
        <v>23.5</v>
      </c>
      <c r="AI59">
        <v>-99</v>
      </c>
      <c r="AJ59">
        <v>5.4</v>
      </c>
      <c r="AK59">
        <v>17.899999999999999</v>
      </c>
      <c r="AL59">
        <v>24.6</v>
      </c>
      <c r="AM59">
        <v>65.8</v>
      </c>
      <c r="AO59" s="2">
        <f t="shared" si="0"/>
        <v>34025</v>
      </c>
      <c r="AP59" s="5">
        <f t="shared" si="1"/>
        <v>1993</v>
      </c>
      <c r="AQ59" s="5">
        <f t="shared" si="2"/>
        <v>56</v>
      </c>
      <c r="AR59" s="4">
        <f t="shared" si="3"/>
        <v>26.736842105263158</v>
      </c>
      <c r="AS59" s="4">
        <f t="shared" si="4"/>
        <v>19.974999999999998</v>
      </c>
      <c r="AT59" s="4">
        <f t="shared" si="5"/>
        <v>0</v>
      </c>
      <c r="AU59" s="4">
        <f t="shared" si="6"/>
        <v>18.175182481751822</v>
      </c>
      <c r="AV59" s="4">
        <f t="shared" si="7"/>
        <v>23.355921052631579</v>
      </c>
      <c r="AX59" s="3">
        <f t="shared" si="8"/>
        <v>26.736842105263158</v>
      </c>
      <c r="AY59" s="3"/>
    </row>
    <row r="60" spans="1:52" ht="15" x14ac:dyDescent="0.3">
      <c r="A60" s="1">
        <v>788970</v>
      </c>
      <c r="B60">
        <v>99999</v>
      </c>
      <c r="C60">
        <v>1993</v>
      </c>
      <c r="D60">
        <v>2</v>
      </c>
      <c r="E60">
        <v>26</v>
      </c>
      <c r="F60">
        <v>73.3</v>
      </c>
      <c r="G60">
        <v>23</v>
      </c>
      <c r="H60">
        <v>63.5</v>
      </c>
      <c r="I60">
        <v>23</v>
      </c>
      <c r="J60">
        <v>1015.2</v>
      </c>
      <c r="K60">
        <v>8</v>
      </c>
      <c r="L60">
        <v>9999.9</v>
      </c>
      <c r="M60">
        <v>0</v>
      </c>
      <c r="N60">
        <v>12.1</v>
      </c>
      <c r="O60">
        <v>23</v>
      </c>
      <c r="P60">
        <v>3.4</v>
      </c>
      <c r="Q60">
        <v>23</v>
      </c>
      <c r="R60">
        <v>8</v>
      </c>
      <c r="S60">
        <v>999.9</v>
      </c>
      <c r="T60">
        <v>84.9</v>
      </c>
      <c r="V60">
        <v>61.2</v>
      </c>
      <c r="X60">
        <v>0</v>
      </c>
      <c r="Y60" t="s">
        <v>19</v>
      </c>
      <c r="Z60">
        <v>999.9</v>
      </c>
      <c r="AA60">
        <v>0</v>
      </c>
      <c r="AC60" s="1"/>
      <c r="AD60">
        <v>1993</v>
      </c>
      <c r="AE60">
        <v>57</v>
      </c>
      <c r="AF60">
        <v>23.7</v>
      </c>
      <c r="AG60">
        <v>25.7</v>
      </c>
      <c r="AH60">
        <v>23.2</v>
      </c>
      <c r="AI60">
        <v>-99</v>
      </c>
      <c r="AJ60">
        <v>6</v>
      </c>
      <c r="AK60">
        <v>18.600000000000001</v>
      </c>
      <c r="AL60">
        <v>24.7</v>
      </c>
      <c r="AM60">
        <v>68.2</v>
      </c>
      <c r="AO60" s="2">
        <f t="shared" si="0"/>
        <v>34026</v>
      </c>
      <c r="AP60" s="5">
        <f t="shared" si="1"/>
        <v>1993</v>
      </c>
      <c r="AQ60" s="5">
        <f t="shared" si="2"/>
        <v>57</v>
      </c>
      <c r="AR60" s="4">
        <f t="shared" si="3"/>
        <v>27.05263157894737</v>
      </c>
      <c r="AS60" s="4">
        <f t="shared" si="4"/>
        <v>19.72</v>
      </c>
      <c r="AT60" s="4">
        <f t="shared" si="5"/>
        <v>0</v>
      </c>
      <c r="AU60" s="4">
        <f t="shared" si="6"/>
        <v>17.299270072992698</v>
      </c>
      <c r="AV60" s="4">
        <f t="shared" si="7"/>
        <v>23.386315789473684</v>
      </c>
      <c r="AX60" s="3">
        <f t="shared" si="8"/>
        <v>27.05263157894737</v>
      </c>
      <c r="AY60" s="3"/>
    </row>
    <row r="61" spans="1:52" ht="15" x14ac:dyDescent="0.3">
      <c r="A61" s="1">
        <v>788970</v>
      </c>
      <c r="B61">
        <v>99999</v>
      </c>
      <c r="C61">
        <v>1993</v>
      </c>
      <c r="D61">
        <v>2</v>
      </c>
      <c r="E61">
        <v>27</v>
      </c>
      <c r="F61">
        <v>75.400000000000006</v>
      </c>
      <c r="G61">
        <v>24</v>
      </c>
      <c r="H61">
        <v>69.2</v>
      </c>
      <c r="I61">
        <v>24</v>
      </c>
      <c r="J61">
        <v>1015.9</v>
      </c>
      <c r="K61">
        <v>8</v>
      </c>
      <c r="L61">
        <v>9999.9</v>
      </c>
      <c r="M61">
        <v>0</v>
      </c>
      <c r="N61">
        <v>7.2</v>
      </c>
      <c r="O61">
        <v>24</v>
      </c>
      <c r="P61">
        <v>2.8</v>
      </c>
      <c r="Q61">
        <v>24</v>
      </c>
      <c r="R61">
        <v>8</v>
      </c>
      <c r="S61">
        <v>999.9</v>
      </c>
      <c r="T61">
        <v>86.2</v>
      </c>
      <c r="V61">
        <v>61.2</v>
      </c>
      <c r="X61">
        <v>0.12</v>
      </c>
      <c r="Y61" t="s">
        <v>19</v>
      </c>
      <c r="Z61">
        <v>999.9</v>
      </c>
      <c r="AA61">
        <v>10000</v>
      </c>
      <c r="AC61" s="1"/>
      <c r="AD61">
        <v>1993</v>
      </c>
      <c r="AE61">
        <v>58</v>
      </c>
      <c r="AF61">
        <v>23</v>
      </c>
      <c r="AG61">
        <v>26.4</v>
      </c>
      <c r="AH61">
        <v>25.1</v>
      </c>
      <c r="AI61">
        <v>-99</v>
      </c>
      <c r="AJ61">
        <v>5.7</v>
      </c>
      <c r="AK61">
        <v>20.6</v>
      </c>
      <c r="AL61">
        <v>25.8</v>
      </c>
      <c r="AM61">
        <v>72.5</v>
      </c>
      <c r="AO61" s="2">
        <f t="shared" si="0"/>
        <v>34027</v>
      </c>
      <c r="AP61" s="5">
        <f t="shared" si="1"/>
        <v>1993</v>
      </c>
      <c r="AQ61" s="5">
        <f t="shared" si="2"/>
        <v>58</v>
      </c>
      <c r="AR61" s="4">
        <f t="shared" si="3"/>
        <v>27.789473684210527</v>
      </c>
      <c r="AS61" s="4">
        <f t="shared" si="4"/>
        <v>21.335000000000001</v>
      </c>
      <c r="AT61" s="4">
        <f t="shared" si="5"/>
        <v>3.048</v>
      </c>
      <c r="AU61" s="4">
        <f t="shared" si="6"/>
        <v>16.788321167883211</v>
      </c>
      <c r="AV61" s="4">
        <f t="shared" si="7"/>
        <v>24.562236842105264</v>
      </c>
      <c r="AX61" s="3">
        <f t="shared" si="8"/>
        <v>27.789473684210527</v>
      </c>
      <c r="AY61" s="3"/>
    </row>
    <row r="62" spans="1:52" ht="15" x14ac:dyDescent="0.3">
      <c r="A62" s="1">
        <v>788970</v>
      </c>
      <c r="B62">
        <v>99999</v>
      </c>
      <c r="C62">
        <v>1993</v>
      </c>
      <c r="D62">
        <v>2</v>
      </c>
      <c r="E62">
        <v>28</v>
      </c>
      <c r="F62">
        <v>74.400000000000006</v>
      </c>
      <c r="G62">
        <v>23</v>
      </c>
      <c r="H62">
        <v>68.8</v>
      </c>
      <c r="I62">
        <v>23</v>
      </c>
      <c r="J62">
        <v>1015.6</v>
      </c>
      <c r="K62">
        <v>7</v>
      </c>
      <c r="L62">
        <v>9999.9</v>
      </c>
      <c r="M62">
        <v>0</v>
      </c>
      <c r="N62">
        <v>8.3000000000000007</v>
      </c>
      <c r="O62">
        <v>23</v>
      </c>
      <c r="P62">
        <v>2.6</v>
      </c>
      <c r="Q62">
        <v>23</v>
      </c>
      <c r="R62">
        <v>11.8</v>
      </c>
      <c r="S62">
        <v>999.9</v>
      </c>
      <c r="T62">
        <v>84.2</v>
      </c>
      <c r="V62">
        <v>63.9</v>
      </c>
      <c r="X62">
        <v>0.02</v>
      </c>
      <c r="Y62" t="s">
        <v>19</v>
      </c>
      <c r="Z62">
        <v>999.9</v>
      </c>
      <c r="AA62">
        <v>10000</v>
      </c>
      <c r="AC62" s="1"/>
      <c r="AD62">
        <v>1993</v>
      </c>
      <c r="AE62">
        <v>59</v>
      </c>
      <c r="AF62">
        <v>22.5</v>
      </c>
      <c r="AG62">
        <v>26.5</v>
      </c>
      <c r="AH62">
        <v>24.6</v>
      </c>
      <c r="AI62">
        <v>-99</v>
      </c>
      <c r="AJ62">
        <v>3.5</v>
      </c>
      <c r="AK62">
        <v>22.4</v>
      </c>
      <c r="AL62">
        <v>25.5</v>
      </c>
      <c r="AM62">
        <v>82.9</v>
      </c>
      <c r="AO62" s="2">
        <f t="shared" si="0"/>
        <v>34028</v>
      </c>
      <c r="AP62" s="5">
        <f t="shared" si="1"/>
        <v>1993</v>
      </c>
      <c r="AQ62" s="5">
        <f t="shared" si="2"/>
        <v>59</v>
      </c>
      <c r="AR62" s="4">
        <f t="shared" si="3"/>
        <v>27.894736842105264</v>
      </c>
      <c r="AS62" s="4">
        <f t="shared" si="4"/>
        <v>20.91</v>
      </c>
      <c r="AT62" s="4">
        <f t="shared" si="5"/>
        <v>0.50800000000000001</v>
      </c>
      <c r="AU62" s="4">
        <f t="shared" si="6"/>
        <v>16.423357664233574</v>
      </c>
      <c r="AV62" s="4">
        <f t="shared" si="7"/>
        <v>24.402368421052632</v>
      </c>
      <c r="AX62" s="3">
        <f t="shared" si="8"/>
        <v>27.894736842105264</v>
      </c>
      <c r="AY62" s="3">
        <f>AVERAGE(AX4:AX62)</f>
        <v>27.766280107047276</v>
      </c>
      <c r="AZ62" s="4">
        <f>AVERAGE(AU4:AU62)</f>
        <v>14.999381417790417</v>
      </c>
    </row>
    <row r="63" spans="1:52" ht="15" x14ac:dyDescent="0.3">
      <c r="A63" s="1">
        <v>788970</v>
      </c>
      <c r="B63">
        <v>99999</v>
      </c>
      <c r="C63">
        <v>1993</v>
      </c>
      <c r="D63">
        <v>3</v>
      </c>
      <c r="E63">
        <v>1</v>
      </c>
      <c r="F63">
        <v>77.5</v>
      </c>
      <c r="G63">
        <v>24</v>
      </c>
      <c r="H63">
        <v>70.099999999999994</v>
      </c>
      <c r="I63">
        <v>24</v>
      </c>
      <c r="J63">
        <v>1013.5</v>
      </c>
      <c r="K63">
        <v>8</v>
      </c>
      <c r="L63">
        <v>9999.9</v>
      </c>
      <c r="M63">
        <v>0</v>
      </c>
      <c r="N63">
        <v>11</v>
      </c>
      <c r="O63">
        <v>24</v>
      </c>
      <c r="P63">
        <v>3</v>
      </c>
      <c r="Q63">
        <v>24</v>
      </c>
      <c r="R63">
        <v>12</v>
      </c>
      <c r="S63">
        <v>999.9</v>
      </c>
      <c r="T63">
        <v>84.7</v>
      </c>
      <c r="V63">
        <v>63.9</v>
      </c>
      <c r="X63">
        <v>0</v>
      </c>
      <c r="Y63" t="s">
        <v>19</v>
      </c>
      <c r="Z63">
        <v>999.9</v>
      </c>
      <c r="AA63">
        <v>0</v>
      </c>
      <c r="AC63" s="1"/>
      <c r="AD63">
        <v>1993</v>
      </c>
      <c r="AE63">
        <v>60</v>
      </c>
      <c r="AF63">
        <v>22.1</v>
      </c>
      <c r="AG63">
        <v>25.1</v>
      </c>
      <c r="AH63">
        <v>24.4</v>
      </c>
      <c r="AI63">
        <v>-99</v>
      </c>
      <c r="AJ63">
        <v>3.3</v>
      </c>
      <c r="AK63">
        <v>21.3</v>
      </c>
      <c r="AL63">
        <v>24.9</v>
      </c>
      <c r="AM63">
        <v>80.099999999999994</v>
      </c>
      <c r="AO63" s="2">
        <f t="shared" si="0"/>
        <v>34029</v>
      </c>
      <c r="AP63" s="5">
        <f t="shared" si="1"/>
        <v>1993</v>
      </c>
      <c r="AQ63" s="5">
        <f t="shared" si="2"/>
        <v>60</v>
      </c>
      <c r="AR63" s="4">
        <f t="shared" si="3"/>
        <v>26.421052631578949</v>
      </c>
      <c r="AS63" s="4">
        <f t="shared" si="4"/>
        <v>20.74</v>
      </c>
      <c r="AT63" s="4">
        <f t="shared" si="5"/>
        <v>0</v>
      </c>
      <c r="AU63" s="4">
        <f t="shared" si="6"/>
        <v>16.131386861313867</v>
      </c>
      <c r="AV63" s="4">
        <f t="shared" si="7"/>
        <v>23.580526315789474</v>
      </c>
      <c r="AX63" s="3">
        <f t="shared" si="8"/>
        <v>26.421052631578949</v>
      </c>
      <c r="AY63" s="3">
        <f t="shared" ref="AY63:AY126" si="9">AVERAGE(AX5:AX63)</f>
        <v>27.703835860838538</v>
      </c>
      <c r="AZ63" s="4">
        <f t="shared" ref="AZ63:AZ126" si="10">AVERAGE(AU5:AU63)</f>
        <v>15.050105158975621</v>
      </c>
    </row>
    <row r="64" spans="1:52" ht="15" x14ac:dyDescent="0.3">
      <c r="A64" s="1">
        <v>788970</v>
      </c>
      <c r="B64">
        <v>99999</v>
      </c>
      <c r="C64">
        <v>1993</v>
      </c>
      <c r="D64">
        <v>3</v>
      </c>
      <c r="E64">
        <v>2</v>
      </c>
      <c r="F64">
        <v>74.7</v>
      </c>
      <c r="G64">
        <v>23</v>
      </c>
      <c r="H64">
        <v>66.3</v>
      </c>
      <c r="I64">
        <v>23</v>
      </c>
      <c r="J64">
        <v>1013.5</v>
      </c>
      <c r="K64">
        <v>8</v>
      </c>
      <c r="L64">
        <v>9999.9</v>
      </c>
      <c r="M64">
        <v>0</v>
      </c>
      <c r="N64">
        <v>8.9</v>
      </c>
      <c r="O64">
        <v>23</v>
      </c>
      <c r="P64">
        <v>3.2</v>
      </c>
      <c r="Q64">
        <v>23</v>
      </c>
      <c r="R64">
        <v>9.9</v>
      </c>
      <c r="S64">
        <v>999.9</v>
      </c>
      <c r="T64">
        <v>84.9</v>
      </c>
      <c r="V64">
        <v>66.400000000000006</v>
      </c>
      <c r="X64">
        <v>0</v>
      </c>
      <c r="Y64" t="s">
        <v>19</v>
      </c>
      <c r="Z64">
        <v>999.9</v>
      </c>
      <c r="AA64">
        <v>10000</v>
      </c>
      <c r="AC64" s="1"/>
      <c r="AD64">
        <v>1993</v>
      </c>
      <c r="AE64">
        <v>61</v>
      </c>
      <c r="AF64">
        <v>20.3</v>
      </c>
      <c r="AG64">
        <v>25.3</v>
      </c>
      <c r="AH64">
        <v>23.3</v>
      </c>
      <c r="AI64">
        <v>-99</v>
      </c>
      <c r="AJ64">
        <v>5.0999999999999996</v>
      </c>
      <c r="AK64">
        <v>20.5</v>
      </c>
      <c r="AL64">
        <v>24.5</v>
      </c>
      <c r="AM64">
        <v>78</v>
      </c>
      <c r="AO64" s="2">
        <f t="shared" si="0"/>
        <v>34030</v>
      </c>
      <c r="AP64" s="5">
        <f t="shared" si="1"/>
        <v>1993</v>
      </c>
      <c r="AQ64" s="5">
        <f t="shared" si="2"/>
        <v>61</v>
      </c>
      <c r="AR64" s="4">
        <f t="shared" si="3"/>
        <v>26.631578947368425</v>
      </c>
      <c r="AS64" s="4">
        <f t="shared" si="4"/>
        <v>19.805</v>
      </c>
      <c r="AT64" s="4">
        <f t="shared" si="5"/>
        <v>0</v>
      </c>
      <c r="AU64" s="4">
        <f t="shared" si="6"/>
        <v>14.817518248175181</v>
      </c>
      <c r="AV64" s="4">
        <f t="shared" si="7"/>
        <v>23.218289473684212</v>
      </c>
      <c r="AX64" s="3">
        <f t="shared" si="8"/>
        <v>26.631578947368425</v>
      </c>
      <c r="AY64" s="3">
        <f t="shared" si="9"/>
        <v>27.659232827832295</v>
      </c>
      <c r="AZ64" s="4">
        <f t="shared" si="10"/>
        <v>15.052579487813924</v>
      </c>
    </row>
    <row r="65" spans="1:52" ht="15" x14ac:dyDescent="0.3">
      <c r="A65" s="1">
        <v>788970</v>
      </c>
      <c r="B65">
        <v>99999</v>
      </c>
      <c r="C65">
        <v>1993</v>
      </c>
      <c r="D65">
        <v>3</v>
      </c>
      <c r="E65">
        <v>3</v>
      </c>
      <c r="F65">
        <v>73.900000000000006</v>
      </c>
      <c r="G65">
        <v>23</v>
      </c>
      <c r="H65">
        <v>65.599999999999994</v>
      </c>
      <c r="I65">
        <v>23</v>
      </c>
      <c r="J65">
        <v>1016.4</v>
      </c>
      <c r="K65">
        <v>8</v>
      </c>
      <c r="L65">
        <v>9999.9</v>
      </c>
      <c r="M65">
        <v>0</v>
      </c>
      <c r="N65">
        <v>9.3000000000000007</v>
      </c>
      <c r="O65">
        <v>23</v>
      </c>
      <c r="P65">
        <v>4.4000000000000004</v>
      </c>
      <c r="Q65">
        <v>23</v>
      </c>
      <c r="R65">
        <v>12</v>
      </c>
      <c r="S65">
        <v>999.9</v>
      </c>
      <c r="T65">
        <v>83.8</v>
      </c>
      <c r="V65">
        <v>64.400000000000006</v>
      </c>
      <c r="X65">
        <v>0</v>
      </c>
      <c r="Y65" t="s">
        <v>19</v>
      </c>
      <c r="Z65">
        <v>999.9</v>
      </c>
      <c r="AA65">
        <v>10000</v>
      </c>
      <c r="AC65" s="1"/>
      <c r="AD65">
        <v>1993</v>
      </c>
      <c r="AE65">
        <v>62</v>
      </c>
      <c r="AF65">
        <v>21</v>
      </c>
      <c r="AG65">
        <v>25.9</v>
      </c>
      <c r="AH65">
        <v>23.9</v>
      </c>
      <c r="AI65">
        <v>-99</v>
      </c>
      <c r="AJ65">
        <v>6.3</v>
      </c>
      <c r="AK65">
        <v>19.5</v>
      </c>
      <c r="AL65">
        <v>24.9</v>
      </c>
      <c r="AM65">
        <v>71.400000000000006</v>
      </c>
      <c r="AO65" s="2">
        <f t="shared" si="0"/>
        <v>34031</v>
      </c>
      <c r="AP65" s="5">
        <f t="shared" si="1"/>
        <v>1993</v>
      </c>
      <c r="AQ65" s="5">
        <f t="shared" si="2"/>
        <v>62</v>
      </c>
      <c r="AR65" s="4">
        <f t="shared" si="3"/>
        <v>27.263157894736842</v>
      </c>
      <c r="AS65" s="4">
        <f t="shared" si="4"/>
        <v>20.314999999999998</v>
      </c>
      <c r="AT65" s="4">
        <f t="shared" si="5"/>
        <v>0</v>
      </c>
      <c r="AU65" s="4">
        <f t="shared" si="6"/>
        <v>15.32846715328467</v>
      </c>
      <c r="AV65" s="4">
        <f t="shared" si="7"/>
        <v>23.78907894736842</v>
      </c>
      <c r="AX65" s="3">
        <f t="shared" si="8"/>
        <v>27.263157894736842</v>
      </c>
      <c r="AY65" s="3">
        <f t="shared" si="9"/>
        <v>27.636039250669043</v>
      </c>
      <c r="AZ65" s="4">
        <f t="shared" si="10"/>
        <v>15.073611282939495</v>
      </c>
    </row>
    <row r="66" spans="1:52" ht="15" x14ac:dyDescent="0.3">
      <c r="A66" s="1">
        <v>788970</v>
      </c>
      <c r="B66">
        <v>99999</v>
      </c>
      <c r="C66">
        <v>1993</v>
      </c>
      <c r="D66">
        <v>3</v>
      </c>
      <c r="E66">
        <v>4</v>
      </c>
      <c r="F66">
        <v>74.400000000000006</v>
      </c>
      <c r="G66">
        <v>24</v>
      </c>
      <c r="H66">
        <v>63.8</v>
      </c>
      <c r="I66">
        <v>24</v>
      </c>
      <c r="J66">
        <v>1017.3</v>
      </c>
      <c r="K66">
        <v>8</v>
      </c>
      <c r="L66">
        <v>9999.9</v>
      </c>
      <c r="M66">
        <v>0</v>
      </c>
      <c r="N66">
        <v>9.9</v>
      </c>
      <c r="O66">
        <v>24</v>
      </c>
      <c r="P66">
        <v>3.6</v>
      </c>
      <c r="Q66">
        <v>24</v>
      </c>
      <c r="R66">
        <v>9.9</v>
      </c>
      <c r="S66">
        <v>999.9</v>
      </c>
      <c r="T66">
        <v>83.8</v>
      </c>
      <c r="V66">
        <v>64.400000000000006</v>
      </c>
      <c r="X66">
        <v>0</v>
      </c>
      <c r="Y66" t="s">
        <v>19</v>
      </c>
      <c r="Z66">
        <v>999.9</v>
      </c>
      <c r="AA66">
        <v>0</v>
      </c>
      <c r="AC66" s="1"/>
      <c r="AD66">
        <v>1993</v>
      </c>
      <c r="AE66">
        <v>63</v>
      </c>
      <c r="AF66">
        <v>23.5</v>
      </c>
      <c r="AG66">
        <v>25.7</v>
      </c>
      <c r="AH66">
        <v>24.7</v>
      </c>
      <c r="AI66">
        <v>-99</v>
      </c>
      <c r="AJ66">
        <v>6</v>
      </c>
      <c r="AK66">
        <v>18.3</v>
      </c>
      <c r="AL66">
        <v>25.3</v>
      </c>
      <c r="AM66">
        <v>64.400000000000006</v>
      </c>
      <c r="AO66" s="2">
        <f t="shared" si="0"/>
        <v>34032</v>
      </c>
      <c r="AP66" s="5">
        <f t="shared" si="1"/>
        <v>1993</v>
      </c>
      <c r="AQ66" s="5">
        <f t="shared" si="2"/>
        <v>63</v>
      </c>
      <c r="AR66" s="4">
        <f t="shared" si="3"/>
        <v>27.05263157894737</v>
      </c>
      <c r="AS66" s="4">
        <f t="shared" si="4"/>
        <v>20.994999999999997</v>
      </c>
      <c r="AT66" s="4">
        <f t="shared" si="5"/>
        <v>0</v>
      </c>
      <c r="AU66" s="4">
        <f t="shared" si="6"/>
        <v>17.153284671532845</v>
      </c>
      <c r="AV66" s="4">
        <f t="shared" si="7"/>
        <v>24.023815789473684</v>
      </c>
      <c r="AX66" s="3">
        <f t="shared" si="8"/>
        <v>27.05263157894737</v>
      </c>
      <c r="AY66" s="3">
        <f t="shared" si="9"/>
        <v>27.603925066904548</v>
      </c>
      <c r="AZ66" s="4">
        <f t="shared" si="10"/>
        <v>15.147841148088578</v>
      </c>
    </row>
    <row r="67" spans="1:52" ht="15" x14ac:dyDescent="0.3">
      <c r="A67" s="1">
        <v>788970</v>
      </c>
      <c r="B67">
        <v>99999</v>
      </c>
      <c r="C67">
        <v>1993</v>
      </c>
      <c r="D67">
        <v>3</v>
      </c>
      <c r="E67">
        <v>5</v>
      </c>
      <c r="F67">
        <v>75.099999999999994</v>
      </c>
      <c r="G67">
        <v>24</v>
      </c>
      <c r="H67">
        <v>66.3</v>
      </c>
      <c r="I67">
        <v>24</v>
      </c>
      <c r="J67">
        <v>1015.9</v>
      </c>
      <c r="K67">
        <v>7</v>
      </c>
      <c r="L67">
        <v>9999.9</v>
      </c>
      <c r="M67">
        <v>0</v>
      </c>
      <c r="N67">
        <v>8.4</v>
      </c>
      <c r="O67">
        <v>24</v>
      </c>
      <c r="P67">
        <v>2</v>
      </c>
      <c r="Q67">
        <v>24</v>
      </c>
      <c r="R67">
        <v>8</v>
      </c>
      <c r="S67">
        <v>999.9</v>
      </c>
      <c r="T67">
        <v>82.9</v>
      </c>
      <c r="V67">
        <v>65.3</v>
      </c>
      <c r="X67">
        <v>0</v>
      </c>
      <c r="Y67" t="s">
        <v>19</v>
      </c>
      <c r="Z67">
        <v>999.9</v>
      </c>
      <c r="AA67">
        <v>10000</v>
      </c>
      <c r="AC67" s="1"/>
      <c r="AD67">
        <v>1993</v>
      </c>
      <c r="AE67">
        <v>64</v>
      </c>
      <c r="AF67">
        <v>18.7</v>
      </c>
      <c r="AG67">
        <v>25.9</v>
      </c>
      <c r="AH67">
        <v>24</v>
      </c>
      <c r="AI67">
        <v>-99</v>
      </c>
      <c r="AJ67">
        <v>6.1</v>
      </c>
      <c r="AK67">
        <v>19.100000000000001</v>
      </c>
      <c r="AL67">
        <v>24.9</v>
      </c>
      <c r="AM67">
        <v>69.8</v>
      </c>
      <c r="AO67" s="2">
        <f t="shared" si="0"/>
        <v>34033</v>
      </c>
      <c r="AP67" s="5">
        <f t="shared" si="1"/>
        <v>1993</v>
      </c>
      <c r="AQ67" s="5">
        <f t="shared" si="2"/>
        <v>64</v>
      </c>
      <c r="AR67" s="4">
        <f t="shared" si="3"/>
        <v>27.263157894736842</v>
      </c>
      <c r="AS67" s="4">
        <f t="shared" si="4"/>
        <v>20.399999999999999</v>
      </c>
      <c r="AT67" s="4">
        <f t="shared" si="5"/>
        <v>0</v>
      </c>
      <c r="AU67" s="4">
        <f t="shared" si="6"/>
        <v>13.649635036496349</v>
      </c>
      <c r="AV67" s="4">
        <f t="shared" si="7"/>
        <v>23.831578947368421</v>
      </c>
      <c r="AX67" s="3">
        <f t="shared" si="8"/>
        <v>27.263157894736842</v>
      </c>
      <c r="AY67" s="3">
        <f t="shared" si="9"/>
        <v>27.593220338983052</v>
      </c>
      <c r="AZ67" s="4">
        <f t="shared" si="10"/>
        <v>15.136706668316213</v>
      </c>
    </row>
    <row r="68" spans="1:52" ht="15" x14ac:dyDescent="0.3">
      <c r="A68" s="1">
        <v>788970</v>
      </c>
      <c r="B68">
        <v>99999</v>
      </c>
      <c r="C68">
        <v>1993</v>
      </c>
      <c r="D68">
        <v>3</v>
      </c>
      <c r="E68">
        <v>6</v>
      </c>
      <c r="F68">
        <v>75.8</v>
      </c>
      <c r="G68">
        <v>24</v>
      </c>
      <c r="H68">
        <v>66.099999999999994</v>
      </c>
      <c r="I68">
        <v>24</v>
      </c>
      <c r="J68">
        <v>1015.9</v>
      </c>
      <c r="K68">
        <v>8</v>
      </c>
      <c r="L68">
        <v>9999.9</v>
      </c>
      <c r="M68">
        <v>0</v>
      </c>
      <c r="N68">
        <v>10.9</v>
      </c>
      <c r="O68">
        <v>24</v>
      </c>
      <c r="P68">
        <v>4.5999999999999996</v>
      </c>
      <c r="Q68">
        <v>24</v>
      </c>
      <c r="R68">
        <v>14</v>
      </c>
      <c r="S68">
        <v>999.9</v>
      </c>
      <c r="T68">
        <v>85.1</v>
      </c>
      <c r="V68">
        <v>68.900000000000006</v>
      </c>
      <c r="X68">
        <v>0.03</v>
      </c>
      <c r="Y68" t="s">
        <v>19</v>
      </c>
      <c r="Z68">
        <v>999.9</v>
      </c>
      <c r="AA68">
        <v>0</v>
      </c>
      <c r="AC68" s="1"/>
      <c r="AD68">
        <v>1993</v>
      </c>
      <c r="AE68">
        <v>65</v>
      </c>
      <c r="AF68">
        <v>24.6</v>
      </c>
      <c r="AG68">
        <v>25.6</v>
      </c>
      <c r="AH68">
        <v>23.7</v>
      </c>
      <c r="AI68">
        <v>-99</v>
      </c>
      <c r="AJ68">
        <v>6.5</v>
      </c>
      <c r="AK68">
        <v>19.8</v>
      </c>
      <c r="AL68">
        <v>24.7</v>
      </c>
      <c r="AM68">
        <v>73.599999999999994</v>
      </c>
      <c r="AO68" s="2">
        <f t="shared" si="0"/>
        <v>34034</v>
      </c>
      <c r="AP68" s="5">
        <f t="shared" si="1"/>
        <v>1993</v>
      </c>
      <c r="AQ68" s="5">
        <f t="shared" si="2"/>
        <v>65</v>
      </c>
      <c r="AR68" s="4">
        <f t="shared" si="3"/>
        <v>26.947368421052634</v>
      </c>
      <c r="AS68" s="4">
        <f t="shared" si="4"/>
        <v>20.145</v>
      </c>
      <c r="AT68" s="4">
        <f t="shared" si="5"/>
        <v>0.76200000000000001</v>
      </c>
      <c r="AU68" s="4">
        <f t="shared" si="6"/>
        <v>17.956204379562042</v>
      </c>
      <c r="AV68" s="4">
        <f t="shared" si="7"/>
        <v>23.546184210526317</v>
      </c>
      <c r="AX68" s="3">
        <f t="shared" si="8"/>
        <v>26.947368421052634</v>
      </c>
      <c r="AY68" s="3">
        <f t="shared" si="9"/>
        <v>27.577163247100803</v>
      </c>
      <c r="AZ68" s="4">
        <f t="shared" si="10"/>
        <v>15.218359519980201</v>
      </c>
    </row>
    <row r="69" spans="1:52" ht="15" x14ac:dyDescent="0.3">
      <c r="A69" s="1">
        <v>788970</v>
      </c>
      <c r="B69">
        <v>99999</v>
      </c>
      <c r="C69">
        <v>1993</v>
      </c>
      <c r="D69">
        <v>3</v>
      </c>
      <c r="E69">
        <v>7</v>
      </c>
      <c r="F69">
        <v>73.8</v>
      </c>
      <c r="G69">
        <v>24</v>
      </c>
      <c r="H69">
        <v>66.900000000000006</v>
      </c>
      <c r="I69">
        <v>24</v>
      </c>
      <c r="J69">
        <v>1016.9</v>
      </c>
      <c r="K69">
        <v>8</v>
      </c>
      <c r="L69">
        <v>9999.9</v>
      </c>
      <c r="M69">
        <v>0</v>
      </c>
      <c r="N69">
        <v>8.6</v>
      </c>
      <c r="O69">
        <v>24</v>
      </c>
      <c r="P69">
        <v>4.4000000000000004</v>
      </c>
      <c r="Q69">
        <v>24</v>
      </c>
      <c r="R69">
        <v>12</v>
      </c>
      <c r="S69">
        <v>999.9</v>
      </c>
      <c r="T69">
        <v>86.5</v>
      </c>
      <c r="V69">
        <v>64.900000000000006</v>
      </c>
      <c r="X69">
        <v>0</v>
      </c>
      <c r="Y69" t="s">
        <v>19</v>
      </c>
      <c r="Z69">
        <v>999.9</v>
      </c>
      <c r="AA69">
        <v>10000</v>
      </c>
      <c r="AC69" s="1"/>
      <c r="AD69">
        <v>1993</v>
      </c>
      <c r="AE69">
        <v>66</v>
      </c>
      <c r="AF69">
        <v>22.3</v>
      </c>
      <c r="AG69">
        <v>25.7</v>
      </c>
      <c r="AH69">
        <v>23.6</v>
      </c>
      <c r="AI69">
        <v>-99</v>
      </c>
      <c r="AJ69">
        <v>7.5</v>
      </c>
      <c r="AK69">
        <v>20.6</v>
      </c>
      <c r="AL69">
        <v>24.6</v>
      </c>
      <c r="AM69">
        <v>77.8</v>
      </c>
      <c r="AO69" s="2">
        <f t="shared" ref="AO69:AO132" si="11">DATE(C69,D69,E69)</f>
        <v>34035</v>
      </c>
      <c r="AP69" s="5">
        <f t="shared" ref="AP69:AP132" si="12">YEAR(AO69)</f>
        <v>1993</v>
      </c>
      <c r="AQ69" s="5">
        <f t="shared" ref="AQ69:AQ132" si="13">AO69-DATE(AP69,1,1)+1</f>
        <v>66</v>
      </c>
      <c r="AR69" s="4">
        <f t="shared" ref="AR69:AR132" si="14">AG69/0.95</f>
        <v>27.05263157894737</v>
      </c>
      <c r="AS69" s="4">
        <f t="shared" ref="AS69:AS132" si="15">AH69*0.85</f>
        <v>20.060000000000002</v>
      </c>
      <c r="AT69" s="4">
        <f t="shared" ref="AT69:AT132" si="16">CONVERT(X69,"in","mm")</f>
        <v>0</v>
      </c>
      <c r="AU69" s="4">
        <f t="shared" ref="AU69:AU132" si="17">AF69/1.37</f>
        <v>16.277372262773721</v>
      </c>
      <c r="AV69" s="4">
        <f t="shared" ref="AV69:AV132" si="18">AVERAGE(AR69:AS69)</f>
        <v>23.556315789473686</v>
      </c>
      <c r="AX69" s="3">
        <f t="shared" ref="AX69:AX132" si="19">AR69</f>
        <v>27.05263157894737</v>
      </c>
      <c r="AY69" s="3">
        <f t="shared" si="9"/>
        <v>27.561106155218553</v>
      </c>
      <c r="AZ69" s="4">
        <f t="shared" si="10"/>
        <v>15.255474452554738</v>
      </c>
    </row>
    <row r="70" spans="1:52" ht="15" x14ac:dyDescent="0.3">
      <c r="A70" s="1">
        <v>788970</v>
      </c>
      <c r="B70">
        <v>99999</v>
      </c>
      <c r="C70">
        <v>1993</v>
      </c>
      <c r="D70">
        <v>3</v>
      </c>
      <c r="E70">
        <v>8</v>
      </c>
      <c r="F70">
        <v>76.8</v>
      </c>
      <c r="G70">
        <v>24</v>
      </c>
      <c r="H70">
        <v>66.7</v>
      </c>
      <c r="I70">
        <v>24</v>
      </c>
      <c r="J70">
        <v>1017.6</v>
      </c>
      <c r="K70">
        <v>8</v>
      </c>
      <c r="L70">
        <v>9999.9</v>
      </c>
      <c r="M70">
        <v>0</v>
      </c>
      <c r="N70">
        <v>9.6999999999999993</v>
      </c>
      <c r="O70">
        <v>24</v>
      </c>
      <c r="P70">
        <v>7.1</v>
      </c>
      <c r="Q70">
        <v>24</v>
      </c>
      <c r="R70">
        <v>11.8</v>
      </c>
      <c r="S70">
        <v>999.9</v>
      </c>
      <c r="T70">
        <v>86.9</v>
      </c>
      <c r="V70">
        <v>64.900000000000006</v>
      </c>
      <c r="X70">
        <v>0.2</v>
      </c>
      <c r="Y70" t="s">
        <v>19</v>
      </c>
      <c r="Z70">
        <v>999.9</v>
      </c>
      <c r="AA70">
        <v>10000</v>
      </c>
      <c r="AC70" s="1"/>
      <c r="AD70">
        <v>1993</v>
      </c>
      <c r="AE70">
        <v>67</v>
      </c>
      <c r="AF70">
        <v>25.3</v>
      </c>
      <c r="AG70">
        <v>25.9</v>
      </c>
      <c r="AH70">
        <v>24.6</v>
      </c>
      <c r="AI70">
        <v>-99</v>
      </c>
      <c r="AJ70">
        <v>8.1999999999999993</v>
      </c>
      <c r="AK70">
        <v>20.3</v>
      </c>
      <c r="AL70">
        <v>25.3</v>
      </c>
      <c r="AM70">
        <v>73.5</v>
      </c>
      <c r="AO70" s="2">
        <f t="shared" si="11"/>
        <v>34036</v>
      </c>
      <c r="AP70" s="5">
        <f t="shared" si="12"/>
        <v>1993</v>
      </c>
      <c r="AQ70" s="5">
        <f t="shared" si="13"/>
        <v>67</v>
      </c>
      <c r="AR70" s="4">
        <f t="shared" si="14"/>
        <v>27.263157894736842</v>
      </c>
      <c r="AS70" s="4">
        <f t="shared" si="15"/>
        <v>20.91</v>
      </c>
      <c r="AT70" s="4">
        <f t="shared" si="16"/>
        <v>5.08</v>
      </c>
      <c r="AU70" s="4">
        <f t="shared" si="17"/>
        <v>18.467153284671532</v>
      </c>
      <c r="AV70" s="4">
        <f t="shared" si="18"/>
        <v>24.086578947368423</v>
      </c>
      <c r="AX70" s="3">
        <f t="shared" si="19"/>
        <v>27.263157894736842</v>
      </c>
      <c r="AY70" s="3">
        <f t="shared" si="9"/>
        <v>27.530776092774307</v>
      </c>
      <c r="AZ70" s="4">
        <f t="shared" si="10"/>
        <v>15.353210441667693</v>
      </c>
    </row>
    <row r="71" spans="1:52" ht="15" x14ac:dyDescent="0.3">
      <c r="A71" s="1">
        <v>788970</v>
      </c>
      <c r="B71">
        <v>99999</v>
      </c>
      <c r="C71">
        <v>1993</v>
      </c>
      <c r="D71">
        <v>3</v>
      </c>
      <c r="E71">
        <v>9</v>
      </c>
      <c r="F71">
        <v>76.7</v>
      </c>
      <c r="G71">
        <v>24</v>
      </c>
      <c r="H71">
        <v>68.3</v>
      </c>
      <c r="I71">
        <v>24</v>
      </c>
      <c r="J71">
        <v>1017.1</v>
      </c>
      <c r="K71">
        <v>8</v>
      </c>
      <c r="L71">
        <v>9999.9</v>
      </c>
      <c r="M71">
        <v>0</v>
      </c>
      <c r="N71">
        <v>9.8000000000000007</v>
      </c>
      <c r="O71">
        <v>24</v>
      </c>
      <c r="P71">
        <v>4.4000000000000004</v>
      </c>
      <c r="Q71">
        <v>24</v>
      </c>
      <c r="R71">
        <v>14</v>
      </c>
      <c r="S71">
        <v>999.9</v>
      </c>
      <c r="T71">
        <v>87.4</v>
      </c>
      <c r="V71">
        <v>66.400000000000006</v>
      </c>
      <c r="X71">
        <v>0.01</v>
      </c>
      <c r="Y71" t="s">
        <v>19</v>
      </c>
      <c r="Z71">
        <v>999.9</v>
      </c>
      <c r="AA71">
        <v>10000</v>
      </c>
      <c r="AC71" s="1"/>
      <c r="AD71">
        <v>1993</v>
      </c>
      <c r="AE71">
        <v>68</v>
      </c>
      <c r="AF71">
        <v>24.4</v>
      </c>
      <c r="AG71">
        <v>26</v>
      </c>
      <c r="AH71">
        <v>23.9</v>
      </c>
      <c r="AI71">
        <v>-99</v>
      </c>
      <c r="AJ71">
        <v>5.9</v>
      </c>
      <c r="AK71">
        <v>21.2</v>
      </c>
      <c r="AL71">
        <v>25.1</v>
      </c>
      <c r="AM71">
        <v>78.599999999999994</v>
      </c>
      <c r="AO71" s="2">
        <f t="shared" si="11"/>
        <v>34037</v>
      </c>
      <c r="AP71" s="5">
        <f t="shared" si="12"/>
        <v>1993</v>
      </c>
      <c r="AQ71" s="5">
        <f t="shared" si="13"/>
        <v>68</v>
      </c>
      <c r="AR71" s="4">
        <f t="shared" si="14"/>
        <v>27.368421052631579</v>
      </c>
      <c r="AS71" s="4">
        <f t="shared" si="15"/>
        <v>20.314999999999998</v>
      </c>
      <c r="AT71" s="4">
        <f t="shared" si="16"/>
        <v>0.254</v>
      </c>
      <c r="AU71" s="4">
        <f t="shared" si="17"/>
        <v>17.810218978102188</v>
      </c>
      <c r="AV71" s="4">
        <f t="shared" si="18"/>
        <v>23.841710526315786</v>
      </c>
      <c r="AX71" s="3">
        <f t="shared" si="19"/>
        <v>27.368421052631579</v>
      </c>
      <c r="AY71" s="3">
        <f t="shared" si="9"/>
        <v>27.51650312221231</v>
      </c>
      <c r="AZ71" s="4">
        <f t="shared" si="10"/>
        <v>15.405171347272045</v>
      </c>
    </row>
    <row r="72" spans="1:52" ht="15" x14ac:dyDescent="0.3">
      <c r="A72" s="1">
        <v>788970</v>
      </c>
      <c r="B72">
        <v>99999</v>
      </c>
      <c r="C72">
        <v>1993</v>
      </c>
      <c r="D72">
        <v>3</v>
      </c>
      <c r="E72">
        <v>10</v>
      </c>
      <c r="F72">
        <v>76.5</v>
      </c>
      <c r="G72">
        <v>24</v>
      </c>
      <c r="H72">
        <v>68.900000000000006</v>
      </c>
      <c r="I72">
        <v>24</v>
      </c>
      <c r="J72">
        <v>1017.1</v>
      </c>
      <c r="K72">
        <v>8</v>
      </c>
      <c r="L72">
        <v>9999.9</v>
      </c>
      <c r="M72">
        <v>0</v>
      </c>
      <c r="N72">
        <v>8.8000000000000007</v>
      </c>
      <c r="O72">
        <v>24</v>
      </c>
      <c r="P72">
        <v>3.1</v>
      </c>
      <c r="Q72">
        <v>24</v>
      </c>
      <c r="R72">
        <v>8</v>
      </c>
      <c r="S72">
        <v>999.9</v>
      </c>
      <c r="T72">
        <v>87.4</v>
      </c>
      <c r="V72">
        <v>66.400000000000006</v>
      </c>
      <c r="X72">
        <v>7.0000000000000007E-2</v>
      </c>
      <c r="Y72" t="s">
        <v>19</v>
      </c>
      <c r="Z72">
        <v>999.9</v>
      </c>
      <c r="AA72">
        <v>10000</v>
      </c>
      <c r="AC72" s="1"/>
      <c r="AD72">
        <v>1993</v>
      </c>
      <c r="AE72">
        <v>69</v>
      </c>
      <c r="AF72">
        <v>26.1</v>
      </c>
      <c r="AG72">
        <v>25.6</v>
      </c>
      <c r="AH72">
        <v>24.1</v>
      </c>
      <c r="AI72">
        <v>-99</v>
      </c>
      <c r="AJ72">
        <v>4.9000000000000004</v>
      </c>
      <c r="AK72">
        <v>21.8</v>
      </c>
      <c r="AL72">
        <v>24.8</v>
      </c>
      <c r="AM72">
        <v>83.1</v>
      </c>
      <c r="AO72" s="2">
        <f t="shared" si="11"/>
        <v>34038</v>
      </c>
      <c r="AP72" s="5">
        <f t="shared" si="12"/>
        <v>1993</v>
      </c>
      <c r="AQ72" s="5">
        <f t="shared" si="13"/>
        <v>69</v>
      </c>
      <c r="AR72" s="4">
        <f t="shared" si="14"/>
        <v>26.947368421052634</v>
      </c>
      <c r="AS72" s="4">
        <f t="shared" si="15"/>
        <v>20.484999999999999</v>
      </c>
      <c r="AT72" s="4">
        <f t="shared" si="16"/>
        <v>1.778</v>
      </c>
      <c r="AU72" s="4">
        <f t="shared" si="17"/>
        <v>19.051094890510949</v>
      </c>
      <c r="AV72" s="4">
        <f t="shared" si="18"/>
        <v>23.716184210526315</v>
      </c>
      <c r="AX72" s="3">
        <f t="shared" si="19"/>
        <v>26.947368421052634</v>
      </c>
      <c r="AY72" s="3">
        <f t="shared" si="9"/>
        <v>27.487957181088312</v>
      </c>
      <c r="AZ72" s="4">
        <f t="shared" si="10"/>
        <v>15.511567487319057</v>
      </c>
    </row>
    <row r="73" spans="1:52" ht="15" x14ac:dyDescent="0.3">
      <c r="A73" s="1">
        <v>788970</v>
      </c>
      <c r="B73">
        <v>99999</v>
      </c>
      <c r="C73">
        <v>1993</v>
      </c>
      <c r="D73">
        <v>3</v>
      </c>
      <c r="E73">
        <v>11</v>
      </c>
      <c r="F73">
        <v>77.8</v>
      </c>
      <c r="G73">
        <v>24</v>
      </c>
      <c r="H73">
        <v>70.5</v>
      </c>
      <c r="I73">
        <v>24</v>
      </c>
      <c r="J73">
        <v>1017</v>
      </c>
      <c r="K73">
        <v>8</v>
      </c>
      <c r="L73">
        <v>9999.9</v>
      </c>
      <c r="M73">
        <v>0</v>
      </c>
      <c r="N73">
        <v>8.5</v>
      </c>
      <c r="O73">
        <v>24</v>
      </c>
      <c r="P73">
        <v>4.0999999999999996</v>
      </c>
      <c r="Q73">
        <v>24</v>
      </c>
      <c r="R73">
        <v>11.8</v>
      </c>
      <c r="S73">
        <v>999.9</v>
      </c>
      <c r="T73">
        <v>87.4</v>
      </c>
      <c r="V73">
        <v>67.3</v>
      </c>
      <c r="X73">
        <v>0</v>
      </c>
      <c r="Y73" t="s">
        <v>19</v>
      </c>
      <c r="Z73">
        <v>999.9</v>
      </c>
      <c r="AA73">
        <v>10000</v>
      </c>
      <c r="AC73" s="1"/>
      <c r="AD73">
        <v>1993</v>
      </c>
      <c r="AE73">
        <v>70</v>
      </c>
      <c r="AF73">
        <v>19.899999999999999</v>
      </c>
      <c r="AG73">
        <v>26.4</v>
      </c>
      <c r="AH73">
        <v>24</v>
      </c>
      <c r="AI73">
        <v>-99</v>
      </c>
      <c r="AJ73">
        <v>5.0999999999999996</v>
      </c>
      <c r="AK73">
        <v>21.6</v>
      </c>
      <c r="AL73">
        <v>25.3</v>
      </c>
      <c r="AM73">
        <v>79.5</v>
      </c>
      <c r="AO73" s="2">
        <f t="shared" si="11"/>
        <v>34039</v>
      </c>
      <c r="AP73" s="5">
        <f t="shared" si="12"/>
        <v>1993</v>
      </c>
      <c r="AQ73" s="5">
        <f t="shared" si="13"/>
        <v>70</v>
      </c>
      <c r="AR73" s="4">
        <f t="shared" si="14"/>
        <v>27.789473684210527</v>
      </c>
      <c r="AS73" s="4">
        <f t="shared" si="15"/>
        <v>20.399999999999999</v>
      </c>
      <c r="AT73" s="4">
        <f t="shared" si="16"/>
        <v>0</v>
      </c>
      <c r="AU73" s="4">
        <f t="shared" si="17"/>
        <v>14.525547445255473</v>
      </c>
      <c r="AV73" s="4">
        <f t="shared" si="18"/>
        <v>24.094736842105263</v>
      </c>
      <c r="AX73" s="3">
        <f t="shared" si="19"/>
        <v>27.789473684210527</v>
      </c>
      <c r="AY73" s="3">
        <f t="shared" si="9"/>
        <v>27.487957181088312</v>
      </c>
      <c r="AZ73" s="4">
        <f t="shared" si="10"/>
        <v>15.526413460348877</v>
      </c>
    </row>
    <row r="74" spans="1:52" ht="15" x14ac:dyDescent="0.3">
      <c r="A74" s="1">
        <v>788970</v>
      </c>
      <c r="B74">
        <v>99999</v>
      </c>
      <c r="C74">
        <v>1993</v>
      </c>
      <c r="D74">
        <v>3</v>
      </c>
      <c r="E74">
        <v>12</v>
      </c>
      <c r="F74">
        <v>77.8</v>
      </c>
      <c r="G74">
        <v>23</v>
      </c>
      <c r="H74">
        <v>70.3</v>
      </c>
      <c r="I74">
        <v>23</v>
      </c>
      <c r="J74">
        <v>1016.9</v>
      </c>
      <c r="K74">
        <v>8</v>
      </c>
      <c r="L74">
        <v>9999.9</v>
      </c>
      <c r="M74">
        <v>0</v>
      </c>
      <c r="N74">
        <v>8.8000000000000007</v>
      </c>
      <c r="O74">
        <v>23</v>
      </c>
      <c r="P74">
        <v>4.9000000000000004</v>
      </c>
      <c r="Q74">
        <v>23</v>
      </c>
      <c r="R74">
        <v>12</v>
      </c>
      <c r="S74">
        <v>999.9</v>
      </c>
      <c r="T74">
        <v>86.4</v>
      </c>
      <c r="V74">
        <v>70.3</v>
      </c>
      <c r="X74">
        <v>0.16</v>
      </c>
      <c r="Y74" t="s">
        <v>19</v>
      </c>
      <c r="Z74">
        <v>999.9</v>
      </c>
      <c r="AA74">
        <v>10000</v>
      </c>
      <c r="AC74" s="1"/>
      <c r="AD74">
        <v>1993</v>
      </c>
      <c r="AE74">
        <v>71</v>
      </c>
      <c r="AF74">
        <v>21.3</v>
      </c>
      <c r="AG74">
        <v>25.9</v>
      </c>
      <c r="AH74">
        <v>24.2</v>
      </c>
      <c r="AI74">
        <v>-99</v>
      </c>
      <c r="AJ74">
        <v>5.8</v>
      </c>
      <c r="AK74">
        <v>21.9</v>
      </c>
      <c r="AL74">
        <v>25.2</v>
      </c>
      <c r="AM74">
        <v>81.900000000000006</v>
      </c>
      <c r="AO74" s="2">
        <f t="shared" si="11"/>
        <v>34040</v>
      </c>
      <c r="AP74" s="5">
        <f t="shared" si="12"/>
        <v>1993</v>
      </c>
      <c r="AQ74" s="5">
        <f t="shared" si="13"/>
        <v>71</v>
      </c>
      <c r="AR74" s="4">
        <f t="shared" si="14"/>
        <v>27.263157894736842</v>
      </c>
      <c r="AS74" s="4">
        <f t="shared" si="15"/>
        <v>20.57</v>
      </c>
      <c r="AT74" s="4">
        <f t="shared" si="16"/>
        <v>4.0640000000000001</v>
      </c>
      <c r="AU74" s="4">
        <f t="shared" si="17"/>
        <v>15.547445255474452</v>
      </c>
      <c r="AV74" s="4">
        <f t="shared" si="18"/>
        <v>23.916578947368421</v>
      </c>
      <c r="AX74" s="3">
        <f t="shared" si="19"/>
        <v>27.263157894736842</v>
      </c>
      <c r="AY74" s="3">
        <f t="shared" si="9"/>
        <v>27.477252453166816</v>
      </c>
      <c r="AZ74" s="4">
        <f t="shared" si="10"/>
        <v>15.580848694791534</v>
      </c>
    </row>
    <row r="75" spans="1:52" ht="15" x14ac:dyDescent="0.3">
      <c r="A75" s="1">
        <v>788970</v>
      </c>
      <c r="B75">
        <v>99999</v>
      </c>
      <c r="C75">
        <v>1993</v>
      </c>
      <c r="D75">
        <v>3</v>
      </c>
      <c r="E75">
        <v>13</v>
      </c>
      <c r="F75">
        <v>77.3</v>
      </c>
      <c r="G75">
        <v>22</v>
      </c>
      <c r="H75">
        <v>68.8</v>
      </c>
      <c r="I75">
        <v>22</v>
      </c>
      <c r="J75">
        <v>1016.9</v>
      </c>
      <c r="K75">
        <v>8</v>
      </c>
      <c r="L75">
        <v>9999.9</v>
      </c>
      <c r="M75">
        <v>0</v>
      </c>
      <c r="N75">
        <v>10.5</v>
      </c>
      <c r="O75">
        <v>22</v>
      </c>
      <c r="P75">
        <v>6.8</v>
      </c>
      <c r="Q75">
        <v>22</v>
      </c>
      <c r="R75">
        <v>15.9</v>
      </c>
      <c r="S75">
        <v>999.9</v>
      </c>
      <c r="T75">
        <v>85.6</v>
      </c>
      <c r="V75">
        <v>70.3</v>
      </c>
      <c r="X75">
        <v>0.06</v>
      </c>
      <c r="Y75" t="s">
        <v>19</v>
      </c>
      <c r="Z75">
        <v>999.9</v>
      </c>
      <c r="AA75">
        <v>10000</v>
      </c>
      <c r="AC75" s="1"/>
      <c r="AD75">
        <v>1993</v>
      </c>
      <c r="AE75">
        <v>72</v>
      </c>
      <c r="AF75">
        <v>25.7</v>
      </c>
      <c r="AG75">
        <v>26</v>
      </c>
      <c r="AH75">
        <v>24.5</v>
      </c>
      <c r="AI75">
        <v>-99</v>
      </c>
      <c r="AJ75">
        <v>8</v>
      </c>
      <c r="AK75">
        <v>21.6</v>
      </c>
      <c r="AL75">
        <v>25.4</v>
      </c>
      <c r="AM75">
        <v>79.400000000000006</v>
      </c>
      <c r="AO75" s="2">
        <f t="shared" si="11"/>
        <v>34041</v>
      </c>
      <c r="AP75" s="5">
        <f t="shared" si="12"/>
        <v>1993</v>
      </c>
      <c r="AQ75" s="5">
        <f t="shared" si="13"/>
        <v>72</v>
      </c>
      <c r="AR75" s="4">
        <f t="shared" si="14"/>
        <v>27.368421052631579</v>
      </c>
      <c r="AS75" s="4">
        <f t="shared" si="15"/>
        <v>20.824999999999999</v>
      </c>
      <c r="AT75" s="4">
        <f t="shared" si="16"/>
        <v>1.524</v>
      </c>
      <c r="AU75" s="4">
        <f t="shared" si="17"/>
        <v>18.759124087591239</v>
      </c>
      <c r="AV75" s="4">
        <f t="shared" si="18"/>
        <v>24.096710526315789</v>
      </c>
      <c r="AX75" s="3">
        <f t="shared" si="19"/>
        <v>27.368421052631579</v>
      </c>
      <c r="AY75" s="3">
        <f t="shared" si="9"/>
        <v>27.459411239964318</v>
      </c>
      <c r="AZ75" s="4">
        <f t="shared" si="10"/>
        <v>15.666213039712973</v>
      </c>
    </row>
    <row r="76" spans="1:52" ht="15" x14ac:dyDescent="0.3">
      <c r="A76" s="1">
        <v>788970</v>
      </c>
      <c r="B76">
        <v>99999</v>
      </c>
      <c r="C76">
        <v>1993</v>
      </c>
      <c r="D76">
        <v>3</v>
      </c>
      <c r="E76">
        <v>14</v>
      </c>
      <c r="F76">
        <v>78.900000000000006</v>
      </c>
      <c r="G76">
        <v>24</v>
      </c>
      <c r="H76">
        <v>69.7</v>
      </c>
      <c r="I76">
        <v>24</v>
      </c>
      <c r="J76">
        <v>1017.3</v>
      </c>
      <c r="K76">
        <v>8</v>
      </c>
      <c r="L76">
        <v>9999.9</v>
      </c>
      <c r="M76">
        <v>0</v>
      </c>
      <c r="N76">
        <v>9.1999999999999993</v>
      </c>
      <c r="O76">
        <v>24</v>
      </c>
      <c r="P76">
        <v>7.2</v>
      </c>
      <c r="Q76">
        <v>24</v>
      </c>
      <c r="R76">
        <v>15.9</v>
      </c>
      <c r="S76">
        <v>999.9</v>
      </c>
      <c r="T76">
        <v>86.5</v>
      </c>
      <c r="V76">
        <v>70.7</v>
      </c>
      <c r="X76">
        <v>0</v>
      </c>
      <c r="Y76" t="s">
        <v>19</v>
      </c>
      <c r="Z76">
        <v>999.9</v>
      </c>
      <c r="AA76">
        <v>10000</v>
      </c>
      <c r="AC76" s="1"/>
      <c r="AD76">
        <v>1993</v>
      </c>
      <c r="AE76">
        <v>73</v>
      </c>
      <c r="AF76">
        <v>20.399999999999999</v>
      </c>
      <c r="AG76">
        <v>26.6</v>
      </c>
      <c r="AH76">
        <v>24.8</v>
      </c>
      <c r="AI76">
        <v>-99</v>
      </c>
      <c r="AJ76">
        <v>6.7</v>
      </c>
      <c r="AK76">
        <v>21.8</v>
      </c>
      <c r="AL76">
        <v>25.9</v>
      </c>
      <c r="AM76">
        <v>78.099999999999994</v>
      </c>
      <c r="AO76" s="2">
        <f t="shared" si="11"/>
        <v>34042</v>
      </c>
      <c r="AP76" s="5">
        <f t="shared" si="12"/>
        <v>1993</v>
      </c>
      <c r="AQ76" s="5">
        <f t="shared" si="13"/>
        <v>73</v>
      </c>
      <c r="AR76" s="4">
        <f t="shared" si="14"/>
        <v>28.000000000000004</v>
      </c>
      <c r="AS76" s="4">
        <f t="shared" si="15"/>
        <v>21.08</v>
      </c>
      <c r="AT76" s="4">
        <f t="shared" si="16"/>
        <v>0</v>
      </c>
      <c r="AU76" s="4">
        <f t="shared" si="17"/>
        <v>14.890510948905108</v>
      </c>
      <c r="AV76" s="4">
        <f t="shared" si="18"/>
        <v>24.54</v>
      </c>
      <c r="AX76" s="3">
        <f t="shared" si="19"/>
        <v>28.000000000000004</v>
      </c>
      <c r="AY76" s="3">
        <f t="shared" si="9"/>
        <v>27.457627118644069</v>
      </c>
      <c r="AZ76" s="4">
        <f t="shared" si="10"/>
        <v>15.673636026227882</v>
      </c>
    </row>
    <row r="77" spans="1:52" ht="15" x14ac:dyDescent="0.3">
      <c r="A77" s="1">
        <v>788970</v>
      </c>
      <c r="B77">
        <v>99999</v>
      </c>
      <c r="C77">
        <v>1993</v>
      </c>
      <c r="D77">
        <v>3</v>
      </c>
      <c r="E77">
        <v>15</v>
      </c>
      <c r="F77">
        <v>78</v>
      </c>
      <c r="G77">
        <v>23</v>
      </c>
      <c r="H77">
        <v>68.900000000000006</v>
      </c>
      <c r="I77">
        <v>23</v>
      </c>
      <c r="J77">
        <v>1017.7</v>
      </c>
      <c r="K77">
        <v>7</v>
      </c>
      <c r="L77">
        <v>9999.9</v>
      </c>
      <c r="M77">
        <v>0</v>
      </c>
      <c r="N77">
        <v>9.6999999999999993</v>
      </c>
      <c r="O77">
        <v>23</v>
      </c>
      <c r="P77">
        <v>4.5</v>
      </c>
      <c r="Q77">
        <v>23</v>
      </c>
      <c r="R77">
        <v>14</v>
      </c>
      <c r="S77">
        <v>999.9</v>
      </c>
      <c r="T77">
        <v>87.1</v>
      </c>
      <c r="V77">
        <v>69.099999999999994</v>
      </c>
      <c r="X77">
        <v>0.06</v>
      </c>
      <c r="Y77" t="s">
        <v>19</v>
      </c>
      <c r="Z77">
        <v>999.9</v>
      </c>
      <c r="AA77">
        <v>10000</v>
      </c>
      <c r="AC77" s="1"/>
      <c r="AD77">
        <v>1993</v>
      </c>
      <c r="AE77">
        <v>74</v>
      </c>
      <c r="AF77">
        <v>23.8</v>
      </c>
      <c r="AG77">
        <v>26.3</v>
      </c>
      <c r="AH77">
        <v>25</v>
      </c>
      <c r="AI77">
        <v>-99</v>
      </c>
      <c r="AJ77">
        <v>5.6</v>
      </c>
      <c r="AK77">
        <v>22.5</v>
      </c>
      <c r="AL77">
        <v>25.6</v>
      </c>
      <c r="AM77">
        <v>82.6</v>
      </c>
      <c r="AO77" s="2">
        <f t="shared" si="11"/>
        <v>34043</v>
      </c>
      <c r="AP77" s="5">
        <f t="shared" si="12"/>
        <v>1993</v>
      </c>
      <c r="AQ77" s="5">
        <f t="shared" si="13"/>
        <v>74</v>
      </c>
      <c r="AR77" s="4">
        <f t="shared" si="14"/>
        <v>27.684210526315791</v>
      </c>
      <c r="AS77" s="4">
        <f t="shared" si="15"/>
        <v>21.25</v>
      </c>
      <c r="AT77" s="4">
        <f t="shared" si="16"/>
        <v>1.524</v>
      </c>
      <c r="AU77" s="4">
        <f t="shared" si="17"/>
        <v>17.372262773722628</v>
      </c>
      <c r="AV77" s="4">
        <f t="shared" si="18"/>
        <v>24.467105263157897</v>
      </c>
      <c r="AX77" s="3">
        <f t="shared" si="19"/>
        <v>27.684210526315791</v>
      </c>
      <c r="AY77" s="3">
        <f t="shared" si="9"/>
        <v>27.448706512042822</v>
      </c>
      <c r="AZ77" s="4">
        <f t="shared" si="10"/>
        <v>15.73796857602375</v>
      </c>
    </row>
    <row r="78" spans="1:52" ht="15" x14ac:dyDescent="0.3">
      <c r="A78" s="1">
        <v>788970</v>
      </c>
      <c r="B78">
        <v>99999</v>
      </c>
      <c r="C78">
        <v>1993</v>
      </c>
      <c r="D78">
        <v>3</v>
      </c>
      <c r="E78">
        <v>16</v>
      </c>
      <c r="F78">
        <v>77.599999999999994</v>
      </c>
      <c r="G78">
        <v>24</v>
      </c>
      <c r="H78">
        <v>68.5</v>
      </c>
      <c r="I78">
        <v>24</v>
      </c>
      <c r="J78">
        <v>1018.2</v>
      </c>
      <c r="K78">
        <v>8</v>
      </c>
      <c r="L78">
        <v>9999.9</v>
      </c>
      <c r="M78">
        <v>0</v>
      </c>
      <c r="N78">
        <v>9.1999999999999993</v>
      </c>
      <c r="O78">
        <v>24</v>
      </c>
      <c r="P78">
        <v>7.3</v>
      </c>
      <c r="Q78">
        <v>24</v>
      </c>
      <c r="R78">
        <v>16.899999999999999</v>
      </c>
      <c r="S78">
        <v>999.9</v>
      </c>
      <c r="T78">
        <v>87.1</v>
      </c>
      <c r="V78">
        <v>69.099999999999994</v>
      </c>
      <c r="X78">
        <v>0.03</v>
      </c>
      <c r="Y78" t="s">
        <v>19</v>
      </c>
      <c r="Z78">
        <v>999.9</v>
      </c>
      <c r="AA78">
        <v>10000</v>
      </c>
      <c r="AC78" s="1"/>
      <c r="AD78">
        <v>1993</v>
      </c>
      <c r="AE78">
        <v>75</v>
      </c>
      <c r="AF78">
        <v>22.9</v>
      </c>
      <c r="AG78">
        <v>26.3</v>
      </c>
      <c r="AH78">
        <v>24.8</v>
      </c>
      <c r="AI78">
        <v>-99</v>
      </c>
      <c r="AJ78">
        <v>9.8000000000000007</v>
      </c>
      <c r="AK78">
        <v>21.7</v>
      </c>
      <c r="AL78">
        <v>25.5</v>
      </c>
      <c r="AM78">
        <v>78.900000000000006</v>
      </c>
      <c r="AO78" s="2">
        <f t="shared" si="11"/>
        <v>34044</v>
      </c>
      <c r="AP78" s="5">
        <f t="shared" si="12"/>
        <v>1993</v>
      </c>
      <c r="AQ78" s="5">
        <f t="shared" si="13"/>
        <v>75</v>
      </c>
      <c r="AR78" s="4">
        <f t="shared" si="14"/>
        <v>27.684210526315791</v>
      </c>
      <c r="AS78" s="4">
        <f t="shared" si="15"/>
        <v>21.08</v>
      </c>
      <c r="AT78" s="4">
        <f t="shared" si="16"/>
        <v>0.76200000000000001</v>
      </c>
      <c r="AU78" s="4">
        <f t="shared" si="17"/>
        <v>16.715328467153281</v>
      </c>
      <c r="AV78" s="4">
        <f t="shared" si="18"/>
        <v>24.382105263157897</v>
      </c>
      <c r="AX78" s="3">
        <f t="shared" si="19"/>
        <v>27.684210526315791</v>
      </c>
      <c r="AY78" s="3">
        <f t="shared" si="9"/>
        <v>27.441570026761827</v>
      </c>
      <c r="AZ78" s="4">
        <f t="shared" si="10"/>
        <v>15.83199307187925</v>
      </c>
    </row>
    <row r="79" spans="1:52" ht="15" x14ac:dyDescent="0.3">
      <c r="A79" s="1">
        <v>788970</v>
      </c>
      <c r="B79">
        <v>99999</v>
      </c>
      <c r="C79">
        <v>1993</v>
      </c>
      <c r="D79">
        <v>3</v>
      </c>
      <c r="E79">
        <v>17</v>
      </c>
      <c r="F79">
        <v>77.3</v>
      </c>
      <c r="G79">
        <v>24</v>
      </c>
      <c r="H79">
        <v>68</v>
      </c>
      <c r="I79">
        <v>24</v>
      </c>
      <c r="J79">
        <v>1017.7</v>
      </c>
      <c r="K79">
        <v>8</v>
      </c>
      <c r="L79">
        <v>9999.9</v>
      </c>
      <c r="M79">
        <v>0</v>
      </c>
      <c r="N79">
        <v>8.6999999999999993</v>
      </c>
      <c r="O79">
        <v>24</v>
      </c>
      <c r="P79">
        <v>9.5</v>
      </c>
      <c r="Q79">
        <v>24</v>
      </c>
      <c r="R79">
        <v>15.9</v>
      </c>
      <c r="S79">
        <v>999.9</v>
      </c>
      <c r="T79">
        <v>86.7</v>
      </c>
      <c r="V79">
        <v>71.2</v>
      </c>
      <c r="X79">
        <v>0.09</v>
      </c>
      <c r="Y79" t="s">
        <v>19</v>
      </c>
      <c r="Z79">
        <v>999.9</v>
      </c>
      <c r="AA79">
        <v>10000</v>
      </c>
      <c r="AC79" s="1"/>
      <c r="AD79">
        <v>1993</v>
      </c>
      <c r="AE79">
        <v>76</v>
      </c>
      <c r="AF79">
        <v>19.3</v>
      </c>
      <c r="AG79">
        <v>26.2</v>
      </c>
      <c r="AH79">
        <v>24.7</v>
      </c>
      <c r="AI79">
        <v>-99</v>
      </c>
      <c r="AJ79">
        <v>10.4</v>
      </c>
      <c r="AK79">
        <v>21.3</v>
      </c>
      <c r="AL79">
        <v>25.3</v>
      </c>
      <c r="AM79">
        <v>78.099999999999994</v>
      </c>
      <c r="AO79" s="2">
        <f t="shared" si="11"/>
        <v>34045</v>
      </c>
      <c r="AP79" s="5">
        <f t="shared" si="12"/>
        <v>1993</v>
      </c>
      <c r="AQ79" s="5">
        <f t="shared" si="13"/>
        <v>76</v>
      </c>
      <c r="AR79" s="4">
        <f t="shared" si="14"/>
        <v>27.578947368421055</v>
      </c>
      <c r="AS79" s="4">
        <f t="shared" si="15"/>
        <v>20.994999999999997</v>
      </c>
      <c r="AT79" s="4">
        <f t="shared" si="16"/>
        <v>2.286</v>
      </c>
      <c r="AU79" s="4">
        <f t="shared" si="17"/>
        <v>14.087591240875911</v>
      </c>
      <c r="AV79" s="4">
        <f t="shared" si="18"/>
        <v>24.286973684210526</v>
      </c>
      <c r="AX79" s="3">
        <f t="shared" si="19"/>
        <v>27.578947368421055</v>
      </c>
      <c r="AY79" s="3">
        <f t="shared" si="9"/>
        <v>27.425512934879578</v>
      </c>
      <c r="AZ79" s="4">
        <f t="shared" si="10"/>
        <v>15.849313373747369</v>
      </c>
    </row>
    <row r="80" spans="1:52" ht="15" x14ac:dyDescent="0.3">
      <c r="A80" s="1">
        <v>788970</v>
      </c>
      <c r="B80">
        <v>99999</v>
      </c>
      <c r="C80">
        <v>1993</v>
      </c>
      <c r="D80">
        <v>3</v>
      </c>
      <c r="E80">
        <v>18</v>
      </c>
      <c r="F80">
        <v>77.099999999999994</v>
      </c>
      <c r="G80">
        <v>23</v>
      </c>
      <c r="H80">
        <v>68.400000000000006</v>
      </c>
      <c r="I80">
        <v>23</v>
      </c>
      <c r="J80">
        <v>1016.8</v>
      </c>
      <c r="K80">
        <v>8</v>
      </c>
      <c r="L80">
        <v>9999.9</v>
      </c>
      <c r="M80">
        <v>0</v>
      </c>
      <c r="N80">
        <v>8.5</v>
      </c>
      <c r="O80">
        <v>23</v>
      </c>
      <c r="P80">
        <v>9</v>
      </c>
      <c r="Q80">
        <v>23</v>
      </c>
      <c r="R80">
        <v>15.9</v>
      </c>
      <c r="S80">
        <v>999.9</v>
      </c>
      <c r="T80">
        <v>85.5</v>
      </c>
      <c r="V80">
        <v>71.2</v>
      </c>
      <c r="X80">
        <v>0.05</v>
      </c>
      <c r="Y80" t="s">
        <v>19</v>
      </c>
      <c r="Z80">
        <v>999.9</v>
      </c>
      <c r="AA80">
        <v>10000</v>
      </c>
      <c r="AC80" s="1"/>
      <c r="AD80">
        <v>1993</v>
      </c>
      <c r="AE80">
        <v>77</v>
      </c>
      <c r="AF80">
        <v>14.8</v>
      </c>
      <c r="AG80">
        <v>27.2</v>
      </c>
      <c r="AH80">
        <v>24</v>
      </c>
      <c r="AI80">
        <v>-99</v>
      </c>
      <c r="AJ80">
        <v>9.1999999999999993</v>
      </c>
      <c r="AK80">
        <v>21.8</v>
      </c>
      <c r="AL80">
        <v>25.7</v>
      </c>
      <c r="AM80">
        <v>78.599999999999994</v>
      </c>
      <c r="AO80" s="2">
        <f t="shared" si="11"/>
        <v>34046</v>
      </c>
      <c r="AP80" s="5">
        <f t="shared" si="12"/>
        <v>1993</v>
      </c>
      <c r="AQ80" s="5">
        <f t="shared" si="13"/>
        <v>77</v>
      </c>
      <c r="AR80" s="4">
        <f t="shared" si="14"/>
        <v>28.631578947368421</v>
      </c>
      <c r="AS80" s="4">
        <f t="shared" si="15"/>
        <v>20.399999999999999</v>
      </c>
      <c r="AT80" s="4">
        <f t="shared" si="16"/>
        <v>1.27</v>
      </c>
      <c r="AU80" s="4">
        <f t="shared" si="17"/>
        <v>10.802919708029197</v>
      </c>
      <c r="AV80" s="4">
        <f t="shared" si="18"/>
        <v>24.515789473684208</v>
      </c>
      <c r="AX80" s="3">
        <f t="shared" si="19"/>
        <v>28.631578947368421</v>
      </c>
      <c r="AY80" s="3">
        <f t="shared" si="9"/>
        <v>27.436217662801074</v>
      </c>
      <c r="AZ80" s="4">
        <f t="shared" si="10"/>
        <v>15.777557837436593</v>
      </c>
    </row>
    <row r="81" spans="1:53" ht="15" x14ac:dyDescent="0.3">
      <c r="A81" s="1">
        <v>788970</v>
      </c>
      <c r="B81">
        <v>99999</v>
      </c>
      <c r="C81">
        <v>1993</v>
      </c>
      <c r="D81">
        <v>3</v>
      </c>
      <c r="E81">
        <v>19</v>
      </c>
      <c r="F81">
        <v>78.599999999999994</v>
      </c>
      <c r="G81">
        <v>23</v>
      </c>
      <c r="H81">
        <v>69</v>
      </c>
      <c r="I81">
        <v>23</v>
      </c>
      <c r="J81">
        <v>1017</v>
      </c>
      <c r="K81">
        <v>8</v>
      </c>
      <c r="L81">
        <v>9999.9</v>
      </c>
      <c r="M81">
        <v>0</v>
      </c>
      <c r="N81">
        <v>9</v>
      </c>
      <c r="O81">
        <v>23</v>
      </c>
      <c r="P81">
        <v>7.4</v>
      </c>
      <c r="Q81">
        <v>23</v>
      </c>
      <c r="R81">
        <v>15.9</v>
      </c>
      <c r="S81">
        <v>999.9</v>
      </c>
      <c r="T81">
        <v>86</v>
      </c>
      <c r="V81">
        <v>69.400000000000006</v>
      </c>
      <c r="X81">
        <v>0.06</v>
      </c>
      <c r="Y81" t="s">
        <v>19</v>
      </c>
      <c r="Z81">
        <v>999.9</v>
      </c>
      <c r="AA81">
        <v>0</v>
      </c>
      <c r="AC81" s="1"/>
      <c r="AD81">
        <v>1993</v>
      </c>
      <c r="AE81">
        <v>78</v>
      </c>
      <c r="AF81">
        <v>25.3</v>
      </c>
      <c r="AG81">
        <v>26.4</v>
      </c>
      <c r="AH81">
        <v>25</v>
      </c>
      <c r="AI81">
        <v>-99</v>
      </c>
      <c r="AJ81">
        <v>8.1</v>
      </c>
      <c r="AK81">
        <v>22</v>
      </c>
      <c r="AL81">
        <v>25.6</v>
      </c>
      <c r="AM81">
        <v>80.599999999999994</v>
      </c>
      <c r="AO81" s="2">
        <f t="shared" si="11"/>
        <v>34047</v>
      </c>
      <c r="AP81" s="5">
        <f t="shared" si="12"/>
        <v>1993</v>
      </c>
      <c r="AQ81" s="5">
        <f t="shared" si="13"/>
        <v>78</v>
      </c>
      <c r="AR81" s="4">
        <f t="shared" si="14"/>
        <v>27.789473684210527</v>
      </c>
      <c r="AS81" s="4">
        <f t="shared" si="15"/>
        <v>21.25</v>
      </c>
      <c r="AT81" s="4">
        <f t="shared" si="16"/>
        <v>1.524</v>
      </c>
      <c r="AU81" s="4">
        <f t="shared" si="17"/>
        <v>18.467153284671532</v>
      </c>
      <c r="AV81" s="4">
        <f t="shared" si="18"/>
        <v>24.519736842105264</v>
      </c>
      <c r="AX81" s="3">
        <f t="shared" si="19"/>
        <v>27.789473684210527</v>
      </c>
      <c r="AY81" s="3">
        <f t="shared" si="9"/>
        <v>27.438001784121326</v>
      </c>
      <c r="AZ81" s="4">
        <f t="shared" si="10"/>
        <v>15.865396511196336</v>
      </c>
    </row>
    <row r="82" spans="1:53" ht="15" x14ac:dyDescent="0.3">
      <c r="A82" s="1">
        <v>788970</v>
      </c>
      <c r="B82">
        <v>99999</v>
      </c>
      <c r="C82">
        <v>1993</v>
      </c>
      <c r="D82">
        <v>3</v>
      </c>
      <c r="E82">
        <v>20</v>
      </c>
      <c r="F82">
        <v>79.3</v>
      </c>
      <c r="G82">
        <v>23</v>
      </c>
      <c r="H82">
        <v>68.400000000000006</v>
      </c>
      <c r="I82">
        <v>23</v>
      </c>
      <c r="J82">
        <v>1017.2</v>
      </c>
      <c r="K82">
        <v>8</v>
      </c>
      <c r="L82">
        <v>9999.9</v>
      </c>
      <c r="M82">
        <v>0</v>
      </c>
      <c r="N82">
        <v>9.6</v>
      </c>
      <c r="O82">
        <v>23</v>
      </c>
      <c r="P82">
        <v>8.9</v>
      </c>
      <c r="Q82">
        <v>23</v>
      </c>
      <c r="R82">
        <v>15.9</v>
      </c>
      <c r="S82">
        <v>999.9</v>
      </c>
      <c r="T82">
        <v>86.5</v>
      </c>
      <c r="V82">
        <v>69.400000000000006</v>
      </c>
      <c r="X82">
        <v>0</v>
      </c>
      <c r="Y82" t="s">
        <v>19</v>
      </c>
      <c r="Z82">
        <v>999.9</v>
      </c>
      <c r="AA82">
        <v>0</v>
      </c>
      <c r="AC82" s="1"/>
      <c r="AD82">
        <v>1993</v>
      </c>
      <c r="AE82">
        <v>79</v>
      </c>
      <c r="AF82">
        <v>26.5</v>
      </c>
      <c r="AG82">
        <v>26.6</v>
      </c>
      <c r="AH82">
        <v>24.6</v>
      </c>
      <c r="AI82">
        <v>-99</v>
      </c>
      <c r="AJ82">
        <v>8.3000000000000007</v>
      </c>
      <c r="AK82">
        <v>20.6</v>
      </c>
      <c r="AL82">
        <v>25.6</v>
      </c>
      <c r="AM82">
        <v>73.5</v>
      </c>
      <c r="AO82" s="2">
        <f t="shared" si="11"/>
        <v>34048</v>
      </c>
      <c r="AP82" s="5">
        <f t="shared" si="12"/>
        <v>1993</v>
      </c>
      <c r="AQ82" s="5">
        <f t="shared" si="13"/>
        <v>79</v>
      </c>
      <c r="AR82" s="4">
        <f t="shared" si="14"/>
        <v>28.000000000000004</v>
      </c>
      <c r="AS82" s="4">
        <f t="shared" si="15"/>
        <v>20.91</v>
      </c>
      <c r="AT82" s="4">
        <f t="shared" si="16"/>
        <v>0</v>
      </c>
      <c r="AU82" s="4">
        <f t="shared" si="17"/>
        <v>19.343065693430656</v>
      </c>
      <c r="AV82" s="4">
        <f t="shared" si="18"/>
        <v>24.455000000000002</v>
      </c>
      <c r="AX82" s="3">
        <f t="shared" si="19"/>
        <v>28.000000000000004</v>
      </c>
      <c r="AY82" s="3">
        <f t="shared" si="9"/>
        <v>27.441570026761827</v>
      </c>
      <c r="AZ82" s="4">
        <f t="shared" si="10"/>
        <v>15.932203389830507</v>
      </c>
    </row>
    <row r="83" spans="1:53" ht="15" x14ac:dyDescent="0.3">
      <c r="A83" s="1">
        <v>788970</v>
      </c>
      <c r="B83">
        <v>99999</v>
      </c>
      <c r="C83">
        <v>1993</v>
      </c>
      <c r="D83">
        <v>3</v>
      </c>
      <c r="E83">
        <v>21</v>
      </c>
      <c r="F83">
        <v>79.099999999999994</v>
      </c>
      <c r="G83">
        <v>23</v>
      </c>
      <c r="H83">
        <v>64.7</v>
      </c>
      <c r="I83">
        <v>23</v>
      </c>
      <c r="J83">
        <v>1017.5</v>
      </c>
      <c r="K83">
        <v>8</v>
      </c>
      <c r="L83">
        <v>9999.9</v>
      </c>
      <c r="M83">
        <v>0</v>
      </c>
      <c r="N83">
        <v>10.1</v>
      </c>
      <c r="O83">
        <v>23</v>
      </c>
      <c r="P83">
        <v>8.3000000000000007</v>
      </c>
      <c r="Q83">
        <v>23</v>
      </c>
      <c r="R83">
        <v>14</v>
      </c>
      <c r="S83">
        <v>999.9</v>
      </c>
      <c r="T83">
        <v>87.8</v>
      </c>
      <c r="U83" t="s">
        <v>20</v>
      </c>
      <c r="V83">
        <v>71.8</v>
      </c>
      <c r="X83">
        <v>0</v>
      </c>
      <c r="Y83" t="s">
        <v>19</v>
      </c>
      <c r="Z83">
        <v>999.9</v>
      </c>
      <c r="AA83">
        <v>0</v>
      </c>
      <c r="AC83" s="1"/>
      <c r="AD83">
        <v>1993</v>
      </c>
      <c r="AE83">
        <v>80</v>
      </c>
      <c r="AF83">
        <v>26.4</v>
      </c>
      <c r="AG83">
        <v>26.7</v>
      </c>
      <c r="AH83">
        <v>24</v>
      </c>
      <c r="AI83">
        <v>-99</v>
      </c>
      <c r="AJ83">
        <v>7.3</v>
      </c>
      <c r="AK83">
        <v>19.399999999999999</v>
      </c>
      <c r="AL83">
        <v>25.4</v>
      </c>
      <c r="AM83">
        <v>68.7</v>
      </c>
      <c r="AO83" s="2">
        <f t="shared" si="11"/>
        <v>34049</v>
      </c>
      <c r="AP83" s="5">
        <f t="shared" si="12"/>
        <v>1993</v>
      </c>
      <c r="AQ83" s="5">
        <f t="shared" si="13"/>
        <v>80</v>
      </c>
      <c r="AR83" s="4">
        <f t="shared" si="14"/>
        <v>28.105263157894736</v>
      </c>
      <c r="AS83" s="4">
        <f t="shared" si="15"/>
        <v>20.399999999999999</v>
      </c>
      <c r="AT83" s="4">
        <f t="shared" si="16"/>
        <v>0</v>
      </c>
      <c r="AU83" s="4">
        <f t="shared" si="17"/>
        <v>19.270072992700726</v>
      </c>
      <c r="AV83" s="4">
        <f t="shared" si="18"/>
        <v>24.252631578947366</v>
      </c>
      <c r="AX83" s="3">
        <f t="shared" si="19"/>
        <v>28.105263157894736</v>
      </c>
      <c r="AY83" s="3">
        <f t="shared" si="9"/>
        <v>27.434433541480828</v>
      </c>
      <c r="AZ83" s="4">
        <f t="shared" si="10"/>
        <v>15.991587281949769</v>
      </c>
    </row>
    <row r="84" spans="1:53" ht="15" x14ac:dyDescent="0.3">
      <c r="A84" s="1">
        <v>788970</v>
      </c>
      <c r="B84">
        <v>99999</v>
      </c>
      <c r="C84">
        <v>1993</v>
      </c>
      <c r="D84">
        <v>3</v>
      </c>
      <c r="E84">
        <v>22</v>
      </c>
      <c r="F84">
        <v>76.599999999999994</v>
      </c>
      <c r="G84">
        <v>23</v>
      </c>
      <c r="H84">
        <v>65.5</v>
      </c>
      <c r="I84">
        <v>23</v>
      </c>
      <c r="J84">
        <v>1017</v>
      </c>
      <c r="K84">
        <v>8</v>
      </c>
      <c r="L84">
        <v>9999.9</v>
      </c>
      <c r="M84">
        <v>0</v>
      </c>
      <c r="N84">
        <v>8.4</v>
      </c>
      <c r="O84">
        <v>23</v>
      </c>
      <c r="P84">
        <v>7.3</v>
      </c>
      <c r="Q84">
        <v>23</v>
      </c>
      <c r="R84">
        <v>12</v>
      </c>
      <c r="S84">
        <v>999.9</v>
      </c>
      <c r="T84">
        <v>88</v>
      </c>
      <c r="V84">
        <v>69.3</v>
      </c>
      <c r="X84">
        <v>0.03</v>
      </c>
      <c r="Y84" t="s">
        <v>19</v>
      </c>
      <c r="Z84">
        <v>999.9</v>
      </c>
      <c r="AA84">
        <v>10000</v>
      </c>
      <c r="AC84" s="1"/>
      <c r="AD84">
        <v>1993</v>
      </c>
      <c r="AE84">
        <v>81</v>
      </c>
      <c r="AF84">
        <v>18</v>
      </c>
      <c r="AG84">
        <v>26.1</v>
      </c>
      <c r="AH84">
        <v>23.5</v>
      </c>
      <c r="AI84">
        <v>-99</v>
      </c>
      <c r="AJ84">
        <v>6.8</v>
      </c>
      <c r="AK84">
        <v>19.8</v>
      </c>
      <c r="AL84">
        <v>24.9</v>
      </c>
      <c r="AM84">
        <v>72.599999999999994</v>
      </c>
      <c r="AO84" s="2">
        <f t="shared" si="11"/>
        <v>34050</v>
      </c>
      <c r="AP84" s="5">
        <f t="shared" si="12"/>
        <v>1993</v>
      </c>
      <c r="AQ84" s="5">
        <f t="shared" si="13"/>
        <v>81</v>
      </c>
      <c r="AR84" s="4">
        <f t="shared" si="14"/>
        <v>27.473684210526319</v>
      </c>
      <c r="AS84" s="4">
        <f t="shared" si="15"/>
        <v>19.974999999999998</v>
      </c>
      <c r="AT84" s="4">
        <f t="shared" si="16"/>
        <v>0.76200000000000001</v>
      </c>
      <c r="AU84" s="4">
        <f t="shared" si="17"/>
        <v>13.13868613138686</v>
      </c>
      <c r="AV84" s="4">
        <f t="shared" si="18"/>
        <v>23.724342105263158</v>
      </c>
      <c r="AX84" s="3">
        <f t="shared" si="19"/>
        <v>27.473684210526319</v>
      </c>
      <c r="AY84" s="3">
        <f t="shared" si="9"/>
        <v>27.42194469223908</v>
      </c>
      <c r="AZ84" s="4">
        <f t="shared" si="10"/>
        <v>16.039836694296671</v>
      </c>
    </row>
    <row r="85" spans="1:53" ht="15" x14ac:dyDescent="0.3">
      <c r="A85" s="1">
        <v>788970</v>
      </c>
      <c r="B85">
        <v>99999</v>
      </c>
      <c r="C85">
        <v>1993</v>
      </c>
      <c r="D85">
        <v>3</v>
      </c>
      <c r="E85">
        <v>23</v>
      </c>
      <c r="F85">
        <v>77.599999999999994</v>
      </c>
      <c r="G85">
        <v>23</v>
      </c>
      <c r="H85">
        <v>66.099999999999994</v>
      </c>
      <c r="I85">
        <v>23</v>
      </c>
      <c r="J85">
        <v>1017.2</v>
      </c>
      <c r="K85">
        <v>8</v>
      </c>
      <c r="L85">
        <v>9999.9</v>
      </c>
      <c r="M85">
        <v>0</v>
      </c>
      <c r="N85">
        <v>9.6</v>
      </c>
      <c r="O85">
        <v>23</v>
      </c>
      <c r="P85">
        <v>7.1</v>
      </c>
      <c r="Q85">
        <v>23</v>
      </c>
      <c r="R85">
        <v>14</v>
      </c>
      <c r="S85">
        <v>999.9</v>
      </c>
      <c r="T85">
        <v>86.9</v>
      </c>
      <c r="V85">
        <v>69.3</v>
      </c>
      <c r="X85">
        <v>0.05</v>
      </c>
      <c r="Y85" t="s">
        <v>19</v>
      </c>
      <c r="Z85">
        <v>999.9</v>
      </c>
      <c r="AA85">
        <v>10000</v>
      </c>
      <c r="AC85" s="1"/>
      <c r="AD85">
        <v>1993</v>
      </c>
      <c r="AE85">
        <v>82</v>
      </c>
      <c r="AF85">
        <v>22</v>
      </c>
      <c r="AG85">
        <v>27</v>
      </c>
      <c r="AH85">
        <v>23.9</v>
      </c>
      <c r="AI85">
        <v>-99</v>
      </c>
      <c r="AJ85">
        <v>6.6</v>
      </c>
      <c r="AK85">
        <v>20.2</v>
      </c>
      <c r="AL85">
        <v>25.6</v>
      </c>
      <c r="AM85">
        <v>71.400000000000006</v>
      </c>
      <c r="AO85" s="2">
        <f t="shared" si="11"/>
        <v>34051</v>
      </c>
      <c r="AP85" s="5">
        <f t="shared" si="12"/>
        <v>1993</v>
      </c>
      <c r="AQ85" s="5">
        <f t="shared" si="13"/>
        <v>82</v>
      </c>
      <c r="AR85" s="4">
        <f t="shared" si="14"/>
        <v>28.421052631578949</v>
      </c>
      <c r="AS85" s="4">
        <f t="shared" si="15"/>
        <v>20.314999999999998</v>
      </c>
      <c r="AT85" s="4">
        <f t="shared" si="16"/>
        <v>1.27</v>
      </c>
      <c r="AU85" s="4">
        <f t="shared" si="17"/>
        <v>16.058394160583941</v>
      </c>
      <c r="AV85" s="4">
        <f t="shared" si="18"/>
        <v>24.368026315789471</v>
      </c>
      <c r="AX85" s="3">
        <f t="shared" si="19"/>
        <v>28.421052631578949</v>
      </c>
      <c r="AY85" s="3">
        <f t="shared" si="9"/>
        <v>27.436217662801081</v>
      </c>
      <c r="AZ85" s="4">
        <f t="shared" si="10"/>
        <v>16.068291475937151</v>
      </c>
    </row>
    <row r="86" spans="1:53" ht="15" x14ac:dyDescent="0.3">
      <c r="A86" s="1">
        <v>788970</v>
      </c>
      <c r="B86">
        <v>99999</v>
      </c>
      <c r="C86">
        <v>1993</v>
      </c>
      <c r="D86">
        <v>3</v>
      </c>
      <c r="E86">
        <v>24</v>
      </c>
      <c r="F86">
        <v>77.599999999999994</v>
      </c>
      <c r="G86">
        <v>24</v>
      </c>
      <c r="H86">
        <v>67.2</v>
      </c>
      <c r="I86">
        <v>24</v>
      </c>
      <c r="J86">
        <v>1017</v>
      </c>
      <c r="K86">
        <v>8</v>
      </c>
      <c r="L86">
        <v>9999.9</v>
      </c>
      <c r="M86">
        <v>0</v>
      </c>
      <c r="N86">
        <v>8.8000000000000007</v>
      </c>
      <c r="O86">
        <v>24</v>
      </c>
      <c r="P86">
        <v>5.8</v>
      </c>
      <c r="Q86">
        <v>24</v>
      </c>
      <c r="R86">
        <v>11.8</v>
      </c>
      <c r="S86">
        <v>999.9</v>
      </c>
      <c r="T86">
        <v>87.8</v>
      </c>
      <c r="U86" t="s">
        <v>20</v>
      </c>
      <c r="V86">
        <v>70.5</v>
      </c>
      <c r="X86">
        <v>0.01</v>
      </c>
      <c r="Y86" t="s">
        <v>19</v>
      </c>
      <c r="Z86">
        <v>999.9</v>
      </c>
      <c r="AA86">
        <v>10000</v>
      </c>
      <c r="AC86" s="1"/>
      <c r="AD86">
        <v>1993</v>
      </c>
      <c r="AE86">
        <v>83</v>
      </c>
      <c r="AF86">
        <v>21.2</v>
      </c>
      <c r="AG86">
        <v>26.9</v>
      </c>
      <c r="AH86">
        <v>25</v>
      </c>
      <c r="AI86">
        <v>-99</v>
      </c>
      <c r="AJ86">
        <v>7</v>
      </c>
      <c r="AK86">
        <v>21</v>
      </c>
      <c r="AL86">
        <v>25.9</v>
      </c>
      <c r="AM86">
        <v>73.599999999999994</v>
      </c>
      <c r="AO86" s="2">
        <f t="shared" si="11"/>
        <v>34052</v>
      </c>
      <c r="AP86" s="5">
        <f t="shared" si="12"/>
        <v>1993</v>
      </c>
      <c r="AQ86" s="5">
        <f t="shared" si="13"/>
        <v>83</v>
      </c>
      <c r="AR86" s="4">
        <f t="shared" si="14"/>
        <v>28.315789473684209</v>
      </c>
      <c r="AS86" s="4">
        <f t="shared" si="15"/>
        <v>21.25</v>
      </c>
      <c r="AT86" s="4">
        <f t="shared" si="16"/>
        <v>0.254</v>
      </c>
      <c r="AU86" s="4">
        <f t="shared" si="17"/>
        <v>15.474452554744524</v>
      </c>
      <c r="AV86" s="4">
        <f t="shared" si="18"/>
        <v>24.782894736842103</v>
      </c>
      <c r="AX86" s="3">
        <f t="shared" si="19"/>
        <v>28.315789473684209</v>
      </c>
      <c r="AY86" s="3">
        <f t="shared" si="9"/>
        <v>27.454058876003579</v>
      </c>
      <c r="AZ86" s="4">
        <f t="shared" si="10"/>
        <v>16.100457750835087</v>
      </c>
    </row>
    <row r="87" spans="1:53" ht="15" x14ac:dyDescent="0.3">
      <c r="A87" s="1">
        <v>788970</v>
      </c>
      <c r="B87">
        <v>99999</v>
      </c>
      <c r="C87">
        <v>1993</v>
      </c>
      <c r="D87">
        <v>3</v>
      </c>
      <c r="E87">
        <v>25</v>
      </c>
      <c r="F87">
        <v>79.3</v>
      </c>
      <c r="G87">
        <v>24</v>
      </c>
      <c r="H87">
        <v>68.2</v>
      </c>
      <c r="I87">
        <v>24</v>
      </c>
      <c r="J87">
        <v>1016.5</v>
      </c>
      <c r="K87">
        <v>8</v>
      </c>
      <c r="L87">
        <v>9999.9</v>
      </c>
      <c r="M87">
        <v>0</v>
      </c>
      <c r="N87">
        <v>8.5</v>
      </c>
      <c r="O87">
        <v>24</v>
      </c>
      <c r="P87">
        <v>8.1</v>
      </c>
      <c r="Q87">
        <v>24</v>
      </c>
      <c r="R87">
        <v>14</v>
      </c>
      <c r="S87">
        <v>999.9</v>
      </c>
      <c r="T87">
        <v>87.4</v>
      </c>
      <c r="V87">
        <v>70.7</v>
      </c>
      <c r="X87">
        <v>0.03</v>
      </c>
      <c r="Y87" t="s">
        <v>19</v>
      </c>
      <c r="Z87">
        <v>999.9</v>
      </c>
      <c r="AA87">
        <v>10000</v>
      </c>
      <c r="AC87" s="1"/>
      <c r="AD87">
        <v>1993</v>
      </c>
      <c r="AE87">
        <v>84</v>
      </c>
      <c r="AF87">
        <v>27.3</v>
      </c>
      <c r="AG87">
        <v>26.6</v>
      </c>
      <c r="AH87">
        <v>24.1</v>
      </c>
      <c r="AI87">
        <v>-99</v>
      </c>
      <c r="AJ87">
        <v>7.4</v>
      </c>
      <c r="AK87">
        <v>21.5</v>
      </c>
      <c r="AL87">
        <v>25.6</v>
      </c>
      <c r="AM87">
        <v>77.8</v>
      </c>
      <c r="AO87" s="2">
        <f t="shared" si="11"/>
        <v>34053</v>
      </c>
      <c r="AP87" s="5">
        <f t="shared" si="12"/>
        <v>1993</v>
      </c>
      <c r="AQ87" s="5">
        <f t="shared" si="13"/>
        <v>84</v>
      </c>
      <c r="AR87" s="4">
        <f t="shared" si="14"/>
        <v>28.000000000000004</v>
      </c>
      <c r="AS87" s="4">
        <f t="shared" si="15"/>
        <v>20.484999999999999</v>
      </c>
      <c r="AT87" s="4">
        <f t="shared" si="16"/>
        <v>0.76200000000000001</v>
      </c>
      <c r="AU87" s="4">
        <f t="shared" si="17"/>
        <v>19.927007299270073</v>
      </c>
      <c r="AV87" s="4">
        <f t="shared" si="18"/>
        <v>24.2425</v>
      </c>
      <c r="AX87" s="3">
        <f t="shared" si="19"/>
        <v>28.000000000000004</v>
      </c>
      <c r="AY87" s="3">
        <f t="shared" si="9"/>
        <v>27.450490633363081</v>
      </c>
      <c r="AZ87" s="4">
        <f t="shared" si="10"/>
        <v>16.179636273660766</v>
      </c>
    </row>
    <row r="88" spans="1:53" ht="15" x14ac:dyDescent="0.3">
      <c r="A88" s="1">
        <v>788970</v>
      </c>
      <c r="B88">
        <v>99999</v>
      </c>
      <c r="C88">
        <v>1993</v>
      </c>
      <c r="D88">
        <v>3</v>
      </c>
      <c r="E88">
        <v>26</v>
      </c>
      <c r="F88">
        <v>79.8</v>
      </c>
      <c r="G88">
        <v>24</v>
      </c>
      <c r="H88">
        <v>67.7</v>
      </c>
      <c r="I88">
        <v>24</v>
      </c>
      <c r="J88">
        <v>1016.5</v>
      </c>
      <c r="K88">
        <v>8</v>
      </c>
      <c r="L88">
        <v>9999.9</v>
      </c>
      <c r="M88">
        <v>0</v>
      </c>
      <c r="N88">
        <v>9.8000000000000007</v>
      </c>
      <c r="O88">
        <v>24</v>
      </c>
      <c r="P88">
        <v>8.1</v>
      </c>
      <c r="Q88">
        <v>24</v>
      </c>
      <c r="R88">
        <v>15.9</v>
      </c>
      <c r="S88">
        <v>999.9</v>
      </c>
      <c r="T88">
        <v>87.1</v>
      </c>
      <c r="V88">
        <v>72.099999999999994</v>
      </c>
      <c r="X88">
        <v>0</v>
      </c>
      <c r="Y88" t="s">
        <v>19</v>
      </c>
      <c r="Z88">
        <v>999.9</v>
      </c>
      <c r="AA88">
        <v>0</v>
      </c>
      <c r="AC88" s="1"/>
      <c r="AD88">
        <v>1993</v>
      </c>
      <c r="AE88">
        <v>85</v>
      </c>
      <c r="AF88">
        <v>26.5</v>
      </c>
      <c r="AG88">
        <v>27.6</v>
      </c>
      <c r="AH88">
        <v>24.8</v>
      </c>
      <c r="AI88">
        <v>-99</v>
      </c>
      <c r="AJ88">
        <v>6.3</v>
      </c>
      <c r="AK88">
        <v>21.7</v>
      </c>
      <c r="AL88">
        <v>25.8</v>
      </c>
      <c r="AM88">
        <v>77.7</v>
      </c>
      <c r="AO88" s="2">
        <f t="shared" si="11"/>
        <v>34054</v>
      </c>
      <c r="AP88" s="5">
        <f t="shared" si="12"/>
        <v>1993</v>
      </c>
      <c r="AQ88" s="5">
        <f t="shared" si="13"/>
        <v>85</v>
      </c>
      <c r="AR88" s="4">
        <f t="shared" si="14"/>
        <v>29.05263157894737</v>
      </c>
      <c r="AS88" s="4">
        <f t="shared" si="15"/>
        <v>21.08</v>
      </c>
      <c r="AT88" s="4">
        <f t="shared" si="16"/>
        <v>0</v>
      </c>
      <c r="AU88" s="4">
        <f t="shared" si="17"/>
        <v>19.343065693430656</v>
      </c>
      <c r="AV88" s="4">
        <f t="shared" si="18"/>
        <v>25.066315789473684</v>
      </c>
      <c r="AX88" s="3">
        <f t="shared" si="19"/>
        <v>29.05263157894737</v>
      </c>
      <c r="AY88" s="3">
        <f t="shared" si="9"/>
        <v>27.479036574487072</v>
      </c>
      <c r="AZ88" s="4">
        <f t="shared" si="10"/>
        <v>16.308301373252505</v>
      </c>
    </row>
    <row r="89" spans="1:53" ht="15" x14ac:dyDescent="0.3">
      <c r="A89" s="1">
        <v>788970</v>
      </c>
      <c r="B89">
        <v>99999</v>
      </c>
      <c r="C89">
        <v>1993</v>
      </c>
      <c r="D89">
        <v>3</v>
      </c>
      <c r="E89">
        <v>27</v>
      </c>
      <c r="F89">
        <v>79.599999999999994</v>
      </c>
      <c r="G89">
        <v>24</v>
      </c>
      <c r="H89">
        <v>69.400000000000006</v>
      </c>
      <c r="I89">
        <v>24</v>
      </c>
      <c r="J89">
        <v>1016</v>
      </c>
      <c r="K89">
        <v>8</v>
      </c>
      <c r="L89">
        <v>9999.9</v>
      </c>
      <c r="M89">
        <v>0</v>
      </c>
      <c r="N89">
        <v>8.8000000000000007</v>
      </c>
      <c r="O89">
        <v>24</v>
      </c>
      <c r="P89">
        <v>8</v>
      </c>
      <c r="Q89">
        <v>24</v>
      </c>
      <c r="R89">
        <v>15.9</v>
      </c>
      <c r="S89">
        <v>999.9</v>
      </c>
      <c r="T89">
        <v>87.3</v>
      </c>
      <c r="V89">
        <v>72.7</v>
      </c>
      <c r="X89">
        <v>0</v>
      </c>
      <c r="Y89" t="s">
        <v>19</v>
      </c>
      <c r="Z89">
        <v>999.9</v>
      </c>
      <c r="AA89">
        <v>0</v>
      </c>
      <c r="AC89" s="1"/>
      <c r="AD89">
        <v>1993</v>
      </c>
      <c r="AE89">
        <v>86</v>
      </c>
      <c r="AF89">
        <v>23.9</v>
      </c>
      <c r="AG89">
        <v>26.6</v>
      </c>
      <c r="AH89">
        <v>23.6</v>
      </c>
      <c r="AI89">
        <v>-99</v>
      </c>
      <c r="AJ89">
        <v>5.4</v>
      </c>
      <c r="AK89">
        <v>22.3</v>
      </c>
      <c r="AL89">
        <v>24.9</v>
      </c>
      <c r="AM89">
        <v>85.2</v>
      </c>
      <c r="AO89" s="2">
        <f t="shared" si="11"/>
        <v>34055</v>
      </c>
      <c r="AP89" s="5">
        <f t="shared" si="12"/>
        <v>1993</v>
      </c>
      <c r="AQ89" s="5">
        <f t="shared" si="13"/>
        <v>86</v>
      </c>
      <c r="AR89" s="4">
        <f t="shared" si="14"/>
        <v>28.000000000000004</v>
      </c>
      <c r="AS89" s="4">
        <f t="shared" si="15"/>
        <v>20.060000000000002</v>
      </c>
      <c r="AT89" s="4">
        <f t="shared" si="16"/>
        <v>0</v>
      </c>
      <c r="AU89" s="4">
        <f t="shared" si="17"/>
        <v>17.445255474452551</v>
      </c>
      <c r="AV89" s="4">
        <f t="shared" si="18"/>
        <v>24.03</v>
      </c>
      <c r="AX89" s="3">
        <f t="shared" si="19"/>
        <v>28.000000000000004</v>
      </c>
      <c r="AY89" s="3">
        <f t="shared" si="9"/>
        <v>27.482604817127569</v>
      </c>
      <c r="AZ89" s="4">
        <f t="shared" si="10"/>
        <v>16.367685265371765</v>
      </c>
    </row>
    <row r="90" spans="1:53" ht="15" x14ac:dyDescent="0.3">
      <c r="A90" s="1">
        <v>788970</v>
      </c>
      <c r="B90">
        <v>99999</v>
      </c>
      <c r="C90">
        <v>1993</v>
      </c>
      <c r="D90">
        <v>3</v>
      </c>
      <c r="E90">
        <v>28</v>
      </c>
      <c r="F90">
        <v>79.8</v>
      </c>
      <c r="G90">
        <v>24</v>
      </c>
      <c r="H90">
        <v>69.400000000000006</v>
      </c>
      <c r="I90">
        <v>24</v>
      </c>
      <c r="J90">
        <v>1015.3</v>
      </c>
      <c r="K90">
        <v>8</v>
      </c>
      <c r="L90">
        <v>9999.9</v>
      </c>
      <c r="M90">
        <v>0</v>
      </c>
      <c r="N90">
        <v>7.6</v>
      </c>
      <c r="O90">
        <v>24</v>
      </c>
      <c r="P90">
        <v>8.3000000000000007</v>
      </c>
      <c r="Q90">
        <v>24</v>
      </c>
      <c r="R90">
        <v>15.9</v>
      </c>
      <c r="S90">
        <v>999.9</v>
      </c>
      <c r="T90">
        <v>87.8</v>
      </c>
      <c r="V90">
        <v>72.7</v>
      </c>
      <c r="X90">
        <v>0</v>
      </c>
      <c r="Y90" t="s">
        <v>19</v>
      </c>
      <c r="Z90">
        <v>999.9</v>
      </c>
      <c r="AA90">
        <v>0</v>
      </c>
      <c r="AC90" s="1"/>
      <c r="AD90">
        <v>1993</v>
      </c>
      <c r="AE90">
        <v>87</v>
      </c>
      <c r="AF90">
        <v>24.1</v>
      </c>
      <c r="AG90">
        <v>25.9</v>
      </c>
      <c r="AH90">
        <v>23.9</v>
      </c>
      <c r="AI90">
        <v>-99</v>
      </c>
      <c r="AJ90">
        <v>6</v>
      </c>
      <c r="AK90">
        <v>21.3</v>
      </c>
      <c r="AL90">
        <v>24.9</v>
      </c>
      <c r="AM90">
        <v>80.2</v>
      </c>
      <c r="AO90" s="2">
        <f t="shared" si="11"/>
        <v>34056</v>
      </c>
      <c r="AP90" s="5">
        <f t="shared" si="12"/>
        <v>1993</v>
      </c>
      <c r="AQ90" s="5">
        <f t="shared" si="13"/>
        <v>87</v>
      </c>
      <c r="AR90" s="4">
        <f t="shared" si="14"/>
        <v>27.263157894736842</v>
      </c>
      <c r="AS90" s="4">
        <f t="shared" si="15"/>
        <v>20.314999999999998</v>
      </c>
      <c r="AT90" s="4">
        <f t="shared" si="16"/>
        <v>0</v>
      </c>
      <c r="AU90" s="4">
        <f t="shared" si="17"/>
        <v>17.591240875912408</v>
      </c>
      <c r="AV90" s="4">
        <f t="shared" si="18"/>
        <v>23.78907894736842</v>
      </c>
      <c r="AX90" s="3">
        <f t="shared" si="19"/>
        <v>27.263157894736842</v>
      </c>
      <c r="AY90" s="3">
        <f t="shared" si="9"/>
        <v>27.475468331846574</v>
      </c>
      <c r="AZ90" s="4">
        <f t="shared" si="10"/>
        <v>16.408511691203756</v>
      </c>
    </row>
    <row r="91" spans="1:53" ht="15" x14ac:dyDescent="0.3">
      <c r="A91" s="1">
        <v>788970</v>
      </c>
      <c r="B91">
        <v>99999</v>
      </c>
      <c r="C91">
        <v>1993</v>
      </c>
      <c r="D91">
        <v>3</v>
      </c>
      <c r="E91">
        <v>29</v>
      </c>
      <c r="F91">
        <v>78.400000000000006</v>
      </c>
      <c r="G91">
        <v>24</v>
      </c>
      <c r="H91">
        <v>67.900000000000006</v>
      </c>
      <c r="I91">
        <v>24</v>
      </c>
      <c r="J91">
        <v>1015.4</v>
      </c>
      <c r="K91">
        <v>8</v>
      </c>
      <c r="L91">
        <v>9999.9</v>
      </c>
      <c r="M91">
        <v>0</v>
      </c>
      <c r="N91">
        <v>8.1</v>
      </c>
      <c r="O91">
        <v>24</v>
      </c>
      <c r="P91">
        <v>5.3</v>
      </c>
      <c r="Q91">
        <v>24</v>
      </c>
      <c r="R91">
        <v>12</v>
      </c>
      <c r="S91">
        <v>999.9</v>
      </c>
      <c r="T91">
        <v>87.8</v>
      </c>
      <c r="V91">
        <v>69.3</v>
      </c>
      <c r="X91">
        <v>0</v>
      </c>
      <c r="Y91" t="s">
        <v>19</v>
      </c>
      <c r="Z91">
        <v>999.9</v>
      </c>
      <c r="AA91">
        <v>0</v>
      </c>
      <c r="AC91" s="1"/>
      <c r="AD91">
        <v>1993</v>
      </c>
      <c r="AE91">
        <v>88</v>
      </c>
      <c r="AF91">
        <v>27.1</v>
      </c>
      <c r="AG91">
        <v>25.8</v>
      </c>
      <c r="AH91">
        <v>23.8</v>
      </c>
      <c r="AI91">
        <v>-99</v>
      </c>
      <c r="AJ91">
        <v>4.8</v>
      </c>
      <c r="AK91">
        <v>20.5</v>
      </c>
      <c r="AL91">
        <v>25</v>
      </c>
      <c r="AM91">
        <v>76.099999999999994</v>
      </c>
      <c r="AO91" s="2">
        <f t="shared" si="11"/>
        <v>34057</v>
      </c>
      <c r="AP91" s="5">
        <f t="shared" si="12"/>
        <v>1993</v>
      </c>
      <c r="AQ91" s="5">
        <f t="shared" si="13"/>
        <v>88</v>
      </c>
      <c r="AR91" s="4">
        <f t="shared" si="14"/>
        <v>27.157894736842106</v>
      </c>
      <c r="AS91" s="4">
        <f t="shared" si="15"/>
        <v>20.23</v>
      </c>
      <c r="AT91" s="4">
        <f t="shared" si="16"/>
        <v>0</v>
      </c>
      <c r="AU91" s="4">
        <f t="shared" si="17"/>
        <v>19.78102189781022</v>
      </c>
      <c r="AV91" s="4">
        <f t="shared" si="18"/>
        <v>23.693947368421053</v>
      </c>
      <c r="AX91" s="3">
        <f t="shared" si="19"/>
        <v>27.157894736842106</v>
      </c>
      <c r="AY91" s="3">
        <f t="shared" si="9"/>
        <v>27.466547725245327</v>
      </c>
      <c r="AZ91" s="4">
        <f t="shared" si="10"/>
        <v>16.516144995669922</v>
      </c>
    </row>
    <row r="92" spans="1:53" ht="15" x14ac:dyDescent="0.3">
      <c r="A92" s="1">
        <v>788970</v>
      </c>
      <c r="B92">
        <v>99999</v>
      </c>
      <c r="C92">
        <v>1993</v>
      </c>
      <c r="D92">
        <v>3</v>
      </c>
      <c r="E92">
        <v>30</v>
      </c>
      <c r="F92">
        <v>78.400000000000006</v>
      </c>
      <c r="G92">
        <v>24</v>
      </c>
      <c r="H92">
        <v>67.2</v>
      </c>
      <c r="I92">
        <v>24</v>
      </c>
      <c r="J92">
        <v>1014.5</v>
      </c>
      <c r="K92">
        <v>7</v>
      </c>
      <c r="L92">
        <v>9999.9</v>
      </c>
      <c r="M92">
        <v>0</v>
      </c>
      <c r="N92">
        <v>8.9</v>
      </c>
      <c r="O92">
        <v>24</v>
      </c>
      <c r="P92">
        <v>4.9000000000000004</v>
      </c>
      <c r="Q92">
        <v>24</v>
      </c>
      <c r="R92">
        <v>11.8</v>
      </c>
      <c r="S92">
        <v>999.9</v>
      </c>
      <c r="T92">
        <v>88.2</v>
      </c>
      <c r="V92">
        <v>67.5</v>
      </c>
      <c r="X92">
        <v>0</v>
      </c>
      <c r="Y92" t="s">
        <v>19</v>
      </c>
      <c r="Z92">
        <v>999.9</v>
      </c>
      <c r="AA92">
        <v>0</v>
      </c>
      <c r="AC92" s="1"/>
      <c r="AD92">
        <v>1993</v>
      </c>
      <c r="AE92">
        <v>89</v>
      </c>
      <c r="AF92">
        <v>27.3</v>
      </c>
      <c r="AG92">
        <v>25.6</v>
      </c>
      <c r="AH92">
        <v>23.7</v>
      </c>
      <c r="AI92">
        <v>-99</v>
      </c>
      <c r="AJ92">
        <v>4.5999999999999996</v>
      </c>
      <c r="AK92">
        <v>21.1</v>
      </c>
      <c r="AL92">
        <v>24.6</v>
      </c>
      <c r="AM92">
        <v>81.099999999999994</v>
      </c>
      <c r="AO92" s="2">
        <f t="shared" si="11"/>
        <v>34058</v>
      </c>
      <c r="AP92" s="5">
        <f t="shared" si="12"/>
        <v>1993</v>
      </c>
      <c r="AQ92" s="5">
        <f t="shared" si="13"/>
        <v>89</v>
      </c>
      <c r="AR92" s="4">
        <f t="shared" si="14"/>
        <v>26.947368421052634</v>
      </c>
      <c r="AS92" s="4">
        <f t="shared" si="15"/>
        <v>20.145</v>
      </c>
      <c r="AT92" s="4">
        <f t="shared" si="16"/>
        <v>0</v>
      </c>
      <c r="AU92" s="4">
        <f t="shared" si="17"/>
        <v>19.927007299270073</v>
      </c>
      <c r="AV92" s="4">
        <f t="shared" si="18"/>
        <v>23.546184210526317</v>
      </c>
      <c r="AX92" s="3">
        <f t="shared" si="19"/>
        <v>26.947368421052634</v>
      </c>
      <c r="AY92" s="3">
        <f t="shared" si="9"/>
        <v>27.45227475468333</v>
      </c>
      <c r="AZ92" s="4">
        <f t="shared" si="10"/>
        <v>16.585426203142394</v>
      </c>
    </row>
    <row r="93" spans="1:53" ht="15" x14ac:dyDescent="0.3">
      <c r="A93" s="1">
        <v>788970</v>
      </c>
      <c r="B93">
        <v>99999</v>
      </c>
      <c r="C93">
        <v>1993</v>
      </c>
      <c r="D93">
        <v>3</v>
      </c>
      <c r="E93">
        <v>31</v>
      </c>
      <c r="F93">
        <v>79</v>
      </c>
      <c r="G93">
        <v>24</v>
      </c>
      <c r="H93">
        <v>68.8</v>
      </c>
      <c r="I93">
        <v>24</v>
      </c>
      <c r="J93">
        <v>1014.5</v>
      </c>
      <c r="K93">
        <v>8</v>
      </c>
      <c r="L93">
        <v>9999.9</v>
      </c>
      <c r="M93">
        <v>0</v>
      </c>
      <c r="N93">
        <v>9</v>
      </c>
      <c r="O93">
        <v>24</v>
      </c>
      <c r="P93">
        <v>6.1</v>
      </c>
      <c r="Q93">
        <v>24</v>
      </c>
      <c r="R93">
        <v>12</v>
      </c>
      <c r="S93">
        <v>999.9</v>
      </c>
      <c r="T93">
        <v>88.9</v>
      </c>
      <c r="V93">
        <v>67.5</v>
      </c>
      <c r="X93">
        <v>7.0000000000000007E-2</v>
      </c>
      <c r="Y93" t="s">
        <v>19</v>
      </c>
      <c r="Z93">
        <v>999.9</v>
      </c>
      <c r="AA93">
        <v>10000</v>
      </c>
      <c r="AC93" s="1"/>
      <c r="AD93">
        <v>1993</v>
      </c>
      <c r="AE93">
        <v>90</v>
      </c>
      <c r="AF93">
        <v>23.7</v>
      </c>
      <c r="AG93">
        <v>26.2</v>
      </c>
      <c r="AH93">
        <v>23.9</v>
      </c>
      <c r="AI93">
        <v>-99</v>
      </c>
      <c r="AJ93">
        <v>6.1</v>
      </c>
      <c r="AK93">
        <v>21.1</v>
      </c>
      <c r="AL93">
        <v>25.2</v>
      </c>
      <c r="AM93">
        <v>77.8</v>
      </c>
      <c r="AO93" s="2">
        <f t="shared" si="11"/>
        <v>34059</v>
      </c>
      <c r="AP93" s="5">
        <f t="shared" si="12"/>
        <v>1993</v>
      </c>
      <c r="AQ93" s="5">
        <f t="shared" si="13"/>
        <v>90</v>
      </c>
      <c r="AR93" s="4">
        <f t="shared" si="14"/>
        <v>27.578947368421055</v>
      </c>
      <c r="AS93" s="4">
        <f t="shared" si="15"/>
        <v>20.314999999999998</v>
      </c>
      <c r="AT93" s="4">
        <f t="shared" si="16"/>
        <v>1.778</v>
      </c>
      <c r="AU93" s="4">
        <f t="shared" si="17"/>
        <v>17.299270072992698</v>
      </c>
      <c r="AV93" s="4">
        <f t="shared" si="18"/>
        <v>23.946973684210526</v>
      </c>
      <c r="AX93" s="3">
        <f t="shared" si="19"/>
        <v>27.578947368421055</v>
      </c>
      <c r="AY93" s="3">
        <f t="shared" si="9"/>
        <v>27.455842997323828</v>
      </c>
      <c r="AZ93" s="4">
        <f t="shared" si="10"/>
        <v>16.600272176172211</v>
      </c>
    </row>
    <row r="94" spans="1:53" ht="15" x14ac:dyDescent="0.3">
      <c r="A94" s="1">
        <v>788970</v>
      </c>
      <c r="B94">
        <v>99999</v>
      </c>
      <c r="C94">
        <v>1993</v>
      </c>
      <c r="D94">
        <v>4</v>
      </c>
      <c r="E94">
        <v>1</v>
      </c>
      <c r="F94">
        <v>80.099999999999994</v>
      </c>
      <c r="G94">
        <v>24</v>
      </c>
      <c r="H94">
        <v>68.5</v>
      </c>
      <c r="I94">
        <v>24</v>
      </c>
      <c r="J94">
        <v>1014.9</v>
      </c>
      <c r="K94">
        <v>8</v>
      </c>
      <c r="L94">
        <v>9999.9</v>
      </c>
      <c r="M94">
        <v>0</v>
      </c>
      <c r="N94">
        <v>8.9</v>
      </c>
      <c r="O94">
        <v>24</v>
      </c>
      <c r="P94">
        <v>7.9</v>
      </c>
      <c r="Q94">
        <v>24</v>
      </c>
      <c r="R94">
        <v>14</v>
      </c>
      <c r="S94">
        <v>999.9</v>
      </c>
      <c r="T94">
        <v>88.9</v>
      </c>
      <c r="V94">
        <v>71.400000000000006</v>
      </c>
      <c r="X94">
        <v>0</v>
      </c>
      <c r="Y94" t="s">
        <v>19</v>
      </c>
      <c r="Z94">
        <v>999.9</v>
      </c>
      <c r="AA94">
        <v>0</v>
      </c>
      <c r="AC94" s="1"/>
      <c r="AD94">
        <v>1993</v>
      </c>
      <c r="AE94">
        <v>91</v>
      </c>
      <c r="AF94">
        <v>26.2</v>
      </c>
      <c r="AG94">
        <v>27.3</v>
      </c>
      <c r="AH94">
        <v>23.5</v>
      </c>
      <c r="AI94">
        <v>-99</v>
      </c>
      <c r="AJ94">
        <v>6.4</v>
      </c>
      <c r="AK94">
        <v>21.8</v>
      </c>
      <c r="AL94">
        <v>25.5</v>
      </c>
      <c r="AM94">
        <v>79.7</v>
      </c>
      <c r="AO94" s="2">
        <f t="shared" si="11"/>
        <v>34060</v>
      </c>
      <c r="AP94" s="5">
        <f t="shared" si="12"/>
        <v>1993</v>
      </c>
      <c r="AQ94" s="5">
        <f t="shared" si="13"/>
        <v>91</v>
      </c>
      <c r="AR94" s="4">
        <f t="shared" si="14"/>
        <v>28.736842105263161</v>
      </c>
      <c r="AS94" s="4">
        <f t="shared" si="15"/>
        <v>19.974999999999998</v>
      </c>
      <c r="AT94" s="4">
        <f t="shared" si="16"/>
        <v>0</v>
      </c>
      <c r="AU94" s="4">
        <f t="shared" si="17"/>
        <v>19.124087591240873</v>
      </c>
      <c r="AV94" s="4">
        <f t="shared" si="18"/>
        <v>24.355921052631579</v>
      </c>
      <c r="AX94" s="3">
        <f t="shared" si="19"/>
        <v>28.736842105263161</v>
      </c>
      <c r="AY94" s="3">
        <f t="shared" si="9"/>
        <v>27.477252453166823</v>
      </c>
      <c r="AZ94" s="4">
        <f t="shared" si="10"/>
        <v>16.646047259680806</v>
      </c>
      <c r="BA94" s="3"/>
    </row>
    <row r="95" spans="1:53" ht="15" x14ac:dyDescent="0.3">
      <c r="A95" s="1">
        <v>788970</v>
      </c>
      <c r="B95">
        <v>99999</v>
      </c>
      <c r="C95">
        <v>1993</v>
      </c>
      <c r="D95">
        <v>4</v>
      </c>
      <c r="E95">
        <v>2</v>
      </c>
      <c r="F95">
        <v>79.7</v>
      </c>
      <c r="G95">
        <v>24</v>
      </c>
      <c r="H95">
        <v>70.2</v>
      </c>
      <c r="I95">
        <v>24</v>
      </c>
      <c r="J95">
        <v>1015.7</v>
      </c>
      <c r="K95">
        <v>8</v>
      </c>
      <c r="L95">
        <v>9999.9</v>
      </c>
      <c r="M95">
        <v>0</v>
      </c>
      <c r="N95">
        <v>8</v>
      </c>
      <c r="O95">
        <v>24</v>
      </c>
      <c r="P95">
        <v>8.1</v>
      </c>
      <c r="Q95">
        <v>24</v>
      </c>
      <c r="R95">
        <v>16.899999999999999</v>
      </c>
      <c r="S95">
        <v>999.9</v>
      </c>
      <c r="T95">
        <v>88.9</v>
      </c>
      <c r="V95">
        <v>72.7</v>
      </c>
      <c r="X95">
        <v>0.09</v>
      </c>
      <c r="Y95" t="s">
        <v>19</v>
      </c>
      <c r="Z95">
        <v>999.9</v>
      </c>
      <c r="AA95">
        <v>10000</v>
      </c>
      <c r="AC95" s="1"/>
      <c r="AD95">
        <v>1993</v>
      </c>
      <c r="AE95">
        <v>92</v>
      </c>
      <c r="AF95">
        <v>24.3</v>
      </c>
      <c r="AG95">
        <v>27.3</v>
      </c>
      <c r="AH95">
        <v>24.5</v>
      </c>
      <c r="AI95">
        <v>-99</v>
      </c>
      <c r="AJ95">
        <v>8.3000000000000007</v>
      </c>
      <c r="AK95">
        <v>21.8</v>
      </c>
      <c r="AL95">
        <v>25.7</v>
      </c>
      <c r="AM95">
        <v>79.099999999999994</v>
      </c>
      <c r="AO95" s="2">
        <f t="shared" si="11"/>
        <v>34061</v>
      </c>
      <c r="AP95" s="5">
        <f t="shared" si="12"/>
        <v>1993</v>
      </c>
      <c r="AQ95" s="5">
        <f t="shared" si="13"/>
        <v>92</v>
      </c>
      <c r="AR95" s="4">
        <f t="shared" si="14"/>
        <v>28.736842105263161</v>
      </c>
      <c r="AS95" s="4">
        <f t="shared" si="15"/>
        <v>20.824999999999999</v>
      </c>
      <c r="AT95" s="4">
        <f t="shared" si="16"/>
        <v>2.286</v>
      </c>
      <c r="AU95" s="4">
        <f t="shared" si="17"/>
        <v>17.737226277372262</v>
      </c>
      <c r="AV95" s="4">
        <f t="shared" si="18"/>
        <v>24.78092105263158</v>
      </c>
      <c r="AX95" s="3">
        <f t="shared" si="19"/>
        <v>28.736842105263161</v>
      </c>
      <c r="AY95" s="3">
        <f t="shared" si="9"/>
        <v>27.495093666369314</v>
      </c>
      <c r="AZ95" s="4">
        <f t="shared" si="10"/>
        <v>16.694296672027711</v>
      </c>
      <c r="BA95" s="3"/>
    </row>
    <row r="96" spans="1:53" ht="15" x14ac:dyDescent="0.3">
      <c r="A96" s="1">
        <v>788970</v>
      </c>
      <c r="B96">
        <v>99999</v>
      </c>
      <c r="C96">
        <v>1993</v>
      </c>
      <c r="D96">
        <v>4</v>
      </c>
      <c r="E96">
        <v>3</v>
      </c>
      <c r="F96">
        <v>79.099999999999994</v>
      </c>
      <c r="G96">
        <v>24</v>
      </c>
      <c r="H96">
        <v>68.599999999999994</v>
      </c>
      <c r="I96">
        <v>24</v>
      </c>
      <c r="J96">
        <v>1015.5</v>
      </c>
      <c r="K96">
        <v>8</v>
      </c>
      <c r="L96">
        <v>9999.9</v>
      </c>
      <c r="M96">
        <v>0</v>
      </c>
      <c r="N96">
        <v>9.3000000000000007</v>
      </c>
      <c r="O96">
        <v>24</v>
      </c>
      <c r="P96">
        <v>6.8</v>
      </c>
      <c r="Q96">
        <v>24</v>
      </c>
      <c r="R96">
        <v>14</v>
      </c>
      <c r="S96">
        <v>999.9</v>
      </c>
      <c r="T96">
        <v>87.4</v>
      </c>
      <c r="V96">
        <v>72.7</v>
      </c>
      <c r="X96">
        <v>7.0000000000000007E-2</v>
      </c>
      <c r="Y96" t="s">
        <v>19</v>
      </c>
      <c r="Z96">
        <v>999.9</v>
      </c>
      <c r="AA96">
        <v>10000</v>
      </c>
      <c r="AC96" s="1"/>
      <c r="AD96">
        <v>1993</v>
      </c>
      <c r="AE96">
        <v>93</v>
      </c>
      <c r="AF96">
        <v>27.8</v>
      </c>
      <c r="AG96">
        <v>26</v>
      </c>
      <c r="AH96">
        <v>23.9</v>
      </c>
      <c r="AI96">
        <v>-99</v>
      </c>
      <c r="AJ96">
        <v>6.6</v>
      </c>
      <c r="AK96">
        <v>21.5</v>
      </c>
      <c r="AL96">
        <v>25.1</v>
      </c>
      <c r="AM96">
        <v>80.3</v>
      </c>
      <c r="AO96" s="2">
        <f t="shared" si="11"/>
        <v>34062</v>
      </c>
      <c r="AP96" s="5">
        <f t="shared" si="12"/>
        <v>1993</v>
      </c>
      <c r="AQ96" s="5">
        <f t="shared" si="13"/>
        <v>93</v>
      </c>
      <c r="AR96" s="4">
        <f t="shared" si="14"/>
        <v>27.368421052631579</v>
      </c>
      <c r="AS96" s="4">
        <f t="shared" si="15"/>
        <v>20.314999999999998</v>
      </c>
      <c r="AT96" s="4">
        <f t="shared" si="16"/>
        <v>1.778</v>
      </c>
      <c r="AU96" s="4">
        <f t="shared" si="17"/>
        <v>20.291970802919707</v>
      </c>
      <c r="AV96" s="4">
        <f t="shared" si="18"/>
        <v>23.841710526315786</v>
      </c>
      <c r="AX96" s="3">
        <f t="shared" si="19"/>
        <v>27.368421052631579</v>
      </c>
      <c r="AY96" s="3">
        <f t="shared" si="9"/>
        <v>27.480820695807321</v>
      </c>
      <c r="AZ96" s="4">
        <f t="shared" si="10"/>
        <v>16.785846839044908</v>
      </c>
      <c r="BA96" s="3"/>
    </row>
    <row r="97" spans="1:53" ht="15" x14ac:dyDescent="0.3">
      <c r="A97" s="1">
        <v>788970</v>
      </c>
      <c r="B97">
        <v>99999</v>
      </c>
      <c r="C97">
        <v>1993</v>
      </c>
      <c r="D97">
        <v>4</v>
      </c>
      <c r="E97">
        <v>4</v>
      </c>
      <c r="F97">
        <v>77.099999999999994</v>
      </c>
      <c r="G97">
        <v>24</v>
      </c>
      <c r="H97">
        <v>68.2</v>
      </c>
      <c r="I97">
        <v>24</v>
      </c>
      <c r="J97">
        <v>1013.7</v>
      </c>
      <c r="K97">
        <v>8</v>
      </c>
      <c r="L97">
        <v>9999.9</v>
      </c>
      <c r="M97">
        <v>0</v>
      </c>
      <c r="N97">
        <v>8.6</v>
      </c>
      <c r="O97">
        <v>24</v>
      </c>
      <c r="P97">
        <v>6.2</v>
      </c>
      <c r="Q97">
        <v>24</v>
      </c>
      <c r="R97">
        <v>16.899999999999999</v>
      </c>
      <c r="S97">
        <v>999.9</v>
      </c>
      <c r="T97">
        <v>86.9</v>
      </c>
      <c r="V97">
        <v>70.2</v>
      </c>
      <c r="X97">
        <v>0.18</v>
      </c>
      <c r="Y97" t="s">
        <v>19</v>
      </c>
      <c r="Z97">
        <v>999.9</v>
      </c>
      <c r="AA97">
        <v>10000</v>
      </c>
      <c r="AC97" s="1"/>
      <c r="AD97">
        <v>1993</v>
      </c>
      <c r="AE97">
        <v>94</v>
      </c>
      <c r="AF97">
        <v>25.3</v>
      </c>
      <c r="AG97">
        <v>25.8</v>
      </c>
      <c r="AH97">
        <v>23.6</v>
      </c>
      <c r="AI97">
        <v>-99</v>
      </c>
      <c r="AJ97">
        <v>7</v>
      </c>
      <c r="AK97">
        <v>20.6</v>
      </c>
      <c r="AL97">
        <v>25</v>
      </c>
      <c r="AM97">
        <v>76.2</v>
      </c>
      <c r="AO97" s="2">
        <f t="shared" si="11"/>
        <v>34063</v>
      </c>
      <c r="AP97" s="5">
        <f t="shared" si="12"/>
        <v>1993</v>
      </c>
      <c r="AQ97" s="5">
        <f t="shared" si="13"/>
        <v>94</v>
      </c>
      <c r="AR97" s="4">
        <f t="shared" si="14"/>
        <v>27.157894736842106</v>
      </c>
      <c r="AS97" s="4">
        <f t="shared" si="15"/>
        <v>20.060000000000002</v>
      </c>
      <c r="AT97" s="4">
        <f t="shared" si="16"/>
        <v>4.5720000000000001</v>
      </c>
      <c r="AU97" s="4">
        <f t="shared" si="17"/>
        <v>18.467153284671532</v>
      </c>
      <c r="AV97" s="4">
        <f t="shared" si="18"/>
        <v>23.608947368421056</v>
      </c>
      <c r="AX97" s="3">
        <f t="shared" si="19"/>
        <v>27.157894736842106</v>
      </c>
      <c r="AY97" s="3">
        <f t="shared" si="9"/>
        <v>27.46654772524532</v>
      </c>
      <c r="AZ97" s="4">
        <f t="shared" si="10"/>
        <v>16.8724483483855</v>
      </c>
      <c r="BA97" s="3"/>
    </row>
    <row r="98" spans="1:53" ht="15" x14ac:dyDescent="0.3">
      <c r="A98" s="1">
        <v>788970</v>
      </c>
      <c r="B98">
        <v>99999</v>
      </c>
      <c r="C98">
        <v>1993</v>
      </c>
      <c r="D98">
        <v>4</v>
      </c>
      <c r="E98">
        <v>5</v>
      </c>
      <c r="F98">
        <v>76.900000000000006</v>
      </c>
      <c r="G98">
        <v>23</v>
      </c>
      <c r="H98">
        <v>67.099999999999994</v>
      </c>
      <c r="I98">
        <v>23</v>
      </c>
      <c r="J98">
        <v>1013</v>
      </c>
      <c r="K98">
        <v>8</v>
      </c>
      <c r="L98">
        <v>9999.9</v>
      </c>
      <c r="M98">
        <v>0</v>
      </c>
      <c r="N98">
        <v>8.9</v>
      </c>
      <c r="O98">
        <v>23</v>
      </c>
      <c r="P98">
        <v>6</v>
      </c>
      <c r="Q98">
        <v>23</v>
      </c>
      <c r="R98">
        <v>14</v>
      </c>
      <c r="S98">
        <v>999.9</v>
      </c>
      <c r="T98">
        <v>86.9</v>
      </c>
      <c r="V98">
        <v>69.099999999999994</v>
      </c>
      <c r="X98">
        <v>0.1</v>
      </c>
      <c r="Y98" t="s">
        <v>19</v>
      </c>
      <c r="Z98">
        <v>999.9</v>
      </c>
      <c r="AA98">
        <v>10000</v>
      </c>
      <c r="AC98" s="1"/>
      <c r="AD98">
        <v>1993</v>
      </c>
      <c r="AE98">
        <v>95</v>
      </c>
      <c r="AF98">
        <v>24.7</v>
      </c>
      <c r="AG98">
        <v>26.4</v>
      </c>
      <c r="AH98">
        <v>24.4</v>
      </c>
      <c r="AI98">
        <v>-99</v>
      </c>
      <c r="AJ98">
        <v>7.1</v>
      </c>
      <c r="AK98">
        <v>21</v>
      </c>
      <c r="AL98">
        <v>25.4</v>
      </c>
      <c r="AM98">
        <v>76.099999999999994</v>
      </c>
      <c r="AO98" s="2">
        <f t="shared" si="11"/>
        <v>34064</v>
      </c>
      <c r="AP98" s="5">
        <f t="shared" si="12"/>
        <v>1993</v>
      </c>
      <c r="AQ98" s="5">
        <f t="shared" si="13"/>
        <v>95</v>
      </c>
      <c r="AR98" s="4">
        <f t="shared" si="14"/>
        <v>27.789473684210527</v>
      </c>
      <c r="AS98" s="4">
        <f t="shared" si="15"/>
        <v>20.74</v>
      </c>
      <c r="AT98" s="4">
        <f t="shared" si="16"/>
        <v>2.54</v>
      </c>
      <c r="AU98" s="4">
        <f t="shared" si="17"/>
        <v>18.029197080291969</v>
      </c>
      <c r="AV98" s="4">
        <f t="shared" si="18"/>
        <v>24.264736842105265</v>
      </c>
      <c r="AX98" s="3">
        <f t="shared" si="19"/>
        <v>27.789473684210527</v>
      </c>
      <c r="AY98" s="3">
        <f t="shared" si="9"/>
        <v>27.459411239964322</v>
      </c>
      <c r="AZ98" s="4">
        <f t="shared" si="10"/>
        <v>16.939255227019668</v>
      </c>
      <c r="BA98" s="3"/>
    </row>
    <row r="99" spans="1:53" ht="15" x14ac:dyDescent="0.3">
      <c r="A99" s="1">
        <v>788970</v>
      </c>
      <c r="B99">
        <v>99999</v>
      </c>
      <c r="C99">
        <v>1993</v>
      </c>
      <c r="D99">
        <v>4</v>
      </c>
      <c r="E99">
        <v>6</v>
      </c>
      <c r="F99">
        <v>77.5</v>
      </c>
      <c r="G99">
        <v>24</v>
      </c>
      <c r="H99">
        <v>66.599999999999994</v>
      </c>
      <c r="I99">
        <v>24</v>
      </c>
      <c r="J99">
        <v>1013.3</v>
      </c>
      <c r="K99">
        <v>8</v>
      </c>
      <c r="L99">
        <v>9999.9</v>
      </c>
      <c r="M99">
        <v>0</v>
      </c>
      <c r="N99">
        <v>10</v>
      </c>
      <c r="O99">
        <v>24</v>
      </c>
      <c r="P99">
        <v>5.6</v>
      </c>
      <c r="Q99">
        <v>24</v>
      </c>
      <c r="R99">
        <v>12</v>
      </c>
      <c r="S99">
        <v>999.9</v>
      </c>
      <c r="T99">
        <v>87.6</v>
      </c>
      <c r="V99">
        <v>67.8</v>
      </c>
      <c r="X99">
        <v>0</v>
      </c>
      <c r="Y99" t="s">
        <v>19</v>
      </c>
      <c r="Z99">
        <v>999.9</v>
      </c>
      <c r="AA99">
        <v>0</v>
      </c>
      <c r="AC99" s="1"/>
      <c r="AD99">
        <v>1993</v>
      </c>
      <c r="AE99">
        <v>96</v>
      </c>
      <c r="AF99">
        <v>26.5</v>
      </c>
      <c r="AG99">
        <v>27.3</v>
      </c>
      <c r="AH99">
        <v>23.7</v>
      </c>
      <c r="AI99">
        <v>-99</v>
      </c>
      <c r="AJ99">
        <v>5.6</v>
      </c>
      <c r="AK99">
        <v>21.4</v>
      </c>
      <c r="AL99">
        <v>25.6</v>
      </c>
      <c r="AM99">
        <v>77.400000000000006</v>
      </c>
      <c r="AO99" s="2">
        <f t="shared" si="11"/>
        <v>34065</v>
      </c>
      <c r="AP99" s="5">
        <f t="shared" si="12"/>
        <v>1993</v>
      </c>
      <c r="AQ99" s="5">
        <f t="shared" si="13"/>
        <v>96</v>
      </c>
      <c r="AR99" s="4">
        <f t="shared" si="14"/>
        <v>28.736842105263161</v>
      </c>
      <c r="AS99" s="4">
        <f t="shared" si="15"/>
        <v>20.145</v>
      </c>
      <c r="AT99" s="4">
        <f t="shared" si="16"/>
        <v>0</v>
      </c>
      <c r="AU99" s="4">
        <f t="shared" si="17"/>
        <v>19.343065693430656</v>
      </c>
      <c r="AV99" s="4">
        <f t="shared" si="18"/>
        <v>24.44092105263158</v>
      </c>
      <c r="AX99" s="3">
        <f t="shared" si="19"/>
        <v>28.736842105263161</v>
      </c>
      <c r="AY99" s="3">
        <f t="shared" si="9"/>
        <v>27.505798394290821</v>
      </c>
      <c r="AZ99" s="4">
        <f t="shared" si="10"/>
        <v>17.001113447977232</v>
      </c>
      <c r="BA99" s="3"/>
    </row>
    <row r="100" spans="1:53" ht="15" x14ac:dyDescent="0.3">
      <c r="A100" s="1">
        <v>788970</v>
      </c>
      <c r="B100">
        <v>99999</v>
      </c>
      <c r="C100">
        <v>1993</v>
      </c>
      <c r="D100">
        <v>4</v>
      </c>
      <c r="E100">
        <v>7</v>
      </c>
      <c r="F100">
        <v>79.599999999999994</v>
      </c>
      <c r="G100">
        <v>24</v>
      </c>
      <c r="H100">
        <v>69.599999999999994</v>
      </c>
      <c r="I100">
        <v>24</v>
      </c>
      <c r="J100">
        <v>1013</v>
      </c>
      <c r="K100">
        <v>8</v>
      </c>
      <c r="L100">
        <v>9999.9</v>
      </c>
      <c r="M100">
        <v>0</v>
      </c>
      <c r="N100">
        <v>8.9</v>
      </c>
      <c r="O100">
        <v>24</v>
      </c>
      <c r="P100">
        <v>7.8</v>
      </c>
      <c r="Q100">
        <v>24</v>
      </c>
      <c r="R100">
        <v>14</v>
      </c>
      <c r="S100">
        <v>999.9</v>
      </c>
      <c r="T100">
        <v>87.6</v>
      </c>
      <c r="V100">
        <v>67.8</v>
      </c>
      <c r="X100">
        <v>0.17</v>
      </c>
      <c r="Y100" t="s">
        <v>19</v>
      </c>
      <c r="Z100">
        <v>999.9</v>
      </c>
      <c r="AA100">
        <v>10000</v>
      </c>
      <c r="AC100" s="1"/>
      <c r="AD100">
        <v>1993</v>
      </c>
      <c r="AE100">
        <v>97</v>
      </c>
      <c r="AF100">
        <v>23.9</v>
      </c>
      <c r="AG100">
        <v>27</v>
      </c>
      <c r="AH100">
        <v>24.7</v>
      </c>
      <c r="AI100">
        <v>-99</v>
      </c>
      <c r="AJ100">
        <v>7</v>
      </c>
      <c r="AK100">
        <v>21.8</v>
      </c>
      <c r="AL100">
        <v>26</v>
      </c>
      <c r="AM100">
        <v>77.400000000000006</v>
      </c>
      <c r="AO100" s="2">
        <f t="shared" si="11"/>
        <v>34066</v>
      </c>
      <c r="AP100" s="5">
        <f t="shared" si="12"/>
        <v>1993</v>
      </c>
      <c r="AQ100" s="5">
        <f t="shared" si="13"/>
        <v>97</v>
      </c>
      <c r="AR100" s="4">
        <f t="shared" si="14"/>
        <v>28.421052631578949</v>
      </c>
      <c r="AS100" s="4">
        <f t="shared" si="15"/>
        <v>20.994999999999997</v>
      </c>
      <c r="AT100" s="4">
        <f t="shared" si="16"/>
        <v>4.3179999999999996</v>
      </c>
      <c r="AU100" s="4">
        <f t="shared" si="17"/>
        <v>17.445255474452551</v>
      </c>
      <c r="AV100" s="4">
        <f t="shared" si="18"/>
        <v>24.708026315789475</v>
      </c>
      <c r="AX100" s="3">
        <f t="shared" si="19"/>
        <v>28.421052631578949</v>
      </c>
      <c r="AY100" s="3">
        <f t="shared" si="9"/>
        <v>27.548617305976816</v>
      </c>
      <c r="AZ100" s="4">
        <f t="shared" si="10"/>
        <v>17.027093900779409</v>
      </c>
      <c r="BA100" s="3"/>
    </row>
    <row r="101" spans="1:53" ht="15" x14ac:dyDescent="0.3">
      <c r="A101" s="1">
        <v>788970</v>
      </c>
      <c r="B101">
        <v>99999</v>
      </c>
      <c r="C101">
        <v>1993</v>
      </c>
      <c r="D101">
        <v>4</v>
      </c>
      <c r="E101">
        <v>8</v>
      </c>
      <c r="F101">
        <v>79.3</v>
      </c>
      <c r="G101">
        <v>24</v>
      </c>
      <c r="H101">
        <v>71.7</v>
      </c>
      <c r="I101">
        <v>24</v>
      </c>
      <c r="J101">
        <v>1012.2</v>
      </c>
      <c r="K101">
        <v>8</v>
      </c>
      <c r="L101">
        <v>9999.9</v>
      </c>
      <c r="M101">
        <v>0</v>
      </c>
      <c r="N101">
        <v>8.9</v>
      </c>
      <c r="O101">
        <v>24</v>
      </c>
      <c r="P101">
        <v>5.3</v>
      </c>
      <c r="Q101">
        <v>24</v>
      </c>
      <c r="R101">
        <v>9.9</v>
      </c>
      <c r="S101">
        <v>999.9</v>
      </c>
      <c r="T101">
        <v>88</v>
      </c>
      <c r="V101">
        <v>71.599999999999994</v>
      </c>
      <c r="W101" t="s">
        <v>20</v>
      </c>
      <c r="X101">
        <v>0.03</v>
      </c>
      <c r="Y101" t="s">
        <v>19</v>
      </c>
      <c r="Z101">
        <v>999.9</v>
      </c>
      <c r="AA101">
        <v>10000</v>
      </c>
      <c r="AC101" s="1"/>
      <c r="AD101">
        <v>1993</v>
      </c>
      <c r="AE101">
        <v>98</v>
      </c>
      <c r="AF101">
        <v>25.3</v>
      </c>
      <c r="AG101">
        <v>27.5</v>
      </c>
      <c r="AH101">
        <v>25.1</v>
      </c>
      <c r="AI101">
        <v>-99</v>
      </c>
      <c r="AJ101">
        <v>4.5</v>
      </c>
      <c r="AK101">
        <v>23</v>
      </c>
      <c r="AL101">
        <v>26</v>
      </c>
      <c r="AM101">
        <v>83.2</v>
      </c>
      <c r="AO101" s="2">
        <f t="shared" si="11"/>
        <v>34067</v>
      </c>
      <c r="AP101" s="5">
        <f t="shared" si="12"/>
        <v>1993</v>
      </c>
      <c r="AQ101" s="5">
        <f t="shared" si="13"/>
        <v>98</v>
      </c>
      <c r="AR101" s="4">
        <f t="shared" si="14"/>
        <v>28.947368421052634</v>
      </c>
      <c r="AS101" s="4">
        <f t="shared" si="15"/>
        <v>21.335000000000001</v>
      </c>
      <c r="AT101" s="4">
        <f t="shared" si="16"/>
        <v>0.76200000000000001</v>
      </c>
      <c r="AU101" s="4">
        <f t="shared" si="17"/>
        <v>18.467153284671532</v>
      </c>
      <c r="AV101" s="4">
        <f t="shared" si="18"/>
        <v>25.141184210526319</v>
      </c>
      <c r="AX101" s="3">
        <f t="shared" si="19"/>
        <v>28.947368421052634</v>
      </c>
      <c r="AY101" s="3">
        <f t="shared" si="9"/>
        <v>27.571810883140063</v>
      </c>
      <c r="AZ101" s="4">
        <f t="shared" si="10"/>
        <v>17.060497340096497</v>
      </c>
      <c r="BA101" s="3"/>
    </row>
    <row r="102" spans="1:53" ht="15" x14ac:dyDescent="0.3">
      <c r="A102" s="1">
        <v>788970</v>
      </c>
      <c r="B102">
        <v>99999</v>
      </c>
      <c r="C102">
        <v>1993</v>
      </c>
      <c r="D102">
        <v>4</v>
      </c>
      <c r="E102">
        <v>9</v>
      </c>
      <c r="F102">
        <v>79.7</v>
      </c>
      <c r="G102">
        <v>22</v>
      </c>
      <c r="H102">
        <v>72.7</v>
      </c>
      <c r="I102">
        <v>22</v>
      </c>
      <c r="J102">
        <v>1013</v>
      </c>
      <c r="K102">
        <v>8</v>
      </c>
      <c r="L102">
        <v>9999.9</v>
      </c>
      <c r="M102">
        <v>0</v>
      </c>
      <c r="N102">
        <v>9.3000000000000007</v>
      </c>
      <c r="O102">
        <v>22</v>
      </c>
      <c r="P102">
        <v>4.4000000000000004</v>
      </c>
      <c r="Q102">
        <v>22</v>
      </c>
      <c r="R102">
        <v>12</v>
      </c>
      <c r="S102">
        <v>999.9</v>
      </c>
      <c r="T102">
        <v>90.1</v>
      </c>
      <c r="V102">
        <v>71.8</v>
      </c>
      <c r="X102">
        <v>0.13</v>
      </c>
      <c r="Y102" t="s">
        <v>19</v>
      </c>
      <c r="Z102">
        <v>999.9</v>
      </c>
      <c r="AA102">
        <v>10000</v>
      </c>
      <c r="AC102" s="1"/>
      <c r="AD102">
        <v>1993</v>
      </c>
      <c r="AE102">
        <v>99</v>
      </c>
      <c r="AF102">
        <v>26.6</v>
      </c>
      <c r="AG102">
        <v>27.4</v>
      </c>
      <c r="AH102">
        <v>24.5</v>
      </c>
      <c r="AI102">
        <v>-99</v>
      </c>
      <c r="AJ102">
        <v>1.6</v>
      </c>
      <c r="AK102">
        <v>23.3</v>
      </c>
      <c r="AL102">
        <v>25.9</v>
      </c>
      <c r="AM102">
        <v>85.4</v>
      </c>
      <c r="AO102" s="2">
        <f t="shared" si="11"/>
        <v>34068</v>
      </c>
      <c r="AP102" s="5">
        <f t="shared" si="12"/>
        <v>1993</v>
      </c>
      <c r="AQ102" s="5">
        <f t="shared" si="13"/>
        <v>99</v>
      </c>
      <c r="AR102" s="4">
        <f t="shared" si="14"/>
        <v>28.842105263157894</v>
      </c>
      <c r="AS102" s="4">
        <f t="shared" si="15"/>
        <v>20.824999999999999</v>
      </c>
      <c r="AT102" s="4">
        <f t="shared" si="16"/>
        <v>3.3019999999999996</v>
      </c>
      <c r="AU102" s="4">
        <f t="shared" si="17"/>
        <v>19.416058394160583</v>
      </c>
      <c r="AV102" s="4">
        <f t="shared" si="18"/>
        <v>24.833552631578947</v>
      </c>
      <c r="AX102" s="3">
        <f t="shared" si="19"/>
        <v>28.842105263157894</v>
      </c>
      <c r="AY102" s="3">
        <f t="shared" si="9"/>
        <v>27.577163247100813</v>
      </c>
      <c r="AZ102" s="4">
        <f t="shared" si="10"/>
        <v>17.119881232215761</v>
      </c>
      <c r="BA102" s="3"/>
    </row>
    <row r="103" spans="1:53" ht="15" x14ac:dyDescent="0.3">
      <c r="A103" s="1">
        <v>788970</v>
      </c>
      <c r="B103">
        <v>99999</v>
      </c>
      <c r="C103">
        <v>1993</v>
      </c>
      <c r="D103">
        <v>4</v>
      </c>
      <c r="E103">
        <v>10</v>
      </c>
      <c r="F103">
        <v>79.8</v>
      </c>
      <c r="G103">
        <v>24</v>
      </c>
      <c r="H103">
        <v>73.099999999999994</v>
      </c>
      <c r="I103">
        <v>24</v>
      </c>
      <c r="J103">
        <v>1013.2</v>
      </c>
      <c r="K103">
        <v>8</v>
      </c>
      <c r="L103">
        <v>9999.9</v>
      </c>
      <c r="M103">
        <v>0</v>
      </c>
      <c r="N103">
        <v>7.3</v>
      </c>
      <c r="O103">
        <v>24</v>
      </c>
      <c r="P103">
        <v>2.5</v>
      </c>
      <c r="Q103">
        <v>24</v>
      </c>
      <c r="R103">
        <v>9.9</v>
      </c>
      <c r="S103">
        <v>999.9</v>
      </c>
      <c r="T103">
        <v>90.1</v>
      </c>
      <c r="V103">
        <v>72.5</v>
      </c>
      <c r="X103">
        <v>0</v>
      </c>
      <c r="Y103" t="s">
        <v>19</v>
      </c>
      <c r="Z103">
        <v>999.9</v>
      </c>
      <c r="AA103">
        <v>10000</v>
      </c>
      <c r="AC103" s="1"/>
      <c r="AD103">
        <v>1993</v>
      </c>
      <c r="AE103">
        <v>100</v>
      </c>
      <c r="AF103">
        <v>26.9</v>
      </c>
      <c r="AG103">
        <v>26.2</v>
      </c>
      <c r="AH103">
        <v>24</v>
      </c>
      <c r="AI103">
        <v>-99</v>
      </c>
      <c r="AJ103">
        <v>2</v>
      </c>
      <c r="AK103">
        <v>23.4</v>
      </c>
      <c r="AL103">
        <v>25.2</v>
      </c>
      <c r="AM103">
        <v>89.9</v>
      </c>
      <c r="AO103" s="2">
        <f t="shared" si="11"/>
        <v>34069</v>
      </c>
      <c r="AP103" s="5">
        <f t="shared" si="12"/>
        <v>1993</v>
      </c>
      <c r="AQ103" s="5">
        <f t="shared" si="13"/>
        <v>100</v>
      </c>
      <c r="AR103" s="4">
        <f t="shared" si="14"/>
        <v>27.578947368421055</v>
      </c>
      <c r="AS103" s="4">
        <f t="shared" si="15"/>
        <v>20.399999999999999</v>
      </c>
      <c r="AT103" s="4">
        <f t="shared" si="16"/>
        <v>0</v>
      </c>
      <c r="AU103" s="4">
        <f t="shared" si="17"/>
        <v>19.635036496350363</v>
      </c>
      <c r="AV103" s="4">
        <f t="shared" si="18"/>
        <v>23.989473684210527</v>
      </c>
      <c r="AX103" s="3">
        <f t="shared" si="19"/>
        <v>27.578947368421055</v>
      </c>
      <c r="AY103" s="3">
        <f t="shared" si="9"/>
        <v>27.57716324710081</v>
      </c>
      <c r="AZ103" s="4">
        <f t="shared" si="10"/>
        <v>17.190399604107384</v>
      </c>
      <c r="BA103" s="3"/>
    </row>
    <row r="104" spans="1:53" ht="15" x14ac:dyDescent="0.3">
      <c r="A104" s="1">
        <v>788970</v>
      </c>
      <c r="B104">
        <v>99999</v>
      </c>
      <c r="C104">
        <v>1993</v>
      </c>
      <c r="D104">
        <v>4</v>
      </c>
      <c r="E104">
        <v>11</v>
      </c>
      <c r="F104">
        <v>80.2</v>
      </c>
      <c r="G104">
        <v>24</v>
      </c>
      <c r="H104">
        <v>73.099999999999994</v>
      </c>
      <c r="I104">
        <v>24</v>
      </c>
      <c r="J104">
        <v>1013.3</v>
      </c>
      <c r="K104">
        <v>7</v>
      </c>
      <c r="L104">
        <v>9999.9</v>
      </c>
      <c r="M104">
        <v>0</v>
      </c>
      <c r="N104">
        <v>7.3</v>
      </c>
      <c r="O104">
        <v>24</v>
      </c>
      <c r="P104">
        <v>4.9000000000000004</v>
      </c>
      <c r="Q104">
        <v>24</v>
      </c>
      <c r="R104">
        <v>12</v>
      </c>
      <c r="S104">
        <v>999.9</v>
      </c>
      <c r="T104">
        <v>88.9</v>
      </c>
      <c r="V104">
        <v>71.599999999999994</v>
      </c>
      <c r="W104" t="s">
        <v>20</v>
      </c>
      <c r="X104">
        <v>0</v>
      </c>
      <c r="Y104" t="s">
        <v>19</v>
      </c>
      <c r="Z104">
        <v>999.9</v>
      </c>
      <c r="AA104">
        <v>0</v>
      </c>
      <c r="AC104" s="1"/>
      <c r="AD104">
        <v>1993</v>
      </c>
      <c r="AE104">
        <v>101</v>
      </c>
      <c r="AF104">
        <v>27.4</v>
      </c>
      <c r="AG104">
        <v>25.9</v>
      </c>
      <c r="AH104">
        <v>23.3</v>
      </c>
      <c r="AI104">
        <v>-99</v>
      </c>
      <c r="AJ104">
        <v>2.2999999999999998</v>
      </c>
      <c r="AK104">
        <v>23.8</v>
      </c>
      <c r="AL104">
        <v>24.6</v>
      </c>
      <c r="AM104">
        <v>95</v>
      </c>
      <c r="AO104" s="2">
        <f t="shared" si="11"/>
        <v>34070</v>
      </c>
      <c r="AP104" s="5">
        <f t="shared" si="12"/>
        <v>1993</v>
      </c>
      <c r="AQ104" s="5">
        <f t="shared" si="13"/>
        <v>101</v>
      </c>
      <c r="AR104" s="4">
        <f t="shared" si="14"/>
        <v>27.263157894736842</v>
      </c>
      <c r="AS104" s="4">
        <f t="shared" si="15"/>
        <v>19.805</v>
      </c>
      <c r="AT104" s="4">
        <f t="shared" si="16"/>
        <v>0</v>
      </c>
      <c r="AU104" s="4">
        <f t="shared" si="17"/>
        <v>19.999999999999996</v>
      </c>
      <c r="AV104" s="4">
        <f t="shared" si="18"/>
        <v>23.534078947368421</v>
      </c>
      <c r="AX104" s="3">
        <f t="shared" si="19"/>
        <v>27.263157894736842</v>
      </c>
      <c r="AY104" s="3">
        <f t="shared" si="9"/>
        <v>27.57181088314006</v>
      </c>
      <c r="AZ104" s="4">
        <f t="shared" si="10"/>
        <v>17.264629469256462</v>
      </c>
      <c r="BA104" s="3"/>
    </row>
    <row r="105" spans="1:53" ht="15" x14ac:dyDescent="0.3">
      <c r="A105" s="1">
        <v>788970</v>
      </c>
      <c r="B105">
        <v>99999</v>
      </c>
      <c r="C105">
        <v>1993</v>
      </c>
      <c r="D105">
        <v>4</v>
      </c>
      <c r="E105">
        <v>12</v>
      </c>
      <c r="F105">
        <v>81</v>
      </c>
      <c r="G105">
        <v>24</v>
      </c>
      <c r="H105">
        <v>72.2</v>
      </c>
      <c r="I105">
        <v>24</v>
      </c>
      <c r="J105">
        <v>1013.7</v>
      </c>
      <c r="K105">
        <v>8</v>
      </c>
      <c r="L105">
        <v>9999.9</v>
      </c>
      <c r="M105">
        <v>0</v>
      </c>
      <c r="N105">
        <v>7.9</v>
      </c>
      <c r="O105">
        <v>24</v>
      </c>
      <c r="P105">
        <v>5.5</v>
      </c>
      <c r="Q105">
        <v>24</v>
      </c>
      <c r="R105">
        <v>12</v>
      </c>
      <c r="S105">
        <v>999.9</v>
      </c>
      <c r="T105">
        <v>89.4</v>
      </c>
      <c r="V105">
        <v>71.8</v>
      </c>
      <c r="X105">
        <v>0</v>
      </c>
      <c r="Y105" t="s">
        <v>19</v>
      </c>
      <c r="Z105">
        <v>999.9</v>
      </c>
      <c r="AA105">
        <v>0</v>
      </c>
      <c r="AC105" s="1"/>
      <c r="AD105">
        <v>1993</v>
      </c>
      <c r="AE105">
        <v>102</v>
      </c>
      <c r="AF105">
        <v>26.1</v>
      </c>
      <c r="AG105">
        <v>27.4</v>
      </c>
      <c r="AH105">
        <v>24.4</v>
      </c>
      <c r="AI105">
        <v>-99</v>
      </c>
      <c r="AJ105">
        <v>3.1</v>
      </c>
      <c r="AK105">
        <v>23.2</v>
      </c>
      <c r="AL105">
        <v>25.6</v>
      </c>
      <c r="AM105">
        <v>86.2</v>
      </c>
      <c r="AO105" s="2">
        <f t="shared" si="11"/>
        <v>34071</v>
      </c>
      <c r="AP105" s="5">
        <f t="shared" si="12"/>
        <v>1993</v>
      </c>
      <c r="AQ105" s="5">
        <f t="shared" si="13"/>
        <v>102</v>
      </c>
      <c r="AR105" s="4">
        <f t="shared" si="14"/>
        <v>28.842105263157894</v>
      </c>
      <c r="AS105" s="4">
        <f t="shared" si="15"/>
        <v>20.74</v>
      </c>
      <c r="AT105" s="4">
        <f t="shared" si="16"/>
        <v>0</v>
      </c>
      <c r="AU105" s="4">
        <f t="shared" si="17"/>
        <v>19.051094890510949</v>
      </c>
      <c r="AV105" s="4">
        <f t="shared" si="18"/>
        <v>24.791052631578946</v>
      </c>
      <c r="AX105" s="3">
        <f t="shared" si="19"/>
        <v>28.842105263157894</v>
      </c>
      <c r="AY105" s="3">
        <f t="shared" si="9"/>
        <v>27.595004460303304</v>
      </c>
      <c r="AZ105" s="4">
        <f t="shared" si="10"/>
        <v>17.351230978597055</v>
      </c>
      <c r="BA105" s="3"/>
    </row>
    <row r="106" spans="1:53" ht="15" x14ac:dyDescent="0.3">
      <c r="A106" s="1">
        <v>788970</v>
      </c>
      <c r="B106">
        <v>99999</v>
      </c>
      <c r="C106">
        <v>1993</v>
      </c>
      <c r="D106">
        <v>4</v>
      </c>
      <c r="E106">
        <v>13</v>
      </c>
      <c r="F106">
        <v>81.7</v>
      </c>
      <c r="G106">
        <v>24</v>
      </c>
      <c r="H106">
        <v>71.3</v>
      </c>
      <c r="I106">
        <v>24</v>
      </c>
      <c r="J106">
        <v>1013.1</v>
      </c>
      <c r="K106">
        <v>7</v>
      </c>
      <c r="L106">
        <v>9999.9</v>
      </c>
      <c r="M106">
        <v>0</v>
      </c>
      <c r="N106">
        <v>7.4</v>
      </c>
      <c r="O106">
        <v>24</v>
      </c>
      <c r="P106">
        <v>10.1</v>
      </c>
      <c r="Q106">
        <v>24</v>
      </c>
      <c r="R106">
        <v>14</v>
      </c>
      <c r="S106">
        <v>999.9</v>
      </c>
      <c r="T106">
        <v>89.1</v>
      </c>
      <c r="V106">
        <v>73.2</v>
      </c>
      <c r="X106">
        <v>0</v>
      </c>
      <c r="Y106" t="s">
        <v>19</v>
      </c>
      <c r="Z106">
        <v>999.9</v>
      </c>
      <c r="AA106">
        <v>0</v>
      </c>
      <c r="AC106" s="1"/>
      <c r="AD106">
        <v>1993</v>
      </c>
      <c r="AE106">
        <v>103</v>
      </c>
      <c r="AF106">
        <v>27.5</v>
      </c>
      <c r="AG106">
        <v>27.5</v>
      </c>
      <c r="AH106">
        <v>24.7</v>
      </c>
      <c r="AI106">
        <v>-99</v>
      </c>
      <c r="AJ106">
        <v>4.7</v>
      </c>
      <c r="AK106">
        <v>22.7</v>
      </c>
      <c r="AL106">
        <v>26.1</v>
      </c>
      <c r="AM106">
        <v>81.2</v>
      </c>
      <c r="AO106" s="2">
        <f t="shared" si="11"/>
        <v>34072</v>
      </c>
      <c r="AP106" s="5">
        <f t="shared" si="12"/>
        <v>1993</v>
      </c>
      <c r="AQ106" s="5">
        <f t="shared" si="13"/>
        <v>103</v>
      </c>
      <c r="AR106" s="4">
        <f t="shared" si="14"/>
        <v>28.947368421052634</v>
      </c>
      <c r="AS106" s="4">
        <f t="shared" si="15"/>
        <v>20.994999999999997</v>
      </c>
      <c r="AT106" s="4">
        <f t="shared" si="16"/>
        <v>0</v>
      </c>
      <c r="AU106" s="4">
        <f t="shared" si="17"/>
        <v>20.072992700729927</v>
      </c>
      <c r="AV106" s="4">
        <f t="shared" si="18"/>
        <v>24.971184210526317</v>
      </c>
      <c r="AX106" s="3">
        <f t="shared" si="19"/>
        <v>28.947368421052634</v>
      </c>
      <c r="AY106" s="3">
        <f t="shared" si="9"/>
        <v>27.628902765388055</v>
      </c>
      <c r="AZ106" s="4">
        <f t="shared" si="10"/>
        <v>17.389583075590743</v>
      </c>
      <c r="BA106" s="3"/>
    </row>
    <row r="107" spans="1:53" ht="15" x14ac:dyDescent="0.3">
      <c r="A107" s="1">
        <v>788970</v>
      </c>
      <c r="B107">
        <v>99999</v>
      </c>
      <c r="C107">
        <v>1993</v>
      </c>
      <c r="D107">
        <v>4</v>
      </c>
      <c r="E107">
        <v>14</v>
      </c>
      <c r="F107">
        <v>80.400000000000006</v>
      </c>
      <c r="G107">
        <v>22</v>
      </c>
      <c r="H107">
        <v>72.5</v>
      </c>
      <c r="I107">
        <v>22</v>
      </c>
      <c r="J107">
        <v>1012.5</v>
      </c>
      <c r="K107">
        <v>8</v>
      </c>
      <c r="L107">
        <v>9999.9</v>
      </c>
      <c r="M107">
        <v>0</v>
      </c>
      <c r="N107">
        <v>5.7</v>
      </c>
      <c r="O107">
        <v>22</v>
      </c>
      <c r="P107">
        <v>7.4</v>
      </c>
      <c r="Q107">
        <v>22</v>
      </c>
      <c r="R107">
        <v>11.8</v>
      </c>
      <c r="S107">
        <v>999.9</v>
      </c>
      <c r="T107">
        <v>88.5</v>
      </c>
      <c r="V107">
        <v>75.900000000000006</v>
      </c>
      <c r="X107">
        <v>0.17</v>
      </c>
      <c r="Y107" t="s">
        <v>19</v>
      </c>
      <c r="Z107">
        <v>999.9</v>
      </c>
      <c r="AA107">
        <v>10010</v>
      </c>
      <c r="AC107" s="1"/>
      <c r="AD107">
        <v>1993</v>
      </c>
      <c r="AE107">
        <v>104</v>
      </c>
      <c r="AF107">
        <v>8.8000000000000007</v>
      </c>
      <c r="AG107">
        <v>26.2</v>
      </c>
      <c r="AH107">
        <v>23.5</v>
      </c>
      <c r="AI107">
        <v>-99</v>
      </c>
      <c r="AJ107">
        <v>3.9</v>
      </c>
      <c r="AK107">
        <v>23.2</v>
      </c>
      <c r="AL107">
        <v>25.2</v>
      </c>
      <c r="AM107">
        <v>88.9</v>
      </c>
      <c r="AO107" s="2">
        <f t="shared" si="11"/>
        <v>34073</v>
      </c>
      <c r="AP107" s="5">
        <f t="shared" si="12"/>
        <v>1993</v>
      </c>
      <c r="AQ107" s="5">
        <f t="shared" si="13"/>
        <v>104</v>
      </c>
      <c r="AR107" s="4">
        <f t="shared" si="14"/>
        <v>27.578947368421055</v>
      </c>
      <c r="AS107" s="4">
        <f t="shared" si="15"/>
        <v>19.974999999999998</v>
      </c>
      <c r="AT107" s="4">
        <f t="shared" si="16"/>
        <v>4.3179999999999996</v>
      </c>
      <c r="AU107" s="4">
        <f t="shared" si="17"/>
        <v>6.4233576642335768</v>
      </c>
      <c r="AV107" s="4">
        <f t="shared" si="18"/>
        <v>23.776973684210525</v>
      </c>
      <c r="AX107" s="3">
        <f t="shared" si="19"/>
        <v>27.578947368421055</v>
      </c>
      <c r="AY107" s="3">
        <f t="shared" si="9"/>
        <v>27.630686886708308</v>
      </c>
      <c r="AZ107" s="4">
        <f t="shared" si="10"/>
        <v>17.218854385747868</v>
      </c>
      <c r="BA107" s="3"/>
    </row>
    <row r="108" spans="1:53" ht="15" x14ac:dyDescent="0.3">
      <c r="A108" s="1">
        <v>788970</v>
      </c>
      <c r="B108">
        <v>99999</v>
      </c>
      <c r="C108">
        <v>1993</v>
      </c>
      <c r="D108">
        <v>4</v>
      </c>
      <c r="E108">
        <v>15</v>
      </c>
      <c r="F108">
        <v>74</v>
      </c>
      <c r="G108">
        <v>23</v>
      </c>
      <c r="H108">
        <v>70.5</v>
      </c>
      <c r="I108">
        <v>23</v>
      </c>
      <c r="J108">
        <v>1014.7</v>
      </c>
      <c r="K108">
        <v>8</v>
      </c>
      <c r="L108">
        <v>9999.9</v>
      </c>
      <c r="M108">
        <v>0</v>
      </c>
      <c r="N108">
        <v>5.6</v>
      </c>
      <c r="O108">
        <v>23</v>
      </c>
      <c r="P108">
        <v>4.2</v>
      </c>
      <c r="Q108">
        <v>23</v>
      </c>
      <c r="R108">
        <v>22.9</v>
      </c>
      <c r="S108">
        <v>46.8</v>
      </c>
      <c r="T108">
        <v>86.7</v>
      </c>
      <c r="V108">
        <v>68</v>
      </c>
      <c r="X108">
        <v>4.32</v>
      </c>
      <c r="Y108" t="s">
        <v>19</v>
      </c>
      <c r="Z108">
        <v>999.9</v>
      </c>
      <c r="AA108">
        <v>10010</v>
      </c>
      <c r="AC108" s="1"/>
      <c r="AD108">
        <v>1993</v>
      </c>
      <c r="AE108">
        <v>105</v>
      </c>
      <c r="AF108">
        <v>3.3</v>
      </c>
      <c r="AG108">
        <v>26.2</v>
      </c>
      <c r="AH108">
        <v>25.1</v>
      </c>
      <c r="AI108">
        <v>-99</v>
      </c>
      <c r="AJ108">
        <v>4.9000000000000004</v>
      </c>
      <c r="AK108">
        <v>22.4</v>
      </c>
      <c r="AL108">
        <v>25.5</v>
      </c>
      <c r="AM108">
        <v>82.6</v>
      </c>
      <c r="AO108" s="2">
        <f t="shared" si="11"/>
        <v>34074</v>
      </c>
      <c r="AP108" s="5">
        <f t="shared" si="12"/>
        <v>1993</v>
      </c>
      <c r="AQ108" s="5">
        <f t="shared" si="13"/>
        <v>105</v>
      </c>
      <c r="AR108" s="4">
        <f t="shared" si="14"/>
        <v>27.578947368421055</v>
      </c>
      <c r="AS108" s="4">
        <f t="shared" si="15"/>
        <v>21.335000000000001</v>
      </c>
      <c r="AT108" s="4">
        <f t="shared" si="16"/>
        <v>109.72800000000001</v>
      </c>
      <c r="AU108" s="4">
        <f t="shared" si="17"/>
        <v>2.4087591240875907</v>
      </c>
      <c r="AV108" s="4">
        <f t="shared" si="18"/>
        <v>24.456973684210528</v>
      </c>
      <c r="AX108" s="3">
        <f t="shared" si="19"/>
        <v>27.578947368421055</v>
      </c>
      <c r="AY108" s="3">
        <f t="shared" si="9"/>
        <v>27.614629794826058</v>
      </c>
      <c r="AZ108" s="4">
        <f t="shared" si="10"/>
        <v>16.998639119138932</v>
      </c>
      <c r="BA108" s="3"/>
    </row>
    <row r="109" spans="1:53" ht="15" x14ac:dyDescent="0.3">
      <c r="A109" s="1">
        <v>788970</v>
      </c>
      <c r="B109">
        <v>99999</v>
      </c>
      <c r="C109">
        <v>1993</v>
      </c>
      <c r="D109">
        <v>4</v>
      </c>
      <c r="E109">
        <v>16</v>
      </c>
      <c r="F109">
        <v>76.8</v>
      </c>
      <c r="G109">
        <v>23</v>
      </c>
      <c r="H109">
        <v>70.7</v>
      </c>
      <c r="I109">
        <v>23</v>
      </c>
      <c r="J109">
        <v>1016.7</v>
      </c>
      <c r="K109">
        <v>8</v>
      </c>
      <c r="L109">
        <v>9999.9</v>
      </c>
      <c r="M109">
        <v>0</v>
      </c>
      <c r="N109">
        <v>6.8</v>
      </c>
      <c r="O109">
        <v>23</v>
      </c>
      <c r="P109">
        <v>5.6</v>
      </c>
      <c r="Q109">
        <v>23</v>
      </c>
      <c r="R109">
        <v>19</v>
      </c>
      <c r="S109">
        <v>30.9</v>
      </c>
      <c r="T109">
        <v>86</v>
      </c>
      <c r="U109" t="s">
        <v>20</v>
      </c>
      <c r="V109">
        <v>68</v>
      </c>
      <c r="X109">
        <v>0.77</v>
      </c>
      <c r="Y109" t="s">
        <v>19</v>
      </c>
      <c r="Z109">
        <v>999.9</v>
      </c>
      <c r="AA109">
        <v>10010</v>
      </c>
      <c r="AC109" s="1"/>
      <c r="AD109">
        <v>1993</v>
      </c>
      <c r="AE109">
        <v>106</v>
      </c>
      <c r="AF109">
        <v>23.1</v>
      </c>
      <c r="AG109">
        <v>27.5</v>
      </c>
      <c r="AH109">
        <v>24.4</v>
      </c>
      <c r="AI109">
        <v>-99</v>
      </c>
      <c r="AJ109">
        <v>6.6</v>
      </c>
      <c r="AK109">
        <v>21.2</v>
      </c>
      <c r="AL109">
        <v>25.8</v>
      </c>
      <c r="AM109">
        <v>75.5</v>
      </c>
      <c r="AO109" s="2">
        <f t="shared" si="11"/>
        <v>34075</v>
      </c>
      <c r="AP109" s="5">
        <f t="shared" si="12"/>
        <v>1993</v>
      </c>
      <c r="AQ109" s="5">
        <f t="shared" si="13"/>
        <v>106</v>
      </c>
      <c r="AR109" s="4">
        <f t="shared" si="14"/>
        <v>28.947368421052634</v>
      </c>
      <c r="AS109" s="4">
        <f t="shared" si="15"/>
        <v>20.74</v>
      </c>
      <c r="AT109" s="4">
        <f t="shared" si="16"/>
        <v>19.558</v>
      </c>
      <c r="AU109" s="4">
        <f t="shared" si="17"/>
        <v>16.861313868613138</v>
      </c>
      <c r="AV109" s="4">
        <f t="shared" si="18"/>
        <v>24.843684210526316</v>
      </c>
      <c r="AX109" s="3">
        <f t="shared" si="19"/>
        <v>28.947368421052634</v>
      </c>
      <c r="AY109" s="3">
        <f t="shared" si="9"/>
        <v>27.650312221231054</v>
      </c>
      <c r="AZ109" s="4">
        <f t="shared" si="10"/>
        <v>16.994927625881481</v>
      </c>
      <c r="BA109" s="3"/>
    </row>
    <row r="110" spans="1:53" ht="15" x14ac:dyDescent="0.3">
      <c r="A110" s="1">
        <v>788970</v>
      </c>
      <c r="B110">
        <v>99999</v>
      </c>
      <c r="C110">
        <v>1993</v>
      </c>
      <c r="D110">
        <v>4</v>
      </c>
      <c r="E110">
        <v>17</v>
      </c>
      <c r="F110">
        <v>76.7</v>
      </c>
      <c r="G110">
        <v>24</v>
      </c>
      <c r="H110">
        <v>68.2</v>
      </c>
      <c r="I110">
        <v>24</v>
      </c>
      <c r="J110">
        <v>1016.5</v>
      </c>
      <c r="K110">
        <v>8</v>
      </c>
      <c r="L110">
        <v>9999.9</v>
      </c>
      <c r="M110">
        <v>0</v>
      </c>
      <c r="N110">
        <v>8.1</v>
      </c>
      <c r="O110">
        <v>24</v>
      </c>
      <c r="P110">
        <v>4.5</v>
      </c>
      <c r="Q110">
        <v>24</v>
      </c>
      <c r="R110">
        <v>11.8</v>
      </c>
      <c r="S110">
        <v>999.9</v>
      </c>
      <c r="T110">
        <v>87.8</v>
      </c>
      <c r="V110">
        <v>68</v>
      </c>
      <c r="X110">
        <v>0</v>
      </c>
      <c r="Y110" t="s">
        <v>19</v>
      </c>
      <c r="Z110">
        <v>999.9</v>
      </c>
      <c r="AA110">
        <v>10010</v>
      </c>
      <c r="AC110" s="1"/>
      <c r="AD110">
        <v>1993</v>
      </c>
      <c r="AE110">
        <v>107</v>
      </c>
      <c r="AF110">
        <v>28.5</v>
      </c>
      <c r="AG110">
        <v>28.4</v>
      </c>
      <c r="AH110">
        <v>25.9</v>
      </c>
      <c r="AI110">
        <v>-99</v>
      </c>
      <c r="AJ110">
        <v>6.5</v>
      </c>
      <c r="AK110">
        <v>20.5</v>
      </c>
      <c r="AL110">
        <v>27</v>
      </c>
      <c r="AM110">
        <v>67</v>
      </c>
      <c r="AO110" s="2">
        <f t="shared" si="11"/>
        <v>34076</v>
      </c>
      <c r="AP110" s="5">
        <f t="shared" si="12"/>
        <v>1993</v>
      </c>
      <c r="AQ110" s="5">
        <f t="shared" si="13"/>
        <v>107</v>
      </c>
      <c r="AR110" s="4">
        <f t="shared" si="14"/>
        <v>29.894736842105264</v>
      </c>
      <c r="AS110" s="4">
        <f t="shared" si="15"/>
        <v>22.014999999999997</v>
      </c>
      <c r="AT110" s="4">
        <f t="shared" si="16"/>
        <v>0</v>
      </c>
      <c r="AU110" s="4">
        <f t="shared" si="17"/>
        <v>20.802919708029197</v>
      </c>
      <c r="AV110" s="4">
        <f t="shared" si="18"/>
        <v>25.95486842105263</v>
      </c>
      <c r="AX110" s="3">
        <f t="shared" si="19"/>
        <v>29.894736842105264</v>
      </c>
      <c r="AY110" s="3">
        <f t="shared" si="9"/>
        <v>27.700267618198048</v>
      </c>
      <c r="AZ110" s="4">
        <f t="shared" si="10"/>
        <v>17.050600024743286</v>
      </c>
      <c r="BA110" s="3"/>
    </row>
    <row r="111" spans="1:53" ht="15" x14ac:dyDescent="0.3">
      <c r="A111" s="1">
        <v>788970</v>
      </c>
      <c r="B111">
        <v>99999</v>
      </c>
      <c r="C111">
        <v>1993</v>
      </c>
      <c r="D111">
        <v>4</v>
      </c>
      <c r="E111">
        <v>18</v>
      </c>
      <c r="F111">
        <v>77.599999999999994</v>
      </c>
      <c r="G111">
        <v>22</v>
      </c>
      <c r="H111">
        <v>69.099999999999994</v>
      </c>
      <c r="I111">
        <v>22</v>
      </c>
      <c r="J111">
        <v>1015</v>
      </c>
      <c r="K111">
        <v>7</v>
      </c>
      <c r="L111">
        <v>9999.9</v>
      </c>
      <c r="M111">
        <v>0</v>
      </c>
      <c r="N111">
        <v>7.6</v>
      </c>
      <c r="O111">
        <v>22</v>
      </c>
      <c r="P111">
        <v>5.7</v>
      </c>
      <c r="Q111">
        <v>22</v>
      </c>
      <c r="R111">
        <v>12</v>
      </c>
      <c r="S111">
        <v>999.9</v>
      </c>
      <c r="T111">
        <v>87.8</v>
      </c>
      <c r="V111">
        <v>68</v>
      </c>
      <c r="X111">
        <v>0.54</v>
      </c>
      <c r="Y111" t="s">
        <v>19</v>
      </c>
      <c r="Z111">
        <v>999.9</v>
      </c>
      <c r="AA111">
        <v>0</v>
      </c>
      <c r="AC111" s="1"/>
      <c r="AD111">
        <v>1993</v>
      </c>
      <c r="AE111">
        <v>108</v>
      </c>
      <c r="AF111">
        <v>27.5</v>
      </c>
      <c r="AG111">
        <v>27</v>
      </c>
      <c r="AH111">
        <v>25.2</v>
      </c>
      <c r="AI111">
        <v>-99</v>
      </c>
      <c r="AJ111">
        <v>5.5</v>
      </c>
      <c r="AK111">
        <v>21.1</v>
      </c>
      <c r="AL111">
        <v>26.2</v>
      </c>
      <c r="AM111">
        <v>72.7</v>
      </c>
      <c r="AO111" s="2">
        <f t="shared" si="11"/>
        <v>34077</v>
      </c>
      <c r="AP111" s="5">
        <f t="shared" si="12"/>
        <v>1993</v>
      </c>
      <c r="AQ111" s="5">
        <f t="shared" si="13"/>
        <v>108</v>
      </c>
      <c r="AR111" s="4">
        <f t="shared" si="14"/>
        <v>28.421052631578949</v>
      </c>
      <c r="AS111" s="4">
        <f t="shared" si="15"/>
        <v>21.419999999999998</v>
      </c>
      <c r="AT111" s="4">
        <f t="shared" si="16"/>
        <v>13.716000000000001</v>
      </c>
      <c r="AU111" s="4">
        <f t="shared" si="17"/>
        <v>20.072992700729927</v>
      </c>
      <c r="AV111" s="4">
        <f t="shared" si="18"/>
        <v>24.920526315789473</v>
      </c>
      <c r="AX111" s="3">
        <f t="shared" si="19"/>
        <v>28.421052631578949</v>
      </c>
      <c r="AY111" s="3">
        <f t="shared" si="9"/>
        <v>27.712756467439796</v>
      </c>
      <c r="AZ111" s="4">
        <f t="shared" si="10"/>
        <v>17.092663614994432</v>
      </c>
      <c r="BA111" s="3"/>
    </row>
    <row r="112" spans="1:53" ht="15" x14ac:dyDescent="0.3">
      <c r="A112" s="1">
        <v>788970</v>
      </c>
      <c r="B112">
        <v>99999</v>
      </c>
      <c r="C112">
        <v>1993</v>
      </c>
      <c r="D112">
        <v>4</v>
      </c>
      <c r="E112">
        <v>19</v>
      </c>
      <c r="F112">
        <v>78.8</v>
      </c>
      <c r="G112">
        <v>24</v>
      </c>
      <c r="H112">
        <v>68.8</v>
      </c>
      <c r="I112">
        <v>24</v>
      </c>
      <c r="J112">
        <v>1013.9</v>
      </c>
      <c r="K112">
        <v>8</v>
      </c>
      <c r="L112">
        <v>9999.9</v>
      </c>
      <c r="M112">
        <v>0</v>
      </c>
      <c r="N112">
        <v>9.6999999999999993</v>
      </c>
      <c r="O112">
        <v>24</v>
      </c>
      <c r="P112">
        <v>7.3</v>
      </c>
      <c r="Q112">
        <v>24</v>
      </c>
      <c r="R112">
        <v>14</v>
      </c>
      <c r="S112">
        <v>999.9</v>
      </c>
      <c r="T112">
        <v>87.4</v>
      </c>
      <c r="V112">
        <v>70.2</v>
      </c>
      <c r="X112">
        <v>0.01</v>
      </c>
      <c r="Y112" t="s">
        <v>19</v>
      </c>
      <c r="Z112">
        <v>999.9</v>
      </c>
      <c r="AA112">
        <v>10000</v>
      </c>
      <c r="AC112" s="1"/>
      <c r="AD112">
        <v>1993</v>
      </c>
      <c r="AE112">
        <v>109</v>
      </c>
      <c r="AF112">
        <v>25.5</v>
      </c>
      <c r="AG112">
        <v>28</v>
      </c>
      <c r="AH112">
        <v>25.5</v>
      </c>
      <c r="AI112">
        <v>-99</v>
      </c>
      <c r="AJ112">
        <v>6.3</v>
      </c>
      <c r="AK112">
        <v>21.8</v>
      </c>
      <c r="AL112">
        <v>26.4</v>
      </c>
      <c r="AM112">
        <v>75.5</v>
      </c>
      <c r="AO112" s="2">
        <f t="shared" si="11"/>
        <v>34078</v>
      </c>
      <c r="AP112" s="5">
        <f t="shared" si="12"/>
        <v>1993</v>
      </c>
      <c r="AQ112" s="5">
        <f t="shared" si="13"/>
        <v>109</v>
      </c>
      <c r="AR112" s="4">
        <f t="shared" si="14"/>
        <v>29.473684210526319</v>
      </c>
      <c r="AS112" s="4">
        <f t="shared" si="15"/>
        <v>21.675000000000001</v>
      </c>
      <c r="AT112" s="4">
        <f t="shared" si="16"/>
        <v>0.254</v>
      </c>
      <c r="AU112" s="4">
        <f t="shared" si="17"/>
        <v>18.613138686131386</v>
      </c>
      <c r="AV112" s="4">
        <f t="shared" si="18"/>
        <v>25.57434210526316</v>
      </c>
      <c r="AX112" s="3">
        <f t="shared" si="19"/>
        <v>29.473684210526319</v>
      </c>
      <c r="AY112" s="3">
        <f t="shared" si="9"/>
        <v>27.744870651204291</v>
      </c>
      <c r="AZ112" s="4">
        <f t="shared" si="10"/>
        <v>17.102560930347643</v>
      </c>
      <c r="BA112" s="3"/>
    </row>
    <row r="113" spans="1:53" ht="15" x14ac:dyDescent="0.3">
      <c r="A113" s="1">
        <v>788970</v>
      </c>
      <c r="B113">
        <v>99999</v>
      </c>
      <c r="C113">
        <v>1993</v>
      </c>
      <c r="D113">
        <v>4</v>
      </c>
      <c r="E113">
        <v>20</v>
      </c>
      <c r="F113">
        <v>80.599999999999994</v>
      </c>
      <c r="G113">
        <v>24</v>
      </c>
      <c r="H113">
        <v>70.7</v>
      </c>
      <c r="I113">
        <v>24</v>
      </c>
      <c r="J113">
        <v>1014.1</v>
      </c>
      <c r="K113">
        <v>8</v>
      </c>
      <c r="L113">
        <v>9999.9</v>
      </c>
      <c r="M113">
        <v>0</v>
      </c>
      <c r="N113">
        <v>10.199999999999999</v>
      </c>
      <c r="O113">
        <v>24</v>
      </c>
      <c r="P113">
        <v>8.9</v>
      </c>
      <c r="Q113">
        <v>24</v>
      </c>
      <c r="R113">
        <v>14</v>
      </c>
      <c r="S113">
        <v>999.9</v>
      </c>
      <c r="T113">
        <v>87.1</v>
      </c>
      <c r="V113">
        <v>71.099999999999994</v>
      </c>
      <c r="X113">
        <v>0</v>
      </c>
      <c r="Y113" t="s">
        <v>19</v>
      </c>
      <c r="Z113">
        <v>999.9</v>
      </c>
      <c r="AA113">
        <v>0</v>
      </c>
      <c r="AC113" s="1"/>
      <c r="AD113">
        <v>1993</v>
      </c>
      <c r="AE113">
        <v>110</v>
      </c>
      <c r="AF113">
        <v>28.4</v>
      </c>
      <c r="AG113">
        <v>28</v>
      </c>
      <c r="AH113">
        <v>26.2</v>
      </c>
      <c r="AI113">
        <v>-99</v>
      </c>
      <c r="AJ113">
        <v>5.6</v>
      </c>
      <c r="AK113">
        <v>22.7</v>
      </c>
      <c r="AL113">
        <v>26.9</v>
      </c>
      <c r="AM113">
        <v>77.5</v>
      </c>
      <c r="AO113" s="2">
        <f t="shared" si="11"/>
        <v>34079</v>
      </c>
      <c r="AP113" s="5">
        <f t="shared" si="12"/>
        <v>1993</v>
      </c>
      <c r="AQ113" s="5">
        <f t="shared" si="13"/>
        <v>110</v>
      </c>
      <c r="AR113" s="4">
        <f t="shared" si="14"/>
        <v>29.473684210526319</v>
      </c>
      <c r="AS113" s="4">
        <f t="shared" si="15"/>
        <v>22.27</v>
      </c>
      <c r="AT113" s="4">
        <f t="shared" si="16"/>
        <v>0</v>
      </c>
      <c r="AU113" s="4">
        <f t="shared" si="17"/>
        <v>20.729927007299267</v>
      </c>
      <c r="AV113" s="4">
        <f t="shared" si="18"/>
        <v>25.871842105263159</v>
      </c>
      <c r="AX113" s="3">
        <f t="shared" si="19"/>
        <v>29.473684210526319</v>
      </c>
      <c r="AY113" s="3">
        <f t="shared" si="9"/>
        <v>27.79125780553078</v>
      </c>
      <c r="AZ113" s="4">
        <f t="shared" si="10"/>
        <v>17.145861685017938</v>
      </c>
      <c r="BA113" s="3"/>
    </row>
    <row r="114" spans="1:53" ht="15" x14ac:dyDescent="0.3">
      <c r="A114" s="1">
        <v>788970</v>
      </c>
      <c r="B114">
        <v>99999</v>
      </c>
      <c r="C114">
        <v>1993</v>
      </c>
      <c r="D114">
        <v>4</v>
      </c>
      <c r="E114">
        <v>21</v>
      </c>
      <c r="F114">
        <v>81.7</v>
      </c>
      <c r="G114">
        <v>24</v>
      </c>
      <c r="H114">
        <v>72.8</v>
      </c>
      <c r="I114">
        <v>24</v>
      </c>
      <c r="J114">
        <v>1014.8</v>
      </c>
      <c r="K114">
        <v>7</v>
      </c>
      <c r="L114">
        <v>9999.9</v>
      </c>
      <c r="M114">
        <v>0</v>
      </c>
      <c r="N114">
        <v>9.1</v>
      </c>
      <c r="O114">
        <v>24</v>
      </c>
      <c r="P114">
        <v>8.9</v>
      </c>
      <c r="Q114">
        <v>24</v>
      </c>
      <c r="R114">
        <v>15.9</v>
      </c>
      <c r="S114">
        <v>999.9</v>
      </c>
      <c r="T114">
        <v>87.8</v>
      </c>
      <c r="V114">
        <v>75.900000000000006</v>
      </c>
      <c r="X114">
        <v>0</v>
      </c>
      <c r="Y114" t="s">
        <v>19</v>
      </c>
      <c r="Z114">
        <v>999.9</v>
      </c>
      <c r="AA114">
        <v>0</v>
      </c>
      <c r="AC114" s="1"/>
      <c r="AD114">
        <v>1993</v>
      </c>
      <c r="AE114">
        <v>111</v>
      </c>
      <c r="AF114">
        <v>25.6</v>
      </c>
      <c r="AG114">
        <v>27.2</v>
      </c>
      <c r="AH114">
        <v>26</v>
      </c>
      <c r="AI114">
        <v>-99</v>
      </c>
      <c r="AJ114">
        <v>4.9000000000000004</v>
      </c>
      <c r="AK114">
        <v>23.7</v>
      </c>
      <c r="AL114">
        <v>26.4</v>
      </c>
      <c r="AM114">
        <v>85.4</v>
      </c>
      <c r="AO114" s="2">
        <f t="shared" si="11"/>
        <v>34080</v>
      </c>
      <c r="AP114" s="5">
        <f t="shared" si="12"/>
        <v>1993</v>
      </c>
      <c r="AQ114" s="5">
        <f t="shared" si="13"/>
        <v>111</v>
      </c>
      <c r="AR114" s="4">
        <f t="shared" si="14"/>
        <v>28.631578947368421</v>
      </c>
      <c r="AS114" s="4">
        <f t="shared" si="15"/>
        <v>22.099999999999998</v>
      </c>
      <c r="AT114" s="4">
        <f t="shared" si="16"/>
        <v>0</v>
      </c>
      <c r="AU114" s="4">
        <f t="shared" si="17"/>
        <v>18.686131386861312</v>
      </c>
      <c r="AV114" s="4">
        <f t="shared" si="18"/>
        <v>25.36578947368421</v>
      </c>
      <c r="AX114" s="3">
        <f t="shared" si="19"/>
        <v>28.631578947368421</v>
      </c>
      <c r="AY114" s="3">
        <f t="shared" si="9"/>
        <v>27.810883140053527</v>
      </c>
      <c r="AZ114" s="4">
        <f t="shared" si="10"/>
        <v>17.163181986886055</v>
      </c>
      <c r="BA114" s="3"/>
    </row>
    <row r="115" spans="1:53" ht="15" x14ac:dyDescent="0.3">
      <c r="A115" s="1">
        <v>788970</v>
      </c>
      <c r="B115">
        <v>99999</v>
      </c>
      <c r="C115">
        <v>1993</v>
      </c>
      <c r="D115">
        <v>4</v>
      </c>
      <c r="E115">
        <v>22</v>
      </c>
      <c r="F115">
        <v>81.400000000000006</v>
      </c>
      <c r="G115">
        <v>24</v>
      </c>
      <c r="H115">
        <v>72.2</v>
      </c>
      <c r="I115">
        <v>24</v>
      </c>
      <c r="J115">
        <v>1014.9</v>
      </c>
      <c r="K115">
        <v>8</v>
      </c>
      <c r="L115">
        <v>9999.9</v>
      </c>
      <c r="M115">
        <v>0</v>
      </c>
      <c r="N115">
        <v>9.8000000000000007</v>
      </c>
      <c r="O115">
        <v>24</v>
      </c>
      <c r="P115">
        <v>8.3000000000000007</v>
      </c>
      <c r="Q115">
        <v>24</v>
      </c>
      <c r="R115">
        <v>14</v>
      </c>
      <c r="S115">
        <v>999.9</v>
      </c>
      <c r="T115">
        <v>87.8</v>
      </c>
      <c r="V115">
        <v>77</v>
      </c>
      <c r="W115" t="s">
        <v>20</v>
      </c>
      <c r="X115">
        <v>0</v>
      </c>
      <c r="Y115" t="s">
        <v>19</v>
      </c>
      <c r="Z115">
        <v>999.9</v>
      </c>
      <c r="AA115">
        <v>10000</v>
      </c>
      <c r="AC115" s="1"/>
      <c r="AD115">
        <v>1993</v>
      </c>
      <c r="AE115">
        <v>112</v>
      </c>
      <c r="AF115">
        <v>26.6</v>
      </c>
      <c r="AG115">
        <v>27.9</v>
      </c>
      <c r="AH115">
        <v>25</v>
      </c>
      <c r="AI115">
        <v>-99</v>
      </c>
      <c r="AJ115">
        <v>5.8</v>
      </c>
      <c r="AK115">
        <v>23.3</v>
      </c>
      <c r="AL115">
        <v>26.5</v>
      </c>
      <c r="AM115">
        <v>82.4</v>
      </c>
      <c r="AO115" s="2">
        <f t="shared" si="11"/>
        <v>34081</v>
      </c>
      <c r="AP115" s="5">
        <f t="shared" si="12"/>
        <v>1993</v>
      </c>
      <c r="AQ115" s="5">
        <f t="shared" si="13"/>
        <v>112</v>
      </c>
      <c r="AR115" s="4">
        <f t="shared" si="14"/>
        <v>29.368421052631579</v>
      </c>
      <c r="AS115" s="4">
        <f t="shared" si="15"/>
        <v>21.25</v>
      </c>
      <c r="AT115" s="4">
        <f t="shared" si="16"/>
        <v>0</v>
      </c>
      <c r="AU115" s="4">
        <f t="shared" si="17"/>
        <v>19.416058394160583</v>
      </c>
      <c r="AV115" s="4">
        <f t="shared" si="18"/>
        <v>25.309210526315788</v>
      </c>
      <c r="AX115" s="3">
        <f t="shared" si="19"/>
        <v>29.368421052631579</v>
      </c>
      <c r="AY115" s="3">
        <f t="shared" si="9"/>
        <v>27.857270294380022</v>
      </c>
      <c r="AZ115" s="4">
        <f t="shared" si="10"/>
        <v>17.207719905975505</v>
      </c>
      <c r="BA115" s="3"/>
    </row>
    <row r="116" spans="1:53" ht="15" x14ac:dyDescent="0.3">
      <c r="A116" s="1">
        <v>788970</v>
      </c>
      <c r="B116">
        <v>99999</v>
      </c>
      <c r="C116">
        <v>1993</v>
      </c>
      <c r="D116">
        <v>4</v>
      </c>
      <c r="E116">
        <v>23</v>
      </c>
      <c r="F116">
        <v>80.2</v>
      </c>
      <c r="G116">
        <v>23</v>
      </c>
      <c r="H116">
        <v>71.2</v>
      </c>
      <c r="I116">
        <v>23</v>
      </c>
      <c r="J116">
        <v>1015.2</v>
      </c>
      <c r="K116">
        <v>8</v>
      </c>
      <c r="L116">
        <v>9999.9</v>
      </c>
      <c r="M116">
        <v>0</v>
      </c>
      <c r="N116">
        <v>9.5</v>
      </c>
      <c r="O116">
        <v>23</v>
      </c>
      <c r="P116">
        <v>8.1999999999999993</v>
      </c>
      <c r="Q116">
        <v>23</v>
      </c>
      <c r="R116">
        <v>14</v>
      </c>
      <c r="S116">
        <v>999.9</v>
      </c>
      <c r="T116">
        <v>87.6</v>
      </c>
      <c r="V116">
        <v>75.2</v>
      </c>
      <c r="W116" t="s">
        <v>20</v>
      </c>
      <c r="X116">
        <v>0.05</v>
      </c>
      <c r="Y116" t="s">
        <v>19</v>
      </c>
      <c r="Z116">
        <v>999.9</v>
      </c>
      <c r="AA116">
        <v>10000</v>
      </c>
      <c r="AC116" s="1"/>
      <c r="AD116">
        <v>1993</v>
      </c>
      <c r="AE116">
        <v>113</v>
      </c>
      <c r="AF116">
        <v>25.6</v>
      </c>
      <c r="AG116">
        <v>27.3</v>
      </c>
      <c r="AH116">
        <v>25.7</v>
      </c>
      <c r="AI116">
        <v>-99</v>
      </c>
      <c r="AJ116">
        <v>6.9</v>
      </c>
      <c r="AK116">
        <v>22.4</v>
      </c>
      <c r="AL116">
        <v>26.6</v>
      </c>
      <c r="AM116">
        <v>77.7</v>
      </c>
      <c r="AO116" s="2">
        <f t="shared" si="11"/>
        <v>34082</v>
      </c>
      <c r="AP116" s="5">
        <f t="shared" si="12"/>
        <v>1993</v>
      </c>
      <c r="AQ116" s="5">
        <f t="shared" si="13"/>
        <v>113</v>
      </c>
      <c r="AR116" s="4">
        <f t="shared" si="14"/>
        <v>28.736842105263161</v>
      </c>
      <c r="AS116" s="4">
        <f t="shared" si="15"/>
        <v>21.844999999999999</v>
      </c>
      <c r="AT116" s="4">
        <f t="shared" si="16"/>
        <v>1.27</v>
      </c>
      <c r="AU116" s="4">
        <f t="shared" si="17"/>
        <v>18.686131386861312</v>
      </c>
      <c r="AV116" s="4">
        <f t="shared" si="18"/>
        <v>25.290921052631582</v>
      </c>
      <c r="AX116" s="3">
        <f t="shared" si="19"/>
        <v>28.736842105263161</v>
      </c>
      <c r="AY116" s="3">
        <f t="shared" si="9"/>
        <v>27.891168599464766</v>
      </c>
      <c r="AZ116" s="4">
        <f t="shared" si="10"/>
        <v>17.225040207843623</v>
      </c>
      <c r="BA116" s="3"/>
    </row>
    <row r="117" spans="1:53" ht="15" x14ac:dyDescent="0.3">
      <c r="A117" s="1">
        <v>788970</v>
      </c>
      <c r="B117">
        <v>99999</v>
      </c>
      <c r="C117">
        <v>1993</v>
      </c>
      <c r="D117">
        <v>4</v>
      </c>
      <c r="E117">
        <v>24</v>
      </c>
      <c r="F117">
        <v>81.099999999999994</v>
      </c>
      <c r="G117">
        <v>20</v>
      </c>
      <c r="H117">
        <v>69.2</v>
      </c>
      <c r="I117">
        <v>20</v>
      </c>
      <c r="J117">
        <v>1016.3</v>
      </c>
      <c r="K117">
        <v>8</v>
      </c>
      <c r="L117">
        <v>9999.9</v>
      </c>
      <c r="M117">
        <v>0</v>
      </c>
      <c r="N117">
        <v>11.7</v>
      </c>
      <c r="O117">
        <v>20</v>
      </c>
      <c r="P117">
        <v>6.8</v>
      </c>
      <c r="Q117">
        <v>20</v>
      </c>
      <c r="R117">
        <v>12</v>
      </c>
      <c r="S117">
        <v>999.9</v>
      </c>
      <c r="T117">
        <v>88.3</v>
      </c>
      <c r="V117">
        <v>73.400000000000006</v>
      </c>
      <c r="X117">
        <v>0</v>
      </c>
      <c r="Y117" t="s">
        <v>19</v>
      </c>
      <c r="Z117">
        <v>999.9</v>
      </c>
      <c r="AA117">
        <v>10000</v>
      </c>
      <c r="AC117" s="1"/>
      <c r="AD117">
        <v>1993</v>
      </c>
      <c r="AE117">
        <v>114</v>
      </c>
      <c r="AF117">
        <v>26.8</v>
      </c>
      <c r="AG117">
        <v>26.9</v>
      </c>
      <c r="AH117">
        <v>25.2</v>
      </c>
      <c r="AI117">
        <v>-99</v>
      </c>
      <c r="AJ117">
        <v>7</v>
      </c>
      <c r="AK117">
        <v>21.6</v>
      </c>
      <c r="AL117">
        <v>26</v>
      </c>
      <c r="AM117">
        <v>76.2</v>
      </c>
      <c r="AO117" s="2">
        <f t="shared" si="11"/>
        <v>34083</v>
      </c>
      <c r="AP117" s="5">
        <f t="shared" si="12"/>
        <v>1993</v>
      </c>
      <c r="AQ117" s="5">
        <f t="shared" si="13"/>
        <v>114</v>
      </c>
      <c r="AR117" s="4">
        <f t="shared" si="14"/>
        <v>28.315789473684209</v>
      </c>
      <c r="AS117" s="4">
        <f t="shared" si="15"/>
        <v>21.419999999999998</v>
      </c>
      <c r="AT117" s="4">
        <f t="shared" si="16"/>
        <v>0</v>
      </c>
      <c r="AU117" s="4">
        <f t="shared" si="17"/>
        <v>19.562043795620436</v>
      </c>
      <c r="AV117" s="4">
        <f t="shared" si="18"/>
        <v>24.867894736842103</v>
      </c>
      <c r="AX117" s="3">
        <f t="shared" si="19"/>
        <v>28.315789473684209</v>
      </c>
      <c r="AY117" s="3">
        <f t="shared" si="9"/>
        <v>27.92506690454951</v>
      </c>
      <c r="AZ117" s="4">
        <f t="shared" si="10"/>
        <v>17.295558579735246</v>
      </c>
      <c r="BA117" s="3"/>
    </row>
    <row r="118" spans="1:53" ht="15" x14ac:dyDescent="0.3">
      <c r="A118" s="1">
        <v>788970</v>
      </c>
      <c r="B118">
        <v>99999</v>
      </c>
      <c r="C118">
        <v>1993</v>
      </c>
      <c r="D118">
        <v>4</v>
      </c>
      <c r="E118">
        <v>25</v>
      </c>
      <c r="F118">
        <v>80.3</v>
      </c>
      <c r="G118">
        <v>22</v>
      </c>
      <c r="H118">
        <v>68.599999999999994</v>
      </c>
      <c r="I118">
        <v>22</v>
      </c>
      <c r="J118">
        <v>1016.2</v>
      </c>
      <c r="K118">
        <v>8</v>
      </c>
      <c r="L118">
        <v>9999.9</v>
      </c>
      <c r="M118">
        <v>0</v>
      </c>
      <c r="N118">
        <v>10.5</v>
      </c>
      <c r="O118">
        <v>22</v>
      </c>
      <c r="P118">
        <v>7.8</v>
      </c>
      <c r="Q118">
        <v>22</v>
      </c>
      <c r="R118">
        <v>14</v>
      </c>
      <c r="S118">
        <v>999.9</v>
      </c>
      <c r="T118">
        <v>88.3</v>
      </c>
      <c r="V118">
        <v>72.5</v>
      </c>
      <c r="X118">
        <v>0</v>
      </c>
      <c r="Y118" t="s">
        <v>19</v>
      </c>
      <c r="Z118">
        <v>999.9</v>
      </c>
      <c r="AA118">
        <v>0</v>
      </c>
      <c r="AC118" s="1"/>
      <c r="AD118">
        <v>1993</v>
      </c>
      <c r="AE118">
        <v>115</v>
      </c>
      <c r="AF118">
        <v>28.2</v>
      </c>
      <c r="AG118">
        <v>27</v>
      </c>
      <c r="AH118">
        <v>25.4</v>
      </c>
      <c r="AI118">
        <v>-99</v>
      </c>
      <c r="AJ118">
        <v>8.5</v>
      </c>
      <c r="AK118">
        <v>21.6</v>
      </c>
      <c r="AL118">
        <v>26.2</v>
      </c>
      <c r="AM118">
        <v>75.3</v>
      </c>
      <c r="AO118" s="2">
        <f t="shared" si="11"/>
        <v>34084</v>
      </c>
      <c r="AP118" s="5">
        <f t="shared" si="12"/>
        <v>1993</v>
      </c>
      <c r="AQ118" s="5">
        <f t="shared" si="13"/>
        <v>115</v>
      </c>
      <c r="AR118" s="4">
        <f t="shared" si="14"/>
        <v>28.421052631578949</v>
      </c>
      <c r="AS118" s="4">
        <f t="shared" si="15"/>
        <v>21.59</v>
      </c>
      <c r="AT118" s="4">
        <f t="shared" si="16"/>
        <v>0</v>
      </c>
      <c r="AU118" s="4">
        <f t="shared" si="17"/>
        <v>20.583941605839414</v>
      </c>
      <c r="AV118" s="4">
        <f t="shared" si="18"/>
        <v>25.005526315789474</v>
      </c>
      <c r="AX118" s="3">
        <f t="shared" si="19"/>
        <v>28.421052631578949</v>
      </c>
      <c r="AY118" s="3">
        <f t="shared" si="9"/>
        <v>27.953612845673508</v>
      </c>
      <c r="AZ118" s="4">
        <f t="shared" si="10"/>
        <v>17.336385005567241</v>
      </c>
      <c r="BA118" s="3"/>
    </row>
    <row r="119" spans="1:53" ht="15" x14ac:dyDescent="0.3">
      <c r="A119" s="1">
        <v>788970</v>
      </c>
      <c r="B119">
        <v>99999</v>
      </c>
      <c r="C119">
        <v>1993</v>
      </c>
      <c r="D119">
        <v>4</v>
      </c>
      <c r="E119">
        <v>26</v>
      </c>
      <c r="F119">
        <v>80</v>
      </c>
      <c r="G119">
        <v>24</v>
      </c>
      <c r="H119">
        <v>69.2</v>
      </c>
      <c r="I119">
        <v>24</v>
      </c>
      <c r="J119">
        <v>1014.5</v>
      </c>
      <c r="K119">
        <v>8</v>
      </c>
      <c r="L119">
        <v>9999.9</v>
      </c>
      <c r="M119">
        <v>0</v>
      </c>
      <c r="N119">
        <v>8.6</v>
      </c>
      <c r="O119">
        <v>24</v>
      </c>
      <c r="P119">
        <v>8.4</v>
      </c>
      <c r="Q119">
        <v>24</v>
      </c>
      <c r="R119">
        <v>14</v>
      </c>
      <c r="S119">
        <v>999.9</v>
      </c>
      <c r="T119">
        <v>88.3</v>
      </c>
      <c r="V119">
        <v>72.5</v>
      </c>
      <c r="X119">
        <v>0.05</v>
      </c>
      <c r="Y119" t="s">
        <v>19</v>
      </c>
      <c r="Z119">
        <v>999.9</v>
      </c>
      <c r="AA119">
        <v>10000</v>
      </c>
      <c r="AC119" s="1"/>
      <c r="AD119">
        <v>1993</v>
      </c>
      <c r="AE119">
        <v>116</v>
      </c>
      <c r="AF119">
        <v>19.8</v>
      </c>
      <c r="AG119">
        <v>26.8</v>
      </c>
      <c r="AH119">
        <v>25.9</v>
      </c>
      <c r="AI119">
        <v>-99</v>
      </c>
      <c r="AJ119">
        <v>8.3000000000000007</v>
      </c>
      <c r="AK119">
        <v>22.3</v>
      </c>
      <c r="AL119">
        <v>26.5</v>
      </c>
      <c r="AM119">
        <v>77.5</v>
      </c>
      <c r="AO119" s="2">
        <f t="shared" si="11"/>
        <v>34085</v>
      </c>
      <c r="AP119" s="5">
        <f t="shared" si="12"/>
        <v>1993</v>
      </c>
      <c r="AQ119" s="5">
        <f t="shared" si="13"/>
        <v>116</v>
      </c>
      <c r="AR119" s="4">
        <f t="shared" si="14"/>
        <v>28.210526315789476</v>
      </c>
      <c r="AS119" s="4">
        <f t="shared" si="15"/>
        <v>22.014999999999997</v>
      </c>
      <c r="AT119" s="4">
        <f t="shared" si="16"/>
        <v>1.27</v>
      </c>
      <c r="AU119" s="4">
        <f t="shared" si="17"/>
        <v>14.452554744525546</v>
      </c>
      <c r="AV119" s="4">
        <f t="shared" si="18"/>
        <v>25.112763157894737</v>
      </c>
      <c r="AX119" s="3">
        <f t="shared" si="19"/>
        <v>28.210526315789476</v>
      </c>
      <c r="AY119" s="3">
        <f t="shared" si="9"/>
        <v>27.973238180196251</v>
      </c>
      <c r="AZ119" s="4">
        <f t="shared" si="10"/>
        <v>17.288135593220343</v>
      </c>
      <c r="BA119" s="3"/>
    </row>
    <row r="120" spans="1:53" ht="15" x14ac:dyDescent="0.3">
      <c r="A120" s="1">
        <v>788970</v>
      </c>
      <c r="B120">
        <v>99999</v>
      </c>
      <c r="C120">
        <v>1993</v>
      </c>
      <c r="D120">
        <v>4</v>
      </c>
      <c r="E120">
        <v>27</v>
      </c>
      <c r="F120">
        <v>80</v>
      </c>
      <c r="G120">
        <v>23</v>
      </c>
      <c r="H120">
        <v>70.099999999999994</v>
      </c>
      <c r="I120">
        <v>23</v>
      </c>
      <c r="J120">
        <v>1013.4</v>
      </c>
      <c r="K120">
        <v>8</v>
      </c>
      <c r="L120">
        <v>9999.9</v>
      </c>
      <c r="M120">
        <v>0</v>
      </c>
      <c r="N120">
        <v>8</v>
      </c>
      <c r="O120">
        <v>23</v>
      </c>
      <c r="P120">
        <v>8.6</v>
      </c>
      <c r="Q120">
        <v>23</v>
      </c>
      <c r="R120">
        <v>15.9</v>
      </c>
      <c r="S120">
        <v>999.9</v>
      </c>
      <c r="T120">
        <v>87.1</v>
      </c>
      <c r="V120">
        <v>74.7</v>
      </c>
      <c r="X120">
        <v>0.11</v>
      </c>
      <c r="Y120" t="s">
        <v>19</v>
      </c>
      <c r="Z120">
        <v>999.9</v>
      </c>
      <c r="AA120">
        <v>10000</v>
      </c>
      <c r="AC120" s="1"/>
      <c r="AD120">
        <v>1993</v>
      </c>
      <c r="AE120">
        <v>117</v>
      </c>
      <c r="AF120">
        <v>25.1</v>
      </c>
      <c r="AG120">
        <v>27.5</v>
      </c>
      <c r="AH120">
        <v>25.6</v>
      </c>
      <c r="AI120">
        <v>-99</v>
      </c>
      <c r="AJ120">
        <v>6.9</v>
      </c>
      <c r="AK120">
        <v>22.3</v>
      </c>
      <c r="AL120">
        <v>26.8</v>
      </c>
      <c r="AM120">
        <v>76.099999999999994</v>
      </c>
      <c r="AO120" s="2">
        <f t="shared" si="11"/>
        <v>34086</v>
      </c>
      <c r="AP120" s="5">
        <f t="shared" si="12"/>
        <v>1993</v>
      </c>
      <c r="AQ120" s="5">
        <f t="shared" si="13"/>
        <v>117</v>
      </c>
      <c r="AR120" s="4">
        <f t="shared" si="14"/>
        <v>28.947368421052634</v>
      </c>
      <c r="AS120" s="4">
        <f t="shared" si="15"/>
        <v>21.76</v>
      </c>
      <c r="AT120" s="4">
        <f t="shared" si="16"/>
        <v>2.794</v>
      </c>
      <c r="AU120" s="4">
        <f t="shared" si="17"/>
        <v>18.321167883211679</v>
      </c>
      <c r="AV120" s="4">
        <f t="shared" si="18"/>
        <v>25.353684210526318</v>
      </c>
      <c r="AX120" s="3">
        <f t="shared" si="19"/>
        <v>28.947368421052634</v>
      </c>
      <c r="AY120" s="3">
        <f t="shared" si="9"/>
        <v>27.992863514718998</v>
      </c>
      <c r="AZ120" s="4">
        <f t="shared" si="10"/>
        <v>17.314116046022519</v>
      </c>
      <c r="BA120" s="3"/>
    </row>
    <row r="121" spans="1:53" ht="15" x14ac:dyDescent="0.3">
      <c r="A121" s="1">
        <v>788970</v>
      </c>
      <c r="B121">
        <v>99999</v>
      </c>
      <c r="C121">
        <v>1993</v>
      </c>
      <c r="D121">
        <v>4</v>
      </c>
      <c r="E121">
        <v>28</v>
      </c>
      <c r="F121">
        <v>80.8</v>
      </c>
      <c r="G121">
        <v>20</v>
      </c>
      <c r="H121">
        <v>71.400000000000006</v>
      </c>
      <c r="I121">
        <v>20</v>
      </c>
      <c r="J121">
        <v>1013.3</v>
      </c>
      <c r="K121">
        <v>8</v>
      </c>
      <c r="L121">
        <v>9999.9</v>
      </c>
      <c r="M121">
        <v>0</v>
      </c>
      <c r="N121">
        <v>9</v>
      </c>
      <c r="O121">
        <v>20</v>
      </c>
      <c r="P121">
        <v>7.1</v>
      </c>
      <c r="Q121">
        <v>20</v>
      </c>
      <c r="R121">
        <v>12</v>
      </c>
      <c r="S121">
        <v>999.9</v>
      </c>
      <c r="T121">
        <v>86.9</v>
      </c>
      <c r="V121">
        <v>74.7</v>
      </c>
      <c r="X121">
        <v>7.0000000000000007E-2</v>
      </c>
      <c r="Y121" t="s">
        <v>19</v>
      </c>
      <c r="Z121">
        <v>999.9</v>
      </c>
      <c r="AA121">
        <v>10000</v>
      </c>
      <c r="AC121" s="1"/>
      <c r="AD121">
        <v>1993</v>
      </c>
      <c r="AE121">
        <v>118</v>
      </c>
      <c r="AF121">
        <v>25.1</v>
      </c>
      <c r="AG121">
        <v>27.9</v>
      </c>
      <c r="AH121">
        <v>26.2</v>
      </c>
      <c r="AI121">
        <v>-99</v>
      </c>
      <c r="AJ121">
        <v>5</v>
      </c>
      <c r="AK121">
        <v>22.8</v>
      </c>
      <c r="AL121">
        <v>27.1</v>
      </c>
      <c r="AM121">
        <v>77</v>
      </c>
      <c r="AO121" s="2">
        <f t="shared" si="11"/>
        <v>34087</v>
      </c>
      <c r="AP121" s="5">
        <f t="shared" si="12"/>
        <v>1993</v>
      </c>
      <c r="AQ121" s="5">
        <f t="shared" si="13"/>
        <v>118</v>
      </c>
      <c r="AR121" s="4">
        <f t="shared" si="14"/>
        <v>29.368421052631579</v>
      </c>
      <c r="AS121" s="4">
        <f t="shared" si="15"/>
        <v>22.27</v>
      </c>
      <c r="AT121" s="4">
        <f t="shared" si="16"/>
        <v>1.778</v>
      </c>
      <c r="AU121" s="4">
        <f t="shared" si="17"/>
        <v>18.321167883211679</v>
      </c>
      <c r="AV121" s="4">
        <f t="shared" si="18"/>
        <v>25.819210526315789</v>
      </c>
      <c r="AX121" s="3">
        <f t="shared" si="19"/>
        <v>29.368421052631579</v>
      </c>
      <c r="AY121" s="3">
        <f t="shared" si="9"/>
        <v>28.017841213202498</v>
      </c>
      <c r="AZ121" s="4">
        <f t="shared" si="10"/>
        <v>17.346282320920452</v>
      </c>
      <c r="BA121" s="3"/>
    </row>
    <row r="122" spans="1:53" ht="15" x14ac:dyDescent="0.3">
      <c r="A122" s="1">
        <v>788970</v>
      </c>
      <c r="B122">
        <v>99999</v>
      </c>
      <c r="C122">
        <v>1993</v>
      </c>
      <c r="D122">
        <v>4</v>
      </c>
      <c r="E122">
        <v>29</v>
      </c>
      <c r="F122">
        <v>78.599999999999994</v>
      </c>
      <c r="G122">
        <v>22</v>
      </c>
      <c r="H122">
        <v>72.7</v>
      </c>
      <c r="I122">
        <v>22</v>
      </c>
      <c r="J122">
        <v>1013.1</v>
      </c>
      <c r="K122">
        <v>8</v>
      </c>
      <c r="L122">
        <v>9999.9</v>
      </c>
      <c r="M122">
        <v>0</v>
      </c>
      <c r="N122">
        <v>9.3000000000000007</v>
      </c>
      <c r="O122">
        <v>22</v>
      </c>
      <c r="P122">
        <v>3.1</v>
      </c>
      <c r="Q122">
        <v>22</v>
      </c>
      <c r="R122">
        <v>8</v>
      </c>
      <c r="S122">
        <v>999.9</v>
      </c>
      <c r="T122">
        <v>87.3</v>
      </c>
      <c r="V122">
        <v>72.7</v>
      </c>
      <c r="X122">
        <v>0.22</v>
      </c>
      <c r="Y122" t="s">
        <v>19</v>
      </c>
      <c r="Z122">
        <v>999.9</v>
      </c>
      <c r="AA122">
        <v>10000</v>
      </c>
      <c r="AC122" s="1"/>
      <c r="AD122">
        <v>1993</v>
      </c>
      <c r="AE122">
        <v>119</v>
      </c>
      <c r="AF122">
        <v>24.8</v>
      </c>
      <c r="AG122">
        <v>26.6</v>
      </c>
      <c r="AH122">
        <v>25.7</v>
      </c>
      <c r="AI122">
        <v>-99</v>
      </c>
      <c r="AJ122">
        <v>2.4</v>
      </c>
      <c r="AK122">
        <v>24</v>
      </c>
      <c r="AL122">
        <v>26.1</v>
      </c>
      <c r="AM122">
        <v>88</v>
      </c>
      <c r="AO122" s="2">
        <f t="shared" si="11"/>
        <v>34088</v>
      </c>
      <c r="AP122" s="5">
        <f t="shared" si="12"/>
        <v>1993</v>
      </c>
      <c r="AQ122" s="5">
        <f t="shared" si="13"/>
        <v>119</v>
      </c>
      <c r="AR122" s="4">
        <f t="shared" si="14"/>
        <v>28.000000000000004</v>
      </c>
      <c r="AS122" s="4">
        <f t="shared" si="15"/>
        <v>21.844999999999999</v>
      </c>
      <c r="AT122" s="4">
        <f t="shared" si="16"/>
        <v>5.5880000000000001</v>
      </c>
      <c r="AU122" s="4">
        <f t="shared" si="17"/>
        <v>18.102189781021895</v>
      </c>
      <c r="AV122" s="4">
        <f t="shared" si="18"/>
        <v>24.922499999999999</v>
      </c>
      <c r="AX122" s="3">
        <f t="shared" si="19"/>
        <v>28.000000000000004</v>
      </c>
      <c r="AY122" s="3">
        <f t="shared" si="9"/>
        <v>28.044603033006243</v>
      </c>
      <c r="AZ122" s="4">
        <f t="shared" si="10"/>
        <v>17.379685760237539</v>
      </c>
      <c r="BA122" s="3"/>
    </row>
    <row r="123" spans="1:53" ht="15" x14ac:dyDescent="0.3">
      <c r="A123" s="1">
        <v>788970</v>
      </c>
      <c r="B123">
        <v>99999</v>
      </c>
      <c r="C123">
        <v>1993</v>
      </c>
      <c r="D123">
        <v>4</v>
      </c>
      <c r="E123">
        <v>30</v>
      </c>
      <c r="F123">
        <v>75.900000000000006</v>
      </c>
      <c r="G123">
        <v>13</v>
      </c>
      <c r="H123">
        <v>71.900000000000006</v>
      </c>
      <c r="I123">
        <v>13</v>
      </c>
      <c r="J123">
        <v>1013</v>
      </c>
      <c r="K123">
        <v>5</v>
      </c>
      <c r="L123">
        <v>9999.9</v>
      </c>
      <c r="M123">
        <v>0</v>
      </c>
      <c r="N123">
        <v>8.6</v>
      </c>
      <c r="O123">
        <v>13</v>
      </c>
      <c r="P123">
        <v>0.8</v>
      </c>
      <c r="Q123">
        <v>13</v>
      </c>
      <c r="R123">
        <v>8</v>
      </c>
      <c r="S123">
        <v>999.9</v>
      </c>
      <c r="T123">
        <v>86</v>
      </c>
      <c r="U123" t="s">
        <v>20</v>
      </c>
      <c r="V123">
        <v>72.7</v>
      </c>
      <c r="X123">
        <v>0.28000000000000003</v>
      </c>
      <c r="Y123" t="s">
        <v>19</v>
      </c>
      <c r="Z123">
        <v>999.9</v>
      </c>
      <c r="AA123">
        <v>0</v>
      </c>
      <c r="AC123" s="1"/>
      <c r="AD123">
        <v>1993</v>
      </c>
      <c r="AE123">
        <v>120</v>
      </c>
      <c r="AF123">
        <v>18</v>
      </c>
      <c r="AG123">
        <v>25.3</v>
      </c>
      <c r="AH123">
        <v>23.1</v>
      </c>
      <c r="AI123">
        <v>-99</v>
      </c>
      <c r="AJ123">
        <v>2.6</v>
      </c>
      <c r="AK123">
        <v>23.9</v>
      </c>
      <c r="AL123">
        <v>24.6</v>
      </c>
      <c r="AM123">
        <v>96.2</v>
      </c>
      <c r="AO123" s="2">
        <f t="shared" si="11"/>
        <v>34089</v>
      </c>
      <c r="AP123" s="5">
        <f t="shared" si="12"/>
        <v>1993</v>
      </c>
      <c r="AQ123" s="5">
        <f t="shared" si="13"/>
        <v>120</v>
      </c>
      <c r="AR123" s="4">
        <f t="shared" si="14"/>
        <v>26.631578947368425</v>
      </c>
      <c r="AS123" s="4">
        <f t="shared" si="15"/>
        <v>19.635000000000002</v>
      </c>
      <c r="AT123" s="4">
        <f t="shared" si="16"/>
        <v>7.1120000000000001</v>
      </c>
      <c r="AU123" s="4">
        <f t="shared" si="17"/>
        <v>13.13868613138686</v>
      </c>
      <c r="AV123" s="4">
        <f t="shared" si="18"/>
        <v>23.133289473684215</v>
      </c>
      <c r="AX123" s="3">
        <f t="shared" si="19"/>
        <v>26.631578947368425</v>
      </c>
      <c r="AY123" s="3">
        <f t="shared" si="9"/>
        <v>28.04460303300624</v>
      </c>
      <c r="AZ123" s="4">
        <f t="shared" si="10"/>
        <v>17.351230978597059</v>
      </c>
      <c r="BA123" s="3"/>
    </row>
    <row r="124" spans="1:53" ht="15" x14ac:dyDescent="0.3">
      <c r="A124" s="1">
        <v>788970</v>
      </c>
      <c r="B124">
        <v>99999</v>
      </c>
      <c r="C124">
        <v>1993</v>
      </c>
      <c r="D124">
        <v>5</v>
      </c>
      <c r="E124">
        <v>1</v>
      </c>
      <c r="F124">
        <v>82</v>
      </c>
      <c r="G124">
        <v>14</v>
      </c>
      <c r="H124">
        <v>71.2</v>
      </c>
      <c r="I124">
        <v>14</v>
      </c>
      <c r="J124">
        <v>1013.3</v>
      </c>
      <c r="K124">
        <v>8</v>
      </c>
      <c r="L124">
        <v>9999.9</v>
      </c>
      <c r="M124">
        <v>0</v>
      </c>
      <c r="N124">
        <v>9.4</v>
      </c>
      <c r="O124">
        <v>14</v>
      </c>
      <c r="P124">
        <v>4.2</v>
      </c>
      <c r="Q124">
        <v>14</v>
      </c>
      <c r="R124">
        <v>9.9</v>
      </c>
      <c r="S124">
        <v>999.9</v>
      </c>
      <c r="T124">
        <v>87.8</v>
      </c>
      <c r="V124">
        <v>71.8</v>
      </c>
      <c r="X124">
        <v>0.04</v>
      </c>
      <c r="Y124" t="s">
        <v>19</v>
      </c>
      <c r="Z124">
        <v>999.9</v>
      </c>
      <c r="AA124">
        <v>0</v>
      </c>
      <c r="AC124" s="1"/>
      <c r="AD124">
        <v>1993</v>
      </c>
      <c r="AE124">
        <v>121</v>
      </c>
      <c r="AF124">
        <v>26.2</v>
      </c>
      <c r="AG124">
        <v>26.3</v>
      </c>
      <c r="AH124">
        <v>23.3</v>
      </c>
      <c r="AI124">
        <v>-99</v>
      </c>
      <c r="AJ124">
        <v>4.5</v>
      </c>
      <c r="AK124">
        <v>23.7</v>
      </c>
      <c r="AL124">
        <v>25.3</v>
      </c>
      <c r="AM124">
        <v>91.3</v>
      </c>
      <c r="AO124" s="2">
        <f t="shared" si="11"/>
        <v>34090</v>
      </c>
      <c r="AP124" s="5">
        <f t="shared" si="12"/>
        <v>1993</v>
      </c>
      <c r="AQ124" s="5">
        <f t="shared" si="13"/>
        <v>121</v>
      </c>
      <c r="AR124" s="4">
        <f t="shared" si="14"/>
        <v>27.684210526315791</v>
      </c>
      <c r="AS124" s="4">
        <f t="shared" si="15"/>
        <v>19.805</v>
      </c>
      <c r="AT124" s="4">
        <f t="shared" si="16"/>
        <v>1.016</v>
      </c>
      <c r="AU124" s="4">
        <f t="shared" si="17"/>
        <v>19.124087591240873</v>
      </c>
      <c r="AV124" s="4">
        <f t="shared" si="18"/>
        <v>23.744605263157894</v>
      </c>
      <c r="AX124" s="3">
        <f t="shared" si="19"/>
        <v>27.684210526315791</v>
      </c>
      <c r="AY124" s="3">
        <f t="shared" si="9"/>
        <v>28.051739518287238</v>
      </c>
      <c r="AZ124" s="4">
        <f t="shared" si="10"/>
        <v>17.415563528392926</v>
      </c>
      <c r="BA124" s="3"/>
    </row>
    <row r="125" spans="1:53" ht="15" x14ac:dyDescent="0.3">
      <c r="A125" s="1">
        <v>788970</v>
      </c>
      <c r="B125">
        <v>99999</v>
      </c>
      <c r="C125">
        <v>1993</v>
      </c>
      <c r="D125">
        <v>5</v>
      </c>
      <c r="E125">
        <v>2</v>
      </c>
      <c r="F125">
        <v>78.8</v>
      </c>
      <c r="G125">
        <v>24</v>
      </c>
      <c r="H125">
        <v>72.7</v>
      </c>
      <c r="I125">
        <v>24</v>
      </c>
      <c r="J125">
        <v>1013.5</v>
      </c>
      <c r="K125">
        <v>7</v>
      </c>
      <c r="L125">
        <v>9999.9</v>
      </c>
      <c r="M125">
        <v>0</v>
      </c>
      <c r="N125">
        <v>7.6</v>
      </c>
      <c r="O125">
        <v>24</v>
      </c>
      <c r="P125">
        <v>2.7</v>
      </c>
      <c r="Q125">
        <v>24</v>
      </c>
      <c r="R125">
        <v>9.9</v>
      </c>
      <c r="S125">
        <v>999.9</v>
      </c>
      <c r="T125">
        <v>87.8</v>
      </c>
      <c r="V125">
        <v>72.7</v>
      </c>
      <c r="X125">
        <v>0.15</v>
      </c>
      <c r="Y125" t="s">
        <v>19</v>
      </c>
      <c r="Z125">
        <v>999.9</v>
      </c>
      <c r="AA125">
        <v>10000</v>
      </c>
      <c r="AC125" s="1"/>
      <c r="AD125">
        <v>1993</v>
      </c>
      <c r="AE125">
        <v>122</v>
      </c>
      <c r="AF125">
        <v>26.1</v>
      </c>
      <c r="AG125">
        <v>27</v>
      </c>
      <c r="AH125">
        <v>23.9</v>
      </c>
      <c r="AI125">
        <v>-99</v>
      </c>
      <c r="AJ125">
        <v>5.7</v>
      </c>
      <c r="AK125">
        <v>23.4</v>
      </c>
      <c r="AL125">
        <v>25.9</v>
      </c>
      <c r="AM125">
        <v>85.8</v>
      </c>
      <c r="AO125" s="2">
        <f t="shared" si="11"/>
        <v>34091</v>
      </c>
      <c r="AP125" s="5">
        <f t="shared" si="12"/>
        <v>1993</v>
      </c>
      <c r="AQ125" s="5">
        <f t="shared" si="13"/>
        <v>122</v>
      </c>
      <c r="AR125" s="4">
        <f t="shared" si="14"/>
        <v>28.421052631578949</v>
      </c>
      <c r="AS125" s="4">
        <f t="shared" si="15"/>
        <v>20.314999999999998</v>
      </c>
      <c r="AT125" s="4">
        <f t="shared" si="16"/>
        <v>3.81</v>
      </c>
      <c r="AU125" s="4">
        <f t="shared" si="17"/>
        <v>19.051094890510949</v>
      </c>
      <c r="AV125" s="4">
        <f t="shared" si="18"/>
        <v>24.368026315789471</v>
      </c>
      <c r="AX125" s="3">
        <f t="shared" si="19"/>
        <v>28.421052631578949</v>
      </c>
      <c r="AY125" s="3">
        <f t="shared" si="9"/>
        <v>28.074933095450486</v>
      </c>
      <c r="AZ125" s="4">
        <f t="shared" si="10"/>
        <v>17.447729803290859</v>
      </c>
      <c r="BA125" s="3"/>
    </row>
    <row r="126" spans="1:53" ht="15" x14ac:dyDescent="0.3">
      <c r="A126" s="1">
        <v>788970</v>
      </c>
      <c r="B126">
        <v>99999</v>
      </c>
      <c r="C126">
        <v>1993</v>
      </c>
      <c r="D126">
        <v>5</v>
      </c>
      <c r="E126">
        <v>3</v>
      </c>
      <c r="F126">
        <v>79.7</v>
      </c>
      <c r="G126">
        <v>24</v>
      </c>
      <c r="H126">
        <v>71.3</v>
      </c>
      <c r="I126">
        <v>24</v>
      </c>
      <c r="J126">
        <v>1014.8</v>
      </c>
      <c r="K126">
        <v>8</v>
      </c>
      <c r="L126">
        <v>9999.9</v>
      </c>
      <c r="M126">
        <v>0</v>
      </c>
      <c r="N126">
        <v>9</v>
      </c>
      <c r="O126">
        <v>24</v>
      </c>
      <c r="P126">
        <v>7.3</v>
      </c>
      <c r="Q126">
        <v>24</v>
      </c>
      <c r="R126">
        <v>14</v>
      </c>
      <c r="S126">
        <v>999.9</v>
      </c>
      <c r="T126">
        <v>87.8</v>
      </c>
      <c r="U126" t="s">
        <v>20</v>
      </c>
      <c r="V126">
        <v>73</v>
      </c>
      <c r="X126">
        <v>0.33</v>
      </c>
      <c r="Y126" t="s">
        <v>19</v>
      </c>
      <c r="Z126">
        <v>999.9</v>
      </c>
      <c r="AA126">
        <v>10000</v>
      </c>
      <c r="AC126" s="1"/>
      <c r="AD126">
        <v>1993</v>
      </c>
      <c r="AE126">
        <v>123</v>
      </c>
      <c r="AF126">
        <v>26.2</v>
      </c>
      <c r="AG126">
        <v>27.6</v>
      </c>
      <c r="AH126">
        <v>25.6</v>
      </c>
      <c r="AI126">
        <v>-99</v>
      </c>
      <c r="AJ126">
        <v>5.5</v>
      </c>
      <c r="AK126">
        <v>23.3</v>
      </c>
      <c r="AL126">
        <v>26.6</v>
      </c>
      <c r="AM126">
        <v>81.8</v>
      </c>
      <c r="AO126" s="2">
        <f t="shared" si="11"/>
        <v>34092</v>
      </c>
      <c r="AP126" s="5">
        <f t="shared" si="12"/>
        <v>1993</v>
      </c>
      <c r="AQ126" s="5">
        <f t="shared" si="13"/>
        <v>123</v>
      </c>
      <c r="AR126" s="4">
        <f t="shared" si="14"/>
        <v>29.05263157894737</v>
      </c>
      <c r="AS126" s="4">
        <f t="shared" si="15"/>
        <v>21.76</v>
      </c>
      <c r="AT126" s="4">
        <f t="shared" si="16"/>
        <v>8.3820000000000014</v>
      </c>
      <c r="AU126" s="4">
        <f t="shared" si="17"/>
        <v>19.124087591240873</v>
      </c>
      <c r="AV126" s="4">
        <f t="shared" si="18"/>
        <v>25.406315789473688</v>
      </c>
      <c r="AX126" s="3">
        <f t="shared" si="19"/>
        <v>29.05263157894737</v>
      </c>
      <c r="AY126" s="3">
        <f t="shared" si="9"/>
        <v>28.105263157894733</v>
      </c>
      <c r="AZ126" s="4">
        <f t="shared" si="10"/>
        <v>17.54051713472721</v>
      </c>
      <c r="BA126" s="3"/>
    </row>
    <row r="127" spans="1:53" ht="15" x14ac:dyDescent="0.3">
      <c r="A127" s="1">
        <v>788970</v>
      </c>
      <c r="B127">
        <v>99999</v>
      </c>
      <c r="C127">
        <v>1993</v>
      </c>
      <c r="D127">
        <v>5</v>
      </c>
      <c r="E127">
        <v>4</v>
      </c>
      <c r="F127">
        <v>81.099999999999994</v>
      </c>
      <c r="G127">
        <v>24</v>
      </c>
      <c r="H127">
        <v>69.400000000000006</v>
      </c>
      <c r="I127">
        <v>24</v>
      </c>
      <c r="J127">
        <v>1015</v>
      </c>
      <c r="K127">
        <v>8</v>
      </c>
      <c r="L127">
        <v>9999.9</v>
      </c>
      <c r="M127">
        <v>0</v>
      </c>
      <c r="N127">
        <v>10.199999999999999</v>
      </c>
      <c r="O127">
        <v>24</v>
      </c>
      <c r="P127">
        <v>7.8</v>
      </c>
      <c r="Q127">
        <v>24</v>
      </c>
      <c r="R127">
        <v>15.9</v>
      </c>
      <c r="S127">
        <v>999.9</v>
      </c>
      <c r="T127">
        <v>89.6</v>
      </c>
      <c r="U127" t="s">
        <v>20</v>
      </c>
      <c r="V127">
        <v>73.599999999999994</v>
      </c>
      <c r="X127">
        <v>0</v>
      </c>
      <c r="Y127" t="s">
        <v>19</v>
      </c>
      <c r="Z127">
        <v>999.9</v>
      </c>
      <c r="AA127">
        <v>0</v>
      </c>
      <c r="AC127" s="1"/>
      <c r="AD127">
        <v>1993</v>
      </c>
      <c r="AE127">
        <v>124</v>
      </c>
      <c r="AF127">
        <v>27.6</v>
      </c>
      <c r="AG127">
        <v>27.6</v>
      </c>
      <c r="AH127">
        <v>25.6</v>
      </c>
      <c r="AI127">
        <v>-99</v>
      </c>
      <c r="AJ127">
        <v>6.7</v>
      </c>
      <c r="AK127">
        <v>22.1</v>
      </c>
      <c r="AL127">
        <v>26.6</v>
      </c>
      <c r="AM127">
        <v>75.900000000000006</v>
      </c>
      <c r="AO127" s="2">
        <f t="shared" si="11"/>
        <v>34093</v>
      </c>
      <c r="AP127" s="5">
        <f t="shared" si="12"/>
        <v>1993</v>
      </c>
      <c r="AQ127" s="5">
        <f t="shared" si="13"/>
        <v>124</v>
      </c>
      <c r="AR127" s="4">
        <f t="shared" si="14"/>
        <v>29.05263157894737</v>
      </c>
      <c r="AS127" s="4">
        <f t="shared" si="15"/>
        <v>21.76</v>
      </c>
      <c r="AT127" s="4">
        <f t="shared" si="16"/>
        <v>0</v>
      </c>
      <c r="AU127" s="4">
        <f t="shared" si="17"/>
        <v>20.145985401459853</v>
      </c>
      <c r="AV127" s="4">
        <f t="shared" si="18"/>
        <v>25.406315789473688</v>
      </c>
      <c r="AX127" s="3">
        <f t="shared" si="19"/>
        <v>29.05263157894737</v>
      </c>
      <c r="AY127" s="3">
        <f t="shared" ref="AY127:AY190" si="20">AVERAGE(AX69:AX127)</f>
        <v>28.140945584299729</v>
      </c>
      <c r="AZ127" s="4">
        <f t="shared" ref="AZ127:AZ190" si="21">AVERAGE(AU69:AU127)</f>
        <v>17.577632067301749</v>
      </c>
      <c r="BA127" s="3"/>
    </row>
    <row r="128" spans="1:53" ht="15" x14ac:dyDescent="0.3">
      <c r="A128" s="1">
        <v>788970</v>
      </c>
      <c r="B128">
        <v>99999</v>
      </c>
      <c r="C128">
        <v>1993</v>
      </c>
      <c r="D128">
        <v>5</v>
      </c>
      <c r="E128">
        <v>5</v>
      </c>
      <c r="F128">
        <v>78.5</v>
      </c>
      <c r="G128">
        <v>24</v>
      </c>
      <c r="H128">
        <v>69.8</v>
      </c>
      <c r="I128">
        <v>24</v>
      </c>
      <c r="J128">
        <v>1014.6</v>
      </c>
      <c r="K128">
        <v>8</v>
      </c>
      <c r="L128">
        <v>9999.9</v>
      </c>
      <c r="M128">
        <v>0</v>
      </c>
      <c r="N128">
        <v>7.4</v>
      </c>
      <c r="O128">
        <v>24</v>
      </c>
      <c r="P128">
        <v>7.8</v>
      </c>
      <c r="Q128">
        <v>24</v>
      </c>
      <c r="R128">
        <v>15.9</v>
      </c>
      <c r="S128">
        <v>999.9</v>
      </c>
      <c r="T128">
        <v>88.9</v>
      </c>
      <c r="V128">
        <v>73</v>
      </c>
      <c r="X128">
        <v>0.31</v>
      </c>
      <c r="Y128" t="s">
        <v>19</v>
      </c>
      <c r="Z128">
        <v>999.9</v>
      </c>
      <c r="AA128">
        <v>10000</v>
      </c>
      <c r="AC128" s="1"/>
      <c r="AD128">
        <v>1993</v>
      </c>
      <c r="AE128">
        <v>125</v>
      </c>
      <c r="AF128">
        <v>24.1</v>
      </c>
      <c r="AG128">
        <v>27.4</v>
      </c>
      <c r="AH128">
        <v>25.5</v>
      </c>
      <c r="AI128">
        <v>-99</v>
      </c>
      <c r="AJ128">
        <v>7.3</v>
      </c>
      <c r="AK128">
        <v>22.6</v>
      </c>
      <c r="AL128">
        <v>26.6</v>
      </c>
      <c r="AM128">
        <v>78.5</v>
      </c>
      <c r="AO128" s="2">
        <f t="shared" si="11"/>
        <v>34094</v>
      </c>
      <c r="AP128" s="5">
        <f t="shared" si="12"/>
        <v>1993</v>
      </c>
      <c r="AQ128" s="5">
        <f t="shared" si="13"/>
        <v>125</v>
      </c>
      <c r="AR128" s="4">
        <f t="shared" si="14"/>
        <v>28.842105263157894</v>
      </c>
      <c r="AS128" s="4">
        <f t="shared" si="15"/>
        <v>21.675000000000001</v>
      </c>
      <c r="AT128" s="4">
        <f t="shared" si="16"/>
        <v>7.8740000000000006</v>
      </c>
      <c r="AU128" s="4">
        <f t="shared" si="17"/>
        <v>17.591240875912408</v>
      </c>
      <c r="AV128" s="4">
        <f t="shared" si="18"/>
        <v>25.258552631578947</v>
      </c>
      <c r="AX128" s="3">
        <f t="shared" si="19"/>
        <v>28.842105263157894</v>
      </c>
      <c r="AY128" s="3">
        <f t="shared" si="20"/>
        <v>28.171275646743972</v>
      </c>
      <c r="AZ128" s="4">
        <f t="shared" si="21"/>
        <v>17.599901026846471</v>
      </c>
      <c r="BA128" s="3"/>
    </row>
    <row r="129" spans="1:53" ht="15" x14ac:dyDescent="0.3">
      <c r="A129" s="1">
        <v>788970</v>
      </c>
      <c r="B129">
        <v>99999</v>
      </c>
      <c r="C129">
        <v>1993</v>
      </c>
      <c r="D129">
        <v>5</v>
      </c>
      <c r="E129">
        <v>6</v>
      </c>
      <c r="F129">
        <v>78.7</v>
      </c>
      <c r="G129">
        <v>22</v>
      </c>
      <c r="H129">
        <v>71.599999999999994</v>
      </c>
      <c r="I129">
        <v>22</v>
      </c>
      <c r="J129">
        <v>1012.9</v>
      </c>
      <c r="K129">
        <v>7</v>
      </c>
      <c r="L129">
        <v>9999.9</v>
      </c>
      <c r="M129">
        <v>0</v>
      </c>
      <c r="N129">
        <v>8.6999999999999993</v>
      </c>
      <c r="O129">
        <v>22</v>
      </c>
      <c r="P129">
        <v>5.8</v>
      </c>
      <c r="Q129">
        <v>22</v>
      </c>
      <c r="R129">
        <v>14</v>
      </c>
      <c r="S129">
        <v>999.9</v>
      </c>
      <c r="T129">
        <v>87.8</v>
      </c>
      <c r="U129" t="s">
        <v>20</v>
      </c>
      <c r="V129">
        <v>71.599999999999994</v>
      </c>
      <c r="X129">
        <v>0.63</v>
      </c>
      <c r="Y129" t="s">
        <v>19</v>
      </c>
      <c r="Z129">
        <v>999.9</v>
      </c>
      <c r="AA129">
        <v>10000</v>
      </c>
      <c r="AC129" s="1"/>
      <c r="AD129">
        <v>1993</v>
      </c>
      <c r="AE129">
        <v>126</v>
      </c>
      <c r="AF129">
        <v>26.9</v>
      </c>
      <c r="AG129">
        <v>27.3</v>
      </c>
      <c r="AH129">
        <v>25</v>
      </c>
      <c r="AI129">
        <v>-99</v>
      </c>
      <c r="AJ129">
        <v>6.4</v>
      </c>
      <c r="AK129">
        <v>23.6</v>
      </c>
      <c r="AL129">
        <v>26.2</v>
      </c>
      <c r="AM129">
        <v>85.4</v>
      </c>
      <c r="AO129" s="2">
        <f t="shared" si="11"/>
        <v>34095</v>
      </c>
      <c r="AP129" s="5">
        <f t="shared" si="12"/>
        <v>1993</v>
      </c>
      <c r="AQ129" s="5">
        <f t="shared" si="13"/>
        <v>126</v>
      </c>
      <c r="AR129" s="4">
        <f t="shared" si="14"/>
        <v>28.736842105263161</v>
      </c>
      <c r="AS129" s="4">
        <f t="shared" si="15"/>
        <v>21.25</v>
      </c>
      <c r="AT129" s="4">
        <f t="shared" si="16"/>
        <v>16.001999999999999</v>
      </c>
      <c r="AU129" s="4">
        <f t="shared" si="17"/>
        <v>19.635036496350363</v>
      </c>
      <c r="AV129" s="4">
        <f t="shared" si="18"/>
        <v>24.993421052631582</v>
      </c>
      <c r="AX129" s="3">
        <f t="shared" si="19"/>
        <v>28.736842105263161</v>
      </c>
      <c r="AY129" s="3">
        <f t="shared" si="20"/>
        <v>28.196253345227468</v>
      </c>
      <c r="AZ129" s="4">
        <f t="shared" si="21"/>
        <v>17.619695657552892</v>
      </c>
      <c r="BA129" s="3"/>
    </row>
    <row r="130" spans="1:53" ht="15" x14ac:dyDescent="0.3">
      <c r="A130" s="1">
        <v>788970</v>
      </c>
      <c r="B130">
        <v>99999</v>
      </c>
      <c r="C130">
        <v>1993</v>
      </c>
      <c r="D130">
        <v>5</v>
      </c>
      <c r="E130">
        <v>7</v>
      </c>
      <c r="F130">
        <v>81.099999999999994</v>
      </c>
      <c r="G130">
        <v>24</v>
      </c>
      <c r="H130">
        <v>74.099999999999994</v>
      </c>
      <c r="I130">
        <v>24</v>
      </c>
      <c r="J130">
        <v>1011.5</v>
      </c>
      <c r="K130">
        <v>8</v>
      </c>
      <c r="L130">
        <v>9999.9</v>
      </c>
      <c r="M130">
        <v>0</v>
      </c>
      <c r="N130">
        <v>8.4</v>
      </c>
      <c r="O130">
        <v>24</v>
      </c>
      <c r="P130">
        <v>8.8000000000000007</v>
      </c>
      <c r="Q130">
        <v>24</v>
      </c>
      <c r="R130">
        <v>15.9</v>
      </c>
      <c r="S130">
        <v>999.9</v>
      </c>
      <c r="T130">
        <v>88</v>
      </c>
      <c r="V130">
        <v>71.599999999999994</v>
      </c>
      <c r="X130">
        <v>0.2</v>
      </c>
      <c r="Y130" t="s">
        <v>19</v>
      </c>
      <c r="Z130">
        <v>999.9</v>
      </c>
      <c r="AA130">
        <v>10000</v>
      </c>
      <c r="AC130" s="1"/>
      <c r="AD130">
        <v>1993</v>
      </c>
      <c r="AE130">
        <v>127</v>
      </c>
      <c r="AF130">
        <v>26.7</v>
      </c>
      <c r="AG130">
        <v>27.4</v>
      </c>
      <c r="AH130">
        <v>24.9</v>
      </c>
      <c r="AI130">
        <v>-99</v>
      </c>
      <c r="AJ130">
        <v>5.6</v>
      </c>
      <c r="AK130">
        <v>24.1</v>
      </c>
      <c r="AL130">
        <v>26.3</v>
      </c>
      <c r="AM130">
        <v>87.9</v>
      </c>
      <c r="AO130" s="2">
        <f t="shared" si="11"/>
        <v>34096</v>
      </c>
      <c r="AP130" s="5">
        <f t="shared" si="12"/>
        <v>1993</v>
      </c>
      <c r="AQ130" s="5">
        <f t="shared" si="13"/>
        <v>127</v>
      </c>
      <c r="AR130" s="4">
        <f t="shared" si="14"/>
        <v>28.842105263157894</v>
      </c>
      <c r="AS130" s="4">
        <f t="shared" si="15"/>
        <v>21.164999999999999</v>
      </c>
      <c r="AT130" s="4">
        <f t="shared" si="16"/>
        <v>5.08</v>
      </c>
      <c r="AU130" s="4">
        <f t="shared" si="17"/>
        <v>19.48905109489051</v>
      </c>
      <c r="AV130" s="4">
        <f t="shared" si="18"/>
        <v>25.003552631578948</v>
      </c>
      <c r="AX130" s="3">
        <f t="shared" si="19"/>
        <v>28.842105263157894</v>
      </c>
      <c r="AY130" s="3">
        <f t="shared" si="20"/>
        <v>28.221231043710969</v>
      </c>
      <c r="AZ130" s="4">
        <f t="shared" si="21"/>
        <v>17.648150439193373</v>
      </c>
      <c r="BA130" s="3"/>
    </row>
    <row r="131" spans="1:53" ht="15" x14ac:dyDescent="0.3">
      <c r="A131" s="1">
        <v>788970</v>
      </c>
      <c r="B131">
        <v>99999</v>
      </c>
      <c r="C131">
        <v>1993</v>
      </c>
      <c r="D131">
        <v>5</v>
      </c>
      <c r="E131">
        <v>8</v>
      </c>
      <c r="F131">
        <v>78.3</v>
      </c>
      <c r="G131">
        <v>24</v>
      </c>
      <c r="H131">
        <v>74.099999999999994</v>
      </c>
      <c r="I131">
        <v>24</v>
      </c>
      <c r="J131">
        <v>1012</v>
      </c>
      <c r="K131">
        <v>8</v>
      </c>
      <c r="L131">
        <v>9999.9</v>
      </c>
      <c r="M131">
        <v>0</v>
      </c>
      <c r="N131">
        <v>6.3</v>
      </c>
      <c r="O131">
        <v>24</v>
      </c>
      <c r="P131">
        <v>4.7</v>
      </c>
      <c r="Q131">
        <v>24</v>
      </c>
      <c r="R131">
        <v>14</v>
      </c>
      <c r="S131">
        <v>999.9</v>
      </c>
      <c r="T131">
        <v>88</v>
      </c>
      <c r="V131">
        <v>75.2</v>
      </c>
      <c r="W131" t="s">
        <v>20</v>
      </c>
      <c r="X131">
        <v>1.64</v>
      </c>
      <c r="Y131" t="s">
        <v>19</v>
      </c>
      <c r="Z131">
        <v>999.9</v>
      </c>
      <c r="AA131">
        <v>10000</v>
      </c>
      <c r="AC131" s="1"/>
      <c r="AD131">
        <v>1993</v>
      </c>
      <c r="AE131">
        <v>128</v>
      </c>
      <c r="AF131">
        <v>5.6</v>
      </c>
      <c r="AG131">
        <v>26.6</v>
      </c>
      <c r="AH131">
        <v>25.2</v>
      </c>
      <c r="AI131">
        <v>-99</v>
      </c>
      <c r="AJ131">
        <v>4.5</v>
      </c>
      <c r="AK131">
        <v>24.5</v>
      </c>
      <c r="AL131">
        <v>26.1</v>
      </c>
      <c r="AM131">
        <v>91.5</v>
      </c>
      <c r="AO131" s="2">
        <f t="shared" si="11"/>
        <v>34097</v>
      </c>
      <c r="AP131" s="5">
        <f t="shared" si="12"/>
        <v>1993</v>
      </c>
      <c r="AQ131" s="5">
        <f t="shared" si="13"/>
        <v>128</v>
      </c>
      <c r="AR131" s="4">
        <f t="shared" si="14"/>
        <v>28.000000000000004</v>
      </c>
      <c r="AS131" s="4">
        <f t="shared" si="15"/>
        <v>21.419999999999998</v>
      </c>
      <c r="AT131" s="4">
        <f t="shared" si="16"/>
        <v>41.655999999999999</v>
      </c>
      <c r="AU131" s="4">
        <f t="shared" si="17"/>
        <v>4.0875912408759119</v>
      </c>
      <c r="AV131" s="4">
        <f t="shared" si="18"/>
        <v>24.71</v>
      </c>
      <c r="AX131" s="3">
        <f t="shared" si="19"/>
        <v>28.000000000000004</v>
      </c>
      <c r="AY131" s="3">
        <f t="shared" si="20"/>
        <v>28.23907225691346</v>
      </c>
      <c r="AZ131" s="4">
        <f t="shared" si="21"/>
        <v>17.394531733267357</v>
      </c>
      <c r="BA131" s="3"/>
    </row>
    <row r="132" spans="1:53" ht="15" x14ac:dyDescent="0.3">
      <c r="A132" s="1">
        <v>788970</v>
      </c>
      <c r="B132">
        <v>99999</v>
      </c>
      <c r="C132">
        <v>1993</v>
      </c>
      <c r="D132">
        <v>5</v>
      </c>
      <c r="E132">
        <v>9</v>
      </c>
      <c r="F132">
        <v>79.3</v>
      </c>
      <c r="G132">
        <v>24</v>
      </c>
      <c r="H132">
        <v>72.599999999999994</v>
      </c>
      <c r="I132">
        <v>24</v>
      </c>
      <c r="J132">
        <v>1012</v>
      </c>
      <c r="K132">
        <v>8</v>
      </c>
      <c r="L132">
        <v>9999.9</v>
      </c>
      <c r="M132">
        <v>0</v>
      </c>
      <c r="N132">
        <v>9.1</v>
      </c>
      <c r="O132">
        <v>24</v>
      </c>
      <c r="P132">
        <v>5</v>
      </c>
      <c r="Q132">
        <v>24</v>
      </c>
      <c r="R132">
        <v>11.8</v>
      </c>
      <c r="S132">
        <v>999.9</v>
      </c>
      <c r="T132">
        <v>88.7</v>
      </c>
      <c r="V132">
        <v>74.099999999999994</v>
      </c>
      <c r="X132">
        <v>0.85</v>
      </c>
      <c r="Y132" t="s">
        <v>19</v>
      </c>
      <c r="Z132">
        <v>999.9</v>
      </c>
      <c r="AA132">
        <v>10000</v>
      </c>
      <c r="AC132" s="1"/>
      <c r="AD132">
        <v>1993</v>
      </c>
      <c r="AE132">
        <v>129</v>
      </c>
      <c r="AF132">
        <v>19.100000000000001</v>
      </c>
      <c r="AG132">
        <v>27.3</v>
      </c>
      <c r="AH132">
        <v>25.6</v>
      </c>
      <c r="AI132">
        <v>-99</v>
      </c>
      <c r="AJ132">
        <v>2.4</v>
      </c>
      <c r="AK132">
        <v>24</v>
      </c>
      <c r="AL132">
        <v>26.5</v>
      </c>
      <c r="AM132">
        <v>85.7</v>
      </c>
      <c r="AO132" s="2">
        <f t="shared" si="11"/>
        <v>34098</v>
      </c>
      <c r="AP132" s="5">
        <f t="shared" si="12"/>
        <v>1993</v>
      </c>
      <c r="AQ132" s="5">
        <f t="shared" si="13"/>
        <v>129</v>
      </c>
      <c r="AR132" s="4">
        <f t="shared" si="14"/>
        <v>28.736842105263161</v>
      </c>
      <c r="AS132" s="4">
        <f t="shared" si="15"/>
        <v>21.76</v>
      </c>
      <c r="AT132" s="4">
        <f t="shared" si="16"/>
        <v>21.59</v>
      </c>
      <c r="AU132" s="4">
        <f t="shared" si="17"/>
        <v>13.941605839416058</v>
      </c>
      <c r="AV132" s="4">
        <f t="shared" si="18"/>
        <v>25.248421052631581</v>
      </c>
      <c r="AX132" s="3">
        <f t="shared" si="19"/>
        <v>28.736842105263161</v>
      </c>
      <c r="AY132" s="3">
        <f t="shared" si="20"/>
        <v>28.255129348795709</v>
      </c>
      <c r="AZ132" s="4">
        <f t="shared" si="21"/>
        <v>17.384634417914143</v>
      </c>
      <c r="BA132" s="3"/>
    </row>
    <row r="133" spans="1:53" ht="15" x14ac:dyDescent="0.3">
      <c r="A133" s="1">
        <v>788970</v>
      </c>
      <c r="B133">
        <v>99999</v>
      </c>
      <c r="C133">
        <v>1993</v>
      </c>
      <c r="D133">
        <v>5</v>
      </c>
      <c r="E133">
        <v>10</v>
      </c>
      <c r="F133">
        <v>79.7</v>
      </c>
      <c r="G133">
        <v>22</v>
      </c>
      <c r="H133">
        <v>72.8</v>
      </c>
      <c r="I133">
        <v>22</v>
      </c>
      <c r="J133">
        <v>1011.8</v>
      </c>
      <c r="K133">
        <v>8</v>
      </c>
      <c r="L133">
        <v>9999.9</v>
      </c>
      <c r="M133">
        <v>0</v>
      </c>
      <c r="N133">
        <v>8.6</v>
      </c>
      <c r="O133">
        <v>22</v>
      </c>
      <c r="P133">
        <v>1.2</v>
      </c>
      <c r="Q133">
        <v>22</v>
      </c>
      <c r="R133">
        <v>6</v>
      </c>
      <c r="S133">
        <v>999.9</v>
      </c>
      <c r="T133">
        <v>88.7</v>
      </c>
      <c r="V133">
        <v>74.099999999999994</v>
      </c>
      <c r="X133">
        <v>0</v>
      </c>
      <c r="Y133" t="s">
        <v>19</v>
      </c>
      <c r="Z133">
        <v>999.9</v>
      </c>
      <c r="AA133">
        <v>10000</v>
      </c>
      <c r="AC133" s="1"/>
      <c r="AD133">
        <v>1993</v>
      </c>
      <c r="AE133">
        <v>130</v>
      </c>
      <c r="AF133">
        <v>11.8</v>
      </c>
      <c r="AG133">
        <v>26.7</v>
      </c>
      <c r="AH133">
        <v>25.6</v>
      </c>
      <c r="AI133">
        <v>-99</v>
      </c>
      <c r="AJ133">
        <v>2.1</v>
      </c>
      <c r="AK133">
        <v>23.7</v>
      </c>
      <c r="AL133">
        <v>26.1</v>
      </c>
      <c r="AM133">
        <v>86.6</v>
      </c>
      <c r="AO133" s="2">
        <f t="shared" ref="AO133:AO196" si="22">DATE(C133,D133,E133)</f>
        <v>34099</v>
      </c>
      <c r="AP133" s="5">
        <f t="shared" ref="AP133:AP196" si="23">YEAR(AO133)</f>
        <v>1993</v>
      </c>
      <c r="AQ133" s="5">
        <f t="shared" ref="AQ133:AQ196" si="24">AO133-DATE(AP133,1,1)+1</f>
        <v>130</v>
      </c>
      <c r="AR133" s="4">
        <f t="shared" ref="AR133:AR196" si="25">AG133/0.95</f>
        <v>28.105263157894736</v>
      </c>
      <c r="AS133" s="4">
        <f t="shared" ref="AS133:AS196" si="26">AH133*0.85</f>
        <v>21.76</v>
      </c>
      <c r="AT133" s="4">
        <f t="shared" ref="AT133:AT196" si="27">CONVERT(X133,"in","mm")</f>
        <v>0</v>
      </c>
      <c r="AU133" s="4">
        <f t="shared" ref="AU133:AU196" si="28">AF133/1.37</f>
        <v>8.6131386861313874</v>
      </c>
      <c r="AV133" s="4">
        <f t="shared" ref="AV133:AV196" si="29">AVERAGE(AR133:AS133)</f>
        <v>24.932631578947369</v>
      </c>
      <c r="AX133" s="3">
        <f t="shared" ref="AX133:AX196" si="30">AR133</f>
        <v>28.105263157894736</v>
      </c>
      <c r="AY133" s="3">
        <f t="shared" si="20"/>
        <v>28.269402319357706</v>
      </c>
      <c r="AZ133" s="4">
        <f t="shared" si="21"/>
        <v>17.267103798094769</v>
      </c>
      <c r="BA133" s="3"/>
    </row>
    <row r="134" spans="1:53" ht="15" x14ac:dyDescent="0.3">
      <c r="A134" s="1">
        <v>788970</v>
      </c>
      <c r="B134">
        <v>99999</v>
      </c>
      <c r="C134">
        <v>1993</v>
      </c>
      <c r="D134">
        <v>5</v>
      </c>
      <c r="E134">
        <v>11</v>
      </c>
      <c r="F134">
        <v>78.7</v>
      </c>
      <c r="G134">
        <v>24</v>
      </c>
      <c r="H134">
        <v>71.8</v>
      </c>
      <c r="I134">
        <v>24</v>
      </c>
      <c r="J134">
        <v>1012</v>
      </c>
      <c r="K134">
        <v>8</v>
      </c>
      <c r="L134">
        <v>9999.9</v>
      </c>
      <c r="M134">
        <v>0</v>
      </c>
      <c r="N134">
        <v>8.6</v>
      </c>
      <c r="O134">
        <v>24</v>
      </c>
      <c r="P134">
        <v>4.5999999999999996</v>
      </c>
      <c r="Q134">
        <v>24</v>
      </c>
      <c r="R134">
        <v>12</v>
      </c>
      <c r="S134">
        <v>999.9</v>
      </c>
      <c r="T134">
        <v>86</v>
      </c>
      <c r="V134">
        <v>73.900000000000006</v>
      </c>
      <c r="X134">
        <v>0</v>
      </c>
      <c r="Y134" t="s">
        <v>19</v>
      </c>
      <c r="Z134">
        <v>999.9</v>
      </c>
      <c r="AA134">
        <v>10000</v>
      </c>
      <c r="AC134" s="1"/>
      <c r="AD134">
        <v>1993</v>
      </c>
      <c r="AE134">
        <v>131</v>
      </c>
      <c r="AF134">
        <v>22.7</v>
      </c>
      <c r="AG134">
        <v>27.3</v>
      </c>
      <c r="AH134">
        <v>25.1</v>
      </c>
      <c r="AI134">
        <v>-99</v>
      </c>
      <c r="AJ134">
        <v>6.1</v>
      </c>
      <c r="AK134">
        <v>23.2</v>
      </c>
      <c r="AL134">
        <v>26.4</v>
      </c>
      <c r="AM134">
        <v>82.6</v>
      </c>
      <c r="AO134" s="2">
        <f t="shared" si="22"/>
        <v>34100</v>
      </c>
      <c r="AP134" s="5">
        <f t="shared" si="23"/>
        <v>1993</v>
      </c>
      <c r="AQ134" s="5">
        <f t="shared" si="24"/>
        <v>131</v>
      </c>
      <c r="AR134" s="4">
        <f t="shared" si="25"/>
        <v>28.736842105263161</v>
      </c>
      <c r="AS134" s="4">
        <f t="shared" si="26"/>
        <v>21.335000000000001</v>
      </c>
      <c r="AT134" s="4">
        <f t="shared" si="27"/>
        <v>0</v>
      </c>
      <c r="AU134" s="4">
        <f t="shared" si="28"/>
        <v>16.569343065693428</v>
      </c>
      <c r="AV134" s="4">
        <f t="shared" si="29"/>
        <v>25.035921052631579</v>
      </c>
      <c r="AX134" s="3">
        <f t="shared" si="30"/>
        <v>28.736842105263161</v>
      </c>
      <c r="AY134" s="3">
        <f t="shared" si="20"/>
        <v>28.292595896520957</v>
      </c>
      <c r="AZ134" s="4">
        <f t="shared" si="21"/>
        <v>17.22998886552023</v>
      </c>
      <c r="BA134" s="3"/>
    </row>
    <row r="135" spans="1:53" ht="15" x14ac:dyDescent="0.3">
      <c r="A135" s="1">
        <v>788970</v>
      </c>
      <c r="B135">
        <v>99999</v>
      </c>
      <c r="C135">
        <v>1993</v>
      </c>
      <c r="D135">
        <v>5</v>
      </c>
      <c r="E135">
        <v>12</v>
      </c>
      <c r="F135">
        <v>77.400000000000006</v>
      </c>
      <c r="G135">
        <v>24</v>
      </c>
      <c r="H135">
        <v>71.099999999999994</v>
      </c>
      <c r="I135">
        <v>24</v>
      </c>
      <c r="J135">
        <v>1012.7</v>
      </c>
      <c r="K135">
        <v>8</v>
      </c>
      <c r="L135">
        <v>9999.9</v>
      </c>
      <c r="M135">
        <v>0</v>
      </c>
      <c r="N135">
        <v>6.3</v>
      </c>
      <c r="O135">
        <v>24</v>
      </c>
      <c r="P135">
        <v>3.3</v>
      </c>
      <c r="Q135">
        <v>24</v>
      </c>
      <c r="R135">
        <v>8</v>
      </c>
      <c r="S135">
        <v>999.9</v>
      </c>
      <c r="T135">
        <v>85.1</v>
      </c>
      <c r="V135">
        <v>73.900000000000006</v>
      </c>
      <c r="X135">
        <v>0.06</v>
      </c>
      <c r="Y135" t="s">
        <v>19</v>
      </c>
      <c r="Z135">
        <v>999.9</v>
      </c>
      <c r="AA135">
        <v>10000</v>
      </c>
      <c r="AC135" s="1"/>
      <c r="AD135">
        <v>1993</v>
      </c>
      <c r="AE135">
        <v>132</v>
      </c>
      <c r="AF135">
        <v>16.3</v>
      </c>
      <c r="AG135">
        <v>27.9</v>
      </c>
      <c r="AH135">
        <v>26.3</v>
      </c>
      <c r="AI135">
        <v>-99</v>
      </c>
      <c r="AJ135">
        <v>7.5</v>
      </c>
      <c r="AK135">
        <v>23.5</v>
      </c>
      <c r="AL135">
        <v>27.1</v>
      </c>
      <c r="AM135">
        <v>80.5</v>
      </c>
      <c r="AO135" s="2">
        <f t="shared" si="22"/>
        <v>34101</v>
      </c>
      <c r="AP135" s="5">
        <f t="shared" si="23"/>
        <v>1993</v>
      </c>
      <c r="AQ135" s="5">
        <f t="shared" si="24"/>
        <v>132</v>
      </c>
      <c r="AR135" s="4">
        <f t="shared" si="25"/>
        <v>29.368421052631579</v>
      </c>
      <c r="AS135" s="4">
        <f t="shared" si="26"/>
        <v>22.355</v>
      </c>
      <c r="AT135" s="4">
        <f t="shared" si="27"/>
        <v>1.524</v>
      </c>
      <c r="AU135" s="4">
        <f t="shared" si="28"/>
        <v>11.897810218978101</v>
      </c>
      <c r="AV135" s="4">
        <f t="shared" si="29"/>
        <v>25.86171052631579</v>
      </c>
      <c r="AX135" s="3">
        <f t="shared" si="30"/>
        <v>29.368421052631579</v>
      </c>
      <c r="AY135" s="3">
        <f t="shared" si="20"/>
        <v>28.315789473684209</v>
      </c>
      <c r="AZ135" s="4">
        <f t="shared" si="21"/>
        <v>17.179265124335025</v>
      </c>
      <c r="BA135" s="3"/>
    </row>
    <row r="136" spans="1:53" ht="15" x14ac:dyDescent="0.3">
      <c r="A136" s="1">
        <v>788970</v>
      </c>
      <c r="B136">
        <v>99999</v>
      </c>
      <c r="C136">
        <v>1993</v>
      </c>
      <c r="D136">
        <v>5</v>
      </c>
      <c r="E136">
        <v>13</v>
      </c>
      <c r="F136">
        <v>81.400000000000006</v>
      </c>
      <c r="G136">
        <v>24</v>
      </c>
      <c r="H136">
        <v>72.3</v>
      </c>
      <c r="I136">
        <v>24</v>
      </c>
      <c r="J136">
        <v>1012.8</v>
      </c>
      <c r="K136">
        <v>8</v>
      </c>
      <c r="L136">
        <v>9999.9</v>
      </c>
      <c r="M136">
        <v>0</v>
      </c>
      <c r="N136">
        <v>6.6</v>
      </c>
      <c r="O136">
        <v>24</v>
      </c>
      <c r="P136">
        <v>7.8</v>
      </c>
      <c r="Q136">
        <v>24</v>
      </c>
      <c r="R136">
        <v>14</v>
      </c>
      <c r="S136">
        <v>999.9</v>
      </c>
      <c r="T136">
        <v>86.5</v>
      </c>
      <c r="V136">
        <v>74.099999999999994</v>
      </c>
      <c r="X136">
        <v>0.01</v>
      </c>
      <c r="Y136" t="s">
        <v>19</v>
      </c>
      <c r="Z136">
        <v>999.9</v>
      </c>
      <c r="AA136">
        <v>10000</v>
      </c>
      <c r="AC136" s="1"/>
      <c r="AD136">
        <v>1993</v>
      </c>
      <c r="AE136">
        <v>133</v>
      </c>
      <c r="AF136">
        <v>20.100000000000001</v>
      </c>
      <c r="AG136">
        <v>27.6</v>
      </c>
      <c r="AH136">
        <v>25.8</v>
      </c>
      <c r="AI136">
        <v>-99</v>
      </c>
      <c r="AJ136">
        <v>7.9</v>
      </c>
      <c r="AK136">
        <v>24.2</v>
      </c>
      <c r="AL136">
        <v>26.8</v>
      </c>
      <c r="AM136">
        <v>85.5</v>
      </c>
      <c r="AO136" s="2">
        <f t="shared" si="22"/>
        <v>34102</v>
      </c>
      <c r="AP136" s="5">
        <f t="shared" si="23"/>
        <v>1993</v>
      </c>
      <c r="AQ136" s="5">
        <f t="shared" si="24"/>
        <v>133</v>
      </c>
      <c r="AR136" s="4">
        <f t="shared" si="25"/>
        <v>29.05263157894737</v>
      </c>
      <c r="AS136" s="4">
        <f t="shared" si="26"/>
        <v>21.93</v>
      </c>
      <c r="AT136" s="4">
        <f t="shared" si="27"/>
        <v>0.254</v>
      </c>
      <c r="AU136" s="4">
        <f t="shared" si="28"/>
        <v>14.671532846715328</v>
      </c>
      <c r="AV136" s="4">
        <f t="shared" si="29"/>
        <v>25.491315789473685</v>
      </c>
      <c r="AX136" s="3">
        <f t="shared" si="30"/>
        <v>29.05263157894737</v>
      </c>
      <c r="AY136" s="3">
        <f t="shared" si="20"/>
        <v>28.338983050847457</v>
      </c>
      <c r="AZ136" s="4">
        <f t="shared" si="21"/>
        <v>17.133490040826427</v>
      </c>
      <c r="BA136" s="3"/>
    </row>
    <row r="137" spans="1:53" ht="15" x14ac:dyDescent="0.3">
      <c r="A137" s="1">
        <v>788970</v>
      </c>
      <c r="B137">
        <v>99999</v>
      </c>
      <c r="C137">
        <v>1993</v>
      </c>
      <c r="D137">
        <v>5</v>
      </c>
      <c r="E137">
        <v>14</v>
      </c>
      <c r="F137">
        <v>81.900000000000006</v>
      </c>
      <c r="G137">
        <v>24</v>
      </c>
      <c r="H137">
        <v>73.8</v>
      </c>
      <c r="I137">
        <v>24</v>
      </c>
      <c r="J137">
        <v>1013</v>
      </c>
      <c r="K137">
        <v>8</v>
      </c>
      <c r="L137">
        <v>9999.9</v>
      </c>
      <c r="M137">
        <v>0</v>
      </c>
      <c r="N137">
        <v>8.6999999999999993</v>
      </c>
      <c r="O137">
        <v>24</v>
      </c>
      <c r="P137">
        <v>8</v>
      </c>
      <c r="Q137">
        <v>24</v>
      </c>
      <c r="R137">
        <v>12</v>
      </c>
      <c r="S137">
        <v>999.9</v>
      </c>
      <c r="T137">
        <v>88.7</v>
      </c>
      <c r="V137">
        <v>76.5</v>
      </c>
      <c r="X137">
        <v>0.02</v>
      </c>
      <c r="Y137" t="s">
        <v>19</v>
      </c>
      <c r="Z137">
        <v>999.9</v>
      </c>
      <c r="AA137">
        <v>10000</v>
      </c>
      <c r="AC137" s="1"/>
      <c r="AD137">
        <v>1993</v>
      </c>
      <c r="AE137">
        <v>134</v>
      </c>
      <c r="AF137">
        <v>25.5</v>
      </c>
      <c r="AG137">
        <v>27.8</v>
      </c>
      <c r="AH137">
        <v>25.6</v>
      </c>
      <c r="AI137">
        <v>-99</v>
      </c>
      <c r="AJ137">
        <v>7.1</v>
      </c>
      <c r="AK137">
        <v>24.4</v>
      </c>
      <c r="AL137">
        <v>26.9</v>
      </c>
      <c r="AM137">
        <v>86.6</v>
      </c>
      <c r="AO137" s="2">
        <f t="shared" si="22"/>
        <v>34103</v>
      </c>
      <c r="AP137" s="5">
        <f t="shared" si="23"/>
        <v>1993</v>
      </c>
      <c r="AQ137" s="5">
        <f t="shared" si="24"/>
        <v>134</v>
      </c>
      <c r="AR137" s="4">
        <f t="shared" si="25"/>
        <v>29.263157894736842</v>
      </c>
      <c r="AS137" s="4">
        <f t="shared" si="26"/>
        <v>21.76</v>
      </c>
      <c r="AT137" s="4">
        <f t="shared" si="27"/>
        <v>0.50800000000000001</v>
      </c>
      <c r="AU137" s="4">
        <f t="shared" si="28"/>
        <v>18.613138686131386</v>
      </c>
      <c r="AV137" s="4">
        <f t="shared" si="29"/>
        <v>25.51157894736842</v>
      </c>
      <c r="AX137" s="3">
        <f t="shared" si="30"/>
        <v>29.263157894736842</v>
      </c>
      <c r="AY137" s="3">
        <f t="shared" si="20"/>
        <v>28.365744870651206</v>
      </c>
      <c r="AZ137" s="4">
        <f t="shared" si="21"/>
        <v>17.165656315724359</v>
      </c>
      <c r="BA137" s="3"/>
    </row>
    <row r="138" spans="1:53" ht="15" x14ac:dyDescent="0.3">
      <c r="A138" s="1">
        <v>788970</v>
      </c>
      <c r="B138">
        <v>99999</v>
      </c>
      <c r="C138">
        <v>1993</v>
      </c>
      <c r="D138">
        <v>5</v>
      </c>
      <c r="E138">
        <v>15</v>
      </c>
      <c r="F138">
        <v>83.2</v>
      </c>
      <c r="G138">
        <v>23</v>
      </c>
      <c r="H138">
        <v>73.8</v>
      </c>
      <c r="I138">
        <v>23</v>
      </c>
      <c r="J138">
        <v>1014.1</v>
      </c>
      <c r="K138">
        <v>8</v>
      </c>
      <c r="L138">
        <v>9999.9</v>
      </c>
      <c r="M138">
        <v>0</v>
      </c>
      <c r="N138">
        <v>8.1999999999999993</v>
      </c>
      <c r="O138">
        <v>23</v>
      </c>
      <c r="P138">
        <v>7.1</v>
      </c>
      <c r="Q138">
        <v>23</v>
      </c>
      <c r="R138">
        <v>9.9</v>
      </c>
      <c r="S138">
        <v>999.9</v>
      </c>
      <c r="T138">
        <v>89.6</v>
      </c>
      <c r="U138" t="s">
        <v>20</v>
      </c>
      <c r="V138">
        <v>72.3</v>
      </c>
      <c r="X138">
        <v>0.01</v>
      </c>
      <c r="Y138" t="s">
        <v>19</v>
      </c>
      <c r="Z138">
        <v>999.9</v>
      </c>
      <c r="AA138">
        <v>0</v>
      </c>
      <c r="AC138" s="1"/>
      <c r="AD138">
        <v>1993</v>
      </c>
      <c r="AE138">
        <v>135</v>
      </c>
      <c r="AF138">
        <v>27.3</v>
      </c>
      <c r="AG138">
        <v>27.4</v>
      </c>
      <c r="AH138">
        <v>25.5</v>
      </c>
      <c r="AI138">
        <v>-99</v>
      </c>
      <c r="AJ138">
        <v>4.4000000000000004</v>
      </c>
      <c r="AK138">
        <v>24.1</v>
      </c>
      <c r="AL138">
        <v>26.4</v>
      </c>
      <c r="AM138">
        <v>87.4</v>
      </c>
      <c r="AO138" s="2">
        <f t="shared" si="22"/>
        <v>34104</v>
      </c>
      <c r="AP138" s="5">
        <f t="shared" si="23"/>
        <v>1993</v>
      </c>
      <c r="AQ138" s="5">
        <f t="shared" si="24"/>
        <v>135</v>
      </c>
      <c r="AR138" s="4">
        <f t="shared" si="25"/>
        <v>28.842105263157894</v>
      </c>
      <c r="AS138" s="4">
        <f t="shared" si="26"/>
        <v>21.675000000000001</v>
      </c>
      <c r="AT138" s="4">
        <f t="shared" si="27"/>
        <v>0.254</v>
      </c>
      <c r="AU138" s="4">
        <f t="shared" si="28"/>
        <v>19.927007299270073</v>
      </c>
      <c r="AV138" s="4">
        <f t="shared" si="29"/>
        <v>25.258552631578947</v>
      </c>
      <c r="AX138" s="3">
        <f t="shared" si="30"/>
        <v>28.842105263157894</v>
      </c>
      <c r="AY138" s="3">
        <f t="shared" si="20"/>
        <v>28.387154326494201</v>
      </c>
      <c r="AZ138" s="4">
        <f t="shared" si="21"/>
        <v>17.264629469256462</v>
      </c>
      <c r="BA138" s="3"/>
    </row>
    <row r="139" spans="1:53" ht="15" x14ac:dyDescent="0.3">
      <c r="A139" s="1">
        <v>788970</v>
      </c>
      <c r="B139">
        <v>99999</v>
      </c>
      <c r="C139">
        <v>1993</v>
      </c>
      <c r="D139">
        <v>5</v>
      </c>
      <c r="E139">
        <v>16</v>
      </c>
      <c r="F139">
        <v>82.2</v>
      </c>
      <c r="G139">
        <v>24</v>
      </c>
      <c r="H139">
        <v>73.7</v>
      </c>
      <c r="I139">
        <v>24</v>
      </c>
      <c r="J139">
        <v>1015</v>
      </c>
      <c r="K139">
        <v>7</v>
      </c>
      <c r="L139">
        <v>9999.9</v>
      </c>
      <c r="M139">
        <v>0</v>
      </c>
      <c r="N139">
        <v>7.7</v>
      </c>
      <c r="O139">
        <v>24</v>
      </c>
      <c r="P139">
        <v>4.5</v>
      </c>
      <c r="Q139">
        <v>24</v>
      </c>
      <c r="R139">
        <v>9.9</v>
      </c>
      <c r="S139">
        <v>999.9</v>
      </c>
      <c r="T139">
        <v>89.2</v>
      </c>
      <c r="V139">
        <v>75.2</v>
      </c>
      <c r="X139">
        <v>0</v>
      </c>
      <c r="Y139" t="s">
        <v>19</v>
      </c>
      <c r="Z139">
        <v>999.9</v>
      </c>
      <c r="AA139">
        <v>0</v>
      </c>
      <c r="AC139" s="1"/>
      <c r="AD139">
        <v>1993</v>
      </c>
      <c r="AE139">
        <v>136</v>
      </c>
      <c r="AF139">
        <v>27.4</v>
      </c>
      <c r="AG139">
        <v>26.6</v>
      </c>
      <c r="AH139">
        <v>24.8</v>
      </c>
      <c r="AI139">
        <v>-99</v>
      </c>
      <c r="AJ139">
        <v>4.8</v>
      </c>
      <c r="AK139">
        <v>23.8</v>
      </c>
      <c r="AL139">
        <v>25.8</v>
      </c>
      <c r="AM139">
        <v>88.7</v>
      </c>
      <c r="AO139" s="2">
        <f t="shared" si="22"/>
        <v>34105</v>
      </c>
      <c r="AP139" s="5">
        <f t="shared" si="23"/>
        <v>1993</v>
      </c>
      <c r="AQ139" s="5">
        <f t="shared" si="24"/>
        <v>136</v>
      </c>
      <c r="AR139" s="4">
        <f t="shared" si="25"/>
        <v>28.000000000000004</v>
      </c>
      <c r="AS139" s="4">
        <f t="shared" si="26"/>
        <v>21.08</v>
      </c>
      <c r="AT139" s="4">
        <f t="shared" si="27"/>
        <v>0</v>
      </c>
      <c r="AU139" s="4">
        <f t="shared" si="28"/>
        <v>19.999999999999996</v>
      </c>
      <c r="AV139" s="4">
        <f t="shared" si="29"/>
        <v>24.54</v>
      </c>
      <c r="AX139" s="3">
        <f t="shared" si="30"/>
        <v>28.000000000000004</v>
      </c>
      <c r="AY139" s="3">
        <f t="shared" si="20"/>
        <v>28.376449598572705</v>
      </c>
      <c r="AZ139" s="4">
        <f t="shared" si="21"/>
        <v>17.420512186069526</v>
      </c>
      <c r="BA139" s="3"/>
    </row>
    <row r="140" spans="1:53" ht="15" x14ac:dyDescent="0.3">
      <c r="A140" s="1">
        <v>788970</v>
      </c>
      <c r="B140">
        <v>99999</v>
      </c>
      <c r="C140">
        <v>1993</v>
      </c>
      <c r="D140">
        <v>5</v>
      </c>
      <c r="E140">
        <v>17</v>
      </c>
      <c r="F140">
        <v>82.3</v>
      </c>
      <c r="G140">
        <v>24</v>
      </c>
      <c r="H140">
        <v>74</v>
      </c>
      <c r="I140">
        <v>24</v>
      </c>
      <c r="J140">
        <v>1014.8</v>
      </c>
      <c r="K140">
        <v>8</v>
      </c>
      <c r="L140">
        <v>9999.9</v>
      </c>
      <c r="M140">
        <v>0</v>
      </c>
      <c r="N140">
        <v>7.8</v>
      </c>
      <c r="O140">
        <v>24</v>
      </c>
      <c r="P140">
        <v>6.4</v>
      </c>
      <c r="Q140">
        <v>24</v>
      </c>
      <c r="R140">
        <v>15.9</v>
      </c>
      <c r="S140">
        <v>999.9</v>
      </c>
      <c r="T140">
        <v>90.1</v>
      </c>
      <c r="V140">
        <v>75.2</v>
      </c>
      <c r="X140">
        <v>0</v>
      </c>
      <c r="Y140" t="s">
        <v>19</v>
      </c>
      <c r="Z140">
        <v>999.9</v>
      </c>
      <c r="AA140">
        <v>10000</v>
      </c>
      <c r="AC140" s="1"/>
      <c r="AD140">
        <v>1993</v>
      </c>
      <c r="AE140">
        <v>137</v>
      </c>
      <c r="AF140">
        <v>27.4</v>
      </c>
      <c r="AG140">
        <v>27.7</v>
      </c>
      <c r="AH140">
        <v>24.9</v>
      </c>
      <c r="AI140">
        <v>-99</v>
      </c>
      <c r="AJ140">
        <v>4.9000000000000004</v>
      </c>
      <c r="AK140">
        <v>24.1</v>
      </c>
      <c r="AL140">
        <v>26.4</v>
      </c>
      <c r="AM140">
        <v>87.4</v>
      </c>
      <c r="AO140" s="2">
        <f t="shared" si="22"/>
        <v>34106</v>
      </c>
      <c r="AP140" s="5">
        <f t="shared" si="23"/>
        <v>1993</v>
      </c>
      <c r="AQ140" s="5">
        <f t="shared" si="24"/>
        <v>137</v>
      </c>
      <c r="AR140" s="4">
        <f t="shared" si="25"/>
        <v>29.157894736842106</v>
      </c>
      <c r="AS140" s="4">
        <f t="shared" si="26"/>
        <v>21.164999999999999</v>
      </c>
      <c r="AT140" s="4">
        <f t="shared" si="27"/>
        <v>0</v>
      </c>
      <c r="AU140" s="4">
        <f t="shared" si="28"/>
        <v>19.999999999999996</v>
      </c>
      <c r="AV140" s="4">
        <f t="shared" si="29"/>
        <v>25.161447368421051</v>
      </c>
      <c r="AX140" s="3">
        <f t="shared" si="30"/>
        <v>29.157894736842106</v>
      </c>
      <c r="AY140" s="3">
        <f t="shared" si="20"/>
        <v>28.39964317573595</v>
      </c>
      <c r="AZ140" s="4">
        <f t="shared" si="21"/>
        <v>17.446492638871703</v>
      </c>
      <c r="BA140" s="3"/>
    </row>
    <row r="141" spans="1:53" ht="15" x14ac:dyDescent="0.3">
      <c r="A141" s="1">
        <v>788970</v>
      </c>
      <c r="B141">
        <v>99999</v>
      </c>
      <c r="C141">
        <v>1993</v>
      </c>
      <c r="D141">
        <v>5</v>
      </c>
      <c r="E141">
        <v>18</v>
      </c>
      <c r="F141">
        <v>82.2</v>
      </c>
      <c r="G141">
        <v>24</v>
      </c>
      <c r="H141">
        <v>74.099999999999994</v>
      </c>
      <c r="I141">
        <v>24</v>
      </c>
      <c r="J141">
        <v>1014.8</v>
      </c>
      <c r="K141">
        <v>8</v>
      </c>
      <c r="L141">
        <v>9999.9</v>
      </c>
      <c r="M141">
        <v>0</v>
      </c>
      <c r="N141">
        <v>7.7</v>
      </c>
      <c r="O141">
        <v>24</v>
      </c>
      <c r="P141">
        <v>5.9</v>
      </c>
      <c r="Q141">
        <v>24</v>
      </c>
      <c r="R141">
        <v>14</v>
      </c>
      <c r="S141">
        <v>999.9</v>
      </c>
      <c r="T141">
        <v>90.9</v>
      </c>
      <c r="V141">
        <v>75.2</v>
      </c>
      <c r="X141">
        <v>0.01</v>
      </c>
      <c r="Y141" t="s">
        <v>19</v>
      </c>
      <c r="Z141">
        <v>999.9</v>
      </c>
      <c r="AA141">
        <v>10000</v>
      </c>
      <c r="AC141" s="1"/>
      <c r="AD141">
        <v>1993</v>
      </c>
      <c r="AE141">
        <v>138</v>
      </c>
      <c r="AF141">
        <v>26.9</v>
      </c>
      <c r="AG141">
        <v>27.4</v>
      </c>
      <c r="AH141">
        <v>25.4</v>
      </c>
      <c r="AI141">
        <v>-99</v>
      </c>
      <c r="AJ141">
        <v>4.2</v>
      </c>
      <c r="AK141">
        <v>24.5</v>
      </c>
      <c r="AL141">
        <v>26.4</v>
      </c>
      <c r="AM141">
        <v>89.6</v>
      </c>
      <c r="AO141" s="2">
        <f t="shared" si="22"/>
        <v>34107</v>
      </c>
      <c r="AP141" s="5">
        <f t="shared" si="23"/>
        <v>1993</v>
      </c>
      <c r="AQ141" s="5">
        <f t="shared" si="24"/>
        <v>138</v>
      </c>
      <c r="AR141" s="4">
        <f t="shared" si="25"/>
        <v>28.842105263157894</v>
      </c>
      <c r="AS141" s="4">
        <f t="shared" si="26"/>
        <v>21.59</v>
      </c>
      <c r="AT141" s="4">
        <f t="shared" si="27"/>
        <v>0.254</v>
      </c>
      <c r="AU141" s="4">
        <f t="shared" si="28"/>
        <v>19.635036496350363</v>
      </c>
      <c r="AV141" s="4">
        <f t="shared" si="29"/>
        <v>25.216052631578947</v>
      </c>
      <c r="AX141" s="3">
        <f t="shared" si="30"/>
        <v>28.842105263157894</v>
      </c>
      <c r="AY141" s="3">
        <f t="shared" si="20"/>
        <v>28.41391614629795</v>
      </c>
      <c r="AZ141" s="4">
        <f t="shared" si="21"/>
        <v>17.45144129654831</v>
      </c>
      <c r="BA141" s="3"/>
    </row>
    <row r="142" spans="1:53" ht="15" x14ac:dyDescent="0.3">
      <c r="A142" s="1">
        <v>788970</v>
      </c>
      <c r="B142">
        <v>99999</v>
      </c>
      <c r="C142">
        <v>1993</v>
      </c>
      <c r="D142">
        <v>5</v>
      </c>
      <c r="E142">
        <v>19</v>
      </c>
      <c r="F142">
        <v>82.4</v>
      </c>
      <c r="G142">
        <v>24</v>
      </c>
      <c r="H142">
        <v>73.7</v>
      </c>
      <c r="I142">
        <v>24</v>
      </c>
      <c r="J142">
        <v>1013.4</v>
      </c>
      <c r="K142">
        <v>8</v>
      </c>
      <c r="L142">
        <v>9999.9</v>
      </c>
      <c r="M142">
        <v>0</v>
      </c>
      <c r="N142">
        <v>8</v>
      </c>
      <c r="O142">
        <v>24</v>
      </c>
      <c r="P142">
        <v>4.8</v>
      </c>
      <c r="Q142">
        <v>24</v>
      </c>
      <c r="R142">
        <v>9.9</v>
      </c>
      <c r="S142">
        <v>999.9</v>
      </c>
      <c r="T142">
        <v>90.9</v>
      </c>
      <c r="V142">
        <v>73.400000000000006</v>
      </c>
      <c r="W142" t="s">
        <v>20</v>
      </c>
      <c r="X142">
        <v>0</v>
      </c>
      <c r="Y142" t="s">
        <v>19</v>
      </c>
      <c r="Z142">
        <v>999.9</v>
      </c>
      <c r="AA142">
        <v>0</v>
      </c>
      <c r="AC142" s="1"/>
      <c r="AD142">
        <v>1993</v>
      </c>
      <c r="AE142">
        <v>139</v>
      </c>
      <c r="AF142">
        <v>25.8</v>
      </c>
      <c r="AG142">
        <v>28</v>
      </c>
      <c r="AH142">
        <v>26</v>
      </c>
      <c r="AI142">
        <v>-99</v>
      </c>
      <c r="AJ142">
        <v>4.3</v>
      </c>
      <c r="AK142">
        <v>24.2</v>
      </c>
      <c r="AL142">
        <v>27.1</v>
      </c>
      <c r="AM142">
        <v>84.3</v>
      </c>
      <c r="AO142" s="2">
        <f t="shared" si="22"/>
        <v>34108</v>
      </c>
      <c r="AP142" s="5">
        <f t="shared" si="23"/>
        <v>1993</v>
      </c>
      <c r="AQ142" s="5">
        <f t="shared" si="24"/>
        <v>139</v>
      </c>
      <c r="AR142" s="4">
        <f t="shared" si="25"/>
        <v>29.473684210526319</v>
      </c>
      <c r="AS142" s="4">
        <f t="shared" si="26"/>
        <v>22.099999999999998</v>
      </c>
      <c r="AT142" s="4">
        <f t="shared" si="27"/>
        <v>0</v>
      </c>
      <c r="AU142" s="4">
        <f t="shared" si="28"/>
        <v>18.832116788321166</v>
      </c>
      <c r="AV142" s="4">
        <f t="shared" si="29"/>
        <v>25.786842105263158</v>
      </c>
      <c r="AX142" s="3">
        <f t="shared" si="30"/>
        <v>29.473684210526319</v>
      </c>
      <c r="AY142" s="3">
        <f t="shared" si="20"/>
        <v>28.437109723461198</v>
      </c>
      <c r="AZ142" s="4">
        <f t="shared" si="21"/>
        <v>17.4440183100334</v>
      </c>
      <c r="BA142" s="3"/>
    </row>
    <row r="143" spans="1:53" ht="15" x14ac:dyDescent="0.3">
      <c r="A143" s="1">
        <v>788970</v>
      </c>
      <c r="B143">
        <v>99999</v>
      </c>
      <c r="C143">
        <v>1993</v>
      </c>
      <c r="D143">
        <v>5</v>
      </c>
      <c r="E143">
        <v>20</v>
      </c>
      <c r="F143">
        <v>81.8</v>
      </c>
      <c r="G143">
        <v>23</v>
      </c>
      <c r="H143">
        <v>74.099999999999994</v>
      </c>
      <c r="I143">
        <v>23</v>
      </c>
      <c r="J143">
        <v>1012.8</v>
      </c>
      <c r="K143">
        <v>8</v>
      </c>
      <c r="L143">
        <v>9999.9</v>
      </c>
      <c r="M143">
        <v>0</v>
      </c>
      <c r="N143">
        <v>8.1999999999999993</v>
      </c>
      <c r="O143">
        <v>23</v>
      </c>
      <c r="P143">
        <v>4.5999999999999996</v>
      </c>
      <c r="Q143">
        <v>23</v>
      </c>
      <c r="R143">
        <v>9.9</v>
      </c>
      <c r="S143">
        <v>999.9</v>
      </c>
      <c r="T143">
        <v>90.5</v>
      </c>
      <c r="V143">
        <v>73.900000000000006</v>
      </c>
      <c r="X143">
        <v>0</v>
      </c>
      <c r="Y143" t="s">
        <v>19</v>
      </c>
      <c r="Z143">
        <v>999.9</v>
      </c>
      <c r="AA143">
        <v>0</v>
      </c>
      <c r="AC143" s="1"/>
      <c r="AD143">
        <v>1993</v>
      </c>
      <c r="AE143">
        <v>140</v>
      </c>
      <c r="AF143">
        <v>19.899999999999999</v>
      </c>
      <c r="AG143">
        <v>27.7</v>
      </c>
      <c r="AH143">
        <v>26</v>
      </c>
      <c r="AI143">
        <v>-99</v>
      </c>
      <c r="AJ143">
        <v>5.8</v>
      </c>
      <c r="AK143">
        <v>24.4</v>
      </c>
      <c r="AL143">
        <v>26.7</v>
      </c>
      <c r="AM143">
        <v>87.3</v>
      </c>
      <c r="AO143" s="2">
        <f t="shared" si="22"/>
        <v>34109</v>
      </c>
      <c r="AP143" s="5">
        <f t="shared" si="23"/>
        <v>1993</v>
      </c>
      <c r="AQ143" s="5">
        <f t="shared" si="24"/>
        <v>140</v>
      </c>
      <c r="AR143" s="4">
        <f t="shared" si="25"/>
        <v>29.157894736842106</v>
      </c>
      <c r="AS143" s="4">
        <f t="shared" si="26"/>
        <v>22.099999999999998</v>
      </c>
      <c r="AT143" s="4">
        <f t="shared" si="27"/>
        <v>0</v>
      </c>
      <c r="AU143" s="4">
        <f t="shared" si="28"/>
        <v>14.525547445255473</v>
      </c>
      <c r="AV143" s="4">
        <f t="shared" si="29"/>
        <v>25.628947368421052</v>
      </c>
      <c r="AX143" s="3">
        <f t="shared" si="30"/>
        <v>29.157894736842106</v>
      </c>
      <c r="AY143" s="3">
        <f t="shared" si="20"/>
        <v>28.465655664585192</v>
      </c>
      <c r="AZ143" s="4">
        <f t="shared" si="21"/>
        <v>17.467524433997276</v>
      </c>
      <c r="BA143" s="3"/>
    </row>
    <row r="144" spans="1:53" ht="15" x14ac:dyDescent="0.3">
      <c r="A144" s="1">
        <v>788970</v>
      </c>
      <c r="B144">
        <v>99999</v>
      </c>
      <c r="C144">
        <v>1993</v>
      </c>
      <c r="D144">
        <v>5</v>
      </c>
      <c r="E144">
        <v>21</v>
      </c>
      <c r="F144">
        <v>81.3</v>
      </c>
      <c r="G144">
        <v>20</v>
      </c>
      <c r="H144">
        <v>74.8</v>
      </c>
      <c r="I144">
        <v>20</v>
      </c>
      <c r="J144">
        <v>1013.5</v>
      </c>
      <c r="K144">
        <v>8</v>
      </c>
      <c r="L144">
        <v>9999.9</v>
      </c>
      <c r="M144">
        <v>0</v>
      </c>
      <c r="N144">
        <v>8.1999999999999993</v>
      </c>
      <c r="O144">
        <v>20</v>
      </c>
      <c r="P144">
        <v>4</v>
      </c>
      <c r="Q144">
        <v>20</v>
      </c>
      <c r="R144">
        <v>9.9</v>
      </c>
      <c r="S144">
        <v>999.9</v>
      </c>
      <c r="T144">
        <v>90.5</v>
      </c>
      <c r="V144">
        <v>75.400000000000006</v>
      </c>
      <c r="X144">
        <v>0.67</v>
      </c>
      <c r="Y144" t="s">
        <v>19</v>
      </c>
      <c r="Z144">
        <v>999.9</v>
      </c>
      <c r="AA144">
        <v>10000</v>
      </c>
      <c r="AC144" s="1"/>
      <c r="AD144">
        <v>1993</v>
      </c>
      <c r="AE144">
        <v>141</v>
      </c>
      <c r="AF144">
        <v>27.6</v>
      </c>
      <c r="AG144">
        <v>27.9</v>
      </c>
      <c r="AH144">
        <v>25.9</v>
      </c>
      <c r="AI144">
        <v>-99</v>
      </c>
      <c r="AJ144">
        <v>4.5999999999999996</v>
      </c>
      <c r="AK144">
        <v>24.4</v>
      </c>
      <c r="AL144">
        <v>26.6</v>
      </c>
      <c r="AM144">
        <v>87.4</v>
      </c>
      <c r="AO144" s="2">
        <f t="shared" si="22"/>
        <v>34110</v>
      </c>
      <c r="AP144" s="5">
        <f t="shared" si="23"/>
        <v>1993</v>
      </c>
      <c r="AQ144" s="5">
        <f t="shared" si="24"/>
        <v>141</v>
      </c>
      <c r="AR144" s="4">
        <f t="shared" si="25"/>
        <v>29.368421052631579</v>
      </c>
      <c r="AS144" s="4">
        <f t="shared" si="26"/>
        <v>22.014999999999997</v>
      </c>
      <c r="AT144" s="4">
        <f t="shared" si="27"/>
        <v>17.017999999999997</v>
      </c>
      <c r="AU144" s="4">
        <f t="shared" si="28"/>
        <v>20.145985401459853</v>
      </c>
      <c r="AV144" s="4">
        <f t="shared" si="29"/>
        <v>25.691710526315788</v>
      </c>
      <c r="AX144" s="3">
        <f t="shared" si="30"/>
        <v>29.368421052631579</v>
      </c>
      <c r="AY144" s="3">
        <f t="shared" si="20"/>
        <v>28.481712756467441</v>
      </c>
      <c r="AZ144" s="4">
        <f t="shared" si="21"/>
        <v>17.536805641469751</v>
      </c>
      <c r="BA144" s="3"/>
    </row>
    <row r="145" spans="1:53" ht="15" x14ac:dyDescent="0.3">
      <c r="A145" s="1">
        <v>788970</v>
      </c>
      <c r="B145">
        <v>99999</v>
      </c>
      <c r="C145">
        <v>1993</v>
      </c>
      <c r="D145">
        <v>5</v>
      </c>
      <c r="E145">
        <v>22</v>
      </c>
      <c r="F145">
        <v>81.900000000000006</v>
      </c>
      <c r="G145">
        <v>24</v>
      </c>
      <c r="H145">
        <v>74.2</v>
      </c>
      <c r="I145">
        <v>24</v>
      </c>
      <c r="J145">
        <v>1013.8</v>
      </c>
      <c r="K145">
        <v>8</v>
      </c>
      <c r="L145">
        <v>9999.9</v>
      </c>
      <c r="M145">
        <v>0</v>
      </c>
      <c r="N145">
        <v>8.6</v>
      </c>
      <c r="O145">
        <v>24</v>
      </c>
      <c r="P145">
        <v>4.9000000000000004</v>
      </c>
      <c r="Q145">
        <v>24</v>
      </c>
      <c r="R145">
        <v>12</v>
      </c>
      <c r="S145">
        <v>999.9</v>
      </c>
      <c r="T145">
        <v>90.5</v>
      </c>
      <c r="V145">
        <v>73.400000000000006</v>
      </c>
      <c r="W145" t="s">
        <v>20</v>
      </c>
      <c r="X145">
        <v>0.01</v>
      </c>
      <c r="Y145" t="s">
        <v>19</v>
      </c>
      <c r="Z145">
        <v>999.9</v>
      </c>
      <c r="AA145">
        <v>10000</v>
      </c>
      <c r="AC145" s="1"/>
      <c r="AD145">
        <v>1993</v>
      </c>
      <c r="AE145">
        <v>142</v>
      </c>
      <c r="AF145">
        <v>26.4</v>
      </c>
      <c r="AG145">
        <v>26.8</v>
      </c>
      <c r="AH145">
        <v>24.5</v>
      </c>
      <c r="AI145">
        <v>-99</v>
      </c>
      <c r="AJ145">
        <v>3.6</v>
      </c>
      <c r="AK145">
        <v>24.1</v>
      </c>
      <c r="AL145">
        <v>26</v>
      </c>
      <c r="AM145">
        <v>89.2</v>
      </c>
      <c r="AO145" s="2">
        <f t="shared" si="22"/>
        <v>34111</v>
      </c>
      <c r="AP145" s="5">
        <f t="shared" si="23"/>
        <v>1993</v>
      </c>
      <c r="AQ145" s="5">
        <f t="shared" si="24"/>
        <v>142</v>
      </c>
      <c r="AR145" s="4">
        <f t="shared" si="25"/>
        <v>28.210526315789476</v>
      </c>
      <c r="AS145" s="4">
        <f t="shared" si="26"/>
        <v>20.824999999999999</v>
      </c>
      <c r="AT145" s="4">
        <f t="shared" si="27"/>
        <v>0.254</v>
      </c>
      <c r="AU145" s="4">
        <f t="shared" si="28"/>
        <v>19.270072992700726</v>
      </c>
      <c r="AV145" s="4">
        <f t="shared" si="29"/>
        <v>24.517763157894738</v>
      </c>
      <c r="AX145" s="3">
        <f t="shared" si="30"/>
        <v>28.210526315789476</v>
      </c>
      <c r="AY145" s="3">
        <f t="shared" si="20"/>
        <v>28.479928635147186</v>
      </c>
      <c r="AZ145" s="4">
        <f t="shared" si="21"/>
        <v>17.601138191265616</v>
      </c>
      <c r="BA145" s="3"/>
    </row>
    <row r="146" spans="1:53" ht="15" x14ac:dyDescent="0.3">
      <c r="A146" s="1">
        <v>788970</v>
      </c>
      <c r="B146">
        <v>99999</v>
      </c>
      <c r="C146">
        <v>1993</v>
      </c>
      <c r="D146">
        <v>5</v>
      </c>
      <c r="E146">
        <v>23</v>
      </c>
      <c r="F146">
        <v>81.2</v>
      </c>
      <c r="G146">
        <v>22</v>
      </c>
      <c r="H146">
        <v>74.7</v>
      </c>
      <c r="I146">
        <v>22</v>
      </c>
      <c r="J146">
        <v>1012.8</v>
      </c>
      <c r="K146">
        <v>7</v>
      </c>
      <c r="L146">
        <v>9999.9</v>
      </c>
      <c r="M146">
        <v>0</v>
      </c>
      <c r="N146">
        <v>8.1999999999999993</v>
      </c>
      <c r="O146">
        <v>22</v>
      </c>
      <c r="P146">
        <v>5</v>
      </c>
      <c r="Q146">
        <v>22</v>
      </c>
      <c r="R146">
        <v>14</v>
      </c>
      <c r="S146">
        <v>999.9</v>
      </c>
      <c r="T146">
        <v>90</v>
      </c>
      <c r="V146">
        <v>73.900000000000006</v>
      </c>
      <c r="X146">
        <v>7.0000000000000007E-2</v>
      </c>
      <c r="Y146" t="s">
        <v>19</v>
      </c>
      <c r="Z146">
        <v>999.9</v>
      </c>
      <c r="AA146">
        <v>10000</v>
      </c>
      <c r="AC146" s="1"/>
      <c r="AD146">
        <v>1993</v>
      </c>
      <c r="AE146">
        <v>143</v>
      </c>
      <c r="AF146">
        <v>25.6</v>
      </c>
      <c r="AG146">
        <v>27.3</v>
      </c>
      <c r="AH146">
        <v>24.7</v>
      </c>
      <c r="AI146">
        <v>-99</v>
      </c>
      <c r="AJ146">
        <v>4.4000000000000004</v>
      </c>
      <c r="AK146">
        <v>24</v>
      </c>
      <c r="AL146">
        <v>26.2</v>
      </c>
      <c r="AM146">
        <v>87.9</v>
      </c>
      <c r="AO146" s="2">
        <f t="shared" si="22"/>
        <v>34112</v>
      </c>
      <c r="AP146" s="5">
        <f t="shared" si="23"/>
        <v>1993</v>
      </c>
      <c r="AQ146" s="5">
        <f t="shared" si="24"/>
        <v>143</v>
      </c>
      <c r="AR146" s="4">
        <f t="shared" si="25"/>
        <v>28.736842105263161</v>
      </c>
      <c r="AS146" s="4">
        <f t="shared" si="26"/>
        <v>20.994999999999997</v>
      </c>
      <c r="AT146" s="4">
        <f t="shared" si="27"/>
        <v>1.778</v>
      </c>
      <c r="AU146" s="4">
        <f t="shared" si="28"/>
        <v>18.686131386861312</v>
      </c>
      <c r="AV146" s="4">
        <f t="shared" si="29"/>
        <v>24.865921052631577</v>
      </c>
      <c r="AX146" s="3">
        <f t="shared" si="30"/>
        <v>28.736842105263161</v>
      </c>
      <c r="AY146" s="3">
        <f t="shared" si="20"/>
        <v>28.492417484388938</v>
      </c>
      <c r="AZ146" s="4">
        <f t="shared" si="21"/>
        <v>17.580106396140042</v>
      </c>
      <c r="BA146" s="3"/>
    </row>
    <row r="147" spans="1:53" ht="15" x14ac:dyDescent="0.3">
      <c r="A147" s="1">
        <v>788970</v>
      </c>
      <c r="B147">
        <v>99999</v>
      </c>
      <c r="C147">
        <v>1993</v>
      </c>
      <c r="D147">
        <v>5</v>
      </c>
      <c r="E147">
        <v>24</v>
      </c>
      <c r="F147">
        <v>78.5</v>
      </c>
      <c r="G147">
        <v>24</v>
      </c>
      <c r="H147">
        <v>74.099999999999994</v>
      </c>
      <c r="I147">
        <v>24</v>
      </c>
      <c r="J147">
        <v>1011.7</v>
      </c>
      <c r="K147">
        <v>8</v>
      </c>
      <c r="L147">
        <v>9999.9</v>
      </c>
      <c r="M147">
        <v>0</v>
      </c>
      <c r="N147">
        <v>8.1</v>
      </c>
      <c r="O147">
        <v>24</v>
      </c>
      <c r="P147">
        <v>3.8</v>
      </c>
      <c r="Q147">
        <v>24</v>
      </c>
      <c r="R147">
        <v>11.8</v>
      </c>
      <c r="S147">
        <v>999.9</v>
      </c>
      <c r="T147">
        <v>88.7</v>
      </c>
      <c r="V147">
        <v>73.400000000000006</v>
      </c>
      <c r="X147">
        <v>0.47</v>
      </c>
      <c r="Y147" t="s">
        <v>19</v>
      </c>
      <c r="Z147">
        <v>999.9</v>
      </c>
      <c r="AA147">
        <v>10010</v>
      </c>
      <c r="AC147" s="1"/>
      <c r="AD147">
        <v>1993</v>
      </c>
      <c r="AE147">
        <v>144</v>
      </c>
      <c r="AF147">
        <v>25.6</v>
      </c>
      <c r="AG147">
        <v>28.2</v>
      </c>
      <c r="AH147">
        <v>25.5</v>
      </c>
      <c r="AI147">
        <v>-99</v>
      </c>
      <c r="AJ147">
        <v>5.6</v>
      </c>
      <c r="AK147">
        <v>24.5</v>
      </c>
      <c r="AL147">
        <v>27</v>
      </c>
      <c r="AM147">
        <v>86.1</v>
      </c>
      <c r="AO147" s="2">
        <f t="shared" si="22"/>
        <v>34113</v>
      </c>
      <c r="AP147" s="5">
        <f t="shared" si="23"/>
        <v>1993</v>
      </c>
      <c r="AQ147" s="5">
        <f t="shared" si="24"/>
        <v>144</v>
      </c>
      <c r="AR147" s="4">
        <f t="shared" si="25"/>
        <v>29.684210526315791</v>
      </c>
      <c r="AS147" s="4">
        <f t="shared" si="26"/>
        <v>21.675000000000001</v>
      </c>
      <c r="AT147" s="4">
        <f t="shared" si="27"/>
        <v>11.938000000000001</v>
      </c>
      <c r="AU147" s="4">
        <f t="shared" si="28"/>
        <v>18.686131386861312</v>
      </c>
      <c r="AV147" s="4">
        <f t="shared" si="29"/>
        <v>25.679605263157896</v>
      </c>
      <c r="AX147" s="3">
        <f t="shared" si="30"/>
        <v>29.684210526315791</v>
      </c>
      <c r="AY147" s="3">
        <f t="shared" si="20"/>
        <v>28.503122212310437</v>
      </c>
      <c r="AZ147" s="4">
        <f t="shared" si="21"/>
        <v>17.56897191636768</v>
      </c>
      <c r="BA147" s="3"/>
    </row>
    <row r="148" spans="1:53" ht="15" x14ac:dyDescent="0.3">
      <c r="A148" s="1">
        <v>788970</v>
      </c>
      <c r="B148">
        <v>99999</v>
      </c>
      <c r="C148">
        <v>1993</v>
      </c>
      <c r="D148">
        <v>5</v>
      </c>
      <c r="E148">
        <v>25</v>
      </c>
      <c r="F148">
        <v>77.599999999999994</v>
      </c>
      <c r="G148">
        <v>23</v>
      </c>
      <c r="H148">
        <v>74.400000000000006</v>
      </c>
      <c r="I148">
        <v>23</v>
      </c>
      <c r="J148">
        <v>1010.8</v>
      </c>
      <c r="K148">
        <v>7</v>
      </c>
      <c r="L148">
        <v>9999.9</v>
      </c>
      <c r="M148">
        <v>0</v>
      </c>
      <c r="N148">
        <v>6.5</v>
      </c>
      <c r="O148">
        <v>23</v>
      </c>
      <c r="P148">
        <v>3</v>
      </c>
      <c r="Q148">
        <v>23</v>
      </c>
      <c r="R148">
        <v>8</v>
      </c>
      <c r="S148">
        <v>999.9</v>
      </c>
      <c r="T148">
        <v>87.8</v>
      </c>
      <c r="V148">
        <v>73.400000000000006</v>
      </c>
      <c r="X148">
        <v>2.2400000000000002</v>
      </c>
      <c r="Y148" t="s">
        <v>19</v>
      </c>
      <c r="Z148">
        <v>999.9</v>
      </c>
      <c r="AA148">
        <v>10010</v>
      </c>
      <c r="AC148" s="1"/>
      <c r="AD148">
        <v>1993</v>
      </c>
      <c r="AE148">
        <v>145</v>
      </c>
      <c r="AF148">
        <v>22.5</v>
      </c>
      <c r="AG148">
        <v>26.5</v>
      </c>
      <c r="AH148">
        <v>25.7</v>
      </c>
      <c r="AI148">
        <v>-99</v>
      </c>
      <c r="AJ148">
        <v>4.8</v>
      </c>
      <c r="AK148">
        <v>24</v>
      </c>
      <c r="AL148">
        <v>26.2</v>
      </c>
      <c r="AM148">
        <v>87.6</v>
      </c>
      <c r="AO148" s="2">
        <f t="shared" si="22"/>
        <v>34114</v>
      </c>
      <c r="AP148" s="5">
        <f t="shared" si="23"/>
        <v>1993</v>
      </c>
      <c r="AQ148" s="5">
        <f t="shared" si="24"/>
        <v>145</v>
      </c>
      <c r="AR148" s="4">
        <f t="shared" si="25"/>
        <v>27.894736842105264</v>
      </c>
      <c r="AS148" s="4">
        <f t="shared" si="26"/>
        <v>21.844999999999999</v>
      </c>
      <c r="AT148" s="4">
        <f t="shared" si="27"/>
        <v>56.896000000000001</v>
      </c>
      <c r="AU148" s="4">
        <f t="shared" si="28"/>
        <v>16.423357664233574</v>
      </c>
      <c r="AV148" s="4">
        <f t="shared" si="29"/>
        <v>24.86986842105263</v>
      </c>
      <c r="AX148" s="3">
        <f t="shared" si="30"/>
        <v>27.894736842105264</v>
      </c>
      <c r="AY148" s="3">
        <f t="shared" si="20"/>
        <v>28.501338090990188</v>
      </c>
      <c r="AZ148" s="4">
        <f t="shared" si="21"/>
        <v>17.551651614499562</v>
      </c>
      <c r="BA148" s="3"/>
    </row>
    <row r="149" spans="1:53" ht="15" x14ac:dyDescent="0.3">
      <c r="A149" s="1">
        <v>788970</v>
      </c>
      <c r="B149">
        <v>99999</v>
      </c>
      <c r="C149">
        <v>1993</v>
      </c>
      <c r="D149">
        <v>5</v>
      </c>
      <c r="E149">
        <v>26</v>
      </c>
      <c r="F149">
        <v>78.3</v>
      </c>
      <c r="G149">
        <v>22</v>
      </c>
      <c r="H149">
        <v>74.2</v>
      </c>
      <c r="I149">
        <v>22</v>
      </c>
      <c r="J149">
        <v>1010.5</v>
      </c>
      <c r="K149">
        <v>8</v>
      </c>
      <c r="L149">
        <v>9999.9</v>
      </c>
      <c r="M149">
        <v>0</v>
      </c>
      <c r="N149">
        <v>7.5</v>
      </c>
      <c r="O149">
        <v>22</v>
      </c>
      <c r="P149">
        <v>3.2</v>
      </c>
      <c r="Q149">
        <v>22</v>
      </c>
      <c r="R149">
        <v>9.9</v>
      </c>
      <c r="S149">
        <v>999.9</v>
      </c>
      <c r="T149">
        <v>86.9</v>
      </c>
      <c r="V149">
        <v>74.5</v>
      </c>
      <c r="X149">
        <v>0.37</v>
      </c>
      <c r="Y149" t="s">
        <v>19</v>
      </c>
      <c r="Z149">
        <v>999.9</v>
      </c>
      <c r="AA149">
        <v>10010</v>
      </c>
      <c r="AC149" s="1"/>
      <c r="AD149">
        <v>1993</v>
      </c>
      <c r="AE149">
        <v>146</v>
      </c>
      <c r="AF149">
        <v>22.2</v>
      </c>
      <c r="AG149">
        <v>27</v>
      </c>
      <c r="AH149">
        <v>25.5</v>
      </c>
      <c r="AI149">
        <v>-99</v>
      </c>
      <c r="AJ149">
        <v>4.5999999999999996</v>
      </c>
      <c r="AK149">
        <v>24.7</v>
      </c>
      <c r="AL149">
        <v>26.4</v>
      </c>
      <c r="AM149">
        <v>90.2</v>
      </c>
      <c r="AO149" s="2">
        <f t="shared" si="22"/>
        <v>34115</v>
      </c>
      <c r="AP149" s="5">
        <f t="shared" si="23"/>
        <v>1993</v>
      </c>
      <c r="AQ149" s="5">
        <f t="shared" si="24"/>
        <v>146</v>
      </c>
      <c r="AR149" s="4">
        <f t="shared" si="25"/>
        <v>28.421052631578949</v>
      </c>
      <c r="AS149" s="4">
        <f t="shared" si="26"/>
        <v>21.675000000000001</v>
      </c>
      <c r="AT149" s="4">
        <f t="shared" si="27"/>
        <v>9.3979999999999997</v>
      </c>
      <c r="AU149" s="4">
        <f t="shared" si="28"/>
        <v>16.204379562043794</v>
      </c>
      <c r="AV149" s="4">
        <f t="shared" si="29"/>
        <v>25.048026315789475</v>
      </c>
      <c r="AX149" s="3">
        <f t="shared" si="30"/>
        <v>28.421052631578949</v>
      </c>
      <c r="AY149" s="3">
        <f t="shared" si="20"/>
        <v>28.520963425512939</v>
      </c>
      <c r="AZ149" s="4">
        <f t="shared" si="21"/>
        <v>17.528145490535689</v>
      </c>
      <c r="BA149" s="3"/>
    </row>
    <row r="150" spans="1:53" ht="15" x14ac:dyDescent="0.3">
      <c r="A150" s="1">
        <v>788970</v>
      </c>
      <c r="B150">
        <v>99999</v>
      </c>
      <c r="C150">
        <v>1993</v>
      </c>
      <c r="D150">
        <v>5</v>
      </c>
      <c r="E150">
        <v>27</v>
      </c>
      <c r="F150">
        <v>79.099999999999994</v>
      </c>
      <c r="G150">
        <v>24</v>
      </c>
      <c r="H150">
        <v>73.8</v>
      </c>
      <c r="I150">
        <v>24</v>
      </c>
      <c r="J150">
        <v>1012.1</v>
      </c>
      <c r="K150">
        <v>8</v>
      </c>
      <c r="L150">
        <v>9999.9</v>
      </c>
      <c r="M150">
        <v>0</v>
      </c>
      <c r="N150">
        <v>8.1999999999999993</v>
      </c>
      <c r="O150">
        <v>24</v>
      </c>
      <c r="P150">
        <v>3.7</v>
      </c>
      <c r="Q150">
        <v>24</v>
      </c>
      <c r="R150">
        <v>11.8</v>
      </c>
      <c r="S150">
        <v>999.9</v>
      </c>
      <c r="T150">
        <v>86.9</v>
      </c>
      <c r="V150">
        <v>75.2</v>
      </c>
      <c r="X150">
        <v>0.11</v>
      </c>
      <c r="Y150" t="s">
        <v>19</v>
      </c>
      <c r="Z150">
        <v>999.9</v>
      </c>
      <c r="AA150">
        <v>10000</v>
      </c>
      <c r="AC150" s="1"/>
      <c r="AD150">
        <v>1993</v>
      </c>
      <c r="AE150">
        <v>147</v>
      </c>
      <c r="AF150">
        <v>7.1</v>
      </c>
      <c r="AG150">
        <v>28.1</v>
      </c>
      <c r="AH150">
        <v>26</v>
      </c>
      <c r="AI150">
        <v>-99</v>
      </c>
      <c r="AJ150">
        <v>5.4</v>
      </c>
      <c r="AK150">
        <v>24.4</v>
      </c>
      <c r="AL150">
        <v>26.8</v>
      </c>
      <c r="AM150">
        <v>86.6</v>
      </c>
      <c r="AO150" s="2">
        <f t="shared" si="22"/>
        <v>34116</v>
      </c>
      <c r="AP150" s="5">
        <f t="shared" si="23"/>
        <v>1993</v>
      </c>
      <c r="AQ150" s="5">
        <f t="shared" si="24"/>
        <v>147</v>
      </c>
      <c r="AR150" s="4">
        <f t="shared" si="25"/>
        <v>29.578947368421055</v>
      </c>
      <c r="AS150" s="4">
        <f t="shared" si="26"/>
        <v>22.099999999999998</v>
      </c>
      <c r="AT150" s="4">
        <f t="shared" si="27"/>
        <v>2.794</v>
      </c>
      <c r="AU150" s="4">
        <f t="shared" si="28"/>
        <v>5.1824817518248167</v>
      </c>
      <c r="AV150" s="4">
        <f t="shared" si="29"/>
        <v>25.839473684210525</v>
      </c>
      <c r="AX150" s="3">
        <f t="shared" si="30"/>
        <v>29.578947368421055</v>
      </c>
      <c r="AY150" s="3">
        <f t="shared" si="20"/>
        <v>28.561998215878678</v>
      </c>
      <c r="AZ150" s="4">
        <f t="shared" si="21"/>
        <v>17.280712606705428</v>
      </c>
      <c r="BA150" s="3"/>
    </row>
    <row r="151" spans="1:53" ht="15" x14ac:dyDescent="0.3">
      <c r="A151" s="1">
        <v>788970</v>
      </c>
      <c r="B151">
        <v>99999</v>
      </c>
      <c r="C151">
        <v>1993</v>
      </c>
      <c r="D151">
        <v>5</v>
      </c>
      <c r="E151">
        <v>28</v>
      </c>
      <c r="F151">
        <v>78.599999999999994</v>
      </c>
      <c r="G151">
        <v>23</v>
      </c>
      <c r="H151">
        <v>74.7</v>
      </c>
      <c r="I151">
        <v>23</v>
      </c>
      <c r="J151">
        <v>1014.2</v>
      </c>
      <c r="K151">
        <v>8</v>
      </c>
      <c r="L151">
        <v>9999.9</v>
      </c>
      <c r="M151">
        <v>0</v>
      </c>
      <c r="N151">
        <v>7</v>
      </c>
      <c r="O151">
        <v>23</v>
      </c>
      <c r="P151">
        <v>1.6</v>
      </c>
      <c r="Q151">
        <v>23</v>
      </c>
      <c r="R151">
        <v>6</v>
      </c>
      <c r="S151">
        <v>999.9</v>
      </c>
      <c r="T151">
        <v>88.2</v>
      </c>
      <c r="V151">
        <v>73.400000000000006</v>
      </c>
      <c r="W151" t="s">
        <v>20</v>
      </c>
      <c r="X151">
        <v>0.26</v>
      </c>
      <c r="Y151" t="s">
        <v>19</v>
      </c>
      <c r="Z151">
        <v>999.9</v>
      </c>
      <c r="AA151">
        <v>10000</v>
      </c>
      <c r="AC151" s="1"/>
      <c r="AD151">
        <v>1993</v>
      </c>
      <c r="AE151">
        <v>148</v>
      </c>
      <c r="AF151">
        <v>22.7</v>
      </c>
      <c r="AG151">
        <v>27.7</v>
      </c>
      <c r="AH151">
        <v>26.6</v>
      </c>
      <c r="AI151">
        <v>-99</v>
      </c>
      <c r="AJ151">
        <v>4.8</v>
      </c>
      <c r="AK151">
        <v>24.4</v>
      </c>
      <c r="AL151">
        <v>26.9</v>
      </c>
      <c r="AM151">
        <v>85.7</v>
      </c>
      <c r="AO151" s="2">
        <f t="shared" si="22"/>
        <v>34117</v>
      </c>
      <c r="AP151" s="5">
        <f t="shared" si="23"/>
        <v>1993</v>
      </c>
      <c r="AQ151" s="5">
        <f t="shared" si="24"/>
        <v>148</v>
      </c>
      <c r="AR151" s="4">
        <f t="shared" si="25"/>
        <v>29.157894736842106</v>
      </c>
      <c r="AS151" s="4">
        <f t="shared" si="26"/>
        <v>22.61</v>
      </c>
      <c r="AT151" s="4">
        <f t="shared" si="27"/>
        <v>6.6039999999999992</v>
      </c>
      <c r="AU151" s="4">
        <f t="shared" si="28"/>
        <v>16.569343065693428</v>
      </c>
      <c r="AV151" s="4">
        <f t="shared" si="29"/>
        <v>25.883947368421055</v>
      </c>
      <c r="AX151" s="3">
        <f t="shared" si="30"/>
        <v>29.157894736842106</v>
      </c>
      <c r="AY151" s="3">
        <f t="shared" si="20"/>
        <v>28.599464763603923</v>
      </c>
      <c r="AZ151" s="4">
        <f t="shared" si="21"/>
        <v>17.223803043424464</v>
      </c>
      <c r="BA151" s="3"/>
    </row>
    <row r="152" spans="1:53" ht="15" x14ac:dyDescent="0.3">
      <c r="A152" s="1">
        <v>788970</v>
      </c>
      <c r="B152">
        <v>99999</v>
      </c>
      <c r="C152">
        <v>1993</v>
      </c>
      <c r="D152">
        <v>5</v>
      </c>
      <c r="E152">
        <v>29</v>
      </c>
      <c r="F152">
        <v>79.7</v>
      </c>
      <c r="G152">
        <v>22</v>
      </c>
      <c r="H152">
        <v>74.5</v>
      </c>
      <c r="I152">
        <v>22</v>
      </c>
      <c r="J152">
        <v>1014.5</v>
      </c>
      <c r="K152">
        <v>8</v>
      </c>
      <c r="L152">
        <v>9999.9</v>
      </c>
      <c r="M152">
        <v>0</v>
      </c>
      <c r="N152">
        <v>7.9</v>
      </c>
      <c r="O152">
        <v>22</v>
      </c>
      <c r="P152">
        <v>2.2999999999999998</v>
      </c>
      <c r="Q152">
        <v>22</v>
      </c>
      <c r="R152">
        <v>8</v>
      </c>
      <c r="S152">
        <v>999.9</v>
      </c>
      <c r="T152">
        <v>88.2</v>
      </c>
      <c r="V152">
        <v>73.400000000000006</v>
      </c>
      <c r="W152" t="s">
        <v>20</v>
      </c>
      <c r="X152">
        <v>0.21</v>
      </c>
      <c r="Y152" t="s">
        <v>19</v>
      </c>
      <c r="Z152">
        <v>999.9</v>
      </c>
      <c r="AA152">
        <v>10000</v>
      </c>
      <c r="AC152" s="1"/>
      <c r="AD152">
        <v>1993</v>
      </c>
      <c r="AE152">
        <v>149</v>
      </c>
      <c r="AF152">
        <v>23.8</v>
      </c>
      <c r="AG152">
        <v>27.6</v>
      </c>
      <c r="AH152">
        <v>25</v>
      </c>
      <c r="AI152">
        <v>-99</v>
      </c>
      <c r="AJ152">
        <v>2.7</v>
      </c>
      <c r="AK152">
        <v>24.4</v>
      </c>
      <c r="AL152">
        <v>26.5</v>
      </c>
      <c r="AM152">
        <v>88.4</v>
      </c>
      <c r="AO152" s="2">
        <f t="shared" si="22"/>
        <v>34118</v>
      </c>
      <c r="AP152" s="5">
        <f t="shared" si="23"/>
        <v>1993</v>
      </c>
      <c r="AQ152" s="5">
        <f t="shared" si="24"/>
        <v>149</v>
      </c>
      <c r="AR152" s="4">
        <f t="shared" si="25"/>
        <v>29.05263157894737</v>
      </c>
      <c r="AS152" s="4">
        <f t="shared" si="26"/>
        <v>21.25</v>
      </c>
      <c r="AT152" s="4">
        <f t="shared" si="27"/>
        <v>5.3340000000000005</v>
      </c>
      <c r="AU152" s="4">
        <f t="shared" si="28"/>
        <v>17.372262773722628</v>
      </c>
      <c r="AV152" s="4">
        <f t="shared" si="29"/>
        <v>25.151315789473685</v>
      </c>
      <c r="AX152" s="3">
        <f t="shared" si="30"/>
        <v>29.05263157894737</v>
      </c>
      <c r="AY152" s="3">
        <f t="shared" si="20"/>
        <v>28.624442462087423</v>
      </c>
      <c r="AZ152" s="4">
        <f t="shared" si="21"/>
        <v>17.225040207843616</v>
      </c>
      <c r="BA152" s="3"/>
    </row>
    <row r="153" spans="1:53" ht="15" x14ac:dyDescent="0.3">
      <c r="A153" s="1">
        <v>788970</v>
      </c>
      <c r="B153">
        <v>99999</v>
      </c>
      <c r="C153">
        <v>1993</v>
      </c>
      <c r="D153">
        <v>5</v>
      </c>
      <c r="E153">
        <v>30</v>
      </c>
      <c r="F153">
        <v>80.8</v>
      </c>
      <c r="G153">
        <v>24</v>
      </c>
      <c r="H153">
        <v>74.8</v>
      </c>
      <c r="I153">
        <v>24</v>
      </c>
      <c r="J153">
        <v>1013.8</v>
      </c>
      <c r="K153">
        <v>8</v>
      </c>
      <c r="L153">
        <v>9999.9</v>
      </c>
      <c r="M153">
        <v>0</v>
      </c>
      <c r="N153">
        <v>8.9</v>
      </c>
      <c r="O153">
        <v>24</v>
      </c>
      <c r="P153">
        <v>3.4</v>
      </c>
      <c r="Q153">
        <v>24</v>
      </c>
      <c r="R153">
        <v>12</v>
      </c>
      <c r="S153">
        <v>999.9</v>
      </c>
      <c r="T153">
        <v>88.3</v>
      </c>
      <c r="V153">
        <v>73.900000000000006</v>
      </c>
      <c r="X153">
        <v>0.01</v>
      </c>
      <c r="Y153" t="s">
        <v>19</v>
      </c>
      <c r="Z153">
        <v>999.9</v>
      </c>
      <c r="AA153">
        <v>10010</v>
      </c>
      <c r="AC153" s="1"/>
      <c r="AD153">
        <v>1993</v>
      </c>
      <c r="AE153">
        <v>150</v>
      </c>
      <c r="AF153">
        <v>24.2</v>
      </c>
      <c r="AG153">
        <v>27.9</v>
      </c>
      <c r="AH153">
        <v>25.4</v>
      </c>
      <c r="AI153">
        <v>-99</v>
      </c>
      <c r="AJ153">
        <v>3.2</v>
      </c>
      <c r="AK153">
        <v>24.5</v>
      </c>
      <c r="AL153">
        <v>26.6</v>
      </c>
      <c r="AM153">
        <v>87.8</v>
      </c>
      <c r="AO153" s="2">
        <f t="shared" si="22"/>
        <v>34119</v>
      </c>
      <c r="AP153" s="5">
        <f t="shared" si="23"/>
        <v>1993</v>
      </c>
      <c r="AQ153" s="5">
        <f t="shared" si="24"/>
        <v>150</v>
      </c>
      <c r="AR153" s="4">
        <f t="shared" si="25"/>
        <v>29.368421052631579</v>
      </c>
      <c r="AS153" s="4">
        <f t="shared" si="26"/>
        <v>21.59</v>
      </c>
      <c r="AT153" s="4">
        <f t="shared" si="27"/>
        <v>0.254</v>
      </c>
      <c r="AU153" s="4">
        <f t="shared" si="28"/>
        <v>17.664233576642335</v>
      </c>
      <c r="AV153" s="4">
        <f t="shared" si="29"/>
        <v>25.479210526315789</v>
      </c>
      <c r="AX153" s="3">
        <f t="shared" si="30"/>
        <v>29.368421052631579</v>
      </c>
      <c r="AY153" s="3">
        <f t="shared" si="20"/>
        <v>28.635147190008919</v>
      </c>
      <c r="AZ153" s="4">
        <f t="shared" si="21"/>
        <v>17.200296919460591</v>
      </c>
      <c r="BA153" s="3"/>
    </row>
    <row r="154" spans="1:53" ht="15" x14ac:dyDescent="0.3">
      <c r="A154" s="1">
        <v>788970</v>
      </c>
      <c r="B154">
        <v>99999</v>
      </c>
      <c r="C154">
        <v>1993</v>
      </c>
      <c r="D154">
        <v>5</v>
      </c>
      <c r="E154">
        <v>31</v>
      </c>
      <c r="F154">
        <v>82.2</v>
      </c>
      <c r="G154">
        <v>24</v>
      </c>
      <c r="H154">
        <v>75.2</v>
      </c>
      <c r="I154">
        <v>24</v>
      </c>
      <c r="J154">
        <v>1013.3</v>
      </c>
      <c r="K154">
        <v>6</v>
      </c>
      <c r="L154">
        <v>9999.9</v>
      </c>
      <c r="M154">
        <v>0</v>
      </c>
      <c r="N154">
        <v>8.9</v>
      </c>
      <c r="O154">
        <v>24</v>
      </c>
      <c r="P154">
        <v>3.3</v>
      </c>
      <c r="Q154">
        <v>24</v>
      </c>
      <c r="R154">
        <v>8</v>
      </c>
      <c r="S154">
        <v>999.9</v>
      </c>
      <c r="T154">
        <v>90.5</v>
      </c>
      <c r="V154">
        <v>74.5</v>
      </c>
      <c r="X154">
        <v>0</v>
      </c>
      <c r="Y154" t="s">
        <v>19</v>
      </c>
      <c r="Z154">
        <v>999.9</v>
      </c>
      <c r="AA154">
        <v>10000</v>
      </c>
      <c r="AC154" s="1"/>
      <c r="AD154">
        <v>1993</v>
      </c>
      <c r="AE154">
        <v>151</v>
      </c>
      <c r="AF154">
        <v>24.5</v>
      </c>
      <c r="AG154">
        <v>28.1</v>
      </c>
      <c r="AH154">
        <v>25.2</v>
      </c>
      <c r="AI154">
        <v>-99</v>
      </c>
      <c r="AJ154">
        <v>3.2</v>
      </c>
      <c r="AK154">
        <v>24.3</v>
      </c>
      <c r="AL154">
        <v>26.9</v>
      </c>
      <c r="AM154">
        <v>85.4</v>
      </c>
      <c r="AO154" s="2">
        <f t="shared" si="22"/>
        <v>34120</v>
      </c>
      <c r="AP154" s="5">
        <f t="shared" si="23"/>
        <v>1993</v>
      </c>
      <c r="AQ154" s="5">
        <f t="shared" si="24"/>
        <v>151</v>
      </c>
      <c r="AR154" s="4">
        <f t="shared" si="25"/>
        <v>29.578947368421055</v>
      </c>
      <c r="AS154" s="4">
        <f t="shared" si="26"/>
        <v>21.419999999999998</v>
      </c>
      <c r="AT154" s="4">
        <f t="shared" si="27"/>
        <v>0</v>
      </c>
      <c r="AU154" s="4">
        <f t="shared" si="28"/>
        <v>17.883211678832115</v>
      </c>
      <c r="AV154" s="4">
        <f t="shared" si="29"/>
        <v>25.499473684210528</v>
      </c>
      <c r="AX154" s="3">
        <f t="shared" si="30"/>
        <v>29.578947368421055</v>
      </c>
      <c r="AY154" s="3">
        <f t="shared" si="20"/>
        <v>28.649420160570919</v>
      </c>
      <c r="AZ154" s="4">
        <f t="shared" si="21"/>
        <v>17.202771248298891</v>
      </c>
      <c r="BA154" s="3"/>
    </row>
    <row r="155" spans="1:53" ht="15" x14ac:dyDescent="0.3">
      <c r="A155" s="1">
        <v>788970</v>
      </c>
      <c r="B155">
        <v>99999</v>
      </c>
      <c r="C155">
        <v>1993</v>
      </c>
      <c r="D155">
        <v>6</v>
      </c>
      <c r="E155">
        <v>1</v>
      </c>
      <c r="F155">
        <v>82.3</v>
      </c>
      <c r="G155">
        <v>22</v>
      </c>
      <c r="H155">
        <v>76</v>
      </c>
      <c r="I155">
        <v>22</v>
      </c>
      <c r="J155">
        <v>1014.7</v>
      </c>
      <c r="K155">
        <v>7</v>
      </c>
      <c r="L155">
        <v>9999.9</v>
      </c>
      <c r="M155">
        <v>0</v>
      </c>
      <c r="N155">
        <v>9.3000000000000007</v>
      </c>
      <c r="O155">
        <v>22</v>
      </c>
      <c r="P155">
        <v>5.5</v>
      </c>
      <c r="Q155">
        <v>22</v>
      </c>
      <c r="R155">
        <v>12</v>
      </c>
      <c r="S155">
        <v>14</v>
      </c>
      <c r="T155">
        <v>90.5</v>
      </c>
      <c r="V155">
        <v>76.599999999999994</v>
      </c>
      <c r="X155">
        <v>0.09</v>
      </c>
      <c r="Y155" t="s">
        <v>19</v>
      </c>
      <c r="Z155">
        <v>999.9</v>
      </c>
      <c r="AA155">
        <v>10010</v>
      </c>
      <c r="AC155" s="1"/>
      <c r="AD155">
        <v>1993</v>
      </c>
      <c r="AE155">
        <v>152</v>
      </c>
      <c r="AF155">
        <v>27.5</v>
      </c>
      <c r="AG155">
        <v>28.6</v>
      </c>
      <c r="AH155">
        <v>25.7</v>
      </c>
      <c r="AI155">
        <v>-99</v>
      </c>
      <c r="AJ155">
        <v>4.8</v>
      </c>
      <c r="AK155">
        <v>25.1</v>
      </c>
      <c r="AL155">
        <v>27.6</v>
      </c>
      <c r="AM155">
        <v>86.2</v>
      </c>
      <c r="AO155" s="2">
        <f t="shared" si="22"/>
        <v>34121</v>
      </c>
      <c r="AP155" s="5">
        <f t="shared" si="23"/>
        <v>1993</v>
      </c>
      <c r="AQ155" s="5">
        <f t="shared" si="24"/>
        <v>152</v>
      </c>
      <c r="AR155" s="4">
        <f t="shared" si="25"/>
        <v>30.10526315789474</v>
      </c>
      <c r="AS155" s="4">
        <f t="shared" si="26"/>
        <v>21.844999999999999</v>
      </c>
      <c r="AT155" s="4">
        <f t="shared" si="27"/>
        <v>2.286</v>
      </c>
      <c r="AU155" s="4">
        <f t="shared" si="28"/>
        <v>20.072992700729927</v>
      </c>
      <c r="AV155" s="4">
        <f t="shared" si="29"/>
        <v>25.975131578947369</v>
      </c>
      <c r="AX155" s="3">
        <f t="shared" si="30"/>
        <v>30.10526315789474</v>
      </c>
      <c r="AY155" s="3">
        <f t="shared" si="20"/>
        <v>28.695807314897412</v>
      </c>
      <c r="AZ155" s="4">
        <f t="shared" si="21"/>
        <v>17.199059755041439</v>
      </c>
      <c r="BA155" s="3"/>
    </row>
    <row r="156" spans="1:53" ht="15" x14ac:dyDescent="0.3">
      <c r="A156" s="1">
        <v>788970</v>
      </c>
      <c r="B156">
        <v>99999</v>
      </c>
      <c r="C156">
        <v>1993</v>
      </c>
      <c r="D156">
        <v>6</v>
      </c>
      <c r="E156">
        <v>2</v>
      </c>
      <c r="F156">
        <v>80.5</v>
      </c>
      <c r="G156">
        <v>23</v>
      </c>
      <c r="H156">
        <v>75.599999999999994</v>
      </c>
      <c r="I156">
        <v>23</v>
      </c>
      <c r="J156">
        <v>1016.6</v>
      </c>
      <c r="K156">
        <v>8</v>
      </c>
      <c r="L156">
        <v>9999.9</v>
      </c>
      <c r="M156">
        <v>0</v>
      </c>
      <c r="N156">
        <v>7.9</v>
      </c>
      <c r="O156">
        <v>23</v>
      </c>
      <c r="P156">
        <v>4.5</v>
      </c>
      <c r="Q156">
        <v>23</v>
      </c>
      <c r="R156">
        <v>9.9</v>
      </c>
      <c r="S156">
        <v>999.9</v>
      </c>
      <c r="T156">
        <v>89.6</v>
      </c>
      <c r="V156">
        <v>76.3</v>
      </c>
      <c r="X156">
        <v>0.56000000000000005</v>
      </c>
      <c r="Y156" t="s">
        <v>19</v>
      </c>
      <c r="Z156">
        <v>999.9</v>
      </c>
      <c r="AA156">
        <v>10010</v>
      </c>
      <c r="AC156" s="1"/>
      <c r="AD156">
        <v>1993</v>
      </c>
      <c r="AE156">
        <v>153</v>
      </c>
      <c r="AF156">
        <v>22.8</v>
      </c>
      <c r="AG156">
        <v>30.7</v>
      </c>
      <c r="AH156">
        <v>26.8</v>
      </c>
      <c r="AI156">
        <v>-99</v>
      </c>
      <c r="AJ156">
        <v>6</v>
      </c>
      <c r="AK156">
        <v>25</v>
      </c>
      <c r="AL156">
        <v>28.2</v>
      </c>
      <c r="AM156">
        <v>82.5</v>
      </c>
      <c r="AO156" s="2">
        <f t="shared" si="22"/>
        <v>34122</v>
      </c>
      <c r="AP156" s="5">
        <f t="shared" si="23"/>
        <v>1993</v>
      </c>
      <c r="AQ156" s="5">
        <f t="shared" si="24"/>
        <v>153</v>
      </c>
      <c r="AR156" s="4">
        <f t="shared" si="25"/>
        <v>32.315789473684212</v>
      </c>
      <c r="AS156" s="4">
        <f t="shared" si="26"/>
        <v>22.78</v>
      </c>
      <c r="AT156" s="4">
        <f t="shared" si="27"/>
        <v>14.224</v>
      </c>
      <c r="AU156" s="4">
        <f t="shared" si="28"/>
        <v>16.642335766423358</v>
      </c>
      <c r="AV156" s="4">
        <f t="shared" si="29"/>
        <v>27.547894736842107</v>
      </c>
      <c r="AX156" s="3">
        <f t="shared" si="30"/>
        <v>32.315789473684212</v>
      </c>
      <c r="AY156" s="3">
        <f t="shared" si="20"/>
        <v>28.78322925958965</v>
      </c>
      <c r="AZ156" s="4">
        <f t="shared" si="21"/>
        <v>17.168130644562659</v>
      </c>
      <c r="BA156" s="3"/>
    </row>
    <row r="157" spans="1:53" ht="15" x14ac:dyDescent="0.3">
      <c r="A157" s="1">
        <v>788970</v>
      </c>
      <c r="B157">
        <v>99999</v>
      </c>
      <c r="C157">
        <v>1993</v>
      </c>
      <c r="D157">
        <v>6</v>
      </c>
      <c r="E157">
        <v>3</v>
      </c>
      <c r="F157">
        <v>83.2</v>
      </c>
      <c r="G157">
        <v>23</v>
      </c>
      <c r="H157">
        <v>75</v>
      </c>
      <c r="I157">
        <v>23</v>
      </c>
      <c r="J157">
        <v>1016.5</v>
      </c>
      <c r="K157">
        <v>8</v>
      </c>
      <c r="L157">
        <v>9999.9</v>
      </c>
      <c r="M157">
        <v>0</v>
      </c>
      <c r="N157">
        <v>8.1</v>
      </c>
      <c r="O157">
        <v>23</v>
      </c>
      <c r="P157">
        <v>5.3</v>
      </c>
      <c r="Q157">
        <v>23</v>
      </c>
      <c r="R157">
        <v>9.9</v>
      </c>
      <c r="S157">
        <v>999.9</v>
      </c>
      <c r="T157">
        <v>90</v>
      </c>
      <c r="V157">
        <v>76.3</v>
      </c>
      <c r="X157">
        <v>0</v>
      </c>
      <c r="Y157" t="s">
        <v>19</v>
      </c>
      <c r="Z157">
        <v>999.9</v>
      </c>
      <c r="AA157">
        <v>0</v>
      </c>
      <c r="AC157" s="1"/>
      <c r="AD157">
        <v>1993</v>
      </c>
      <c r="AE157">
        <v>154</v>
      </c>
      <c r="AF157">
        <v>27.9</v>
      </c>
      <c r="AG157">
        <v>28.9</v>
      </c>
      <c r="AH157">
        <v>27.3</v>
      </c>
      <c r="AI157">
        <v>-99</v>
      </c>
      <c r="AJ157">
        <v>4.0999999999999996</v>
      </c>
      <c r="AK157">
        <v>24.4</v>
      </c>
      <c r="AL157">
        <v>27.9</v>
      </c>
      <c r="AM157">
        <v>80.7</v>
      </c>
      <c r="AO157" s="2">
        <f t="shared" si="22"/>
        <v>34123</v>
      </c>
      <c r="AP157" s="5">
        <f t="shared" si="23"/>
        <v>1993</v>
      </c>
      <c r="AQ157" s="5">
        <f t="shared" si="24"/>
        <v>154</v>
      </c>
      <c r="AR157" s="4">
        <f t="shared" si="25"/>
        <v>30.421052631578949</v>
      </c>
      <c r="AS157" s="4">
        <f t="shared" si="26"/>
        <v>23.204999999999998</v>
      </c>
      <c r="AT157" s="4">
        <f t="shared" si="27"/>
        <v>0</v>
      </c>
      <c r="AU157" s="4">
        <f t="shared" si="28"/>
        <v>20.364963503649633</v>
      </c>
      <c r="AV157" s="4">
        <f t="shared" si="29"/>
        <v>26.813026315789472</v>
      </c>
      <c r="AX157" s="3">
        <f t="shared" si="30"/>
        <v>30.421052631578949</v>
      </c>
      <c r="AY157" s="3">
        <f t="shared" si="20"/>
        <v>28.827832292595897</v>
      </c>
      <c r="AZ157" s="4">
        <f t="shared" si="21"/>
        <v>17.207719905975498</v>
      </c>
      <c r="BA157" s="3"/>
    </row>
    <row r="158" spans="1:53" ht="15" x14ac:dyDescent="0.3">
      <c r="A158" s="1">
        <v>788970</v>
      </c>
      <c r="B158">
        <v>99999</v>
      </c>
      <c r="C158">
        <v>1993</v>
      </c>
      <c r="D158">
        <v>6</v>
      </c>
      <c r="E158">
        <v>4</v>
      </c>
      <c r="F158">
        <v>81.599999999999994</v>
      </c>
      <c r="G158">
        <v>24</v>
      </c>
      <c r="H158">
        <v>72.900000000000006</v>
      </c>
      <c r="I158">
        <v>24</v>
      </c>
      <c r="J158">
        <v>1016.6</v>
      </c>
      <c r="K158">
        <v>8</v>
      </c>
      <c r="L158">
        <v>9999.9</v>
      </c>
      <c r="M158">
        <v>0</v>
      </c>
      <c r="N158">
        <v>9</v>
      </c>
      <c r="O158">
        <v>24</v>
      </c>
      <c r="P158">
        <v>4.5</v>
      </c>
      <c r="Q158">
        <v>24</v>
      </c>
      <c r="R158">
        <v>11.8</v>
      </c>
      <c r="S158">
        <v>999.9</v>
      </c>
      <c r="T158">
        <v>90</v>
      </c>
      <c r="V158">
        <v>73.400000000000006</v>
      </c>
      <c r="W158" t="s">
        <v>20</v>
      </c>
      <c r="X158">
        <v>0</v>
      </c>
      <c r="Y158" t="s">
        <v>19</v>
      </c>
      <c r="Z158">
        <v>999.9</v>
      </c>
      <c r="AA158">
        <v>0</v>
      </c>
      <c r="AC158" s="1"/>
      <c r="AD158">
        <v>1993</v>
      </c>
      <c r="AE158">
        <v>155</v>
      </c>
      <c r="AF158">
        <v>28.8</v>
      </c>
      <c r="AG158">
        <v>27.2</v>
      </c>
      <c r="AH158">
        <v>25.1</v>
      </c>
      <c r="AI158">
        <v>-99</v>
      </c>
      <c r="AJ158">
        <v>5.8</v>
      </c>
      <c r="AK158">
        <v>23.6</v>
      </c>
      <c r="AL158">
        <v>26.5</v>
      </c>
      <c r="AM158">
        <v>83.7</v>
      </c>
      <c r="AO158" s="2">
        <f t="shared" si="22"/>
        <v>34124</v>
      </c>
      <c r="AP158" s="5">
        <f t="shared" si="23"/>
        <v>1993</v>
      </c>
      <c r="AQ158" s="5">
        <f t="shared" si="24"/>
        <v>155</v>
      </c>
      <c r="AR158" s="4">
        <f t="shared" si="25"/>
        <v>28.631578947368421</v>
      </c>
      <c r="AS158" s="4">
        <f t="shared" si="26"/>
        <v>21.335000000000001</v>
      </c>
      <c r="AT158" s="4">
        <f t="shared" si="27"/>
        <v>0</v>
      </c>
      <c r="AU158" s="4">
        <f t="shared" si="28"/>
        <v>21.021897810218977</v>
      </c>
      <c r="AV158" s="4">
        <f t="shared" si="29"/>
        <v>24.983289473684209</v>
      </c>
      <c r="AX158" s="3">
        <f t="shared" si="30"/>
        <v>28.631578947368421</v>
      </c>
      <c r="AY158" s="3">
        <f t="shared" si="20"/>
        <v>28.826048171275641</v>
      </c>
      <c r="AZ158" s="4">
        <f t="shared" si="21"/>
        <v>17.236174687615982</v>
      </c>
      <c r="BA158" s="3"/>
    </row>
    <row r="159" spans="1:53" ht="15" x14ac:dyDescent="0.3">
      <c r="A159" s="1">
        <v>788970</v>
      </c>
      <c r="B159">
        <v>99999</v>
      </c>
      <c r="C159">
        <v>1993</v>
      </c>
      <c r="D159">
        <v>6</v>
      </c>
      <c r="E159">
        <v>5</v>
      </c>
      <c r="F159">
        <v>82.6</v>
      </c>
      <c r="G159">
        <v>24</v>
      </c>
      <c r="H159">
        <v>72.5</v>
      </c>
      <c r="I159">
        <v>24</v>
      </c>
      <c r="J159">
        <v>1016.8</v>
      </c>
      <c r="K159">
        <v>8</v>
      </c>
      <c r="L159">
        <v>9999.9</v>
      </c>
      <c r="M159">
        <v>0</v>
      </c>
      <c r="N159">
        <v>9.5</v>
      </c>
      <c r="O159">
        <v>24</v>
      </c>
      <c r="P159">
        <v>5.4</v>
      </c>
      <c r="Q159">
        <v>24</v>
      </c>
      <c r="R159">
        <v>11.8</v>
      </c>
      <c r="S159">
        <v>999.9</v>
      </c>
      <c r="T159">
        <v>89.6</v>
      </c>
      <c r="V159">
        <v>73.599999999999994</v>
      </c>
      <c r="X159">
        <v>0</v>
      </c>
      <c r="Y159" t="s">
        <v>19</v>
      </c>
      <c r="Z159">
        <v>999.9</v>
      </c>
      <c r="AA159">
        <v>0</v>
      </c>
      <c r="AC159" s="1"/>
      <c r="AD159">
        <v>1993</v>
      </c>
      <c r="AE159">
        <v>156</v>
      </c>
      <c r="AF159">
        <v>28.2</v>
      </c>
      <c r="AG159">
        <v>28.2</v>
      </c>
      <c r="AH159">
        <v>26</v>
      </c>
      <c r="AI159">
        <v>-99</v>
      </c>
      <c r="AJ159">
        <v>7.1</v>
      </c>
      <c r="AK159">
        <v>22.9</v>
      </c>
      <c r="AL159">
        <v>27</v>
      </c>
      <c r="AM159">
        <v>78.3</v>
      </c>
      <c r="AO159" s="2">
        <f t="shared" si="22"/>
        <v>34125</v>
      </c>
      <c r="AP159" s="5">
        <f t="shared" si="23"/>
        <v>1993</v>
      </c>
      <c r="AQ159" s="5">
        <f t="shared" si="24"/>
        <v>156</v>
      </c>
      <c r="AR159" s="4">
        <f t="shared" si="25"/>
        <v>29.684210526315791</v>
      </c>
      <c r="AS159" s="4">
        <f t="shared" si="26"/>
        <v>22.099999999999998</v>
      </c>
      <c r="AT159" s="4">
        <f t="shared" si="27"/>
        <v>0</v>
      </c>
      <c r="AU159" s="4">
        <f t="shared" si="28"/>
        <v>20.583941605839414</v>
      </c>
      <c r="AV159" s="4">
        <f t="shared" si="29"/>
        <v>25.892105263157895</v>
      </c>
      <c r="AX159" s="3">
        <f t="shared" si="30"/>
        <v>29.684210526315791</v>
      </c>
      <c r="AY159" s="3">
        <f t="shared" si="20"/>
        <v>28.84745762711864</v>
      </c>
      <c r="AZ159" s="4">
        <f t="shared" si="21"/>
        <v>17.289372757639487</v>
      </c>
      <c r="BA159" s="3"/>
    </row>
    <row r="160" spans="1:53" ht="15" x14ac:dyDescent="0.3">
      <c r="A160" s="1">
        <v>788970</v>
      </c>
      <c r="B160">
        <v>99999</v>
      </c>
      <c r="C160">
        <v>1993</v>
      </c>
      <c r="D160">
        <v>6</v>
      </c>
      <c r="E160">
        <v>6</v>
      </c>
      <c r="F160">
        <v>82.8</v>
      </c>
      <c r="G160">
        <v>24</v>
      </c>
      <c r="H160">
        <v>73.400000000000006</v>
      </c>
      <c r="I160">
        <v>24</v>
      </c>
      <c r="J160">
        <v>1017.5</v>
      </c>
      <c r="K160">
        <v>8</v>
      </c>
      <c r="L160">
        <v>9999.9</v>
      </c>
      <c r="M160">
        <v>0</v>
      </c>
      <c r="N160">
        <v>8</v>
      </c>
      <c r="O160">
        <v>24</v>
      </c>
      <c r="P160">
        <v>5.0999999999999996</v>
      </c>
      <c r="Q160">
        <v>24</v>
      </c>
      <c r="R160">
        <v>12</v>
      </c>
      <c r="S160">
        <v>999.9</v>
      </c>
      <c r="T160">
        <v>90.3</v>
      </c>
      <c r="V160">
        <v>77.2</v>
      </c>
      <c r="X160">
        <v>0</v>
      </c>
      <c r="Y160" t="s">
        <v>19</v>
      </c>
      <c r="Z160">
        <v>999.9</v>
      </c>
      <c r="AA160">
        <v>10000</v>
      </c>
      <c r="AC160" s="1"/>
      <c r="AD160">
        <v>1993</v>
      </c>
      <c r="AE160">
        <v>157</v>
      </c>
      <c r="AF160">
        <v>26.9</v>
      </c>
      <c r="AG160">
        <v>27.9</v>
      </c>
      <c r="AH160">
        <v>25.4</v>
      </c>
      <c r="AI160">
        <v>-99</v>
      </c>
      <c r="AJ160">
        <v>7.2</v>
      </c>
      <c r="AK160">
        <v>23.1</v>
      </c>
      <c r="AL160">
        <v>26.6</v>
      </c>
      <c r="AM160">
        <v>80.8</v>
      </c>
      <c r="AO160" s="2">
        <f t="shared" si="22"/>
        <v>34126</v>
      </c>
      <c r="AP160" s="5">
        <f t="shared" si="23"/>
        <v>1993</v>
      </c>
      <c r="AQ160" s="5">
        <f t="shared" si="24"/>
        <v>157</v>
      </c>
      <c r="AR160" s="4">
        <f t="shared" si="25"/>
        <v>29.368421052631579</v>
      </c>
      <c r="AS160" s="4">
        <f t="shared" si="26"/>
        <v>21.59</v>
      </c>
      <c r="AT160" s="4">
        <f t="shared" si="27"/>
        <v>0</v>
      </c>
      <c r="AU160" s="4">
        <f t="shared" si="28"/>
        <v>19.635036496350363</v>
      </c>
      <c r="AV160" s="4">
        <f t="shared" si="29"/>
        <v>25.479210526315789</v>
      </c>
      <c r="AX160" s="3">
        <f t="shared" si="30"/>
        <v>29.368421052631579</v>
      </c>
      <c r="AY160" s="3">
        <f t="shared" si="20"/>
        <v>28.854594112399639</v>
      </c>
      <c r="AZ160" s="4">
        <f t="shared" si="21"/>
        <v>17.309167388345909</v>
      </c>
      <c r="BA160" s="3"/>
    </row>
    <row r="161" spans="1:53" ht="15" x14ac:dyDescent="0.3">
      <c r="A161" s="1">
        <v>788970</v>
      </c>
      <c r="B161">
        <v>99999</v>
      </c>
      <c r="C161">
        <v>1993</v>
      </c>
      <c r="D161">
        <v>6</v>
      </c>
      <c r="E161">
        <v>7</v>
      </c>
      <c r="F161">
        <v>79.5</v>
      </c>
      <c r="G161">
        <v>24</v>
      </c>
      <c r="H161">
        <v>74.2</v>
      </c>
      <c r="I161">
        <v>24</v>
      </c>
      <c r="J161">
        <v>1016.9</v>
      </c>
      <c r="K161">
        <v>8</v>
      </c>
      <c r="L161">
        <v>9999.9</v>
      </c>
      <c r="M161">
        <v>0</v>
      </c>
      <c r="N161">
        <v>6.6</v>
      </c>
      <c r="O161">
        <v>24</v>
      </c>
      <c r="P161">
        <v>2.8</v>
      </c>
      <c r="Q161">
        <v>24</v>
      </c>
      <c r="R161">
        <v>22.9</v>
      </c>
      <c r="S161">
        <v>999.9</v>
      </c>
      <c r="T161">
        <v>90.3</v>
      </c>
      <c r="V161">
        <v>75.2</v>
      </c>
      <c r="X161">
        <v>0.74</v>
      </c>
      <c r="Y161" t="s">
        <v>19</v>
      </c>
      <c r="Z161">
        <v>999.9</v>
      </c>
      <c r="AA161">
        <v>10010</v>
      </c>
      <c r="AC161" s="1"/>
      <c r="AD161">
        <v>1993</v>
      </c>
      <c r="AE161">
        <v>158</v>
      </c>
      <c r="AF161">
        <v>21.3</v>
      </c>
      <c r="AG161">
        <v>28.1</v>
      </c>
      <c r="AH161">
        <v>25.8</v>
      </c>
      <c r="AI161">
        <v>-99</v>
      </c>
      <c r="AJ161">
        <v>7.9</v>
      </c>
      <c r="AK161">
        <v>23.2</v>
      </c>
      <c r="AL161">
        <v>27.1</v>
      </c>
      <c r="AM161">
        <v>79.3</v>
      </c>
      <c r="AO161" s="2">
        <f t="shared" si="22"/>
        <v>34127</v>
      </c>
      <c r="AP161" s="5">
        <f t="shared" si="23"/>
        <v>1993</v>
      </c>
      <c r="AQ161" s="5">
        <f t="shared" si="24"/>
        <v>158</v>
      </c>
      <c r="AR161" s="4">
        <f t="shared" si="25"/>
        <v>29.578947368421055</v>
      </c>
      <c r="AS161" s="4">
        <f t="shared" si="26"/>
        <v>21.93</v>
      </c>
      <c r="AT161" s="4">
        <f t="shared" si="27"/>
        <v>18.795999999999999</v>
      </c>
      <c r="AU161" s="4">
        <f t="shared" si="28"/>
        <v>15.547445255474452</v>
      </c>
      <c r="AV161" s="4">
        <f t="shared" si="29"/>
        <v>25.754473684210527</v>
      </c>
      <c r="AX161" s="3">
        <f t="shared" si="30"/>
        <v>29.578947368421055</v>
      </c>
      <c r="AY161" s="3">
        <f t="shared" si="20"/>
        <v>28.86708296164139</v>
      </c>
      <c r="AZ161" s="4">
        <f t="shared" si="21"/>
        <v>17.243597674130893</v>
      </c>
      <c r="BA161" s="3"/>
    </row>
    <row r="162" spans="1:53" ht="15" x14ac:dyDescent="0.3">
      <c r="A162" s="1">
        <v>788970</v>
      </c>
      <c r="B162">
        <v>99999</v>
      </c>
      <c r="C162">
        <v>1993</v>
      </c>
      <c r="D162">
        <v>6</v>
      </c>
      <c r="E162">
        <v>8</v>
      </c>
      <c r="F162">
        <v>81.7</v>
      </c>
      <c r="G162">
        <v>24</v>
      </c>
      <c r="H162">
        <v>72.599999999999994</v>
      </c>
      <c r="I162">
        <v>24</v>
      </c>
      <c r="J162">
        <v>1015.2</v>
      </c>
      <c r="K162">
        <v>8</v>
      </c>
      <c r="L162">
        <v>9999.9</v>
      </c>
      <c r="M162">
        <v>0</v>
      </c>
      <c r="N162">
        <v>9</v>
      </c>
      <c r="O162">
        <v>24</v>
      </c>
      <c r="P162">
        <v>8.1999999999999993</v>
      </c>
      <c r="Q162">
        <v>24</v>
      </c>
      <c r="R162">
        <v>22.9</v>
      </c>
      <c r="S162">
        <v>999.9</v>
      </c>
      <c r="T162">
        <v>88.9</v>
      </c>
      <c r="V162">
        <v>75.2</v>
      </c>
      <c r="X162">
        <v>0</v>
      </c>
      <c r="Y162" t="s">
        <v>19</v>
      </c>
      <c r="Z162">
        <v>999.9</v>
      </c>
      <c r="AA162">
        <v>10000</v>
      </c>
      <c r="AC162" s="1"/>
      <c r="AD162">
        <v>1993</v>
      </c>
      <c r="AE162">
        <v>159</v>
      </c>
      <c r="AF162">
        <v>28.8</v>
      </c>
      <c r="AG162">
        <v>28.7</v>
      </c>
      <c r="AH162">
        <v>26.1</v>
      </c>
      <c r="AI162">
        <v>-99</v>
      </c>
      <c r="AJ162">
        <v>7</v>
      </c>
      <c r="AK162">
        <v>23.6</v>
      </c>
      <c r="AL162">
        <v>27.6</v>
      </c>
      <c r="AM162">
        <v>78.2</v>
      </c>
      <c r="AO162" s="2">
        <f t="shared" si="22"/>
        <v>34128</v>
      </c>
      <c r="AP162" s="5">
        <f t="shared" si="23"/>
        <v>1993</v>
      </c>
      <c r="AQ162" s="5">
        <f t="shared" si="24"/>
        <v>159</v>
      </c>
      <c r="AR162" s="4">
        <f t="shared" si="25"/>
        <v>30.210526315789476</v>
      </c>
      <c r="AS162" s="4">
        <f t="shared" si="26"/>
        <v>22.185000000000002</v>
      </c>
      <c r="AT162" s="4">
        <f t="shared" si="27"/>
        <v>0</v>
      </c>
      <c r="AU162" s="4">
        <f t="shared" si="28"/>
        <v>21.021897810218977</v>
      </c>
      <c r="AV162" s="4">
        <f t="shared" si="29"/>
        <v>26.197763157894741</v>
      </c>
      <c r="AX162" s="3">
        <f t="shared" si="30"/>
        <v>30.210526315789476</v>
      </c>
      <c r="AY162" s="3">
        <f t="shared" si="20"/>
        <v>28.911685994647637</v>
      </c>
      <c r="AZ162" s="4">
        <f t="shared" si="21"/>
        <v>17.267103798094766</v>
      </c>
      <c r="BA162" s="3"/>
    </row>
    <row r="163" spans="1:53" ht="15" x14ac:dyDescent="0.3">
      <c r="A163" s="1">
        <v>788970</v>
      </c>
      <c r="B163">
        <v>99999</v>
      </c>
      <c r="C163">
        <v>1993</v>
      </c>
      <c r="D163">
        <v>6</v>
      </c>
      <c r="E163">
        <v>9</v>
      </c>
      <c r="F163">
        <v>81.8</v>
      </c>
      <c r="G163">
        <v>24</v>
      </c>
      <c r="H163">
        <v>72</v>
      </c>
      <c r="I163">
        <v>24</v>
      </c>
      <c r="J163">
        <v>1015.1</v>
      </c>
      <c r="K163">
        <v>8</v>
      </c>
      <c r="L163">
        <v>9999.9</v>
      </c>
      <c r="M163">
        <v>0</v>
      </c>
      <c r="N163">
        <v>9.6999999999999993</v>
      </c>
      <c r="O163">
        <v>24</v>
      </c>
      <c r="P163">
        <v>6</v>
      </c>
      <c r="Q163">
        <v>24</v>
      </c>
      <c r="R163">
        <v>15.9</v>
      </c>
      <c r="S163">
        <v>999.9</v>
      </c>
      <c r="T163">
        <v>90.1</v>
      </c>
      <c r="V163">
        <v>75.2</v>
      </c>
      <c r="X163">
        <v>0</v>
      </c>
      <c r="Y163" t="s">
        <v>19</v>
      </c>
      <c r="Z163">
        <v>999.9</v>
      </c>
      <c r="AA163">
        <v>0</v>
      </c>
      <c r="AC163" s="1"/>
      <c r="AD163">
        <v>1993</v>
      </c>
      <c r="AE163">
        <v>160</v>
      </c>
      <c r="AF163">
        <v>28.8</v>
      </c>
      <c r="AG163">
        <v>28.3</v>
      </c>
      <c r="AH163">
        <v>25.5</v>
      </c>
      <c r="AI163">
        <v>-99</v>
      </c>
      <c r="AJ163">
        <v>7.7</v>
      </c>
      <c r="AK163">
        <v>23.4</v>
      </c>
      <c r="AL163">
        <v>27.2</v>
      </c>
      <c r="AM163">
        <v>79.5</v>
      </c>
      <c r="AO163" s="2">
        <f t="shared" si="22"/>
        <v>34129</v>
      </c>
      <c r="AP163" s="5">
        <f t="shared" si="23"/>
        <v>1993</v>
      </c>
      <c r="AQ163" s="5">
        <f t="shared" si="24"/>
        <v>160</v>
      </c>
      <c r="AR163" s="4">
        <f t="shared" si="25"/>
        <v>29.789473684210527</v>
      </c>
      <c r="AS163" s="4">
        <f t="shared" si="26"/>
        <v>21.675000000000001</v>
      </c>
      <c r="AT163" s="4">
        <f t="shared" si="27"/>
        <v>0</v>
      </c>
      <c r="AU163" s="4">
        <f t="shared" si="28"/>
        <v>21.021897810218977</v>
      </c>
      <c r="AV163" s="4">
        <f t="shared" si="29"/>
        <v>25.732236842105266</v>
      </c>
      <c r="AX163" s="3">
        <f t="shared" si="30"/>
        <v>29.789473684210527</v>
      </c>
      <c r="AY163" s="3">
        <f t="shared" si="20"/>
        <v>28.954504906333632</v>
      </c>
      <c r="AZ163" s="4">
        <f t="shared" si="21"/>
        <v>17.284424099962887</v>
      </c>
      <c r="BA163" s="3"/>
    </row>
    <row r="164" spans="1:53" ht="15" x14ac:dyDescent="0.3">
      <c r="A164" s="1">
        <v>788970</v>
      </c>
      <c r="B164">
        <v>99999</v>
      </c>
      <c r="C164">
        <v>1993</v>
      </c>
      <c r="D164">
        <v>6</v>
      </c>
      <c r="E164">
        <v>10</v>
      </c>
      <c r="F164">
        <v>79.099999999999994</v>
      </c>
      <c r="G164">
        <v>23</v>
      </c>
      <c r="H164">
        <v>72.2</v>
      </c>
      <c r="I164">
        <v>23</v>
      </c>
      <c r="J164">
        <v>1015.7</v>
      </c>
      <c r="K164">
        <v>8</v>
      </c>
      <c r="L164">
        <v>9999.9</v>
      </c>
      <c r="M164">
        <v>0</v>
      </c>
      <c r="N164">
        <v>8.1</v>
      </c>
      <c r="O164">
        <v>23</v>
      </c>
      <c r="P164">
        <v>5.0999999999999996</v>
      </c>
      <c r="Q164">
        <v>23</v>
      </c>
      <c r="R164">
        <v>9.9</v>
      </c>
      <c r="S164">
        <v>999.9</v>
      </c>
      <c r="T164">
        <v>90.1</v>
      </c>
      <c r="V164">
        <v>75.2</v>
      </c>
      <c r="X164">
        <v>0.09</v>
      </c>
      <c r="Y164" t="s">
        <v>19</v>
      </c>
      <c r="Z164">
        <v>999.9</v>
      </c>
      <c r="AA164">
        <v>10000</v>
      </c>
      <c r="AC164" s="1"/>
      <c r="AD164">
        <v>1993</v>
      </c>
      <c r="AE164">
        <v>161</v>
      </c>
      <c r="AF164">
        <v>24</v>
      </c>
      <c r="AG164">
        <v>28.5</v>
      </c>
      <c r="AH164">
        <v>26.5</v>
      </c>
      <c r="AI164">
        <v>-99</v>
      </c>
      <c r="AJ164">
        <v>7.4</v>
      </c>
      <c r="AK164">
        <v>23</v>
      </c>
      <c r="AL164">
        <v>27.4</v>
      </c>
      <c r="AM164">
        <v>76.7</v>
      </c>
      <c r="AO164" s="2">
        <f t="shared" si="22"/>
        <v>34130</v>
      </c>
      <c r="AP164" s="5">
        <f t="shared" si="23"/>
        <v>1993</v>
      </c>
      <c r="AQ164" s="5">
        <f t="shared" si="24"/>
        <v>161</v>
      </c>
      <c r="AR164" s="4">
        <f t="shared" si="25"/>
        <v>30</v>
      </c>
      <c r="AS164" s="4">
        <f t="shared" si="26"/>
        <v>22.524999999999999</v>
      </c>
      <c r="AT164" s="4">
        <f t="shared" si="27"/>
        <v>2.286</v>
      </c>
      <c r="AU164" s="4">
        <f t="shared" si="28"/>
        <v>17.518248175182482</v>
      </c>
      <c r="AV164" s="4">
        <f t="shared" si="29"/>
        <v>26.262499999999999</v>
      </c>
      <c r="AX164" s="3">
        <f t="shared" si="30"/>
        <v>30</v>
      </c>
      <c r="AY164" s="3">
        <f t="shared" si="20"/>
        <v>28.974130240856375</v>
      </c>
      <c r="AZ164" s="4">
        <f t="shared" si="21"/>
        <v>17.258443647160711</v>
      </c>
      <c r="BA164" s="3"/>
    </row>
    <row r="165" spans="1:53" ht="15" x14ac:dyDescent="0.3">
      <c r="A165" s="1">
        <v>788970</v>
      </c>
      <c r="B165">
        <v>99999</v>
      </c>
      <c r="C165">
        <v>1993</v>
      </c>
      <c r="D165">
        <v>6</v>
      </c>
      <c r="E165">
        <v>11</v>
      </c>
      <c r="F165">
        <v>80.7</v>
      </c>
      <c r="G165">
        <v>23</v>
      </c>
      <c r="H165">
        <v>71.599999999999994</v>
      </c>
      <c r="I165">
        <v>23</v>
      </c>
      <c r="J165">
        <v>1016.1</v>
      </c>
      <c r="K165">
        <v>8</v>
      </c>
      <c r="L165">
        <v>9999.9</v>
      </c>
      <c r="M165">
        <v>0</v>
      </c>
      <c r="N165">
        <v>9.1999999999999993</v>
      </c>
      <c r="O165">
        <v>23</v>
      </c>
      <c r="P165">
        <v>6.2</v>
      </c>
      <c r="Q165">
        <v>23</v>
      </c>
      <c r="R165">
        <v>15.9</v>
      </c>
      <c r="S165">
        <v>999.9</v>
      </c>
      <c r="T165">
        <v>88.5</v>
      </c>
      <c r="V165">
        <v>73.400000000000006</v>
      </c>
      <c r="W165" t="s">
        <v>20</v>
      </c>
      <c r="X165">
        <v>0.22</v>
      </c>
      <c r="Y165" t="s">
        <v>19</v>
      </c>
      <c r="Z165">
        <v>999.9</v>
      </c>
      <c r="AA165">
        <v>10000</v>
      </c>
      <c r="AC165" s="1"/>
      <c r="AD165">
        <v>1993</v>
      </c>
      <c r="AE165">
        <v>162</v>
      </c>
      <c r="AF165">
        <v>28.4</v>
      </c>
      <c r="AG165">
        <v>27.9</v>
      </c>
      <c r="AH165">
        <v>26.7</v>
      </c>
      <c r="AI165">
        <v>-99</v>
      </c>
      <c r="AJ165">
        <v>7.3</v>
      </c>
      <c r="AK165">
        <v>23.1</v>
      </c>
      <c r="AL165">
        <v>27.3</v>
      </c>
      <c r="AM165">
        <v>77.7</v>
      </c>
      <c r="AO165" s="2">
        <f t="shared" si="22"/>
        <v>34131</v>
      </c>
      <c r="AP165" s="5">
        <f t="shared" si="23"/>
        <v>1993</v>
      </c>
      <c r="AQ165" s="5">
        <f t="shared" si="24"/>
        <v>162</v>
      </c>
      <c r="AR165" s="4">
        <f t="shared" si="25"/>
        <v>29.368421052631579</v>
      </c>
      <c r="AS165" s="4">
        <f t="shared" si="26"/>
        <v>22.695</v>
      </c>
      <c r="AT165" s="4">
        <f t="shared" si="27"/>
        <v>5.5880000000000001</v>
      </c>
      <c r="AU165" s="4">
        <f t="shared" si="28"/>
        <v>20.729927007299267</v>
      </c>
      <c r="AV165" s="4">
        <f t="shared" si="29"/>
        <v>26.031710526315791</v>
      </c>
      <c r="AX165" s="3">
        <f t="shared" si="30"/>
        <v>29.368421052631579</v>
      </c>
      <c r="AY165" s="3">
        <f t="shared" si="20"/>
        <v>28.981266726137381</v>
      </c>
      <c r="AZ165" s="4">
        <f t="shared" si="21"/>
        <v>17.269578126933073</v>
      </c>
      <c r="BA165" s="3"/>
    </row>
    <row r="166" spans="1:53" ht="15" x14ac:dyDescent="0.3">
      <c r="A166" s="1">
        <v>788970</v>
      </c>
      <c r="B166">
        <v>99999</v>
      </c>
      <c r="C166">
        <v>1993</v>
      </c>
      <c r="D166">
        <v>6</v>
      </c>
      <c r="E166">
        <v>12</v>
      </c>
      <c r="F166">
        <v>80.900000000000006</v>
      </c>
      <c r="G166">
        <v>24</v>
      </c>
      <c r="H166">
        <v>70.900000000000006</v>
      </c>
      <c r="I166">
        <v>24</v>
      </c>
      <c r="J166">
        <v>1016.1</v>
      </c>
      <c r="K166">
        <v>8</v>
      </c>
      <c r="L166">
        <v>9999.9</v>
      </c>
      <c r="M166">
        <v>0</v>
      </c>
      <c r="N166">
        <v>10.6</v>
      </c>
      <c r="O166">
        <v>24</v>
      </c>
      <c r="P166">
        <v>5</v>
      </c>
      <c r="Q166">
        <v>24</v>
      </c>
      <c r="R166">
        <v>12</v>
      </c>
      <c r="S166">
        <v>999.9</v>
      </c>
      <c r="T166">
        <v>90.5</v>
      </c>
      <c r="V166">
        <v>71.599999999999994</v>
      </c>
      <c r="W166" t="s">
        <v>20</v>
      </c>
      <c r="X166">
        <v>0</v>
      </c>
      <c r="Y166" t="s">
        <v>19</v>
      </c>
      <c r="Z166">
        <v>999.9</v>
      </c>
      <c r="AA166">
        <v>0</v>
      </c>
      <c r="AC166" s="1"/>
      <c r="AD166">
        <v>1993</v>
      </c>
      <c r="AE166">
        <v>163</v>
      </c>
      <c r="AF166">
        <v>26.6</v>
      </c>
      <c r="AG166">
        <v>28.4</v>
      </c>
      <c r="AH166">
        <v>26.4</v>
      </c>
      <c r="AI166">
        <v>-99</v>
      </c>
      <c r="AJ166">
        <v>6.6</v>
      </c>
      <c r="AK166">
        <v>23.1</v>
      </c>
      <c r="AL166">
        <v>27.4</v>
      </c>
      <c r="AM166">
        <v>77.400000000000006</v>
      </c>
      <c r="AO166" s="2">
        <f t="shared" si="22"/>
        <v>34132</v>
      </c>
      <c r="AP166" s="5">
        <f t="shared" si="23"/>
        <v>1993</v>
      </c>
      <c r="AQ166" s="5">
        <f t="shared" si="24"/>
        <v>163</v>
      </c>
      <c r="AR166" s="4">
        <f t="shared" si="25"/>
        <v>29.894736842105264</v>
      </c>
      <c r="AS166" s="4">
        <f t="shared" si="26"/>
        <v>22.439999999999998</v>
      </c>
      <c r="AT166" s="4">
        <f t="shared" si="27"/>
        <v>0</v>
      </c>
      <c r="AU166" s="4">
        <f t="shared" si="28"/>
        <v>19.416058394160583</v>
      </c>
      <c r="AV166" s="4">
        <f t="shared" si="29"/>
        <v>26.167368421052629</v>
      </c>
      <c r="AX166" s="3">
        <f t="shared" si="30"/>
        <v>29.894736842105264</v>
      </c>
      <c r="AY166" s="3">
        <f t="shared" si="20"/>
        <v>29.020517395182875</v>
      </c>
      <c r="AZ166" s="4">
        <f t="shared" si="21"/>
        <v>17.489793393542001</v>
      </c>
      <c r="BA166" s="3"/>
    </row>
    <row r="167" spans="1:53" ht="15" x14ac:dyDescent="0.3">
      <c r="A167" s="1">
        <v>788970</v>
      </c>
      <c r="B167">
        <v>99999</v>
      </c>
      <c r="C167">
        <v>1993</v>
      </c>
      <c r="D167">
        <v>6</v>
      </c>
      <c r="E167">
        <v>13</v>
      </c>
      <c r="F167">
        <v>81.8</v>
      </c>
      <c r="G167">
        <v>23</v>
      </c>
      <c r="H167">
        <v>72</v>
      </c>
      <c r="I167">
        <v>23</v>
      </c>
      <c r="J167">
        <v>1015.6</v>
      </c>
      <c r="K167">
        <v>8</v>
      </c>
      <c r="L167">
        <v>9999.9</v>
      </c>
      <c r="M167">
        <v>0</v>
      </c>
      <c r="N167">
        <v>8.6999999999999993</v>
      </c>
      <c r="O167">
        <v>23</v>
      </c>
      <c r="P167">
        <v>6.5</v>
      </c>
      <c r="Q167">
        <v>23</v>
      </c>
      <c r="R167">
        <v>19</v>
      </c>
      <c r="S167">
        <v>999.9</v>
      </c>
      <c r="T167">
        <v>90.5</v>
      </c>
      <c r="V167">
        <v>72.099999999999994</v>
      </c>
      <c r="X167">
        <v>0.03</v>
      </c>
      <c r="Y167" t="s">
        <v>19</v>
      </c>
      <c r="Z167">
        <v>999.9</v>
      </c>
      <c r="AA167">
        <v>10000</v>
      </c>
      <c r="AC167" s="1"/>
      <c r="AD167">
        <v>1993</v>
      </c>
      <c r="AE167">
        <v>164</v>
      </c>
      <c r="AF167">
        <v>20.9</v>
      </c>
      <c r="AG167">
        <v>28.1</v>
      </c>
      <c r="AH167">
        <v>26.4</v>
      </c>
      <c r="AI167">
        <v>-99</v>
      </c>
      <c r="AJ167">
        <v>7.2</v>
      </c>
      <c r="AK167">
        <v>23.2</v>
      </c>
      <c r="AL167">
        <v>27.2</v>
      </c>
      <c r="AM167">
        <v>78.599999999999994</v>
      </c>
      <c r="AO167" s="2">
        <f t="shared" si="22"/>
        <v>34133</v>
      </c>
      <c r="AP167" s="5">
        <f t="shared" si="23"/>
        <v>1993</v>
      </c>
      <c r="AQ167" s="5">
        <f t="shared" si="24"/>
        <v>164</v>
      </c>
      <c r="AR167" s="4">
        <f t="shared" si="25"/>
        <v>29.578947368421055</v>
      </c>
      <c r="AS167" s="4">
        <f t="shared" si="26"/>
        <v>22.439999999999998</v>
      </c>
      <c r="AT167" s="4">
        <f t="shared" si="27"/>
        <v>0.76200000000000001</v>
      </c>
      <c r="AU167" s="4">
        <f t="shared" si="28"/>
        <v>15.255474452554742</v>
      </c>
      <c r="AV167" s="4">
        <f t="shared" si="29"/>
        <v>26.009473684210526</v>
      </c>
      <c r="AX167" s="3">
        <f t="shared" si="30"/>
        <v>29.578947368421055</v>
      </c>
      <c r="AY167" s="3">
        <f t="shared" si="20"/>
        <v>29.054415700267615</v>
      </c>
      <c r="AZ167" s="4">
        <f t="shared" si="21"/>
        <v>17.707534331312633</v>
      </c>
      <c r="BA167" s="3"/>
    </row>
    <row r="168" spans="1:53" ht="15" x14ac:dyDescent="0.3">
      <c r="A168" s="1">
        <v>788970</v>
      </c>
      <c r="B168">
        <v>99999</v>
      </c>
      <c r="C168">
        <v>1993</v>
      </c>
      <c r="D168">
        <v>6</v>
      </c>
      <c r="E168">
        <v>14</v>
      </c>
      <c r="F168">
        <v>80.7</v>
      </c>
      <c r="G168">
        <v>23</v>
      </c>
      <c r="H168">
        <v>74.900000000000006</v>
      </c>
      <c r="I168">
        <v>23</v>
      </c>
      <c r="J168">
        <v>1015</v>
      </c>
      <c r="K168">
        <v>8</v>
      </c>
      <c r="L168">
        <v>9999.9</v>
      </c>
      <c r="M168">
        <v>0</v>
      </c>
      <c r="N168">
        <v>7.1</v>
      </c>
      <c r="O168">
        <v>23</v>
      </c>
      <c r="P168">
        <v>4.8</v>
      </c>
      <c r="Q168">
        <v>23</v>
      </c>
      <c r="R168">
        <v>9.9</v>
      </c>
      <c r="S168">
        <v>999.9</v>
      </c>
      <c r="T168">
        <v>88.7</v>
      </c>
      <c r="V168">
        <v>75</v>
      </c>
      <c r="X168">
        <v>0.32</v>
      </c>
      <c r="Y168" t="s">
        <v>19</v>
      </c>
      <c r="Z168">
        <v>999.9</v>
      </c>
      <c r="AA168">
        <v>10010</v>
      </c>
      <c r="AC168" s="1"/>
      <c r="AD168">
        <v>1993</v>
      </c>
      <c r="AE168">
        <v>165</v>
      </c>
      <c r="AF168">
        <v>13.6</v>
      </c>
      <c r="AG168">
        <v>28.1</v>
      </c>
      <c r="AH168">
        <v>25.6</v>
      </c>
      <c r="AI168">
        <v>-99</v>
      </c>
      <c r="AJ168">
        <v>6.6</v>
      </c>
      <c r="AK168">
        <v>24.4</v>
      </c>
      <c r="AL168">
        <v>26.8</v>
      </c>
      <c r="AM168">
        <v>86.8</v>
      </c>
      <c r="AO168" s="2">
        <f t="shared" si="22"/>
        <v>34134</v>
      </c>
      <c r="AP168" s="5">
        <f t="shared" si="23"/>
        <v>1993</v>
      </c>
      <c r="AQ168" s="5">
        <f t="shared" si="24"/>
        <v>165</v>
      </c>
      <c r="AR168" s="4">
        <f t="shared" si="25"/>
        <v>29.578947368421055</v>
      </c>
      <c r="AS168" s="4">
        <f t="shared" si="26"/>
        <v>21.76</v>
      </c>
      <c r="AT168" s="4">
        <f t="shared" si="27"/>
        <v>8.1280000000000001</v>
      </c>
      <c r="AU168" s="4">
        <f t="shared" si="28"/>
        <v>9.9270072992700715</v>
      </c>
      <c r="AV168" s="4">
        <f t="shared" si="29"/>
        <v>25.66947368421053</v>
      </c>
      <c r="AX168" s="3">
        <f t="shared" si="30"/>
        <v>29.578947368421055</v>
      </c>
      <c r="AY168" s="3">
        <f t="shared" si="20"/>
        <v>29.065120428189118</v>
      </c>
      <c r="AZ168" s="4">
        <f t="shared" si="21"/>
        <v>17.590003711493264</v>
      </c>
      <c r="BA168" s="3"/>
    </row>
    <row r="169" spans="1:53" ht="15" x14ac:dyDescent="0.3">
      <c r="A169" s="1">
        <v>788970</v>
      </c>
      <c r="B169">
        <v>99999</v>
      </c>
      <c r="C169">
        <v>1993</v>
      </c>
      <c r="D169">
        <v>6</v>
      </c>
      <c r="E169">
        <v>15</v>
      </c>
      <c r="F169">
        <v>82.5</v>
      </c>
      <c r="G169">
        <v>23</v>
      </c>
      <c r="H169">
        <v>74.400000000000006</v>
      </c>
      <c r="I169">
        <v>23</v>
      </c>
      <c r="J169">
        <v>1015.6</v>
      </c>
      <c r="K169">
        <v>8</v>
      </c>
      <c r="L169">
        <v>9999.9</v>
      </c>
      <c r="M169">
        <v>0</v>
      </c>
      <c r="N169">
        <v>7.2</v>
      </c>
      <c r="O169">
        <v>23</v>
      </c>
      <c r="P169">
        <v>7.2</v>
      </c>
      <c r="Q169">
        <v>23</v>
      </c>
      <c r="R169">
        <v>16.899999999999999</v>
      </c>
      <c r="S169">
        <v>999.9</v>
      </c>
      <c r="T169">
        <v>89.8</v>
      </c>
      <c r="V169">
        <v>75</v>
      </c>
      <c r="X169">
        <v>0.33</v>
      </c>
      <c r="Y169" t="s">
        <v>19</v>
      </c>
      <c r="Z169">
        <v>999.9</v>
      </c>
      <c r="AA169">
        <v>10000</v>
      </c>
      <c r="AC169" s="1"/>
      <c r="AD169">
        <v>1993</v>
      </c>
      <c r="AE169">
        <v>166</v>
      </c>
      <c r="AF169">
        <v>25.6</v>
      </c>
      <c r="AG169">
        <v>29</v>
      </c>
      <c r="AH169">
        <v>26.6</v>
      </c>
      <c r="AI169">
        <v>-99</v>
      </c>
      <c r="AJ169">
        <v>7.3</v>
      </c>
      <c r="AK169">
        <v>23.8</v>
      </c>
      <c r="AL169">
        <v>27.5</v>
      </c>
      <c r="AM169">
        <v>79.900000000000006</v>
      </c>
      <c r="AO169" s="2">
        <f t="shared" si="22"/>
        <v>34135</v>
      </c>
      <c r="AP169" s="5">
        <f t="shared" si="23"/>
        <v>1993</v>
      </c>
      <c r="AQ169" s="5">
        <f t="shared" si="24"/>
        <v>166</v>
      </c>
      <c r="AR169" s="4">
        <f t="shared" si="25"/>
        <v>30.526315789473685</v>
      </c>
      <c r="AS169" s="4">
        <f t="shared" si="26"/>
        <v>22.61</v>
      </c>
      <c r="AT169" s="4">
        <f t="shared" si="27"/>
        <v>8.3820000000000014</v>
      </c>
      <c r="AU169" s="4">
        <f t="shared" si="28"/>
        <v>18.686131386861312</v>
      </c>
      <c r="AV169" s="4">
        <f t="shared" si="29"/>
        <v>26.568157894736842</v>
      </c>
      <c r="AX169" s="3">
        <f t="shared" si="30"/>
        <v>30.526315789473685</v>
      </c>
      <c r="AY169" s="3">
        <f t="shared" si="20"/>
        <v>29.075825156110618</v>
      </c>
      <c r="AZ169" s="4">
        <f t="shared" si="21"/>
        <v>17.554125943337873</v>
      </c>
      <c r="BA169" s="3"/>
    </row>
    <row r="170" spans="1:53" ht="15" x14ac:dyDescent="0.3">
      <c r="A170" s="1">
        <v>788970</v>
      </c>
      <c r="B170">
        <v>99999</v>
      </c>
      <c r="C170">
        <v>1993</v>
      </c>
      <c r="D170">
        <v>6</v>
      </c>
      <c r="E170">
        <v>16</v>
      </c>
      <c r="F170">
        <v>82.3</v>
      </c>
      <c r="G170">
        <v>23</v>
      </c>
      <c r="H170">
        <v>73.599999999999994</v>
      </c>
      <c r="I170">
        <v>23</v>
      </c>
      <c r="J170">
        <v>1016.4</v>
      </c>
      <c r="K170">
        <v>8</v>
      </c>
      <c r="L170">
        <v>9999.9</v>
      </c>
      <c r="M170">
        <v>0</v>
      </c>
      <c r="N170">
        <v>7.1</v>
      </c>
      <c r="O170">
        <v>23</v>
      </c>
      <c r="P170">
        <v>6.9</v>
      </c>
      <c r="Q170">
        <v>23</v>
      </c>
      <c r="R170">
        <v>14</v>
      </c>
      <c r="S170">
        <v>999.9</v>
      </c>
      <c r="T170">
        <v>89.8</v>
      </c>
      <c r="V170">
        <v>77</v>
      </c>
      <c r="X170">
        <v>0.28999999999999998</v>
      </c>
      <c r="Y170" t="s">
        <v>19</v>
      </c>
      <c r="Z170">
        <v>999.9</v>
      </c>
      <c r="AA170">
        <v>10010</v>
      </c>
      <c r="AC170" s="1"/>
      <c r="AD170">
        <v>1993</v>
      </c>
      <c r="AE170">
        <v>167</v>
      </c>
      <c r="AF170">
        <v>23.5</v>
      </c>
      <c r="AG170">
        <v>29.3</v>
      </c>
      <c r="AH170">
        <v>27.2</v>
      </c>
      <c r="AI170">
        <v>-99</v>
      </c>
      <c r="AJ170">
        <v>7.7</v>
      </c>
      <c r="AK170">
        <v>24</v>
      </c>
      <c r="AL170">
        <v>27.9</v>
      </c>
      <c r="AM170">
        <v>79.2</v>
      </c>
      <c r="AO170" s="2">
        <f t="shared" si="22"/>
        <v>34136</v>
      </c>
      <c r="AP170" s="5">
        <f t="shared" si="23"/>
        <v>1993</v>
      </c>
      <c r="AQ170" s="5">
        <f t="shared" si="24"/>
        <v>167</v>
      </c>
      <c r="AR170" s="4">
        <f t="shared" si="25"/>
        <v>30.842105263157897</v>
      </c>
      <c r="AS170" s="4">
        <f t="shared" si="26"/>
        <v>23.119999999999997</v>
      </c>
      <c r="AT170" s="4">
        <f t="shared" si="27"/>
        <v>7.3660000000000005</v>
      </c>
      <c r="AU170" s="4">
        <f t="shared" si="28"/>
        <v>17.153284671532845</v>
      </c>
      <c r="AV170" s="4">
        <f t="shared" si="29"/>
        <v>26.981052631578947</v>
      </c>
      <c r="AX170" s="3">
        <f t="shared" si="30"/>
        <v>30.842105263157897</v>
      </c>
      <c r="AY170" s="3">
        <f t="shared" si="20"/>
        <v>29.116859946476364</v>
      </c>
      <c r="AZ170" s="4">
        <f t="shared" si="21"/>
        <v>17.504639366571819</v>
      </c>
      <c r="BA170" s="3"/>
    </row>
    <row r="171" spans="1:53" ht="15" x14ac:dyDescent="0.3">
      <c r="A171" s="1">
        <v>788970</v>
      </c>
      <c r="B171">
        <v>99999</v>
      </c>
      <c r="C171">
        <v>1993</v>
      </c>
      <c r="D171">
        <v>6</v>
      </c>
      <c r="E171">
        <v>17</v>
      </c>
      <c r="F171">
        <v>82.4</v>
      </c>
      <c r="G171">
        <v>24</v>
      </c>
      <c r="H171">
        <v>71.2</v>
      </c>
      <c r="I171">
        <v>24</v>
      </c>
      <c r="J171">
        <v>1016.2</v>
      </c>
      <c r="K171">
        <v>8</v>
      </c>
      <c r="L171">
        <v>9999.9</v>
      </c>
      <c r="M171">
        <v>0</v>
      </c>
      <c r="N171">
        <v>8.6</v>
      </c>
      <c r="O171">
        <v>24</v>
      </c>
      <c r="P171">
        <v>8.1999999999999993</v>
      </c>
      <c r="Q171">
        <v>24</v>
      </c>
      <c r="R171">
        <v>16.899999999999999</v>
      </c>
      <c r="S171">
        <v>999.9</v>
      </c>
      <c r="T171">
        <v>90.1</v>
      </c>
      <c r="V171">
        <v>75.2</v>
      </c>
      <c r="W171" t="s">
        <v>20</v>
      </c>
      <c r="X171">
        <v>0.01</v>
      </c>
      <c r="Y171" t="s">
        <v>19</v>
      </c>
      <c r="Z171">
        <v>999.9</v>
      </c>
      <c r="AA171">
        <v>0</v>
      </c>
      <c r="AC171" s="1"/>
      <c r="AD171">
        <v>1993</v>
      </c>
      <c r="AE171">
        <v>168</v>
      </c>
      <c r="AF171">
        <v>27.2</v>
      </c>
      <c r="AG171">
        <v>29.5</v>
      </c>
      <c r="AH171">
        <v>26.7</v>
      </c>
      <c r="AI171">
        <v>-99</v>
      </c>
      <c r="AJ171">
        <v>8.1999999999999993</v>
      </c>
      <c r="AK171">
        <v>23.2</v>
      </c>
      <c r="AL171">
        <v>27.8</v>
      </c>
      <c r="AM171">
        <v>75.7</v>
      </c>
      <c r="AO171" s="2">
        <f t="shared" si="22"/>
        <v>34137</v>
      </c>
      <c r="AP171" s="5">
        <f t="shared" si="23"/>
        <v>1993</v>
      </c>
      <c r="AQ171" s="5">
        <f t="shared" si="24"/>
        <v>168</v>
      </c>
      <c r="AR171" s="4">
        <f t="shared" si="25"/>
        <v>31.05263157894737</v>
      </c>
      <c r="AS171" s="4">
        <f t="shared" si="26"/>
        <v>22.695</v>
      </c>
      <c r="AT171" s="4">
        <f t="shared" si="27"/>
        <v>0.254</v>
      </c>
      <c r="AU171" s="4">
        <f t="shared" si="28"/>
        <v>19.854014598540143</v>
      </c>
      <c r="AV171" s="4">
        <f t="shared" si="29"/>
        <v>26.873815789473685</v>
      </c>
      <c r="AX171" s="3">
        <f t="shared" si="30"/>
        <v>31.05263157894737</v>
      </c>
      <c r="AY171" s="3">
        <f t="shared" si="20"/>
        <v>29.143621766280109</v>
      </c>
      <c r="AZ171" s="4">
        <f t="shared" si="21"/>
        <v>17.525671161697389</v>
      </c>
      <c r="BA171" s="3"/>
    </row>
    <row r="172" spans="1:53" ht="15" x14ac:dyDescent="0.3">
      <c r="A172" s="1">
        <v>788970</v>
      </c>
      <c r="B172">
        <v>99999</v>
      </c>
      <c r="C172">
        <v>1993</v>
      </c>
      <c r="D172">
        <v>6</v>
      </c>
      <c r="E172">
        <v>18</v>
      </c>
      <c r="F172">
        <v>81.8</v>
      </c>
      <c r="G172">
        <v>24</v>
      </c>
      <c r="H172">
        <v>73</v>
      </c>
      <c r="I172">
        <v>24</v>
      </c>
      <c r="J172">
        <v>1016.6</v>
      </c>
      <c r="K172">
        <v>8</v>
      </c>
      <c r="L172">
        <v>9999.9</v>
      </c>
      <c r="M172">
        <v>0</v>
      </c>
      <c r="N172">
        <v>8.4</v>
      </c>
      <c r="O172">
        <v>24</v>
      </c>
      <c r="P172">
        <v>6.9</v>
      </c>
      <c r="Q172">
        <v>24</v>
      </c>
      <c r="R172">
        <v>14</v>
      </c>
      <c r="S172">
        <v>999.9</v>
      </c>
      <c r="T172">
        <v>90</v>
      </c>
      <c r="V172">
        <v>75.2</v>
      </c>
      <c r="X172">
        <v>0.12</v>
      </c>
      <c r="Y172" t="s">
        <v>19</v>
      </c>
      <c r="Z172">
        <v>999.9</v>
      </c>
      <c r="AA172">
        <v>10000</v>
      </c>
      <c r="AC172" s="1"/>
      <c r="AD172">
        <v>1993</v>
      </c>
      <c r="AE172">
        <v>169</v>
      </c>
      <c r="AF172">
        <v>20.399999999999999</v>
      </c>
      <c r="AG172">
        <v>28.4</v>
      </c>
      <c r="AH172">
        <v>26.4</v>
      </c>
      <c r="AI172">
        <v>-99</v>
      </c>
      <c r="AJ172">
        <v>8.1</v>
      </c>
      <c r="AK172">
        <v>23.7</v>
      </c>
      <c r="AL172">
        <v>27.3</v>
      </c>
      <c r="AM172">
        <v>80.5</v>
      </c>
      <c r="AO172" s="2">
        <f t="shared" si="22"/>
        <v>34138</v>
      </c>
      <c r="AP172" s="5">
        <f t="shared" si="23"/>
        <v>1993</v>
      </c>
      <c r="AQ172" s="5">
        <f t="shared" si="24"/>
        <v>169</v>
      </c>
      <c r="AR172" s="4">
        <f t="shared" si="25"/>
        <v>29.894736842105264</v>
      </c>
      <c r="AS172" s="4">
        <f t="shared" si="26"/>
        <v>22.439999999999998</v>
      </c>
      <c r="AT172" s="4">
        <f t="shared" si="27"/>
        <v>3.048</v>
      </c>
      <c r="AU172" s="4">
        <f t="shared" si="28"/>
        <v>14.890510948905108</v>
      </c>
      <c r="AV172" s="4">
        <f t="shared" si="29"/>
        <v>26.167368421052629</v>
      </c>
      <c r="AX172" s="3">
        <f t="shared" si="30"/>
        <v>29.894736842105264</v>
      </c>
      <c r="AY172" s="3">
        <f t="shared" si="20"/>
        <v>29.150758251561108</v>
      </c>
      <c r="AZ172" s="4">
        <f t="shared" si="21"/>
        <v>17.426698008165289</v>
      </c>
      <c r="BA172" s="3"/>
    </row>
    <row r="173" spans="1:53" ht="15" x14ac:dyDescent="0.3">
      <c r="A173" s="1">
        <v>788970</v>
      </c>
      <c r="B173">
        <v>99999</v>
      </c>
      <c r="C173">
        <v>1993</v>
      </c>
      <c r="D173">
        <v>6</v>
      </c>
      <c r="E173">
        <v>19</v>
      </c>
      <c r="F173">
        <v>81.3</v>
      </c>
      <c r="G173">
        <v>24</v>
      </c>
      <c r="H173">
        <v>74</v>
      </c>
      <c r="I173">
        <v>24</v>
      </c>
      <c r="J173">
        <v>1016</v>
      </c>
      <c r="K173">
        <v>8</v>
      </c>
      <c r="L173">
        <v>9999.9</v>
      </c>
      <c r="M173">
        <v>0</v>
      </c>
      <c r="N173">
        <v>6.7</v>
      </c>
      <c r="O173">
        <v>24</v>
      </c>
      <c r="P173">
        <v>9.6</v>
      </c>
      <c r="Q173">
        <v>24</v>
      </c>
      <c r="R173">
        <v>16.899999999999999</v>
      </c>
      <c r="S173">
        <v>30.9</v>
      </c>
      <c r="T173">
        <v>90.1</v>
      </c>
      <c r="V173">
        <v>75.2</v>
      </c>
      <c r="X173">
        <v>0.16</v>
      </c>
      <c r="Y173" t="s">
        <v>19</v>
      </c>
      <c r="Z173">
        <v>999.9</v>
      </c>
      <c r="AA173">
        <v>10010</v>
      </c>
      <c r="AC173" s="1"/>
      <c r="AD173">
        <v>1993</v>
      </c>
      <c r="AE173">
        <v>170</v>
      </c>
      <c r="AF173">
        <v>16.2</v>
      </c>
      <c r="AG173">
        <v>28.4</v>
      </c>
      <c r="AH173">
        <v>26.3</v>
      </c>
      <c r="AI173">
        <v>-99</v>
      </c>
      <c r="AJ173">
        <v>8.3000000000000007</v>
      </c>
      <c r="AK173">
        <v>24.7</v>
      </c>
      <c r="AL173">
        <v>27.2</v>
      </c>
      <c r="AM173">
        <v>86.3</v>
      </c>
      <c r="AO173" s="2">
        <f t="shared" si="22"/>
        <v>34139</v>
      </c>
      <c r="AP173" s="5">
        <f t="shared" si="23"/>
        <v>1993</v>
      </c>
      <c r="AQ173" s="5">
        <f t="shared" si="24"/>
        <v>170</v>
      </c>
      <c r="AR173" s="4">
        <f t="shared" si="25"/>
        <v>29.894736842105264</v>
      </c>
      <c r="AS173" s="4">
        <f t="shared" si="26"/>
        <v>22.355</v>
      </c>
      <c r="AT173" s="4">
        <f t="shared" si="27"/>
        <v>4.0640000000000001</v>
      </c>
      <c r="AU173" s="4">
        <f t="shared" si="28"/>
        <v>11.824817518248175</v>
      </c>
      <c r="AV173" s="4">
        <f t="shared" si="29"/>
        <v>26.124868421052632</v>
      </c>
      <c r="AX173" s="3">
        <f t="shared" si="30"/>
        <v>29.894736842105264</v>
      </c>
      <c r="AY173" s="3">
        <f t="shared" si="20"/>
        <v>29.172167707404107</v>
      </c>
      <c r="AZ173" s="4">
        <f t="shared" si="21"/>
        <v>17.310404552765064</v>
      </c>
      <c r="BA173" s="3"/>
    </row>
    <row r="174" spans="1:53" ht="15" x14ac:dyDescent="0.3">
      <c r="A174" s="1">
        <v>788970</v>
      </c>
      <c r="B174">
        <v>99999</v>
      </c>
      <c r="C174">
        <v>1993</v>
      </c>
      <c r="D174">
        <v>6</v>
      </c>
      <c r="E174">
        <v>20</v>
      </c>
      <c r="F174">
        <v>83</v>
      </c>
      <c r="G174">
        <v>24</v>
      </c>
      <c r="H174">
        <v>72.8</v>
      </c>
      <c r="I174">
        <v>24</v>
      </c>
      <c r="J174">
        <v>1017</v>
      </c>
      <c r="K174">
        <v>8</v>
      </c>
      <c r="L174">
        <v>9999.9</v>
      </c>
      <c r="M174">
        <v>0</v>
      </c>
      <c r="N174">
        <v>7.8</v>
      </c>
      <c r="O174">
        <v>24</v>
      </c>
      <c r="P174">
        <v>10.5</v>
      </c>
      <c r="Q174">
        <v>24</v>
      </c>
      <c r="R174">
        <v>16.899999999999999</v>
      </c>
      <c r="S174">
        <v>999.9</v>
      </c>
      <c r="T174">
        <v>90.7</v>
      </c>
      <c r="V174">
        <v>77</v>
      </c>
      <c r="X174">
        <v>0.04</v>
      </c>
      <c r="Y174" t="s">
        <v>19</v>
      </c>
      <c r="Z174">
        <v>999.9</v>
      </c>
      <c r="AA174">
        <v>10000</v>
      </c>
      <c r="AC174" s="1"/>
      <c r="AD174">
        <v>1993</v>
      </c>
      <c r="AE174">
        <v>171</v>
      </c>
      <c r="AF174">
        <v>26.9</v>
      </c>
      <c r="AG174">
        <v>28.9</v>
      </c>
      <c r="AH174">
        <v>26.9</v>
      </c>
      <c r="AI174">
        <v>-99</v>
      </c>
      <c r="AJ174">
        <v>9.5</v>
      </c>
      <c r="AK174">
        <v>24.1</v>
      </c>
      <c r="AL174">
        <v>27.8</v>
      </c>
      <c r="AM174">
        <v>79.8</v>
      </c>
      <c r="AO174" s="2">
        <f t="shared" si="22"/>
        <v>34140</v>
      </c>
      <c r="AP174" s="5">
        <f t="shared" si="23"/>
        <v>1993</v>
      </c>
      <c r="AQ174" s="5">
        <f t="shared" si="24"/>
        <v>171</v>
      </c>
      <c r="AR174" s="4">
        <f t="shared" si="25"/>
        <v>30.421052631578949</v>
      </c>
      <c r="AS174" s="4">
        <f t="shared" si="26"/>
        <v>22.864999999999998</v>
      </c>
      <c r="AT174" s="4">
        <f t="shared" si="27"/>
        <v>1.016</v>
      </c>
      <c r="AU174" s="4">
        <f t="shared" si="28"/>
        <v>19.635036496350363</v>
      </c>
      <c r="AV174" s="4">
        <f t="shared" si="29"/>
        <v>26.643026315789474</v>
      </c>
      <c r="AX174" s="3">
        <f t="shared" si="30"/>
        <v>30.421052631578949</v>
      </c>
      <c r="AY174" s="3">
        <f t="shared" si="20"/>
        <v>29.190008920606605</v>
      </c>
      <c r="AZ174" s="4">
        <f t="shared" si="21"/>
        <v>17.314116046022519</v>
      </c>
      <c r="BA174" s="3"/>
    </row>
    <row r="175" spans="1:53" ht="15" x14ac:dyDescent="0.3">
      <c r="A175" s="1">
        <v>788970</v>
      </c>
      <c r="B175">
        <v>99999</v>
      </c>
      <c r="C175">
        <v>1993</v>
      </c>
      <c r="D175">
        <v>6</v>
      </c>
      <c r="E175">
        <v>21</v>
      </c>
      <c r="F175">
        <v>82.6</v>
      </c>
      <c r="G175">
        <v>24</v>
      </c>
      <c r="H175">
        <v>74</v>
      </c>
      <c r="I175">
        <v>24</v>
      </c>
      <c r="J175">
        <v>1016.8</v>
      </c>
      <c r="K175">
        <v>8</v>
      </c>
      <c r="L175">
        <v>9999.9</v>
      </c>
      <c r="M175">
        <v>0</v>
      </c>
      <c r="N175">
        <v>7.2</v>
      </c>
      <c r="O175">
        <v>24</v>
      </c>
      <c r="P175">
        <v>9.4</v>
      </c>
      <c r="Q175">
        <v>24</v>
      </c>
      <c r="R175">
        <v>16.899999999999999</v>
      </c>
      <c r="S175">
        <v>999.9</v>
      </c>
      <c r="T175">
        <v>90.7</v>
      </c>
      <c r="V175">
        <v>75.2</v>
      </c>
      <c r="W175" t="s">
        <v>20</v>
      </c>
      <c r="X175">
        <v>0.47</v>
      </c>
      <c r="Y175" t="s">
        <v>19</v>
      </c>
      <c r="Z175">
        <v>999.9</v>
      </c>
      <c r="AA175">
        <v>10000</v>
      </c>
      <c r="AC175" s="1"/>
      <c r="AD175">
        <v>1993</v>
      </c>
      <c r="AE175">
        <v>172</v>
      </c>
      <c r="AF175">
        <v>21.9</v>
      </c>
      <c r="AG175">
        <v>28.4</v>
      </c>
      <c r="AH175">
        <v>27</v>
      </c>
      <c r="AI175">
        <v>-99</v>
      </c>
      <c r="AJ175">
        <v>9.1999999999999993</v>
      </c>
      <c r="AK175">
        <v>24.1</v>
      </c>
      <c r="AL175">
        <v>27.7</v>
      </c>
      <c r="AM175">
        <v>80.400000000000006</v>
      </c>
      <c r="AO175" s="2">
        <f t="shared" si="22"/>
        <v>34141</v>
      </c>
      <c r="AP175" s="5">
        <f t="shared" si="23"/>
        <v>1993</v>
      </c>
      <c r="AQ175" s="5">
        <f t="shared" si="24"/>
        <v>172</v>
      </c>
      <c r="AR175" s="4">
        <f t="shared" si="25"/>
        <v>29.894736842105264</v>
      </c>
      <c r="AS175" s="4">
        <f t="shared" si="26"/>
        <v>22.95</v>
      </c>
      <c r="AT175" s="4">
        <f t="shared" si="27"/>
        <v>11.938000000000001</v>
      </c>
      <c r="AU175" s="4">
        <f t="shared" si="28"/>
        <v>15.985401459854012</v>
      </c>
      <c r="AV175" s="4">
        <f t="shared" si="29"/>
        <v>26.422368421052632</v>
      </c>
      <c r="AX175" s="3">
        <f t="shared" si="30"/>
        <v>29.894736842105264</v>
      </c>
      <c r="AY175" s="3">
        <f t="shared" si="20"/>
        <v>29.209634255129355</v>
      </c>
      <c r="AZ175" s="4">
        <f t="shared" si="21"/>
        <v>17.268340962513918</v>
      </c>
      <c r="BA175" s="3"/>
    </row>
    <row r="176" spans="1:53" ht="15" x14ac:dyDescent="0.3">
      <c r="A176" s="1">
        <v>788970</v>
      </c>
      <c r="B176">
        <v>99999</v>
      </c>
      <c r="C176">
        <v>1993</v>
      </c>
      <c r="D176">
        <v>6</v>
      </c>
      <c r="E176">
        <v>22</v>
      </c>
      <c r="F176">
        <v>83.1</v>
      </c>
      <c r="G176">
        <v>24</v>
      </c>
      <c r="H176">
        <v>73.599999999999994</v>
      </c>
      <c r="I176">
        <v>24</v>
      </c>
      <c r="J176">
        <v>1016.7</v>
      </c>
      <c r="K176">
        <v>8</v>
      </c>
      <c r="L176">
        <v>9999.9</v>
      </c>
      <c r="M176">
        <v>0</v>
      </c>
      <c r="N176">
        <v>7.4</v>
      </c>
      <c r="O176">
        <v>24</v>
      </c>
      <c r="P176">
        <v>8.6</v>
      </c>
      <c r="Q176">
        <v>24</v>
      </c>
      <c r="R176">
        <v>14</v>
      </c>
      <c r="S176">
        <v>999.9</v>
      </c>
      <c r="T176">
        <v>90.3</v>
      </c>
      <c r="V176">
        <v>75.7</v>
      </c>
      <c r="X176">
        <v>0.03</v>
      </c>
      <c r="Y176" t="s">
        <v>19</v>
      </c>
      <c r="Z176">
        <v>999.9</v>
      </c>
      <c r="AA176">
        <v>10000</v>
      </c>
      <c r="AC176" s="1"/>
      <c r="AD176">
        <v>1993</v>
      </c>
      <c r="AE176">
        <v>173</v>
      </c>
      <c r="AF176">
        <v>24.9</v>
      </c>
      <c r="AG176">
        <v>29</v>
      </c>
      <c r="AH176">
        <v>25.6</v>
      </c>
      <c r="AI176">
        <v>-99</v>
      </c>
      <c r="AJ176">
        <v>8.1</v>
      </c>
      <c r="AK176">
        <v>24.4</v>
      </c>
      <c r="AL176">
        <v>27.3</v>
      </c>
      <c r="AM176">
        <v>83.7</v>
      </c>
      <c r="AO176" s="2">
        <f t="shared" si="22"/>
        <v>34142</v>
      </c>
      <c r="AP176" s="5">
        <f t="shared" si="23"/>
        <v>1993</v>
      </c>
      <c r="AQ176" s="5">
        <f t="shared" si="24"/>
        <v>173</v>
      </c>
      <c r="AR176" s="4">
        <f t="shared" si="25"/>
        <v>30.526315789473685</v>
      </c>
      <c r="AS176" s="4">
        <f t="shared" si="26"/>
        <v>21.76</v>
      </c>
      <c r="AT176" s="4">
        <f t="shared" si="27"/>
        <v>0.76200000000000001</v>
      </c>
      <c r="AU176" s="4">
        <f t="shared" si="28"/>
        <v>18.175182481751822</v>
      </c>
      <c r="AV176" s="4">
        <f t="shared" si="29"/>
        <v>26.143157894736845</v>
      </c>
      <c r="AX176" s="3">
        <f t="shared" si="30"/>
        <v>30.526315789473685</v>
      </c>
      <c r="AY176" s="3">
        <f t="shared" si="20"/>
        <v>29.247100802854597</v>
      </c>
      <c r="AZ176" s="4">
        <f t="shared" si="21"/>
        <v>17.244834838550045</v>
      </c>
      <c r="BA176" s="3"/>
    </row>
    <row r="177" spans="1:53" ht="15" x14ac:dyDescent="0.3">
      <c r="A177" s="1">
        <v>788970</v>
      </c>
      <c r="B177">
        <v>99999</v>
      </c>
      <c r="C177">
        <v>1993</v>
      </c>
      <c r="D177">
        <v>6</v>
      </c>
      <c r="E177">
        <v>23</v>
      </c>
      <c r="F177">
        <v>82.1</v>
      </c>
      <c r="G177">
        <v>24</v>
      </c>
      <c r="H177">
        <v>73.8</v>
      </c>
      <c r="I177">
        <v>24</v>
      </c>
      <c r="J177">
        <v>1016.8</v>
      </c>
      <c r="K177">
        <v>6</v>
      </c>
      <c r="L177">
        <v>9999.9</v>
      </c>
      <c r="M177">
        <v>0</v>
      </c>
      <c r="N177">
        <v>7.3</v>
      </c>
      <c r="O177">
        <v>24</v>
      </c>
      <c r="P177">
        <v>7.8</v>
      </c>
      <c r="Q177">
        <v>24</v>
      </c>
      <c r="R177">
        <v>14</v>
      </c>
      <c r="S177">
        <v>999.9</v>
      </c>
      <c r="T177">
        <v>90.3</v>
      </c>
      <c r="V177">
        <v>78.3</v>
      </c>
      <c r="X177">
        <v>7.0000000000000007E-2</v>
      </c>
      <c r="Y177" t="s">
        <v>19</v>
      </c>
      <c r="Z177">
        <v>999.9</v>
      </c>
      <c r="AA177">
        <v>10000</v>
      </c>
      <c r="AC177" s="1"/>
      <c r="AD177">
        <v>1993</v>
      </c>
      <c r="AE177">
        <v>174</v>
      </c>
      <c r="AF177">
        <v>24.6</v>
      </c>
      <c r="AG177">
        <v>28.8</v>
      </c>
      <c r="AH177">
        <v>25.5</v>
      </c>
      <c r="AI177">
        <v>-99</v>
      </c>
      <c r="AJ177">
        <v>8.3000000000000007</v>
      </c>
      <c r="AK177">
        <v>24.3</v>
      </c>
      <c r="AL177">
        <v>27.1</v>
      </c>
      <c r="AM177">
        <v>84.2</v>
      </c>
      <c r="AO177" s="2">
        <f t="shared" si="22"/>
        <v>34143</v>
      </c>
      <c r="AP177" s="5">
        <f t="shared" si="23"/>
        <v>1993</v>
      </c>
      <c r="AQ177" s="5">
        <f t="shared" si="24"/>
        <v>174</v>
      </c>
      <c r="AR177" s="4">
        <f t="shared" si="25"/>
        <v>30.315789473684212</v>
      </c>
      <c r="AS177" s="4">
        <f t="shared" si="26"/>
        <v>21.675000000000001</v>
      </c>
      <c r="AT177" s="4">
        <f t="shared" si="27"/>
        <v>1.778</v>
      </c>
      <c r="AU177" s="4">
        <f t="shared" si="28"/>
        <v>17.956204379562042</v>
      </c>
      <c r="AV177" s="4">
        <f t="shared" si="29"/>
        <v>25.995394736842108</v>
      </c>
      <c r="AX177" s="3">
        <f t="shared" si="30"/>
        <v>30.315789473684212</v>
      </c>
      <c r="AY177" s="3">
        <f t="shared" si="20"/>
        <v>29.279214986619092</v>
      </c>
      <c r="AZ177" s="4">
        <f t="shared" si="21"/>
        <v>17.200296919460595</v>
      </c>
      <c r="BA177" s="3"/>
    </row>
    <row r="178" spans="1:53" ht="15" x14ac:dyDescent="0.3">
      <c r="A178" s="1">
        <v>788970</v>
      </c>
      <c r="B178">
        <v>99999</v>
      </c>
      <c r="C178">
        <v>1993</v>
      </c>
      <c r="D178">
        <v>6</v>
      </c>
      <c r="E178">
        <v>24</v>
      </c>
      <c r="F178">
        <v>83.3</v>
      </c>
      <c r="G178">
        <v>24</v>
      </c>
      <c r="H178">
        <v>73.900000000000006</v>
      </c>
      <c r="I178">
        <v>24</v>
      </c>
      <c r="J178">
        <v>1017.5</v>
      </c>
      <c r="K178">
        <v>8</v>
      </c>
      <c r="L178">
        <v>9999.9</v>
      </c>
      <c r="M178">
        <v>0</v>
      </c>
      <c r="N178">
        <v>7.3</v>
      </c>
      <c r="O178">
        <v>24</v>
      </c>
      <c r="P178">
        <v>8.1</v>
      </c>
      <c r="Q178">
        <v>24</v>
      </c>
      <c r="R178">
        <v>14</v>
      </c>
      <c r="S178">
        <v>999.9</v>
      </c>
      <c r="T178">
        <v>90.9</v>
      </c>
      <c r="V178">
        <v>77</v>
      </c>
      <c r="X178">
        <v>0.01</v>
      </c>
      <c r="Y178" t="s">
        <v>19</v>
      </c>
      <c r="Z178">
        <v>999.9</v>
      </c>
      <c r="AA178">
        <v>10000</v>
      </c>
      <c r="AC178" s="1"/>
      <c r="AD178">
        <v>1993</v>
      </c>
      <c r="AE178">
        <v>175</v>
      </c>
      <c r="AF178">
        <v>26.4</v>
      </c>
      <c r="AG178">
        <v>28.3</v>
      </c>
      <c r="AH178">
        <v>25.6</v>
      </c>
      <c r="AI178">
        <v>-99</v>
      </c>
      <c r="AJ178">
        <v>9.6</v>
      </c>
      <c r="AK178">
        <v>23.7</v>
      </c>
      <c r="AL178">
        <v>27.1</v>
      </c>
      <c r="AM178">
        <v>81.599999999999994</v>
      </c>
      <c r="AO178" s="2">
        <f t="shared" si="22"/>
        <v>34144</v>
      </c>
      <c r="AP178" s="5">
        <f t="shared" si="23"/>
        <v>1993</v>
      </c>
      <c r="AQ178" s="5">
        <f t="shared" si="24"/>
        <v>175</v>
      </c>
      <c r="AR178" s="4">
        <f t="shared" si="25"/>
        <v>29.789473684210527</v>
      </c>
      <c r="AS178" s="4">
        <f t="shared" si="26"/>
        <v>21.76</v>
      </c>
      <c r="AT178" s="4">
        <f t="shared" si="27"/>
        <v>0.254</v>
      </c>
      <c r="AU178" s="4">
        <f t="shared" si="28"/>
        <v>19.270072992700726</v>
      </c>
      <c r="AV178" s="4">
        <f t="shared" si="29"/>
        <v>25.774736842105263</v>
      </c>
      <c r="AX178" s="3">
        <f t="shared" si="30"/>
        <v>29.789473684210527</v>
      </c>
      <c r="AY178" s="3">
        <f t="shared" si="20"/>
        <v>29.305976806422841</v>
      </c>
      <c r="AZ178" s="4">
        <f t="shared" si="21"/>
        <v>17.281949771124584</v>
      </c>
      <c r="BA178" s="3"/>
    </row>
    <row r="179" spans="1:53" ht="15" x14ac:dyDescent="0.3">
      <c r="A179" s="1">
        <v>788970</v>
      </c>
      <c r="B179">
        <v>99999</v>
      </c>
      <c r="C179">
        <v>1993</v>
      </c>
      <c r="D179">
        <v>6</v>
      </c>
      <c r="E179">
        <v>25</v>
      </c>
      <c r="F179">
        <v>83.3</v>
      </c>
      <c r="G179">
        <v>24</v>
      </c>
      <c r="H179">
        <v>73.400000000000006</v>
      </c>
      <c r="I179">
        <v>24</v>
      </c>
      <c r="J179">
        <v>1018.3</v>
      </c>
      <c r="K179">
        <v>8</v>
      </c>
      <c r="L179">
        <v>9999.9</v>
      </c>
      <c r="M179">
        <v>0</v>
      </c>
      <c r="N179">
        <v>6.9</v>
      </c>
      <c r="O179">
        <v>24</v>
      </c>
      <c r="P179">
        <v>6.8</v>
      </c>
      <c r="Q179">
        <v>24</v>
      </c>
      <c r="R179">
        <v>14</v>
      </c>
      <c r="S179">
        <v>999.9</v>
      </c>
      <c r="T179">
        <v>90.9</v>
      </c>
      <c r="V179">
        <v>77</v>
      </c>
      <c r="X179">
        <v>0</v>
      </c>
      <c r="Y179" t="s">
        <v>19</v>
      </c>
      <c r="Z179">
        <v>999.9</v>
      </c>
      <c r="AA179">
        <v>0</v>
      </c>
      <c r="AC179" s="1"/>
      <c r="AD179">
        <v>1993</v>
      </c>
      <c r="AE179">
        <v>176</v>
      </c>
      <c r="AF179">
        <v>25.5</v>
      </c>
      <c r="AG179">
        <v>28</v>
      </c>
      <c r="AH179">
        <v>25.9</v>
      </c>
      <c r="AI179">
        <v>-99</v>
      </c>
      <c r="AJ179">
        <v>8.6</v>
      </c>
      <c r="AK179">
        <v>23.4</v>
      </c>
      <c r="AL179">
        <v>26.9</v>
      </c>
      <c r="AM179">
        <v>81</v>
      </c>
      <c r="AO179" s="2">
        <f t="shared" si="22"/>
        <v>34145</v>
      </c>
      <c r="AP179" s="5">
        <f t="shared" si="23"/>
        <v>1993</v>
      </c>
      <c r="AQ179" s="5">
        <f t="shared" si="24"/>
        <v>176</v>
      </c>
      <c r="AR179" s="4">
        <f t="shared" si="25"/>
        <v>29.473684210526319</v>
      </c>
      <c r="AS179" s="4">
        <f t="shared" si="26"/>
        <v>22.014999999999997</v>
      </c>
      <c r="AT179" s="4">
        <f t="shared" si="27"/>
        <v>0</v>
      </c>
      <c r="AU179" s="4">
        <f t="shared" si="28"/>
        <v>18.613138686131386</v>
      </c>
      <c r="AV179" s="4">
        <f t="shared" si="29"/>
        <v>25.744342105263158</v>
      </c>
      <c r="AX179" s="3">
        <f t="shared" si="30"/>
        <v>29.473684210526319</v>
      </c>
      <c r="AY179" s="3">
        <f t="shared" si="20"/>
        <v>29.314897413024084</v>
      </c>
      <c r="AZ179" s="4">
        <f t="shared" si="21"/>
        <v>17.286898428801187</v>
      </c>
      <c r="BA179" s="3"/>
    </row>
    <row r="180" spans="1:53" ht="15" x14ac:dyDescent="0.3">
      <c r="A180" s="1">
        <v>788970</v>
      </c>
      <c r="B180">
        <v>99999</v>
      </c>
      <c r="C180">
        <v>1993</v>
      </c>
      <c r="D180">
        <v>6</v>
      </c>
      <c r="E180">
        <v>26</v>
      </c>
      <c r="F180">
        <v>82.9</v>
      </c>
      <c r="G180">
        <v>24</v>
      </c>
      <c r="H180">
        <v>73</v>
      </c>
      <c r="I180">
        <v>24</v>
      </c>
      <c r="J180">
        <v>1017.5</v>
      </c>
      <c r="K180">
        <v>8</v>
      </c>
      <c r="L180">
        <v>9999.9</v>
      </c>
      <c r="M180">
        <v>0</v>
      </c>
      <c r="N180">
        <v>7.1</v>
      </c>
      <c r="O180">
        <v>24</v>
      </c>
      <c r="P180">
        <v>4.9000000000000004</v>
      </c>
      <c r="Q180">
        <v>24</v>
      </c>
      <c r="R180">
        <v>12</v>
      </c>
      <c r="S180">
        <v>999.9</v>
      </c>
      <c r="T180">
        <v>91</v>
      </c>
      <c r="V180">
        <v>76.599999999999994</v>
      </c>
      <c r="X180">
        <v>0</v>
      </c>
      <c r="Y180" t="s">
        <v>19</v>
      </c>
      <c r="Z180">
        <v>999.9</v>
      </c>
      <c r="AA180">
        <v>0</v>
      </c>
      <c r="AC180" s="1"/>
      <c r="AD180">
        <v>1993</v>
      </c>
      <c r="AE180">
        <v>177</v>
      </c>
      <c r="AF180">
        <v>26.4</v>
      </c>
      <c r="AG180">
        <v>27.9</v>
      </c>
      <c r="AH180">
        <v>25.6</v>
      </c>
      <c r="AI180">
        <v>-99</v>
      </c>
      <c r="AJ180">
        <v>6.2</v>
      </c>
      <c r="AK180">
        <v>23.2</v>
      </c>
      <c r="AL180">
        <v>26.7</v>
      </c>
      <c r="AM180">
        <v>81</v>
      </c>
      <c r="AO180" s="2">
        <f t="shared" si="22"/>
        <v>34146</v>
      </c>
      <c r="AP180" s="5">
        <f t="shared" si="23"/>
        <v>1993</v>
      </c>
      <c r="AQ180" s="5">
        <f t="shared" si="24"/>
        <v>177</v>
      </c>
      <c r="AR180" s="4">
        <f t="shared" si="25"/>
        <v>29.368421052631579</v>
      </c>
      <c r="AS180" s="4">
        <f t="shared" si="26"/>
        <v>21.76</v>
      </c>
      <c r="AT180" s="4">
        <f t="shared" si="27"/>
        <v>0</v>
      </c>
      <c r="AU180" s="4">
        <f t="shared" si="28"/>
        <v>19.270072992700726</v>
      </c>
      <c r="AV180" s="4">
        <f t="shared" si="29"/>
        <v>25.56421052631579</v>
      </c>
      <c r="AX180" s="3">
        <f t="shared" si="30"/>
        <v>29.368421052631579</v>
      </c>
      <c r="AY180" s="3">
        <f t="shared" si="20"/>
        <v>29.314897413024088</v>
      </c>
      <c r="AZ180" s="4">
        <f t="shared" si="21"/>
        <v>17.302981566250153</v>
      </c>
      <c r="BA180" s="3"/>
    </row>
    <row r="181" spans="1:53" ht="15" x14ac:dyDescent="0.3">
      <c r="A181" s="1">
        <v>788970</v>
      </c>
      <c r="B181">
        <v>99999</v>
      </c>
      <c r="C181">
        <v>1993</v>
      </c>
      <c r="D181">
        <v>6</v>
      </c>
      <c r="E181">
        <v>27</v>
      </c>
      <c r="F181">
        <v>82.3</v>
      </c>
      <c r="G181">
        <v>24</v>
      </c>
      <c r="H181">
        <v>71.2</v>
      </c>
      <c r="I181">
        <v>24</v>
      </c>
      <c r="J181">
        <v>1015.9</v>
      </c>
      <c r="K181">
        <v>8</v>
      </c>
      <c r="L181">
        <v>9999.9</v>
      </c>
      <c r="M181">
        <v>0</v>
      </c>
      <c r="N181">
        <v>8.3000000000000007</v>
      </c>
      <c r="O181">
        <v>24</v>
      </c>
      <c r="P181">
        <v>5.0999999999999996</v>
      </c>
      <c r="Q181">
        <v>24</v>
      </c>
      <c r="R181">
        <v>9.9</v>
      </c>
      <c r="S181">
        <v>999.9</v>
      </c>
      <c r="T181">
        <v>91</v>
      </c>
      <c r="V181">
        <v>76.099999999999994</v>
      </c>
      <c r="X181">
        <v>0.01</v>
      </c>
      <c r="Y181" t="s">
        <v>19</v>
      </c>
      <c r="Z181">
        <v>999.9</v>
      </c>
      <c r="AA181">
        <v>10000</v>
      </c>
      <c r="AC181" s="1"/>
      <c r="AD181">
        <v>1993</v>
      </c>
      <c r="AE181">
        <v>178</v>
      </c>
      <c r="AF181">
        <v>22.3</v>
      </c>
      <c r="AG181">
        <v>28.3</v>
      </c>
      <c r="AH181">
        <v>25.3</v>
      </c>
      <c r="AI181">
        <v>-99</v>
      </c>
      <c r="AJ181">
        <v>6.7</v>
      </c>
      <c r="AK181">
        <v>23.3</v>
      </c>
      <c r="AL181">
        <v>26.8</v>
      </c>
      <c r="AM181">
        <v>80.8</v>
      </c>
      <c r="AO181" s="2">
        <f t="shared" si="22"/>
        <v>34147</v>
      </c>
      <c r="AP181" s="5">
        <f t="shared" si="23"/>
        <v>1993</v>
      </c>
      <c r="AQ181" s="5">
        <f t="shared" si="24"/>
        <v>178</v>
      </c>
      <c r="AR181" s="4">
        <f t="shared" si="25"/>
        <v>29.789473684210527</v>
      </c>
      <c r="AS181" s="4">
        <f t="shared" si="26"/>
        <v>21.504999999999999</v>
      </c>
      <c r="AT181" s="4">
        <f t="shared" si="27"/>
        <v>0.254</v>
      </c>
      <c r="AU181" s="4">
        <f t="shared" si="28"/>
        <v>16.277372262773721</v>
      </c>
      <c r="AV181" s="4">
        <f t="shared" si="29"/>
        <v>25.647236842105265</v>
      </c>
      <c r="AX181" s="3">
        <f t="shared" si="30"/>
        <v>29.789473684210527</v>
      </c>
      <c r="AY181" s="3">
        <f t="shared" si="20"/>
        <v>29.345227475468338</v>
      </c>
      <c r="AZ181" s="4">
        <f t="shared" si="21"/>
        <v>17.272052455771373</v>
      </c>
      <c r="BA181" s="3"/>
    </row>
    <row r="182" spans="1:53" ht="15" x14ac:dyDescent="0.3">
      <c r="A182" s="1">
        <v>788970</v>
      </c>
      <c r="B182">
        <v>99999</v>
      </c>
      <c r="C182">
        <v>1993</v>
      </c>
      <c r="D182">
        <v>6</v>
      </c>
      <c r="E182">
        <v>28</v>
      </c>
      <c r="F182">
        <v>81.400000000000006</v>
      </c>
      <c r="G182">
        <v>24</v>
      </c>
      <c r="H182">
        <v>72.7</v>
      </c>
      <c r="I182">
        <v>24</v>
      </c>
      <c r="J182">
        <v>1016</v>
      </c>
      <c r="K182">
        <v>8</v>
      </c>
      <c r="L182">
        <v>9999.9</v>
      </c>
      <c r="M182">
        <v>0</v>
      </c>
      <c r="N182">
        <v>8.9</v>
      </c>
      <c r="O182">
        <v>24</v>
      </c>
      <c r="P182">
        <v>6.5</v>
      </c>
      <c r="Q182">
        <v>24</v>
      </c>
      <c r="R182">
        <v>15.9</v>
      </c>
      <c r="S182">
        <v>999.9</v>
      </c>
      <c r="T182">
        <v>90.5</v>
      </c>
      <c r="V182">
        <v>75.2</v>
      </c>
      <c r="W182" t="s">
        <v>20</v>
      </c>
      <c r="X182">
        <v>0.03</v>
      </c>
      <c r="Y182" t="s">
        <v>19</v>
      </c>
      <c r="Z182">
        <v>999.9</v>
      </c>
      <c r="AA182">
        <v>10000</v>
      </c>
      <c r="AC182" s="1"/>
      <c r="AD182">
        <v>1993</v>
      </c>
      <c r="AE182">
        <v>179</v>
      </c>
      <c r="AF182">
        <v>24</v>
      </c>
      <c r="AG182">
        <v>27.4</v>
      </c>
      <c r="AH182">
        <v>26</v>
      </c>
      <c r="AI182">
        <v>-99</v>
      </c>
      <c r="AJ182">
        <v>7</v>
      </c>
      <c r="AK182">
        <v>24</v>
      </c>
      <c r="AL182">
        <v>26.9</v>
      </c>
      <c r="AM182">
        <v>84.1</v>
      </c>
      <c r="AO182" s="2">
        <f t="shared" si="22"/>
        <v>34148</v>
      </c>
      <c r="AP182" s="5">
        <f t="shared" si="23"/>
        <v>1993</v>
      </c>
      <c r="AQ182" s="5">
        <f t="shared" si="24"/>
        <v>179</v>
      </c>
      <c r="AR182" s="4">
        <f t="shared" si="25"/>
        <v>28.842105263157894</v>
      </c>
      <c r="AS182" s="4">
        <f t="shared" si="26"/>
        <v>22.099999999999998</v>
      </c>
      <c r="AT182" s="4">
        <f t="shared" si="27"/>
        <v>0.76200000000000001</v>
      </c>
      <c r="AU182" s="4">
        <f t="shared" si="28"/>
        <v>17.518248175182482</v>
      </c>
      <c r="AV182" s="4">
        <f t="shared" si="29"/>
        <v>25.471052631578946</v>
      </c>
      <c r="AX182" s="3">
        <f t="shared" si="30"/>
        <v>28.842105263157894</v>
      </c>
      <c r="AY182" s="3">
        <f t="shared" si="20"/>
        <v>29.382694023193579</v>
      </c>
      <c r="AZ182" s="4">
        <f t="shared" si="21"/>
        <v>17.346282320920452</v>
      </c>
      <c r="BA182" s="3"/>
    </row>
    <row r="183" spans="1:53" ht="15" x14ac:dyDescent="0.3">
      <c r="A183" s="1">
        <v>788970</v>
      </c>
      <c r="B183">
        <v>99999</v>
      </c>
      <c r="C183">
        <v>1993</v>
      </c>
      <c r="D183">
        <v>6</v>
      </c>
      <c r="E183">
        <v>29</v>
      </c>
      <c r="F183">
        <v>80.7</v>
      </c>
      <c r="G183">
        <v>23</v>
      </c>
      <c r="H183">
        <v>74.599999999999994</v>
      </c>
      <c r="I183">
        <v>23</v>
      </c>
      <c r="J183">
        <v>1016.6</v>
      </c>
      <c r="K183">
        <v>8</v>
      </c>
      <c r="L183">
        <v>9999.9</v>
      </c>
      <c r="M183">
        <v>0</v>
      </c>
      <c r="N183">
        <v>7.1</v>
      </c>
      <c r="O183">
        <v>23</v>
      </c>
      <c r="P183">
        <v>5.2</v>
      </c>
      <c r="Q183">
        <v>23</v>
      </c>
      <c r="R183">
        <v>14</v>
      </c>
      <c r="S183">
        <v>999.9</v>
      </c>
      <c r="T183">
        <v>90.5</v>
      </c>
      <c r="V183">
        <v>75.400000000000006</v>
      </c>
      <c r="X183">
        <v>0.2</v>
      </c>
      <c r="Y183" t="s">
        <v>19</v>
      </c>
      <c r="Z183">
        <v>999.9</v>
      </c>
      <c r="AA183">
        <v>10000</v>
      </c>
      <c r="AC183" s="1"/>
      <c r="AD183">
        <v>1993</v>
      </c>
      <c r="AE183">
        <v>180</v>
      </c>
      <c r="AF183">
        <v>15.8</v>
      </c>
      <c r="AG183">
        <v>28</v>
      </c>
      <c r="AH183">
        <v>26.1</v>
      </c>
      <c r="AI183">
        <v>-99</v>
      </c>
      <c r="AJ183">
        <v>7.9</v>
      </c>
      <c r="AK183">
        <v>24.3</v>
      </c>
      <c r="AL183">
        <v>27</v>
      </c>
      <c r="AM183">
        <v>84.9</v>
      </c>
      <c r="AO183" s="2">
        <f t="shared" si="22"/>
        <v>34149</v>
      </c>
      <c r="AP183" s="5">
        <f t="shared" si="23"/>
        <v>1993</v>
      </c>
      <c r="AQ183" s="5">
        <f t="shared" si="24"/>
        <v>180</v>
      </c>
      <c r="AR183" s="4">
        <f t="shared" si="25"/>
        <v>29.473684210526319</v>
      </c>
      <c r="AS183" s="4">
        <f t="shared" si="26"/>
        <v>22.185000000000002</v>
      </c>
      <c r="AT183" s="4">
        <f t="shared" si="27"/>
        <v>5.08</v>
      </c>
      <c r="AU183" s="4">
        <f t="shared" si="28"/>
        <v>11.532846715328466</v>
      </c>
      <c r="AV183" s="4">
        <f t="shared" si="29"/>
        <v>25.829342105263159</v>
      </c>
      <c r="AX183" s="3">
        <f t="shared" si="30"/>
        <v>29.473684210526319</v>
      </c>
      <c r="AY183" s="3">
        <f t="shared" si="20"/>
        <v>29.413024085637826</v>
      </c>
      <c r="AZ183" s="4">
        <f t="shared" si="21"/>
        <v>17.217617221328716</v>
      </c>
      <c r="BA183" s="3"/>
    </row>
    <row r="184" spans="1:53" ht="15" x14ac:dyDescent="0.3">
      <c r="A184" s="1">
        <v>788970</v>
      </c>
      <c r="B184">
        <v>99999</v>
      </c>
      <c r="C184">
        <v>1993</v>
      </c>
      <c r="D184">
        <v>6</v>
      </c>
      <c r="E184">
        <v>30</v>
      </c>
      <c r="F184">
        <v>82.9</v>
      </c>
      <c r="G184">
        <v>24</v>
      </c>
      <c r="H184">
        <v>72.8</v>
      </c>
      <c r="I184">
        <v>24</v>
      </c>
      <c r="J184">
        <v>1017.7</v>
      </c>
      <c r="K184">
        <v>8</v>
      </c>
      <c r="L184">
        <v>9999.9</v>
      </c>
      <c r="M184">
        <v>0</v>
      </c>
      <c r="N184">
        <v>6.5</v>
      </c>
      <c r="O184">
        <v>24</v>
      </c>
      <c r="P184">
        <v>7.6</v>
      </c>
      <c r="Q184">
        <v>24</v>
      </c>
      <c r="R184">
        <v>12</v>
      </c>
      <c r="S184">
        <v>999.9</v>
      </c>
      <c r="T184">
        <v>91.4</v>
      </c>
      <c r="V184">
        <v>75.2</v>
      </c>
      <c r="X184">
        <v>0.03</v>
      </c>
      <c r="Y184" t="s">
        <v>19</v>
      </c>
      <c r="Z184">
        <v>999.9</v>
      </c>
      <c r="AA184">
        <v>0</v>
      </c>
      <c r="AC184" s="1"/>
      <c r="AD184">
        <v>1993</v>
      </c>
      <c r="AE184">
        <v>181</v>
      </c>
      <c r="AF184">
        <v>26.8</v>
      </c>
      <c r="AG184">
        <v>28.4</v>
      </c>
      <c r="AH184">
        <v>26.1</v>
      </c>
      <c r="AI184">
        <v>-99</v>
      </c>
      <c r="AJ184">
        <v>8</v>
      </c>
      <c r="AK184">
        <v>23.6</v>
      </c>
      <c r="AL184">
        <v>27.1</v>
      </c>
      <c r="AM184">
        <v>81</v>
      </c>
      <c r="AO184" s="2">
        <f t="shared" si="22"/>
        <v>34150</v>
      </c>
      <c r="AP184" s="5">
        <f t="shared" si="23"/>
        <v>1993</v>
      </c>
      <c r="AQ184" s="5">
        <f t="shared" si="24"/>
        <v>181</v>
      </c>
      <c r="AR184" s="4">
        <f t="shared" si="25"/>
        <v>29.894736842105264</v>
      </c>
      <c r="AS184" s="4">
        <f t="shared" si="26"/>
        <v>22.185000000000002</v>
      </c>
      <c r="AT184" s="4">
        <f t="shared" si="27"/>
        <v>0.76200000000000001</v>
      </c>
      <c r="AU184" s="4">
        <f t="shared" si="28"/>
        <v>19.562043795620436</v>
      </c>
      <c r="AV184" s="4">
        <f t="shared" si="29"/>
        <v>26.039868421052631</v>
      </c>
      <c r="AX184" s="3">
        <f t="shared" si="30"/>
        <v>29.894736842105264</v>
      </c>
      <c r="AY184" s="3">
        <f t="shared" si="20"/>
        <v>29.438001784121322</v>
      </c>
      <c r="AZ184" s="4">
        <f t="shared" si="21"/>
        <v>17.226277372262775</v>
      </c>
      <c r="BA184" s="3"/>
    </row>
    <row r="185" spans="1:53" ht="15" x14ac:dyDescent="0.3">
      <c r="A185" s="1">
        <v>788970</v>
      </c>
      <c r="B185">
        <v>99999</v>
      </c>
      <c r="C185">
        <v>1993</v>
      </c>
      <c r="D185">
        <v>7</v>
      </c>
      <c r="E185">
        <v>1</v>
      </c>
      <c r="F185">
        <v>78.8</v>
      </c>
      <c r="G185">
        <v>21</v>
      </c>
      <c r="H185">
        <v>73</v>
      </c>
      <c r="I185">
        <v>21</v>
      </c>
      <c r="J185">
        <v>9999.9</v>
      </c>
      <c r="K185">
        <v>0</v>
      </c>
      <c r="L185">
        <v>9999.9</v>
      </c>
      <c r="M185">
        <v>0</v>
      </c>
      <c r="N185">
        <v>6.8</v>
      </c>
      <c r="O185">
        <v>21</v>
      </c>
      <c r="P185">
        <v>5.8</v>
      </c>
      <c r="Q185">
        <v>21</v>
      </c>
      <c r="R185">
        <v>14</v>
      </c>
      <c r="S185">
        <v>999.9</v>
      </c>
      <c r="T185">
        <v>86</v>
      </c>
      <c r="U185" t="s">
        <v>20</v>
      </c>
      <c r="V185">
        <v>73.400000000000006</v>
      </c>
      <c r="W185" t="s">
        <v>20</v>
      </c>
      <c r="X185">
        <v>0</v>
      </c>
      <c r="Y185" t="s">
        <v>19</v>
      </c>
      <c r="Z185">
        <v>999.9</v>
      </c>
      <c r="AA185">
        <v>10000</v>
      </c>
      <c r="AC185" s="1"/>
      <c r="AD185">
        <v>1993</v>
      </c>
      <c r="AE185">
        <v>182</v>
      </c>
      <c r="AF185">
        <v>22.2</v>
      </c>
      <c r="AG185">
        <v>27.3</v>
      </c>
      <c r="AH185">
        <v>25.6</v>
      </c>
      <c r="AI185">
        <v>-99</v>
      </c>
      <c r="AJ185">
        <v>8</v>
      </c>
      <c r="AK185">
        <v>23.5</v>
      </c>
      <c r="AL185">
        <v>26.6</v>
      </c>
      <c r="AM185">
        <v>83</v>
      </c>
      <c r="AO185" s="2">
        <f t="shared" si="22"/>
        <v>34151</v>
      </c>
      <c r="AP185" s="5">
        <f t="shared" si="23"/>
        <v>1993</v>
      </c>
      <c r="AQ185" s="5">
        <f t="shared" si="24"/>
        <v>182</v>
      </c>
      <c r="AR185" s="4">
        <f t="shared" si="25"/>
        <v>28.736842105263161</v>
      </c>
      <c r="AS185" s="4">
        <f t="shared" si="26"/>
        <v>21.76</v>
      </c>
      <c r="AT185" s="4">
        <f t="shared" si="27"/>
        <v>0</v>
      </c>
      <c r="AU185" s="4">
        <f t="shared" si="28"/>
        <v>16.204379562043794</v>
      </c>
      <c r="AV185" s="4">
        <f t="shared" si="29"/>
        <v>25.248421052631581</v>
      </c>
      <c r="AX185" s="3">
        <f t="shared" si="30"/>
        <v>28.736842105263161</v>
      </c>
      <c r="AY185" s="3">
        <f t="shared" si="20"/>
        <v>29.432649420160573</v>
      </c>
      <c r="AZ185" s="4">
        <f t="shared" si="21"/>
        <v>17.176790795496718</v>
      </c>
      <c r="BA185" s="3"/>
    </row>
    <row r="186" spans="1:53" ht="15" x14ac:dyDescent="0.3">
      <c r="A186" s="1">
        <v>788970</v>
      </c>
      <c r="B186">
        <v>99999</v>
      </c>
      <c r="C186">
        <v>1993</v>
      </c>
      <c r="D186">
        <v>7</v>
      </c>
      <c r="E186">
        <v>2</v>
      </c>
      <c r="F186">
        <v>79</v>
      </c>
      <c r="G186">
        <v>24</v>
      </c>
      <c r="H186">
        <v>73.2</v>
      </c>
      <c r="I186">
        <v>24</v>
      </c>
      <c r="J186">
        <v>9999.9</v>
      </c>
      <c r="K186">
        <v>0</v>
      </c>
      <c r="L186">
        <v>9999.9</v>
      </c>
      <c r="M186">
        <v>0</v>
      </c>
      <c r="N186">
        <v>6.6</v>
      </c>
      <c r="O186">
        <v>24</v>
      </c>
      <c r="P186">
        <v>5.0999999999999996</v>
      </c>
      <c r="Q186">
        <v>24</v>
      </c>
      <c r="R186">
        <v>9.9</v>
      </c>
      <c r="S186">
        <v>999.9</v>
      </c>
      <c r="T186">
        <v>86</v>
      </c>
      <c r="U186" t="s">
        <v>20</v>
      </c>
      <c r="V186">
        <v>73.400000000000006</v>
      </c>
      <c r="W186" t="s">
        <v>20</v>
      </c>
      <c r="X186">
        <v>99.99</v>
      </c>
      <c r="Z186">
        <v>999.9</v>
      </c>
      <c r="AA186">
        <v>10000</v>
      </c>
      <c r="AC186" s="1"/>
      <c r="AD186">
        <v>1993</v>
      </c>
      <c r="AE186">
        <v>183</v>
      </c>
      <c r="AF186">
        <v>21.3</v>
      </c>
      <c r="AG186">
        <v>27.3</v>
      </c>
      <c r="AH186">
        <v>26</v>
      </c>
      <c r="AI186">
        <v>-99</v>
      </c>
      <c r="AJ186">
        <v>8.1</v>
      </c>
      <c r="AK186">
        <v>23.7</v>
      </c>
      <c r="AL186">
        <v>26.7</v>
      </c>
      <c r="AM186">
        <v>83.2</v>
      </c>
      <c r="AO186" s="2">
        <f t="shared" si="22"/>
        <v>34152</v>
      </c>
      <c r="AP186" s="5">
        <f t="shared" si="23"/>
        <v>1993</v>
      </c>
      <c r="AQ186" s="5">
        <f t="shared" si="24"/>
        <v>183</v>
      </c>
      <c r="AR186" s="4">
        <f t="shared" si="25"/>
        <v>28.736842105263161</v>
      </c>
      <c r="AS186" s="4">
        <f t="shared" si="26"/>
        <v>22.099999999999998</v>
      </c>
      <c r="AT186" s="4">
        <f t="shared" si="27"/>
        <v>2539.7460000000001</v>
      </c>
      <c r="AU186" s="4">
        <f t="shared" si="28"/>
        <v>15.547445255474452</v>
      </c>
      <c r="AV186" s="4">
        <f t="shared" si="29"/>
        <v>25.418421052631579</v>
      </c>
      <c r="AX186" s="3">
        <f t="shared" si="30"/>
        <v>28.736842105263161</v>
      </c>
      <c r="AY186" s="3">
        <f t="shared" si="20"/>
        <v>29.427297056199819</v>
      </c>
      <c r="AZ186" s="4">
        <f t="shared" si="21"/>
        <v>17.098849437090191</v>
      </c>
      <c r="BA186" s="3"/>
    </row>
    <row r="187" spans="1:53" ht="15" x14ac:dyDescent="0.3">
      <c r="A187" s="1">
        <v>788970</v>
      </c>
      <c r="B187">
        <v>99999</v>
      </c>
      <c r="C187">
        <v>1993</v>
      </c>
      <c r="D187">
        <v>7</v>
      </c>
      <c r="E187">
        <v>3</v>
      </c>
      <c r="F187">
        <v>80</v>
      </c>
      <c r="G187">
        <v>18</v>
      </c>
      <c r="H187">
        <v>73.599999999999994</v>
      </c>
      <c r="I187">
        <v>18</v>
      </c>
      <c r="J187">
        <v>9999.9</v>
      </c>
      <c r="K187">
        <v>0</v>
      </c>
      <c r="L187">
        <v>9999.9</v>
      </c>
      <c r="M187">
        <v>0</v>
      </c>
      <c r="N187">
        <v>6.6</v>
      </c>
      <c r="O187">
        <v>18</v>
      </c>
      <c r="P187">
        <v>6.1</v>
      </c>
      <c r="Q187">
        <v>18</v>
      </c>
      <c r="R187">
        <v>12</v>
      </c>
      <c r="S187">
        <v>999.9</v>
      </c>
      <c r="T187">
        <v>87.8</v>
      </c>
      <c r="U187" t="s">
        <v>20</v>
      </c>
      <c r="V187">
        <v>75.2</v>
      </c>
      <c r="W187" t="s">
        <v>20</v>
      </c>
      <c r="X187">
        <v>99.99</v>
      </c>
      <c r="Z187">
        <v>999.9</v>
      </c>
      <c r="AA187">
        <v>10000</v>
      </c>
      <c r="AC187" s="1"/>
      <c r="AD187">
        <v>1993</v>
      </c>
      <c r="AE187">
        <v>184</v>
      </c>
      <c r="AF187">
        <v>23.5</v>
      </c>
      <c r="AG187">
        <v>28.1</v>
      </c>
      <c r="AH187">
        <v>25.4</v>
      </c>
      <c r="AI187">
        <v>-99</v>
      </c>
      <c r="AJ187">
        <v>8.3000000000000007</v>
      </c>
      <c r="AK187">
        <v>23.6</v>
      </c>
      <c r="AL187">
        <v>26.9</v>
      </c>
      <c r="AM187">
        <v>81.599999999999994</v>
      </c>
      <c r="AO187" s="2">
        <f t="shared" si="22"/>
        <v>34153</v>
      </c>
      <c r="AP187" s="5">
        <f t="shared" si="23"/>
        <v>1993</v>
      </c>
      <c r="AQ187" s="5">
        <f t="shared" si="24"/>
        <v>184</v>
      </c>
      <c r="AR187" s="4">
        <f t="shared" si="25"/>
        <v>29.578947368421055</v>
      </c>
      <c r="AS187" s="4">
        <f t="shared" si="26"/>
        <v>21.59</v>
      </c>
      <c r="AT187" s="4">
        <f t="shared" si="27"/>
        <v>2539.7460000000001</v>
      </c>
      <c r="AU187" s="4">
        <f t="shared" si="28"/>
        <v>17.153284671532845</v>
      </c>
      <c r="AV187" s="4">
        <f t="shared" si="29"/>
        <v>25.584473684210529</v>
      </c>
      <c r="AX187" s="3">
        <f t="shared" si="30"/>
        <v>29.578947368421055</v>
      </c>
      <c r="AY187" s="3">
        <f t="shared" si="20"/>
        <v>29.439785905441571</v>
      </c>
      <c r="AZ187" s="4">
        <f t="shared" si="21"/>
        <v>17.09142645057528</v>
      </c>
      <c r="BA187" s="3"/>
    </row>
    <row r="188" spans="1:53" ht="15" x14ac:dyDescent="0.3">
      <c r="A188" s="1">
        <v>788970</v>
      </c>
      <c r="B188">
        <v>99999</v>
      </c>
      <c r="C188">
        <v>1993</v>
      </c>
      <c r="D188">
        <v>7</v>
      </c>
      <c r="E188">
        <v>4</v>
      </c>
      <c r="F188">
        <v>82.6</v>
      </c>
      <c r="G188">
        <v>23</v>
      </c>
      <c r="H188">
        <v>72.400000000000006</v>
      </c>
      <c r="I188">
        <v>23</v>
      </c>
      <c r="J188">
        <v>9999.9</v>
      </c>
      <c r="K188">
        <v>0</v>
      </c>
      <c r="L188">
        <v>9999.9</v>
      </c>
      <c r="M188">
        <v>0</v>
      </c>
      <c r="N188">
        <v>6.9</v>
      </c>
      <c r="O188">
        <v>23</v>
      </c>
      <c r="P188">
        <v>6.4</v>
      </c>
      <c r="Q188">
        <v>23</v>
      </c>
      <c r="R188">
        <v>14</v>
      </c>
      <c r="S188">
        <v>999.9</v>
      </c>
      <c r="T188">
        <v>89.6</v>
      </c>
      <c r="U188" t="s">
        <v>20</v>
      </c>
      <c r="V188">
        <v>77</v>
      </c>
      <c r="W188" t="s">
        <v>20</v>
      </c>
      <c r="X188">
        <v>0</v>
      </c>
      <c r="Y188" t="s">
        <v>50</v>
      </c>
      <c r="Z188">
        <v>999.9</v>
      </c>
      <c r="AA188">
        <v>0</v>
      </c>
      <c r="AC188" s="1"/>
      <c r="AD188">
        <v>1993</v>
      </c>
      <c r="AE188">
        <v>185</v>
      </c>
      <c r="AF188">
        <v>26.2</v>
      </c>
      <c r="AG188">
        <v>27.4</v>
      </c>
      <c r="AH188">
        <v>25.8</v>
      </c>
      <c r="AI188">
        <v>-99</v>
      </c>
      <c r="AJ188">
        <v>7.2</v>
      </c>
      <c r="AK188">
        <v>23.4</v>
      </c>
      <c r="AL188">
        <v>26.8</v>
      </c>
      <c r="AM188">
        <v>81.400000000000006</v>
      </c>
      <c r="AO188" s="2">
        <f t="shared" si="22"/>
        <v>34154</v>
      </c>
      <c r="AP188" s="5">
        <f t="shared" si="23"/>
        <v>1993</v>
      </c>
      <c r="AQ188" s="5">
        <f t="shared" si="24"/>
        <v>185</v>
      </c>
      <c r="AR188" s="4">
        <f t="shared" si="25"/>
        <v>28.842105263157894</v>
      </c>
      <c r="AS188" s="4">
        <f t="shared" si="26"/>
        <v>21.93</v>
      </c>
      <c r="AT188" s="4">
        <f t="shared" si="27"/>
        <v>0</v>
      </c>
      <c r="AU188" s="4">
        <f t="shared" si="28"/>
        <v>19.124087591240873</v>
      </c>
      <c r="AV188" s="4">
        <f t="shared" si="29"/>
        <v>25.386052631578949</v>
      </c>
      <c r="AX188" s="3">
        <f t="shared" si="30"/>
        <v>28.842105263157894</v>
      </c>
      <c r="AY188" s="3">
        <f t="shared" si="20"/>
        <v>29.44157002676182</v>
      </c>
      <c r="AZ188" s="4">
        <f t="shared" si="21"/>
        <v>17.082766299641222</v>
      </c>
      <c r="BA188" s="3"/>
    </row>
    <row r="189" spans="1:53" ht="15" x14ac:dyDescent="0.3">
      <c r="A189" s="1">
        <v>788970</v>
      </c>
      <c r="B189">
        <v>99999</v>
      </c>
      <c r="C189">
        <v>1993</v>
      </c>
      <c r="D189">
        <v>7</v>
      </c>
      <c r="E189">
        <v>5</v>
      </c>
      <c r="F189">
        <v>82.9</v>
      </c>
      <c r="G189">
        <v>24</v>
      </c>
      <c r="H189">
        <v>72.7</v>
      </c>
      <c r="I189">
        <v>24</v>
      </c>
      <c r="J189">
        <v>9999.9</v>
      </c>
      <c r="K189">
        <v>0</v>
      </c>
      <c r="L189">
        <v>9999.9</v>
      </c>
      <c r="M189">
        <v>0</v>
      </c>
      <c r="N189">
        <v>7</v>
      </c>
      <c r="O189">
        <v>24</v>
      </c>
      <c r="P189">
        <v>7.4</v>
      </c>
      <c r="Q189">
        <v>24</v>
      </c>
      <c r="R189">
        <v>14</v>
      </c>
      <c r="S189">
        <v>999.9</v>
      </c>
      <c r="T189">
        <v>89.6</v>
      </c>
      <c r="U189" t="s">
        <v>20</v>
      </c>
      <c r="V189">
        <v>75.2</v>
      </c>
      <c r="W189" t="s">
        <v>20</v>
      </c>
      <c r="X189">
        <v>0</v>
      </c>
      <c r="Y189" t="s">
        <v>50</v>
      </c>
      <c r="Z189">
        <v>999.9</v>
      </c>
      <c r="AA189">
        <v>0</v>
      </c>
      <c r="AC189" s="1"/>
      <c r="AD189">
        <v>1993</v>
      </c>
      <c r="AE189">
        <v>186</v>
      </c>
      <c r="AF189">
        <v>27.1</v>
      </c>
      <c r="AG189">
        <v>27.4</v>
      </c>
      <c r="AH189">
        <v>25.8</v>
      </c>
      <c r="AI189">
        <v>-99</v>
      </c>
      <c r="AJ189">
        <v>7.2</v>
      </c>
      <c r="AK189">
        <v>23.4</v>
      </c>
      <c r="AL189">
        <v>26.7</v>
      </c>
      <c r="AM189">
        <v>82.1</v>
      </c>
      <c r="AO189" s="2">
        <f t="shared" si="22"/>
        <v>34155</v>
      </c>
      <c r="AP189" s="5">
        <f t="shared" si="23"/>
        <v>1993</v>
      </c>
      <c r="AQ189" s="5">
        <f t="shared" si="24"/>
        <v>186</v>
      </c>
      <c r="AR189" s="4">
        <f t="shared" si="25"/>
        <v>28.842105263157894</v>
      </c>
      <c r="AS189" s="4">
        <f t="shared" si="26"/>
        <v>21.93</v>
      </c>
      <c r="AT189" s="4">
        <f t="shared" si="27"/>
        <v>0</v>
      </c>
      <c r="AU189" s="4">
        <f t="shared" si="28"/>
        <v>19.78102189781022</v>
      </c>
      <c r="AV189" s="4">
        <f t="shared" si="29"/>
        <v>25.386052631578949</v>
      </c>
      <c r="AX189" s="3">
        <f t="shared" si="30"/>
        <v>28.842105263157894</v>
      </c>
      <c r="AY189" s="3">
        <f t="shared" si="20"/>
        <v>29.44157002676182</v>
      </c>
      <c r="AZ189" s="4">
        <f t="shared" si="21"/>
        <v>17.087714957317829</v>
      </c>
      <c r="BA189" s="3"/>
    </row>
    <row r="190" spans="1:53" ht="15" x14ac:dyDescent="0.3">
      <c r="A190" s="1">
        <v>788970</v>
      </c>
      <c r="B190">
        <v>99999</v>
      </c>
      <c r="C190">
        <v>1993</v>
      </c>
      <c r="D190">
        <v>7</v>
      </c>
      <c r="E190">
        <v>6</v>
      </c>
      <c r="F190">
        <v>80.099999999999994</v>
      </c>
      <c r="G190">
        <v>24</v>
      </c>
      <c r="H190">
        <v>74.3</v>
      </c>
      <c r="I190">
        <v>24</v>
      </c>
      <c r="J190">
        <v>9999.9</v>
      </c>
      <c r="K190">
        <v>0</v>
      </c>
      <c r="L190">
        <v>9999.9</v>
      </c>
      <c r="M190">
        <v>0</v>
      </c>
      <c r="N190">
        <v>6.6</v>
      </c>
      <c r="O190">
        <v>24</v>
      </c>
      <c r="P190">
        <v>6.9</v>
      </c>
      <c r="Q190">
        <v>24</v>
      </c>
      <c r="R190">
        <v>29.9</v>
      </c>
      <c r="S190">
        <v>999.9</v>
      </c>
      <c r="T190">
        <v>87.8</v>
      </c>
      <c r="U190" t="s">
        <v>20</v>
      </c>
      <c r="V190">
        <v>75.2</v>
      </c>
      <c r="W190" t="s">
        <v>20</v>
      </c>
      <c r="X190">
        <v>99.99</v>
      </c>
      <c r="Z190">
        <v>999.9</v>
      </c>
      <c r="AA190">
        <v>10000</v>
      </c>
      <c r="AC190" s="1"/>
      <c r="AD190">
        <v>1993</v>
      </c>
      <c r="AE190">
        <v>187</v>
      </c>
      <c r="AF190">
        <v>22.4</v>
      </c>
      <c r="AG190">
        <v>27.6</v>
      </c>
      <c r="AH190">
        <v>24.9</v>
      </c>
      <c r="AI190">
        <v>-99</v>
      </c>
      <c r="AJ190">
        <v>6.3</v>
      </c>
      <c r="AK190">
        <v>23.5</v>
      </c>
      <c r="AL190">
        <v>26.5</v>
      </c>
      <c r="AM190">
        <v>83.6</v>
      </c>
      <c r="AO190" s="2">
        <f t="shared" si="22"/>
        <v>34156</v>
      </c>
      <c r="AP190" s="5">
        <f t="shared" si="23"/>
        <v>1993</v>
      </c>
      <c r="AQ190" s="5">
        <f t="shared" si="24"/>
        <v>187</v>
      </c>
      <c r="AR190" s="4">
        <f t="shared" si="25"/>
        <v>29.05263157894737</v>
      </c>
      <c r="AS190" s="4">
        <f t="shared" si="26"/>
        <v>21.164999999999999</v>
      </c>
      <c r="AT190" s="4">
        <f t="shared" si="27"/>
        <v>2539.7460000000001</v>
      </c>
      <c r="AU190" s="4">
        <f t="shared" si="28"/>
        <v>16.350364963503647</v>
      </c>
      <c r="AV190" s="4">
        <f t="shared" si="29"/>
        <v>25.108815789473685</v>
      </c>
      <c r="AX190" s="3">
        <f t="shared" si="30"/>
        <v>29.05263157894737</v>
      </c>
      <c r="AY190" s="3">
        <f t="shared" si="20"/>
        <v>29.459411239964314</v>
      </c>
      <c r="AZ190" s="4">
        <f t="shared" si="21"/>
        <v>17.29555857973525</v>
      </c>
      <c r="BA190" s="3"/>
    </row>
    <row r="191" spans="1:53" ht="15" x14ac:dyDescent="0.3">
      <c r="A191" s="1">
        <v>788970</v>
      </c>
      <c r="B191">
        <v>99999</v>
      </c>
      <c r="C191">
        <v>1993</v>
      </c>
      <c r="D191">
        <v>7</v>
      </c>
      <c r="E191">
        <v>7</v>
      </c>
      <c r="F191">
        <v>81.7</v>
      </c>
      <c r="G191">
        <v>24</v>
      </c>
      <c r="H191">
        <v>74.400000000000006</v>
      </c>
      <c r="I191">
        <v>24</v>
      </c>
      <c r="J191">
        <v>9999.9</v>
      </c>
      <c r="K191">
        <v>0</v>
      </c>
      <c r="L191">
        <v>9999.9</v>
      </c>
      <c r="M191">
        <v>0</v>
      </c>
      <c r="N191">
        <v>7</v>
      </c>
      <c r="O191">
        <v>24</v>
      </c>
      <c r="P191">
        <v>5.6</v>
      </c>
      <c r="Q191">
        <v>23</v>
      </c>
      <c r="R191">
        <v>15.9</v>
      </c>
      <c r="S191">
        <v>999.9</v>
      </c>
      <c r="T191">
        <v>89.6</v>
      </c>
      <c r="U191" t="s">
        <v>20</v>
      </c>
      <c r="V191">
        <v>77</v>
      </c>
      <c r="W191" t="s">
        <v>20</v>
      </c>
      <c r="X191">
        <v>0</v>
      </c>
      <c r="Y191" t="s">
        <v>50</v>
      </c>
      <c r="Z191">
        <v>999.9</v>
      </c>
      <c r="AA191">
        <v>0</v>
      </c>
      <c r="AC191" s="1"/>
      <c r="AD191">
        <v>1993</v>
      </c>
      <c r="AE191">
        <v>188</v>
      </c>
      <c r="AF191">
        <v>28</v>
      </c>
      <c r="AG191">
        <v>27.8</v>
      </c>
      <c r="AH191">
        <v>26</v>
      </c>
      <c r="AI191">
        <v>-99</v>
      </c>
      <c r="AJ191">
        <v>6.8</v>
      </c>
      <c r="AK191">
        <v>24.2</v>
      </c>
      <c r="AL191">
        <v>26.9</v>
      </c>
      <c r="AM191">
        <v>84.9</v>
      </c>
      <c r="AO191" s="2">
        <f t="shared" si="22"/>
        <v>34157</v>
      </c>
      <c r="AP191" s="5">
        <f t="shared" si="23"/>
        <v>1993</v>
      </c>
      <c r="AQ191" s="5">
        <f t="shared" si="24"/>
        <v>188</v>
      </c>
      <c r="AR191" s="4">
        <f t="shared" si="25"/>
        <v>29.263157894736842</v>
      </c>
      <c r="AS191" s="4">
        <f t="shared" si="26"/>
        <v>22.099999999999998</v>
      </c>
      <c r="AT191" s="4">
        <f t="shared" si="27"/>
        <v>0</v>
      </c>
      <c r="AU191" s="4">
        <f t="shared" si="28"/>
        <v>20.43795620437956</v>
      </c>
      <c r="AV191" s="4">
        <f t="shared" si="29"/>
        <v>25.681578947368422</v>
      </c>
      <c r="AX191" s="3">
        <f t="shared" si="30"/>
        <v>29.263157894736842</v>
      </c>
      <c r="AY191" s="3">
        <f t="shared" ref="AY191:AY254" si="31">AVERAGE(AX133:AX191)</f>
        <v>29.468331846565565</v>
      </c>
      <c r="AZ191" s="4">
        <f t="shared" ref="AZ191:AZ254" si="32">AVERAGE(AU133:AU191)</f>
        <v>17.405666213039709</v>
      </c>
      <c r="BA191" s="3"/>
    </row>
    <row r="192" spans="1:53" ht="15" x14ac:dyDescent="0.3">
      <c r="A192" s="1">
        <v>788970</v>
      </c>
      <c r="B192">
        <v>99999</v>
      </c>
      <c r="C192">
        <v>1993</v>
      </c>
      <c r="D192">
        <v>7</v>
      </c>
      <c r="E192">
        <v>8</v>
      </c>
      <c r="F192">
        <v>82.9</v>
      </c>
      <c r="G192">
        <v>23</v>
      </c>
      <c r="H192">
        <v>73.599999999999994</v>
      </c>
      <c r="I192">
        <v>23</v>
      </c>
      <c r="J192">
        <v>9999.9</v>
      </c>
      <c r="K192">
        <v>0</v>
      </c>
      <c r="L192">
        <v>9999.9</v>
      </c>
      <c r="M192">
        <v>0</v>
      </c>
      <c r="N192">
        <v>6.9</v>
      </c>
      <c r="O192">
        <v>23</v>
      </c>
      <c r="P192">
        <v>6.7</v>
      </c>
      <c r="Q192">
        <v>23</v>
      </c>
      <c r="R192">
        <v>14</v>
      </c>
      <c r="S192">
        <v>999.9</v>
      </c>
      <c r="T192">
        <v>89.6</v>
      </c>
      <c r="U192" t="s">
        <v>20</v>
      </c>
      <c r="V192">
        <v>75.2</v>
      </c>
      <c r="W192" t="s">
        <v>20</v>
      </c>
      <c r="X192">
        <v>0</v>
      </c>
      <c r="Y192" t="s">
        <v>50</v>
      </c>
      <c r="Z192">
        <v>999.9</v>
      </c>
      <c r="AA192">
        <v>0</v>
      </c>
      <c r="AC192" s="1"/>
      <c r="AD192">
        <v>1993</v>
      </c>
      <c r="AE192">
        <v>189</v>
      </c>
      <c r="AF192">
        <v>27.3</v>
      </c>
      <c r="AG192">
        <v>27.5</v>
      </c>
      <c r="AH192">
        <v>26.6</v>
      </c>
      <c r="AI192">
        <v>-99</v>
      </c>
      <c r="AJ192">
        <v>8.1999999999999993</v>
      </c>
      <c r="AK192">
        <v>23.7</v>
      </c>
      <c r="AL192">
        <v>27</v>
      </c>
      <c r="AM192">
        <v>81.8</v>
      </c>
      <c r="AO192" s="2">
        <f t="shared" si="22"/>
        <v>34158</v>
      </c>
      <c r="AP192" s="5">
        <f t="shared" si="23"/>
        <v>1993</v>
      </c>
      <c r="AQ192" s="5">
        <f t="shared" si="24"/>
        <v>189</v>
      </c>
      <c r="AR192" s="4">
        <f t="shared" si="25"/>
        <v>28.947368421052634</v>
      </c>
      <c r="AS192" s="4">
        <f t="shared" si="26"/>
        <v>22.61</v>
      </c>
      <c r="AT192" s="4">
        <f t="shared" si="27"/>
        <v>0</v>
      </c>
      <c r="AU192" s="4">
        <f t="shared" si="28"/>
        <v>19.927007299270073</v>
      </c>
      <c r="AV192" s="4">
        <f t="shared" si="29"/>
        <v>25.778684210526315</v>
      </c>
      <c r="AX192" s="3">
        <f t="shared" si="30"/>
        <v>28.947368421052634</v>
      </c>
      <c r="AY192" s="3">
        <f t="shared" si="31"/>
        <v>29.482604817127562</v>
      </c>
      <c r="AZ192" s="4">
        <f t="shared" si="32"/>
        <v>17.597426698008167</v>
      </c>
      <c r="BA192" s="3"/>
    </row>
    <row r="193" spans="1:53" ht="15" x14ac:dyDescent="0.3">
      <c r="A193" s="1">
        <v>788970</v>
      </c>
      <c r="B193">
        <v>99999</v>
      </c>
      <c r="C193">
        <v>1993</v>
      </c>
      <c r="D193">
        <v>7</v>
      </c>
      <c r="E193">
        <v>9</v>
      </c>
      <c r="F193">
        <v>82.8</v>
      </c>
      <c r="G193">
        <v>24</v>
      </c>
      <c r="H193">
        <v>72.5</v>
      </c>
      <c r="I193">
        <v>24</v>
      </c>
      <c r="J193">
        <v>9999.9</v>
      </c>
      <c r="K193">
        <v>0</v>
      </c>
      <c r="L193">
        <v>9999.9</v>
      </c>
      <c r="M193">
        <v>0</v>
      </c>
      <c r="N193">
        <v>7</v>
      </c>
      <c r="O193">
        <v>24</v>
      </c>
      <c r="P193">
        <v>6.3</v>
      </c>
      <c r="Q193">
        <v>24</v>
      </c>
      <c r="R193">
        <v>14</v>
      </c>
      <c r="S193">
        <v>999.9</v>
      </c>
      <c r="T193">
        <v>89.6</v>
      </c>
      <c r="U193" t="s">
        <v>20</v>
      </c>
      <c r="V193">
        <v>75.2</v>
      </c>
      <c r="W193" t="s">
        <v>20</v>
      </c>
      <c r="X193">
        <v>0</v>
      </c>
      <c r="Y193" t="s">
        <v>50</v>
      </c>
      <c r="Z193">
        <v>999.9</v>
      </c>
      <c r="AA193">
        <v>0</v>
      </c>
      <c r="AC193" s="1"/>
      <c r="AD193">
        <v>1993</v>
      </c>
      <c r="AE193">
        <v>190</v>
      </c>
      <c r="AF193">
        <v>27.2</v>
      </c>
      <c r="AG193">
        <v>27.9</v>
      </c>
      <c r="AH193">
        <v>25.4</v>
      </c>
      <c r="AI193">
        <v>-99</v>
      </c>
      <c r="AJ193">
        <v>8.5</v>
      </c>
      <c r="AK193">
        <v>23.5</v>
      </c>
      <c r="AL193">
        <v>26.9</v>
      </c>
      <c r="AM193">
        <v>81</v>
      </c>
      <c r="AO193" s="2">
        <f t="shared" si="22"/>
        <v>34159</v>
      </c>
      <c r="AP193" s="5">
        <f t="shared" si="23"/>
        <v>1993</v>
      </c>
      <c r="AQ193" s="5">
        <f t="shared" si="24"/>
        <v>190</v>
      </c>
      <c r="AR193" s="4">
        <f t="shared" si="25"/>
        <v>29.368421052631579</v>
      </c>
      <c r="AS193" s="4">
        <f t="shared" si="26"/>
        <v>21.59</v>
      </c>
      <c r="AT193" s="4">
        <f t="shared" si="27"/>
        <v>0</v>
      </c>
      <c r="AU193" s="4">
        <f t="shared" si="28"/>
        <v>19.854014598540143</v>
      </c>
      <c r="AV193" s="4">
        <f t="shared" si="29"/>
        <v>25.479210526315789</v>
      </c>
      <c r="AX193" s="3">
        <f t="shared" si="30"/>
        <v>29.368421052631579</v>
      </c>
      <c r="AY193" s="3">
        <f t="shared" si="31"/>
        <v>29.493309545049065</v>
      </c>
      <c r="AZ193" s="4">
        <f t="shared" si="32"/>
        <v>17.653099096869973</v>
      </c>
      <c r="BA193" s="3"/>
    </row>
    <row r="194" spans="1:53" ht="15" x14ac:dyDescent="0.3">
      <c r="A194" s="1">
        <v>788970</v>
      </c>
      <c r="B194">
        <v>99999</v>
      </c>
      <c r="C194">
        <v>1993</v>
      </c>
      <c r="D194">
        <v>7</v>
      </c>
      <c r="E194">
        <v>10</v>
      </c>
      <c r="F194">
        <v>79.400000000000006</v>
      </c>
      <c r="G194">
        <v>24</v>
      </c>
      <c r="H194">
        <v>73.099999999999994</v>
      </c>
      <c r="I194">
        <v>24</v>
      </c>
      <c r="J194">
        <v>9999.9</v>
      </c>
      <c r="K194">
        <v>0</v>
      </c>
      <c r="L194">
        <v>9999.9</v>
      </c>
      <c r="M194">
        <v>0</v>
      </c>
      <c r="N194">
        <v>5.5</v>
      </c>
      <c r="O194">
        <v>24</v>
      </c>
      <c r="P194">
        <v>14.1</v>
      </c>
      <c r="Q194">
        <v>24</v>
      </c>
      <c r="R194">
        <v>25.1</v>
      </c>
      <c r="S194">
        <v>999.9</v>
      </c>
      <c r="T194">
        <v>82.4</v>
      </c>
      <c r="U194" t="s">
        <v>20</v>
      </c>
      <c r="V194">
        <v>75.2</v>
      </c>
      <c r="W194" t="s">
        <v>20</v>
      </c>
      <c r="X194">
        <v>99.99</v>
      </c>
      <c r="Z194">
        <v>999.9</v>
      </c>
      <c r="AA194">
        <v>10000</v>
      </c>
      <c r="AC194" s="1"/>
      <c r="AD194">
        <v>1993</v>
      </c>
      <c r="AE194">
        <v>191</v>
      </c>
      <c r="AF194">
        <v>9.9</v>
      </c>
      <c r="AG194">
        <v>27.3</v>
      </c>
      <c r="AH194">
        <v>25.8</v>
      </c>
      <c r="AI194">
        <v>-99</v>
      </c>
      <c r="AJ194">
        <v>9.6</v>
      </c>
      <c r="AK194">
        <v>24.4</v>
      </c>
      <c r="AL194">
        <v>26.8</v>
      </c>
      <c r="AM194">
        <v>86.8</v>
      </c>
      <c r="AO194" s="2">
        <f t="shared" si="22"/>
        <v>34160</v>
      </c>
      <c r="AP194" s="5">
        <f t="shared" si="23"/>
        <v>1993</v>
      </c>
      <c r="AQ194" s="5">
        <f t="shared" si="24"/>
        <v>191</v>
      </c>
      <c r="AR194" s="4">
        <f t="shared" si="25"/>
        <v>28.736842105263161</v>
      </c>
      <c r="AS194" s="4">
        <f t="shared" si="26"/>
        <v>21.93</v>
      </c>
      <c r="AT194" s="4">
        <f t="shared" si="27"/>
        <v>2539.7460000000001</v>
      </c>
      <c r="AU194" s="4">
        <f t="shared" si="28"/>
        <v>7.2262773722627731</v>
      </c>
      <c r="AV194" s="4">
        <f t="shared" si="29"/>
        <v>25.333421052631579</v>
      </c>
      <c r="AX194" s="3">
        <f t="shared" si="30"/>
        <v>28.736842105263161</v>
      </c>
      <c r="AY194" s="3">
        <f t="shared" si="31"/>
        <v>29.482604817127562</v>
      </c>
      <c r="AZ194" s="4">
        <f t="shared" si="32"/>
        <v>17.573920574044287</v>
      </c>
      <c r="BA194" s="3"/>
    </row>
    <row r="195" spans="1:53" ht="15" x14ac:dyDescent="0.3">
      <c r="A195" s="1">
        <v>788970</v>
      </c>
      <c r="B195">
        <v>99999</v>
      </c>
      <c r="C195">
        <v>1993</v>
      </c>
      <c r="D195">
        <v>7</v>
      </c>
      <c r="E195">
        <v>11</v>
      </c>
      <c r="F195">
        <v>81.900000000000006</v>
      </c>
      <c r="G195">
        <v>24</v>
      </c>
      <c r="H195">
        <v>73.8</v>
      </c>
      <c r="I195">
        <v>24</v>
      </c>
      <c r="J195">
        <v>9999.9</v>
      </c>
      <c r="K195">
        <v>0</v>
      </c>
      <c r="L195">
        <v>9999.9</v>
      </c>
      <c r="M195">
        <v>0</v>
      </c>
      <c r="N195">
        <v>7</v>
      </c>
      <c r="O195">
        <v>24</v>
      </c>
      <c r="P195">
        <v>7.5</v>
      </c>
      <c r="Q195">
        <v>24</v>
      </c>
      <c r="R195">
        <v>15.9</v>
      </c>
      <c r="S195">
        <v>999.9</v>
      </c>
      <c r="T195">
        <v>87.8</v>
      </c>
      <c r="U195" t="s">
        <v>20</v>
      </c>
      <c r="V195">
        <v>77</v>
      </c>
      <c r="W195" t="s">
        <v>20</v>
      </c>
      <c r="X195">
        <v>99.99</v>
      </c>
      <c r="Z195">
        <v>999.9</v>
      </c>
      <c r="AA195">
        <v>10000</v>
      </c>
      <c r="AC195" s="1"/>
      <c r="AD195">
        <v>1993</v>
      </c>
      <c r="AE195">
        <v>192</v>
      </c>
      <c r="AF195">
        <v>22.1</v>
      </c>
      <c r="AG195">
        <v>27.3</v>
      </c>
      <c r="AH195">
        <v>26.8</v>
      </c>
      <c r="AI195">
        <v>-99</v>
      </c>
      <c r="AJ195">
        <v>6.6</v>
      </c>
      <c r="AK195">
        <v>24.2</v>
      </c>
      <c r="AL195">
        <v>27.1</v>
      </c>
      <c r="AM195">
        <v>83.9</v>
      </c>
      <c r="AO195" s="2">
        <f t="shared" si="22"/>
        <v>34161</v>
      </c>
      <c r="AP195" s="5">
        <f t="shared" si="23"/>
        <v>1993</v>
      </c>
      <c r="AQ195" s="5">
        <f t="shared" si="24"/>
        <v>192</v>
      </c>
      <c r="AR195" s="4">
        <f t="shared" si="25"/>
        <v>28.736842105263161</v>
      </c>
      <c r="AS195" s="4">
        <f t="shared" si="26"/>
        <v>22.78</v>
      </c>
      <c r="AT195" s="4">
        <f t="shared" si="27"/>
        <v>2539.7460000000001</v>
      </c>
      <c r="AU195" s="4">
        <f t="shared" si="28"/>
        <v>16.131386861313867</v>
      </c>
      <c r="AV195" s="4">
        <f t="shared" si="29"/>
        <v>25.758421052631583</v>
      </c>
      <c r="AX195" s="3">
        <f t="shared" si="30"/>
        <v>28.736842105263161</v>
      </c>
      <c r="AY195" s="3">
        <f t="shared" si="31"/>
        <v>29.477252453166816</v>
      </c>
      <c r="AZ195" s="4">
        <f t="shared" si="32"/>
        <v>17.598663862427319</v>
      </c>
      <c r="BA195" s="3"/>
    </row>
    <row r="196" spans="1:53" ht="15" x14ac:dyDescent="0.3">
      <c r="A196" s="1">
        <v>788970</v>
      </c>
      <c r="B196">
        <v>99999</v>
      </c>
      <c r="C196">
        <v>1993</v>
      </c>
      <c r="D196">
        <v>7</v>
      </c>
      <c r="E196">
        <v>12</v>
      </c>
      <c r="F196">
        <v>81.900000000000006</v>
      </c>
      <c r="G196">
        <v>23</v>
      </c>
      <c r="H196">
        <v>71.7</v>
      </c>
      <c r="I196">
        <v>23</v>
      </c>
      <c r="J196">
        <v>9999.9</v>
      </c>
      <c r="K196">
        <v>0</v>
      </c>
      <c r="L196">
        <v>9999.9</v>
      </c>
      <c r="M196">
        <v>0</v>
      </c>
      <c r="N196">
        <v>7</v>
      </c>
      <c r="O196">
        <v>23</v>
      </c>
      <c r="P196">
        <v>6.4</v>
      </c>
      <c r="Q196">
        <v>23</v>
      </c>
      <c r="R196">
        <v>14</v>
      </c>
      <c r="S196">
        <v>999.9</v>
      </c>
      <c r="T196">
        <v>89.6</v>
      </c>
      <c r="U196" t="s">
        <v>20</v>
      </c>
      <c r="V196">
        <v>75.2</v>
      </c>
      <c r="W196" t="s">
        <v>20</v>
      </c>
      <c r="X196">
        <v>0</v>
      </c>
      <c r="Y196" t="s">
        <v>50</v>
      </c>
      <c r="Z196">
        <v>999.9</v>
      </c>
      <c r="AA196">
        <v>0</v>
      </c>
      <c r="AC196" s="1"/>
      <c r="AD196">
        <v>1993</v>
      </c>
      <c r="AE196">
        <v>193</v>
      </c>
      <c r="AF196">
        <v>28.1</v>
      </c>
      <c r="AG196">
        <v>27.6</v>
      </c>
      <c r="AH196">
        <v>26</v>
      </c>
      <c r="AI196">
        <v>-99</v>
      </c>
      <c r="AJ196">
        <v>6.5</v>
      </c>
      <c r="AK196">
        <v>22.7</v>
      </c>
      <c r="AL196">
        <v>26.8</v>
      </c>
      <c r="AM196">
        <v>77.900000000000006</v>
      </c>
      <c r="AO196" s="2">
        <f t="shared" si="22"/>
        <v>34162</v>
      </c>
      <c r="AP196" s="5">
        <f t="shared" si="23"/>
        <v>1993</v>
      </c>
      <c r="AQ196" s="5">
        <f t="shared" si="24"/>
        <v>193</v>
      </c>
      <c r="AR196" s="4">
        <f t="shared" si="25"/>
        <v>29.05263157894737</v>
      </c>
      <c r="AS196" s="4">
        <f t="shared" si="26"/>
        <v>22.099999999999998</v>
      </c>
      <c r="AT196" s="4">
        <f t="shared" si="27"/>
        <v>0</v>
      </c>
      <c r="AU196" s="4">
        <f t="shared" si="28"/>
        <v>20.510948905109487</v>
      </c>
      <c r="AV196" s="4">
        <f t="shared" si="29"/>
        <v>25.576315789473682</v>
      </c>
      <c r="AX196" s="3">
        <f t="shared" si="30"/>
        <v>29.05263157894737</v>
      </c>
      <c r="AY196" s="3">
        <f t="shared" si="31"/>
        <v>29.473684210526315</v>
      </c>
      <c r="AZ196" s="4">
        <f t="shared" si="32"/>
        <v>17.630830137325251</v>
      </c>
      <c r="BA196" s="3"/>
    </row>
    <row r="197" spans="1:53" ht="15" x14ac:dyDescent="0.3">
      <c r="A197" s="1">
        <v>788970</v>
      </c>
      <c r="B197">
        <v>99999</v>
      </c>
      <c r="C197">
        <v>1993</v>
      </c>
      <c r="D197">
        <v>7</v>
      </c>
      <c r="E197">
        <v>13</v>
      </c>
      <c r="F197">
        <v>81.3</v>
      </c>
      <c r="G197">
        <v>24</v>
      </c>
      <c r="H197">
        <v>70.599999999999994</v>
      </c>
      <c r="I197">
        <v>24</v>
      </c>
      <c r="J197">
        <v>9999.9</v>
      </c>
      <c r="K197">
        <v>0</v>
      </c>
      <c r="L197">
        <v>9999.9</v>
      </c>
      <c r="M197">
        <v>0</v>
      </c>
      <c r="N197">
        <v>7</v>
      </c>
      <c r="O197">
        <v>24</v>
      </c>
      <c r="P197">
        <v>7</v>
      </c>
      <c r="Q197">
        <v>24</v>
      </c>
      <c r="R197">
        <v>19</v>
      </c>
      <c r="S197">
        <v>999.9</v>
      </c>
      <c r="T197">
        <v>89.6</v>
      </c>
      <c r="U197" t="s">
        <v>20</v>
      </c>
      <c r="V197">
        <v>73.400000000000006</v>
      </c>
      <c r="W197" t="s">
        <v>20</v>
      </c>
      <c r="X197">
        <v>0</v>
      </c>
      <c r="Y197" t="s">
        <v>50</v>
      </c>
      <c r="Z197">
        <v>999.9</v>
      </c>
      <c r="AA197">
        <v>0</v>
      </c>
      <c r="AC197" s="1"/>
      <c r="AD197">
        <v>1993</v>
      </c>
      <c r="AE197">
        <v>194</v>
      </c>
      <c r="AF197">
        <v>28.3</v>
      </c>
      <c r="AG197">
        <v>27.3</v>
      </c>
      <c r="AH197">
        <v>25.8</v>
      </c>
      <c r="AI197">
        <v>-99</v>
      </c>
      <c r="AJ197">
        <v>6.8</v>
      </c>
      <c r="AK197">
        <v>23.3</v>
      </c>
      <c r="AL197">
        <v>26.8</v>
      </c>
      <c r="AM197">
        <v>80.900000000000006</v>
      </c>
      <c r="AO197" s="2">
        <f t="shared" ref="AO197:AO260" si="33">DATE(C197,D197,E197)</f>
        <v>34163</v>
      </c>
      <c r="AP197" s="5">
        <f t="shared" ref="AP197:AP260" si="34">YEAR(AO197)</f>
        <v>1993</v>
      </c>
      <c r="AQ197" s="5">
        <f t="shared" ref="AQ197:AQ260" si="35">AO197-DATE(AP197,1,1)+1</f>
        <v>194</v>
      </c>
      <c r="AR197" s="4">
        <f t="shared" ref="AR197:AR260" si="36">AG197/0.95</f>
        <v>28.736842105263161</v>
      </c>
      <c r="AS197" s="4">
        <f t="shared" ref="AS197:AS260" si="37">AH197*0.85</f>
        <v>21.93</v>
      </c>
      <c r="AT197" s="4">
        <f t="shared" ref="AT197:AT260" si="38">CONVERT(X197,"in","mm")</f>
        <v>0</v>
      </c>
      <c r="AU197" s="4">
        <f t="shared" ref="AU197:AU260" si="39">AF197/1.37</f>
        <v>20.65693430656934</v>
      </c>
      <c r="AV197" s="4">
        <f t="shared" ref="AV197:AV260" si="40">AVERAGE(AR197:AS197)</f>
        <v>25.333421052631579</v>
      </c>
      <c r="AX197" s="3">
        <f t="shared" ref="AX197:AX260" si="41">AR197</f>
        <v>28.736842105263161</v>
      </c>
      <c r="AY197" s="3">
        <f t="shared" si="31"/>
        <v>29.471900089206066</v>
      </c>
      <c r="AZ197" s="4">
        <f t="shared" si="32"/>
        <v>17.643201781516762</v>
      </c>
      <c r="BA197" s="3"/>
    </row>
    <row r="198" spans="1:53" ht="15" x14ac:dyDescent="0.3">
      <c r="A198" s="1">
        <v>788970</v>
      </c>
      <c r="B198">
        <v>99999</v>
      </c>
      <c r="C198">
        <v>1993</v>
      </c>
      <c r="D198">
        <v>7</v>
      </c>
      <c r="E198">
        <v>14</v>
      </c>
      <c r="F198">
        <v>81.8</v>
      </c>
      <c r="G198">
        <v>23</v>
      </c>
      <c r="H198">
        <v>71.900000000000006</v>
      </c>
      <c r="I198">
        <v>22</v>
      </c>
      <c r="J198">
        <v>9999.9</v>
      </c>
      <c r="K198">
        <v>0</v>
      </c>
      <c r="L198">
        <v>9999.9</v>
      </c>
      <c r="M198">
        <v>0</v>
      </c>
      <c r="N198">
        <v>7</v>
      </c>
      <c r="O198">
        <v>23</v>
      </c>
      <c r="P198">
        <v>5.4</v>
      </c>
      <c r="Q198">
        <v>23</v>
      </c>
      <c r="R198">
        <v>12</v>
      </c>
      <c r="S198">
        <v>999.9</v>
      </c>
      <c r="T198">
        <v>89.6</v>
      </c>
      <c r="U198" t="s">
        <v>20</v>
      </c>
      <c r="V198">
        <v>75.2</v>
      </c>
      <c r="W198" t="s">
        <v>20</v>
      </c>
      <c r="X198">
        <v>0</v>
      </c>
      <c r="Y198" t="s">
        <v>50</v>
      </c>
      <c r="Z198">
        <v>999.9</v>
      </c>
      <c r="AA198">
        <v>0</v>
      </c>
      <c r="AC198" s="1"/>
      <c r="AD198">
        <v>1993</v>
      </c>
      <c r="AE198">
        <v>195</v>
      </c>
      <c r="AF198">
        <v>28.9</v>
      </c>
      <c r="AG198">
        <v>27.1</v>
      </c>
      <c r="AH198">
        <v>24.3</v>
      </c>
      <c r="AI198">
        <v>-99</v>
      </c>
      <c r="AJ198">
        <v>6</v>
      </c>
      <c r="AK198">
        <v>23.4</v>
      </c>
      <c r="AL198">
        <v>26.2</v>
      </c>
      <c r="AM198">
        <v>84.1</v>
      </c>
      <c r="AO198" s="2">
        <f t="shared" si="33"/>
        <v>34164</v>
      </c>
      <c r="AP198" s="5">
        <f t="shared" si="34"/>
        <v>1993</v>
      </c>
      <c r="AQ198" s="5">
        <f t="shared" si="35"/>
        <v>195</v>
      </c>
      <c r="AR198" s="4">
        <f t="shared" si="36"/>
        <v>28.526315789473689</v>
      </c>
      <c r="AS198" s="4">
        <f t="shared" si="37"/>
        <v>20.655000000000001</v>
      </c>
      <c r="AT198" s="4">
        <f t="shared" si="38"/>
        <v>0</v>
      </c>
      <c r="AU198" s="4">
        <f t="shared" si="39"/>
        <v>21.094890510948904</v>
      </c>
      <c r="AV198" s="4">
        <f t="shared" si="40"/>
        <v>24.590657894736843</v>
      </c>
      <c r="AX198" s="3">
        <f t="shared" si="41"/>
        <v>28.526315789473689</v>
      </c>
      <c r="AY198" s="3">
        <f t="shared" si="31"/>
        <v>29.480820695807317</v>
      </c>
      <c r="AZ198" s="4">
        <f t="shared" si="32"/>
        <v>17.661759247804035</v>
      </c>
      <c r="BA198" s="3"/>
    </row>
    <row r="199" spans="1:53" ht="15" x14ac:dyDescent="0.3">
      <c r="A199" s="1">
        <v>788970</v>
      </c>
      <c r="B199">
        <v>99999</v>
      </c>
      <c r="C199">
        <v>1993</v>
      </c>
      <c r="D199">
        <v>7</v>
      </c>
      <c r="E199">
        <v>15</v>
      </c>
      <c r="F199">
        <v>81.599999999999994</v>
      </c>
      <c r="G199">
        <v>24</v>
      </c>
      <c r="H199">
        <v>74.599999999999994</v>
      </c>
      <c r="I199">
        <v>24</v>
      </c>
      <c r="J199">
        <v>9999.9</v>
      </c>
      <c r="K199">
        <v>0</v>
      </c>
      <c r="L199">
        <v>9999.9</v>
      </c>
      <c r="M199">
        <v>0</v>
      </c>
      <c r="N199">
        <v>7.5</v>
      </c>
      <c r="O199">
        <v>24</v>
      </c>
      <c r="P199">
        <v>6.3</v>
      </c>
      <c r="Q199">
        <v>24</v>
      </c>
      <c r="R199">
        <v>14</v>
      </c>
      <c r="S199">
        <v>999.9</v>
      </c>
      <c r="T199">
        <v>89.4</v>
      </c>
      <c r="V199">
        <v>76.099999999999994</v>
      </c>
      <c r="X199">
        <v>0.09</v>
      </c>
      <c r="Y199" t="s">
        <v>19</v>
      </c>
      <c r="Z199">
        <v>999.9</v>
      </c>
      <c r="AA199">
        <v>0</v>
      </c>
      <c r="AC199" s="1"/>
      <c r="AD199">
        <v>1993</v>
      </c>
      <c r="AE199">
        <v>196</v>
      </c>
      <c r="AF199">
        <v>22.4</v>
      </c>
      <c r="AG199">
        <v>27.9</v>
      </c>
      <c r="AH199">
        <v>25.8</v>
      </c>
      <c r="AI199">
        <v>-99</v>
      </c>
      <c r="AJ199">
        <v>6.4</v>
      </c>
      <c r="AK199">
        <v>24.1</v>
      </c>
      <c r="AL199">
        <v>26.9</v>
      </c>
      <c r="AM199">
        <v>84.7</v>
      </c>
      <c r="AO199" s="2">
        <f t="shared" si="33"/>
        <v>34165</v>
      </c>
      <c r="AP199" s="5">
        <f t="shared" si="34"/>
        <v>1993</v>
      </c>
      <c r="AQ199" s="5">
        <f t="shared" si="35"/>
        <v>196</v>
      </c>
      <c r="AR199" s="4">
        <f t="shared" si="36"/>
        <v>29.368421052631579</v>
      </c>
      <c r="AS199" s="4">
        <f t="shared" si="37"/>
        <v>21.93</v>
      </c>
      <c r="AT199" s="4">
        <f t="shared" si="38"/>
        <v>2.286</v>
      </c>
      <c r="AU199" s="4">
        <f t="shared" si="39"/>
        <v>16.350364963503647</v>
      </c>
      <c r="AV199" s="4">
        <f t="shared" si="40"/>
        <v>25.649210526315791</v>
      </c>
      <c r="AX199" s="3">
        <f t="shared" si="41"/>
        <v>29.368421052631579</v>
      </c>
      <c r="AY199" s="3">
        <f t="shared" si="31"/>
        <v>29.484388938447822</v>
      </c>
      <c r="AZ199" s="4">
        <f t="shared" si="32"/>
        <v>17.599901026846467</v>
      </c>
      <c r="BA199" s="3"/>
    </row>
    <row r="200" spans="1:53" ht="15" x14ac:dyDescent="0.3">
      <c r="A200" s="1">
        <v>788970</v>
      </c>
      <c r="B200">
        <v>99999</v>
      </c>
      <c r="C200">
        <v>1993</v>
      </c>
      <c r="D200">
        <v>7</v>
      </c>
      <c r="E200">
        <v>16</v>
      </c>
      <c r="F200">
        <v>82.3</v>
      </c>
      <c r="G200">
        <v>22</v>
      </c>
      <c r="H200">
        <v>73.3</v>
      </c>
      <c r="I200">
        <v>22</v>
      </c>
      <c r="J200">
        <v>1016.2</v>
      </c>
      <c r="K200">
        <v>4</v>
      </c>
      <c r="L200">
        <v>9999.9</v>
      </c>
      <c r="M200">
        <v>0</v>
      </c>
      <c r="N200">
        <v>6.9</v>
      </c>
      <c r="O200">
        <v>22</v>
      </c>
      <c r="P200">
        <v>5.7</v>
      </c>
      <c r="Q200">
        <v>22</v>
      </c>
      <c r="R200">
        <v>12</v>
      </c>
      <c r="S200">
        <v>999.9</v>
      </c>
      <c r="T200">
        <v>89.6</v>
      </c>
      <c r="U200" t="s">
        <v>20</v>
      </c>
      <c r="V200">
        <v>75</v>
      </c>
      <c r="X200">
        <v>0</v>
      </c>
      <c r="Y200" t="s">
        <v>19</v>
      </c>
      <c r="Z200">
        <v>999.9</v>
      </c>
      <c r="AA200">
        <v>0</v>
      </c>
      <c r="AC200" s="1"/>
      <c r="AD200">
        <v>1993</v>
      </c>
      <c r="AE200">
        <v>197</v>
      </c>
      <c r="AF200">
        <v>27.8</v>
      </c>
      <c r="AG200">
        <v>27.9</v>
      </c>
      <c r="AH200">
        <v>26.1</v>
      </c>
      <c r="AI200">
        <v>-99</v>
      </c>
      <c r="AJ200">
        <v>5.7</v>
      </c>
      <c r="AK200">
        <v>23.3</v>
      </c>
      <c r="AL200">
        <v>26.9</v>
      </c>
      <c r="AM200">
        <v>80.5</v>
      </c>
      <c r="AO200" s="2">
        <f t="shared" si="33"/>
        <v>34166</v>
      </c>
      <c r="AP200" s="5">
        <f t="shared" si="34"/>
        <v>1993</v>
      </c>
      <c r="AQ200" s="5">
        <f t="shared" si="35"/>
        <v>197</v>
      </c>
      <c r="AR200" s="4">
        <f t="shared" si="36"/>
        <v>29.368421052631579</v>
      </c>
      <c r="AS200" s="4">
        <f t="shared" si="37"/>
        <v>22.185000000000002</v>
      </c>
      <c r="AT200" s="4">
        <f t="shared" si="38"/>
        <v>0</v>
      </c>
      <c r="AU200" s="4">
        <f t="shared" si="39"/>
        <v>20.291970802919707</v>
      </c>
      <c r="AV200" s="4">
        <f t="shared" si="40"/>
        <v>25.776710526315789</v>
      </c>
      <c r="AX200" s="3">
        <f t="shared" si="41"/>
        <v>29.368421052631579</v>
      </c>
      <c r="AY200" s="3">
        <f t="shared" si="31"/>
        <v>29.493309545049073</v>
      </c>
      <c r="AZ200" s="4">
        <f t="shared" si="32"/>
        <v>17.61103550661883</v>
      </c>
      <c r="BA200" s="3"/>
    </row>
    <row r="201" spans="1:53" ht="15" x14ac:dyDescent="0.3">
      <c r="A201" s="1">
        <v>788970</v>
      </c>
      <c r="B201">
        <v>99999</v>
      </c>
      <c r="C201">
        <v>1993</v>
      </c>
      <c r="D201">
        <v>7</v>
      </c>
      <c r="E201">
        <v>17</v>
      </c>
      <c r="F201">
        <v>82.2</v>
      </c>
      <c r="G201">
        <v>24</v>
      </c>
      <c r="H201">
        <v>73.3</v>
      </c>
      <c r="I201">
        <v>24</v>
      </c>
      <c r="J201">
        <v>1017.4</v>
      </c>
      <c r="K201">
        <v>8</v>
      </c>
      <c r="L201">
        <v>9999.9</v>
      </c>
      <c r="M201">
        <v>0</v>
      </c>
      <c r="N201">
        <v>7.9</v>
      </c>
      <c r="O201">
        <v>24</v>
      </c>
      <c r="P201">
        <v>3.7</v>
      </c>
      <c r="Q201">
        <v>24</v>
      </c>
      <c r="R201">
        <v>9.9</v>
      </c>
      <c r="S201">
        <v>999.9</v>
      </c>
      <c r="T201">
        <v>91.4</v>
      </c>
      <c r="U201" t="s">
        <v>20</v>
      </c>
      <c r="V201">
        <v>73.599999999999994</v>
      </c>
      <c r="X201">
        <v>0</v>
      </c>
      <c r="Y201" t="s">
        <v>19</v>
      </c>
      <c r="Z201">
        <v>999.9</v>
      </c>
      <c r="AA201">
        <v>0</v>
      </c>
      <c r="AC201" s="1"/>
      <c r="AD201">
        <v>1993</v>
      </c>
      <c r="AE201">
        <v>198</v>
      </c>
      <c r="AF201">
        <v>28.2</v>
      </c>
      <c r="AG201">
        <v>27.6</v>
      </c>
      <c r="AH201">
        <v>25.1</v>
      </c>
      <c r="AI201">
        <v>-99</v>
      </c>
      <c r="AJ201">
        <v>5.0999999999999996</v>
      </c>
      <c r="AK201">
        <v>23.5</v>
      </c>
      <c r="AL201">
        <v>26.4</v>
      </c>
      <c r="AM201">
        <v>83.6</v>
      </c>
      <c r="AO201" s="2">
        <f t="shared" si="33"/>
        <v>34167</v>
      </c>
      <c r="AP201" s="5">
        <f t="shared" si="34"/>
        <v>1993</v>
      </c>
      <c r="AQ201" s="5">
        <f t="shared" si="35"/>
        <v>198</v>
      </c>
      <c r="AR201" s="4">
        <f t="shared" si="36"/>
        <v>29.05263157894737</v>
      </c>
      <c r="AS201" s="4">
        <f t="shared" si="37"/>
        <v>21.335000000000001</v>
      </c>
      <c r="AT201" s="4">
        <f t="shared" si="38"/>
        <v>0</v>
      </c>
      <c r="AU201" s="4">
        <f t="shared" si="39"/>
        <v>20.583941605839414</v>
      </c>
      <c r="AV201" s="4">
        <f t="shared" si="40"/>
        <v>25.193815789473685</v>
      </c>
      <c r="AX201" s="3">
        <f t="shared" si="41"/>
        <v>29.05263157894737</v>
      </c>
      <c r="AY201" s="3">
        <f t="shared" si="31"/>
        <v>29.486173059768074</v>
      </c>
      <c r="AZ201" s="4">
        <f t="shared" si="32"/>
        <v>17.640727452678458</v>
      </c>
      <c r="BA201" s="3"/>
    </row>
    <row r="202" spans="1:53" ht="15" x14ac:dyDescent="0.3">
      <c r="A202" s="1">
        <v>788970</v>
      </c>
      <c r="B202">
        <v>99999</v>
      </c>
      <c r="C202">
        <v>1993</v>
      </c>
      <c r="D202">
        <v>7</v>
      </c>
      <c r="E202">
        <v>18</v>
      </c>
      <c r="F202">
        <v>81.099999999999994</v>
      </c>
      <c r="G202">
        <v>24</v>
      </c>
      <c r="H202">
        <v>73.7</v>
      </c>
      <c r="I202">
        <v>24</v>
      </c>
      <c r="J202">
        <v>1017.4</v>
      </c>
      <c r="K202">
        <v>8</v>
      </c>
      <c r="L202">
        <v>9999.9</v>
      </c>
      <c r="M202">
        <v>0</v>
      </c>
      <c r="N202">
        <v>8.6</v>
      </c>
      <c r="O202">
        <v>24</v>
      </c>
      <c r="P202">
        <v>4.4000000000000004</v>
      </c>
      <c r="Q202">
        <v>24</v>
      </c>
      <c r="R202">
        <v>19</v>
      </c>
      <c r="S202">
        <v>999.9</v>
      </c>
      <c r="T202">
        <v>91.2</v>
      </c>
      <c r="V202">
        <v>73.400000000000006</v>
      </c>
      <c r="W202" t="s">
        <v>20</v>
      </c>
      <c r="X202">
        <v>0.21</v>
      </c>
      <c r="Y202" t="s">
        <v>19</v>
      </c>
      <c r="Z202">
        <v>999.9</v>
      </c>
      <c r="AA202">
        <v>10000</v>
      </c>
      <c r="AC202" s="1"/>
      <c r="AD202">
        <v>1993</v>
      </c>
      <c r="AE202">
        <v>199</v>
      </c>
      <c r="AF202">
        <v>28.2</v>
      </c>
      <c r="AG202">
        <v>28.1</v>
      </c>
      <c r="AH202">
        <v>25.6</v>
      </c>
      <c r="AI202">
        <v>-99</v>
      </c>
      <c r="AJ202">
        <v>6.6</v>
      </c>
      <c r="AK202">
        <v>24.1</v>
      </c>
      <c r="AL202">
        <v>26.8</v>
      </c>
      <c r="AM202">
        <v>85.2</v>
      </c>
      <c r="AO202" s="2">
        <f t="shared" si="33"/>
        <v>34168</v>
      </c>
      <c r="AP202" s="5">
        <f t="shared" si="34"/>
        <v>1993</v>
      </c>
      <c r="AQ202" s="5">
        <f t="shared" si="35"/>
        <v>199</v>
      </c>
      <c r="AR202" s="4">
        <f t="shared" si="36"/>
        <v>29.578947368421055</v>
      </c>
      <c r="AS202" s="4">
        <f t="shared" si="37"/>
        <v>21.76</v>
      </c>
      <c r="AT202" s="4">
        <f t="shared" si="38"/>
        <v>5.3340000000000005</v>
      </c>
      <c r="AU202" s="4">
        <f t="shared" si="39"/>
        <v>20.583941605839414</v>
      </c>
      <c r="AV202" s="4">
        <f t="shared" si="40"/>
        <v>25.66947368421053</v>
      </c>
      <c r="AX202" s="3">
        <f t="shared" si="41"/>
        <v>29.578947368421055</v>
      </c>
      <c r="AY202" s="3">
        <f t="shared" si="31"/>
        <v>29.493309545049069</v>
      </c>
      <c r="AZ202" s="4">
        <f t="shared" si="32"/>
        <v>17.743412099468014</v>
      </c>
      <c r="BA202" s="3"/>
    </row>
    <row r="203" spans="1:53" ht="15" x14ac:dyDescent="0.3">
      <c r="A203" s="1">
        <v>788970</v>
      </c>
      <c r="B203">
        <v>99999</v>
      </c>
      <c r="C203">
        <v>1993</v>
      </c>
      <c r="D203">
        <v>7</v>
      </c>
      <c r="E203">
        <v>19</v>
      </c>
      <c r="F203">
        <v>82.3</v>
      </c>
      <c r="G203">
        <v>24</v>
      </c>
      <c r="H203">
        <v>75</v>
      </c>
      <c r="I203">
        <v>24</v>
      </c>
      <c r="J203">
        <v>1017.3</v>
      </c>
      <c r="K203">
        <v>6</v>
      </c>
      <c r="L203">
        <v>9999.9</v>
      </c>
      <c r="M203">
        <v>0</v>
      </c>
      <c r="N203">
        <v>8.4</v>
      </c>
      <c r="O203">
        <v>24</v>
      </c>
      <c r="P203">
        <v>5.6</v>
      </c>
      <c r="Q203">
        <v>24</v>
      </c>
      <c r="R203">
        <v>14</v>
      </c>
      <c r="S203">
        <v>999.9</v>
      </c>
      <c r="T203">
        <v>90.1</v>
      </c>
      <c r="V203">
        <v>73.599999999999994</v>
      </c>
      <c r="X203">
        <v>0.1</v>
      </c>
      <c r="Y203" t="s">
        <v>19</v>
      </c>
      <c r="Z203">
        <v>999.9</v>
      </c>
      <c r="AA203">
        <v>10000</v>
      </c>
      <c r="AC203" s="1"/>
      <c r="AD203">
        <v>1993</v>
      </c>
      <c r="AE203">
        <v>200</v>
      </c>
      <c r="AF203">
        <v>28</v>
      </c>
      <c r="AG203">
        <v>27.4</v>
      </c>
      <c r="AH203">
        <v>24.7</v>
      </c>
      <c r="AI203">
        <v>-99</v>
      </c>
      <c r="AJ203">
        <v>4.8</v>
      </c>
      <c r="AK203">
        <v>24.2</v>
      </c>
      <c r="AL203">
        <v>26.4</v>
      </c>
      <c r="AM203">
        <v>87.8</v>
      </c>
      <c r="AO203" s="2">
        <f t="shared" si="33"/>
        <v>34169</v>
      </c>
      <c r="AP203" s="5">
        <f t="shared" si="34"/>
        <v>1993</v>
      </c>
      <c r="AQ203" s="5">
        <f t="shared" si="35"/>
        <v>200</v>
      </c>
      <c r="AR203" s="4">
        <f t="shared" si="36"/>
        <v>28.842105263157894</v>
      </c>
      <c r="AS203" s="4">
        <f t="shared" si="37"/>
        <v>20.994999999999997</v>
      </c>
      <c r="AT203" s="4">
        <f t="shared" si="38"/>
        <v>2.54</v>
      </c>
      <c r="AU203" s="4">
        <f t="shared" si="39"/>
        <v>20.43795620437956</v>
      </c>
      <c r="AV203" s="4">
        <f t="shared" si="40"/>
        <v>24.918552631578947</v>
      </c>
      <c r="AX203" s="3">
        <f t="shared" si="41"/>
        <v>28.842105263157894</v>
      </c>
      <c r="AY203" s="3">
        <f t="shared" si="31"/>
        <v>29.484388938447818</v>
      </c>
      <c r="AZ203" s="4">
        <f t="shared" si="32"/>
        <v>17.748360757144617</v>
      </c>
      <c r="BA203" s="3"/>
    </row>
    <row r="204" spans="1:53" ht="15" x14ac:dyDescent="0.3">
      <c r="A204" s="1">
        <v>788970</v>
      </c>
      <c r="B204">
        <v>99999</v>
      </c>
      <c r="C204">
        <v>1993</v>
      </c>
      <c r="D204">
        <v>7</v>
      </c>
      <c r="E204">
        <v>20</v>
      </c>
      <c r="F204">
        <v>82.2</v>
      </c>
      <c r="G204">
        <v>23</v>
      </c>
      <c r="H204">
        <v>74</v>
      </c>
      <c r="I204">
        <v>23</v>
      </c>
      <c r="J204">
        <v>9999.9</v>
      </c>
      <c r="K204">
        <v>0</v>
      </c>
      <c r="L204">
        <v>9999.9</v>
      </c>
      <c r="M204">
        <v>0</v>
      </c>
      <c r="N204">
        <v>7.9</v>
      </c>
      <c r="O204">
        <v>23</v>
      </c>
      <c r="P204">
        <v>4.5999999999999996</v>
      </c>
      <c r="Q204">
        <v>23</v>
      </c>
      <c r="R204">
        <v>15.9</v>
      </c>
      <c r="S204">
        <v>999.9</v>
      </c>
      <c r="T204">
        <v>91.4</v>
      </c>
      <c r="V204">
        <v>74.5</v>
      </c>
      <c r="X204">
        <v>0</v>
      </c>
      <c r="Y204" t="s">
        <v>19</v>
      </c>
      <c r="Z204">
        <v>999.9</v>
      </c>
      <c r="AA204">
        <v>10000</v>
      </c>
      <c r="AC204" s="1"/>
      <c r="AD204">
        <v>1993</v>
      </c>
      <c r="AE204">
        <v>201</v>
      </c>
      <c r="AF204">
        <v>26.8</v>
      </c>
      <c r="AG204">
        <v>27.6</v>
      </c>
      <c r="AH204">
        <v>24.9</v>
      </c>
      <c r="AI204">
        <v>-99</v>
      </c>
      <c r="AJ204">
        <v>6.1</v>
      </c>
      <c r="AK204">
        <v>24.1</v>
      </c>
      <c r="AL204">
        <v>26.1</v>
      </c>
      <c r="AM204">
        <v>89.1</v>
      </c>
      <c r="AO204" s="2">
        <f t="shared" si="33"/>
        <v>34170</v>
      </c>
      <c r="AP204" s="5">
        <f t="shared" si="34"/>
        <v>1993</v>
      </c>
      <c r="AQ204" s="5">
        <f t="shared" si="35"/>
        <v>201</v>
      </c>
      <c r="AR204" s="4">
        <f t="shared" si="36"/>
        <v>29.05263157894737</v>
      </c>
      <c r="AS204" s="4">
        <f t="shared" si="37"/>
        <v>21.164999999999999</v>
      </c>
      <c r="AT204" s="4">
        <f t="shared" si="38"/>
        <v>0</v>
      </c>
      <c r="AU204" s="4">
        <f t="shared" si="39"/>
        <v>19.562043795620436</v>
      </c>
      <c r="AV204" s="4">
        <f t="shared" si="40"/>
        <v>25.108815789473685</v>
      </c>
      <c r="AX204" s="3">
        <f t="shared" si="41"/>
        <v>29.05263157894737</v>
      </c>
      <c r="AY204" s="3">
        <f t="shared" si="31"/>
        <v>29.498661909009815</v>
      </c>
      <c r="AZ204" s="4">
        <f t="shared" si="32"/>
        <v>17.753309414821224</v>
      </c>
      <c r="BA204" s="3"/>
    </row>
    <row r="205" spans="1:53" ht="15" x14ac:dyDescent="0.3">
      <c r="A205" s="1">
        <v>788970</v>
      </c>
      <c r="B205">
        <v>99999</v>
      </c>
      <c r="C205">
        <v>1993</v>
      </c>
      <c r="D205">
        <v>7</v>
      </c>
      <c r="E205">
        <v>21</v>
      </c>
      <c r="F205">
        <v>80</v>
      </c>
      <c r="G205">
        <v>22</v>
      </c>
      <c r="H205">
        <v>74.2</v>
      </c>
      <c r="I205">
        <v>22</v>
      </c>
      <c r="J205">
        <v>1015.2</v>
      </c>
      <c r="K205">
        <v>8</v>
      </c>
      <c r="L205">
        <v>9999.9</v>
      </c>
      <c r="M205">
        <v>0</v>
      </c>
      <c r="N205">
        <v>8.4</v>
      </c>
      <c r="O205">
        <v>22</v>
      </c>
      <c r="P205">
        <v>5.8</v>
      </c>
      <c r="Q205">
        <v>22</v>
      </c>
      <c r="R205">
        <v>15.9</v>
      </c>
      <c r="S205">
        <v>30.9</v>
      </c>
      <c r="T205">
        <v>91.4</v>
      </c>
      <c r="V205">
        <v>74.5</v>
      </c>
      <c r="X205">
        <v>0.72</v>
      </c>
      <c r="Y205" t="s">
        <v>19</v>
      </c>
      <c r="Z205">
        <v>999.9</v>
      </c>
      <c r="AA205">
        <v>10010</v>
      </c>
      <c r="AC205" s="1"/>
      <c r="AD205">
        <v>1993</v>
      </c>
      <c r="AE205">
        <v>202</v>
      </c>
      <c r="AF205">
        <v>25.4</v>
      </c>
      <c r="AG205">
        <v>28.4</v>
      </c>
      <c r="AH205">
        <v>26.3</v>
      </c>
      <c r="AI205">
        <v>-99</v>
      </c>
      <c r="AJ205">
        <v>8.1999999999999993</v>
      </c>
      <c r="AK205">
        <v>24.4</v>
      </c>
      <c r="AL205">
        <v>27.2</v>
      </c>
      <c r="AM205">
        <v>84.3</v>
      </c>
      <c r="AO205" s="2">
        <f t="shared" si="33"/>
        <v>34171</v>
      </c>
      <c r="AP205" s="5">
        <f t="shared" si="34"/>
        <v>1993</v>
      </c>
      <c r="AQ205" s="5">
        <f t="shared" si="35"/>
        <v>202</v>
      </c>
      <c r="AR205" s="4">
        <f t="shared" si="36"/>
        <v>29.894736842105264</v>
      </c>
      <c r="AS205" s="4">
        <f t="shared" si="37"/>
        <v>22.355</v>
      </c>
      <c r="AT205" s="4">
        <f t="shared" si="38"/>
        <v>18.288</v>
      </c>
      <c r="AU205" s="4">
        <f t="shared" si="39"/>
        <v>18.540145985401459</v>
      </c>
      <c r="AV205" s="4">
        <f t="shared" si="40"/>
        <v>26.124868421052632</v>
      </c>
      <c r="AX205" s="3">
        <f t="shared" si="41"/>
        <v>29.894736842105264</v>
      </c>
      <c r="AY205" s="3">
        <f t="shared" si="31"/>
        <v>29.518287243532559</v>
      </c>
      <c r="AZ205" s="4">
        <f t="shared" si="32"/>
        <v>17.750835085982924</v>
      </c>
      <c r="BA205" s="3"/>
    </row>
    <row r="206" spans="1:53" ht="15" x14ac:dyDescent="0.3">
      <c r="A206" s="1">
        <v>788970</v>
      </c>
      <c r="B206">
        <v>99999</v>
      </c>
      <c r="C206">
        <v>1993</v>
      </c>
      <c r="D206">
        <v>7</v>
      </c>
      <c r="E206">
        <v>22</v>
      </c>
      <c r="F206">
        <v>79.8</v>
      </c>
      <c r="G206">
        <v>21</v>
      </c>
      <c r="H206">
        <v>73.8</v>
      </c>
      <c r="I206">
        <v>21</v>
      </c>
      <c r="J206">
        <v>1015.4</v>
      </c>
      <c r="K206">
        <v>6</v>
      </c>
      <c r="L206">
        <v>9999.9</v>
      </c>
      <c r="M206">
        <v>0</v>
      </c>
      <c r="N206">
        <v>7.9</v>
      </c>
      <c r="O206">
        <v>21</v>
      </c>
      <c r="P206">
        <v>4.5</v>
      </c>
      <c r="Q206">
        <v>21</v>
      </c>
      <c r="R206">
        <v>12</v>
      </c>
      <c r="S206">
        <v>999.9</v>
      </c>
      <c r="T206">
        <v>87.8</v>
      </c>
      <c r="U206" t="s">
        <v>20</v>
      </c>
      <c r="V206">
        <v>73.400000000000006</v>
      </c>
      <c r="W206" t="s">
        <v>20</v>
      </c>
      <c r="X206">
        <v>0.47</v>
      </c>
      <c r="Y206" t="s">
        <v>19</v>
      </c>
      <c r="Z206">
        <v>999.9</v>
      </c>
      <c r="AA206">
        <v>10000</v>
      </c>
      <c r="AC206" s="1"/>
      <c r="AD206">
        <v>1993</v>
      </c>
      <c r="AE206">
        <v>203</v>
      </c>
      <c r="AF206">
        <v>20.8</v>
      </c>
      <c r="AG206">
        <v>27.8</v>
      </c>
      <c r="AH206">
        <v>25.7</v>
      </c>
      <c r="AI206">
        <v>-99</v>
      </c>
      <c r="AJ206">
        <v>8.3000000000000007</v>
      </c>
      <c r="AK206">
        <v>24.6</v>
      </c>
      <c r="AL206">
        <v>26.9</v>
      </c>
      <c r="AM206">
        <v>87.7</v>
      </c>
      <c r="AO206" s="2">
        <f t="shared" si="33"/>
        <v>34172</v>
      </c>
      <c r="AP206" s="5">
        <f t="shared" si="34"/>
        <v>1993</v>
      </c>
      <c r="AQ206" s="5">
        <f t="shared" si="35"/>
        <v>203</v>
      </c>
      <c r="AR206" s="4">
        <f t="shared" si="36"/>
        <v>29.263157894736842</v>
      </c>
      <c r="AS206" s="4">
        <f t="shared" si="37"/>
        <v>21.844999999999999</v>
      </c>
      <c r="AT206" s="4">
        <f t="shared" si="38"/>
        <v>11.938000000000001</v>
      </c>
      <c r="AU206" s="4">
        <f t="shared" si="39"/>
        <v>15.182481751824817</v>
      </c>
      <c r="AV206" s="4">
        <f t="shared" si="40"/>
        <v>25.554078947368421</v>
      </c>
      <c r="AX206" s="3">
        <f t="shared" si="41"/>
        <v>29.263157894736842</v>
      </c>
      <c r="AY206" s="3">
        <f t="shared" si="31"/>
        <v>29.51115075825156</v>
      </c>
      <c r="AZ206" s="4">
        <f t="shared" si="32"/>
        <v>17.691451193863664</v>
      </c>
      <c r="BA206" s="3"/>
    </row>
    <row r="207" spans="1:53" ht="15" x14ac:dyDescent="0.3">
      <c r="A207" s="1">
        <v>788970</v>
      </c>
      <c r="B207">
        <v>99999</v>
      </c>
      <c r="C207">
        <v>1993</v>
      </c>
      <c r="D207">
        <v>7</v>
      </c>
      <c r="E207">
        <v>23</v>
      </c>
      <c r="F207">
        <v>79.900000000000006</v>
      </c>
      <c r="G207">
        <v>23</v>
      </c>
      <c r="H207">
        <v>74.5</v>
      </c>
      <c r="I207">
        <v>23</v>
      </c>
      <c r="J207">
        <v>1016</v>
      </c>
      <c r="K207">
        <v>7</v>
      </c>
      <c r="L207">
        <v>9999.9</v>
      </c>
      <c r="M207">
        <v>0</v>
      </c>
      <c r="N207">
        <v>7.3</v>
      </c>
      <c r="O207">
        <v>23</v>
      </c>
      <c r="P207">
        <v>6.7</v>
      </c>
      <c r="Q207">
        <v>23</v>
      </c>
      <c r="R207">
        <v>15.9</v>
      </c>
      <c r="S207">
        <v>999.9</v>
      </c>
      <c r="T207">
        <v>88.5</v>
      </c>
      <c r="V207">
        <v>73.599999999999994</v>
      </c>
      <c r="X207">
        <v>0.52</v>
      </c>
      <c r="Y207" t="s">
        <v>19</v>
      </c>
      <c r="Z207">
        <v>999.9</v>
      </c>
      <c r="AA207">
        <v>10000</v>
      </c>
      <c r="AC207" s="1"/>
      <c r="AD207">
        <v>1993</v>
      </c>
      <c r="AE207">
        <v>204</v>
      </c>
      <c r="AF207">
        <v>21</v>
      </c>
      <c r="AG207">
        <v>27.9</v>
      </c>
      <c r="AH207">
        <v>26</v>
      </c>
      <c r="AI207">
        <v>-99</v>
      </c>
      <c r="AJ207">
        <v>8.1999999999999993</v>
      </c>
      <c r="AK207">
        <v>24.3</v>
      </c>
      <c r="AL207">
        <v>27</v>
      </c>
      <c r="AM207">
        <v>85</v>
      </c>
      <c r="AO207" s="2">
        <f t="shared" si="33"/>
        <v>34173</v>
      </c>
      <c r="AP207" s="5">
        <f t="shared" si="34"/>
        <v>1993</v>
      </c>
      <c r="AQ207" s="5">
        <f t="shared" si="35"/>
        <v>204</v>
      </c>
      <c r="AR207" s="4">
        <f t="shared" si="36"/>
        <v>29.368421052631579</v>
      </c>
      <c r="AS207" s="4">
        <f t="shared" si="37"/>
        <v>22.099999999999998</v>
      </c>
      <c r="AT207" s="4">
        <f t="shared" si="38"/>
        <v>13.207999999999998</v>
      </c>
      <c r="AU207" s="4">
        <f t="shared" si="39"/>
        <v>15.32846715328467</v>
      </c>
      <c r="AV207" s="4">
        <f t="shared" si="40"/>
        <v>25.734210526315788</v>
      </c>
      <c r="AX207" s="3">
        <f t="shared" si="41"/>
        <v>29.368421052631579</v>
      </c>
      <c r="AY207" s="3">
        <f t="shared" si="31"/>
        <v>29.53612845673506</v>
      </c>
      <c r="AZ207" s="4">
        <f t="shared" si="32"/>
        <v>17.672893727576394</v>
      </c>
      <c r="BA207" s="3"/>
    </row>
    <row r="208" spans="1:53" ht="15" x14ac:dyDescent="0.3">
      <c r="A208" s="1">
        <v>788970</v>
      </c>
      <c r="B208">
        <v>99999</v>
      </c>
      <c r="C208">
        <v>1993</v>
      </c>
      <c r="D208">
        <v>7</v>
      </c>
      <c r="E208">
        <v>24</v>
      </c>
      <c r="F208">
        <v>81.2</v>
      </c>
      <c r="G208">
        <v>24</v>
      </c>
      <c r="H208">
        <v>74.5</v>
      </c>
      <c r="I208">
        <v>24</v>
      </c>
      <c r="J208">
        <v>1017.7</v>
      </c>
      <c r="K208">
        <v>7</v>
      </c>
      <c r="L208">
        <v>9999.9</v>
      </c>
      <c r="M208">
        <v>0</v>
      </c>
      <c r="N208">
        <v>6.7</v>
      </c>
      <c r="O208">
        <v>24</v>
      </c>
      <c r="P208">
        <v>7.4</v>
      </c>
      <c r="Q208">
        <v>24</v>
      </c>
      <c r="R208">
        <v>16.899999999999999</v>
      </c>
      <c r="S208">
        <v>999.9</v>
      </c>
      <c r="T208">
        <v>88.9</v>
      </c>
      <c r="V208">
        <v>75.400000000000006</v>
      </c>
      <c r="X208">
        <v>0.49</v>
      </c>
      <c r="Y208" t="s">
        <v>19</v>
      </c>
      <c r="Z208">
        <v>999.9</v>
      </c>
      <c r="AA208">
        <v>10000</v>
      </c>
      <c r="AC208" s="1"/>
      <c r="AD208">
        <v>1993</v>
      </c>
      <c r="AE208">
        <v>205</v>
      </c>
      <c r="AF208">
        <v>24.3</v>
      </c>
      <c r="AG208">
        <v>27.9</v>
      </c>
      <c r="AH208">
        <v>26.5</v>
      </c>
      <c r="AI208">
        <v>-99</v>
      </c>
      <c r="AJ208">
        <v>8.3000000000000007</v>
      </c>
      <c r="AK208">
        <v>24</v>
      </c>
      <c r="AL208">
        <v>27.3</v>
      </c>
      <c r="AM208">
        <v>82.3</v>
      </c>
      <c r="AO208" s="2">
        <f t="shared" si="33"/>
        <v>34174</v>
      </c>
      <c r="AP208" s="5">
        <f t="shared" si="34"/>
        <v>1993</v>
      </c>
      <c r="AQ208" s="5">
        <f t="shared" si="35"/>
        <v>205</v>
      </c>
      <c r="AR208" s="4">
        <f t="shared" si="36"/>
        <v>29.368421052631579</v>
      </c>
      <c r="AS208" s="4">
        <f t="shared" si="37"/>
        <v>22.524999999999999</v>
      </c>
      <c r="AT208" s="4">
        <f t="shared" si="38"/>
        <v>12.446</v>
      </c>
      <c r="AU208" s="4">
        <f t="shared" si="39"/>
        <v>17.737226277372262</v>
      </c>
      <c r="AV208" s="4">
        <f t="shared" si="40"/>
        <v>25.94671052631579</v>
      </c>
      <c r="AX208" s="3">
        <f t="shared" si="41"/>
        <v>29.368421052631579</v>
      </c>
      <c r="AY208" s="3">
        <f t="shared" si="31"/>
        <v>29.552185548617313</v>
      </c>
      <c r="AZ208" s="4">
        <f t="shared" si="32"/>
        <v>17.698874180378571</v>
      </c>
      <c r="BA208" s="3"/>
    </row>
    <row r="209" spans="1:53" ht="15" x14ac:dyDescent="0.3">
      <c r="A209" s="1">
        <v>788970</v>
      </c>
      <c r="B209">
        <v>99999</v>
      </c>
      <c r="C209">
        <v>1993</v>
      </c>
      <c r="D209">
        <v>7</v>
      </c>
      <c r="E209">
        <v>25</v>
      </c>
      <c r="F209">
        <v>80.3</v>
      </c>
      <c r="G209">
        <v>24</v>
      </c>
      <c r="H209">
        <v>74.599999999999994</v>
      </c>
      <c r="I209">
        <v>24</v>
      </c>
      <c r="J209">
        <v>1017.2</v>
      </c>
      <c r="K209">
        <v>7</v>
      </c>
      <c r="L209">
        <v>9999.9</v>
      </c>
      <c r="M209">
        <v>0</v>
      </c>
      <c r="N209">
        <v>7</v>
      </c>
      <c r="O209">
        <v>24</v>
      </c>
      <c r="P209">
        <v>5.8</v>
      </c>
      <c r="Q209">
        <v>24</v>
      </c>
      <c r="R209">
        <v>15.9</v>
      </c>
      <c r="S209">
        <v>25.1</v>
      </c>
      <c r="T209">
        <v>88.9</v>
      </c>
      <c r="V209">
        <v>74.7</v>
      </c>
      <c r="X209">
        <v>0.24</v>
      </c>
      <c r="Y209" t="s">
        <v>19</v>
      </c>
      <c r="Z209">
        <v>999.9</v>
      </c>
      <c r="AA209">
        <v>10000</v>
      </c>
      <c r="AC209" s="1"/>
      <c r="AD209">
        <v>1993</v>
      </c>
      <c r="AE209">
        <v>206</v>
      </c>
      <c r="AF209">
        <v>25.6</v>
      </c>
      <c r="AG209">
        <v>27.4</v>
      </c>
      <c r="AH209">
        <v>26.3</v>
      </c>
      <c r="AI209">
        <v>-99</v>
      </c>
      <c r="AJ209">
        <v>7.1</v>
      </c>
      <c r="AK209">
        <v>24.2</v>
      </c>
      <c r="AL209">
        <v>26.9</v>
      </c>
      <c r="AM209">
        <v>84.8</v>
      </c>
      <c r="AO209" s="2">
        <f t="shared" si="33"/>
        <v>34175</v>
      </c>
      <c r="AP209" s="5">
        <f t="shared" si="34"/>
        <v>1993</v>
      </c>
      <c r="AQ209" s="5">
        <f t="shared" si="35"/>
        <v>206</v>
      </c>
      <c r="AR209" s="4">
        <f t="shared" si="36"/>
        <v>28.842105263157894</v>
      </c>
      <c r="AS209" s="4">
        <f t="shared" si="37"/>
        <v>22.355</v>
      </c>
      <c r="AT209" s="4">
        <f t="shared" si="38"/>
        <v>6.0960000000000001</v>
      </c>
      <c r="AU209" s="4">
        <f t="shared" si="39"/>
        <v>18.686131386861312</v>
      </c>
      <c r="AV209" s="4">
        <f t="shared" si="40"/>
        <v>25.598552631578947</v>
      </c>
      <c r="AX209" s="3">
        <f t="shared" si="41"/>
        <v>28.842105263157894</v>
      </c>
      <c r="AY209" s="3">
        <f t="shared" si="31"/>
        <v>29.539696699375565</v>
      </c>
      <c r="AZ209" s="4">
        <f t="shared" si="32"/>
        <v>17.927749597921558</v>
      </c>
      <c r="BA209" s="3"/>
    </row>
    <row r="210" spans="1:53" ht="15" x14ac:dyDescent="0.3">
      <c r="A210" s="1">
        <v>788970</v>
      </c>
      <c r="B210">
        <v>99999</v>
      </c>
      <c r="C210">
        <v>1993</v>
      </c>
      <c r="D210">
        <v>7</v>
      </c>
      <c r="E210">
        <v>26</v>
      </c>
      <c r="F210">
        <v>81.099999999999994</v>
      </c>
      <c r="G210">
        <v>24</v>
      </c>
      <c r="H210">
        <v>74.7</v>
      </c>
      <c r="I210">
        <v>24</v>
      </c>
      <c r="J210">
        <v>1014.8</v>
      </c>
      <c r="K210">
        <v>6</v>
      </c>
      <c r="L210">
        <v>9999.9</v>
      </c>
      <c r="M210">
        <v>0</v>
      </c>
      <c r="N210">
        <v>7</v>
      </c>
      <c r="O210">
        <v>24</v>
      </c>
      <c r="P210">
        <v>6.2</v>
      </c>
      <c r="Q210">
        <v>24</v>
      </c>
      <c r="R210">
        <v>14</v>
      </c>
      <c r="S210">
        <v>999.9</v>
      </c>
      <c r="T210">
        <v>89.6</v>
      </c>
      <c r="U210" t="s">
        <v>20</v>
      </c>
      <c r="V210">
        <v>75.2</v>
      </c>
      <c r="W210" t="s">
        <v>20</v>
      </c>
      <c r="X210">
        <v>0.37</v>
      </c>
      <c r="Y210" t="s">
        <v>19</v>
      </c>
      <c r="Z210">
        <v>999.9</v>
      </c>
      <c r="AA210">
        <v>10000</v>
      </c>
      <c r="AC210" s="1"/>
      <c r="AD210">
        <v>1993</v>
      </c>
      <c r="AE210">
        <v>207</v>
      </c>
      <c r="AF210">
        <v>25</v>
      </c>
      <c r="AG210">
        <v>28.8</v>
      </c>
      <c r="AH210">
        <v>26.5</v>
      </c>
      <c r="AI210">
        <v>-99</v>
      </c>
      <c r="AJ210">
        <v>5.7</v>
      </c>
      <c r="AK210">
        <v>24.1</v>
      </c>
      <c r="AL210">
        <v>27.4</v>
      </c>
      <c r="AM210">
        <v>81.5</v>
      </c>
      <c r="AO210" s="2">
        <f t="shared" si="33"/>
        <v>34176</v>
      </c>
      <c r="AP210" s="5">
        <f t="shared" si="34"/>
        <v>1993</v>
      </c>
      <c r="AQ210" s="5">
        <f t="shared" si="35"/>
        <v>207</v>
      </c>
      <c r="AR210" s="4">
        <f t="shared" si="36"/>
        <v>30.315789473684212</v>
      </c>
      <c r="AS210" s="4">
        <f t="shared" si="37"/>
        <v>22.524999999999999</v>
      </c>
      <c r="AT210" s="4">
        <f t="shared" si="38"/>
        <v>9.3979999999999997</v>
      </c>
      <c r="AU210" s="4">
        <f t="shared" si="39"/>
        <v>18.248175182481749</v>
      </c>
      <c r="AV210" s="4">
        <f t="shared" si="40"/>
        <v>26.420394736842105</v>
      </c>
      <c r="AX210" s="3">
        <f t="shared" si="41"/>
        <v>30.315789473684212</v>
      </c>
      <c r="AY210" s="3">
        <f t="shared" si="31"/>
        <v>29.559322033898312</v>
      </c>
      <c r="AZ210" s="4">
        <f t="shared" si="32"/>
        <v>17.956204379562042</v>
      </c>
      <c r="BA210" s="3"/>
    </row>
    <row r="211" spans="1:53" ht="15" x14ac:dyDescent="0.3">
      <c r="A211" s="1">
        <v>788970</v>
      </c>
      <c r="B211">
        <v>99999</v>
      </c>
      <c r="C211">
        <v>1993</v>
      </c>
      <c r="D211">
        <v>7</v>
      </c>
      <c r="E211">
        <v>27</v>
      </c>
      <c r="F211">
        <v>82.4</v>
      </c>
      <c r="G211">
        <v>22</v>
      </c>
      <c r="H211">
        <v>73.599999999999994</v>
      </c>
      <c r="I211">
        <v>22</v>
      </c>
      <c r="J211">
        <v>1014.6</v>
      </c>
      <c r="K211">
        <v>7</v>
      </c>
      <c r="L211">
        <v>9999.9</v>
      </c>
      <c r="M211">
        <v>0</v>
      </c>
      <c r="N211">
        <v>7.6</v>
      </c>
      <c r="O211">
        <v>22</v>
      </c>
      <c r="P211">
        <v>5.8</v>
      </c>
      <c r="Q211">
        <v>22</v>
      </c>
      <c r="R211">
        <v>14</v>
      </c>
      <c r="S211">
        <v>999.9</v>
      </c>
      <c r="T211">
        <v>90.7</v>
      </c>
      <c r="V211">
        <v>75.2</v>
      </c>
      <c r="X211">
        <v>0</v>
      </c>
      <c r="Y211" t="s">
        <v>19</v>
      </c>
      <c r="Z211">
        <v>999.9</v>
      </c>
      <c r="AA211">
        <v>0</v>
      </c>
      <c r="AC211" s="1"/>
      <c r="AD211">
        <v>1993</v>
      </c>
      <c r="AE211">
        <v>208</v>
      </c>
      <c r="AF211">
        <v>25.4</v>
      </c>
      <c r="AG211">
        <v>27.6</v>
      </c>
      <c r="AH211">
        <v>25.9</v>
      </c>
      <c r="AI211">
        <v>-99</v>
      </c>
      <c r="AJ211">
        <v>5</v>
      </c>
      <c r="AK211">
        <v>23.9</v>
      </c>
      <c r="AL211">
        <v>27.1</v>
      </c>
      <c r="AM211">
        <v>82.7</v>
      </c>
      <c r="AO211" s="2">
        <f t="shared" si="33"/>
        <v>34177</v>
      </c>
      <c r="AP211" s="5">
        <f t="shared" si="34"/>
        <v>1993</v>
      </c>
      <c r="AQ211" s="5">
        <f t="shared" si="35"/>
        <v>208</v>
      </c>
      <c r="AR211" s="4">
        <f t="shared" si="36"/>
        <v>29.05263157894737</v>
      </c>
      <c r="AS211" s="4">
        <f t="shared" si="37"/>
        <v>22.014999999999997</v>
      </c>
      <c r="AT211" s="4">
        <f t="shared" si="38"/>
        <v>0</v>
      </c>
      <c r="AU211" s="4">
        <f t="shared" si="39"/>
        <v>18.540145985401459</v>
      </c>
      <c r="AV211" s="4">
        <f t="shared" si="40"/>
        <v>25.533815789473685</v>
      </c>
      <c r="AX211" s="3">
        <f t="shared" si="41"/>
        <v>29.05263157894737</v>
      </c>
      <c r="AY211" s="3">
        <f t="shared" si="31"/>
        <v>29.559322033898312</v>
      </c>
      <c r="AZ211" s="4">
        <f t="shared" si="32"/>
        <v>17.975999010268463</v>
      </c>
      <c r="BA211" s="3"/>
    </row>
    <row r="212" spans="1:53" ht="15" x14ac:dyDescent="0.3">
      <c r="A212" s="1">
        <v>788970</v>
      </c>
      <c r="B212">
        <v>99999</v>
      </c>
      <c r="C212">
        <v>1993</v>
      </c>
      <c r="D212">
        <v>7</v>
      </c>
      <c r="E212">
        <v>28</v>
      </c>
      <c r="F212">
        <v>80.900000000000006</v>
      </c>
      <c r="G212">
        <v>20</v>
      </c>
      <c r="H212">
        <v>75.099999999999994</v>
      </c>
      <c r="I212">
        <v>20</v>
      </c>
      <c r="J212">
        <v>1015.4</v>
      </c>
      <c r="K212">
        <v>6</v>
      </c>
      <c r="L212">
        <v>9999.9</v>
      </c>
      <c r="M212">
        <v>0</v>
      </c>
      <c r="N212">
        <v>6.9</v>
      </c>
      <c r="O212">
        <v>20</v>
      </c>
      <c r="P212">
        <v>6.1</v>
      </c>
      <c r="Q212">
        <v>20</v>
      </c>
      <c r="R212">
        <v>16.899999999999999</v>
      </c>
      <c r="S212">
        <v>999.9</v>
      </c>
      <c r="T212">
        <v>90.7</v>
      </c>
      <c r="V212">
        <v>75.2</v>
      </c>
      <c r="X212">
        <v>0.56999999999999995</v>
      </c>
      <c r="Y212" t="s">
        <v>19</v>
      </c>
      <c r="Z212">
        <v>999.9</v>
      </c>
      <c r="AA212">
        <v>10010</v>
      </c>
      <c r="AC212" s="1"/>
      <c r="AD212">
        <v>1993</v>
      </c>
      <c r="AE212">
        <v>209</v>
      </c>
      <c r="AF212">
        <v>18.8</v>
      </c>
      <c r="AG212">
        <v>28.4</v>
      </c>
      <c r="AH212">
        <v>26.2</v>
      </c>
      <c r="AI212">
        <v>-99</v>
      </c>
      <c r="AJ212">
        <v>6.1</v>
      </c>
      <c r="AK212">
        <v>24.3</v>
      </c>
      <c r="AL212">
        <v>27.2</v>
      </c>
      <c r="AM212">
        <v>84.1</v>
      </c>
      <c r="AO212" s="2">
        <f t="shared" si="33"/>
        <v>34178</v>
      </c>
      <c r="AP212" s="5">
        <f t="shared" si="34"/>
        <v>1993</v>
      </c>
      <c r="AQ212" s="5">
        <f t="shared" si="35"/>
        <v>209</v>
      </c>
      <c r="AR212" s="4">
        <f t="shared" si="36"/>
        <v>29.894736842105264</v>
      </c>
      <c r="AS212" s="4">
        <f t="shared" si="37"/>
        <v>22.27</v>
      </c>
      <c r="AT212" s="4">
        <f t="shared" si="38"/>
        <v>14.478</v>
      </c>
      <c r="AU212" s="4">
        <f t="shared" si="39"/>
        <v>13.722627737226277</v>
      </c>
      <c r="AV212" s="4">
        <f t="shared" si="40"/>
        <v>26.082368421052632</v>
      </c>
      <c r="AX212" s="3">
        <f t="shared" si="41"/>
        <v>29.894736842105264</v>
      </c>
      <c r="AY212" s="3">
        <f t="shared" si="31"/>
        <v>29.568242640499555</v>
      </c>
      <c r="AZ212" s="4">
        <f t="shared" si="32"/>
        <v>17.909192131634292</v>
      </c>
      <c r="BA212" s="3"/>
    </row>
    <row r="213" spans="1:53" ht="15" x14ac:dyDescent="0.3">
      <c r="A213" s="1">
        <v>788970</v>
      </c>
      <c r="B213">
        <v>99999</v>
      </c>
      <c r="C213">
        <v>1993</v>
      </c>
      <c r="D213">
        <v>7</v>
      </c>
      <c r="E213">
        <v>29</v>
      </c>
      <c r="F213">
        <v>81.900000000000006</v>
      </c>
      <c r="G213">
        <v>18</v>
      </c>
      <c r="H213">
        <v>73.599999999999994</v>
      </c>
      <c r="I213">
        <v>18</v>
      </c>
      <c r="J213">
        <v>1016.6</v>
      </c>
      <c r="K213">
        <v>8</v>
      </c>
      <c r="L213">
        <v>9999.9</v>
      </c>
      <c r="M213">
        <v>0</v>
      </c>
      <c r="N213">
        <v>8.5</v>
      </c>
      <c r="O213">
        <v>18</v>
      </c>
      <c r="P213">
        <v>6.1</v>
      </c>
      <c r="Q213">
        <v>18</v>
      </c>
      <c r="R213">
        <v>15.9</v>
      </c>
      <c r="S213">
        <v>999.9</v>
      </c>
      <c r="T213">
        <v>89.6</v>
      </c>
      <c r="V213">
        <v>75.2</v>
      </c>
      <c r="X213">
        <v>0.05</v>
      </c>
      <c r="Y213" t="s">
        <v>19</v>
      </c>
      <c r="Z213">
        <v>999.9</v>
      </c>
      <c r="AA213">
        <v>10000</v>
      </c>
      <c r="AC213" s="1"/>
      <c r="AD213">
        <v>1993</v>
      </c>
      <c r="AE213">
        <v>210</v>
      </c>
      <c r="AF213">
        <v>25.9</v>
      </c>
      <c r="AG213">
        <v>28.2</v>
      </c>
      <c r="AH213">
        <v>25.2</v>
      </c>
      <c r="AI213">
        <v>-99</v>
      </c>
      <c r="AJ213">
        <v>6.1</v>
      </c>
      <c r="AK213">
        <v>24.2</v>
      </c>
      <c r="AL213">
        <v>26.9</v>
      </c>
      <c r="AM213">
        <v>85.1</v>
      </c>
      <c r="AO213" s="2">
        <f t="shared" si="33"/>
        <v>34179</v>
      </c>
      <c r="AP213" s="5">
        <f t="shared" si="34"/>
        <v>1993</v>
      </c>
      <c r="AQ213" s="5">
        <f t="shared" si="35"/>
        <v>210</v>
      </c>
      <c r="AR213" s="4">
        <f t="shared" si="36"/>
        <v>29.684210526315791</v>
      </c>
      <c r="AS213" s="4">
        <f t="shared" si="37"/>
        <v>21.419999999999998</v>
      </c>
      <c r="AT213" s="4">
        <f t="shared" si="38"/>
        <v>1.27</v>
      </c>
      <c r="AU213" s="4">
        <f t="shared" si="39"/>
        <v>18.905109489051092</v>
      </c>
      <c r="AV213" s="4">
        <f t="shared" si="40"/>
        <v>25.552105263157895</v>
      </c>
      <c r="AX213" s="3">
        <f t="shared" si="41"/>
        <v>29.684210526315791</v>
      </c>
      <c r="AY213" s="3">
        <f t="shared" si="31"/>
        <v>29.570026761819808</v>
      </c>
      <c r="AZ213" s="4">
        <f t="shared" si="32"/>
        <v>17.92651243350241</v>
      </c>
      <c r="BA213" s="3"/>
    </row>
    <row r="214" spans="1:53" ht="15" x14ac:dyDescent="0.3">
      <c r="A214" s="1">
        <v>788970</v>
      </c>
      <c r="B214">
        <v>99999</v>
      </c>
      <c r="C214">
        <v>1993</v>
      </c>
      <c r="D214">
        <v>7</v>
      </c>
      <c r="E214">
        <v>30</v>
      </c>
      <c r="F214">
        <v>80</v>
      </c>
      <c r="G214">
        <v>24</v>
      </c>
      <c r="H214">
        <v>74.400000000000006</v>
      </c>
      <c r="I214">
        <v>24</v>
      </c>
      <c r="J214">
        <v>1016.3</v>
      </c>
      <c r="K214">
        <v>8</v>
      </c>
      <c r="L214">
        <v>9999.9</v>
      </c>
      <c r="M214">
        <v>0</v>
      </c>
      <c r="N214">
        <v>7.4</v>
      </c>
      <c r="O214">
        <v>24</v>
      </c>
      <c r="P214">
        <v>5.0999999999999996</v>
      </c>
      <c r="Q214">
        <v>24</v>
      </c>
      <c r="R214">
        <v>15.9</v>
      </c>
      <c r="S214">
        <v>999.9</v>
      </c>
      <c r="T214">
        <v>89.6</v>
      </c>
      <c r="V214">
        <v>74.099999999999994</v>
      </c>
      <c r="X214">
        <v>0.28000000000000003</v>
      </c>
      <c r="Y214" t="s">
        <v>19</v>
      </c>
      <c r="Z214">
        <v>999.9</v>
      </c>
      <c r="AA214">
        <v>10000</v>
      </c>
      <c r="AC214" s="1"/>
      <c r="AD214">
        <v>1993</v>
      </c>
      <c r="AE214">
        <v>211</v>
      </c>
      <c r="AF214">
        <v>20.7</v>
      </c>
      <c r="AG214">
        <v>28.4</v>
      </c>
      <c r="AH214">
        <v>25.9</v>
      </c>
      <c r="AI214">
        <v>-99</v>
      </c>
      <c r="AJ214">
        <v>7.5</v>
      </c>
      <c r="AK214">
        <v>24.4</v>
      </c>
      <c r="AL214">
        <v>27.3</v>
      </c>
      <c r="AM214">
        <v>84.1</v>
      </c>
      <c r="AO214" s="2">
        <f t="shared" si="33"/>
        <v>34180</v>
      </c>
      <c r="AP214" s="5">
        <f t="shared" si="34"/>
        <v>1993</v>
      </c>
      <c r="AQ214" s="5">
        <f t="shared" si="35"/>
        <v>211</v>
      </c>
      <c r="AR214" s="4">
        <f t="shared" si="36"/>
        <v>29.894736842105264</v>
      </c>
      <c r="AS214" s="4">
        <f t="shared" si="37"/>
        <v>22.014999999999997</v>
      </c>
      <c r="AT214" s="4">
        <f t="shared" si="38"/>
        <v>7.1120000000000001</v>
      </c>
      <c r="AU214" s="4">
        <f t="shared" si="39"/>
        <v>15.109489051094888</v>
      </c>
      <c r="AV214" s="4">
        <f t="shared" si="40"/>
        <v>25.95486842105263</v>
      </c>
      <c r="AX214" s="3">
        <f t="shared" si="41"/>
        <v>29.894736842105264</v>
      </c>
      <c r="AY214" s="3">
        <f t="shared" si="31"/>
        <v>29.566458519179307</v>
      </c>
      <c r="AZ214" s="4">
        <f t="shared" si="32"/>
        <v>17.842385253000121</v>
      </c>
      <c r="BA214" s="3"/>
    </row>
    <row r="215" spans="1:53" ht="15" x14ac:dyDescent="0.3">
      <c r="A215" s="1">
        <v>788970</v>
      </c>
      <c r="B215">
        <v>99999</v>
      </c>
      <c r="C215">
        <v>1993</v>
      </c>
      <c r="D215">
        <v>7</v>
      </c>
      <c r="E215">
        <v>31</v>
      </c>
      <c r="F215">
        <v>82</v>
      </c>
      <c r="G215">
        <v>24</v>
      </c>
      <c r="H215">
        <v>74.400000000000006</v>
      </c>
      <c r="I215">
        <v>24</v>
      </c>
      <c r="J215">
        <v>1016.3</v>
      </c>
      <c r="K215">
        <v>8</v>
      </c>
      <c r="L215">
        <v>9999.9</v>
      </c>
      <c r="M215">
        <v>0</v>
      </c>
      <c r="N215">
        <v>7.2</v>
      </c>
      <c r="O215">
        <v>24</v>
      </c>
      <c r="P215">
        <v>6.4</v>
      </c>
      <c r="Q215">
        <v>24</v>
      </c>
      <c r="R215">
        <v>12</v>
      </c>
      <c r="S215">
        <v>999.9</v>
      </c>
      <c r="T215">
        <v>89.6</v>
      </c>
      <c r="V215">
        <v>74.099999999999994</v>
      </c>
      <c r="X215">
        <v>0.15</v>
      </c>
      <c r="Y215" t="s">
        <v>19</v>
      </c>
      <c r="Z215">
        <v>999.9</v>
      </c>
      <c r="AA215">
        <v>0</v>
      </c>
      <c r="AC215" s="1"/>
      <c r="AD215">
        <v>1993</v>
      </c>
      <c r="AE215">
        <v>212</v>
      </c>
      <c r="AF215">
        <v>25.5</v>
      </c>
      <c r="AG215">
        <v>28.1</v>
      </c>
      <c r="AH215">
        <v>26.4</v>
      </c>
      <c r="AI215">
        <v>-99</v>
      </c>
      <c r="AJ215">
        <v>8.1</v>
      </c>
      <c r="AK215">
        <v>24.3</v>
      </c>
      <c r="AL215">
        <v>27.2</v>
      </c>
      <c r="AM215">
        <v>84.1</v>
      </c>
      <c r="AO215" s="2">
        <f t="shared" si="33"/>
        <v>34181</v>
      </c>
      <c r="AP215" s="5">
        <f t="shared" si="34"/>
        <v>1993</v>
      </c>
      <c r="AQ215" s="5">
        <f t="shared" si="35"/>
        <v>212</v>
      </c>
      <c r="AR215" s="4">
        <f t="shared" si="36"/>
        <v>29.578947368421055</v>
      </c>
      <c r="AS215" s="4">
        <f t="shared" si="37"/>
        <v>22.439999999999998</v>
      </c>
      <c r="AT215" s="4">
        <f t="shared" si="38"/>
        <v>3.81</v>
      </c>
      <c r="AU215" s="4">
        <f t="shared" si="39"/>
        <v>18.613138686131386</v>
      </c>
      <c r="AV215" s="4">
        <f t="shared" si="40"/>
        <v>26.009473684210526</v>
      </c>
      <c r="AX215" s="3">
        <f t="shared" si="41"/>
        <v>29.578947368421055</v>
      </c>
      <c r="AY215" s="3">
        <f t="shared" si="31"/>
        <v>29.520071364852811</v>
      </c>
      <c r="AZ215" s="4">
        <f t="shared" si="32"/>
        <v>17.875788692317204</v>
      </c>
      <c r="BA215" s="3"/>
    </row>
    <row r="216" spans="1:53" ht="15" x14ac:dyDescent="0.3">
      <c r="A216" s="1">
        <v>788970</v>
      </c>
      <c r="B216">
        <v>99999</v>
      </c>
      <c r="C216">
        <v>1993</v>
      </c>
      <c r="D216">
        <v>8</v>
      </c>
      <c r="E216">
        <v>1</v>
      </c>
      <c r="F216">
        <v>83.2</v>
      </c>
      <c r="G216">
        <v>24</v>
      </c>
      <c r="H216">
        <v>74</v>
      </c>
      <c r="I216">
        <v>24</v>
      </c>
      <c r="J216">
        <v>1016.2</v>
      </c>
      <c r="K216">
        <v>8</v>
      </c>
      <c r="L216">
        <v>9999.9</v>
      </c>
      <c r="M216">
        <v>0</v>
      </c>
      <c r="N216">
        <v>7.1</v>
      </c>
      <c r="O216">
        <v>24</v>
      </c>
      <c r="P216">
        <v>7.3</v>
      </c>
      <c r="Q216">
        <v>24</v>
      </c>
      <c r="R216">
        <v>15.9</v>
      </c>
      <c r="S216">
        <v>999.9</v>
      </c>
      <c r="T216">
        <v>90.1</v>
      </c>
      <c r="V216">
        <v>75.2</v>
      </c>
      <c r="X216">
        <v>0.06</v>
      </c>
      <c r="Y216" t="s">
        <v>19</v>
      </c>
      <c r="Z216">
        <v>999.9</v>
      </c>
      <c r="AA216">
        <v>10000</v>
      </c>
      <c r="AC216" s="1"/>
      <c r="AD216">
        <v>1993</v>
      </c>
      <c r="AE216">
        <v>213</v>
      </c>
      <c r="AF216">
        <v>24.9</v>
      </c>
      <c r="AG216">
        <v>28.1</v>
      </c>
      <c r="AH216">
        <v>26.4</v>
      </c>
      <c r="AI216">
        <v>-99</v>
      </c>
      <c r="AJ216">
        <v>7.7</v>
      </c>
      <c r="AK216">
        <v>24</v>
      </c>
      <c r="AL216">
        <v>27.3</v>
      </c>
      <c r="AM216">
        <v>81.900000000000006</v>
      </c>
      <c r="AO216" s="2">
        <f t="shared" si="33"/>
        <v>34182</v>
      </c>
      <c r="AP216" s="5">
        <f t="shared" si="34"/>
        <v>1993</v>
      </c>
      <c r="AQ216" s="5">
        <f t="shared" si="35"/>
        <v>213</v>
      </c>
      <c r="AR216" s="4">
        <f t="shared" si="36"/>
        <v>29.578947368421055</v>
      </c>
      <c r="AS216" s="4">
        <f t="shared" si="37"/>
        <v>22.439999999999998</v>
      </c>
      <c r="AT216" s="4">
        <f t="shared" si="38"/>
        <v>1.524</v>
      </c>
      <c r="AU216" s="4">
        <f t="shared" si="39"/>
        <v>18.175182481751822</v>
      </c>
      <c r="AV216" s="4">
        <f t="shared" si="40"/>
        <v>26.009473684210526</v>
      </c>
      <c r="AX216" s="3">
        <f t="shared" si="41"/>
        <v>29.578947368421055</v>
      </c>
      <c r="AY216" s="3">
        <f t="shared" si="31"/>
        <v>29.505798394290817</v>
      </c>
      <c r="AZ216" s="4">
        <f t="shared" si="32"/>
        <v>17.838673759742672</v>
      </c>
      <c r="BA216" s="3"/>
    </row>
    <row r="217" spans="1:53" ht="15" x14ac:dyDescent="0.3">
      <c r="A217" s="1">
        <v>788970</v>
      </c>
      <c r="B217">
        <v>99999</v>
      </c>
      <c r="C217">
        <v>1993</v>
      </c>
      <c r="D217">
        <v>8</v>
      </c>
      <c r="E217">
        <v>2</v>
      </c>
      <c r="F217">
        <v>83.4</v>
      </c>
      <c r="G217">
        <v>24</v>
      </c>
      <c r="H217">
        <v>73.099999999999994</v>
      </c>
      <c r="I217">
        <v>24</v>
      </c>
      <c r="J217">
        <v>1016.2</v>
      </c>
      <c r="K217">
        <v>7</v>
      </c>
      <c r="L217">
        <v>9999.9</v>
      </c>
      <c r="M217">
        <v>0</v>
      </c>
      <c r="N217">
        <v>8</v>
      </c>
      <c r="O217">
        <v>24</v>
      </c>
      <c r="P217">
        <v>7.3</v>
      </c>
      <c r="Q217">
        <v>24</v>
      </c>
      <c r="R217">
        <v>16.899999999999999</v>
      </c>
      <c r="S217">
        <v>999.9</v>
      </c>
      <c r="T217">
        <v>91.6</v>
      </c>
      <c r="V217">
        <v>75.2</v>
      </c>
      <c r="X217">
        <v>0</v>
      </c>
      <c r="Y217" t="s">
        <v>19</v>
      </c>
      <c r="Z217">
        <v>999.9</v>
      </c>
      <c r="AA217">
        <v>0</v>
      </c>
      <c r="AC217" s="1"/>
      <c r="AD217">
        <v>1993</v>
      </c>
      <c r="AE217">
        <v>214</v>
      </c>
      <c r="AF217">
        <v>25.2</v>
      </c>
      <c r="AG217">
        <v>28.4</v>
      </c>
      <c r="AH217">
        <v>25.5</v>
      </c>
      <c r="AI217">
        <v>-99</v>
      </c>
      <c r="AJ217">
        <v>8.5</v>
      </c>
      <c r="AK217">
        <v>23.9</v>
      </c>
      <c r="AL217">
        <v>27.2</v>
      </c>
      <c r="AM217">
        <v>81.8</v>
      </c>
      <c r="AO217" s="2">
        <f t="shared" si="33"/>
        <v>34183</v>
      </c>
      <c r="AP217" s="5">
        <f t="shared" si="34"/>
        <v>1993</v>
      </c>
      <c r="AQ217" s="5">
        <f t="shared" si="35"/>
        <v>214</v>
      </c>
      <c r="AR217" s="4">
        <f t="shared" si="36"/>
        <v>29.894736842105264</v>
      </c>
      <c r="AS217" s="4">
        <f t="shared" si="37"/>
        <v>21.675000000000001</v>
      </c>
      <c r="AT217" s="4">
        <f t="shared" si="38"/>
        <v>0</v>
      </c>
      <c r="AU217" s="4">
        <f t="shared" si="39"/>
        <v>18.394160583941606</v>
      </c>
      <c r="AV217" s="4">
        <f t="shared" si="40"/>
        <v>25.784868421052632</v>
      </c>
      <c r="AX217" s="3">
        <f t="shared" si="41"/>
        <v>29.894736842105264</v>
      </c>
      <c r="AY217" s="3">
        <f t="shared" si="31"/>
        <v>29.527207850133809</v>
      </c>
      <c r="AZ217" s="4">
        <f t="shared" si="32"/>
        <v>17.794135840653226</v>
      </c>
      <c r="BA217" s="3"/>
    </row>
    <row r="218" spans="1:53" ht="15" x14ac:dyDescent="0.3">
      <c r="A218" s="1">
        <v>788970</v>
      </c>
      <c r="B218">
        <v>99999</v>
      </c>
      <c r="C218">
        <v>1993</v>
      </c>
      <c r="D218">
        <v>8</v>
      </c>
      <c r="E218">
        <v>3</v>
      </c>
      <c r="F218">
        <v>81.8</v>
      </c>
      <c r="G218">
        <v>24</v>
      </c>
      <c r="H218">
        <v>73.400000000000006</v>
      </c>
      <c r="I218">
        <v>24</v>
      </c>
      <c r="J218">
        <v>1017.4</v>
      </c>
      <c r="K218">
        <v>6</v>
      </c>
      <c r="L218">
        <v>9999.9</v>
      </c>
      <c r="M218">
        <v>0</v>
      </c>
      <c r="N218">
        <v>7.6</v>
      </c>
      <c r="O218">
        <v>24</v>
      </c>
      <c r="P218">
        <v>7.9</v>
      </c>
      <c r="Q218">
        <v>24</v>
      </c>
      <c r="R218">
        <v>14</v>
      </c>
      <c r="S218">
        <v>999.9</v>
      </c>
      <c r="T218">
        <v>91.6</v>
      </c>
      <c r="V218">
        <v>76.3</v>
      </c>
      <c r="X218">
        <v>0</v>
      </c>
      <c r="Y218" t="s">
        <v>19</v>
      </c>
      <c r="Z218">
        <v>999.9</v>
      </c>
      <c r="AA218">
        <v>10000</v>
      </c>
      <c r="AC218" s="1"/>
      <c r="AD218">
        <v>1993</v>
      </c>
      <c r="AE218">
        <v>215</v>
      </c>
      <c r="AF218">
        <v>20.6</v>
      </c>
      <c r="AG218">
        <v>28.1</v>
      </c>
      <c r="AH218">
        <v>25.2</v>
      </c>
      <c r="AI218">
        <v>-99</v>
      </c>
      <c r="AJ218">
        <v>7.7</v>
      </c>
      <c r="AK218">
        <v>23.5</v>
      </c>
      <c r="AL218">
        <v>26.9</v>
      </c>
      <c r="AM218">
        <v>81.599999999999994</v>
      </c>
      <c r="AO218" s="2">
        <f t="shared" si="33"/>
        <v>34184</v>
      </c>
      <c r="AP218" s="5">
        <f t="shared" si="34"/>
        <v>1993</v>
      </c>
      <c r="AQ218" s="5">
        <f t="shared" si="35"/>
        <v>215</v>
      </c>
      <c r="AR218" s="4">
        <f t="shared" si="36"/>
        <v>29.578947368421055</v>
      </c>
      <c r="AS218" s="4">
        <f t="shared" si="37"/>
        <v>21.419999999999998</v>
      </c>
      <c r="AT218" s="4">
        <f t="shared" si="38"/>
        <v>0</v>
      </c>
      <c r="AU218" s="4">
        <f t="shared" si="39"/>
        <v>15.036496350364963</v>
      </c>
      <c r="AV218" s="4">
        <f t="shared" si="40"/>
        <v>25.499473684210528</v>
      </c>
      <c r="AX218" s="3">
        <f t="shared" si="41"/>
        <v>29.578947368421055</v>
      </c>
      <c r="AY218" s="3">
        <f t="shared" si="31"/>
        <v>29.525423728813561</v>
      </c>
      <c r="AZ218" s="4">
        <f t="shared" si="32"/>
        <v>17.700111344797726</v>
      </c>
      <c r="BA218" s="3"/>
    </row>
    <row r="219" spans="1:53" ht="15" x14ac:dyDescent="0.3">
      <c r="A219" s="1">
        <v>788970</v>
      </c>
      <c r="B219">
        <v>99999</v>
      </c>
      <c r="C219">
        <v>1993</v>
      </c>
      <c r="D219">
        <v>8</v>
      </c>
      <c r="E219">
        <v>4</v>
      </c>
      <c r="F219">
        <v>81.7</v>
      </c>
      <c r="G219">
        <v>24</v>
      </c>
      <c r="H219">
        <v>74.400000000000006</v>
      </c>
      <c r="I219">
        <v>24</v>
      </c>
      <c r="J219">
        <v>1017.9</v>
      </c>
      <c r="K219">
        <v>7</v>
      </c>
      <c r="L219">
        <v>9999.9</v>
      </c>
      <c r="M219">
        <v>0</v>
      </c>
      <c r="N219">
        <v>7.8</v>
      </c>
      <c r="O219">
        <v>24</v>
      </c>
      <c r="P219">
        <v>5.7</v>
      </c>
      <c r="Q219">
        <v>24</v>
      </c>
      <c r="R219">
        <v>14</v>
      </c>
      <c r="S219">
        <v>999.9</v>
      </c>
      <c r="T219">
        <v>90.7</v>
      </c>
      <c r="V219">
        <v>75.2</v>
      </c>
      <c r="X219">
        <v>0.32</v>
      </c>
      <c r="Y219" t="s">
        <v>19</v>
      </c>
      <c r="Z219">
        <v>999.9</v>
      </c>
      <c r="AA219">
        <v>10000</v>
      </c>
      <c r="AC219" s="1"/>
      <c r="AD219">
        <v>1993</v>
      </c>
      <c r="AE219">
        <v>216</v>
      </c>
      <c r="AF219">
        <v>24.6</v>
      </c>
      <c r="AG219">
        <v>27.6</v>
      </c>
      <c r="AH219">
        <v>25.6</v>
      </c>
      <c r="AI219">
        <v>-99</v>
      </c>
      <c r="AJ219">
        <v>5.4</v>
      </c>
      <c r="AK219">
        <v>23.9</v>
      </c>
      <c r="AL219">
        <v>26.6</v>
      </c>
      <c r="AM219">
        <v>85</v>
      </c>
      <c r="AO219" s="2">
        <f t="shared" si="33"/>
        <v>34185</v>
      </c>
      <c r="AP219" s="5">
        <f t="shared" si="34"/>
        <v>1993</v>
      </c>
      <c r="AQ219" s="5">
        <f t="shared" si="35"/>
        <v>216</v>
      </c>
      <c r="AR219" s="4">
        <f t="shared" si="36"/>
        <v>29.05263157894737</v>
      </c>
      <c r="AS219" s="4">
        <f t="shared" si="37"/>
        <v>21.76</v>
      </c>
      <c r="AT219" s="4">
        <f t="shared" si="38"/>
        <v>8.1280000000000001</v>
      </c>
      <c r="AU219" s="4">
        <f t="shared" si="39"/>
        <v>17.956204379562042</v>
      </c>
      <c r="AV219" s="4">
        <f t="shared" si="40"/>
        <v>25.406315789473688</v>
      </c>
      <c r="AX219" s="3">
        <f t="shared" si="41"/>
        <v>29.05263157894737</v>
      </c>
      <c r="AY219" s="3">
        <f t="shared" si="31"/>
        <v>29.520071364852811</v>
      </c>
      <c r="AZ219" s="4">
        <f t="shared" si="32"/>
        <v>17.671656563157242</v>
      </c>
      <c r="BA219" s="3"/>
    </row>
    <row r="220" spans="1:53" ht="15" x14ac:dyDescent="0.3">
      <c r="A220" s="1">
        <v>788970</v>
      </c>
      <c r="B220">
        <v>99999</v>
      </c>
      <c r="C220">
        <v>1993</v>
      </c>
      <c r="D220">
        <v>8</v>
      </c>
      <c r="E220">
        <v>5</v>
      </c>
      <c r="F220">
        <v>81.5</v>
      </c>
      <c r="G220">
        <v>24</v>
      </c>
      <c r="H220">
        <v>74.2</v>
      </c>
      <c r="I220">
        <v>24</v>
      </c>
      <c r="J220">
        <v>1016.9</v>
      </c>
      <c r="K220">
        <v>7</v>
      </c>
      <c r="L220">
        <v>9999.9</v>
      </c>
      <c r="M220">
        <v>0</v>
      </c>
      <c r="N220">
        <v>8.1</v>
      </c>
      <c r="O220">
        <v>24</v>
      </c>
      <c r="P220">
        <v>2.9</v>
      </c>
      <c r="Q220">
        <v>24</v>
      </c>
      <c r="R220">
        <v>9.9</v>
      </c>
      <c r="S220">
        <v>999.9</v>
      </c>
      <c r="T220">
        <v>91.9</v>
      </c>
      <c r="V220">
        <v>73.900000000000006</v>
      </c>
      <c r="X220">
        <v>0.06</v>
      </c>
      <c r="Y220" t="s">
        <v>19</v>
      </c>
      <c r="Z220">
        <v>999.9</v>
      </c>
      <c r="AA220">
        <v>10000</v>
      </c>
      <c r="AC220" s="1"/>
      <c r="AD220">
        <v>1993</v>
      </c>
      <c r="AE220">
        <v>217</v>
      </c>
      <c r="AF220">
        <v>25.6</v>
      </c>
      <c r="AG220">
        <v>27.2</v>
      </c>
      <c r="AH220">
        <v>24.6</v>
      </c>
      <c r="AI220">
        <v>-99</v>
      </c>
      <c r="AJ220">
        <v>4.9000000000000004</v>
      </c>
      <c r="AK220">
        <v>24.1</v>
      </c>
      <c r="AL220">
        <v>26.1</v>
      </c>
      <c r="AM220">
        <v>89</v>
      </c>
      <c r="AO220" s="2">
        <f t="shared" si="33"/>
        <v>34186</v>
      </c>
      <c r="AP220" s="5">
        <f t="shared" si="34"/>
        <v>1993</v>
      </c>
      <c r="AQ220" s="5">
        <f t="shared" si="35"/>
        <v>217</v>
      </c>
      <c r="AR220" s="4">
        <f t="shared" si="36"/>
        <v>28.631578947368421</v>
      </c>
      <c r="AS220" s="4">
        <f t="shared" si="37"/>
        <v>20.91</v>
      </c>
      <c r="AT220" s="4">
        <f t="shared" si="38"/>
        <v>1.524</v>
      </c>
      <c r="AU220" s="4">
        <f t="shared" si="39"/>
        <v>18.686131386861312</v>
      </c>
      <c r="AV220" s="4">
        <f t="shared" si="40"/>
        <v>24.770789473684211</v>
      </c>
      <c r="AX220" s="3">
        <f t="shared" si="41"/>
        <v>28.631578947368421</v>
      </c>
      <c r="AY220" s="3">
        <f t="shared" si="31"/>
        <v>29.504014272970558</v>
      </c>
      <c r="AZ220" s="4">
        <f t="shared" si="32"/>
        <v>17.724854633180747</v>
      </c>
      <c r="BA220" s="3"/>
    </row>
    <row r="221" spans="1:53" ht="15" x14ac:dyDescent="0.3">
      <c r="A221" s="1">
        <v>788970</v>
      </c>
      <c r="B221">
        <v>99999</v>
      </c>
      <c r="C221">
        <v>1993</v>
      </c>
      <c r="D221">
        <v>8</v>
      </c>
      <c r="E221">
        <v>6</v>
      </c>
      <c r="F221">
        <v>80.5</v>
      </c>
      <c r="G221">
        <v>23</v>
      </c>
      <c r="H221">
        <v>74.8</v>
      </c>
      <c r="I221">
        <v>23</v>
      </c>
      <c r="J221">
        <v>1015.2</v>
      </c>
      <c r="K221">
        <v>7</v>
      </c>
      <c r="L221">
        <v>9999.9</v>
      </c>
      <c r="M221">
        <v>0</v>
      </c>
      <c r="N221">
        <v>8.1999999999999993</v>
      </c>
      <c r="O221">
        <v>23</v>
      </c>
      <c r="P221">
        <v>4.3</v>
      </c>
      <c r="Q221">
        <v>23</v>
      </c>
      <c r="R221">
        <v>14</v>
      </c>
      <c r="S221">
        <v>999.9</v>
      </c>
      <c r="T221">
        <v>91.9</v>
      </c>
      <c r="V221">
        <v>73.8</v>
      </c>
      <c r="X221">
        <v>0</v>
      </c>
      <c r="Y221" t="s">
        <v>22</v>
      </c>
      <c r="Z221">
        <v>999.9</v>
      </c>
      <c r="AA221">
        <v>10000</v>
      </c>
      <c r="AC221" s="1"/>
      <c r="AD221">
        <v>1993</v>
      </c>
      <c r="AE221">
        <v>218</v>
      </c>
      <c r="AF221">
        <v>25.6</v>
      </c>
      <c r="AG221">
        <v>28.4</v>
      </c>
      <c r="AH221">
        <v>24.8</v>
      </c>
      <c r="AI221">
        <v>-99</v>
      </c>
      <c r="AJ221">
        <v>5.2</v>
      </c>
      <c r="AK221">
        <v>24.5</v>
      </c>
      <c r="AL221">
        <v>26.9</v>
      </c>
      <c r="AM221">
        <v>86.7</v>
      </c>
      <c r="AO221" s="2">
        <f t="shared" si="33"/>
        <v>34187</v>
      </c>
      <c r="AP221" s="5">
        <f t="shared" si="34"/>
        <v>1993</v>
      </c>
      <c r="AQ221" s="5">
        <f t="shared" si="35"/>
        <v>218</v>
      </c>
      <c r="AR221" s="4">
        <f t="shared" si="36"/>
        <v>29.894736842105264</v>
      </c>
      <c r="AS221" s="4">
        <f t="shared" si="37"/>
        <v>21.08</v>
      </c>
      <c r="AT221" s="4">
        <f t="shared" si="38"/>
        <v>0</v>
      </c>
      <c r="AU221" s="4">
        <f t="shared" si="39"/>
        <v>18.686131386861312</v>
      </c>
      <c r="AV221" s="4">
        <f t="shared" si="40"/>
        <v>25.487368421052629</v>
      </c>
      <c r="AX221" s="3">
        <f t="shared" si="41"/>
        <v>29.894736842105264</v>
      </c>
      <c r="AY221" s="3">
        <f t="shared" si="31"/>
        <v>29.498661909009808</v>
      </c>
      <c r="AZ221" s="4">
        <f t="shared" si="32"/>
        <v>17.685265371767901</v>
      </c>
      <c r="BA221" s="3"/>
    </row>
    <row r="222" spans="1:53" ht="15" x14ac:dyDescent="0.3">
      <c r="A222" s="1">
        <v>788970</v>
      </c>
      <c r="B222">
        <v>99999</v>
      </c>
      <c r="C222">
        <v>1993</v>
      </c>
      <c r="D222">
        <v>8</v>
      </c>
      <c r="E222">
        <v>7</v>
      </c>
      <c r="F222">
        <v>82.5</v>
      </c>
      <c r="G222">
        <v>24</v>
      </c>
      <c r="H222">
        <v>75.2</v>
      </c>
      <c r="I222">
        <v>24</v>
      </c>
      <c r="J222">
        <v>1015.1</v>
      </c>
      <c r="K222">
        <v>7</v>
      </c>
      <c r="L222">
        <v>9999.9</v>
      </c>
      <c r="M222">
        <v>0</v>
      </c>
      <c r="N222">
        <v>7.9</v>
      </c>
      <c r="O222">
        <v>24</v>
      </c>
      <c r="P222">
        <v>10.199999999999999</v>
      </c>
      <c r="Q222">
        <v>24</v>
      </c>
      <c r="R222">
        <v>19</v>
      </c>
      <c r="S222">
        <v>999.9</v>
      </c>
      <c r="T222">
        <v>89.6</v>
      </c>
      <c r="V222">
        <v>73.8</v>
      </c>
      <c r="X222">
        <v>0.27</v>
      </c>
      <c r="Y222" t="s">
        <v>19</v>
      </c>
      <c r="Z222">
        <v>999.9</v>
      </c>
      <c r="AA222">
        <v>10000</v>
      </c>
      <c r="AC222" s="1"/>
      <c r="AD222">
        <v>1993</v>
      </c>
      <c r="AE222">
        <v>219</v>
      </c>
      <c r="AF222">
        <v>19.3</v>
      </c>
      <c r="AG222">
        <v>28.7</v>
      </c>
      <c r="AH222">
        <v>26.8</v>
      </c>
      <c r="AI222">
        <v>-99</v>
      </c>
      <c r="AJ222">
        <v>8.8000000000000007</v>
      </c>
      <c r="AK222">
        <v>24.6</v>
      </c>
      <c r="AL222">
        <v>27.6</v>
      </c>
      <c r="AM222">
        <v>83.7</v>
      </c>
      <c r="AO222" s="2">
        <f t="shared" si="33"/>
        <v>34188</v>
      </c>
      <c r="AP222" s="5">
        <f t="shared" si="34"/>
        <v>1993</v>
      </c>
      <c r="AQ222" s="5">
        <f t="shared" si="35"/>
        <v>219</v>
      </c>
      <c r="AR222" s="4">
        <f t="shared" si="36"/>
        <v>30.210526315789476</v>
      </c>
      <c r="AS222" s="4">
        <f t="shared" si="37"/>
        <v>22.78</v>
      </c>
      <c r="AT222" s="4">
        <f t="shared" si="38"/>
        <v>6.8580000000000005</v>
      </c>
      <c r="AU222" s="4">
        <f t="shared" si="39"/>
        <v>14.087591240875911</v>
      </c>
      <c r="AV222" s="4">
        <f t="shared" si="40"/>
        <v>26.49526315789474</v>
      </c>
      <c r="AX222" s="3">
        <f t="shared" si="41"/>
        <v>30.210526315789476</v>
      </c>
      <c r="AY222" s="3">
        <f t="shared" si="31"/>
        <v>29.505798394290803</v>
      </c>
      <c r="AZ222" s="4">
        <f t="shared" si="32"/>
        <v>17.567734751948535</v>
      </c>
      <c r="BA222" s="3"/>
    </row>
    <row r="223" spans="1:53" ht="15" x14ac:dyDescent="0.3">
      <c r="A223" s="1">
        <v>788970</v>
      </c>
      <c r="B223">
        <v>99999</v>
      </c>
      <c r="C223">
        <v>1993</v>
      </c>
      <c r="D223">
        <v>8</v>
      </c>
      <c r="E223">
        <v>8</v>
      </c>
      <c r="F223">
        <v>82.6</v>
      </c>
      <c r="G223">
        <v>24</v>
      </c>
      <c r="H223">
        <v>73.400000000000006</v>
      </c>
      <c r="I223">
        <v>24</v>
      </c>
      <c r="J223">
        <v>1015.3</v>
      </c>
      <c r="K223">
        <v>8</v>
      </c>
      <c r="L223">
        <v>9999.9</v>
      </c>
      <c r="M223">
        <v>0</v>
      </c>
      <c r="N223">
        <v>8</v>
      </c>
      <c r="O223">
        <v>24</v>
      </c>
      <c r="P223">
        <v>7.4</v>
      </c>
      <c r="Q223">
        <v>24</v>
      </c>
      <c r="R223">
        <v>14</v>
      </c>
      <c r="S223">
        <v>999.9</v>
      </c>
      <c r="T223">
        <v>91.2</v>
      </c>
      <c r="V223">
        <v>76.3</v>
      </c>
      <c r="X223">
        <v>0</v>
      </c>
      <c r="Y223" t="s">
        <v>19</v>
      </c>
      <c r="Z223">
        <v>999.9</v>
      </c>
      <c r="AA223">
        <v>10000</v>
      </c>
      <c r="AC223" s="1"/>
      <c r="AD223">
        <v>1993</v>
      </c>
      <c r="AE223">
        <v>220</v>
      </c>
      <c r="AF223">
        <v>21</v>
      </c>
      <c r="AG223">
        <v>27.8</v>
      </c>
      <c r="AH223">
        <v>26.4</v>
      </c>
      <c r="AI223">
        <v>-99</v>
      </c>
      <c r="AJ223">
        <v>7.7</v>
      </c>
      <c r="AK223">
        <v>23.4</v>
      </c>
      <c r="AL223">
        <v>27.1</v>
      </c>
      <c r="AM223">
        <v>79.8</v>
      </c>
      <c r="AO223" s="2">
        <f t="shared" si="33"/>
        <v>34189</v>
      </c>
      <c r="AP223" s="5">
        <f t="shared" si="34"/>
        <v>1993</v>
      </c>
      <c r="AQ223" s="5">
        <f t="shared" si="35"/>
        <v>220</v>
      </c>
      <c r="AR223" s="4">
        <f t="shared" si="36"/>
        <v>29.263157894736842</v>
      </c>
      <c r="AS223" s="4">
        <f t="shared" si="37"/>
        <v>22.439999999999998</v>
      </c>
      <c r="AT223" s="4">
        <f t="shared" si="38"/>
        <v>0</v>
      </c>
      <c r="AU223" s="4">
        <f t="shared" si="39"/>
        <v>15.32846715328467</v>
      </c>
      <c r="AV223" s="4">
        <f t="shared" si="40"/>
        <v>25.85157894736842</v>
      </c>
      <c r="AX223" s="3">
        <f t="shared" si="41"/>
        <v>29.263157894736842</v>
      </c>
      <c r="AY223" s="3">
        <f t="shared" si="31"/>
        <v>29.493309545049058</v>
      </c>
      <c r="AZ223" s="4">
        <f t="shared" si="32"/>
        <v>17.530619819373992</v>
      </c>
      <c r="BA223" s="3"/>
    </row>
    <row r="224" spans="1:53" ht="15" x14ac:dyDescent="0.3">
      <c r="A224" s="1">
        <v>788970</v>
      </c>
      <c r="B224">
        <v>99999</v>
      </c>
      <c r="C224">
        <v>1993</v>
      </c>
      <c r="D224">
        <v>8</v>
      </c>
      <c r="E224">
        <v>9</v>
      </c>
      <c r="F224">
        <v>81.099999999999994</v>
      </c>
      <c r="G224">
        <v>23</v>
      </c>
      <c r="H224">
        <v>73.5</v>
      </c>
      <c r="I224">
        <v>23</v>
      </c>
      <c r="J224">
        <v>1014.4</v>
      </c>
      <c r="K224">
        <v>7</v>
      </c>
      <c r="L224">
        <v>9999.9</v>
      </c>
      <c r="M224">
        <v>0</v>
      </c>
      <c r="N224">
        <v>8</v>
      </c>
      <c r="O224">
        <v>23</v>
      </c>
      <c r="P224">
        <v>6.2</v>
      </c>
      <c r="Q224">
        <v>23</v>
      </c>
      <c r="R224">
        <v>15.9</v>
      </c>
      <c r="S224">
        <v>999.9</v>
      </c>
      <c r="T224">
        <v>91.2</v>
      </c>
      <c r="V224">
        <v>74.8</v>
      </c>
      <c r="X224">
        <v>0.26</v>
      </c>
      <c r="Y224" t="s">
        <v>19</v>
      </c>
      <c r="Z224">
        <v>999.9</v>
      </c>
      <c r="AA224">
        <v>10000</v>
      </c>
      <c r="AC224" s="1"/>
      <c r="AD224">
        <v>1993</v>
      </c>
      <c r="AE224">
        <v>221</v>
      </c>
      <c r="AF224">
        <v>22.5</v>
      </c>
      <c r="AG224">
        <v>28.5</v>
      </c>
      <c r="AH224">
        <v>27</v>
      </c>
      <c r="AI224">
        <v>-99</v>
      </c>
      <c r="AJ224">
        <v>7.2</v>
      </c>
      <c r="AK224">
        <v>23.5</v>
      </c>
      <c r="AL224">
        <v>27.8</v>
      </c>
      <c r="AM224">
        <v>77</v>
      </c>
      <c r="AO224" s="2">
        <f t="shared" si="33"/>
        <v>34190</v>
      </c>
      <c r="AP224" s="5">
        <f t="shared" si="34"/>
        <v>1993</v>
      </c>
      <c r="AQ224" s="5">
        <f t="shared" si="35"/>
        <v>221</v>
      </c>
      <c r="AR224" s="4">
        <f t="shared" si="36"/>
        <v>30</v>
      </c>
      <c r="AS224" s="4">
        <f t="shared" si="37"/>
        <v>22.95</v>
      </c>
      <c r="AT224" s="4">
        <f t="shared" si="38"/>
        <v>6.6039999999999992</v>
      </c>
      <c r="AU224" s="4">
        <f t="shared" si="39"/>
        <v>16.423357664233574</v>
      </c>
      <c r="AV224" s="4">
        <f t="shared" si="40"/>
        <v>26.475000000000001</v>
      </c>
      <c r="AX224" s="3">
        <f t="shared" si="41"/>
        <v>30</v>
      </c>
      <c r="AY224" s="3">
        <f t="shared" si="31"/>
        <v>29.504014272970551</v>
      </c>
      <c r="AZ224" s="4">
        <f t="shared" si="32"/>
        <v>17.457627118644066</v>
      </c>
      <c r="BA224" s="3"/>
    </row>
    <row r="225" spans="1:53" ht="15" x14ac:dyDescent="0.3">
      <c r="A225" s="1">
        <v>788970</v>
      </c>
      <c r="B225">
        <v>99999</v>
      </c>
      <c r="C225">
        <v>1993</v>
      </c>
      <c r="D225">
        <v>8</v>
      </c>
      <c r="E225">
        <v>10</v>
      </c>
      <c r="F225">
        <v>82.4</v>
      </c>
      <c r="G225">
        <v>24</v>
      </c>
      <c r="H225">
        <v>73.2</v>
      </c>
      <c r="I225">
        <v>24</v>
      </c>
      <c r="J225">
        <v>1014.7</v>
      </c>
      <c r="K225">
        <v>8</v>
      </c>
      <c r="L225">
        <v>9999.9</v>
      </c>
      <c r="M225">
        <v>0</v>
      </c>
      <c r="N225">
        <v>8.6</v>
      </c>
      <c r="O225">
        <v>24</v>
      </c>
      <c r="P225">
        <v>8.4</v>
      </c>
      <c r="Q225">
        <v>24</v>
      </c>
      <c r="R225">
        <v>15.9</v>
      </c>
      <c r="S225">
        <v>999.9</v>
      </c>
      <c r="T225">
        <v>90.5</v>
      </c>
      <c r="V225">
        <v>74.8</v>
      </c>
      <c r="X225">
        <v>0</v>
      </c>
      <c r="Y225" t="s">
        <v>19</v>
      </c>
      <c r="Z225">
        <v>999.9</v>
      </c>
      <c r="AA225">
        <v>10000</v>
      </c>
      <c r="AC225" s="1"/>
      <c r="AD225">
        <v>1993</v>
      </c>
      <c r="AE225">
        <v>222</v>
      </c>
      <c r="AF225">
        <v>23.3</v>
      </c>
      <c r="AG225">
        <v>28.3</v>
      </c>
      <c r="AH225">
        <v>26.5</v>
      </c>
      <c r="AI225">
        <v>-99</v>
      </c>
      <c r="AJ225">
        <v>8.1</v>
      </c>
      <c r="AK225">
        <v>24.1</v>
      </c>
      <c r="AL225">
        <v>27.3</v>
      </c>
      <c r="AM225">
        <v>82.4</v>
      </c>
      <c r="AO225" s="2">
        <f t="shared" si="33"/>
        <v>34191</v>
      </c>
      <c r="AP225" s="5">
        <f t="shared" si="34"/>
        <v>1993</v>
      </c>
      <c r="AQ225" s="5">
        <f t="shared" si="35"/>
        <v>222</v>
      </c>
      <c r="AR225" s="4">
        <f t="shared" si="36"/>
        <v>29.789473684210527</v>
      </c>
      <c r="AS225" s="4">
        <f t="shared" si="37"/>
        <v>22.524999999999999</v>
      </c>
      <c r="AT225" s="4">
        <f t="shared" si="38"/>
        <v>0</v>
      </c>
      <c r="AU225" s="4">
        <f t="shared" si="39"/>
        <v>17.007299270072991</v>
      </c>
      <c r="AV225" s="4">
        <f t="shared" si="40"/>
        <v>26.157236842105263</v>
      </c>
      <c r="AX225" s="3">
        <f t="shared" si="41"/>
        <v>29.789473684210527</v>
      </c>
      <c r="AY225" s="3">
        <f t="shared" si="31"/>
        <v>29.502230151650302</v>
      </c>
      <c r="AZ225" s="4">
        <f t="shared" si="32"/>
        <v>17.416800692812071</v>
      </c>
      <c r="BA225" s="3"/>
    </row>
    <row r="226" spans="1:53" ht="15" x14ac:dyDescent="0.3">
      <c r="A226" s="1">
        <v>788970</v>
      </c>
      <c r="B226">
        <v>99999</v>
      </c>
      <c r="C226">
        <v>1993</v>
      </c>
      <c r="D226">
        <v>8</v>
      </c>
      <c r="E226">
        <v>11</v>
      </c>
      <c r="F226">
        <v>82.7</v>
      </c>
      <c r="G226">
        <v>24</v>
      </c>
      <c r="H226">
        <v>73.5</v>
      </c>
      <c r="I226">
        <v>24</v>
      </c>
      <c r="J226">
        <v>1015.7</v>
      </c>
      <c r="K226">
        <v>6</v>
      </c>
      <c r="L226">
        <v>9999.9</v>
      </c>
      <c r="M226">
        <v>0</v>
      </c>
      <c r="N226">
        <v>7.3</v>
      </c>
      <c r="O226">
        <v>24</v>
      </c>
      <c r="P226">
        <v>8.4</v>
      </c>
      <c r="Q226">
        <v>24</v>
      </c>
      <c r="R226">
        <v>16.899999999999999</v>
      </c>
      <c r="S226">
        <v>999.9</v>
      </c>
      <c r="T226">
        <v>90.5</v>
      </c>
      <c r="V226">
        <v>76.5</v>
      </c>
      <c r="X226">
        <v>0.1</v>
      </c>
      <c r="Y226" t="s">
        <v>19</v>
      </c>
      <c r="Z226">
        <v>999.9</v>
      </c>
      <c r="AA226">
        <v>10000</v>
      </c>
      <c r="AC226" s="1"/>
      <c r="AD226">
        <v>1993</v>
      </c>
      <c r="AE226">
        <v>223</v>
      </c>
      <c r="AF226">
        <v>21.9</v>
      </c>
      <c r="AG226">
        <v>28.3</v>
      </c>
      <c r="AH226">
        <v>26.1</v>
      </c>
      <c r="AI226">
        <v>-99</v>
      </c>
      <c r="AJ226">
        <v>7.6</v>
      </c>
      <c r="AK226">
        <v>24.6</v>
      </c>
      <c r="AL226">
        <v>27.2</v>
      </c>
      <c r="AM226">
        <v>85.4</v>
      </c>
      <c r="AO226" s="2">
        <f t="shared" si="33"/>
        <v>34192</v>
      </c>
      <c r="AP226" s="5">
        <f t="shared" si="34"/>
        <v>1993</v>
      </c>
      <c r="AQ226" s="5">
        <f t="shared" si="35"/>
        <v>223</v>
      </c>
      <c r="AR226" s="4">
        <f t="shared" si="36"/>
        <v>29.789473684210527</v>
      </c>
      <c r="AS226" s="4">
        <f t="shared" si="37"/>
        <v>22.185000000000002</v>
      </c>
      <c r="AT226" s="4">
        <f t="shared" si="38"/>
        <v>2.54</v>
      </c>
      <c r="AU226" s="4">
        <f t="shared" si="39"/>
        <v>15.985401459854012</v>
      </c>
      <c r="AV226" s="4">
        <f t="shared" si="40"/>
        <v>25.987236842105265</v>
      </c>
      <c r="AX226" s="3">
        <f t="shared" si="41"/>
        <v>29.789473684210527</v>
      </c>
      <c r="AY226" s="3">
        <f t="shared" si="31"/>
        <v>29.505798394290803</v>
      </c>
      <c r="AZ226" s="4">
        <f t="shared" si="32"/>
        <v>17.429172337003589</v>
      </c>
      <c r="BA226" s="3"/>
    </row>
    <row r="227" spans="1:53" ht="15" x14ac:dyDescent="0.3">
      <c r="A227" s="1">
        <v>788970</v>
      </c>
      <c r="B227">
        <v>99999</v>
      </c>
      <c r="C227">
        <v>1993</v>
      </c>
      <c r="D227">
        <v>8</v>
      </c>
      <c r="E227">
        <v>12</v>
      </c>
      <c r="F227">
        <v>83.7</v>
      </c>
      <c r="G227">
        <v>23</v>
      </c>
      <c r="H227">
        <v>73.599999999999994</v>
      </c>
      <c r="I227">
        <v>23</v>
      </c>
      <c r="J227">
        <v>1017</v>
      </c>
      <c r="K227">
        <v>6</v>
      </c>
      <c r="L227">
        <v>9999.9</v>
      </c>
      <c r="M227">
        <v>0</v>
      </c>
      <c r="N227">
        <v>7</v>
      </c>
      <c r="O227">
        <v>23</v>
      </c>
      <c r="P227">
        <v>8.1999999999999993</v>
      </c>
      <c r="Q227">
        <v>23</v>
      </c>
      <c r="R227">
        <v>16.899999999999999</v>
      </c>
      <c r="S227">
        <v>999.9</v>
      </c>
      <c r="T227">
        <v>91.6</v>
      </c>
      <c r="V227">
        <v>76.8</v>
      </c>
      <c r="X227">
        <v>0</v>
      </c>
      <c r="Y227" t="s">
        <v>19</v>
      </c>
      <c r="Z227">
        <v>999.9</v>
      </c>
      <c r="AA227">
        <v>0</v>
      </c>
      <c r="AC227" s="1"/>
      <c r="AD227">
        <v>1993</v>
      </c>
      <c r="AE227">
        <v>224</v>
      </c>
      <c r="AF227">
        <v>23.2</v>
      </c>
      <c r="AG227">
        <v>28.1</v>
      </c>
      <c r="AH227">
        <v>24.6</v>
      </c>
      <c r="AI227">
        <v>-99</v>
      </c>
      <c r="AJ227">
        <v>8.1999999999999993</v>
      </c>
      <c r="AK227">
        <v>24.1</v>
      </c>
      <c r="AL227">
        <v>26.9</v>
      </c>
      <c r="AM227">
        <v>84.7</v>
      </c>
      <c r="AO227" s="2">
        <f t="shared" si="33"/>
        <v>34193</v>
      </c>
      <c r="AP227" s="5">
        <f t="shared" si="34"/>
        <v>1993</v>
      </c>
      <c r="AQ227" s="5">
        <f t="shared" si="35"/>
        <v>224</v>
      </c>
      <c r="AR227" s="4">
        <f t="shared" si="36"/>
        <v>29.578947368421055</v>
      </c>
      <c r="AS227" s="4">
        <f t="shared" si="37"/>
        <v>20.91</v>
      </c>
      <c r="AT227" s="4">
        <f t="shared" si="38"/>
        <v>0</v>
      </c>
      <c r="AU227" s="4">
        <f t="shared" si="39"/>
        <v>16.934306569343065</v>
      </c>
      <c r="AV227" s="4">
        <f t="shared" si="40"/>
        <v>25.244473684210526</v>
      </c>
      <c r="AX227" s="3">
        <f t="shared" si="41"/>
        <v>29.578947368421055</v>
      </c>
      <c r="AY227" s="3">
        <f t="shared" si="31"/>
        <v>29.505798394290803</v>
      </c>
      <c r="AZ227" s="4">
        <f t="shared" si="32"/>
        <v>17.54794012124211</v>
      </c>
      <c r="BA227" s="3"/>
    </row>
    <row r="228" spans="1:53" ht="15" x14ac:dyDescent="0.3">
      <c r="A228" s="1">
        <v>788970</v>
      </c>
      <c r="B228">
        <v>99999</v>
      </c>
      <c r="C228">
        <v>1993</v>
      </c>
      <c r="D228">
        <v>8</v>
      </c>
      <c r="E228">
        <v>13</v>
      </c>
      <c r="F228">
        <v>83.4</v>
      </c>
      <c r="G228">
        <v>24</v>
      </c>
      <c r="H228">
        <v>72.8</v>
      </c>
      <c r="I228">
        <v>24</v>
      </c>
      <c r="J228">
        <v>1017.5</v>
      </c>
      <c r="K228">
        <v>8</v>
      </c>
      <c r="L228">
        <v>9999.9</v>
      </c>
      <c r="M228">
        <v>0</v>
      </c>
      <c r="N228">
        <v>8.6999999999999993</v>
      </c>
      <c r="O228">
        <v>24</v>
      </c>
      <c r="P228">
        <v>7.4</v>
      </c>
      <c r="Q228">
        <v>24</v>
      </c>
      <c r="R228">
        <v>15.9</v>
      </c>
      <c r="S228">
        <v>999.9</v>
      </c>
      <c r="T228">
        <v>92.3</v>
      </c>
      <c r="V228">
        <v>76.3</v>
      </c>
      <c r="X228">
        <v>0</v>
      </c>
      <c r="Y228" t="s">
        <v>19</v>
      </c>
      <c r="Z228">
        <v>999.9</v>
      </c>
      <c r="AA228">
        <v>10000</v>
      </c>
      <c r="AC228" s="1"/>
      <c r="AD228">
        <v>1993</v>
      </c>
      <c r="AE228">
        <v>225</v>
      </c>
      <c r="AF228">
        <v>22.8</v>
      </c>
      <c r="AG228">
        <v>28.1</v>
      </c>
      <c r="AH228">
        <v>25.7</v>
      </c>
      <c r="AI228">
        <v>-99</v>
      </c>
      <c r="AJ228">
        <v>7.9</v>
      </c>
      <c r="AK228">
        <v>23.8</v>
      </c>
      <c r="AL228">
        <v>26.9</v>
      </c>
      <c r="AM228">
        <v>82.6</v>
      </c>
      <c r="AO228" s="2">
        <f t="shared" si="33"/>
        <v>34194</v>
      </c>
      <c r="AP228" s="5">
        <f t="shared" si="34"/>
        <v>1993</v>
      </c>
      <c r="AQ228" s="5">
        <f t="shared" si="35"/>
        <v>225</v>
      </c>
      <c r="AR228" s="4">
        <f t="shared" si="36"/>
        <v>29.578947368421055</v>
      </c>
      <c r="AS228" s="4">
        <f t="shared" si="37"/>
        <v>21.844999999999999</v>
      </c>
      <c r="AT228" s="4">
        <f t="shared" si="38"/>
        <v>0</v>
      </c>
      <c r="AU228" s="4">
        <f t="shared" si="39"/>
        <v>16.642335766423358</v>
      </c>
      <c r="AV228" s="4">
        <f t="shared" si="40"/>
        <v>25.711973684210527</v>
      </c>
      <c r="AX228" s="3">
        <f t="shared" si="41"/>
        <v>29.578947368421055</v>
      </c>
      <c r="AY228" s="3">
        <f t="shared" si="31"/>
        <v>29.489741302408557</v>
      </c>
      <c r="AZ228" s="4">
        <f t="shared" si="32"/>
        <v>17.513299517505875</v>
      </c>
      <c r="BA228" s="3"/>
    </row>
    <row r="229" spans="1:53" ht="15" x14ac:dyDescent="0.3">
      <c r="A229" s="1">
        <v>788970</v>
      </c>
      <c r="B229">
        <v>99999</v>
      </c>
      <c r="C229">
        <v>1993</v>
      </c>
      <c r="D229">
        <v>8</v>
      </c>
      <c r="E229">
        <v>14</v>
      </c>
      <c r="F229">
        <v>77.7</v>
      </c>
      <c r="G229">
        <v>23</v>
      </c>
      <c r="H229">
        <v>72.900000000000006</v>
      </c>
      <c r="I229">
        <v>23</v>
      </c>
      <c r="J229">
        <v>1015.7</v>
      </c>
      <c r="K229">
        <v>8</v>
      </c>
      <c r="L229">
        <v>9999.9</v>
      </c>
      <c r="M229">
        <v>0</v>
      </c>
      <c r="N229">
        <v>6.9</v>
      </c>
      <c r="O229">
        <v>23</v>
      </c>
      <c r="P229">
        <v>7.1</v>
      </c>
      <c r="Q229">
        <v>23</v>
      </c>
      <c r="R229">
        <v>19</v>
      </c>
      <c r="S229">
        <v>33</v>
      </c>
      <c r="T229">
        <v>92.3</v>
      </c>
      <c r="V229">
        <v>74.3</v>
      </c>
      <c r="X229">
        <v>0.81</v>
      </c>
      <c r="Y229" t="s">
        <v>19</v>
      </c>
      <c r="Z229">
        <v>999.9</v>
      </c>
      <c r="AA229">
        <v>10000</v>
      </c>
      <c r="AC229" s="1"/>
      <c r="AD229">
        <v>1993</v>
      </c>
      <c r="AE229">
        <v>226</v>
      </c>
      <c r="AF229">
        <v>11.6</v>
      </c>
      <c r="AG229">
        <v>28.2</v>
      </c>
      <c r="AH229">
        <v>25.4</v>
      </c>
      <c r="AI229">
        <v>-99</v>
      </c>
      <c r="AJ229">
        <v>8.8000000000000007</v>
      </c>
      <c r="AK229">
        <v>24.1</v>
      </c>
      <c r="AL229">
        <v>26.9</v>
      </c>
      <c r="AM229">
        <v>84.7</v>
      </c>
      <c r="AO229" s="2">
        <f t="shared" si="33"/>
        <v>34195</v>
      </c>
      <c r="AP229" s="5">
        <f t="shared" si="34"/>
        <v>1993</v>
      </c>
      <c r="AQ229" s="5">
        <f t="shared" si="35"/>
        <v>226</v>
      </c>
      <c r="AR229" s="4">
        <f t="shared" si="36"/>
        <v>29.684210526315791</v>
      </c>
      <c r="AS229" s="4">
        <f t="shared" si="37"/>
        <v>21.59</v>
      </c>
      <c r="AT229" s="4">
        <f t="shared" si="38"/>
        <v>20.573999999999998</v>
      </c>
      <c r="AU229" s="4">
        <f t="shared" si="39"/>
        <v>8.4671532846715323</v>
      </c>
      <c r="AV229" s="4">
        <f t="shared" si="40"/>
        <v>25.637105263157896</v>
      </c>
      <c r="AX229" s="3">
        <f t="shared" si="41"/>
        <v>29.684210526315791</v>
      </c>
      <c r="AY229" s="3">
        <f t="shared" si="31"/>
        <v>29.47011596788581</v>
      </c>
      <c r="AZ229" s="4">
        <f t="shared" si="32"/>
        <v>17.366076951626869</v>
      </c>
      <c r="BA229" s="3"/>
    </row>
    <row r="230" spans="1:53" ht="15" x14ac:dyDescent="0.3">
      <c r="A230" s="1">
        <v>788970</v>
      </c>
      <c r="B230">
        <v>99999</v>
      </c>
      <c r="C230">
        <v>1993</v>
      </c>
      <c r="D230">
        <v>8</v>
      </c>
      <c r="E230">
        <v>15</v>
      </c>
      <c r="F230">
        <v>79.2</v>
      </c>
      <c r="G230">
        <v>24</v>
      </c>
      <c r="H230">
        <v>73.7</v>
      </c>
      <c r="I230">
        <v>24</v>
      </c>
      <c r="J230">
        <v>1015.9</v>
      </c>
      <c r="K230">
        <v>6</v>
      </c>
      <c r="L230">
        <v>9999.9</v>
      </c>
      <c r="M230">
        <v>0</v>
      </c>
      <c r="N230">
        <v>6.6</v>
      </c>
      <c r="O230">
        <v>24</v>
      </c>
      <c r="P230">
        <v>5.6</v>
      </c>
      <c r="Q230">
        <v>24</v>
      </c>
      <c r="R230">
        <v>15.9</v>
      </c>
      <c r="S230">
        <v>999.9</v>
      </c>
      <c r="T230">
        <v>89.1</v>
      </c>
      <c r="V230">
        <v>73</v>
      </c>
      <c r="X230">
        <v>2.59</v>
      </c>
      <c r="Y230" t="s">
        <v>19</v>
      </c>
      <c r="Z230">
        <v>999.9</v>
      </c>
      <c r="AA230">
        <v>10010</v>
      </c>
      <c r="AC230" s="1"/>
      <c r="AD230">
        <v>1993</v>
      </c>
      <c r="AE230">
        <v>227</v>
      </c>
      <c r="AF230">
        <v>12.3</v>
      </c>
      <c r="AG230">
        <v>27.7</v>
      </c>
      <c r="AH230">
        <v>24.3</v>
      </c>
      <c r="AI230">
        <v>-99</v>
      </c>
      <c r="AJ230">
        <v>6.8</v>
      </c>
      <c r="AK230">
        <v>23.5</v>
      </c>
      <c r="AL230">
        <v>26.5</v>
      </c>
      <c r="AM230">
        <v>83.6</v>
      </c>
      <c r="AO230" s="2">
        <f t="shared" si="33"/>
        <v>34196</v>
      </c>
      <c r="AP230" s="5">
        <f t="shared" si="34"/>
        <v>1993</v>
      </c>
      <c r="AQ230" s="5">
        <f t="shared" si="35"/>
        <v>227</v>
      </c>
      <c r="AR230" s="4">
        <f t="shared" si="36"/>
        <v>29.157894736842106</v>
      </c>
      <c r="AS230" s="4">
        <f t="shared" si="37"/>
        <v>20.655000000000001</v>
      </c>
      <c r="AT230" s="4">
        <f t="shared" si="38"/>
        <v>65.786000000000001</v>
      </c>
      <c r="AU230" s="4">
        <f t="shared" si="39"/>
        <v>8.9781021897810209</v>
      </c>
      <c r="AV230" s="4">
        <f t="shared" si="40"/>
        <v>24.906447368421055</v>
      </c>
      <c r="AX230" s="3">
        <f t="shared" si="41"/>
        <v>29.157894736842106</v>
      </c>
      <c r="AY230" s="3">
        <f t="shared" si="31"/>
        <v>29.438001784121315</v>
      </c>
      <c r="AZ230" s="4">
        <f t="shared" si="32"/>
        <v>17.181739453173325</v>
      </c>
      <c r="BA230" s="3"/>
    </row>
    <row r="231" spans="1:53" ht="15" x14ac:dyDescent="0.3">
      <c r="A231" s="1">
        <v>788970</v>
      </c>
      <c r="B231">
        <v>99999</v>
      </c>
      <c r="C231">
        <v>1993</v>
      </c>
      <c r="D231">
        <v>8</v>
      </c>
      <c r="E231">
        <v>16</v>
      </c>
      <c r="F231">
        <v>83.8</v>
      </c>
      <c r="G231">
        <v>16</v>
      </c>
      <c r="H231">
        <v>73.3</v>
      </c>
      <c r="I231">
        <v>16</v>
      </c>
      <c r="J231">
        <v>1015.9</v>
      </c>
      <c r="K231">
        <v>7</v>
      </c>
      <c r="L231">
        <v>9999.9</v>
      </c>
      <c r="M231">
        <v>0</v>
      </c>
      <c r="N231">
        <v>8.1</v>
      </c>
      <c r="O231">
        <v>16</v>
      </c>
      <c r="P231">
        <v>7.9</v>
      </c>
      <c r="Q231">
        <v>16</v>
      </c>
      <c r="R231">
        <v>14</v>
      </c>
      <c r="S231">
        <v>999.9</v>
      </c>
      <c r="T231">
        <v>89.6</v>
      </c>
      <c r="U231" t="s">
        <v>20</v>
      </c>
      <c r="V231">
        <v>73</v>
      </c>
      <c r="X231">
        <v>0.3</v>
      </c>
      <c r="Y231" t="s">
        <v>19</v>
      </c>
      <c r="Z231">
        <v>999.9</v>
      </c>
      <c r="AA231">
        <v>0</v>
      </c>
      <c r="AC231" s="1"/>
      <c r="AD231">
        <v>1993</v>
      </c>
      <c r="AE231">
        <v>228</v>
      </c>
      <c r="AF231">
        <v>25.3</v>
      </c>
      <c r="AG231">
        <v>28.1</v>
      </c>
      <c r="AH231">
        <v>25.8</v>
      </c>
      <c r="AI231">
        <v>-99</v>
      </c>
      <c r="AJ231">
        <v>5.7</v>
      </c>
      <c r="AK231">
        <v>23.5</v>
      </c>
      <c r="AL231">
        <v>26.9</v>
      </c>
      <c r="AM231">
        <v>81.3</v>
      </c>
      <c r="AO231" s="2">
        <f t="shared" si="33"/>
        <v>34197</v>
      </c>
      <c r="AP231" s="5">
        <f t="shared" si="34"/>
        <v>1993</v>
      </c>
      <c r="AQ231" s="5">
        <f t="shared" si="35"/>
        <v>228</v>
      </c>
      <c r="AR231" s="4">
        <f t="shared" si="36"/>
        <v>29.578947368421055</v>
      </c>
      <c r="AS231" s="4">
        <f t="shared" si="37"/>
        <v>21.93</v>
      </c>
      <c r="AT231" s="4">
        <f t="shared" si="38"/>
        <v>7.62</v>
      </c>
      <c r="AU231" s="4">
        <f t="shared" si="39"/>
        <v>18.467153284671532</v>
      </c>
      <c r="AV231" s="4">
        <f t="shared" si="40"/>
        <v>25.754473684210527</v>
      </c>
      <c r="AX231" s="3">
        <f t="shared" si="41"/>
        <v>29.578947368421055</v>
      </c>
      <c r="AY231" s="3">
        <f t="shared" si="31"/>
        <v>29.432649420160569</v>
      </c>
      <c r="AZ231" s="4">
        <f t="shared" si="32"/>
        <v>17.242360509711737</v>
      </c>
      <c r="BA231" s="3"/>
    </row>
    <row r="232" spans="1:53" ht="15" x14ac:dyDescent="0.3">
      <c r="A232" s="1">
        <v>788970</v>
      </c>
      <c r="B232">
        <v>99999</v>
      </c>
      <c r="C232">
        <v>1993</v>
      </c>
      <c r="D232">
        <v>8</v>
      </c>
      <c r="E232">
        <v>17</v>
      </c>
      <c r="F232">
        <v>81.900000000000006</v>
      </c>
      <c r="G232">
        <v>23</v>
      </c>
      <c r="H232">
        <v>73.599999999999994</v>
      </c>
      <c r="I232">
        <v>23</v>
      </c>
      <c r="J232">
        <v>1016.3</v>
      </c>
      <c r="K232">
        <v>8</v>
      </c>
      <c r="L232">
        <v>9999.9</v>
      </c>
      <c r="M232">
        <v>0</v>
      </c>
      <c r="N232">
        <v>9</v>
      </c>
      <c r="O232">
        <v>23</v>
      </c>
      <c r="P232">
        <v>5.5</v>
      </c>
      <c r="Q232">
        <v>23</v>
      </c>
      <c r="R232">
        <v>12</v>
      </c>
      <c r="S232">
        <v>999.9</v>
      </c>
      <c r="T232">
        <v>90.7</v>
      </c>
      <c r="V232">
        <v>75.2</v>
      </c>
      <c r="W232" t="s">
        <v>20</v>
      </c>
      <c r="X232">
        <v>0</v>
      </c>
      <c r="Y232" t="s">
        <v>19</v>
      </c>
      <c r="Z232">
        <v>999.9</v>
      </c>
      <c r="AA232">
        <v>10000</v>
      </c>
      <c r="AC232" s="1"/>
      <c r="AD232">
        <v>1993</v>
      </c>
      <c r="AE232">
        <v>229</v>
      </c>
      <c r="AF232">
        <v>24.9</v>
      </c>
      <c r="AG232">
        <v>28.4</v>
      </c>
      <c r="AH232">
        <v>24.4</v>
      </c>
      <c r="AI232">
        <v>-99</v>
      </c>
      <c r="AJ232">
        <v>4.8</v>
      </c>
      <c r="AK232">
        <v>23.4</v>
      </c>
      <c r="AL232">
        <v>26.7</v>
      </c>
      <c r="AM232">
        <v>82</v>
      </c>
      <c r="AO232" s="2">
        <f t="shared" si="33"/>
        <v>34198</v>
      </c>
      <c r="AP232" s="5">
        <f t="shared" si="34"/>
        <v>1993</v>
      </c>
      <c r="AQ232" s="5">
        <f t="shared" si="35"/>
        <v>229</v>
      </c>
      <c r="AR232" s="4">
        <f t="shared" si="36"/>
        <v>29.894736842105264</v>
      </c>
      <c r="AS232" s="4">
        <f t="shared" si="37"/>
        <v>20.74</v>
      </c>
      <c r="AT232" s="4">
        <f t="shared" si="38"/>
        <v>0</v>
      </c>
      <c r="AU232" s="4">
        <f t="shared" si="39"/>
        <v>18.175182481751822</v>
      </c>
      <c r="AV232" s="4">
        <f t="shared" si="40"/>
        <v>25.317368421052631</v>
      </c>
      <c r="AX232" s="3">
        <f t="shared" si="41"/>
        <v>29.894736842105264</v>
      </c>
      <c r="AY232" s="3">
        <f t="shared" si="31"/>
        <v>29.432649420160566</v>
      </c>
      <c r="AZ232" s="4">
        <f t="shared" si="32"/>
        <v>17.349993814177903</v>
      </c>
      <c r="BA232" s="3"/>
    </row>
    <row r="233" spans="1:53" ht="15" x14ac:dyDescent="0.3">
      <c r="A233" s="1">
        <v>788970</v>
      </c>
      <c r="B233">
        <v>99999</v>
      </c>
      <c r="C233">
        <v>1993</v>
      </c>
      <c r="D233">
        <v>8</v>
      </c>
      <c r="E233">
        <v>18</v>
      </c>
      <c r="F233">
        <v>82.2</v>
      </c>
      <c r="G233">
        <v>24</v>
      </c>
      <c r="H233">
        <v>73.3</v>
      </c>
      <c r="I233">
        <v>24</v>
      </c>
      <c r="J233">
        <v>1016.6</v>
      </c>
      <c r="K233">
        <v>7</v>
      </c>
      <c r="L233">
        <v>9999.9</v>
      </c>
      <c r="M233">
        <v>0</v>
      </c>
      <c r="N233">
        <v>9.1</v>
      </c>
      <c r="O233">
        <v>24</v>
      </c>
      <c r="P233">
        <v>5</v>
      </c>
      <c r="Q233">
        <v>24</v>
      </c>
      <c r="R233">
        <v>14</v>
      </c>
      <c r="S233">
        <v>999.9</v>
      </c>
      <c r="T233">
        <v>90.7</v>
      </c>
      <c r="V233">
        <v>74.3</v>
      </c>
      <c r="X233">
        <v>0</v>
      </c>
      <c r="Y233" t="s">
        <v>19</v>
      </c>
      <c r="Z233">
        <v>999.9</v>
      </c>
      <c r="AA233">
        <v>0</v>
      </c>
      <c r="AC233" s="1"/>
      <c r="AD233">
        <v>1993</v>
      </c>
      <c r="AE233">
        <v>230</v>
      </c>
      <c r="AF233">
        <v>26.1</v>
      </c>
      <c r="AG233">
        <v>27.9</v>
      </c>
      <c r="AH233">
        <v>24.5</v>
      </c>
      <c r="AI233">
        <v>-99</v>
      </c>
      <c r="AJ233">
        <v>3.9</v>
      </c>
      <c r="AK233">
        <v>23.9</v>
      </c>
      <c r="AL233">
        <v>26.2</v>
      </c>
      <c r="AM233">
        <v>87.1</v>
      </c>
      <c r="AO233" s="2">
        <f t="shared" si="33"/>
        <v>34199</v>
      </c>
      <c r="AP233" s="5">
        <f t="shared" si="34"/>
        <v>1993</v>
      </c>
      <c r="AQ233" s="5">
        <f t="shared" si="35"/>
        <v>230</v>
      </c>
      <c r="AR233" s="4">
        <f t="shared" si="36"/>
        <v>29.368421052631579</v>
      </c>
      <c r="AS233" s="4">
        <f t="shared" si="37"/>
        <v>20.824999999999999</v>
      </c>
      <c r="AT233" s="4">
        <f t="shared" si="38"/>
        <v>0</v>
      </c>
      <c r="AU233" s="4">
        <f t="shared" si="39"/>
        <v>19.051094890510949</v>
      </c>
      <c r="AV233" s="4">
        <f t="shared" si="40"/>
        <v>25.096710526315789</v>
      </c>
      <c r="AX233" s="3">
        <f t="shared" si="41"/>
        <v>29.368421052631579</v>
      </c>
      <c r="AY233" s="3">
        <f t="shared" si="31"/>
        <v>29.414808206958067</v>
      </c>
      <c r="AZ233" s="4">
        <f t="shared" si="32"/>
        <v>17.340096498824693</v>
      </c>
      <c r="BA233" s="3"/>
    </row>
    <row r="234" spans="1:53" ht="15" x14ac:dyDescent="0.3">
      <c r="A234" s="1">
        <v>788970</v>
      </c>
      <c r="B234">
        <v>99999</v>
      </c>
      <c r="C234">
        <v>1993</v>
      </c>
      <c r="D234">
        <v>8</v>
      </c>
      <c r="E234">
        <v>19</v>
      </c>
      <c r="F234">
        <v>82.6</v>
      </c>
      <c r="G234">
        <v>24</v>
      </c>
      <c r="H234">
        <v>73.900000000000006</v>
      </c>
      <c r="I234">
        <v>24</v>
      </c>
      <c r="J234">
        <v>1017.1</v>
      </c>
      <c r="K234">
        <v>7</v>
      </c>
      <c r="L234">
        <v>9999.9</v>
      </c>
      <c r="M234">
        <v>0</v>
      </c>
      <c r="N234">
        <v>8.3000000000000007</v>
      </c>
      <c r="O234">
        <v>24</v>
      </c>
      <c r="P234">
        <v>5.7</v>
      </c>
      <c r="Q234">
        <v>24</v>
      </c>
      <c r="R234">
        <v>14</v>
      </c>
      <c r="S234">
        <v>999.9</v>
      </c>
      <c r="T234">
        <v>91.4</v>
      </c>
      <c r="U234" t="s">
        <v>20</v>
      </c>
      <c r="V234">
        <v>74.3</v>
      </c>
      <c r="X234">
        <v>0</v>
      </c>
      <c r="Y234" t="s">
        <v>19</v>
      </c>
      <c r="Z234">
        <v>999.9</v>
      </c>
      <c r="AA234">
        <v>0</v>
      </c>
      <c r="AC234" s="1"/>
      <c r="AD234">
        <v>1993</v>
      </c>
      <c r="AE234">
        <v>231</v>
      </c>
      <c r="AF234">
        <v>22.4</v>
      </c>
      <c r="AG234">
        <v>27.8</v>
      </c>
      <c r="AH234">
        <v>24.6</v>
      </c>
      <c r="AI234">
        <v>-99</v>
      </c>
      <c r="AJ234">
        <v>6.2</v>
      </c>
      <c r="AK234">
        <v>24.1</v>
      </c>
      <c r="AL234">
        <v>26.3</v>
      </c>
      <c r="AM234">
        <v>87.4</v>
      </c>
      <c r="AO234" s="2">
        <f t="shared" si="33"/>
        <v>34200</v>
      </c>
      <c r="AP234" s="5">
        <f t="shared" si="34"/>
        <v>1993</v>
      </c>
      <c r="AQ234" s="5">
        <f t="shared" si="35"/>
        <v>231</v>
      </c>
      <c r="AR234" s="4">
        <f t="shared" si="36"/>
        <v>29.263157894736842</v>
      </c>
      <c r="AS234" s="4">
        <f t="shared" si="37"/>
        <v>20.91</v>
      </c>
      <c r="AT234" s="4">
        <f t="shared" si="38"/>
        <v>0</v>
      </c>
      <c r="AU234" s="4">
        <f t="shared" si="39"/>
        <v>16.350364963503647</v>
      </c>
      <c r="AV234" s="4">
        <f t="shared" si="40"/>
        <v>25.086578947368423</v>
      </c>
      <c r="AX234" s="3">
        <f t="shared" si="41"/>
        <v>29.263157894736842</v>
      </c>
      <c r="AY234" s="3">
        <f t="shared" si="31"/>
        <v>29.404103479036571</v>
      </c>
      <c r="AZ234" s="4">
        <f t="shared" si="32"/>
        <v>17.346282320920448</v>
      </c>
      <c r="BA234" s="3"/>
    </row>
    <row r="235" spans="1:53" ht="15" x14ac:dyDescent="0.3">
      <c r="A235" s="1">
        <v>788970</v>
      </c>
      <c r="B235">
        <v>99999</v>
      </c>
      <c r="C235">
        <v>1993</v>
      </c>
      <c r="D235">
        <v>8</v>
      </c>
      <c r="E235">
        <v>20</v>
      </c>
      <c r="F235">
        <v>83.7</v>
      </c>
      <c r="G235">
        <v>23</v>
      </c>
      <c r="H235">
        <v>74.3</v>
      </c>
      <c r="I235">
        <v>23</v>
      </c>
      <c r="J235">
        <v>1017.4</v>
      </c>
      <c r="K235">
        <v>6</v>
      </c>
      <c r="L235">
        <v>9999.9</v>
      </c>
      <c r="M235">
        <v>0</v>
      </c>
      <c r="N235">
        <v>7.4</v>
      </c>
      <c r="O235">
        <v>23</v>
      </c>
      <c r="P235">
        <v>7.2</v>
      </c>
      <c r="Q235">
        <v>23</v>
      </c>
      <c r="R235">
        <v>14</v>
      </c>
      <c r="S235">
        <v>999.9</v>
      </c>
      <c r="T235">
        <v>92.7</v>
      </c>
      <c r="V235">
        <v>75.900000000000006</v>
      </c>
      <c r="X235">
        <v>0</v>
      </c>
      <c r="Y235" t="s">
        <v>19</v>
      </c>
      <c r="Z235">
        <v>999.9</v>
      </c>
      <c r="AA235">
        <v>10000</v>
      </c>
      <c r="AC235" s="1"/>
      <c r="AD235">
        <v>1993</v>
      </c>
      <c r="AE235">
        <v>232</v>
      </c>
      <c r="AF235">
        <v>24</v>
      </c>
      <c r="AG235">
        <v>28.4</v>
      </c>
      <c r="AH235">
        <v>24.9</v>
      </c>
      <c r="AI235">
        <v>-99</v>
      </c>
      <c r="AJ235">
        <v>7.5</v>
      </c>
      <c r="AK235">
        <v>23.9</v>
      </c>
      <c r="AL235">
        <v>26.8</v>
      </c>
      <c r="AM235">
        <v>83.7</v>
      </c>
      <c r="AO235" s="2">
        <f t="shared" si="33"/>
        <v>34201</v>
      </c>
      <c r="AP235" s="5">
        <f t="shared" si="34"/>
        <v>1993</v>
      </c>
      <c r="AQ235" s="5">
        <f t="shared" si="35"/>
        <v>232</v>
      </c>
      <c r="AR235" s="4">
        <f t="shared" si="36"/>
        <v>29.894736842105264</v>
      </c>
      <c r="AS235" s="4">
        <f t="shared" si="37"/>
        <v>21.164999999999999</v>
      </c>
      <c r="AT235" s="4">
        <f t="shared" si="38"/>
        <v>0</v>
      </c>
      <c r="AU235" s="4">
        <f t="shared" si="39"/>
        <v>17.518248175182482</v>
      </c>
      <c r="AV235" s="4">
        <f t="shared" si="40"/>
        <v>25.529868421052633</v>
      </c>
      <c r="AX235" s="3">
        <f t="shared" si="41"/>
        <v>29.894736842105264</v>
      </c>
      <c r="AY235" s="3">
        <f t="shared" si="31"/>
        <v>29.393398751115075</v>
      </c>
      <c r="AZ235" s="4">
        <f t="shared" si="32"/>
        <v>17.335147841148085</v>
      </c>
      <c r="BA235" s="3"/>
    </row>
    <row r="236" spans="1:53" ht="15" x14ac:dyDescent="0.3">
      <c r="A236" s="1">
        <v>788970</v>
      </c>
      <c r="B236">
        <v>99999</v>
      </c>
      <c r="C236">
        <v>1993</v>
      </c>
      <c r="D236">
        <v>8</v>
      </c>
      <c r="E236">
        <v>21</v>
      </c>
      <c r="F236">
        <v>81.599999999999994</v>
      </c>
      <c r="G236">
        <v>24</v>
      </c>
      <c r="H236">
        <v>72.2</v>
      </c>
      <c r="I236">
        <v>24</v>
      </c>
      <c r="J236">
        <v>1016.9</v>
      </c>
      <c r="K236">
        <v>8</v>
      </c>
      <c r="L236">
        <v>9999.9</v>
      </c>
      <c r="M236">
        <v>0</v>
      </c>
      <c r="N236">
        <v>9.1</v>
      </c>
      <c r="O236">
        <v>24</v>
      </c>
      <c r="P236">
        <v>3.2</v>
      </c>
      <c r="Q236">
        <v>24</v>
      </c>
      <c r="R236">
        <v>8</v>
      </c>
      <c r="S236">
        <v>999.9</v>
      </c>
      <c r="T236">
        <v>91.4</v>
      </c>
      <c r="V236">
        <v>73.400000000000006</v>
      </c>
      <c r="W236" t="s">
        <v>20</v>
      </c>
      <c r="X236">
        <v>0</v>
      </c>
      <c r="Y236" t="s">
        <v>19</v>
      </c>
      <c r="Z236">
        <v>999.9</v>
      </c>
      <c r="AA236">
        <v>0</v>
      </c>
      <c r="AC236" s="1"/>
      <c r="AD236">
        <v>1993</v>
      </c>
      <c r="AE236">
        <v>233</v>
      </c>
      <c r="AF236">
        <v>24.1</v>
      </c>
      <c r="AG236">
        <v>27.6</v>
      </c>
      <c r="AH236">
        <v>25.1</v>
      </c>
      <c r="AI236">
        <v>-99</v>
      </c>
      <c r="AJ236">
        <v>4.5999999999999996</v>
      </c>
      <c r="AK236">
        <v>23.7</v>
      </c>
      <c r="AL236">
        <v>26.6</v>
      </c>
      <c r="AM236">
        <v>84</v>
      </c>
      <c r="AO236" s="2">
        <f t="shared" si="33"/>
        <v>34202</v>
      </c>
      <c r="AP236" s="5">
        <f t="shared" si="34"/>
        <v>1993</v>
      </c>
      <c r="AQ236" s="5">
        <f t="shared" si="35"/>
        <v>233</v>
      </c>
      <c r="AR236" s="4">
        <f t="shared" si="36"/>
        <v>29.05263157894737</v>
      </c>
      <c r="AS236" s="4">
        <f t="shared" si="37"/>
        <v>21.335000000000001</v>
      </c>
      <c r="AT236" s="4">
        <f t="shared" si="38"/>
        <v>0</v>
      </c>
      <c r="AU236" s="4">
        <f t="shared" si="39"/>
        <v>17.591240875912408</v>
      </c>
      <c r="AV236" s="4">
        <f t="shared" si="40"/>
        <v>25.193815789473685</v>
      </c>
      <c r="AX236" s="3">
        <f t="shared" si="41"/>
        <v>29.05263157894737</v>
      </c>
      <c r="AY236" s="3">
        <f t="shared" si="31"/>
        <v>29.371989295272076</v>
      </c>
      <c r="AZ236" s="4">
        <f t="shared" si="32"/>
        <v>17.32896201905233</v>
      </c>
      <c r="BA236" s="3"/>
    </row>
    <row r="237" spans="1:53" ht="15" x14ac:dyDescent="0.3">
      <c r="A237" s="1">
        <v>788970</v>
      </c>
      <c r="B237">
        <v>99999</v>
      </c>
      <c r="C237">
        <v>1993</v>
      </c>
      <c r="D237">
        <v>8</v>
      </c>
      <c r="E237">
        <v>22</v>
      </c>
      <c r="F237">
        <v>81.5</v>
      </c>
      <c r="G237">
        <v>24</v>
      </c>
      <c r="H237">
        <v>72.2</v>
      </c>
      <c r="I237">
        <v>24</v>
      </c>
      <c r="J237">
        <v>1016.4</v>
      </c>
      <c r="K237">
        <v>8</v>
      </c>
      <c r="L237">
        <v>9999.9</v>
      </c>
      <c r="M237">
        <v>0</v>
      </c>
      <c r="N237">
        <v>10.5</v>
      </c>
      <c r="O237">
        <v>24</v>
      </c>
      <c r="P237">
        <v>5.2</v>
      </c>
      <c r="Q237">
        <v>24</v>
      </c>
      <c r="R237">
        <v>14</v>
      </c>
      <c r="S237">
        <v>999.9</v>
      </c>
      <c r="T237">
        <v>91.4</v>
      </c>
      <c r="V237">
        <v>74.099999999999994</v>
      </c>
      <c r="X237">
        <v>0</v>
      </c>
      <c r="Y237" t="s">
        <v>19</v>
      </c>
      <c r="Z237">
        <v>999.9</v>
      </c>
      <c r="AA237">
        <v>0</v>
      </c>
      <c r="AC237" s="1"/>
      <c r="AD237">
        <v>1993</v>
      </c>
      <c r="AE237">
        <v>234</v>
      </c>
      <c r="AF237">
        <v>25.9</v>
      </c>
      <c r="AG237">
        <v>27.6</v>
      </c>
      <c r="AH237">
        <v>25.2</v>
      </c>
      <c r="AI237">
        <v>-99</v>
      </c>
      <c r="AJ237">
        <v>5.0999999999999996</v>
      </c>
      <c r="AK237">
        <v>23.5</v>
      </c>
      <c r="AL237">
        <v>26.5</v>
      </c>
      <c r="AM237">
        <v>83.5</v>
      </c>
      <c r="AO237" s="2">
        <f t="shared" si="33"/>
        <v>34203</v>
      </c>
      <c r="AP237" s="5">
        <f t="shared" si="34"/>
        <v>1993</v>
      </c>
      <c r="AQ237" s="5">
        <f t="shared" si="35"/>
        <v>234</v>
      </c>
      <c r="AR237" s="4">
        <f t="shared" si="36"/>
        <v>29.05263157894737</v>
      </c>
      <c r="AS237" s="4">
        <f t="shared" si="37"/>
        <v>21.419999999999998</v>
      </c>
      <c r="AT237" s="4">
        <f t="shared" si="38"/>
        <v>0</v>
      </c>
      <c r="AU237" s="4">
        <f t="shared" si="39"/>
        <v>18.905109489051092</v>
      </c>
      <c r="AV237" s="4">
        <f t="shared" si="40"/>
        <v>25.236315789473686</v>
      </c>
      <c r="AX237" s="3">
        <f t="shared" si="41"/>
        <v>29.05263157894737</v>
      </c>
      <c r="AY237" s="3">
        <f t="shared" si="31"/>
        <v>29.359500446030328</v>
      </c>
      <c r="AZ237" s="4">
        <f t="shared" si="32"/>
        <v>17.322776196956575</v>
      </c>
      <c r="BA237" s="3"/>
    </row>
    <row r="238" spans="1:53" ht="15" x14ac:dyDescent="0.3">
      <c r="A238" s="1">
        <v>788970</v>
      </c>
      <c r="B238">
        <v>99999</v>
      </c>
      <c r="C238">
        <v>1993</v>
      </c>
      <c r="D238">
        <v>8</v>
      </c>
      <c r="E238">
        <v>23</v>
      </c>
      <c r="F238">
        <v>82.2</v>
      </c>
      <c r="G238">
        <v>24</v>
      </c>
      <c r="H238">
        <v>73</v>
      </c>
      <c r="I238">
        <v>24</v>
      </c>
      <c r="J238">
        <v>1015.7</v>
      </c>
      <c r="K238">
        <v>8</v>
      </c>
      <c r="L238">
        <v>9999.9</v>
      </c>
      <c r="M238">
        <v>0</v>
      </c>
      <c r="N238">
        <v>8.9</v>
      </c>
      <c r="O238">
        <v>24</v>
      </c>
      <c r="P238">
        <v>6.7</v>
      </c>
      <c r="Q238">
        <v>24</v>
      </c>
      <c r="R238">
        <v>14</v>
      </c>
      <c r="S238">
        <v>999.9</v>
      </c>
      <c r="T238">
        <v>91</v>
      </c>
      <c r="V238">
        <v>73.900000000000006</v>
      </c>
      <c r="X238">
        <v>0</v>
      </c>
      <c r="Y238" t="s">
        <v>19</v>
      </c>
      <c r="Z238">
        <v>999.9</v>
      </c>
      <c r="AA238">
        <v>10000</v>
      </c>
      <c r="AC238" s="1"/>
      <c r="AD238">
        <v>1993</v>
      </c>
      <c r="AE238">
        <v>235</v>
      </c>
      <c r="AF238">
        <v>28</v>
      </c>
      <c r="AG238">
        <v>28.4</v>
      </c>
      <c r="AH238">
        <v>25.3</v>
      </c>
      <c r="AI238">
        <v>-99</v>
      </c>
      <c r="AJ238">
        <v>5.4</v>
      </c>
      <c r="AK238">
        <v>23.5</v>
      </c>
      <c r="AL238">
        <v>26.9</v>
      </c>
      <c r="AM238">
        <v>81.8</v>
      </c>
      <c r="AO238" s="2">
        <f t="shared" si="33"/>
        <v>34204</v>
      </c>
      <c r="AP238" s="5">
        <f t="shared" si="34"/>
        <v>1993</v>
      </c>
      <c r="AQ238" s="5">
        <f t="shared" si="35"/>
        <v>235</v>
      </c>
      <c r="AR238" s="4">
        <f t="shared" si="36"/>
        <v>29.894736842105264</v>
      </c>
      <c r="AS238" s="4">
        <f t="shared" si="37"/>
        <v>21.504999999999999</v>
      </c>
      <c r="AT238" s="4">
        <f t="shared" si="38"/>
        <v>0</v>
      </c>
      <c r="AU238" s="4">
        <f t="shared" si="39"/>
        <v>20.43795620437956</v>
      </c>
      <c r="AV238" s="4">
        <f t="shared" si="40"/>
        <v>25.699868421052631</v>
      </c>
      <c r="AX238" s="3">
        <f t="shared" si="41"/>
        <v>29.894736842105264</v>
      </c>
      <c r="AY238" s="3">
        <f t="shared" si="31"/>
        <v>29.366636931311326</v>
      </c>
      <c r="AZ238" s="4">
        <f t="shared" si="32"/>
        <v>17.353705307435359</v>
      </c>
      <c r="BA238" s="3"/>
    </row>
    <row r="239" spans="1:53" ht="15" x14ac:dyDescent="0.3">
      <c r="A239" s="1">
        <v>788970</v>
      </c>
      <c r="B239">
        <v>99999</v>
      </c>
      <c r="C239">
        <v>1993</v>
      </c>
      <c r="D239">
        <v>8</v>
      </c>
      <c r="E239">
        <v>24</v>
      </c>
      <c r="F239">
        <v>78.3</v>
      </c>
      <c r="G239">
        <v>24</v>
      </c>
      <c r="H239">
        <v>73.8</v>
      </c>
      <c r="I239">
        <v>24</v>
      </c>
      <c r="J239">
        <v>1016.4</v>
      </c>
      <c r="K239">
        <v>8</v>
      </c>
      <c r="L239">
        <v>9999.9</v>
      </c>
      <c r="M239">
        <v>0</v>
      </c>
      <c r="N239">
        <v>7.1</v>
      </c>
      <c r="O239">
        <v>24</v>
      </c>
      <c r="P239">
        <v>2.7</v>
      </c>
      <c r="Q239">
        <v>24</v>
      </c>
      <c r="R239">
        <v>14</v>
      </c>
      <c r="S239">
        <v>999.9</v>
      </c>
      <c r="T239">
        <v>91</v>
      </c>
      <c r="V239">
        <v>73.900000000000006</v>
      </c>
      <c r="X239">
        <v>0.28000000000000003</v>
      </c>
      <c r="Y239" t="s">
        <v>19</v>
      </c>
      <c r="Z239">
        <v>999.9</v>
      </c>
      <c r="AA239">
        <v>10010</v>
      </c>
      <c r="AC239" s="1"/>
      <c r="AD239">
        <v>1993</v>
      </c>
      <c r="AE239">
        <v>236</v>
      </c>
      <c r="AF239">
        <v>10.8</v>
      </c>
      <c r="AG239">
        <v>27.6</v>
      </c>
      <c r="AH239">
        <v>25.2</v>
      </c>
      <c r="AI239">
        <v>-99</v>
      </c>
      <c r="AJ239">
        <v>5.3</v>
      </c>
      <c r="AK239">
        <v>24.1</v>
      </c>
      <c r="AL239">
        <v>26.4</v>
      </c>
      <c r="AM239">
        <v>87</v>
      </c>
      <c r="AO239" s="2">
        <f t="shared" si="33"/>
        <v>34205</v>
      </c>
      <c r="AP239" s="5">
        <f t="shared" si="34"/>
        <v>1993</v>
      </c>
      <c r="AQ239" s="5">
        <f t="shared" si="35"/>
        <v>236</v>
      </c>
      <c r="AR239" s="4">
        <f t="shared" si="36"/>
        <v>29.05263157894737</v>
      </c>
      <c r="AS239" s="4">
        <f t="shared" si="37"/>
        <v>21.419999999999998</v>
      </c>
      <c r="AT239" s="4">
        <f t="shared" si="38"/>
        <v>7.1120000000000001</v>
      </c>
      <c r="AU239" s="4">
        <f t="shared" si="39"/>
        <v>7.8832116788321169</v>
      </c>
      <c r="AV239" s="4">
        <f t="shared" si="40"/>
        <v>25.236315789473686</v>
      </c>
      <c r="AX239" s="3">
        <f t="shared" si="41"/>
        <v>29.05263157894737</v>
      </c>
      <c r="AY239" s="3">
        <f t="shared" si="31"/>
        <v>29.36128456735058</v>
      </c>
      <c r="AZ239" s="4">
        <f t="shared" si="32"/>
        <v>17.160707658047752</v>
      </c>
      <c r="BA239" s="3"/>
    </row>
    <row r="240" spans="1:53" ht="15" x14ac:dyDescent="0.3">
      <c r="A240" s="1">
        <v>788970</v>
      </c>
      <c r="B240">
        <v>99999</v>
      </c>
      <c r="C240">
        <v>1993</v>
      </c>
      <c r="D240">
        <v>8</v>
      </c>
      <c r="E240">
        <v>25</v>
      </c>
      <c r="F240">
        <v>81.099999999999994</v>
      </c>
      <c r="G240">
        <v>24</v>
      </c>
      <c r="H240">
        <v>74.2</v>
      </c>
      <c r="I240">
        <v>24</v>
      </c>
      <c r="J240">
        <v>1016.4</v>
      </c>
      <c r="K240">
        <v>8</v>
      </c>
      <c r="L240">
        <v>9999.9</v>
      </c>
      <c r="M240">
        <v>0</v>
      </c>
      <c r="N240">
        <v>8</v>
      </c>
      <c r="O240">
        <v>24</v>
      </c>
      <c r="P240">
        <v>5</v>
      </c>
      <c r="Q240">
        <v>24</v>
      </c>
      <c r="R240">
        <v>16.899999999999999</v>
      </c>
      <c r="S240">
        <v>999.9</v>
      </c>
      <c r="T240">
        <v>89.4</v>
      </c>
      <c r="V240">
        <v>75.2</v>
      </c>
      <c r="X240">
        <v>0.14000000000000001</v>
      </c>
      <c r="Y240" t="s">
        <v>19</v>
      </c>
      <c r="Z240">
        <v>999.9</v>
      </c>
      <c r="AA240">
        <v>10000</v>
      </c>
      <c r="AC240" s="1"/>
      <c r="AD240">
        <v>1993</v>
      </c>
      <c r="AE240">
        <v>237</v>
      </c>
      <c r="AF240">
        <v>21.3</v>
      </c>
      <c r="AG240">
        <v>27.6</v>
      </c>
      <c r="AH240">
        <v>25.3</v>
      </c>
      <c r="AI240">
        <v>-99</v>
      </c>
      <c r="AJ240">
        <v>7.1</v>
      </c>
      <c r="AK240">
        <v>23.9</v>
      </c>
      <c r="AL240">
        <v>26.7</v>
      </c>
      <c r="AM240">
        <v>84.7</v>
      </c>
      <c r="AO240" s="2">
        <f t="shared" si="33"/>
        <v>34206</v>
      </c>
      <c r="AP240" s="5">
        <f t="shared" si="34"/>
        <v>1993</v>
      </c>
      <c r="AQ240" s="5">
        <f t="shared" si="35"/>
        <v>237</v>
      </c>
      <c r="AR240" s="4">
        <f t="shared" si="36"/>
        <v>29.05263157894737</v>
      </c>
      <c r="AS240" s="4">
        <f t="shared" si="37"/>
        <v>21.504999999999999</v>
      </c>
      <c r="AT240" s="4">
        <f t="shared" si="38"/>
        <v>3.556</v>
      </c>
      <c r="AU240" s="4">
        <f t="shared" si="39"/>
        <v>15.547445255474452</v>
      </c>
      <c r="AV240" s="4">
        <f t="shared" si="40"/>
        <v>25.278815789473683</v>
      </c>
      <c r="AX240" s="3">
        <f t="shared" si="41"/>
        <v>29.05263157894737</v>
      </c>
      <c r="AY240" s="3">
        <f t="shared" si="31"/>
        <v>29.348795718108828</v>
      </c>
      <c r="AZ240" s="4">
        <f t="shared" si="32"/>
        <v>17.148336013856241</v>
      </c>
      <c r="BA240" s="3"/>
    </row>
    <row r="241" spans="1:53" ht="15" x14ac:dyDescent="0.3">
      <c r="A241" s="1">
        <v>788970</v>
      </c>
      <c r="B241">
        <v>99999</v>
      </c>
      <c r="C241">
        <v>1993</v>
      </c>
      <c r="D241">
        <v>8</v>
      </c>
      <c r="E241">
        <v>26</v>
      </c>
      <c r="F241">
        <v>80.3</v>
      </c>
      <c r="G241">
        <v>23</v>
      </c>
      <c r="H241">
        <v>73.3</v>
      </c>
      <c r="I241">
        <v>23</v>
      </c>
      <c r="J241">
        <v>1015.8</v>
      </c>
      <c r="K241">
        <v>8</v>
      </c>
      <c r="L241">
        <v>9999.9</v>
      </c>
      <c r="M241">
        <v>0</v>
      </c>
      <c r="N241">
        <v>8.1</v>
      </c>
      <c r="O241">
        <v>23</v>
      </c>
      <c r="P241">
        <v>5.0999999999999996</v>
      </c>
      <c r="Q241">
        <v>23</v>
      </c>
      <c r="R241">
        <v>14</v>
      </c>
      <c r="S241">
        <v>999.9</v>
      </c>
      <c r="T241">
        <v>90.1</v>
      </c>
      <c r="V241">
        <v>74.3</v>
      </c>
      <c r="X241">
        <v>0.3</v>
      </c>
      <c r="Y241" t="s">
        <v>19</v>
      </c>
      <c r="Z241">
        <v>999.9</v>
      </c>
      <c r="AA241">
        <v>10000</v>
      </c>
      <c r="AC241" s="1"/>
      <c r="AD241">
        <v>1993</v>
      </c>
      <c r="AE241">
        <v>238</v>
      </c>
      <c r="AF241">
        <v>26.4</v>
      </c>
      <c r="AG241">
        <v>28</v>
      </c>
      <c r="AH241">
        <v>25.9</v>
      </c>
      <c r="AI241">
        <v>-99</v>
      </c>
      <c r="AJ241">
        <v>7.1</v>
      </c>
      <c r="AK241">
        <v>23.5</v>
      </c>
      <c r="AL241">
        <v>27</v>
      </c>
      <c r="AM241">
        <v>80.7</v>
      </c>
      <c r="AO241" s="2">
        <f t="shared" si="33"/>
        <v>34207</v>
      </c>
      <c r="AP241" s="5">
        <f t="shared" si="34"/>
        <v>1993</v>
      </c>
      <c r="AQ241" s="5">
        <f t="shared" si="35"/>
        <v>238</v>
      </c>
      <c r="AR241" s="4">
        <f t="shared" si="36"/>
        <v>29.473684210526319</v>
      </c>
      <c r="AS241" s="4">
        <f t="shared" si="37"/>
        <v>22.014999999999997</v>
      </c>
      <c r="AT241" s="4">
        <f t="shared" si="38"/>
        <v>7.62</v>
      </c>
      <c r="AU241" s="4">
        <f t="shared" si="39"/>
        <v>19.270072992700726</v>
      </c>
      <c r="AV241" s="4">
        <f t="shared" si="40"/>
        <v>25.744342105263158</v>
      </c>
      <c r="AX241" s="3">
        <f t="shared" si="41"/>
        <v>29.473684210526319</v>
      </c>
      <c r="AY241" s="3">
        <f t="shared" si="31"/>
        <v>29.359500446030324</v>
      </c>
      <c r="AZ241" s="4">
        <f t="shared" si="32"/>
        <v>17.178027959915873</v>
      </c>
      <c r="BA241" s="3"/>
    </row>
    <row r="242" spans="1:53" ht="15" x14ac:dyDescent="0.3">
      <c r="A242" s="1">
        <v>788970</v>
      </c>
      <c r="B242">
        <v>99999</v>
      </c>
      <c r="C242">
        <v>1993</v>
      </c>
      <c r="D242">
        <v>8</v>
      </c>
      <c r="E242">
        <v>27</v>
      </c>
      <c r="F242">
        <v>78.900000000000006</v>
      </c>
      <c r="G242">
        <v>22</v>
      </c>
      <c r="H242">
        <v>72.3</v>
      </c>
      <c r="I242">
        <v>22</v>
      </c>
      <c r="J242">
        <v>1015.3</v>
      </c>
      <c r="K242">
        <v>8</v>
      </c>
      <c r="L242">
        <v>9999.9</v>
      </c>
      <c r="M242">
        <v>0</v>
      </c>
      <c r="N242">
        <v>8.9</v>
      </c>
      <c r="O242">
        <v>22</v>
      </c>
      <c r="P242">
        <v>1.9</v>
      </c>
      <c r="Q242">
        <v>22</v>
      </c>
      <c r="R242">
        <v>9.9</v>
      </c>
      <c r="S242">
        <v>999.9</v>
      </c>
      <c r="T242">
        <v>90.1</v>
      </c>
      <c r="V242">
        <v>71.599999999999994</v>
      </c>
      <c r="X242">
        <v>0</v>
      </c>
      <c r="Y242" t="s">
        <v>19</v>
      </c>
      <c r="Z242">
        <v>999.9</v>
      </c>
      <c r="AA242">
        <v>0</v>
      </c>
      <c r="AC242" s="1"/>
      <c r="AD242">
        <v>1993</v>
      </c>
      <c r="AE242">
        <v>239</v>
      </c>
      <c r="AF242">
        <v>24.5</v>
      </c>
      <c r="AG242">
        <v>27.9</v>
      </c>
      <c r="AH242">
        <v>25</v>
      </c>
      <c r="AI242">
        <v>-99</v>
      </c>
      <c r="AJ242">
        <v>3.3</v>
      </c>
      <c r="AK242">
        <v>23.8</v>
      </c>
      <c r="AL242">
        <v>26.4</v>
      </c>
      <c r="AM242">
        <v>85.5</v>
      </c>
      <c r="AO242" s="2">
        <f t="shared" si="33"/>
        <v>34208</v>
      </c>
      <c r="AP242" s="5">
        <f t="shared" si="34"/>
        <v>1993</v>
      </c>
      <c r="AQ242" s="5">
        <f t="shared" si="35"/>
        <v>239</v>
      </c>
      <c r="AR242" s="4">
        <f t="shared" si="36"/>
        <v>29.368421052631579</v>
      </c>
      <c r="AS242" s="4">
        <f t="shared" si="37"/>
        <v>21.25</v>
      </c>
      <c r="AT242" s="4">
        <f t="shared" si="38"/>
        <v>0</v>
      </c>
      <c r="AU242" s="4">
        <f t="shared" si="39"/>
        <v>17.883211678832115</v>
      </c>
      <c r="AV242" s="4">
        <f t="shared" si="40"/>
        <v>25.309210526315788</v>
      </c>
      <c r="AX242" s="3">
        <f t="shared" si="41"/>
        <v>29.368421052631579</v>
      </c>
      <c r="AY242" s="3">
        <f t="shared" si="31"/>
        <v>29.357716324710083</v>
      </c>
      <c r="AZ242" s="4">
        <f t="shared" si="32"/>
        <v>17.285661264382039</v>
      </c>
      <c r="BA242" s="3"/>
    </row>
    <row r="243" spans="1:53" ht="15" x14ac:dyDescent="0.3">
      <c r="A243" s="1">
        <v>788970</v>
      </c>
      <c r="B243">
        <v>99999</v>
      </c>
      <c r="C243">
        <v>1993</v>
      </c>
      <c r="D243">
        <v>8</v>
      </c>
      <c r="E243">
        <v>28</v>
      </c>
      <c r="F243">
        <v>80</v>
      </c>
      <c r="G243">
        <v>24</v>
      </c>
      <c r="H243">
        <v>73.2</v>
      </c>
      <c r="I243">
        <v>24</v>
      </c>
      <c r="J243">
        <v>1015.4</v>
      </c>
      <c r="K243">
        <v>8</v>
      </c>
      <c r="L243">
        <v>9999.9</v>
      </c>
      <c r="M243">
        <v>0</v>
      </c>
      <c r="N243">
        <v>10.5</v>
      </c>
      <c r="O243">
        <v>24</v>
      </c>
      <c r="P243">
        <v>2.7</v>
      </c>
      <c r="Q243">
        <v>24</v>
      </c>
      <c r="R243">
        <v>9.9</v>
      </c>
      <c r="S243">
        <v>999.9</v>
      </c>
      <c r="T243">
        <v>90</v>
      </c>
      <c r="V243">
        <v>71.599999999999994</v>
      </c>
      <c r="X243">
        <v>0.2</v>
      </c>
      <c r="Y243" t="s">
        <v>19</v>
      </c>
      <c r="Z243">
        <v>999.9</v>
      </c>
      <c r="AA243">
        <v>0</v>
      </c>
      <c r="AC243" s="1"/>
      <c r="AD243">
        <v>1993</v>
      </c>
      <c r="AE243">
        <v>240</v>
      </c>
      <c r="AF243">
        <v>26.8</v>
      </c>
      <c r="AG243">
        <v>27.7</v>
      </c>
      <c r="AH243">
        <v>23.5</v>
      </c>
      <c r="AI243">
        <v>-99</v>
      </c>
      <c r="AJ243">
        <v>1.9</v>
      </c>
      <c r="AK243">
        <v>24.2</v>
      </c>
      <c r="AL243">
        <v>25.6</v>
      </c>
      <c r="AM243">
        <v>92.3</v>
      </c>
      <c r="AO243" s="2">
        <f t="shared" si="33"/>
        <v>34209</v>
      </c>
      <c r="AP243" s="5">
        <f t="shared" si="34"/>
        <v>1993</v>
      </c>
      <c r="AQ243" s="5">
        <f t="shared" si="35"/>
        <v>240</v>
      </c>
      <c r="AR243" s="4">
        <f t="shared" si="36"/>
        <v>29.157894736842106</v>
      </c>
      <c r="AS243" s="4">
        <f t="shared" si="37"/>
        <v>19.974999999999998</v>
      </c>
      <c r="AT243" s="4">
        <f t="shared" si="38"/>
        <v>5.08</v>
      </c>
      <c r="AU243" s="4">
        <f t="shared" si="39"/>
        <v>19.562043795620436</v>
      </c>
      <c r="AV243" s="4">
        <f t="shared" si="40"/>
        <v>24.566447368421052</v>
      </c>
      <c r="AX243" s="3">
        <f t="shared" si="41"/>
        <v>29.157894736842106</v>
      </c>
      <c r="AY243" s="3">
        <f t="shared" si="31"/>
        <v>29.345227475468334</v>
      </c>
      <c r="AZ243" s="4">
        <f t="shared" si="32"/>
        <v>17.285661264382036</v>
      </c>
      <c r="BA243" s="3"/>
    </row>
    <row r="244" spans="1:53" ht="15" x14ac:dyDescent="0.3">
      <c r="A244" s="1">
        <v>788970</v>
      </c>
      <c r="B244">
        <v>99999</v>
      </c>
      <c r="C244">
        <v>1993</v>
      </c>
      <c r="D244">
        <v>8</v>
      </c>
      <c r="E244">
        <v>29</v>
      </c>
      <c r="F244">
        <v>81.099999999999994</v>
      </c>
      <c r="G244">
        <v>24</v>
      </c>
      <c r="H244">
        <v>72</v>
      </c>
      <c r="I244">
        <v>24</v>
      </c>
      <c r="J244">
        <v>1015.2</v>
      </c>
      <c r="K244">
        <v>8</v>
      </c>
      <c r="L244">
        <v>9999.9</v>
      </c>
      <c r="M244">
        <v>0</v>
      </c>
      <c r="N244">
        <v>11.5</v>
      </c>
      <c r="O244">
        <v>24</v>
      </c>
      <c r="P244">
        <v>2.8</v>
      </c>
      <c r="Q244">
        <v>24</v>
      </c>
      <c r="R244">
        <v>8</v>
      </c>
      <c r="S244">
        <v>999.9</v>
      </c>
      <c r="T244">
        <v>91.2</v>
      </c>
      <c r="V244">
        <v>71.599999999999994</v>
      </c>
      <c r="X244">
        <v>0</v>
      </c>
      <c r="Y244" t="s">
        <v>19</v>
      </c>
      <c r="Z244">
        <v>999.9</v>
      </c>
      <c r="AA244">
        <v>0</v>
      </c>
      <c r="AC244" s="1"/>
      <c r="AD244">
        <v>1993</v>
      </c>
      <c r="AE244">
        <v>241</v>
      </c>
      <c r="AF244">
        <v>27.4</v>
      </c>
      <c r="AG244">
        <v>28</v>
      </c>
      <c r="AH244">
        <v>23.3</v>
      </c>
      <c r="AI244">
        <v>-99</v>
      </c>
      <c r="AJ244">
        <v>2.9</v>
      </c>
      <c r="AK244">
        <v>23.7</v>
      </c>
      <c r="AL244">
        <v>26</v>
      </c>
      <c r="AM244">
        <v>87.4</v>
      </c>
      <c r="AO244" s="2">
        <f t="shared" si="33"/>
        <v>34210</v>
      </c>
      <c r="AP244" s="5">
        <f t="shared" si="34"/>
        <v>1993</v>
      </c>
      <c r="AQ244" s="5">
        <f t="shared" si="35"/>
        <v>241</v>
      </c>
      <c r="AR244" s="4">
        <f t="shared" si="36"/>
        <v>29.473684210526319</v>
      </c>
      <c r="AS244" s="4">
        <f t="shared" si="37"/>
        <v>19.805</v>
      </c>
      <c r="AT244" s="4">
        <f t="shared" si="38"/>
        <v>0</v>
      </c>
      <c r="AU244" s="4">
        <f t="shared" si="39"/>
        <v>19.999999999999996</v>
      </c>
      <c r="AV244" s="4">
        <f t="shared" si="40"/>
        <v>24.639342105263161</v>
      </c>
      <c r="AX244" s="3">
        <f t="shared" si="41"/>
        <v>29.473684210526319</v>
      </c>
      <c r="AY244" s="3">
        <f t="shared" si="31"/>
        <v>29.357716324710083</v>
      </c>
      <c r="AZ244" s="4">
        <f t="shared" si="32"/>
        <v>17.349993814177903</v>
      </c>
      <c r="BA244" s="3"/>
    </row>
    <row r="245" spans="1:53" ht="15" x14ac:dyDescent="0.3">
      <c r="A245" s="1">
        <v>788970</v>
      </c>
      <c r="B245">
        <v>99999</v>
      </c>
      <c r="C245">
        <v>1993</v>
      </c>
      <c r="D245">
        <v>8</v>
      </c>
      <c r="E245">
        <v>30</v>
      </c>
      <c r="F245">
        <v>79</v>
      </c>
      <c r="G245">
        <v>22</v>
      </c>
      <c r="H245">
        <v>73.5</v>
      </c>
      <c r="I245">
        <v>22</v>
      </c>
      <c r="J245">
        <v>1014.6</v>
      </c>
      <c r="K245">
        <v>7</v>
      </c>
      <c r="L245">
        <v>9999.9</v>
      </c>
      <c r="M245">
        <v>0</v>
      </c>
      <c r="N245">
        <v>9.6999999999999993</v>
      </c>
      <c r="O245">
        <v>22</v>
      </c>
      <c r="P245">
        <v>2.6</v>
      </c>
      <c r="Q245">
        <v>22</v>
      </c>
      <c r="R245">
        <v>16.899999999999999</v>
      </c>
      <c r="S245">
        <v>999.9</v>
      </c>
      <c r="T245">
        <v>91.6</v>
      </c>
      <c r="V245">
        <v>71.599999999999994</v>
      </c>
      <c r="X245">
        <v>0.89</v>
      </c>
      <c r="Y245" t="s">
        <v>19</v>
      </c>
      <c r="Z245">
        <v>999.9</v>
      </c>
      <c r="AA245">
        <v>10010</v>
      </c>
      <c r="AC245" s="1"/>
      <c r="AD245">
        <v>1993</v>
      </c>
      <c r="AE245">
        <v>242</v>
      </c>
      <c r="AF245">
        <v>24.4</v>
      </c>
      <c r="AG245">
        <v>27.4</v>
      </c>
      <c r="AH245">
        <v>24.3</v>
      </c>
      <c r="AI245">
        <v>-99</v>
      </c>
      <c r="AJ245">
        <v>3.8</v>
      </c>
      <c r="AK245">
        <v>24</v>
      </c>
      <c r="AL245">
        <v>26.1</v>
      </c>
      <c r="AM245">
        <v>88.6</v>
      </c>
      <c r="AO245" s="2">
        <f t="shared" si="33"/>
        <v>34211</v>
      </c>
      <c r="AP245" s="5">
        <f t="shared" si="34"/>
        <v>1993</v>
      </c>
      <c r="AQ245" s="5">
        <f t="shared" si="35"/>
        <v>242</v>
      </c>
      <c r="AR245" s="4">
        <f t="shared" si="36"/>
        <v>28.842105263157894</v>
      </c>
      <c r="AS245" s="4">
        <f t="shared" si="37"/>
        <v>20.655000000000001</v>
      </c>
      <c r="AT245" s="4">
        <f t="shared" si="38"/>
        <v>22.606000000000002</v>
      </c>
      <c r="AU245" s="4">
        <f t="shared" si="39"/>
        <v>17.810218978102188</v>
      </c>
      <c r="AV245" s="4">
        <f t="shared" si="40"/>
        <v>24.748552631578946</v>
      </c>
      <c r="AX245" s="3">
        <f t="shared" si="41"/>
        <v>28.842105263157894</v>
      </c>
      <c r="AY245" s="3">
        <f t="shared" si="31"/>
        <v>29.359500446030331</v>
      </c>
      <c r="AZ245" s="4">
        <f t="shared" si="32"/>
        <v>17.388345911171598</v>
      </c>
      <c r="BA245" s="3"/>
    </row>
    <row r="246" spans="1:53" ht="15" x14ac:dyDescent="0.3">
      <c r="A246" s="1">
        <v>788970</v>
      </c>
      <c r="B246">
        <v>99999</v>
      </c>
      <c r="C246">
        <v>1993</v>
      </c>
      <c r="D246">
        <v>8</v>
      </c>
      <c r="E246">
        <v>31</v>
      </c>
      <c r="F246">
        <v>80.7</v>
      </c>
      <c r="G246">
        <v>24</v>
      </c>
      <c r="H246">
        <v>73.2</v>
      </c>
      <c r="I246">
        <v>24</v>
      </c>
      <c r="J246">
        <v>1014.1</v>
      </c>
      <c r="K246">
        <v>8</v>
      </c>
      <c r="L246">
        <v>9999.9</v>
      </c>
      <c r="M246">
        <v>0</v>
      </c>
      <c r="N246">
        <v>9</v>
      </c>
      <c r="O246">
        <v>24</v>
      </c>
      <c r="P246">
        <v>5.6</v>
      </c>
      <c r="Q246">
        <v>24</v>
      </c>
      <c r="R246">
        <v>15.9</v>
      </c>
      <c r="S246">
        <v>999.9</v>
      </c>
      <c r="T246">
        <v>90.5</v>
      </c>
      <c r="V246">
        <v>73.400000000000006</v>
      </c>
      <c r="W246" t="s">
        <v>20</v>
      </c>
      <c r="X246">
        <v>0</v>
      </c>
      <c r="Y246" t="s">
        <v>19</v>
      </c>
      <c r="Z246">
        <v>999.9</v>
      </c>
      <c r="AA246">
        <v>0</v>
      </c>
      <c r="AC246" s="1"/>
      <c r="AD246">
        <v>1993</v>
      </c>
      <c r="AE246">
        <v>243</v>
      </c>
      <c r="AF246">
        <v>26.4</v>
      </c>
      <c r="AG246">
        <v>28.4</v>
      </c>
      <c r="AH246">
        <v>24.1</v>
      </c>
      <c r="AI246">
        <v>-99</v>
      </c>
      <c r="AJ246">
        <v>5.8</v>
      </c>
      <c r="AK246">
        <v>23.6</v>
      </c>
      <c r="AL246">
        <v>26.8</v>
      </c>
      <c r="AM246">
        <v>82.5</v>
      </c>
      <c r="AO246" s="2">
        <f t="shared" si="33"/>
        <v>34212</v>
      </c>
      <c r="AP246" s="5">
        <f t="shared" si="34"/>
        <v>1993</v>
      </c>
      <c r="AQ246" s="5">
        <f t="shared" si="35"/>
        <v>243</v>
      </c>
      <c r="AR246" s="4">
        <f t="shared" si="36"/>
        <v>29.894736842105264</v>
      </c>
      <c r="AS246" s="4">
        <f t="shared" si="37"/>
        <v>20.484999999999999</v>
      </c>
      <c r="AT246" s="4">
        <f t="shared" si="38"/>
        <v>0</v>
      </c>
      <c r="AU246" s="4">
        <f t="shared" si="39"/>
        <v>19.270072992700726</v>
      </c>
      <c r="AV246" s="4">
        <f t="shared" si="40"/>
        <v>25.18986842105263</v>
      </c>
      <c r="AX246" s="3">
        <f t="shared" si="41"/>
        <v>29.894736842105264</v>
      </c>
      <c r="AY246" s="3">
        <f t="shared" si="31"/>
        <v>29.364852809991081</v>
      </c>
      <c r="AZ246" s="4">
        <f t="shared" si="32"/>
        <v>17.424223679326982</v>
      </c>
      <c r="BA246" s="3"/>
    </row>
    <row r="247" spans="1:53" ht="15" x14ac:dyDescent="0.3">
      <c r="A247" s="1">
        <v>788970</v>
      </c>
      <c r="B247">
        <v>99999</v>
      </c>
      <c r="C247">
        <v>1993</v>
      </c>
      <c r="D247">
        <v>9</v>
      </c>
      <c r="E247">
        <v>1</v>
      </c>
      <c r="F247">
        <v>80.3</v>
      </c>
      <c r="G247">
        <v>23</v>
      </c>
      <c r="H247">
        <v>73.3</v>
      </c>
      <c r="I247">
        <v>23</v>
      </c>
      <c r="J247">
        <v>1014.5</v>
      </c>
      <c r="K247">
        <v>5</v>
      </c>
      <c r="L247">
        <v>9999.9</v>
      </c>
      <c r="M247">
        <v>0</v>
      </c>
      <c r="N247">
        <v>7.2</v>
      </c>
      <c r="O247">
        <v>23</v>
      </c>
      <c r="P247">
        <v>4.9000000000000004</v>
      </c>
      <c r="Q247">
        <v>23</v>
      </c>
      <c r="R247">
        <v>14</v>
      </c>
      <c r="S247">
        <v>999.9</v>
      </c>
      <c r="T247">
        <v>90.5</v>
      </c>
      <c r="V247">
        <v>73.400000000000006</v>
      </c>
      <c r="W247" t="s">
        <v>20</v>
      </c>
      <c r="X247">
        <v>0.04</v>
      </c>
      <c r="Y247" t="s">
        <v>19</v>
      </c>
      <c r="Z247">
        <v>999.9</v>
      </c>
      <c r="AA247">
        <v>10000</v>
      </c>
      <c r="AC247" s="1"/>
      <c r="AD247">
        <v>1993</v>
      </c>
      <c r="AE247">
        <v>244</v>
      </c>
      <c r="AF247">
        <v>25.9</v>
      </c>
      <c r="AG247">
        <v>28.7</v>
      </c>
      <c r="AH247">
        <v>24.4</v>
      </c>
      <c r="AI247">
        <v>-99</v>
      </c>
      <c r="AJ247">
        <v>6.2</v>
      </c>
      <c r="AK247">
        <v>23.5</v>
      </c>
      <c r="AL247">
        <v>26.9</v>
      </c>
      <c r="AM247">
        <v>81.599999999999994</v>
      </c>
      <c r="AO247" s="2">
        <f t="shared" si="33"/>
        <v>34213</v>
      </c>
      <c r="AP247" s="5">
        <f t="shared" si="34"/>
        <v>1993</v>
      </c>
      <c r="AQ247" s="5">
        <f t="shared" si="35"/>
        <v>244</v>
      </c>
      <c r="AR247" s="4">
        <f t="shared" si="36"/>
        <v>30.210526315789476</v>
      </c>
      <c r="AS247" s="4">
        <f t="shared" si="37"/>
        <v>20.74</v>
      </c>
      <c r="AT247" s="4">
        <f t="shared" si="38"/>
        <v>1.016</v>
      </c>
      <c r="AU247" s="4">
        <f t="shared" si="39"/>
        <v>18.905109489051092</v>
      </c>
      <c r="AV247" s="4">
        <f t="shared" si="40"/>
        <v>25.475263157894737</v>
      </c>
      <c r="AX247" s="3">
        <f t="shared" si="41"/>
        <v>30.210526315789476</v>
      </c>
      <c r="AY247" s="3">
        <f t="shared" si="31"/>
        <v>29.388046387154326</v>
      </c>
      <c r="AZ247" s="4">
        <f t="shared" si="32"/>
        <v>17.42051218606953</v>
      </c>
      <c r="BA247" s="3"/>
    </row>
    <row r="248" spans="1:53" ht="15" x14ac:dyDescent="0.3">
      <c r="A248" s="1">
        <v>788970</v>
      </c>
      <c r="B248">
        <v>99999</v>
      </c>
      <c r="C248">
        <v>1993</v>
      </c>
      <c r="D248">
        <v>9</v>
      </c>
      <c r="E248">
        <v>2</v>
      </c>
      <c r="F248">
        <v>80.8</v>
      </c>
      <c r="G248">
        <v>24</v>
      </c>
      <c r="H248">
        <v>72.8</v>
      </c>
      <c r="I248">
        <v>24</v>
      </c>
      <c r="J248">
        <v>1015.7</v>
      </c>
      <c r="K248">
        <v>8</v>
      </c>
      <c r="L248">
        <v>9999.9</v>
      </c>
      <c r="M248">
        <v>0</v>
      </c>
      <c r="N248">
        <v>9.5</v>
      </c>
      <c r="O248">
        <v>24</v>
      </c>
      <c r="P248">
        <v>5.3</v>
      </c>
      <c r="Q248">
        <v>24</v>
      </c>
      <c r="R248">
        <v>14</v>
      </c>
      <c r="S248">
        <v>999.9</v>
      </c>
      <c r="T248">
        <v>91.2</v>
      </c>
      <c r="V248">
        <v>73.400000000000006</v>
      </c>
      <c r="X248">
        <v>0.15</v>
      </c>
      <c r="Y248" t="s">
        <v>19</v>
      </c>
      <c r="Z248">
        <v>999.9</v>
      </c>
      <c r="AA248">
        <v>10000</v>
      </c>
      <c r="AC248" s="1"/>
      <c r="AD248">
        <v>1993</v>
      </c>
      <c r="AE248">
        <v>245</v>
      </c>
      <c r="AF248">
        <v>27</v>
      </c>
      <c r="AG248">
        <v>28.7</v>
      </c>
      <c r="AH248">
        <v>25.8</v>
      </c>
      <c r="AI248">
        <v>-99</v>
      </c>
      <c r="AJ248">
        <v>6.1</v>
      </c>
      <c r="AK248">
        <v>23.2</v>
      </c>
      <c r="AL248">
        <v>27.2</v>
      </c>
      <c r="AM248">
        <v>78.5</v>
      </c>
      <c r="AO248" s="2">
        <f t="shared" si="33"/>
        <v>34214</v>
      </c>
      <c r="AP248" s="5">
        <f t="shared" si="34"/>
        <v>1993</v>
      </c>
      <c r="AQ248" s="5">
        <f t="shared" si="35"/>
        <v>245</v>
      </c>
      <c r="AR248" s="4">
        <f t="shared" si="36"/>
        <v>30.210526315789476</v>
      </c>
      <c r="AS248" s="4">
        <f t="shared" si="37"/>
        <v>21.93</v>
      </c>
      <c r="AT248" s="4">
        <f t="shared" si="38"/>
        <v>3.81</v>
      </c>
      <c r="AU248" s="4">
        <f t="shared" si="39"/>
        <v>19.70802919708029</v>
      </c>
      <c r="AV248" s="4">
        <f t="shared" si="40"/>
        <v>26.070263157894736</v>
      </c>
      <c r="AX248" s="3">
        <f t="shared" si="41"/>
        <v>30.210526315789476</v>
      </c>
      <c r="AY248" s="3">
        <f t="shared" si="31"/>
        <v>29.41123996431757</v>
      </c>
      <c r="AZ248" s="4">
        <f t="shared" si="32"/>
        <v>17.419275021650382</v>
      </c>
      <c r="BA248" s="3"/>
    </row>
    <row r="249" spans="1:53" ht="15" x14ac:dyDescent="0.3">
      <c r="A249" s="1">
        <v>788970</v>
      </c>
      <c r="B249">
        <v>99999</v>
      </c>
      <c r="C249">
        <v>1993</v>
      </c>
      <c r="D249">
        <v>9</v>
      </c>
      <c r="E249">
        <v>3</v>
      </c>
      <c r="F249">
        <v>79.5</v>
      </c>
      <c r="G249">
        <v>22</v>
      </c>
      <c r="H249">
        <v>73.7</v>
      </c>
      <c r="I249">
        <v>22</v>
      </c>
      <c r="J249">
        <v>1015.9</v>
      </c>
      <c r="K249">
        <v>8</v>
      </c>
      <c r="L249">
        <v>9999.9</v>
      </c>
      <c r="M249">
        <v>0</v>
      </c>
      <c r="N249">
        <v>8.6999999999999993</v>
      </c>
      <c r="O249">
        <v>22</v>
      </c>
      <c r="P249">
        <v>2.8</v>
      </c>
      <c r="Q249">
        <v>22</v>
      </c>
      <c r="R249">
        <v>12</v>
      </c>
      <c r="S249">
        <v>999.9</v>
      </c>
      <c r="T249">
        <v>91.2</v>
      </c>
      <c r="V249">
        <v>73.2</v>
      </c>
      <c r="X249">
        <v>0.11</v>
      </c>
      <c r="Y249" t="s">
        <v>19</v>
      </c>
      <c r="Z249">
        <v>999.9</v>
      </c>
      <c r="AA249">
        <v>10000</v>
      </c>
      <c r="AC249" s="1"/>
      <c r="AD249">
        <v>1993</v>
      </c>
      <c r="AE249">
        <v>246</v>
      </c>
      <c r="AF249">
        <v>19.5</v>
      </c>
      <c r="AG249">
        <v>27.6</v>
      </c>
      <c r="AH249">
        <v>24.9</v>
      </c>
      <c r="AI249">
        <v>-99</v>
      </c>
      <c r="AJ249">
        <v>6.2</v>
      </c>
      <c r="AK249">
        <v>24.2</v>
      </c>
      <c r="AL249">
        <v>26.6</v>
      </c>
      <c r="AM249">
        <v>86.4</v>
      </c>
      <c r="AO249" s="2">
        <f t="shared" si="33"/>
        <v>34215</v>
      </c>
      <c r="AP249" s="5">
        <f t="shared" si="34"/>
        <v>1993</v>
      </c>
      <c r="AQ249" s="5">
        <f t="shared" si="35"/>
        <v>246</v>
      </c>
      <c r="AR249" s="4">
        <f t="shared" si="36"/>
        <v>29.05263157894737</v>
      </c>
      <c r="AS249" s="4">
        <f t="shared" si="37"/>
        <v>21.164999999999999</v>
      </c>
      <c r="AT249" s="4">
        <f t="shared" si="38"/>
        <v>2.794</v>
      </c>
      <c r="AU249" s="4">
        <f t="shared" si="39"/>
        <v>14.233576642335766</v>
      </c>
      <c r="AV249" s="4">
        <f t="shared" si="40"/>
        <v>25.108815789473685</v>
      </c>
      <c r="AX249" s="3">
        <f t="shared" si="41"/>
        <v>29.05263157894737</v>
      </c>
      <c r="AY249" s="3">
        <f t="shared" si="31"/>
        <v>29.411239964317566</v>
      </c>
      <c r="AZ249" s="4">
        <f t="shared" si="32"/>
        <v>17.383397253494994</v>
      </c>
      <c r="BA249" s="3"/>
    </row>
    <row r="250" spans="1:53" ht="15" x14ac:dyDescent="0.3">
      <c r="A250" s="1">
        <v>788970</v>
      </c>
      <c r="B250">
        <v>99999</v>
      </c>
      <c r="C250">
        <v>1993</v>
      </c>
      <c r="D250">
        <v>9</v>
      </c>
      <c r="E250">
        <v>4</v>
      </c>
      <c r="F250">
        <v>80.400000000000006</v>
      </c>
      <c r="G250">
        <v>22</v>
      </c>
      <c r="H250">
        <v>73.7</v>
      </c>
      <c r="I250">
        <v>22</v>
      </c>
      <c r="J250">
        <v>1014</v>
      </c>
      <c r="K250">
        <v>7</v>
      </c>
      <c r="L250">
        <v>9999.9</v>
      </c>
      <c r="M250">
        <v>0</v>
      </c>
      <c r="N250">
        <v>8.4</v>
      </c>
      <c r="O250">
        <v>22</v>
      </c>
      <c r="P250">
        <v>1.7</v>
      </c>
      <c r="Q250">
        <v>22</v>
      </c>
      <c r="R250">
        <v>9.9</v>
      </c>
      <c r="S250">
        <v>999.9</v>
      </c>
      <c r="T250">
        <v>89.8</v>
      </c>
      <c r="V250">
        <v>73.2</v>
      </c>
      <c r="X250">
        <v>0.1</v>
      </c>
      <c r="Y250" t="s">
        <v>19</v>
      </c>
      <c r="Z250">
        <v>999.9</v>
      </c>
      <c r="AA250">
        <v>10010</v>
      </c>
      <c r="AC250" s="1"/>
      <c r="AD250">
        <v>1993</v>
      </c>
      <c r="AE250">
        <v>247</v>
      </c>
      <c r="AF250">
        <v>24.3</v>
      </c>
      <c r="AG250">
        <v>27.1</v>
      </c>
      <c r="AH250">
        <v>24.5</v>
      </c>
      <c r="AI250">
        <v>-99</v>
      </c>
      <c r="AJ250">
        <v>3.5</v>
      </c>
      <c r="AK250">
        <v>24</v>
      </c>
      <c r="AL250">
        <v>25.8</v>
      </c>
      <c r="AM250">
        <v>89.9</v>
      </c>
      <c r="AO250" s="2">
        <f t="shared" si="33"/>
        <v>34216</v>
      </c>
      <c r="AP250" s="5">
        <f t="shared" si="34"/>
        <v>1993</v>
      </c>
      <c r="AQ250" s="5">
        <f t="shared" si="35"/>
        <v>247</v>
      </c>
      <c r="AR250" s="4">
        <f t="shared" si="36"/>
        <v>28.526315789473689</v>
      </c>
      <c r="AS250" s="4">
        <f t="shared" si="37"/>
        <v>20.824999999999999</v>
      </c>
      <c r="AT250" s="4">
        <f t="shared" si="38"/>
        <v>2.54</v>
      </c>
      <c r="AU250" s="4">
        <f t="shared" si="39"/>
        <v>17.737226277372262</v>
      </c>
      <c r="AV250" s="4">
        <f t="shared" si="40"/>
        <v>24.675657894736844</v>
      </c>
      <c r="AX250" s="3">
        <f t="shared" si="41"/>
        <v>28.526315789473689</v>
      </c>
      <c r="AY250" s="3">
        <f t="shared" si="31"/>
        <v>29.398751115075818</v>
      </c>
      <c r="AZ250" s="4">
        <f t="shared" si="32"/>
        <v>17.337622169986396</v>
      </c>
      <c r="BA250" s="3"/>
    </row>
    <row r="251" spans="1:53" ht="15" x14ac:dyDescent="0.3">
      <c r="A251" s="1">
        <v>788970</v>
      </c>
      <c r="B251">
        <v>99999</v>
      </c>
      <c r="C251">
        <v>1993</v>
      </c>
      <c r="D251">
        <v>9</v>
      </c>
      <c r="E251">
        <v>5</v>
      </c>
      <c r="F251">
        <v>78.5</v>
      </c>
      <c r="G251">
        <v>23</v>
      </c>
      <c r="H251">
        <v>73.2</v>
      </c>
      <c r="I251">
        <v>23</v>
      </c>
      <c r="J251">
        <v>1012.7</v>
      </c>
      <c r="K251">
        <v>8</v>
      </c>
      <c r="L251">
        <v>9999.9</v>
      </c>
      <c r="M251">
        <v>0</v>
      </c>
      <c r="N251">
        <v>9.8000000000000007</v>
      </c>
      <c r="O251">
        <v>23</v>
      </c>
      <c r="P251">
        <v>0.9</v>
      </c>
      <c r="Q251">
        <v>23</v>
      </c>
      <c r="R251">
        <v>4.0999999999999996</v>
      </c>
      <c r="S251">
        <v>999.9</v>
      </c>
      <c r="T251">
        <v>89.8</v>
      </c>
      <c r="V251">
        <v>73.400000000000006</v>
      </c>
      <c r="W251" t="s">
        <v>20</v>
      </c>
      <c r="X251">
        <v>0.31</v>
      </c>
      <c r="Y251" t="s">
        <v>19</v>
      </c>
      <c r="Z251">
        <v>999.9</v>
      </c>
      <c r="AA251">
        <v>10010</v>
      </c>
      <c r="AC251" s="1"/>
      <c r="AD251">
        <v>1993</v>
      </c>
      <c r="AE251">
        <v>248</v>
      </c>
      <c r="AF251">
        <v>23.6</v>
      </c>
      <c r="AG251">
        <v>27.8</v>
      </c>
      <c r="AH251">
        <v>25</v>
      </c>
      <c r="AI251">
        <v>-99</v>
      </c>
      <c r="AJ251">
        <v>2.4</v>
      </c>
      <c r="AK251">
        <v>23.9</v>
      </c>
      <c r="AL251">
        <v>26.1</v>
      </c>
      <c r="AM251">
        <v>87.8</v>
      </c>
      <c r="AO251" s="2">
        <f t="shared" si="33"/>
        <v>34217</v>
      </c>
      <c r="AP251" s="5">
        <f t="shared" si="34"/>
        <v>1993</v>
      </c>
      <c r="AQ251" s="5">
        <f t="shared" si="35"/>
        <v>248</v>
      </c>
      <c r="AR251" s="4">
        <f t="shared" si="36"/>
        <v>29.263157894736842</v>
      </c>
      <c r="AS251" s="4">
        <f t="shared" si="37"/>
        <v>21.25</v>
      </c>
      <c r="AT251" s="4">
        <f t="shared" si="38"/>
        <v>7.8740000000000006</v>
      </c>
      <c r="AU251" s="4">
        <f t="shared" si="39"/>
        <v>17.226277372262775</v>
      </c>
      <c r="AV251" s="4">
        <f t="shared" si="40"/>
        <v>25.256578947368421</v>
      </c>
      <c r="AX251" s="3">
        <f t="shared" si="41"/>
        <v>29.263157894736842</v>
      </c>
      <c r="AY251" s="3">
        <f t="shared" si="31"/>
        <v>29.404103479036571</v>
      </c>
      <c r="AZ251" s="4">
        <f t="shared" si="32"/>
        <v>17.291847086477794</v>
      </c>
      <c r="BA251" s="3"/>
    </row>
    <row r="252" spans="1:53" ht="15" x14ac:dyDescent="0.3">
      <c r="A252" s="1">
        <v>788970</v>
      </c>
      <c r="B252">
        <v>99999</v>
      </c>
      <c r="C252">
        <v>1993</v>
      </c>
      <c r="D252">
        <v>9</v>
      </c>
      <c r="E252">
        <v>6</v>
      </c>
      <c r="F252">
        <v>80.5</v>
      </c>
      <c r="G252">
        <v>23</v>
      </c>
      <c r="H252">
        <v>73.400000000000006</v>
      </c>
      <c r="I252">
        <v>23</v>
      </c>
      <c r="J252">
        <v>1014</v>
      </c>
      <c r="K252">
        <v>7</v>
      </c>
      <c r="L252">
        <v>9999.9</v>
      </c>
      <c r="M252">
        <v>0</v>
      </c>
      <c r="N252">
        <v>10.7</v>
      </c>
      <c r="O252">
        <v>23</v>
      </c>
      <c r="P252">
        <v>3</v>
      </c>
      <c r="Q252">
        <v>23</v>
      </c>
      <c r="R252">
        <v>8</v>
      </c>
      <c r="S252">
        <v>999.9</v>
      </c>
      <c r="T252">
        <v>88</v>
      </c>
      <c r="V252">
        <v>72.900000000000006</v>
      </c>
      <c r="X252">
        <v>0</v>
      </c>
      <c r="Y252" t="s">
        <v>19</v>
      </c>
      <c r="Z252">
        <v>999.9</v>
      </c>
      <c r="AA252">
        <v>10</v>
      </c>
      <c r="AC252" s="1"/>
      <c r="AD252">
        <v>1993</v>
      </c>
      <c r="AE252">
        <v>249</v>
      </c>
      <c r="AF252">
        <v>25</v>
      </c>
      <c r="AG252">
        <v>28</v>
      </c>
      <c r="AH252">
        <v>24.6</v>
      </c>
      <c r="AI252">
        <v>-99</v>
      </c>
      <c r="AJ252">
        <v>3.1</v>
      </c>
      <c r="AK252">
        <v>23.5</v>
      </c>
      <c r="AL252">
        <v>26.4</v>
      </c>
      <c r="AM252">
        <v>84.2</v>
      </c>
      <c r="AO252" s="2">
        <f t="shared" si="33"/>
        <v>34218</v>
      </c>
      <c r="AP252" s="5">
        <f t="shared" si="34"/>
        <v>1993</v>
      </c>
      <c r="AQ252" s="5">
        <f t="shared" si="35"/>
        <v>249</v>
      </c>
      <c r="AR252" s="4">
        <f t="shared" si="36"/>
        <v>29.473684210526319</v>
      </c>
      <c r="AS252" s="4">
        <f t="shared" si="37"/>
        <v>20.91</v>
      </c>
      <c r="AT252" s="4">
        <f t="shared" si="38"/>
        <v>0</v>
      </c>
      <c r="AU252" s="4">
        <f t="shared" si="39"/>
        <v>18.248175182481749</v>
      </c>
      <c r="AV252" s="4">
        <f t="shared" si="40"/>
        <v>25.191842105263159</v>
      </c>
      <c r="AX252" s="3">
        <f t="shared" si="41"/>
        <v>29.473684210526319</v>
      </c>
      <c r="AY252" s="3">
        <f t="shared" si="31"/>
        <v>29.405887600356817</v>
      </c>
      <c r="AZ252" s="4">
        <f t="shared" si="32"/>
        <v>17.264629469256466</v>
      </c>
      <c r="BA252" s="3"/>
    </row>
    <row r="253" spans="1:53" ht="15" x14ac:dyDescent="0.3">
      <c r="A253" s="1">
        <v>788970</v>
      </c>
      <c r="B253">
        <v>99999</v>
      </c>
      <c r="C253">
        <v>1993</v>
      </c>
      <c r="D253">
        <v>9</v>
      </c>
      <c r="E253">
        <v>7</v>
      </c>
      <c r="F253">
        <v>80.7</v>
      </c>
      <c r="G253">
        <v>24</v>
      </c>
      <c r="H253">
        <v>73</v>
      </c>
      <c r="I253">
        <v>24</v>
      </c>
      <c r="J253">
        <v>1014.8</v>
      </c>
      <c r="K253">
        <v>7</v>
      </c>
      <c r="L253">
        <v>9999.9</v>
      </c>
      <c r="M253">
        <v>0</v>
      </c>
      <c r="N253">
        <v>8.6999999999999993</v>
      </c>
      <c r="O253">
        <v>24</v>
      </c>
      <c r="P253">
        <v>5</v>
      </c>
      <c r="Q253">
        <v>24</v>
      </c>
      <c r="R253">
        <v>12</v>
      </c>
      <c r="S253">
        <v>999.9</v>
      </c>
      <c r="T253">
        <v>91.4</v>
      </c>
      <c r="V253">
        <v>72.900000000000006</v>
      </c>
      <c r="X253">
        <v>0.12</v>
      </c>
      <c r="Y253" t="s">
        <v>19</v>
      </c>
      <c r="Z253">
        <v>999.9</v>
      </c>
      <c r="AA253">
        <v>10000</v>
      </c>
      <c r="AC253" s="1"/>
      <c r="AD253">
        <v>1993</v>
      </c>
      <c r="AE253">
        <v>250</v>
      </c>
      <c r="AF253">
        <v>26.3</v>
      </c>
      <c r="AG253">
        <v>28.2</v>
      </c>
      <c r="AH253">
        <v>24.5</v>
      </c>
      <c r="AI253">
        <v>-99</v>
      </c>
      <c r="AJ253">
        <v>5.8</v>
      </c>
      <c r="AK253">
        <v>23.9</v>
      </c>
      <c r="AL253">
        <v>26.8</v>
      </c>
      <c r="AM253">
        <v>84.3</v>
      </c>
      <c r="AO253" s="2">
        <f t="shared" si="33"/>
        <v>34219</v>
      </c>
      <c r="AP253" s="5">
        <f t="shared" si="34"/>
        <v>1993</v>
      </c>
      <c r="AQ253" s="5">
        <f t="shared" si="35"/>
        <v>250</v>
      </c>
      <c r="AR253" s="4">
        <f t="shared" si="36"/>
        <v>29.684210526315791</v>
      </c>
      <c r="AS253" s="4">
        <f t="shared" si="37"/>
        <v>20.824999999999999</v>
      </c>
      <c r="AT253" s="4">
        <f t="shared" si="38"/>
        <v>3.048</v>
      </c>
      <c r="AU253" s="4">
        <f t="shared" si="39"/>
        <v>19.197080291970803</v>
      </c>
      <c r="AV253" s="4">
        <f t="shared" si="40"/>
        <v>25.254605263157895</v>
      </c>
      <c r="AX253" s="3">
        <f t="shared" si="41"/>
        <v>29.684210526315791</v>
      </c>
      <c r="AY253" s="3">
        <f t="shared" si="31"/>
        <v>29.421944692239062</v>
      </c>
      <c r="AZ253" s="4">
        <f t="shared" si="32"/>
        <v>17.46752443399728</v>
      </c>
      <c r="BA253" s="3"/>
    </row>
    <row r="254" spans="1:53" ht="15" x14ac:dyDescent="0.3">
      <c r="A254" s="1">
        <v>788970</v>
      </c>
      <c r="B254">
        <v>99999</v>
      </c>
      <c r="C254">
        <v>1993</v>
      </c>
      <c r="D254">
        <v>9</v>
      </c>
      <c r="E254">
        <v>8</v>
      </c>
      <c r="F254">
        <v>81.7</v>
      </c>
      <c r="G254">
        <v>24</v>
      </c>
      <c r="H254">
        <v>72.8</v>
      </c>
      <c r="I254">
        <v>24</v>
      </c>
      <c r="J254">
        <v>1015.9</v>
      </c>
      <c r="K254">
        <v>8</v>
      </c>
      <c r="L254">
        <v>9999.9</v>
      </c>
      <c r="M254">
        <v>0</v>
      </c>
      <c r="N254">
        <v>9.3000000000000007</v>
      </c>
      <c r="O254">
        <v>24</v>
      </c>
      <c r="P254">
        <v>5.3</v>
      </c>
      <c r="Q254">
        <v>24</v>
      </c>
      <c r="R254">
        <v>15.9</v>
      </c>
      <c r="S254">
        <v>999.9</v>
      </c>
      <c r="T254">
        <v>91.4</v>
      </c>
      <c r="V254">
        <v>73.599999999999994</v>
      </c>
      <c r="X254">
        <v>0.08</v>
      </c>
      <c r="Y254" t="s">
        <v>19</v>
      </c>
      <c r="Z254">
        <v>999.9</v>
      </c>
      <c r="AA254">
        <v>10000</v>
      </c>
      <c r="AC254" s="1"/>
      <c r="AD254">
        <v>1993</v>
      </c>
      <c r="AE254">
        <v>251</v>
      </c>
      <c r="AF254">
        <v>26.4</v>
      </c>
      <c r="AG254">
        <v>29</v>
      </c>
      <c r="AH254">
        <v>25.9</v>
      </c>
      <c r="AI254">
        <v>-99</v>
      </c>
      <c r="AJ254">
        <v>6.1</v>
      </c>
      <c r="AK254">
        <v>24</v>
      </c>
      <c r="AL254">
        <v>27.3</v>
      </c>
      <c r="AM254">
        <v>81.900000000000006</v>
      </c>
      <c r="AO254" s="2">
        <f t="shared" si="33"/>
        <v>34220</v>
      </c>
      <c r="AP254" s="5">
        <f t="shared" si="34"/>
        <v>1993</v>
      </c>
      <c r="AQ254" s="5">
        <f t="shared" si="35"/>
        <v>251</v>
      </c>
      <c r="AR254" s="4">
        <f t="shared" si="36"/>
        <v>30.526315789473685</v>
      </c>
      <c r="AS254" s="4">
        <f t="shared" si="37"/>
        <v>22.014999999999997</v>
      </c>
      <c r="AT254" s="4">
        <f t="shared" si="38"/>
        <v>2.032</v>
      </c>
      <c r="AU254" s="4">
        <f t="shared" si="39"/>
        <v>19.270072992700726</v>
      </c>
      <c r="AV254" s="4">
        <f t="shared" si="40"/>
        <v>26.270657894736843</v>
      </c>
      <c r="AX254" s="3">
        <f t="shared" si="41"/>
        <v>30.526315789473685</v>
      </c>
      <c r="AY254" s="3">
        <f t="shared" si="31"/>
        <v>29.452274754683312</v>
      </c>
      <c r="AZ254" s="4">
        <f t="shared" si="32"/>
        <v>17.520722504020785</v>
      </c>
      <c r="BA254" s="3"/>
    </row>
    <row r="255" spans="1:53" ht="15" x14ac:dyDescent="0.3">
      <c r="A255" s="1">
        <v>788970</v>
      </c>
      <c r="B255">
        <v>99999</v>
      </c>
      <c r="C255">
        <v>1993</v>
      </c>
      <c r="D255">
        <v>9</v>
      </c>
      <c r="E255">
        <v>9</v>
      </c>
      <c r="F255">
        <v>81.3</v>
      </c>
      <c r="G255">
        <v>23</v>
      </c>
      <c r="H255">
        <v>72.900000000000006</v>
      </c>
      <c r="I255">
        <v>23</v>
      </c>
      <c r="J255">
        <v>1015.8</v>
      </c>
      <c r="K255">
        <v>7</v>
      </c>
      <c r="L255">
        <v>9999.9</v>
      </c>
      <c r="M255">
        <v>0</v>
      </c>
      <c r="N255">
        <v>8.9</v>
      </c>
      <c r="O255">
        <v>23</v>
      </c>
      <c r="P255">
        <v>4.5999999999999996</v>
      </c>
      <c r="Q255">
        <v>23</v>
      </c>
      <c r="R255">
        <v>14</v>
      </c>
      <c r="S255">
        <v>999.9</v>
      </c>
      <c r="T255">
        <v>91.4</v>
      </c>
      <c r="V255">
        <v>73.400000000000006</v>
      </c>
      <c r="W255" t="s">
        <v>20</v>
      </c>
      <c r="X255">
        <v>0</v>
      </c>
      <c r="Y255" t="s">
        <v>19</v>
      </c>
      <c r="Z255">
        <v>999.9</v>
      </c>
      <c r="AA255">
        <v>10000</v>
      </c>
      <c r="AC255" s="1"/>
      <c r="AD255">
        <v>1993</v>
      </c>
      <c r="AE255">
        <v>252</v>
      </c>
      <c r="AF255">
        <v>25.6</v>
      </c>
      <c r="AG255">
        <v>28.4</v>
      </c>
      <c r="AH255">
        <v>25.7</v>
      </c>
      <c r="AI255">
        <v>-99</v>
      </c>
      <c r="AJ255">
        <v>6.6</v>
      </c>
      <c r="AK255">
        <v>23.7</v>
      </c>
      <c r="AL255">
        <v>27.3</v>
      </c>
      <c r="AM255">
        <v>80.599999999999994</v>
      </c>
      <c r="AO255" s="2">
        <f t="shared" si="33"/>
        <v>34221</v>
      </c>
      <c r="AP255" s="5">
        <f t="shared" si="34"/>
        <v>1993</v>
      </c>
      <c r="AQ255" s="5">
        <f t="shared" si="35"/>
        <v>252</v>
      </c>
      <c r="AR255" s="4">
        <f t="shared" si="36"/>
        <v>29.894736842105264</v>
      </c>
      <c r="AS255" s="4">
        <f t="shared" si="37"/>
        <v>21.844999999999999</v>
      </c>
      <c r="AT255" s="4">
        <f t="shared" si="38"/>
        <v>0</v>
      </c>
      <c r="AU255" s="4">
        <f t="shared" si="39"/>
        <v>18.686131386861312</v>
      </c>
      <c r="AV255" s="4">
        <f t="shared" si="40"/>
        <v>25.86986842105263</v>
      </c>
      <c r="AX255" s="3">
        <f t="shared" si="41"/>
        <v>29.894736842105264</v>
      </c>
      <c r="AY255" s="3">
        <f t="shared" ref="AY255:AY318" si="42">AVERAGE(AX197:AX255)</f>
        <v>29.466547725245309</v>
      </c>
      <c r="AZ255" s="4">
        <f t="shared" ref="AZ255:AZ318" si="43">AVERAGE(AU197:AU255)</f>
        <v>17.489793393542005</v>
      </c>
      <c r="BA255" s="3"/>
    </row>
    <row r="256" spans="1:53" ht="15" x14ac:dyDescent="0.3">
      <c r="A256" s="1">
        <v>788970</v>
      </c>
      <c r="B256">
        <v>99999</v>
      </c>
      <c r="C256">
        <v>1993</v>
      </c>
      <c r="D256">
        <v>9</v>
      </c>
      <c r="E256">
        <v>10</v>
      </c>
      <c r="F256">
        <v>82.7</v>
      </c>
      <c r="G256">
        <v>23</v>
      </c>
      <c r="H256">
        <v>73.8</v>
      </c>
      <c r="I256">
        <v>23</v>
      </c>
      <c r="J256">
        <v>1016</v>
      </c>
      <c r="K256">
        <v>8</v>
      </c>
      <c r="L256">
        <v>9999.9</v>
      </c>
      <c r="M256">
        <v>0</v>
      </c>
      <c r="N256">
        <v>8.3000000000000007</v>
      </c>
      <c r="O256">
        <v>23</v>
      </c>
      <c r="P256">
        <v>5.4</v>
      </c>
      <c r="Q256">
        <v>23</v>
      </c>
      <c r="R256">
        <v>14</v>
      </c>
      <c r="S256">
        <v>999.9</v>
      </c>
      <c r="T256">
        <v>92.1</v>
      </c>
      <c r="V256">
        <v>73.599999999999994</v>
      </c>
      <c r="X256">
        <v>0.08</v>
      </c>
      <c r="Y256" t="s">
        <v>19</v>
      </c>
      <c r="Z256">
        <v>999.9</v>
      </c>
      <c r="AA256">
        <v>0</v>
      </c>
      <c r="AC256" s="1"/>
      <c r="AD256">
        <v>1993</v>
      </c>
      <c r="AE256">
        <v>253</v>
      </c>
      <c r="AF256">
        <v>23.1</v>
      </c>
      <c r="AG256">
        <v>28.6</v>
      </c>
      <c r="AH256">
        <v>25.6</v>
      </c>
      <c r="AI256">
        <v>-99</v>
      </c>
      <c r="AJ256">
        <v>7.5</v>
      </c>
      <c r="AK256">
        <v>24.4</v>
      </c>
      <c r="AL256">
        <v>27.4</v>
      </c>
      <c r="AM256">
        <v>83.2</v>
      </c>
      <c r="AO256" s="2">
        <f t="shared" si="33"/>
        <v>34222</v>
      </c>
      <c r="AP256" s="5">
        <f t="shared" si="34"/>
        <v>1993</v>
      </c>
      <c r="AQ256" s="5">
        <f t="shared" si="35"/>
        <v>253</v>
      </c>
      <c r="AR256" s="4">
        <f t="shared" si="36"/>
        <v>30.10526315789474</v>
      </c>
      <c r="AS256" s="4">
        <f t="shared" si="37"/>
        <v>21.76</v>
      </c>
      <c r="AT256" s="4">
        <f t="shared" si="38"/>
        <v>2.032</v>
      </c>
      <c r="AU256" s="4">
        <f t="shared" si="39"/>
        <v>16.861313868613138</v>
      </c>
      <c r="AV256" s="4">
        <f t="shared" si="40"/>
        <v>25.932631578947372</v>
      </c>
      <c r="AX256" s="3">
        <f t="shared" si="41"/>
        <v>30.10526315789474</v>
      </c>
      <c r="AY256" s="3">
        <f t="shared" si="42"/>
        <v>29.489741302408554</v>
      </c>
      <c r="AZ256" s="4">
        <f t="shared" si="43"/>
        <v>17.425460843746134</v>
      </c>
      <c r="BA256" s="3"/>
    </row>
    <row r="257" spans="1:53" ht="15" x14ac:dyDescent="0.3">
      <c r="A257" s="1">
        <v>788970</v>
      </c>
      <c r="B257">
        <v>99999</v>
      </c>
      <c r="C257">
        <v>1993</v>
      </c>
      <c r="D257">
        <v>9</v>
      </c>
      <c r="E257">
        <v>11</v>
      </c>
      <c r="F257">
        <v>83.4</v>
      </c>
      <c r="G257">
        <v>23</v>
      </c>
      <c r="H257">
        <v>73.900000000000006</v>
      </c>
      <c r="I257">
        <v>23</v>
      </c>
      <c r="J257">
        <v>1015.3</v>
      </c>
      <c r="K257">
        <v>7</v>
      </c>
      <c r="L257">
        <v>9999.9</v>
      </c>
      <c r="M257">
        <v>0</v>
      </c>
      <c r="N257">
        <v>8.4</v>
      </c>
      <c r="O257">
        <v>23</v>
      </c>
      <c r="P257">
        <v>7.2</v>
      </c>
      <c r="Q257">
        <v>23</v>
      </c>
      <c r="R257">
        <v>16.899999999999999</v>
      </c>
      <c r="S257">
        <v>999.9</v>
      </c>
      <c r="T257">
        <v>92.1</v>
      </c>
      <c r="V257">
        <v>76.3</v>
      </c>
      <c r="X257">
        <v>0</v>
      </c>
      <c r="Y257" t="s">
        <v>19</v>
      </c>
      <c r="Z257">
        <v>999.9</v>
      </c>
      <c r="AA257">
        <v>10000</v>
      </c>
      <c r="AC257" s="1"/>
      <c r="AD257">
        <v>1993</v>
      </c>
      <c r="AE257">
        <v>254</v>
      </c>
      <c r="AF257">
        <v>26</v>
      </c>
      <c r="AG257">
        <v>28.6</v>
      </c>
      <c r="AH257">
        <v>26.8</v>
      </c>
      <c r="AI257">
        <v>-99</v>
      </c>
      <c r="AJ257">
        <v>8.9</v>
      </c>
      <c r="AK257">
        <v>24</v>
      </c>
      <c r="AL257">
        <v>27.5</v>
      </c>
      <c r="AM257">
        <v>80.900000000000006</v>
      </c>
      <c r="AO257" s="2">
        <f t="shared" si="33"/>
        <v>34223</v>
      </c>
      <c r="AP257" s="5">
        <f t="shared" si="34"/>
        <v>1993</v>
      </c>
      <c r="AQ257" s="5">
        <f t="shared" si="35"/>
        <v>254</v>
      </c>
      <c r="AR257" s="4">
        <f t="shared" si="36"/>
        <v>30.10526315789474</v>
      </c>
      <c r="AS257" s="4">
        <f t="shared" si="37"/>
        <v>22.78</v>
      </c>
      <c r="AT257" s="4">
        <f t="shared" si="38"/>
        <v>0</v>
      </c>
      <c r="AU257" s="4">
        <f t="shared" si="39"/>
        <v>18.978102189781019</v>
      </c>
      <c r="AV257" s="4">
        <f t="shared" si="40"/>
        <v>26.44263157894737</v>
      </c>
      <c r="AX257" s="3">
        <f t="shared" si="41"/>
        <v>30.10526315789474</v>
      </c>
      <c r="AY257" s="3">
        <f t="shared" si="42"/>
        <v>29.516503122212306</v>
      </c>
      <c r="AZ257" s="4">
        <f t="shared" si="43"/>
        <v>17.38958307559075</v>
      </c>
      <c r="BA257" s="3"/>
    </row>
    <row r="258" spans="1:53" ht="15" x14ac:dyDescent="0.3">
      <c r="A258" s="1">
        <v>788970</v>
      </c>
      <c r="B258">
        <v>99999</v>
      </c>
      <c r="C258">
        <v>1993</v>
      </c>
      <c r="D258">
        <v>9</v>
      </c>
      <c r="E258">
        <v>12</v>
      </c>
      <c r="F258">
        <v>83.5</v>
      </c>
      <c r="G258">
        <v>24</v>
      </c>
      <c r="H258">
        <v>74.099999999999994</v>
      </c>
      <c r="I258">
        <v>24</v>
      </c>
      <c r="J258">
        <v>1015.1</v>
      </c>
      <c r="K258">
        <v>8</v>
      </c>
      <c r="L258">
        <v>9999.9</v>
      </c>
      <c r="M258">
        <v>0</v>
      </c>
      <c r="N258">
        <v>8.1</v>
      </c>
      <c r="O258">
        <v>24</v>
      </c>
      <c r="P258">
        <v>8.1999999999999993</v>
      </c>
      <c r="Q258">
        <v>24</v>
      </c>
      <c r="R258">
        <v>15.9</v>
      </c>
      <c r="S258">
        <v>999.9</v>
      </c>
      <c r="T258">
        <v>91.6</v>
      </c>
      <c r="V258">
        <v>76.5</v>
      </c>
      <c r="X258">
        <v>0.05</v>
      </c>
      <c r="Y258" t="s">
        <v>19</v>
      </c>
      <c r="Z258">
        <v>999.9</v>
      </c>
      <c r="AA258">
        <v>0</v>
      </c>
      <c r="AC258" s="1"/>
      <c r="AD258">
        <v>1993</v>
      </c>
      <c r="AE258">
        <v>255</v>
      </c>
      <c r="AF258">
        <v>26.7</v>
      </c>
      <c r="AG258">
        <v>29</v>
      </c>
      <c r="AH258">
        <v>26.8</v>
      </c>
      <c r="AI258">
        <v>-99</v>
      </c>
      <c r="AJ258">
        <v>7.7</v>
      </c>
      <c r="AK258">
        <v>23.7</v>
      </c>
      <c r="AL258">
        <v>27.6</v>
      </c>
      <c r="AM258">
        <v>79.099999999999994</v>
      </c>
      <c r="AO258" s="2">
        <f t="shared" si="33"/>
        <v>34224</v>
      </c>
      <c r="AP258" s="5">
        <f t="shared" si="34"/>
        <v>1993</v>
      </c>
      <c r="AQ258" s="5">
        <f t="shared" si="35"/>
        <v>255</v>
      </c>
      <c r="AR258" s="4">
        <f t="shared" si="36"/>
        <v>30.526315789473685</v>
      </c>
      <c r="AS258" s="4">
        <f t="shared" si="37"/>
        <v>22.78</v>
      </c>
      <c r="AT258" s="4">
        <f t="shared" si="38"/>
        <v>1.27</v>
      </c>
      <c r="AU258" s="4">
        <f t="shared" si="39"/>
        <v>19.48905109489051</v>
      </c>
      <c r="AV258" s="4">
        <f t="shared" si="40"/>
        <v>26.653157894736843</v>
      </c>
      <c r="AX258" s="3">
        <f t="shared" si="41"/>
        <v>30.526315789473685</v>
      </c>
      <c r="AY258" s="3">
        <f t="shared" si="42"/>
        <v>29.536128456735049</v>
      </c>
      <c r="AZ258" s="4">
        <f t="shared" si="43"/>
        <v>17.442781145614255</v>
      </c>
      <c r="BA258" s="3"/>
    </row>
    <row r="259" spans="1:53" ht="15" x14ac:dyDescent="0.3">
      <c r="A259" s="1">
        <v>788970</v>
      </c>
      <c r="B259">
        <v>99999</v>
      </c>
      <c r="C259">
        <v>1993</v>
      </c>
      <c r="D259">
        <v>9</v>
      </c>
      <c r="E259">
        <v>13</v>
      </c>
      <c r="F259">
        <v>83.4</v>
      </c>
      <c r="G259">
        <v>24</v>
      </c>
      <c r="H259">
        <v>72</v>
      </c>
      <c r="I259">
        <v>24</v>
      </c>
      <c r="J259">
        <v>1015.3</v>
      </c>
      <c r="K259">
        <v>8</v>
      </c>
      <c r="L259">
        <v>9999.9</v>
      </c>
      <c r="M259">
        <v>0</v>
      </c>
      <c r="N259">
        <v>7.9</v>
      </c>
      <c r="O259">
        <v>24</v>
      </c>
      <c r="P259">
        <v>7.7</v>
      </c>
      <c r="Q259">
        <v>24</v>
      </c>
      <c r="R259">
        <v>14</v>
      </c>
      <c r="S259">
        <v>999.9</v>
      </c>
      <c r="T259">
        <v>92.1</v>
      </c>
      <c r="V259">
        <v>77</v>
      </c>
      <c r="X259">
        <v>0</v>
      </c>
      <c r="Y259" t="s">
        <v>19</v>
      </c>
      <c r="Z259">
        <v>999.9</v>
      </c>
      <c r="AA259">
        <v>0</v>
      </c>
      <c r="AC259" s="1"/>
      <c r="AD259">
        <v>1993</v>
      </c>
      <c r="AE259">
        <v>256</v>
      </c>
      <c r="AF259">
        <v>16.3</v>
      </c>
      <c r="AG259">
        <v>28.6</v>
      </c>
      <c r="AH259">
        <v>26.3</v>
      </c>
      <c r="AI259">
        <v>-99</v>
      </c>
      <c r="AJ259">
        <v>8</v>
      </c>
      <c r="AK259">
        <v>23.4</v>
      </c>
      <c r="AL259">
        <v>27.6</v>
      </c>
      <c r="AM259">
        <v>77.8</v>
      </c>
      <c r="AO259" s="2">
        <f t="shared" si="33"/>
        <v>34225</v>
      </c>
      <c r="AP259" s="5">
        <f t="shared" si="34"/>
        <v>1993</v>
      </c>
      <c r="AQ259" s="5">
        <f t="shared" si="35"/>
        <v>256</v>
      </c>
      <c r="AR259" s="4">
        <f t="shared" si="36"/>
        <v>30.10526315789474</v>
      </c>
      <c r="AS259" s="4">
        <f t="shared" si="37"/>
        <v>22.355</v>
      </c>
      <c r="AT259" s="4">
        <f t="shared" si="38"/>
        <v>0</v>
      </c>
      <c r="AU259" s="4">
        <f t="shared" si="39"/>
        <v>11.897810218978101</v>
      </c>
      <c r="AV259" s="4">
        <f t="shared" si="40"/>
        <v>26.230131578947372</v>
      </c>
      <c r="AX259" s="3">
        <f t="shared" si="41"/>
        <v>30.10526315789474</v>
      </c>
      <c r="AY259" s="3">
        <f t="shared" si="42"/>
        <v>29.548617305976801</v>
      </c>
      <c r="AZ259" s="4">
        <f t="shared" si="43"/>
        <v>17.300507237411857</v>
      </c>
      <c r="BA259" s="3"/>
    </row>
    <row r="260" spans="1:53" ht="15" x14ac:dyDescent="0.3">
      <c r="A260" s="1">
        <v>788970</v>
      </c>
      <c r="B260">
        <v>99999</v>
      </c>
      <c r="C260">
        <v>1993</v>
      </c>
      <c r="D260">
        <v>9</v>
      </c>
      <c r="E260">
        <v>14</v>
      </c>
      <c r="F260">
        <v>82</v>
      </c>
      <c r="G260">
        <v>22</v>
      </c>
      <c r="H260">
        <v>73.2</v>
      </c>
      <c r="I260">
        <v>22</v>
      </c>
      <c r="J260">
        <v>1013.9</v>
      </c>
      <c r="K260">
        <v>7</v>
      </c>
      <c r="L260">
        <v>9999.9</v>
      </c>
      <c r="M260">
        <v>0</v>
      </c>
      <c r="N260">
        <v>6.4</v>
      </c>
      <c r="O260">
        <v>22</v>
      </c>
      <c r="P260">
        <v>8</v>
      </c>
      <c r="Q260">
        <v>22</v>
      </c>
      <c r="R260">
        <v>19</v>
      </c>
      <c r="S260">
        <v>999.9</v>
      </c>
      <c r="T260">
        <v>91.4</v>
      </c>
      <c r="U260" t="s">
        <v>20</v>
      </c>
      <c r="V260">
        <v>77.900000000000006</v>
      </c>
      <c r="X260">
        <v>0</v>
      </c>
      <c r="Y260" t="s">
        <v>19</v>
      </c>
      <c r="Z260">
        <v>999.9</v>
      </c>
      <c r="AA260">
        <v>10010</v>
      </c>
      <c r="AC260" s="1"/>
      <c r="AD260">
        <v>1993</v>
      </c>
      <c r="AE260">
        <v>257</v>
      </c>
      <c r="AF260">
        <v>14.7</v>
      </c>
      <c r="AG260">
        <v>29.1</v>
      </c>
      <c r="AH260">
        <v>25.9</v>
      </c>
      <c r="AI260">
        <v>-99</v>
      </c>
      <c r="AJ260">
        <v>8.1999999999999993</v>
      </c>
      <c r="AK260">
        <v>24</v>
      </c>
      <c r="AL260">
        <v>27.5</v>
      </c>
      <c r="AM260">
        <v>80.7</v>
      </c>
      <c r="AO260" s="2">
        <f t="shared" si="33"/>
        <v>34226</v>
      </c>
      <c r="AP260" s="5">
        <f t="shared" si="34"/>
        <v>1993</v>
      </c>
      <c r="AQ260" s="5">
        <f t="shared" si="35"/>
        <v>257</v>
      </c>
      <c r="AR260" s="4">
        <f t="shared" si="36"/>
        <v>30.631578947368425</v>
      </c>
      <c r="AS260" s="4">
        <f t="shared" si="37"/>
        <v>22.014999999999997</v>
      </c>
      <c r="AT260" s="4">
        <f t="shared" si="38"/>
        <v>0</v>
      </c>
      <c r="AU260" s="4">
        <f t="shared" si="39"/>
        <v>10.729927007299269</v>
      </c>
      <c r="AV260" s="4">
        <f t="shared" si="40"/>
        <v>26.323289473684213</v>
      </c>
      <c r="AX260" s="3">
        <f t="shared" si="41"/>
        <v>30.631578947368425</v>
      </c>
      <c r="AY260" s="3">
        <f t="shared" si="42"/>
        <v>29.575379125780547</v>
      </c>
      <c r="AZ260" s="4">
        <f t="shared" si="43"/>
        <v>17.13349004082643</v>
      </c>
      <c r="BA260" s="3"/>
    </row>
    <row r="261" spans="1:53" ht="15" x14ac:dyDescent="0.3">
      <c r="A261" s="1">
        <v>788970</v>
      </c>
      <c r="B261">
        <v>99999</v>
      </c>
      <c r="C261">
        <v>1993</v>
      </c>
      <c r="D261">
        <v>9</v>
      </c>
      <c r="E261">
        <v>15</v>
      </c>
      <c r="F261">
        <v>79.599999999999994</v>
      </c>
      <c r="G261">
        <v>23</v>
      </c>
      <c r="H261">
        <v>74.900000000000006</v>
      </c>
      <c r="I261">
        <v>23</v>
      </c>
      <c r="J261">
        <v>1013.2</v>
      </c>
      <c r="K261">
        <v>8</v>
      </c>
      <c r="L261">
        <v>9999.9</v>
      </c>
      <c r="M261">
        <v>0</v>
      </c>
      <c r="N261">
        <v>7.8</v>
      </c>
      <c r="O261">
        <v>23</v>
      </c>
      <c r="P261">
        <v>2.4</v>
      </c>
      <c r="Q261">
        <v>23</v>
      </c>
      <c r="R261">
        <v>8</v>
      </c>
      <c r="S261">
        <v>999.9</v>
      </c>
      <c r="T261">
        <v>91.2</v>
      </c>
      <c r="V261">
        <v>73.2</v>
      </c>
      <c r="X261">
        <v>0.85</v>
      </c>
      <c r="Y261" t="s">
        <v>19</v>
      </c>
      <c r="Z261">
        <v>999.9</v>
      </c>
      <c r="AA261">
        <v>10000</v>
      </c>
      <c r="AC261" s="1"/>
      <c r="AD261">
        <v>1993</v>
      </c>
      <c r="AE261">
        <v>258</v>
      </c>
      <c r="AF261">
        <v>21.5</v>
      </c>
      <c r="AG261">
        <v>28.2</v>
      </c>
      <c r="AH261">
        <v>24.6</v>
      </c>
      <c r="AI261">
        <v>-99</v>
      </c>
      <c r="AJ261">
        <v>5.5</v>
      </c>
      <c r="AK261">
        <v>25</v>
      </c>
      <c r="AL261">
        <v>26.5</v>
      </c>
      <c r="AM261">
        <v>91.2</v>
      </c>
      <c r="AO261" s="2">
        <f t="shared" ref="AO261:AO324" si="44">DATE(C261,D261,E261)</f>
        <v>34227</v>
      </c>
      <c r="AP261" s="5">
        <f t="shared" ref="AP261:AP324" si="45">YEAR(AO261)</f>
        <v>1993</v>
      </c>
      <c r="AQ261" s="5">
        <f t="shared" ref="AQ261:AQ324" si="46">AO261-DATE(AP261,1,1)+1</f>
        <v>258</v>
      </c>
      <c r="AR261" s="4">
        <f t="shared" ref="AR261:AR324" si="47">AG261/0.95</f>
        <v>29.684210526315791</v>
      </c>
      <c r="AS261" s="4">
        <f t="shared" ref="AS261:AS324" si="48">AH261*0.85</f>
        <v>20.91</v>
      </c>
      <c r="AT261" s="4">
        <f t="shared" ref="AT261:AT324" si="49">CONVERT(X261,"in","mm")</f>
        <v>21.59</v>
      </c>
      <c r="AU261" s="4">
        <f t="shared" ref="AU261:AU324" si="50">AF261/1.37</f>
        <v>15.693430656934305</v>
      </c>
      <c r="AV261" s="4">
        <f t="shared" ref="AV261:AV324" si="51">AVERAGE(AR261:AS261)</f>
        <v>25.297105263157896</v>
      </c>
      <c r="AX261" s="3">
        <f t="shared" ref="AX261:AX324" si="52">AR261</f>
        <v>29.684210526315791</v>
      </c>
      <c r="AY261" s="3">
        <f t="shared" si="42"/>
        <v>29.577163247100803</v>
      </c>
      <c r="AZ261" s="4">
        <f t="shared" si="43"/>
        <v>17.050600024743293</v>
      </c>
      <c r="BA261" s="3"/>
    </row>
    <row r="262" spans="1:53" ht="15" x14ac:dyDescent="0.3">
      <c r="A262" s="1">
        <v>788970</v>
      </c>
      <c r="B262">
        <v>99999</v>
      </c>
      <c r="C262">
        <v>1993</v>
      </c>
      <c r="D262">
        <v>9</v>
      </c>
      <c r="E262">
        <v>16</v>
      </c>
      <c r="F262">
        <v>79.7</v>
      </c>
      <c r="G262">
        <v>21</v>
      </c>
      <c r="H262">
        <v>76.099999999999994</v>
      </c>
      <c r="I262">
        <v>21</v>
      </c>
      <c r="J262">
        <v>1013</v>
      </c>
      <c r="K262">
        <v>8</v>
      </c>
      <c r="L262">
        <v>9999.9</v>
      </c>
      <c r="M262">
        <v>0</v>
      </c>
      <c r="N262">
        <v>7.9</v>
      </c>
      <c r="O262">
        <v>21</v>
      </c>
      <c r="P262">
        <v>1.1000000000000001</v>
      </c>
      <c r="Q262">
        <v>21</v>
      </c>
      <c r="R262">
        <v>12</v>
      </c>
      <c r="S262">
        <v>999.9</v>
      </c>
      <c r="T262">
        <v>89.4</v>
      </c>
      <c r="V262">
        <v>73.2</v>
      </c>
      <c r="X262">
        <v>0.72</v>
      </c>
      <c r="Y262" t="s">
        <v>19</v>
      </c>
      <c r="Z262">
        <v>999.9</v>
      </c>
      <c r="AA262">
        <v>10010</v>
      </c>
      <c r="AC262" s="1"/>
      <c r="AD262">
        <v>1993</v>
      </c>
      <c r="AE262">
        <v>259</v>
      </c>
      <c r="AF262">
        <v>19.8</v>
      </c>
      <c r="AG262">
        <v>27.6</v>
      </c>
      <c r="AH262">
        <v>25.2</v>
      </c>
      <c r="AI262">
        <v>-99</v>
      </c>
      <c r="AJ262">
        <v>4.4000000000000004</v>
      </c>
      <c r="AK262">
        <v>24.5</v>
      </c>
      <c r="AL262">
        <v>26.4</v>
      </c>
      <c r="AM262">
        <v>89.1</v>
      </c>
      <c r="AO262" s="2">
        <f t="shared" si="44"/>
        <v>34228</v>
      </c>
      <c r="AP262" s="5">
        <f t="shared" si="45"/>
        <v>1993</v>
      </c>
      <c r="AQ262" s="5">
        <f t="shared" si="46"/>
        <v>259</v>
      </c>
      <c r="AR262" s="4">
        <f t="shared" si="47"/>
        <v>29.05263157894737</v>
      </c>
      <c r="AS262" s="4">
        <f t="shared" si="48"/>
        <v>21.419999999999998</v>
      </c>
      <c r="AT262" s="4">
        <f t="shared" si="49"/>
        <v>18.288</v>
      </c>
      <c r="AU262" s="4">
        <f t="shared" si="50"/>
        <v>14.452554744525546</v>
      </c>
      <c r="AV262" s="4">
        <f t="shared" si="51"/>
        <v>25.236315789473686</v>
      </c>
      <c r="AX262" s="3">
        <f t="shared" si="52"/>
        <v>29.05263157894737</v>
      </c>
      <c r="AY262" s="3">
        <f t="shared" si="42"/>
        <v>29.5807314897413</v>
      </c>
      <c r="AZ262" s="4">
        <f t="shared" si="43"/>
        <v>16.949152542372882</v>
      </c>
      <c r="BA262" s="3"/>
    </row>
    <row r="263" spans="1:53" ht="15" x14ac:dyDescent="0.3">
      <c r="A263" s="1">
        <v>788970</v>
      </c>
      <c r="B263">
        <v>99999</v>
      </c>
      <c r="C263">
        <v>1993</v>
      </c>
      <c r="D263">
        <v>9</v>
      </c>
      <c r="E263">
        <v>17</v>
      </c>
      <c r="F263">
        <v>80.8</v>
      </c>
      <c r="G263">
        <v>23</v>
      </c>
      <c r="H263">
        <v>76.7</v>
      </c>
      <c r="I263">
        <v>23</v>
      </c>
      <c r="J263">
        <v>1012.8</v>
      </c>
      <c r="K263">
        <v>8</v>
      </c>
      <c r="L263">
        <v>9999.9</v>
      </c>
      <c r="M263">
        <v>0</v>
      </c>
      <c r="N263">
        <v>8.6</v>
      </c>
      <c r="O263">
        <v>23</v>
      </c>
      <c r="P263">
        <v>2.5</v>
      </c>
      <c r="Q263">
        <v>23</v>
      </c>
      <c r="R263">
        <v>9.9</v>
      </c>
      <c r="S263">
        <v>999.9</v>
      </c>
      <c r="T263">
        <v>90</v>
      </c>
      <c r="V263">
        <v>73.400000000000006</v>
      </c>
      <c r="W263" t="s">
        <v>20</v>
      </c>
      <c r="X263">
        <v>0.17</v>
      </c>
      <c r="Y263" t="s">
        <v>19</v>
      </c>
      <c r="Z263">
        <v>999.9</v>
      </c>
      <c r="AA263">
        <v>10</v>
      </c>
      <c r="AC263" s="1"/>
      <c r="AD263">
        <v>1993</v>
      </c>
      <c r="AE263">
        <v>260</v>
      </c>
      <c r="AF263">
        <v>24.3</v>
      </c>
      <c r="AG263">
        <v>27.4</v>
      </c>
      <c r="AH263">
        <v>23.9</v>
      </c>
      <c r="AI263">
        <v>-99</v>
      </c>
      <c r="AJ263">
        <v>3.1</v>
      </c>
      <c r="AK263">
        <v>24.7</v>
      </c>
      <c r="AL263">
        <v>26.1</v>
      </c>
      <c r="AM263">
        <v>91.9</v>
      </c>
      <c r="AO263" s="2">
        <f t="shared" si="44"/>
        <v>34229</v>
      </c>
      <c r="AP263" s="5">
        <f t="shared" si="45"/>
        <v>1993</v>
      </c>
      <c r="AQ263" s="5">
        <f t="shared" si="46"/>
        <v>260</v>
      </c>
      <c r="AR263" s="4">
        <f t="shared" si="47"/>
        <v>28.842105263157894</v>
      </c>
      <c r="AS263" s="4">
        <f t="shared" si="48"/>
        <v>20.314999999999998</v>
      </c>
      <c r="AT263" s="4">
        <f t="shared" si="49"/>
        <v>4.3179999999999996</v>
      </c>
      <c r="AU263" s="4">
        <f t="shared" si="50"/>
        <v>17.737226277372262</v>
      </c>
      <c r="AV263" s="4">
        <f t="shared" si="51"/>
        <v>24.578552631578944</v>
      </c>
      <c r="AX263" s="3">
        <f t="shared" si="52"/>
        <v>28.842105263157894</v>
      </c>
      <c r="AY263" s="3">
        <f t="shared" si="42"/>
        <v>29.577163247100803</v>
      </c>
      <c r="AZ263" s="4">
        <f t="shared" si="43"/>
        <v>16.918223431894098</v>
      </c>
      <c r="BA263" s="3"/>
    </row>
    <row r="264" spans="1:53" ht="15" x14ac:dyDescent="0.3">
      <c r="A264" s="1">
        <v>788970</v>
      </c>
      <c r="B264">
        <v>99999</v>
      </c>
      <c r="C264">
        <v>1993</v>
      </c>
      <c r="D264">
        <v>9</v>
      </c>
      <c r="E264">
        <v>18</v>
      </c>
      <c r="F264">
        <v>80.599999999999994</v>
      </c>
      <c r="G264">
        <v>23</v>
      </c>
      <c r="H264">
        <v>76</v>
      </c>
      <c r="I264">
        <v>23</v>
      </c>
      <c r="J264">
        <v>1012.9</v>
      </c>
      <c r="K264">
        <v>8</v>
      </c>
      <c r="L264">
        <v>9999.9</v>
      </c>
      <c r="M264">
        <v>0</v>
      </c>
      <c r="N264">
        <v>8.6</v>
      </c>
      <c r="O264">
        <v>23</v>
      </c>
      <c r="P264">
        <v>3.9</v>
      </c>
      <c r="Q264">
        <v>23</v>
      </c>
      <c r="R264">
        <v>14</v>
      </c>
      <c r="S264">
        <v>999.9</v>
      </c>
      <c r="T264">
        <v>90</v>
      </c>
      <c r="V264">
        <v>73.900000000000006</v>
      </c>
      <c r="X264">
        <v>0</v>
      </c>
      <c r="Y264" t="s">
        <v>19</v>
      </c>
      <c r="Z264">
        <v>999.9</v>
      </c>
      <c r="AA264">
        <v>10</v>
      </c>
      <c r="AC264" s="1"/>
      <c r="AD264">
        <v>1993</v>
      </c>
      <c r="AE264">
        <v>261</v>
      </c>
      <c r="AF264">
        <v>21.7</v>
      </c>
      <c r="AG264">
        <v>27.4</v>
      </c>
      <c r="AH264">
        <v>24.8</v>
      </c>
      <c r="AI264">
        <v>-99</v>
      </c>
      <c r="AJ264">
        <v>2.6</v>
      </c>
      <c r="AK264">
        <v>24.1</v>
      </c>
      <c r="AL264">
        <v>26.2</v>
      </c>
      <c r="AM264">
        <v>88.1</v>
      </c>
      <c r="AO264" s="2">
        <f t="shared" si="44"/>
        <v>34230</v>
      </c>
      <c r="AP264" s="5">
        <f t="shared" si="45"/>
        <v>1993</v>
      </c>
      <c r="AQ264" s="5">
        <f t="shared" si="46"/>
        <v>261</v>
      </c>
      <c r="AR264" s="4">
        <f t="shared" si="47"/>
        <v>28.842105263157894</v>
      </c>
      <c r="AS264" s="4">
        <f t="shared" si="48"/>
        <v>21.08</v>
      </c>
      <c r="AT264" s="4">
        <f t="shared" si="49"/>
        <v>0</v>
      </c>
      <c r="AU264" s="4">
        <f t="shared" si="50"/>
        <v>15.839416058394159</v>
      </c>
      <c r="AV264" s="4">
        <f t="shared" si="51"/>
        <v>24.961052631578944</v>
      </c>
      <c r="AX264" s="3">
        <f t="shared" si="52"/>
        <v>28.842105263157894</v>
      </c>
      <c r="AY264" s="3">
        <f t="shared" si="42"/>
        <v>29.559322033898304</v>
      </c>
      <c r="AZ264" s="4">
        <f t="shared" si="43"/>
        <v>16.872448348385504</v>
      </c>
      <c r="BA264" s="3"/>
    </row>
    <row r="265" spans="1:53" ht="15" x14ac:dyDescent="0.3">
      <c r="A265" s="1">
        <v>788970</v>
      </c>
      <c r="B265">
        <v>99999</v>
      </c>
      <c r="C265">
        <v>1993</v>
      </c>
      <c r="D265">
        <v>9</v>
      </c>
      <c r="E265">
        <v>19</v>
      </c>
      <c r="F265">
        <v>80.5</v>
      </c>
      <c r="G265">
        <v>23</v>
      </c>
      <c r="H265">
        <v>76.099999999999994</v>
      </c>
      <c r="I265">
        <v>23</v>
      </c>
      <c r="J265">
        <v>1012.9</v>
      </c>
      <c r="K265">
        <v>8</v>
      </c>
      <c r="L265">
        <v>9999.9</v>
      </c>
      <c r="M265">
        <v>0</v>
      </c>
      <c r="N265">
        <v>8.9</v>
      </c>
      <c r="O265">
        <v>23</v>
      </c>
      <c r="P265">
        <v>3.9</v>
      </c>
      <c r="Q265">
        <v>23</v>
      </c>
      <c r="R265">
        <v>12</v>
      </c>
      <c r="S265">
        <v>999.9</v>
      </c>
      <c r="T265">
        <v>90.3</v>
      </c>
      <c r="V265">
        <v>73.900000000000006</v>
      </c>
      <c r="X265">
        <v>0.06</v>
      </c>
      <c r="Y265" t="s">
        <v>19</v>
      </c>
      <c r="Z265">
        <v>999.9</v>
      </c>
      <c r="AA265">
        <v>10000</v>
      </c>
      <c r="AC265" s="1"/>
      <c r="AD265">
        <v>1993</v>
      </c>
      <c r="AE265">
        <v>262</v>
      </c>
      <c r="AF265">
        <v>23.8</v>
      </c>
      <c r="AG265">
        <v>28.1</v>
      </c>
      <c r="AH265">
        <v>25.7</v>
      </c>
      <c r="AI265">
        <v>-99</v>
      </c>
      <c r="AJ265">
        <v>2.7</v>
      </c>
      <c r="AK265">
        <v>23.8</v>
      </c>
      <c r="AL265">
        <v>26.8</v>
      </c>
      <c r="AM265">
        <v>83.4</v>
      </c>
      <c r="AO265" s="2">
        <f t="shared" si="44"/>
        <v>34231</v>
      </c>
      <c r="AP265" s="5">
        <f t="shared" si="45"/>
        <v>1993</v>
      </c>
      <c r="AQ265" s="5">
        <f t="shared" si="46"/>
        <v>262</v>
      </c>
      <c r="AR265" s="4">
        <f t="shared" si="47"/>
        <v>29.578947368421055</v>
      </c>
      <c r="AS265" s="4">
        <f t="shared" si="48"/>
        <v>21.844999999999999</v>
      </c>
      <c r="AT265" s="4">
        <f t="shared" si="49"/>
        <v>1.524</v>
      </c>
      <c r="AU265" s="4">
        <f t="shared" si="50"/>
        <v>17.372262773722628</v>
      </c>
      <c r="AV265" s="4">
        <f t="shared" si="51"/>
        <v>25.711973684210527</v>
      </c>
      <c r="AX265" s="3">
        <f t="shared" si="52"/>
        <v>29.578947368421055</v>
      </c>
      <c r="AY265" s="3">
        <f t="shared" si="42"/>
        <v>29.564674397859058</v>
      </c>
      <c r="AZ265" s="4">
        <f t="shared" si="43"/>
        <v>16.909563280960043</v>
      </c>
      <c r="BA265" s="3"/>
    </row>
    <row r="266" spans="1:53" ht="15" x14ac:dyDescent="0.3">
      <c r="A266" s="1">
        <v>788970</v>
      </c>
      <c r="B266">
        <v>99999</v>
      </c>
      <c r="C266">
        <v>1993</v>
      </c>
      <c r="D266">
        <v>9</v>
      </c>
      <c r="E266">
        <v>20</v>
      </c>
      <c r="F266">
        <v>77.8</v>
      </c>
      <c r="G266">
        <v>22</v>
      </c>
      <c r="H266">
        <v>75.099999999999994</v>
      </c>
      <c r="I266">
        <v>22</v>
      </c>
      <c r="J266">
        <v>1013.5</v>
      </c>
      <c r="K266">
        <v>8</v>
      </c>
      <c r="L266">
        <v>9999.9</v>
      </c>
      <c r="M266">
        <v>0</v>
      </c>
      <c r="N266">
        <v>8.1999999999999993</v>
      </c>
      <c r="O266">
        <v>22</v>
      </c>
      <c r="P266">
        <v>1.5</v>
      </c>
      <c r="Q266">
        <v>22</v>
      </c>
      <c r="R266">
        <v>6</v>
      </c>
      <c r="S266">
        <v>999.9</v>
      </c>
      <c r="T266">
        <v>90.3</v>
      </c>
      <c r="V266">
        <v>73.400000000000006</v>
      </c>
      <c r="W266" t="s">
        <v>20</v>
      </c>
      <c r="X266">
        <v>0.22</v>
      </c>
      <c r="Y266" t="s">
        <v>19</v>
      </c>
      <c r="Z266">
        <v>999.9</v>
      </c>
      <c r="AA266">
        <v>10000</v>
      </c>
      <c r="AC266" s="1"/>
      <c r="AD266">
        <v>1993</v>
      </c>
      <c r="AE266">
        <v>263</v>
      </c>
      <c r="AF266">
        <v>12.4</v>
      </c>
      <c r="AG266">
        <v>27.9</v>
      </c>
      <c r="AH266">
        <v>25.5</v>
      </c>
      <c r="AI266">
        <v>-99</v>
      </c>
      <c r="AJ266">
        <v>4.7</v>
      </c>
      <c r="AK266">
        <v>24.7</v>
      </c>
      <c r="AL266">
        <v>27</v>
      </c>
      <c r="AM266">
        <v>87.2</v>
      </c>
      <c r="AO266" s="2">
        <f t="shared" si="44"/>
        <v>34232</v>
      </c>
      <c r="AP266" s="5">
        <f t="shared" si="45"/>
        <v>1993</v>
      </c>
      <c r="AQ266" s="5">
        <f t="shared" si="46"/>
        <v>263</v>
      </c>
      <c r="AR266" s="4">
        <f t="shared" si="47"/>
        <v>29.368421052631579</v>
      </c>
      <c r="AS266" s="4">
        <f t="shared" si="48"/>
        <v>21.675000000000001</v>
      </c>
      <c r="AT266" s="4">
        <f t="shared" si="49"/>
        <v>5.5880000000000001</v>
      </c>
      <c r="AU266" s="4">
        <f t="shared" si="50"/>
        <v>9.0510948905109476</v>
      </c>
      <c r="AV266" s="4">
        <f t="shared" si="51"/>
        <v>25.52171052631579</v>
      </c>
      <c r="AX266" s="3">
        <f t="shared" si="52"/>
        <v>29.368421052631579</v>
      </c>
      <c r="AY266" s="3">
        <f t="shared" si="42"/>
        <v>29.564674397859058</v>
      </c>
      <c r="AZ266" s="4">
        <f t="shared" si="43"/>
        <v>16.803167140913029</v>
      </c>
      <c r="BA266" s="3"/>
    </row>
    <row r="267" spans="1:53" ht="15" x14ac:dyDescent="0.3">
      <c r="A267" s="1">
        <v>788970</v>
      </c>
      <c r="B267">
        <v>99999</v>
      </c>
      <c r="C267">
        <v>1993</v>
      </c>
      <c r="D267">
        <v>9</v>
      </c>
      <c r="E267">
        <v>21</v>
      </c>
      <c r="F267">
        <v>80.3</v>
      </c>
      <c r="G267">
        <v>23</v>
      </c>
      <c r="H267">
        <v>75.2</v>
      </c>
      <c r="I267">
        <v>23</v>
      </c>
      <c r="J267">
        <v>1014.5</v>
      </c>
      <c r="K267">
        <v>7</v>
      </c>
      <c r="L267">
        <v>9999.9</v>
      </c>
      <c r="M267">
        <v>0</v>
      </c>
      <c r="N267">
        <v>8.1999999999999993</v>
      </c>
      <c r="O267">
        <v>23</v>
      </c>
      <c r="P267">
        <v>4.4000000000000004</v>
      </c>
      <c r="Q267">
        <v>23</v>
      </c>
      <c r="R267">
        <v>15.9</v>
      </c>
      <c r="S267">
        <v>999.9</v>
      </c>
      <c r="T267">
        <v>91</v>
      </c>
      <c r="V267">
        <v>71.599999999999994</v>
      </c>
      <c r="W267" t="s">
        <v>20</v>
      </c>
      <c r="X267">
        <v>0</v>
      </c>
      <c r="Y267" t="s">
        <v>19</v>
      </c>
      <c r="Z267">
        <v>999.9</v>
      </c>
      <c r="AA267">
        <v>10000</v>
      </c>
      <c r="AC267" s="1"/>
      <c r="AD267">
        <v>1993</v>
      </c>
      <c r="AE267">
        <v>264</v>
      </c>
      <c r="AF267">
        <v>26.1</v>
      </c>
      <c r="AG267">
        <v>28.4</v>
      </c>
      <c r="AH267">
        <v>26.5</v>
      </c>
      <c r="AI267">
        <v>-99</v>
      </c>
      <c r="AJ267">
        <v>5.6</v>
      </c>
      <c r="AK267">
        <v>23.7</v>
      </c>
      <c r="AL267">
        <v>27.5</v>
      </c>
      <c r="AM267">
        <v>79.599999999999994</v>
      </c>
      <c r="AO267" s="2">
        <f t="shared" si="44"/>
        <v>34233</v>
      </c>
      <c r="AP267" s="5">
        <f t="shared" si="45"/>
        <v>1993</v>
      </c>
      <c r="AQ267" s="5">
        <f t="shared" si="46"/>
        <v>264</v>
      </c>
      <c r="AR267" s="4">
        <f t="shared" si="47"/>
        <v>29.894736842105264</v>
      </c>
      <c r="AS267" s="4">
        <f t="shared" si="48"/>
        <v>22.524999999999999</v>
      </c>
      <c r="AT267" s="4">
        <f t="shared" si="49"/>
        <v>0</v>
      </c>
      <c r="AU267" s="4">
        <f t="shared" si="50"/>
        <v>19.051094890510949</v>
      </c>
      <c r="AV267" s="4">
        <f t="shared" si="51"/>
        <v>26.209868421052633</v>
      </c>
      <c r="AX267" s="3">
        <f t="shared" si="52"/>
        <v>29.894736842105264</v>
      </c>
      <c r="AY267" s="3">
        <f t="shared" si="42"/>
        <v>29.573595004460309</v>
      </c>
      <c r="AZ267" s="4">
        <f t="shared" si="43"/>
        <v>16.825436100457754</v>
      </c>
      <c r="BA267" s="3"/>
    </row>
    <row r="268" spans="1:53" ht="15" x14ac:dyDescent="0.3">
      <c r="A268" s="1">
        <v>788970</v>
      </c>
      <c r="B268">
        <v>99999</v>
      </c>
      <c r="C268">
        <v>1993</v>
      </c>
      <c r="D268">
        <v>9</v>
      </c>
      <c r="E268">
        <v>22</v>
      </c>
      <c r="F268">
        <v>82</v>
      </c>
      <c r="G268">
        <v>21</v>
      </c>
      <c r="H268">
        <v>73.8</v>
      </c>
      <c r="I268">
        <v>21</v>
      </c>
      <c r="J268">
        <v>1014.4</v>
      </c>
      <c r="K268">
        <v>7</v>
      </c>
      <c r="L268">
        <v>9999.9</v>
      </c>
      <c r="M268">
        <v>0</v>
      </c>
      <c r="N268">
        <v>8.6</v>
      </c>
      <c r="O268">
        <v>21</v>
      </c>
      <c r="P268">
        <v>4.7</v>
      </c>
      <c r="Q268">
        <v>21</v>
      </c>
      <c r="R268">
        <v>12</v>
      </c>
      <c r="S268">
        <v>999.9</v>
      </c>
      <c r="T268">
        <v>91</v>
      </c>
      <c r="V268">
        <v>72.099999999999994</v>
      </c>
      <c r="X268">
        <v>0.06</v>
      </c>
      <c r="Y268" t="s">
        <v>19</v>
      </c>
      <c r="Z268">
        <v>999.9</v>
      </c>
      <c r="AA268">
        <v>10000</v>
      </c>
      <c r="AC268" s="1"/>
      <c r="AD268">
        <v>1993</v>
      </c>
      <c r="AE268">
        <v>265</v>
      </c>
      <c r="AF268">
        <v>25.2</v>
      </c>
      <c r="AG268">
        <v>27.8</v>
      </c>
      <c r="AH268">
        <v>25.2</v>
      </c>
      <c r="AI268">
        <v>-99</v>
      </c>
      <c r="AJ268">
        <v>6.6</v>
      </c>
      <c r="AK268">
        <v>23.2</v>
      </c>
      <c r="AL268">
        <v>26.9</v>
      </c>
      <c r="AM268">
        <v>79.900000000000006</v>
      </c>
      <c r="AO268" s="2">
        <f t="shared" si="44"/>
        <v>34234</v>
      </c>
      <c r="AP268" s="5">
        <f t="shared" si="45"/>
        <v>1993</v>
      </c>
      <c r="AQ268" s="5">
        <f t="shared" si="46"/>
        <v>265</v>
      </c>
      <c r="AR268" s="4">
        <f t="shared" si="47"/>
        <v>29.263157894736842</v>
      </c>
      <c r="AS268" s="4">
        <f t="shared" si="48"/>
        <v>21.419999999999998</v>
      </c>
      <c r="AT268" s="4">
        <f t="shared" si="49"/>
        <v>1.524</v>
      </c>
      <c r="AU268" s="4">
        <f t="shared" si="50"/>
        <v>18.394160583941606</v>
      </c>
      <c r="AV268" s="4">
        <f t="shared" si="51"/>
        <v>25.341578947368419</v>
      </c>
      <c r="AX268" s="3">
        <f t="shared" si="52"/>
        <v>29.263157894736842</v>
      </c>
      <c r="AY268" s="3">
        <f t="shared" si="42"/>
        <v>29.580731489741307</v>
      </c>
      <c r="AZ268" s="4">
        <f t="shared" si="43"/>
        <v>16.820487442781143</v>
      </c>
      <c r="BA268" s="3"/>
    </row>
    <row r="269" spans="1:53" ht="15" x14ac:dyDescent="0.3">
      <c r="A269" s="1">
        <v>788970</v>
      </c>
      <c r="B269">
        <v>99999</v>
      </c>
      <c r="C269">
        <v>1993</v>
      </c>
      <c r="D269">
        <v>9</v>
      </c>
      <c r="E269">
        <v>23</v>
      </c>
      <c r="F269">
        <v>80.2</v>
      </c>
      <c r="G269">
        <v>24</v>
      </c>
      <c r="H269">
        <v>74.400000000000006</v>
      </c>
      <c r="I269">
        <v>24</v>
      </c>
      <c r="J269">
        <v>1013.9</v>
      </c>
      <c r="K269">
        <v>7</v>
      </c>
      <c r="L269">
        <v>9999.9</v>
      </c>
      <c r="M269">
        <v>0</v>
      </c>
      <c r="N269">
        <v>8.1999999999999993</v>
      </c>
      <c r="O269">
        <v>24</v>
      </c>
      <c r="P269">
        <v>3.6</v>
      </c>
      <c r="Q269">
        <v>24</v>
      </c>
      <c r="R269">
        <v>12</v>
      </c>
      <c r="S269">
        <v>999.9</v>
      </c>
      <c r="T269">
        <v>90.7</v>
      </c>
      <c r="V269">
        <v>74.3</v>
      </c>
      <c r="X269">
        <v>0.11</v>
      </c>
      <c r="Y269" t="s">
        <v>19</v>
      </c>
      <c r="Z269">
        <v>999.9</v>
      </c>
      <c r="AA269">
        <v>10</v>
      </c>
      <c r="AC269" s="1"/>
      <c r="AD269">
        <v>1993</v>
      </c>
      <c r="AE269">
        <v>266</v>
      </c>
      <c r="AF269">
        <v>15</v>
      </c>
      <c r="AG269">
        <v>27.9</v>
      </c>
      <c r="AH269">
        <v>26.1</v>
      </c>
      <c r="AI269">
        <v>-99</v>
      </c>
      <c r="AJ269">
        <v>4.7</v>
      </c>
      <c r="AK269">
        <v>24.3</v>
      </c>
      <c r="AL269">
        <v>26.7</v>
      </c>
      <c r="AM269">
        <v>86.9</v>
      </c>
      <c r="AO269" s="2">
        <f t="shared" si="44"/>
        <v>34235</v>
      </c>
      <c r="AP269" s="5">
        <f t="shared" si="45"/>
        <v>1993</v>
      </c>
      <c r="AQ269" s="5">
        <f t="shared" si="46"/>
        <v>266</v>
      </c>
      <c r="AR269" s="4">
        <f t="shared" si="47"/>
        <v>29.368421052631579</v>
      </c>
      <c r="AS269" s="4">
        <f t="shared" si="48"/>
        <v>22.185000000000002</v>
      </c>
      <c r="AT269" s="4">
        <f t="shared" si="49"/>
        <v>2.794</v>
      </c>
      <c r="AU269" s="4">
        <f t="shared" si="50"/>
        <v>10.948905109489051</v>
      </c>
      <c r="AV269" s="4">
        <f t="shared" si="51"/>
        <v>25.776710526315789</v>
      </c>
      <c r="AX269" s="3">
        <f t="shared" si="52"/>
        <v>29.368421052631579</v>
      </c>
      <c r="AY269" s="3">
        <f t="shared" si="42"/>
        <v>29.564674397859061</v>
      </c>
      <c r="AZ269" s="4">
        <f t="shared" si="43"/>
        <v>16.696771000866015</v>
      </c>
      <c r="BA269" s="3"/>
    </row>
    <row r="270" spans="1:53" ht="15" x14ac:dyDescent="0.3">
      <c r="A270" s="1">
        <v>788970</v>
      </c>
      <c r="B270">
        <v>99999</v>
      </c>
      <c r="C270">
        <v>1993</v>
      </c>
      <c r="D270">
        <v>9</v>
      </c>
      <c r="E270">
        <v>24</v>
      </c>
      <c r="F270">
        <v>82.5</v>
      </c>
      <c r="G270">
        <v>24</v>
      </c>
      <c r="H270">
        <v>74.2</v>
      </c>
      <c r="I270">
        <v>24</v>
      </c>
      <c r="J270">
        <v>1014.2</v>
      </c>
      <c r="K270">
        <v>8</v>
      </c>
      <c r="L270">
        <v>9999.9</v>
      </c>
      <c r="M270">
        <v>0</v>
      </c>
      <c r="N270">
        <v>7.8</v>
      </c>
      <c r="O270">
        <v>24</v>
      </c>
      <c r="P270">
        <v>6.2</v>
      </c>
      <c r="Q270">
        <v>24</v>
      </c>
      <c r="R270">
        <v>14</v>
      </c>
      <c r="S270">
        <v>999.9</v>
      </c>
      <c r="T270">
        <v>91.4</v>
      </c>
      <c r="V270">
        <v>74.3</v>
      </c>
      <c r="X270">
        <v>0</v>
      </c>
      <c r="Y270" t="s">
        <v>19</v>
      </c>
      <c r="Z270">
        <v>999.9</v>
      </c>
      <c r="AA270">
        <v>0</v>
      </c>
      <c r="AC270" s="1"/>
      <c r="AD270">
        <v>1993</v>
      </c>
      <c r="AE270">
        <v>267</v>
      </c>
      <c r="AF270">
        <v>25.2</v>
      </c>
      <c r="AG270">
        <v>28.5</v>
      </c>
      <c r="AH270">
        <v>23.9</v>
      </c>
      <c r="AI270">
        <v>-99</v>
      </c>
      <c r="AJ270">
        <v>4.5999999999999996</v>
      </c>
      <c r="AK270">
        <v>24</v>
      </c>
      <c r="AL270">
        <v>26.7</v>
      </c>
      <c r="AM270">
        <v>85.1</v>
      </c>
      <c r="AO270" s="2">
        <f t="shared" si="44"/>
        <v>34236</v>
      </c>
      <c r="AP270" s="5">
        <f t="shared" si="45"/>
        <v>1993</v>
      </c>
      <c r="AQ270" s="5">
        <f t="shared" si="46"/>
        <v>267</v>
      </c>
      <c r="AR270" s="4">
        <f t="shared" si="47"/>
        <v>30</v>
      </c>
      <c r="AS270" s="4">
        <f t="shared" si="48"/>
        <v>20.314999999999998</v>
      </c>
      <c r="AT270" s="4">
        <f t="shared" si="49"/>
        <v>0</v>
      </c>
      <c r="AU270" s="4">
        <f t="shared" si="50"/>
        <v>18.394160583941606</v>
      </c>
      <c r="AV270" s="4">
        <f t="shared" si="51"/>
        <v>25.157499999999999</v>
      </c>
      <c r="AX270" s="3">
        <f t="shared" si="52"/>
        <v>30</v>
      </c>
      <c r="AY270" s="3">
        <f t="shared" si="42"/>
        <v>29.580731489741311</v>
      </c>
      <c r="AZ270" s="4">
        <f t="shared" si="43"/>
        <v>16.694296672027711</v>
      </c>
      <c r="BA270" s="3"/>
    </row>
    <row r="271" spans="1:53" ht="15" x14ac:dyDescent="0.3">
      <c r="A271" s="1">
        <v>788970</v>
      </c>
      <c r="B271">
        <v>99999</v>
      </c>
      <c r="C271">
        <v>1993</v>
      </c>
      <c r="D271">
        <v>9</v>
      </c>
      <c r="E271">
        <v>25</v>
      </c>
      <c r="F271">
        <v>81.900000000000006</v>
      </c>
      <c r="G271">
        <v>23</v>
      </c>
      <c r="H271">
        <v>72.8</v>
      </c>
      <c r="I271">
        <v>23</v>
      </c>
      <c r="J271">
        <v>1014.9</v>
      </c>
      <c r="K271">
        <v>8</v>
      </c>
      <c r="L271">
        <v>9999.9</v>
      </c>
      <c r="M271">
        <v>0</v>
      </c>
      <c r="N271">
        <v>8.1</v>
      </c>
      <c r="O271">
        <v>23</v>
      </c>
      <c r="P271">
        <v>3.7</v>
      </c>
      <c r="Q271">
        <v>23</v>
      </c>
      <c r="R271">
        <v>9.9</v>
      </c>
      <c r="S271">
        <v>999.9</v>
      </c>
      <c r="T271">
        <v>91.4</v>
      </c>
      <c r="V271">
        <v>75</v>
      </c>
      <c r="X271">
        <v>0</v>
      </c>
      <c r="Y271" t="s">
        <v>19</v>
      </c>
      <c r="Z271">
        <v>999.9</v>
      </c>
      <c r="AA271">
        <v>0</v>
      </c>
      <c r="AC271" s="1"/>
      <c r="AD271">
        <v>1993</v>
      </c>
      <c r="AE271">
        <v>268</v>
      </c>
      <c r="AF271">
        <v>25.9</v>
      </c>
      <c r="AG271">
        <v>28.6</v>
      </c>
      <c r="AH271">
        <v>24.9</v>
      </c>
      <c r="AI271">
        <v>-99</v>
      </c>
      <c r="AJ271">
        <v>5.8</v>
      </c>
      <c r="AK271">
        <v>23</v>
      </c>
      <c r="AL271">
        <v>27</v>
      </c>
      <c r="AM271">
        <v>78.3</v>
      </c>
      <c r="AO271" s="2">
        <f t="shared" si="44"/>
        <v>34237</v>
      </c>
      <c r="AP271" s="5">
        <f t="shared" si="45"/>
        <v>1993</v>
      </c>
      <c r="AQ271" s="5">
        <f t="shared" si="46"/>
        <v>268</v>
      </c>
      <c r="AR271" s="4">
        <f t="shared" si="47"/>
        <v>30.10526315789474</v>
      </c>
      <c r="AS271" s="4">
        <f t="shared" si="48"/>
        <v>21.164999999999999</v>
      </c>
      <c r="AT271" s="4">
        <f t="shared" si="49"/>
        <v>0</v>
      </c>
      <c r="AU271" s="4">
        <f t="shared" si="50"/>
        <v>18.905109489051092</v>
      </c>
      <c r="AV271" s="4">
        <f t="shared" si="51"/>
        <v>25.635131578947369</v>
      </c>
      <c r="AX271" s="3">
        <f t="shared" si="52"/>
        <v>30.10526315789474</v>
      </c>
      <c r="AY271" s="3">
        <f t="shared" si="42"/>
        <v>29.584299732381812</v>
      </c>
      <c r="AZ271" s="4">
        <f t="shared" si="43"/>
        <v>16.782135345787456</v>
      </c>
      <c r="BA271" s="3"/>
    </row>
    <row r="272" spans="1:53" ht="15" x14ac:dyDescent="0.3">
      <c r="A272" s="1">
        <v>788970</v>
      </c>
      <c r="B272">
        <v>99999</v>
      </c>
      <c r="C272">
        <v>1993</v>
      </c>
      <c r="D272">
        <v>9</v>
      </c>
      <c r="E272">
        <v>26</v>
      </c>
      <c r="F272">
        <v>80</v>
      </c>
      <c r="G272">
        <v>22</v>
      </c>
      <c r="H272">
        <v>73.2</v>
      </c>
      <c r="I272">
        <v>22</v>
      </c>
      <c r="J272">
        <v>1015.2</v>
      </c>
      <c r="K272">
        <v>8</v>
      </c>
      <c r="L272">
        <v>9999.9</v>
      </c>
      <c r="M272">
        <v>0</v>
      </c>
      <c r="N272">
        <v>9.5</v>
      </c>
      <c r="O272">
        <v>22</v>
      </c>
      <c r="P272">
        <v>3.5</v>
      </c>
      <c r="Q272">
        <v>22</v>
      </c>
      <c r="R272">
        <v>12</v>
      </c>
      <c r="S272">
        <v>999.9</v>
      </c>
      <c r="T272">
        <v>90.7</v>
      </c>
      <c r="V272">
        <v>73.400000000000006</v>
      </c>
      <c r="X272">
        <v>0.26</v>
      </c>
      <c r="Y272" t="s">
        <v>19</v>
      </c>
      <c r="Z272">
        <v>999.9</v>
      </c>
      <c r="AA272">
        <v>10000</v>
      </c>
      <c r="AC272" s="1"/>
      <c r="AD272">
        <v>1993</v>
      </c>
      <c r="AE272">
        <v>269</v>
      </c>
      <c r="AF272">
        <v>25.5</v>
      </c>
      <c r="AG272">
        <v>28.1</v>
      </c>
      <c r="AH272">
        <v>25.8</v>
      </c>
      <c r="AI272">
        <v>-99</v>
      </c>
      <c r="AJ272">
        <v>6.5</v>
      </c>
      <c r="AK272">
        <v>23.1</v>
      </c>
      <c r="AL272">
        <v>27</v>
      </c>
      <c r="AM272">
        <v>78.7</v>
      </c>
      <c r="AO272" s="2">
        <f t="shared" si="44"/>
        <v>34238</v>
      </c>
      <c r="AP272" s="5">
        <f t="shared" si="45"/>
        <v>1993</v>
      </c>
      <c r="AQ272" s="5">
        <f t="shared" si="46"/>
        <v>269</v>
      </c>
      <c r="AR272" s="4">
        <f t="shared" si="47"/>
        <v>29.578947368421055</v>
      </c>
      <c r="AS272" s="4">
        <f t="shared" si="48"/>
        <v>21.93</v>
      </c>
      <c r="AT272" s="4">
        <f t="shared" si="49"/>
        <v>6.6039999999999992</v>
      </c>
      <c r="AU272" s="4">
        <f t="shared" si="50"/>
        <v>18.613138686131386</v>
      </c>
      <c r="AV272" s="4">
        <f t="shared" si="51"/>
        <v>25.754473684210527</v>
      </c>
      <c r="AX272" s="3">
        <f t="shared" si="52"/>
        <v>29.578947368421055</v>
      </c>
      <c r="AY272" s="3">
        <f t="shared" si="42"/>
        <v>29.582515611061567</v>
      </c>
      <c r="AZ272" s="4">
        <f t="shared" si="43"/>
        <v>16.777186688110849</v>
      </c>
      <c r="BA272" s="3"/>
    </row>
    <row r="273" spans="1:53" ht="15" x14ac:dyDescent="0.3">
      <c r="A273" s="1">
        <v>788970</v>
      </c>
      <c r="B273">
        <v>99999</v>
      </c>
      <c r="C273">
        <v>1993</v>
      </c>
      <c r="D273">
        <v>9</v>
      </c>
      <c r="E273">
        <v>27</v>
      </c>
      <c r="F273">
        <v>79</v>
      </c>
      <c r="G273">
        <v>24</v>
      </c>
      <c r="H273">
        <v>73.400000000000006</v>
      </c>
      <c r="I273">
        <v>24</v>
      </c>
      <c r="J273">
        <v>1014.8</v>
      </c>
      <c r="K273">
        <v>6</v>
      </c>
      <c r="L273">
        <v>9999.9</v>
      </c>
      <c r="M273">
        <v>0</v>
      </c>
      <c r="N273">
        <v>8.1</v>
      </c>
      <c r="O273">
        <v>24</v>
      </c>
      <c r="P273">
        <v>3.1</v>
      </c>
      <c r="Q273">
        <v>24</v>
      </c>
      <c r="R273">
        <v>9.9</v>
      </c>
      <c r="S273">
        <v>999.9</v>
      </c>
      <c r="T273">
        <v>90.1</v>
      </c>
      <c r="V273">
        <v>73.400000000000006</v>
      </c>
      <c r="X273">
        <v>0.3</v>
      </c>
      <c r="Y273" t="s">
        <v>19</v>
      </c>
      <c r="Z273">
        <v>999.9</v>
      </c>
      <c r="AA273">
        <v>10000</v>
      </c>
      <c r="AC273" s="1"/>
      <c r="AD273">
        <v>1993</v>
      </c>
      <c r="AE273">
        <v>270</v>
      </c>
      <c r="AF273">
        <v>19.3</v>
      </c>
      <c r="AG273">
        <v>27.9</v>
      </c>
      <c r="AH273">
        <v>25.6</v>
      </c>
      <c r="AI273">
        <v>-99</v>
      </c>
      <c r="AJ273">
        <v>6</v>
      </c>
      <c r="AK273">
        <v>23.8</v>
      </c>
      <c r="AL273">
        <v>26.8</v>
      </c>
      <c r="AM273">
        <v>83.8</v>
      </c>
      <c r="AO273" s="2">
        <f t="shared" si="44"/>
        <v>34239</v>
      </c>
      <c r="AP273" s="5">
        <f t="shared" si="45"/>
        <v>1993</v>
      </c>
      <c r="AQ273" s="5">
        <f t="shared" si="46"/>
        <v>270</v>
      </c>
      <c r="AR273" s="4">
        <f t="shared" si="47"/>
        <v>29.368421052631579</v>
      </c>
      <c r="AS273" s="4">
        <f t="shared" si="48"/>
        <v>21.76</v>
      </c>
      <c r="AT273" s="4">
        <f t="shared" si="49"/>
        <v>7.62</v>
      </c>
      <c r="AU273" s="4">
        <f t="shared" si="50"/>
        <v>14.087591240875911</v>
      </c>
      <c r="AV273" s="4">
        <f t="shared" si="51"/>
        <v>25.56421052631579</v>
      </c>
      <c r="AX273" s="3">
        <f t="shared" si="52"/>
        <v>29.368421052631579</v>
      </c>
      <c r="AY273" s="3">
        <f t="shared" si="42"/>
        <v>29.573595004460319</v>
      </c>
      <c r="AZ273" s="4">
        <f t="shared" si="43"/>
        <v>16.759866386242731</v>
      </c>
      <c r="BA273" s="3"/>
    </row>
    <row r="274" spans="1:53" ht="15" x14ac:dyDescent="0.3">
      <c r="A274" s="1">
        <v>788970</v>
      </c>
      <c r="B274">
        <v>99999</v>
      </c>
      <c r="C274">
        <v>1993</v>
      </c>
      <c r="D274">
        <v>9</v>
      </c>
      <c r="E274">
        <v>28</v>
      </c>
      <c r="F274">
        <v>79.400000000000006</v>
      </c>
      <c r="G274">
        <v>23</v>
      </c>
      <c r="H274">
        <v>74</v>
      </c>
      <c r="I274">
        <v>23</v>
      </c>
      <c r="J274">
        <v>1013.6</v>
      </c>
      <c r="K274">
        <v>5</v>
      </c>
      <c r="L274">
        <v>9999.9</v>
      </c>
      <c r="M274">
        <v>0</v>
      </c>
      <c r="N274">
        <v>7.8</v>
      </c>
      <c r="O274">
        <v>23</v>
      </c>
      <c r="P274">
        <v>3</v>
      </c>
      <c r="Q274">
        <v>23</v>
      </c>
      <c r="R274">
        <v>14</v>
      </c>
      <c r="S274">
        <v>999.9</v>
      </c>
      <c r="T274">
        <v>88</v>
      </c>
      <c r="V274">
        <v>73.400000000000006</v>
      </c>
      <c r="X274">
        <v>0.21</v>
      </c>
      <c r="Y274" t="s">
        <v>19</v>
      </c>
      <c r="Z274">
        <v>999.9</v>
      </c>
      <c r="AA274">
        <v>10010</v>
      </c>
      <c r="AC274" s="1"/>
      <c r="AD274">
        <v>1993</v>
      </c>
      <c r="AE274">
        <v>271</v>
      </c>
      <c r="AF274">
        <v>21.6</v>
      </c>
      <c r="AG274">
        <v>27.9</v>
      </c>
      <c r="AH274">
        <v>24.9</v>
      </c>
      <c r="AI274">
        <v>-99</v>
      </c>
      <c r="AJ274">
        <v>4.8</v>
      </c>
      <c r="AK274">
        <v>24.1</v>
      </c>
      <c r="AL274">
        <v>26.3</v>
      </c>
      <c r="AM274">
        <v>87.5</v>
      </c>
      <c r="AO274" s="2">
        <f t="shared" si="44"/>
        <v>34240</v>
      </c>
      <c r="AP274" s="5">
        <f t="shared" si="45"/>
        <v>1993</v>
      </c>
      <c r="AQ274" s="5">
        <f t="shared" si="46"/>
        <v>271</v>
      </c>
      <c r="AR274" s="4">
        <f t="shared" si="47"/>
        <v>29.368421052631579</v>
      </c>
      <c r="AS274" s="4">
        <f t="shared" si="48"/>
        <v>21.164999999999999</v>
      </c>
      <c r="AT274" s="4">
        <f t="shared" si="49"/>
        <v>5.3340000000000005</v>
      </c>
      <c r="AU274" s="4">
        <f t="shared" si="50"/>
        <v>15.766423357664234</v>
      </c>
      <c r="AV274" s="4">
        <f t="shared" si="51"/>
        <v>25.266710526315791</v>
      </c>
      <c r="AX274" s="3">
        <f t="shared" si="52"/>
        <v>29.368421052631579</v>
      </c>
      <c r="AY274" s="3">
        <f t="shared" si="42"/>
        <v>29.570026761819822</v>
      </c>
      <c r="AZ274" s="4">
        <f t="shared" si="43"/>
        <v>16.711616973895829</v>
      </c>
      <c r="BA274" s="3"/>
    </row>
    <row r="275" spans="1:53" ht="15" x14ac:dyDescent="0.3">
      <c r="A275" s="1">
        <v>788970</v>
      </c>
      <c r="B275">
        <v>99999</v>
      </c>
      <c r="C275">
        <v>1993</v>
      </c>
      <c r="D275">
        <v>9</v>
      </c>
      <c r="E275">
        <v>29</v>
      </c>
      <c r="F275">
        <v>79.7</v>
      </c>
      <c r="G275">
        <v>24</v>
      </c>
      <c r="H275">
        <v>74.400000000000006</v>
      </c>
      <c r="I275">
        <v>24</v>
      </c>
      <c r="J275">
        <v>1013</v>
      </c>
      <c r="K275">
        <v>8</v>
      </c>
      <c r="L275">
        <v>9999.9</v>
      </c>
      <c r="M275">
        <v>0</v>
      </c>
      <c r="N275">
        <v>7.6</v>
      </c>
      <c r="O275">
        <v>24</v>
      </c>
      <c r="P275">
        <v>5.6</v>
      </c>
      <c r="Q275">
        <v>24</v>
      </c>
      <c r="R275">
        <v>14</v>
      </c>
      <c r="S275">
        <v>999.9</v>
      </c>
      <c r="T275">
        <v>89.2</v>
      </c>
      <c r="V275">
        <v>72.5</v>
      </c>
      <c r="X275">
        <v>1.96</v>
      </c>
      <c r="Y275" t="s">
        <v>19</v>
      </c>
      <c r="Z275">
        <v>999.9</v>
      </c>
      <c r="AA275">
        <v>10000</v>
      </c>
      <c r="AC275" s="1"/>
      <c r="AD275">
        <v>1993</v>
      </c>
      <c r="AE275">
        <v>272</v>
      </c>
      <c r="AF275">
        <v>22.8</v>
      </c>
      <c r="AG275">
        <v>28.8</v>
      </c>
      <c r="AH275">
        <v>25.4</v>
      </c>
      <c r="AI275">
        <v>-99</v>
      </c>
      <c r="AJ275">
        <v>5.8</v>
      </c>
      <c r="AK275">
        <v>24.3</v>
      </c>
      <c r="AL275">
        <v>26.7</v>
      </c>
      <c r="AM275">
        <v>86.8</v>
      </c>
      <c r="AO275" s="2">
        <f t="shared" si="44"/>
        <v>34241</v>
      </c>
      <c r="AP275" s="5">
        <f t="shared" si="45"/>
        <v>1993</v>
      </c>
      <c r="AQ275" s="5">
        <f t="shared" si="46"/>
        <v>272</v>
      </c>
      <c r="AR275" s="4">
        <f t="shared" si="47"/>
        <v>30.315789473684212</v>
      </c>
      <c r="AS275" s="4">
        <f t="shared" si="48"/>
        <v>21.59</v>
      </c>
      <c r="AT275" s="4">
        <f t="shared" si="49"/>
        <v>49.783999999999999</v>
      </c>
      <c r="AU275" s="4">
        <f t="shared" si="50"/>
        <v>16.642335766423358</v>
      </c>
      <c r="AV275" s="4">
        <f t="shared" si="51"/>
        <v>25.952894736842104</v>
      </c>
      <c r="AX275" s="3">
        <f t="shared" si="52"/>
        <v>30.315789473684212</v>
      </c>
      <c r="AY275" s="3">
        <f t="shared" si="42"/>
        <v>29.582515611061567</v>
      </c>
      <c r="AZ275" s="4">
        <f t="shared" si="43"/>
        <v>16.685636521093652</v>
      </c>
      <c r="BA275" s="3"/>
    </row>
    <row r="276" spans="1:53" ht="15" x14ac:dyDescent="0.3">
      <c r="A276" s="1">
        <v>788970</v>
      </c>
      <c r="B276">
        <v>99999</v>
      </c>
      <c r="C276">
        <v>1993</v>
      </c>
      <c r="D276">
        <v>9</v>
      </c>
      <c r="E276">
        <v>30</v>
      </c>
      <c r="F276">
        <v>79.900000000000006</v>
      </c>
      <c r="G276">
        <v>21</v>
      </c>
      <c r="H276">
        <v>75</v>
      </c>
      <c r="I276">
        <v>21</v>
      </c>
      <c r="J276">
        <v>1013.6</v>
      </c>
      <c r="K276">
        <v>8</v>
      </c>
      <c r="L276">
        <v>9999.9</v>
      </c>
      <c r="M276">
        <v>0</v>
      </c>
      <c r="N276">
        <v>7.4</v>
      </c>
      <c r="O276">
        <v>21</v>
      </c>
      <c r="P276">
        <v>4.9000000000000004</v>
      </c>
      <c r="Q276">
        <v>21</v>
      </c>
      <c r="R276">
        <v>14</v>
      </c>
      <c r="S276">
        <v>999.9</v>
      </c>
      <c r="T276">
        <v>89.2</v>
      </c>
      <c r="V276">
        <v>72.5</v>
      </c>
      <c r="X276">
        <v>0.89</v>
      </c>
      <c r="Y276" t="s">
        <v>19</v>
      </c>
      <c r="Z276">
        <v>999.9</v>
      </c>
      <c r="AA276">
        <v>10010</v>
      </c>
      <c r="AC276" s="1"/>
      <c r="AD276">
        <v>1993</v>
      </c>
      <c r="AE276">
        <v>273</v>
      </c>
      <c r="AF276">
        <v>8.1999999999999993</v>
      </c>
      <c r="AG276">
        <v>28.4</v>
      </c>
      <c r="AH276">
        <v>25.1</v>
      </c>
      <c r="AI276">
        <v>-99</v>
      </c>
      <c r="AJ276">
        <v>6.1</v>
      </c>
      <c r="AK276">
        <v>24.1</v>
      </c>
      <c r="AL276">
        <v>26.9</v>
      </c>
      <c r="AM276">
        <v>84.6</v>
      </c>
      <c r="AO276" s="2">
        <f t="shared" si="44"/>
        <v>34242</v>
      </c>
      <c r="AP276" s="5">
        <f t="shared" si="45"/>
        <v>1993</v>
      </c>
      <c r="AQ276" s="5">
        <f t="shared" si="46"/>
        <v>273</v>
      </c>
      <c r="AR276" s="4">
        <f t="shared" si="47"/>
        <v>29.894736842105264</v>
      </c>
      <c r="AS276" s="4">
        <f t="shared" si="48"/>
        <v>21.335000000000001</v>
      </c>
      <c r="AT276" s="4">
        <f t="shared" si="49"/>
        <v>22.606000000000002</v>
      </c>
      <c r="AU276" s="4">
        <f t="shared" si="50"/>
        <v>5.985401459854014</v>
      </c>
      <c r="AV276" s="4">
        <f t="shared" si="51"/>
        <v>25.614868421052634</v>
      </c>
      <c r="AX276" s="3">
        <f t="shared" si="52"/>
        <v>29.894736842105264</v>
      </c>
      <c r="AY276" s="3">
        <f t="shared" si="42"/>
        <v>29.582515611061567</v>
      </c>
      <c r="AZ276" s="4">
        <f t="shared" si="43"/>
        <v>16.475318569837928</v>
      </c>
      <c r="BA276" s="3"/>
    </row>
    <row r="277" spans="1:53" ht="15" x14ac:dyDescent="0.3">
      <c r="A277" s="1">
        <v>788970</v>
      </c>
      <c r="B277">
        <v>99999</v>
      </c>
      <c r="C277">
        <v>1993</v>
      </c>
      <c r="D277">
        <v>10</v>
      </c>
      <c r="E277">
        <v>1</v>
      </c>
      <c r="F277">
        <v>80.8</v>
      </c>
      <c r="G277">
        <v>23</v>
      </c>
      <c r="H277">
        <v>74.3</v>
      </c>
      <c r="I277">
        <v>23</v>
      </c>
      <c r="J277">
        <v>1014.3</v>
      </c>
      <c r="K277">
        <v>7</v>
      </c>
      <c r="L277">
        <v>9999.9</v>
      </c>
      <c r="M277">
        <v>0</v>
      </c>
      <c r="N277">
        <v>7</v>
      </c>
      <c r="O277">
        <v>23</v>
      </c>
      <c r="P277">
        <v>5.5</v>
      </c>
      <c r="Q277">
        <v>23</v>
      </c>
      <c r="R277">
        <v>12</v>
      </c>
      <c r="S277">
        <v>999.9</v>
      </c>
      <c r="T277">
        <v>90.5</v>
      </c>
      <c r="V277">
        <v>74.099999999999994</v>
      </c>
      <c r="X277">
        <v>0.45</v>
      </c>
      <c r="Y277" t="s">
        <v>19</v>
      </c>
      <c r="Z277">
        <v>999.9</v>
      </c>
      <c r="AA277">
        <v>10010</v>
      </c>
      <c r="AC277" s="1"/>
      <c r="AD277">
        <v>1993</v>
      </c>
      <c r="AE277">
        <v>274</v>
      </c>
      <c r="AF277">
        <v>19.2</v>
      </c>
      <c r="AG277">
        <v>29.2</v>
      </c>
      <c r="AH277">
        <v>25.4</v>
      </c>
      <c r="AI277">
        <v>-99</v>
      </c>
      <c r="AJ277">
        <v>7.1</v>
      </c>
      <c r="AK277">
        <v>24.2</v>
      </c>
      <c r="AL277">
        <v>27.6</v>
      </c>
      <c r="AM277">
        <v>81</v>
      </c>
      <c r="AO277" s="2">
        <f t="shared" si="44"/>
        <v>34243</v>
      </c>
      <c r="AP277" s="5">
        <f t="shared" si="45"/>
        <v>1993</v>
      </c>
      <c r="AQ277" s="5">
        <f t="shared" si="46"/>
        <v>274</v>
      </c>
      <c r="AR277" s="4">
        <f t="shared" si="47"/>
        <v>30.736842105263158</v>
      </c>
      <c r="AS277" s="4">
        <f t="shared" si="48"/>
        <v>21.59</v>
      </c>
      <c r="AT277" s="4">
        <f t="shared" si="49"/>
        <v>11.43</v>
      </c>
      <c r="AU277" s="4">
        <f t="shared" si="50"/>
        <v>14.014598540145984</v>
      </c>
      <c r="AV277" s="4">
        <f t="shared" si="51"/>
        <v>26.163421052631577</v>
      </c>
      <c r="AX277" s="3">
        <f t="shared" si="52"/>
        <v>30.736842105263158</v>
      </c>
      <c r="AY277" s="3">
        <f t="shared" si="42"/>
        <v>29.602140945584313</v>
      </c>
      <c r="AZ277" s="4">
        <f t="shared" si="43"/>
        <v>16.457998267969813</v>
      </c>
      <c r="BA277" s="3"/>
    </row>
    <row r="278" spans="1:53" ht="15" x14ac:dyDescent="0.3">
      <c r="A278" s="1">
        <v>788970</v>
      </c>
      <c r="B278">
        <v>99999</v>
      </c>
      <c r="C278">
        <v>1993</v>
      </c>
      <c r="D278">
        <v>10</v>
      </c>
      <c r="E278">
        <v>2</v>
      </c>
      <c r="F278">
        <v>82</v>
      </c>
      <c r="G278">
        <v>22</v>
      </c>
      <c r="H278">
        <v>73.400000000000006</v>
      </c>
      <c r="I278">
        <v>22</v>
      </c>
      <c r="J278">
        <v>1015.4</v>
      </c>
      <c r="K278">
        <v>8</v>
      </c>
      <c r="L278">
        <v>9999.9</v>
      </c>
      <c r="M278">
        <v>0</v>
      </c>
      <c r="N278">
        <v>7.3</v>
      </c>
      <c r="O278">
        <v>22</v>
      </c>
      <c r="P278">
        <v>5</v>
      </c>
      <c r="Q278">
        <v>22</v>
      </c>
      <c r="R278">
        <v>14</v>
      </c>
      <c r="S278">
        <v>999.9</v>
      </c>
      <c r="T278">
        <v>90.7</v>
      </c>
      <c r="V278">
        <v>74.099999999999994</v>
      </c>
      <c r="X278">
        <v>0</v>
      </c>
      <c r="Y278" t="s">
        <v>19</v>
      </c>
      <c r="Z278">
        <v>999.9</v>
      </c>
      <c r="AA278">
        <v>0</v>
      </c>
      <c r="AC278" s="1"/>
      <c r="AD278">
        <v>1993</v>
      </c>
      <c r="AE278">
        <v>275</v>
      </c>
      <c r="AF278">
        <v>19.399999999999999</v>
      </c>
      <c r="AG278">
        <v>28.2</v>
      </c>
      <c r="AH278">
        <v>26.5</v>
      </c>
      <c r="AI278">
        <v>-99</v>
      </c>
      <c r="AJ278">
        <v>5.7</v>
      </c>
      <c r="AK278">
        <v>23.8</v>
      </c>
      <c r="AL278">
        <v>27.1</v>
      </c>
      <c r="AM278">
        <v>81.7</v>
      </c>
      <c r="AO278" s="2">
        <f t="shared" si="44"/>
        <v>34244</v>
      </c>
      <c r="AP278" s="5">
        <f t="shared" si="45"/>
        <v>1993</v>
      </c>
      <c r="AQ278" s="5">
        <f t="shared" si="46"/>
        <v>275</v>
      </c>
      <c r="AR278" s="4">
        <f t="shared" si="47"/>
        <v>29.684210526315791</v>
      </c>
      <c r="AS278" s="4">
        <f t="shared" si="48"/>
        <v>22.524999999999999</v>
      </c>
      <c r="AT278" s="4">
        <f t="shared" si="49"/>
        <v>0</v>
      </c>
      <c r="AU278" s="4">
        <f t="shared" si="50"/>
        <v>14.160583941605838</v>
      </c>
      <c r="AV278" s="4">
        <f t="shared" si="51"/>
        <v>26.104605263157893</v>
      </c>
      <c r="AX278" s="3">
        <f t="shared" si="52"/>
        <v>29.684210526315791</v>
      </c>
      <c r="AY278" s="3">
        <f t="shared" si="42"/>
        <v>29.612845673505809</v>
      </c>
      <c r="AZ278" s="4">
        <f t="shared" si="43"/>
        <v>16.393665718173946</v>
      </c>
      <c r="BA278" s="3"/>
    </row>
    <row r="279" spans="1:53" ht="15" x14ac:dyDescent="0.3">
      <c r="A279" s="1">
        <v>788970</v>
      </c>
      <c r="B279">
        <v>99999</v>
      </c>
      <c r="C279">
        <v>1993</v>
      </c>
      <c r="D279">
        <v>10</v>
      </c>
      <c r="E279">
        <v>3</v>
      </c>
      <c r="F279">
        <v>79.5</v>
      </c>
      <c r="G279">
        <v>22</v>
      </c>
      <c r="H279">
        <v>73.400000000000006</v>
      </c>
      <c r="I279">
        <v>22</v>
      </c>
      <c r="J279">
        <v>1014</v>
      </c>
      <c r="K279">
        <v>8</v>
      </c>
      <c r="L279">
        <v>9999.9</v>
      </c>
      <c r="M279">
        <v>0</v>
      </c>
      <c r="N279">
        <v>9.1</v>
      </c>
      <c r="O279">
        <v>22</v>
      </c>
      <c r="P279">
        <v>2.5</v>
      </c>
      <c r="Q279">
        <v>22</v>
      </c>
      <c r="R279">
        <v>8</v>
      </c>
      <c r="S279">
        <v>999.9</v>
      </c>
      <c r="T279">
        <v>90</v>
      </c>
      <c r="V279">
        <v>70.5</v>
      </c>
      <c r="X279">
        <v>0.11</v>
      </c>
      <c r="Y279" t="s">
        <v>19</v>
      </c>
      <c r="Z279">
        <v>999.9</v>
      </c>
      <c r="AA279">
        <v>10000</v>
      </c>
      <c r="AC279" s="1"/>
      <c r="AD279">
        <v>1993</v>
      </c>
      <c r="AE279">
        <v>276</v>
      </c>
      <c r="AF279">
        <v>23.7</v>
      </c>
      <c r="AG279">
        <v>28.3</v>
      </c>
      <c r="AH279">
        <v>24.7</v>
      </c>
      <c r="AI279">
        <v>-99</v>
      </c>
      <c r="AJ279">
        <v>6.3</v>
      </c>
      <c r="AK279">
        <v>23.4</v>
      </c>
      <c r="AL279">
        <v>26.8</v>
      </c>
      <c r="AM279">
        <v>81.3</v>
      </c>
      <c r="AO279" s="2">
        <f t="shared" si="44"/>
        <v>34245</v>
      </c>
      <c r="AP279" s="5">
        <f t="shared" si="45"/>
        <v>1993</v>
      </c>
      <c r="AQ279" s="5">
        <f t="shared" si="46"/>
        <v>276</v>
      </c>
      <c r="AR279" s="4">
        <f t="shared" si="47"/>
        <v>29.789473684210527</v>
      </c>
      <c r="AS279" s="4">
        <f t="shared" si="48"/>
        <v>20.994999999999997</v>
      </c>
      <c r="AT279" s="4">
        <f t="shared" si="49"/>
        <v>2.794</v>
      </c>
      <c r="AU279" s="4">
        <f t="shared" si="50"/>
        <v>17.299270072992698</v>
      </c>
      <c r="AV279" s="4">
        <f t="shared" si="51"/>
        <v>25.392236842105262</v>
      </c>
      <c r="AX279" s="3">
        <f t="shared" si="52"/>
        <v>29.789473684210527</v>
      </c>
      <c r="AY279" s="3">
        <f t="shared" si="42"/>
        <v>29.63247100802856</v>
      </c>
      <c r="AZ279" s="4">
        <f t="shared" si="43"/>
        <v>16.370159594210069</v>
      </c>
      <c r="BA279" s="3"/>
    </row>
    <row r="280" spans="1:53" ht="15" x14ac:dyDescent="0.3">
      <c r="A280" s="1">
        <v>788970</v>
      </c>
      <c r="B280">
        <v>99999</v>
      </c>
      <c r="C280">
        <v>1993</v>
      </c>
      <c r="D280">
        <v>10</v>
      </c>
      <c r="E280">
        <v>4</v>
      </c>
      <c r="F280">
        <v>80.5</v>
      </c>
      <c r="G280">
        <v>24</v>
      </c>
      <c r="H280">
        <v>73</v>
      </c>
      <c r="I280">
        <v>24</v>
      </c>
      <c r="J280">
        <v>1013.3</v>
      </c>
      <c r="K280">
        <v>7</v>
      </c>
      <c r="L280">
        <v>9999.9</v>
      </c>
      <c r="M280">
        <v>0</v>
      </c>
      <c r="N280">
        <v>8.6</v>
      </c>
      <c r="O280">
        <v>24</v>
      </c>
      <c r="P280">
        <v>4</v>
      </c>
      <c r="Q280">
        <v>24</v>
      </c>
      <c r="R280">
        <v>12</v>
      </c>
      <c r="S280">
        <v>999.9</v>
      </c>
      <c r="T280">
        <v>90.7</v>
      </c>
      <c r="V280">
        <v>72.900000000000006</v>
      </c>
      <c r="X280">
        <v>0.04</v>
      </c>
      <c r="Y280" t="s">
        <v>19</v>
      </c>
      <c r="Z280">
        <v>999.9</v>
      </c>
      <c r="AA280">
        <v>10000</v>
      </c>
      <c r="AC280" s="1"/>
      <c r="AD280">
        <v>1993</v>
      </c>
      <c r="AE280">
        <v>277</v>
      </c>
      <c r="AF280">
        <v>22.9</v>
      </c>
      <c r="AG280">
        <v>28.5</v>
      </c>
      <c r="AH280">
        <v>25.5</v>
      </c>
      <c r="AI280">
        <v>-99</v>
      </c>
      <c r="AJ280">
        <v>6.8</v>
      </c>
      <c r="AK280">
        <v>23.5</v>
      </c>
      <c r="AL280">
        <v>27</v>
      </c>
      <c r="AM280">
        <v>81</v>
      </c>
      <c r="AO280" s="2">
        <f t="shared" si="44"/>
        <v>34246</v>
      </c>
      <c r="AP280" s="5">
        <f t="shared" si="45"/>
        <v>1993</v>
      </c>
      <c r="AQ280" s="5">
        <f t="shared" si="46"/>
        <v>277</v>
      </c>
      <c r="AR280" s="4">
        <f t="shared" si="47"/>
        <v>30</v>
      </c>
      <c r="AS280" s="4">
        <f t="shared" si="48"/>
        <v>21.675000000000001</v>
      </c>
      <c r="AT280" s="4">
        <f t="shared" si="49"/>
        <v>1.016</v>
      </c>
      <c r="AU280" s="4">
        <f t="shared" si="50"/>
        <v>16.715328467153281</v>
      </c>
      <c r="AV280" s="4">
        <f t="shared" si="51"/>
        <v>25.837499999999999</v>
      </c>
      <c r="AX280" s="3">
        <f t="shared" si="52"/>
        <v>30</v>
      </c>
      <c r="AY280" s="3">
        <f t="shared" si="42"/>
        <v>29.634255129348809</v>
      </c>
      <c r="AZ280" s="4">
        <f t="shared" si="43"/>
        <v>16.336756154892981</v>
      </c>
      <c r="BA280" s="3"/>
    </row>
    <row r="281" spans="1:53" ht="15" x14ac:dyDescent="0.3">
      <c r="A281" s="1">
        <v>788970</v>
      </c>
      <c r="B281">
        <v>99999</v>
      </c>
      <c r="C281">
        <v>1993</v>
      </c>
      <c r="D281">
        <v>10</v>
      </c>
      <c r="E281">
        <v>5</v>
      </c>
      <c r="F281">
        <v>79</v>
      </c>
      <c r="G281">
        <v>18</v>
      </c>
      <c r="H281">
        <v>75.099999999999994</v>
      </c>
      <c r="I281">
        <v>18</v>
      </c>
      <c r="J281">
        <v>1015</v>
      </c>
      <c r="K281">
        <v>8</v>
      </c>
      <c r="L281">
        <v>9999.9</v>
      </c>
      <c r="M281">
        <v>0</v>
      </c>
      <c r="N281">
        <v>7.2</v>
      </c>
      <c r="O281">
        <v>18</v>
      </c>
      <c r="P281">
        <v>4.9000000000000004</v>
      </c>
      <c r="Q281">
        <v>18</v>
      </c>
      <c r="R281">
        <v>15.9</v>
      </c>
      <c r="S281">
        <v>999.9</v>
      </c>
      <c r="T281">
        <v>90.7</v>
      </c>
      <c r="V281">
        <v>72.900000000000006</v>
      </c>
      <c r="X281">
        <v>1.31</v>
      </c>
      <c r="Y281" t="s">
        <v>19</v>
      </c>
      <c r="Z281">
        <v>999.9</v>
      </c>
      <c r="AA281">
        <v>10010</v>
      </c>
      <c r="AC281" s="1"/>
      <c r="AD281">
        <v>1993</v>
      </c>
      <c r="AE281">
        <v>278</v>
      </c>
      <c r="AF281">
        <v>18.899999999999999</v>
      </c>
      <c r="AG281">
        <v>28.6</v>
      </c>
      <c r="AH281">
        <v>26.4</v>
      </c>
      <c r="AI281">
        <v>-99</v>
      </c>
      <c r="AJ281">
        <v>7.4</v>
      </c>
      <c r="AK281">
        <v>24.2</v>
      </c>
      <c r="AL281">
        <v>27.3</v>
      </c>
      <c r="AM281">
        <v>82.7</v>
      </c>
      <c r="AO281" s="2">
        <f t="shared" si="44"/>
        <v>34247</v>
      </c>
      <c r="AP281" s="5">
        <f t="shared" si="45"/>
        <v>1993</v>
      </c>
      <c r="AQ281" s="5">
        <f t="shared" si="46"/>
        <v>278</v>
      </c>
      <c r="AR281" s="4">
        <f t="shared" si="47"/>
        <v>30.10526315789474</v>
      </c>
      <c r="AS281" s="4">
        <f t="shared" si="48"/>
        <v>22.439999999999998</v>
      </c>
      <c r="AT281" s="4">
        <f t="shared" si="49"/>
        <v>33.274000000000001</v>
      </c>
      <c r="AU281" s="4">
        <f t="shared" si="50"/>
        <v>13.795620437956202</v>
      </c>
      <c r="AV281" s="4">
        <f t="shared" si="51"/>
        <v>26.272631578947369</v>
      </c>
      <c r="AX281" s="3">
        <f t="shared" si="52"/>
        <v>30.10526315789474</v>
      </c>
      <c r="AY281" s="3">
        <f t="shared" si="42"/>
        <v>29.63247100802856</v>
      </c>
      <c r="AZ281" s="4">
        <f t="shared" si="43"/>
        <v>16.331807497216381</v>
      </c>
      <c r="BA281" s="3"/>
    </row>
    <row r="282" spans="1:53" ht="15" x14ac:dyDescent="0.3">
      <c r="A282" s="1">
        <v>788970</v>
      </c>
      <c r="B282">
        <v>99999</v>
      </c>
      <c r="C282">
        <v>1993</v>
      </c>
      <c r="D282">
        <v>10</v>
      </c>
      <c r="E282">
        <v>6</v>
      </c>
      <c r="F282">
        <v>80.8</v>
      </c>
      <c r="G282">
        <v>22</v>
      </c>
      <c r="H282">
        <v>74.599999999999994</v>
      </c>
      <c r="I282">
        <v>22</v>
      </c>
      <c r="J282">
        <v>1015.5</v>
      </c>
      <c r="K282">
        <v>7</v>
      </c>
      <c r="L282">
        <v>9999.9</v>
      </c>
      <c r="M282">
        <v>0</v>
      </c>
      <c r="N282">
        <v>8.9</v>
      </c>
      <c r="O282">
        <v>22</v>
      </c>
      <c r="P282">
        <v>5</v>
      </c>
      <c r="Q282">
        <v>22</v>
      </c>
      <c r="R282">
        <v>16.899999999999999</v>
      </c>
      <c r="S282">
        <v>999.9</v>
      </c>
      <c r="T282">
        <v>90</v>
      </c>
      <c r="V282">
        <v>74.8</v>
      </c>
      <c r="X282">
        <v>0.54</v>
      </c>
      <c r="Y282" t="s">
        <v>19</v>
      </c>
      <c r="Z282">
        <v>999.9</v>
      </c>
      <c r="AA282">
        <v>10000</v>
      </c>
      <c r="AC282" s="1"/>
      <c r="AD282">
        <v>1993</v>
      </c>
      <c r="AE282">
        <v>279</v>
      </c>
      <c r="AF282">
        <v>23.7</v>
      </c>
      <c r="AG282">
        <v>28.7</v>
      </c>
      <c r="AH282">
        <v>25.5</v>
      </c>
      <c r="AI282">
        <v>-99</v>
      </c>
      <c r="AJ282">
        <v>5.7</v>
      </c>
      <c r="AK282">
        <v>23.8</v>
      </c>
      <c r="AL282">
        <v>27.3</v>
      </c>
      <c r="AM282">
        <v>80.8</v>
      </c>
      <c r="AO282" s="2">
        <f t="shared" si="44"/>
        <v>34248</v>
      </c>
      <c r="AP282" s="5">
        <f t="shared" si="45"/>
        <v>1993</v>
      </c>
      <c r="AQ282" s="5">
        <f t="shared" si="46"/>
        <v>279</v>
      </c>
      <c r="AR282" s="4">
        <f t="shared" si="47"/>
        <v>30.210526315789476</v>
      </c>
      <c r="AS282" s="4">
        <f t="shared" si="48"/>
        <v>21.675000000000001</v>
      </c>
      <c r="AT282" s="4">
        <f t="shared" si="49"/>
        <v>13.716000000000001</v>
      </c>
      <c r="AU282" s="4">
        <f t="shared" si="50"/>
        <v>17.299270072992698</v>
      </c>
      <c r="AV282" s="4">
        <f t="shared" si="51"/>
        <v>25.942763157894738</v>
      </c>
      <c r="AX282" s="3">
        <f t="shared" si="52"/>
        <v>30.210526315789476</v>
      </c>
      <c r="AY282" s="3">
        <f t="shared" si="42"/>
        <v>29.648528099910806</v>
      </c>
      <c r="AZ282" s="4">
        <f t="shared" si="43"/>
        <v>16.365210936533465</v>
      </c>
      <c r="BA282" s="3"/>
    </row>
    <row r="283" spans="1:53" ht="15" x14ac:dyDescent="0.3">
      <c r="A283" s="1">
        <v>788970</v>
      </c>
      <c r="B283">
        <v>99999</v>
      </c>
      <c r="C283">
        <v>1993</v>
      </c>
      <c r="D283">
        <v>10</v>
      </c>
      <c r="E283">
        <v>7</v>
      </c>
      <c r="F283">
        <v>80</v>
      </c>
      <c r="G283">
        <v>20</v>
      </c>
      <c r="H283">
        <v>73.2</v>
      </c>
      <c r="I283">
        <v>20</v>
      </c>
      <c r="J283">
        <v>1014.7</v>
      </c>
      <c r="K283">
        <v>8</v>
      </c>
      <c r="L283">
        <v>9999.9</v>
      </c>
      <c r="M283">
        <v>0</v>
      </c>
      <c r="N283">
        <v>8.5</v>
      </c>
      <c r="O283">
        <v>20</v>
      </c>
      <c r="P283">
        <v>2.8</v>
      </c>
      <c r="Q283">
        <v>20</v>
      </c>
      <c r="R283">
        <v>8</v>
      </c>
      <c r="S283">
        <v>999.9</v>
      </c>
      <c r="T283">
        <v>90.7</v>
      </c>
      <c r="V283">
        <v>73.400000000000006</v>
      </c>
      <c r="W283" t="s">
        <v>20</v>
      </c>
      <c r="X283">
        <v>0.05</v>
      </c>
      <c r="Y283" t="s">
        <v>19</v>
      </c>
      <c r="Z283">
        <v>999.9</v>
      </c>
      <c r="AA283">
        <v>10000</v>
      </c>
      <c r="AC283" s="1"/>
      <c r="AD283">
        <v>1993</v>
      </c>
      <c r="AE283">
        <v>280</v>
      </c>
      <c r="AF283">
        <v>21.7</v>
      </c>
      <c r="AG283">
        <v>28.5</v>
      </c>
      <c r="AH283">
        <v>25.9</v>
      </c>
      <c r="AI283">
        <v>-99</v>
      </c>
      <c r="AJ283">
        <v>6.2</v>
      </c>
      <c r="AK283">
        <v>23.3</v>
      </c>
      <c r="AL283">
        <v>27.4</v>
      </c>
      <c r="AM283">
        <v>78</v>
      </c>
      <c r="AO283" s="2">
        <f t="shared" si="44"/>
        <v>34249</v>
      </c>
      <c r="AP283" s="5">
        <f t="shared" si="45"/>
        <v>1993</v>
      </c>
      <c r="AQ283" s="5">
        <f t="shared" si="46"/>
        <v>280</v>
      </c>
      <c r="AR283" s="4">
        <f t="shared" si="47"/>
        <v>30</v>
      </c>
      <c r="AS283" s="4">
        <f t="shared" si="48"/>
        <v>22.014999999999997</v>
      </c>
      <c r="AT283" s="4">
        <f t="shared" si="49"/>
        <v>1.27</v>
      </c>
      <c r="AU283" s="4">
        <f t="shared" si="50"/>
        <v>15.839416058394159</v>
      </c>
      <c r="AV283" s="4">
        <f t="shared" si="51"/>
        <v>26.0075</v>
      </c>
      <c r="AX283" s="3">
        <f t="shared" si="52"/>
        <v>30</v>
      </c>
      <c r="AY283" s="3">
        <f t="shared" si="42"/>
        <v>29.648528099910802</v>
      </c>
      <c r="AZ283" s="4">
        <f t="shared" si="43"/>
        <v>16.355313621180255</v>
      </c>
      <c r="BA283" s="3"/>
    </row>
    <row r="284" spans="1:53" ht="15" x14ac:dyDescent="0.3">
      <c r="A284" s="1">
        <v>788970</v>
      </c>
      <c r="B284">
        <v>99999</v>
      </c>
      <c r="C284">
        <v>1993</v>
      </c>
      <c r="D284">
        <v>10</v>
      </c>
      <c r="E284">
        <v>8</v>
      </c>
      <c r="F284">
        <v>82.2</v>
      </c>
      <c r="G284">
        <v>23</v>
      </c>
      <c r="H284">
        <v>73.599999999999994</v>
      </c>
      <c r="I284">
        <v>23</v>
      </c>
      <c r="J284">
        <v>1013.5</v>
      </c>
      <c r="K284">
        <v>6</v>
      </c>
      <c r="L284">
        <v>9999.9</v>
      </c>
      <c r="M284">
        <v>0</v>
      </c>
      <c r="N284">
        <v>7.7</v>
      </c>
      <c r="O284">
        <v>23</v>
      </c>
      <c r="P284">
        <v>5.0999999999999996</v>
      </c>
      <c r="Q284">
        <v>23</v>
      </c>
      <c r="R284">
        <v>12</v>
      </c>
      <c r="S284">
        <v>999.9</v>
      </c>
      <c r="T284">
        <v>90.9</v>
      </c>
      <c r="V284">
        <v>73.8</v>
      </c>
      <c r="X284">
        <v>0</v>
      </c>
      <c r="Y284" t="s">
        <v>19</v>
      </c>
      <c r="Z284">
        <v>999.9</v>
      </c>
      <c r="AA284">
        <v>10000</v>
      </c>
      <c r="AC284" s="1"/>
      <c r="AD284">
        <v>1993</v>
      </c>
      <c r="AE284">
        <v>281</v>
      </c>
      <c r="AF284">
        <v>25.3</v>
      </c>
      <c r="AG284">
        <v>28.9</v>
      </c>
      <c r="AH284">
        <v>26.3</v>
      </c>
      <c r="AI284">
        <v>-99</v>
      </c>
      <c r="AJ284">
        <v>5</v>
      </c>
      <c r="AK284">
        <v>23.1</v>
      </c>
      <c r="AL284">
        <v>27.5</v>
      </c>
      <c r="AM284">
        <v>76.3</v>
      </c>
      <c r="AO284" s="2">
        <f t="shared" si="44"/>
        <v>34250</v>
      </c>
      <c r="AP284" s="5">
        <f t="shared" si="45"/>
        <v>1993</v>
      </c>
      <c r="AQ284" s="5">
        <f t="shared" si="46"/>
        <v>281</v>
      </c>
      <c r="AR284" s="4">
        <f t="shared" si="47"/>
        <v>30.421052631578949</v>
      </c>
      <c r="AS284" s="4">
        <f t="shared" si="48"/>
        <v>22.355</v>
      </c>
      <c r="AT284" s="4">
        <f t="shared" si="49"/>
        <v>0</v>
      </c>
      <c r="AU284" s="4">
        <f t="shared" si="50"/>
        <v>18.467153284671532</v>
      </c>
      <c r="AV284" s="4">
        <f t="shared" si="51"/>
        <v>26.388026315789475</v>
      </c>
      <c r="AX284" s="3">
        <f t="shared" si="52"/>
        <v>30.421052631578949</v>
      </c>
      <c r="AY284" s="3">
        <f t="shared" si="42"/>
        <v>29.659232827832302</v>
      </c>
      <c r="AZ284" s="4">
        <f t="shared" si="43"/>
        <v>16.38005690956328</v>
      </c>
      <c r="BA284" s="3"/>
    </row>
    <row r="285" spans="1:53" ht="15" x14ac:dyDescent="0.3">
      <c r="A285" s="1">
        <v>788970</v>
      </c>
      <c r="B285">
        <v>99999</v>
      </c>
      <c r="C285">
        <v>1993</v>
      </c>
      <c r="D285">
        <v>10</v>
      </c>
      <c r="E285">
        <v>9</v>
      </c>
      <c r="F285">
        <v>82.2</v>
      </c>
      <c r="G285">
        <v>23</v>
      </c>
      <c r="H285">
        <v>72.7</v>
      </c>
      <c r="I285">
        <v>23</v>
      </c>
      <c r="J285">
        <v>1013.7</v>
      </c>
      <c r="K285">
        <v>7</v>
      </c>
      <c r="L285">
        <v>9999.9</v>
      </c>
      <c r="M285">
        <v>0</v>
      </c>
      <c r="N285">
        <v>8.1</v>
      </c>
      <c r="O285">
        <v>23</v>
      </c>
      <c r="P285">
        <v>5</v>
      </c>
      <c r="Q285">
        <v>23</v>
      </c>
      <c r="R285">
        <v>15.9</v>
      </c>
      <c r="S285">
        <v>999.9</v>
      </c>
      <c r="T285">
        <v>90.9</v>
      </c>
      <c r="V285">
        <v>73.400000000000006</v>
      </c>
      <c r="X285">
        <v>0</v>
      </c>
      <c r="Y285" t="s">
        <v>19</v>
      </c>
      <c r="Z285">
        <v>999.9</v>
      </c>
      <c r="AA285">
        <v>0</v>
      </c>
      <c r="AC285" s="1"/>
      <c r="AD285">
        <v>1993</v>
      </c>
      <c r="AE285">
        <v>282</v>
      </c>
      <c r="AF285">
        <v>25.2</v>
      </c>
      <c r="AG285">
        <v>28.2</v>
      </c>
      <c r="AH285">
        <v>26.6</v>
      </c>
      <c r="AI285">
        <v>-99</v>
      </c>
      <c r="AJ285">
        <v>3.9</v>
      </c>
      <c r="AK285">
        <v>22.2</v>
      </c>
      <c r="AL285">
        <v>27.5</v>
      </c>
      <c r="AM285">
        <v>72.5</v>
      </c>
      <c r="AO285" s="2">
        <f t="shared" si="44"/>
        <v>34251</v>
      </c>
      <c r="AP285" s="5">
        <f t="shared" si="45"/>
        <v>1993</v>
      </c>
      <c r="AQ285" s="5">
        <f t="shared" si="46"/>
        <v>282</v>
      </c>
      <c r="AR285" s="4">
        <f t="shared" si="47"/>
        <v>29.684210526315791</v>
      </c>
      <c r="AS285" s="4">
        <f t="shared" si="48"/>
        <v>22.61</v>
      </c>
      <c r="AT285" s="4">
        <f t="shared" si="49"/>
        <v>0</v>
      </c>
      <c r="AU285" s="4">
        <f t="shared" si="50"/>
        <v>18.394160583941606</v>
      </c>
      <c r="AV285" s="4">
        <f t="shared" si="51"/>
        <v>26.147105263157897</v>
      </c>
      <c r="AX285" s="3">
        <f t="shared" si="52"/>
        <v>29.684210526315791</v>
      </c>
      <c r="AY285" s="3">
        <f t="shared" si="42"/>
        <v>29.657448706512053</v>
      </c>
      <c r="AZ285" s="4">
        <f t="shared" si="43"/>
        <v>16.420883335395271</v>
      </c>
      <c r="BA285" s="3"/>
    </row>
    <row r="286" spans="1:53" ht="15" x14ac:dyDescent="0.3">
      <c r="A286" s="1">
        <v>788970</v>
      </c>
      <c r="B286">
        <v>99999</v>
      </c>
      <c r="C286">
        <v>1993</v>
      </c>
      <c r="D286">
        <v>10</v>
      </c>
      <c r="E286">
        <v>10</v>
      </c>
      <c r="F286">
        <v>80.5</v>
      </c>
      <c r="G286">
        <v>23</v>
      </c>
      <c r="H286">
        <v>72.2</v>
      </c>
      <c r="I286">
        <v>23</v>
      </c>
      <c r="J286">
        <v>1014.8</v>
      </c>
      <c r="K286">
        <v>7</v>
      </c>
      <c r="L286">
        <v>9999.9</v>
      </c>
      <c r="M286">
        <v>0</v>
      </c>
      <c r="N286">
        <v>8.8000000000000007</v>
      </c>
      <c r="O286">
        <v>23</v>
      </c>
      <c r="P286">
        <v>3</v>
      </c>
      <c r="Q286">
        <v>23</v>
      </c>
      <c r="R286">
        <v>9.9</v>
      </c>
      <c r="S286">
        <v>999.9</v>
      </c>
      <c r="T286">
        <v>90.7</v>
      </c>
      <c r="V286">
        <v>73.2</v>
      </c>
      <c r="X286">
        <v>0</v>
      </c>
      <c r="Y286" t="s">
        <v>19</v>
      </c>
      <c r="Z286">
        <v>999.9</v>
      </c>
      <c r="AA286">
        <v>0</v>
      </c>
      <c r="AC286" s="1"/>
      <c r="AD286">
        <v>1993</v>
      </c>
      <c r="AE286">
        <v>283</v>
      </c>
      <c r="AF286">
        <v>25</v>
      </c>
      <c r="AG286">
        <v>28.8</v>
      </c>
      <c r="AH286">
        <v>26.1</v>
      </c>
      <c r="AI286">
        <v>-99</v>
      </c>
      <c r="AJ286">
        <v>4.4000000000000004</v>
      </c>
      <c r="AK286">
        <v>23</v>
      </c>
      <c r="AL286">
        <v>27.6</v>
      </c>
      <c r="AM286">
        <v>75.599999999999994</v>
      </c>
      <c r="AO286" s="2">
        <f t="shared" si="44"/>
        <v>34252</v>
      </c>
      <c r="AP286" s="5">
        <f t="shared" si="45"/>
        <v>1993</v>
      </c>
      <c r="AQ286" s="5">
        <f t="shared" si="46"/>
        <v>283</v>
      </c>
      <c r="AR286" s="4">
        <f t="shared" si="47"/>
        <v>30.315789473684212</v>
      </c>
      <c r="AS286" s="4">
        <f t="shared" si="48"/>
        <v>22.185000000000002</v>
      </c>
      <c r="AT286" s="4">
        <f t="shared" si="49"/>
        <v>0</v>
      </c>
      <c r="AU286" s="4">
        <f t="shared" si="50"/>
        <v>18.248175182481749</v>
      </c>
      <c r="AV286" s="4">
        <f t="shared" si="51"/>
        <v>26.250394736842107</v>
      </c>
      <c r="AX286" s="3">
        <f t="shared" si="52"/>
        <v>30.315789473684212</v>
      </c>
      <c r="AY286" s="3">
        <f t="shared" si="42"/>
        <v>29.669937555753805</v>
      </c>
      <c r="AZ286" s="4">
        <f t="shared" si="43"/>
        <v>16.443152294939996</v>
      </c>
      <c r="BA286" s="3"/>
    </row>
    <row r="287" spans="1:53" ht="15" x14ac:dyDescent="0.3">
      <c r="A287" s="1">
        <v>788970</v>
      </c>
      <c r="B287">
        <v>99999</v>
      </c>
      <c r="C287">
        <v>1993</v>
      </c>
      <c r="D287">
        <v>10</v>
      </c>
      <c r="E287">
        <v>11</v>
      </c>
      <c r="F287">
        <v>81</v>
      </c>
      <c r="G287">
        <v>22</v>
      </c>
      <c r="H287">
        <v>72.2</v>
      </c>
      <c r="I287">
        <v>22</v>
      </c>
      <c r="J287">
        <v>1014.8</v>
      </c>
      <c r="K287">
        <v>8</v>
      </c>
      <c r="L287">
        <v>9999.9</v>
      </c>
      <c r="M287">
        <v>0</v>
      </c>
      <c r="N287">
        <v>9.8000000000000007</v>
      </c>
      <c r="O287">
        <v>22</v>
      </c>
      <c r="P287">
        <v>4</v>
      </c>
      <c r="Q287">
        <v>22</v>
      </c>
      <c r="R287">
        <v>12</v>
      </c>
      <c r="S287">
        <v>999.9</v>
      </c>
      <c r="T287">
        <v>90.9</v>
      </c>
      <c r="V287">
        <v>73.2</v>
      </c>
      <c r="X287">
        <v>0</v>
      </c>
      <c r="Y287" t="s">
        <v>19</v>
      </c>
      <c r="Z287">
        <v>999.9</v>
      </c>
      <c r="AA287">
        <v>0</v>
      </c>
      <c r="AC287" s="1"/>
      <c r="AD287">
        <v>1993</v>
      </c>
      <c r="AE287">
        <v>284</v>
      </c>
      <c r="AF287">
        <v>24.6</v>
      </c>
      <c r="AG287">
        <v>28.6</v>
      </c>
      <c r="AH287">
        <v>26.1</v>
      </c>
      <c r="AI287">
        <v>-99</v>
      </c>
      <c r="AJ287">
        <v>5</v>
      </c>
      <c r="AK287">
        <v>23</v>
      </c>
      <c r="AL287">
        <v>27.2</v>
      </c>
      <c r="AM287">
        <v>77.400000000000006</v>
      </c>
      <c r="AO287" s="2">
        <f t="shared" si="44"/>
        <v>34253</v>
      </c>
      <c r="AP287" s="5">
        <f t="shared" si="45"/>
        <v>1993</v>
      </c>
      <c r="AQ287" s="5">
        <f t="shared" si="46"/>
        <v>284</v>
      </c>
      <c r="AR287" s="4">
        <f t="shared" si="47"/>
        <v>30.10526315789474</v>
      </c>
      <c r="AS287" s="4">
        <f t="shared" si="48"/>
        <v>22.185000000000002</v>
      </c>
      <c r="AT287" s="4">
        <f t="shared" si="49"/>
        <v>0</v>
      </c>
      <c r="AU287" s="4">
        <f t="shared" si="50"/>
        <v>17.956204379562042</v>
      </c>
      <c r="AV287" s="4">
        <f t="shared" si="51"/>
        <v>26.145131578947371</v>
      </c>
      <c r="AX287" s="3">
        <f t="shared" si="52"/>
        <v>30.10526315789474</v>
      </c>
      <c r="AY287" s="3">
        <f t="shared" si="42"/>
        <v>29.678858162355056</v>
      </c>
      <c r="AZ287" s="4">
        <f t="shared" si="43"/>
        <v>16.465421254484717</v>
      </c>
      <c r="BA287" s="3"/>
    </row>
    <row r="288" spans="1:53" ht="15" x14ac:dyDescent="0.3">
      <c r="A288" s="1">
        <v>788970</v>
      </c>
      <c r="B288">
        <v>99999</v>
      </c>
      <c r="C288">
        <v>1993</v>
      </c>
      <c r="D288">
        <v>10</v>
      </c>
      <c r="E288">
        <v>12</v>
      </c>
      <c r="F288">
        <v>80.599999999999994</v>
      </c>
      <c r="G288">
        <v>23</v>
      </c>
      <c r="H288">
        <v>74.2</v>
      </c>
      <c r="I288">
        <v>23</v>
      </c>
      <c r="J288">
        <v>1015.1</v>
      </c>
      <c r="K288">
        <v>8</v>
      </c>
      <c r="L288">
        <v>9999.9</v>
      </c>
      <c r="M288">
        <v>0</v>
      </c>
      <c r="N288">
        <v>9.3000000000000007</v>
      </c>
      <c r="O288">
        <v>23</v>
      </c>
      <c r="P288">
        <v>3.2</v>
      </c>
      <c r="Q288">
        <v>23</v>
      </c>
      <c r="R288">
        <v>15.9</v>
      </c>
      <c r="S288">
        <v>999.9</v>
      </c>
      <c r="T288">
        <v>90.5</v>
      </c>
      <c r="V288">
        <v>73.400000000000006</v>
      </c>
      <c r="W288" t="s">
        <v>20</v>
      </c>
      <c r="X288">
        <v>0.28000000000000003</v>
      </c>
      <c r="Y288" t="s">
        <v>19</v>
      </c>
      <c r="Z288">
        <v>999.9</v>
      </c>
      <c r="AA288">
        <v>10010</v>
      </c>
      <c r="AC288" s="1"/>
      <c r="AD288">
        <v>1993</v>
      </c>
      <c r="AE288">
        <v>285</v>
      </c>
      <c r="AF288">
        <v>21.7</v>
      </c>
      <c r="AG288">
        <v>28.8</v>
      </c>
      <c r="AH288">
        <v>25.4</v>
      </c>
      <c r="AI288">
        <v>-99</v>
      </c>
      <c r="AJ288">
        <v>5.0999999999999996</v>
      </c>
      <c r="AK288">
        <v>24.1</v>
      </c>
      <c r="AL288">
        <v>26.7</v>
      </c>
      <c r="AM288">
        <v>85.5</v>
      </c>
      <c r="AO288" s="2">
        <f t="shared" si="44"/>
        <v>34254</v>
      </c>
      <c r="AP288" s="5">
        <f t="shared" si="45"/>
        <v>1993</v>
      </c>
      <c r="AQ288" s="5">
        <f t="shared" si="46"/>
        <v>285</v>
      </c>
      <c r="AR288" s="4">
        <f t="shared" si="47"/>
        <v>30.315789473684212</v>
      </c>
      <c r="AS288" s="4">
        <f t="shared" si="48"/>
        <v>21.59</v>
      </c>
      <c r="AT288" s="4">
        <f t="shared" si="49"/>
        <v>7.1120000000000001</v>
      </c>
      <c r="AU288" s="4">
        <f t="shared" si="50"/>
        <v>15.839416058394159</v>
      </c>
      <c r="AV288" s="4">
        <f t="shared" si="51"/>
        <v>25.952894736842104</v>
      </c>
      <c r="AX288" s="3">
        <f t="shared" si="52"/>
        <v>30.315789473684212</v>
      </c>
      <c r="AY288" s="3">
        <f t="shared" si="42"/>
        <v>29.689562890276548</v>
      </c>
      <c r="AZ288" s="4">
        <f t="shared" si="43"/>
        <v>16.590374860819001</v>
      </c>
      <c r="BA288" s="3"/>
    </row>
    <row r="289" spans="1:53" ht="15" x14ac:dyDescent="0.3">
      <c r="A289" s="1">
        <v>788970</v>
      </c>
      <c r="B289">
        <v>99999</v>
      </c>
      <c r="C289">
        <v>1993</v>
      </c>
      <c r="D289">
        <v>10</v>
      </c>
      <c r="E289">
        <v>13</v>
      </c>
      <c r="F289">
        <v>82.6</v>
      </c>
      <c r="G289">
        <v>24</v>
      </c>
      <c r="H289">
        <v>74.2</v>
      </c>
      <c r="I289">
        <v>24</v>
      </c>
      <c r="J289">
        <v>1016.2</v>
      </c>
      <c r="K289">
        <v>8</v>
      </c>
      <c r="L289">
        <v>9999.9</v>
      </c>
      <c r="M289">
        <v>0</v>
      </c>
      <c r="N289">
        <v>6.6</v>
      </c>
      <c r="O289">
        <v>24</v>
      </c>
      <c r="P289">
        <v>6.6</v>
      </c>
      <c r="Q289">
        <v>24</v>
      </c>
      <c r="R289">
        <v>12</v>
      </c>
      <c r="S289">
        <v>999.9</v>
      </c>
      <c r="T289">
        <v>90.9</v>
      </c>
      <c r="V289">
        <v>73.8</v>
      </c>
      <c r="X289">
        <v>7.0000000000000007E-2</v>
      </c>
      <c r="Y289" t="s">
        <v>19</v>
      </c>
      <c r="Z289">
        <v>999.9</v>
      </c>
      <c r="AA289">
        <v>10000</v>
      </c>
      <c r="AC289" s="1"/>
      <c r="AD289">
        <v>1993</v>
      </c>
      <c r="AE289">
        <v>286</v>
      </c>
      <c r="AF289">
        <v>24.4</v>
      </c>
      <c r="AG289">
        <v>28.8</v>
      </c>
      <c r="AH289">
        <v>25.4</v>
      </c>
      <c r="AI289">
        <v>-99</v>
      </c>
      <c r="AJ289">
        <v>5.5</v>
      </c>
      <c r="AK289">
        <v>24.3</v>
      </c>
      <c r="AL289">
        <v>27.1</v>
      </c>
      <c r="AM289">
        <v>84.5</v>
      </c>
      <c r="AO289" s="2">
        <f t="shared" si="44"/>
        <v>34255</v>
      </c>
      <c r="AP289" s="5">
        <f t="shared" si="45"/>
        <v>1993</v>
      </c>
      <c r="AQ289" s="5">
        <f t="shared" si="46"/>
        <v>286</v>
      </c>
      <c r="AR289" s="4">
        <f t="shared" si="47"/>
        <v>30.315789473684212</v>
      </c>
      <c r="AS289" s="4">
        <f t="shared" si="48"/>
        <v>21.59</v>
      </c>
      <c r="AT289" s="4">
        <f t="shared" si="49"/>
        <v>1.778</v>
      </c>
      <c r="AU289" s="4">
        <f t="shared" si="50"/>
        <v>17.810218978102188</v>
      </c>
      <c r="AV289" s="4">
        <f t="shared" si="51"/>
        <v>25.952894736842104</v>
      </c>
      <c r="AX289" s="3">
        <f t="shared" si="52"/>
        <v>30.315789473684212</v>
      </c>
      <c r="AY289" s="3">
        <f t="shared" si="42"/>
        <v>29.709188224799295</v>
      </c>
      <c r="AZ289" s="4">
        <f t="shared" si="43"/>
        <v>16.740071755536306</v>
      </c>
      <c r="BA289" s="3"/>
    </row>
    <row r="290" spans="1:53" ht="15" x14ac:dyDescent="0.3">
      <c r="A290" s="1">
        <v>788970</v>
      </c>
      <c r="B290">
        <v>99999</v>
      </c>
      <c r="C290">
        <v>1993</v>
      </c>
      <c r="D290">
        <v>10</v>
      </c>
      <c r="E290">
        <v>14</v>
      </c>
      <c r="F290">
        <v>82.2</v>
      </c>
      <c r="G290">
        <v>23</v>
      </c>
      <c r="H290">
        <v>72.900000000000006</v>
      </c>
      <c r="I290">
        <v>23</v>
      </c>
      <c r="J290">
        <v>1017.6</v>
      </c>
      <c r="K290">
        <v>5</v>
      </c>
      <c r="L290">
        <v>9999.9</v>
      </c>
      <c r="M290">
        <v>0</v>
      </c>
      <c r="N290">
        <v>6.8</v>
      </c>
      <c r="O290">
        <v>23</v>
      </c>
      <c r="P290">
        <v>5</v>
      </c>
      <c r="Q290">
        <v>23</v>
      </c>
      <c r="R290">
        <v>12</v>
      </c>
      <c r="S290">
        <v>999.9</v>
      </c>
      <c r="T290">
        <v>91</v>
      </c>
      <c r="V290">
        <v>75.2</v>
      </c>
      <c r="W290" t="s">
        <v>20</v>
      </c>
      <c r="X290">
        <v>0</v>
      </c>
      <c r="Y290" t="s">
        <v>19</v>
      </c>
      <c r="Z290">
        <v>999.9</v>
      </c>
      <c r="AA290">
        <v>10000</v>
      </c>
      <c r="AC290" s="1"/>
      <c r="AD290">
        <v>1993</v>
      </c>
      <c r="AE290">
        <v>287</v>
      </c>
      <c r="AF290">
        <v>24.9</v>
      </c>
      <c r="AG290">
        <v>29.1</v>
      </c>
      <c r="AH290">
        <v>25.8</v>
      </c>
      <c r="AI290">
        <v>-99</v>
      </c>
      <c r="AJ290">
        <v>5.3</v>
      </c>
      <c r="AK290">
        <v>23.4</v>
      </c>
      <c r="AL290">
        <v>27.2</v>
      </c>
      <c r="AM290">
        <v>79.5</v>
      </c>
      <c r="AO290" s="2">
        <f t="shared" si="44"/>
        <v>34256</v>
      </c>
      <c r="AP290" s="5">
        <f t="shared" si="45"/>
        <v>1993</v>
      </c>
      <c r="AQ290" s="5">
        <f t="shared" si="46"/>
        <v>287</v>
      </c>
      <c r="AR290" s="4">
        <f t="shared" si="47"/>
        <v>30.631578947368425</v>
      </c>
      <c r="AS290" s="4">
        <f t="shared" si="48"/>
        <v>21.93</v>
      </c>
      <c r="AT290" s="4">
        <f t="shared" si="49"/>
        <v>0</v>
      </c>
      <c r="AU290" s="4">
        <f t="shared" si="50"/>
        <v>18.175182481751822</v>
      </c>
      <c r="AV290" s="4">
        <f t="shared" si="51"/>
        <v>26.280789473684212</v>
      </c>
      <c r="AX290" s="3">
        <f t="shared" si="52"/>
        <v>30.631578947368425</v>
      </c>
      <c r="AY290" s="3">
        <f t="shared" si="42"/>
        <v>29.727029438001789</v>
      </c>
      <c r="AZ290" s="4">
        <f t="shared" si="43"/>
        <v>16.735123097859702</v>
      </c>
      <c r="BA290" s="3"/>
    </row>
    <row r="291" spans="1:53" ht="15" x14ac:dyDescent="0.3">
      <c r="A291" s="1">
        <v>788970</v>
      </c>
      <c r="B291">
        <v>99999</v>
      </c>
      <c r="C291">
        <v>1993</v>
      </c>
      <c r="D291">
        <v>10</v>
      </c>
      <c r="E291">
        <v>15</v>
      </c>
      <c r="F291">
        <v>80.7</v>
      </c>
      <c r="G291">
        <v>23</v>
      </c>
      <c r="H291">
        <v>72</v>
      </c>
      <c r="I291">
        <v>23</v>
      </c>
      <c r="J291">
        <v>1015.7</v>
      </c>
      <c r="K291">
        <v>7</v>
      </c>
      <c r="L291">
        <v>9999.9</v>
      </c>
      <c r="M291">
        <v>0</v>
      </c>
      <c r="N291">
        <v>7.4</v>
      </c>
      <c r="O291">
        <v>23</v>
      </c>
      <c r="P291">
        <v>3.6</v>
      </c>
      <c r="Q291">
        <v>23</v>
      </c>
      <c r="R291">
        <v>12</v>
      </c>
      <c r="S291">
        <v>999.9</v>
      </c>
      <c r="T291">
        <v>91.4</v>
      </c>
      <c r="V291">
        <v>72.900000000000006</v>
      </c>
      <c r="X291">
        <v>0</v>
      </c>
      <c r="Y291" t="s">
        <v>19</v>
      </c>
      <c r="Z291">
        <v>999.9</v>
      </c>
      <c r="AA291">
        <v>0</v>
      </c>
      <c r="AC291" s="1"/>
      <c r="AD291">
        <v>1993</v>
      </c>
      <c r="AE291">
        <v>288</v>
      </c>
      <c r="AF291">
        <v>23.7</v>
      </c>
      <c r="AG291">
        <v>28.4</v>
      </c>
      <c r="AH291">
        <v>26.4</v>
      </c>
      <c r="AI291">
        <v>-99</v>
      </c>
      <c r="AJ291">
        <v>5.6</v>
      </c>
      <c r="AK291">
        <v>23.2</v>
      </c>
      <c r="AL291">
        <v>27.3</v>
      </c>
      <c r="AM291">
        <v>78.099999999999994</v>
      </c>
      <c r="AO291" s="2">
        <f t="shared" si="44"/>
        <v>34257</v>
      </c>
      <c r="AP291" s="5">
        <f t="shared" si="45"/>
        <v>1993</v>
      </c>
      <c r="AQ291" s="5">
        <f t="shared" si="46"/>
        <v>288</v>
      </c>
      <c r="AR291" s="4">
        <f t="shared" si="47"/>
        <v>29.894736842105264</v>
      </c>
      <c r="AS291" s="4">
        <f t="shared" si="48"/>
        <v>22.439999999999998</v>
      </c>
      <c r="AT291" s="4">
        <f t="shared" si="49"/>
        <v>0</v>
      </c>
      <c r="AU291" s="4">
        <f t="shared" si="50"/>
        <v>17.299270072992698</v>
      </c>
      <c r="AV291" s="4">
        <f t="shared" si="51"/>
        <v>26.167368421052629</v>
      </c>
      <c r="AX291" s="3">
        <f t="shared" si="52"/>
        <v>29.894736842105264</v>
      </c>
      <c r="AY291" s="3">
        <f t="shared" si="42"/>
        <v>29.727029438001789</v>
      </c>
      <c r="AZ291" s="4">
        <f t="shared" si="43"/>
        <v>16.720277124829892</v>
      </c>
      <c r="BA291" s="3"/>
    </row>
    <row r="292" spans="1:53" ht="15" x14ac:dyDescent="0.3">
      <c r="A292" s="1">
        <v>788970</v>
      </c>
      <c r="B292">
        <v>99999</v>
      </c>
      <c r="C292">
        <v>1993</v>
      </c>
      <c r="D292">
        <v>10</v>
      </c>
      <c r="E292">
        <v>16</v>
      </c>
      <c r="F292">
        <v>79.7</v>
      </c>
      <c r="G292">
        <v>24</v>
      </c>
      <c r="H292">
        <v>72.8</v>
      </c>
      <c r="I292">
        <v>24</v>
      </c>
      <c r="J292">
        <v>1012.7</v>
      </c>
      <c r="K292">
        <v>8</v>
      </c>
      <c r="L292">
        <v>9999.9</v>
      </c>
      <c r="M292">
        <v>0</v>
      </c>
      <c r="N292">
        <v>8.4</v>
      </c>
      <c r="O292">
        <v>24</v>
      </c>
      <c r="P292">
        <v>2.5</v>
      </c>
      <c r="Q292">
        <v>24</v>
      </c>
      <c r="R292">
        <v>8</v>
      </c>
      <c r="S292">
        <v>28.9</v>
      </c>
      <c r="T292">
        <v>91.4</v>
      </c>
      <c r="V292">
        <v>72.900000000000006</v>
      </c>
      <c r="X292">
        <v>0.09</v>
      </c>
      <c r="Y292" t="s">
        <v>19</v>
      </c>
      <c r="Z292">
        <v>999.9</v>
      </c>
      <c r="AA292">
        <v>10000</v>
      </c>
      <c r="AC292" s="1"/>
      <c r="AD292">
        <v>1993</v>
      </c>
      <c r="AE292">
        <v>289</v>
      </c>
      <c r="AF292">
        <v>23.5</v>
      </c>
      <c r="AG292">
        <v>28.3</v>
      </c>
      <c r="AH292">
        <v>23.6</v>
      </c>
      <c r="AI292">
        <v>-99</v>
      </c>
      <c r="AJ292">
        <v>4.2</v>
      </c>
      <c r="AK292">
        <v>23.2</v>
      </c>
      <c r="AL292">
        <v>26</v>
      </c>
      <c r="AM292">
        <v>84.7</v>
      </c>
      <c r="AO292" s="2">
        <f t="shared" si="44"/>
        <v>34258</v>
      </c>
      <c r="AP292" s="5">
        <f t="shared" si="45"/>
        <v>1993</v>
      </c>
      <c r="AQ292" s="5">
        <f t="shared" si="46"/>
        <v>289</v>
      </c>
      <c r="AR292" s="4">
        <f t="shared" si="47"/>
        <v>29.789473684210527</v>
      </c>
      <c r="AS292" s="4">
        <f t="shared" si="48"/>
        <v>20.060000000000002</v>
      </c>
      <c r="AT292" s="4">
        <f t="shared" si="49"/>
        <v>2.286</v>
      </c>
      <c r="AU292" s="4">
        <f t="shared" si="50"/>
        <v>17.153284671532845</v>
      </c>
      <c r="AV292" s="4">
        <f t="shared" si="51"/>
        <v>24.924736842105265</v>
      </c>
      <c r="AX292" s="3">
        <f t="shared" si="52"/>
        <v>29.789473684210527</v>
      </c>
      <c r="AY292" s="3">
        <f t="shared" si="42"/>
        <v>29.734165923282792</v>
      </c>
      <c r="AZ292" s="4">
        <f t="shared" si="43"/>
        <v>16.688110849931956</v>
      </c>
      <c r="BA292" s="3"/>
    </row>
    <row r="293" spans="1:53" ht="15" x14ac:dyDescent="0.3">
      <c r="A293" s="1">
        <v>788970</v>
      </c>
      <c r="B293">
        <v>99999</v>
      </c>
      <c r="C293">
        <v>1993</v>
      </c>
      <c r="D293">
        <v>10</v>
      </c>
      <c r="E293">
        <v>17</v>
      </c>
      <c r="F293">
        <v>79.900000000000006</v>
      </c>
      <c r="G293">
        <v>24</v>
      </c>
      <c r="H293">
        <v>72.099999999999994</v>
      </c>
      <c r="I293">
        <v>24</v>
      </c>
      <c r="J293">
        <v>1012</v>
      </c>
      <c r="K293">
        <v>8</v>
      </c>
      <c r="L293">
        <v>9999.9</v>
      </c>
      <c r="M293">
        <v>0</v>
      </c>
      <c r="N293">
        <v>9.1999999999999993</v>
      </c>
      <c r="O293">
        <v>24</v>
      </c>
      <c r="P293">
        <v>4.0999999999999996</v>
      </c>
      <c r="Q293">
        <v>24</v>
      </c>
      <c r="R293">
        <v>14</v>
      </c>
      <c r="S293">
        <v>999.9</v>
      </c>
      <c r="T293">
        <v>89.1</v>
      </c>
      <c r="V293">
        <v>71.599999999999994</v>
      </c>
      <c r="W293" t="s">
        <v>20</v>
      </c>
      <c r="X293">
        <v>0</v>
      </c>
      <c r="Y293" t="s">
        <v>19</v>
      </c>
      <c r="Z293">
        <v>999.9</v>
      </c>
      <c r="AA293">
        <v>10000</v>
      </c>
      <c r="AC293" s="1"/>
      <c r="AD293">
        <v>1993</v>
      </c>
      <c r="AE293">
        <v>290</v>
      </c>
      <c r="AF293">
        <v>22.5</v>
      </c>
      <c r="AG293">
        <v>28.7</v>
      </c>
      <c r="AH293">
        <v>24.4</v>
      </c>
      <c r="AI293">
        <v>-99</v>
      </c>
      <c r="AJ293">
        <v>5.2</v>
      </c>
      <c r="AK293">
        <v>23.1</v>
      </c>
      <c r="AL293">
        <v>26.5</v>
      </c>
      <c r="AM293">
        <v>81.2</v>
      </c>
      <c r="AO293" s="2">
        <f t="shared" si="44"/>
        <v>34259</v>
      </c>
      <c r="AP293" s="5">
        <f t="shared" si="45"/>
        <v>1993</v>
      </c>
      <c r="AQ293" s="5">
        <f t="shared" si="46"/>
        <v>290</v>
      </c>
      <c r="AR293" s="4">
        <f t="shared" si="47"/>
        <v>30.210526315789476</v>
      </c>
      <c r="AS293" s="4">
        <f t="shared" si="48"/>
        <v>20.74</v>
      </c>
      <c r="AT293" s="4">
        <f t="shared" si="49"/>
        <v>0</v>
      </c>
      <c r="AU293" s="4">
        <f t="shared" si="50"/>
        <v>16.423357664233574</v>
      </c>
      <c r="AV293" s="4">
        <f t="shared" si="51"/>
        <v>25.475263157894737</v>
      </c>
      <c r="AX293" s="3">
        <f t="shared" si="52"/>
        <v>30.210526315789476</v>
      </c>
      <c r="AY293" s="3">
        <f t="shared" si="42"/>
        <v>29.750223015165041</v>
      </c>
      <c r="AZ293" s="4">
        <f t="shared" si="43"/>
        <v>16.689348014351104</v>
      </c>
      <c r="BA293" s="3"/>
    </row>
    <row r="294" spans="1:53" ht="15" x14ac:dyDescent="0.3">
      <c r="A294" s="1">
        <v>788970</v>
      </c>
      <c r="B294">
        <v>99999</v>
      </c>
      <c r="C294">
        <v>1993</v>
      </c>
      <c r="D294">
        <v>10</v>
      </c>
      <c r="E294">
        <v>18</v>
      </c>
      <c r="F294">
        <v>80.3</v>
      </c>
      <c r="G294">
        <v>23</v>
      </c>
      <c r="H294">
        <v>72.599999999999994</v>
      </c>
      <c r="I294">
        <v>23</v>
      </c>
      <c r="J294">
        <v>1013.6</v>
      </c>
      <c r="K294">
        <v>8</v>
      </c>
      <c r="L294">
        <v>9999.9</v>
      </c>
      <c r="M294">
        <v>0</v>
      </c>
      <c r="N294">
        <v>9.4</v>
      </c>
      <c r="O294">
        <v>23</v>
      </c>
      <c r="P294">
        <v>5</v>
      </c>
      <c r="Q294">
        <v>23</v>
      </c>
      <c r="R294">
        <v>14</v>
      </c>
      <c r="S294">
        <v>999.9</v>
      </c>
      <c r="T294">
        <v>89.1</v>
      </c>
      <c r="V294">
        <v>72.099999999999994</v>
      </c>
      <c r="X294">
        <v>0</v>
      </c>
      <c r="Y294" t="s">
        <v>19</v>
      </c>
      <c r="Z294">
        <v>999.9</v>
      </c>
      <c r="AA294">
        <v>0</v>
      </c>
      <c r="AC294" s="1"/>
      <c r="AD294">
        <v>1993</v>
      </c>
      <c r="AE294">
        <v>291</v>
      </c>
      <c r="AF294">
        <v>16.3</v>
      </c>
      <c r="AG294">
        <v>28.6</v>
      </c>
      <c r="AH294">
        <v>25</v>
      </c>
      <c r="AI294">
        <v>-99</v>
      </c>
      <c r="AJ294">
        <v>6.3</v>
      </c>
      <c r="AK294">
        <v>23.4</v>
      </c>
      <c r="AL294">
        <v>27.1</v>
      </c>
      <c r="AM294">
        <v>80.3</v>
      </c>
      <c r="AO294" s="2">
        <f t="shared" si="44"/>
        <v>34260</v>
      </c>
      <c r="AP294" s="5">
        <f t="shared" si="45"/>
        <v>1993</v>
      </c>
      <c r="AQ294" s="5">
        <f t="shared" si="46"/>
        <v>291</v>
      </c>
      <c r="AR294" s="4">
        <f t="shared" si="47"/>
        <v>30.10526315789474</v>
      </c>
      <c r="AS294" s="4">
        <f t="shared" si="48"/>
        <v>21.25</v>
      </c>
      <c r="AT294" s="4">
        <f t="shared" si="49"/>
        <v>0</v>
      </c>
      <c r="AU294" s="4">
        <f t="shared" si="50"/>
        <v>11.897810218978101</v>
      </c>
      <c r="AV294" s="4">
        <f t="shared" si="51"/>
        <v>25.67763157894737</v>
      </c>
      <c r="AX294" s="3">
        <f t="shared" si="52"/>
        <v>30.10526315789474</v>
      </c>
      <c r="AY294" s="3">
        <f t="shared" si="42"/>
        <v>29.753791257805535</v>
      </c>
      <c r="AZ294" s="4">
        <f t="shared" si="43"/>
        <v>16.594086354076456</v>
      </c>
      <c r="BA294" s="3"/>
    </row>
    <row r="295" spans="1:53" ht="15" x14ac:dyDescent="0.3">
      <c r="A295" s="1">
        <v>788970</v>
      </c>
      <c r="B295">
        <v>99999</v>
      </c>
      <c r="C295">
        <v>1993</v>
      </c>
      <c r="D295">
        <v>10</v>
      </c>
      <c r="E295">
        <v>19</v>
      </c>
      <c r="F295">
        <v>80.5</v>
      </c>
      <c r="G295">
        <v>23</v>
      </c>
      <c r="H295">
        <v>73.5</v>
      </c>
      <c r="I295">
        <v>23</v>
      </c>
      <c r="J295">
        <v>1014.1</v>
      </c>
      <c r="K295">
        <v>8</v>
      </c>
      <c r="L295">
        <v>9999.9</v>
      </c>
      <c r="M295">
        <v>0</v>
      </c>
      <c r="N295">
        <v>7.8</v>
      </c>
      <c r="O295">
        <v>23</v>
      </c>
      <c r="P295">
        <v>4.3</v>
      </c>
      <c r="Q295">
        <v>23</v>
      </c>
      <c r="R295">
        <v>14</v>
      </c>
      <c r="S295">
        <v>999.9</v>
      </c>
      <c r="T295">
        <v>89.1</v>
      </c>
      <c r="V295">
        <v>72.900000000000006</v>
      </c>
      <c r="X295">
        <v>0.25</v>
      </c>
      <c r="Y295" t="s">
        <v>19</v>
      </c>
      <c r="Z295">
        <v>999.9</v>
      </c>
      <c r="AA295">
        <v>10000</v>
      </c>
      <c r="AC295" s="1"/>
      <c r="AD295">
        <v>1993</v>
      </c>
      <c r="AE295">
        <v>292</v>
      </c>
      <c r="AF295">
        <v>12.7</v>
      </c>
      <c r="AG295">
        <v>28.5</v>
      </c>
      <c r="AH295">
        <v>25.5</v>
      </c>
      <c r="AI295">
        <v>-99</v>
      </c>
      <c r="AJ295">
        <v>6.2</v>
      </c>
      <c r="AK295">
        <v>23.5</v>
      </c>
      <c r="AL295">
        <v>27.1</v>
      </c>
      <c r="AM295">
        <v>80.599999999999994</v>
      </c>
      <c r="AO295" s="2">
        <f t="shared" si="44"/>
        <v>34261</v>
      </c>
      <c r="AP295" s="5">
        <f t="shared" si="45"/>
        <v>1993</v>
      </c>
      <c r="AQ295" s="5">
        <f t="shared" si="46"/>
        <v>292</v>
      </c>
      <c r="AR295" s="4">
        <f t="shared" si="47"/>
        <v>30</v>
      </c>
      <c r="AS295" s="4">
        <f t="shared" si="48"/>
        <v>21.675000000000001</v>
      </c>
      <c r="AT295" s="4">
        <f t="shared" si="49"/>
        <v>6.35</v>
      </c>
      <c r="AU295" s="4">
        <f t="shared" si="50"/>
        <v>9.2700729927007295</v>
      </c>
      <c r="AV295" s="4">
        <f t="shared" si="51"/>
        <v>25.837499999999999</v>
      </c>
      <c r="AX295" s="3">
        <f t="shared" si="52"/>
        <v>30</v>
      </c>
      <c r="AY295" s="3">
        <f t="shared" si="42"/>
        <v>29.769848349687784</v>
      </c>
      <c r="AZ295" s="4">
        <f t="shared" si="43"/>
        <v>16.453049610293206</v>
      </c>
      <c r="BA295" s="3"/>
    </row>
    <row r="296" spans="1:53" ht="15" x14ac:dyDescent="0.3">
      <c r="A296" s="1">
        <v>788970</v>
      </c>
      <c r="B296">
        <v>99999</v>
      </c>
      <c r="C296">
        <v>1993</v>
      </c>
      <c r="D296">
        <v>10</v>
      </c>
      <c r="E296">
        <v>20</v>
      </c>
      <c r="F296">
        <v>79.099999999999994</v>
      </c>
      <c r="G296">
        <v>23</v>
      </c>
      <c r="H296">
        <v>72.3</v>
      </c>
      <c r="I296">
        <v>23</v>
      </c>
      <c r="J296">
        <v>1012.8</v>
      </c>
      <c r="K296">
        <v>8</v>
      </c>
      <c r="L296">
        <v>9999.9</v>
      </c>
      <c r="M296">
        <v>0</v>
      </c>
      <c r="N296">
        <v>8.6999999999999993</v>
      </c>
      <c r="O296">
        <v>23</v>
      </c>
      <c r="P296">
        <v>4.8</v>
      </c>
      <c r="Q296">
        <v>23</v>
      </c>
      <c r="R296">
        <v>14</v>
      </c>
      <c r="S296">
        <v>999.9</v>
      </c>
      <c r="T296">
        <v>91</v>
      </c>
      <c r="V296">
        <v>71.599999999999994</v>
      </c>
      <c r="W296" t="s">
        <v>20</v>
      </c>
      <c r="X296">
        <v>7.0000000000000007E-2</v>
      </c>
      <c r="Y296" t="s">
        <v>19</v>
      </c>
      <c r="Z296">
        <v>999.9</v>
      </c>
      <c r="AA296">
        <v>0</v>
      </c>
      <c r="AC296" s="1"/>
      <c r="AD296">
        <v>1993</v>
      </c>
      <c r="AE296">
        <v>293</v>
      </c>
      <c r="AF296">
        <v>21.5</v>
      </c>
      <c r="AG296">
        <v>28.6</v>
      </c>
      <c r="AH296">
        <v>26.7</v>
      </c>
      <c r="AI296">
        <v>-99</v>
      </c>
      <c r="AJ296">
        <v>7.5</v>
      </c>
      <c r="AK296">
        <v>23.4</v>
      </c>
      <c r="AL296">
        <v>27.6</v>
      </c>
      <c r="AM296">
        <v>77.599999999999994</v>
      </c>
      <c r="AO296" s="2">
        <f t="shared" si="44"/>
        <v>34262</v>
      </c>
      <c r="AP296" s="5">
        <f t="shared" si="45"/>
        <v>1993</v>
      </c>
      <c r="AQ296" s="5">
        <f t="shared" si="46"/>
        <v>293</v>
      </c>
      <c r="AR296" s="4">
        <f t="shared" si="47"/>
        <v>30.10526315789474</v>
      </c>
      <c r="AS296" s="4">
        <f t="shared" si="48"/>
        <v>22.695</v>
      </c>
      <c r="AT296" s="4">
        <f t="shared" si="49"/>
        <v>1.778</v>
      </c>
      <c r="AU296" s="4">
        <f t="shared" si="50"/>
        <v>15.693430656934305</v>
      </c>
      <c r="AV296" s="4">
        <f t="shared" si="51"/>
        <v>26.40013157894737</v>
      </c>
      <c r="AX296" s="3">
        <f t="shared" si="52"/>
        <v>30.10526315789474</v>
      </c>
      <c r="AY296" s="3">
        <f t="shared" si="42"/>
        <v>29.787689562890279</v>
      </c>
      <c r="AZ296" s="4">
        <f t="shared" si="43"/>
        <v>16.398614375850549</v>
      </c>
      <c r="BA296" s="3"/>
    </row>
    <row r="297" spans="1:53" ht="15" x14ac:dyDescent="0.3">
      <c r="A297" s="1">
        <v>788970</v>
      </c>
      <c r="B297">
        <v>99999</v>
      </c>
      <c r="C297">
        <v>1993</v>
      </c>
      <c r="D297">
        <v>10</v>
      </c>
      <c r="E297">
        <v>21</v>
      </c>
      <c r="F297">
        <v>78.5</v>
      </c>
      <c r="G297">
        <v>24</v>
      </c>
      <c r="H297">
        <v>73.7</v>
      </c>
      <c r="I297">
        <v>24</v>
      </c>
      <c r="J297">
        <v>1011.9</v>
      </c>
      <c r="K297">
        <v>8</v>
      </c>
      <c r="L297">
        <v>9999.9</v>
      </c>
      <c r="M297">
        <v>0</v>
      </c>
      <c r="N297">
        <v>8.4</v>
      </c>
      <c r="O297">
        <v>24</v>
      </c>
      <c r="P297">
        <v>2.8</v>
      </c>
      <c r="Q297">
        <v>24</v>
      </c>
      <c r="R297">
        <v>9.9</v>
      </c>
      <c r="S297">
        <v>999.9</v>
      </c>
      <c r="T297">
        <v>91</v>
      </c>
      <c r="V297">
        <v>72</v>
      </c>
      <c r="X297">
        <v>0.63</v>
      </c>
      <c r="Y297" t="s">
        <v>19</v>
      </c>
      <c r="Z297">
        <v>999.9</v>
      </c>
      <c r="AA297">
        <v>10000</v>
      </c>
      <c r="AC297" s="1"/>
      <c r="AD297">
        <v>1993</v>
      </c>
      <c r="AE297">
        <v>294</v>
      </c>
      <c r="AF297">
        <v>15.2</v>
      </c>
      <c r="AG297">
        <v>27.5</v>
      </c>
      <c r="AH297">
        <v>25.9</v>
      </c>
      <c r="AI297">
        <v>-99</v>
      </c>
      <c r="AJ297">
        <v>6.4</v>
      </c>
      <c r="AK297">
        <v>24.7</v>
      </c>
      <c r="AL297">
        <v>26.6</v>
      </c>
      <c r="AM297">
        <v>89.2</v>
      </c>
      <c r="AO297" s="2">
        <f t="shared" si="44"/>
        <v>34263</v>
      </c>
      <c r="AP297" s="5">
        <f t="shared" si="45"/>
        <v>1993</v>
      </c>
      <c r="AQ297" s="5">
        <f t="shared" si="46"/>
        <v>294</v>
      </c>
      <c r="AR297" s="4">
        <f t="shared" si="47"/>
        <v>28.947368421052634</v>
      </c>
      <c r="AS297" s="4">
        <f t="shared" si="48"/>
        <v>22.014999999999997</v>
      </c>
      <c r="AT297" s="4">
        <f t="shared" si="49"/>
        <v>16.001999999999999</v>
      </c>
      <c r="AU297" s="4">
        <f t="shared" si="50"/>
        <v>11.094890510948904</v>
      </c>
      <c r="AV297" s="4">
        <f t="shared" si="51"/>
        <v>25.481184210526315</v>
      </c>
      <c r="AX297" s="3">
        <f t="shared" si="52"/>
        <v>28.947368421052634</v>
      </c>
      <c r="AY297" s="3">
        <f t="shared" si="42"/>
        <v>29.771632471008033</v>
      </c>
      <c r="AZ297" s="4">
        <f t="shared" si="43"/>
        <v>16.240257330199185</v>
      </c>
      <c r="BA297" s="3"/>
    </row>
    <row r="298" spans="1:53" ht="15" x14ac:dyDescent="0.3">
      <c r="A298" s="1">
        <v>788970</v>
      </c>
      <c r="B298">
        <v>99999</v>
      </c>
      <c r="C298">
        <v>1993</v>
      </c>
      <c r="D298">
        <v>10</v>
      </c>
      <c r="E298">
        <v>22</v>
      </c>
      <c r="F298">
        <v>79.099999999999994</v>
      </c>
      <c r="G298">
        <v>21</v>
      </c>
      <c r="H298">
        <v>74.7</v>
      </c>
      <c r="I298">
        <v>21</v>
      </c>
      <c r="J298">
        <v>1012.6</v>
      </c>
      <c r="K298">
        <v>7</v>
      </c>
      <c r="L298">
        <v>9999.9</v>
      </c>
      <c r="M298">
        <v>0</v>
      </c>
      <c r="N298">
        <v>7.5</v>
      </c>
      <c r="O298">
        <v>21</v>
      </c>
      <c r="P298">
        <v>3.1</v>
      </c>
      <c r="Q298">
        <v>21</v>
      </c>
      <c r="R298">
        <v>9.9</v>
      </c>
      <c r="S298">
        <v>999.9</v>
      </c>
      <c r="T298">
        <v>86.7</v>
      </c>
      <c r="V298">
        <v>72.3</v>
      </c>
      <c r="X298">
        <v>0.3</v>
      </c>
      <c r="Y298" t="s">
        <v>19</v>
      </c>
      <c r="Z298">
        <v>999.9</v>
      </c>
      <c r="AA298">
        <v>10010</v>
      </c>
      <c r="AC298" s="1"/>
      <c r="AD298">
        <v>1993</v>
      </c>
      <c r="AE298">
        <v>295</v>
      </c>
      <c r="AF298">
        <v>17.399999999999999</v>
      </c>
      <c r="AG298">
        <v>28</v>
      </c>
      <c r="AH298">
        <v>25.4</v>
      </c>
      <c r="AI298">
        <v>-99</v>
      </c>
      <c r="AJ298">
        <v>6.7</v>
      </c>
      <c r="AK298">
        <v>24.6</v>
      </c>
      <c r="AL298">
        <v>26.6</v>
      </c>
      <c r="AM298">
        <v>89.1</v>
      </c>
      <c r="AO298" s="2">
        <f t="shared" si="44"/>
        <v>34264</v>
      </c>
      <c r="AP298" s="5">
        <f t="shared" si="45"/>
        <v>1993</v>
      </c>
      <c r="AQ298" s="5">
        <f t="shared" si="46"/>
        <v>295</v>
      </c>
      <c r="AR298" s="4">
        <f t="shared" si="47"/>
        <v>29.473684210526319</v>
      </c>
      <c r="AS298" s="4">
        <f t="shared" si="48"/>
        <v>21.59</v>
      </c>
      <c r="AT298" s="4">
        <f t="shared" si="49"/>
        <v>7.62</v>
      </c>
      <c r="AU298" s="4">
        <f t="shared" si="50"/>
        <v>12.700729927007297</v>
      </c>
      <c r="AV298" s="4">
        <f t="shared" si="51"/>
        <v>25.531842105263159</v>
      </c>
      <c r="AX298" s="3">
        <f t="shared" si="52"/>
        <v>29.473684210526319</v>
      </c>
      <c r="AY298" s="3">
        <f t="shared" si="42"/>
        <v>29.778768956289024</v>
      </c>
      <c r="AZ298" s="4">
        <f t="shared" si="43"/>
        <v>16.321910181863171</v>
      </c>
      <c r="BA298" s="3"/>
    </row>
    <row r="299" spans="1:53" ht="15" x14ac:dyDescent="0.3">
      <c r="A299" s="1">
        <v>788970</v>
      </c>
      <c r="B299">
        <v>99999</v>
      </c>
      <c r="C299">
        <v>1993</v>
      </c>
      <c r="D299">
        <v>10</v>
      </c>
      <c r="E299">
        <v>23</v>
      </c>
      <c r="F299">
        <v>82.2</v>
      </c>
      <c r="G299">
        <v>24</v>
      </c>
      <c r="H299">
        <v>74.099999999999994</v>
      </c>
      <c r="I299">
        <v>24</v>
      </c>
      <c r="J299">
        <v>1013</v>
      </c>
      <c r="K299">
        <v>7</v>
      </c>
      <c r="L299">
        <v>9999.9</v>
      </c>
      <c r="M299">
        <v>0</v>
      </c>
      <c r="N299">
        <v>9</v>
      </c>
      <c r="O299">
        <v>24</v>
      </c>
      <c r="P299">
        <v>5.9</v>
      </c>
      <c r="Q299">
        <v>24</v>
      </c>
      <c r="R299">
        <v>12</v>
      </c>
      <c r="S299">
        <v>999.9</v>
      </c>
      <c r="T299">
        <v>90.3</v>
      </c>
      <c r="V299">
        <v>74.8</v>
      </c>
      <c r="X299">
        <v>0</v>
      </c>
      <c r="Y299" t="s">
        <v>19</v>
      </c>
      <c r="Z299">
        <v>999.9</v>
      </c>
      <c r="AA299">
        <v>0</v>
      </c>
      <c r="AC299" s="1"/>
      <c r="AD299">
        <v>1993</v>
      </c>
      <c r="AE299">
        <v>296</v>
      </c>
      <c r="AF299">
        <v>23.6</v>
      </c>
      <c r="AG299">
        <v>28.8</v>
      </c>
      <c r="AH299">
        <v>25.9</v>
      </c>
      <c r="AI299">
        <v>-99</v>
      </c>
      <c r="AJ299">
        <v>5.7</v>
      </c>
      <c r="AK299">
        <v>23.8</v>
      </c>
      <c r="AL299">
        <v>27.2</v>
      </c>
      <c r="AM299">
        <v>81.400000000000006</v>
      </c>
      <c r="AO299" s="2">
        <f t="shared" si="44"/>
        <v>34265</v>
      </c>
      <c r="AP299" s="5">
        <f t="shared" si="45"/>
        <v>1993</v>
      </c>
      <c r="AQ299" s="5">
        <f t="shared" si="46"/>
        <v>296</v>
      </c>
      <c r="AR299" s="4">
        <f t="shared" si="47"/>
        <v>30.315789473684212</v>
      </c>
      <c r="AS299" s="4">
        <f t="shared" si="48"/>
        <v>22.014999999999997</v>
      </c>
      <c r="AT299" s="4">
        <f t="shared" si="49"/>
        <v>0</v>
      </c>
      <c r="AU299" s="4">
        <f t="shared" si="50"/>
        <v>17.226277372262775</v>
      </c>
      <c r="AV299" s="4">
        <f t="shared" si="51"/>
        <v>26.165394736842103</v>
      </c>
      <c r="AX299" s="3">
        <f t="shared" si="52"/>
        <v>30.315789473684212</v>
      </c>
      <c r="AY299" s="3">
        <f t="shared" si="42"/>
        <v>29.800178412132023</v>
      </c>
      <c r="AZ299" s="4">
        <f t="shared" si="43"/>
        <v>16.350364963503651</v>
      </c>
      <c r="BA299" s="3"/>
    </row>
    <row r="300" spans="1:53" ht="15" x14ac:dyDescent="0.3">
      <c r="A300" s="1">
        <v>788970</v>
      </c>
      <c r="B300">
        <v>99999</v>
      </c>
      <c r="C300">
        <v>1993</v>
      </c>
      <c r="D300">
        <v>10</v>
      </c>
      <c r="E300">
        <v>24</v>
      </c>
      <c r="F300">
        <v>80.900000000000006</v>
      </c>
      <c r="G300">
        <v>24</v>
      </c>
      <c r="H300">
        <v>72.5</v>
      </c>
      <c r="I300">
        <v>24</v>
      </c>
      <c r="J300">
        <v>1013.4</v>
      </c>
      <c r="K300">
        <v>8</v>
      </c>
      <c r="L300">
        <v>9999.9</v>
      </c>
      <c r="M300">
        <v>0</v>
      </c>
      <c r="N300">
        <v>8.1</v>
      </c>
      <c r="O300">
        <v>24</v>
      </c>
      <c r="P300">
        <v>5.7</v>
      </c>
      <c r="Q300">
        <v>24</v>
      </c>
      <c r="R300">
        <v>14</v>
      </c>
      <c r="S300">
        <v>999.9</v>
      </c>
      <c r="T300">
        <v>90.5</v>
      </c>
      <c r="V300">
        <v>73.2</v>
      </c>
      <c r="X300">
        <v>0</v>
      </c>
      <c r="Y300" t="s">
        <v>19</v>
      </c>
      <c r="Z300">
        <v>999.9</v>
      </c>
      <c r="AA300">
        <v>0</v>
      </c>
      <c r="AC300" s="1"/>
      <c r="AD300">
        <v>1993</v>
      </c>
      <c r="AE300">
        <v>297</v>
      </c>
      <c r="AF300">
        <v>23.1</v>
      </c>
      <c r="AG300">
        <v>28.4</v>
      </c>
      <c r="AH300">
        <v>25.6</v>
      </c>
      <c r="AI300">
        <v>-99</v>
      </c>
      <c r="AJ300">
        <v>5.7</v>
      </c>
      <c r="AK300">
        <v>23.9</v>
      </c>
      <c r="AL300">
        <v>26.9</v>
      </c>
      <c r="AM300">
        <v>83.5</v>
      </c>
      <c r="AO300" s="2">
        <f t="shared" si="44"/>
        <v>34266</v>
      </c>
      <c r="AP300" s="5">
        <f t="shared" si="45"/>
        <v>1993</v>
      </c>
      <c r="AQ300" s="5">
        <f t="shared" si="46"/>
        <v>297</v>
      </c>
      <c r="AR300" s="4">
        <f t="shared" si="47"/>
        <v>29.894736842105264</v>
      </c>
      <c r="AS300" s="4">
        <f t="shared" si="48"/>
        <v>21.76</v>
      </c>
      <c r="AT300" s="4">
        <f t="shared" si="49"/>
        <v>0</v>
      </c>
      <c r="AU300" s="4">
        <f t="shared" si="50"/>
        <v>16.861313868613138</v>
      </c>
      <c r="AV300" s="4">
        <f t="shared" si="51"/>
        <v>25.827368421052633</v>
      </c>
      <c r="AX300" s="3">
        <f t="shared" si="52"/>
        <v>29.894736842105264</v>
      </c>
      <c r="AY300" s="3">
        <f t="shared" si="42"/>
        <v>29.807314897413022</v>
      </c>
      <c r="AZ300" s="4">
        <f t="shared" si="43"/>
        <v>16.309538537671656</v>
      </c>
      <c r="BA300" s="3"/>
    </row>
    <row r="301" spans="1:53" ht="15" x14ac:dyDescent="0.3">
      <c r="A301" s="1">
        <v>788970</v>
      </c>
      <c r="B301">
        <v>99999</v>
      </c>
      <c r="C301">
        <v>1993</v>
      </c>
      <c r="D301">
        <v>10</v>
      </c>
      <c r="E301">
        <v>25</v>
      </c>
      <c r="F301">
        <v>81.900000000000006</v>
      </c>
      <c r="G301">
        <v>24</v>
      </c>
      <c r="H301">
        <v>73.599999999999994</v>
      </c>
      <c r="I301">
        <v>24</v>
      </c>
      <c r="J301">
        <v>1013.3</v>
      </c>
      <c r="K301">
        <v>8</v>
      </c>
      <c r="L301">
        <v>9999.9</v>
      </c>
      <c r="M301">
        <v>0</v>
      </c>
      <c r="N301">
        <v>8.8000000000000007</v>
      </c>
      <c r="O301">
        <v>24</v>
      </c>
      <c r="P301">
        <v>6</v>
      </c>
      <c r="Q301">
        <v>24</v>
      </c>
      <c r="R301">
        <v>14</v>
      </c>
      <c r="S301">
        <v>999.9</v>
      </c>
      <c r="T301">
        <v>90.5</v>
      </c>
      <c r="V301">
        <v>73.2</v>
      </c>
      <c r="X301">
        <v>0.08</v>
      </c>
      <c r="Y301" t="s">
        <v>19</v>
      </c>
      <c r="Z301">
        <v>999.9</v>
      </c>
      <c r="AA301">
        <v>0</v>
      </c>
      <c r="AC301" s="1"/>
      <c r="AD301">
        <v>1993</v>
      </c>
      <c r="AE301">
        <v>298</v>
      </c>
      <c r="AF301">
        <v>23.3</v>
      </c>
      <c r="AG301">
        <v>28.9</v>
      </c>
      <c r="AH301">
        <v>26.5</v>
      </c>
      <c r="AI301">
        <v>-99</v>
      </c>
      <c r="AJ301">
        <v>6.3</v>
      </c>
      <c r="AK301">
        <v>24.5</v>
      </c>
      <c r="AL301">
        <v>27.4</v>
      </c>
      <c r="AM301">
        <v>83.7</v>
      </c>
      <c r="AO301" s="2">
        <f t="shared" si="44"/>
        <v>34267</v>
      </c>
      <c r="AP301" s="5">
        <f t="shared" si="45"/>
        <v>1993</v>
      </c>
      <c r="AQ301" s="5">
        <f t="shared" si="46"/>
        <v>298</v>
      </c>
      <c r="AR301" s="4">
        <f t="shared" si="47"/>
        <v>30.421052631578949</v>
      </c>
      <c r="AS301" s="4">
        <f t="shared" si="48"/>
        <v>22.524999999999999</v>
      </c>
      <c r="AT301" s="4">
        <f t="shared" si="49"/>
        <v>2.032</v>
      </c>
      <c r="AU301" s="4">
        <f t="shared" si="50"/>
        <v>17.007299270072991</v>
      </c>
      <c r="AV301" s="4">
        <f t="shared" si="51"/>
        <v>26.473026315789475</v>
      </c>
      <c r="AX301" s="3">
        <f t="shared" si="52"/>
        <v>30.421052631578949</v>
      </c>
      <c r="AY301" s="3">
        <f t="shared" si="42"/>
        <v>29.825156110615527</v>
      </c>
      <c r="AZ301" s="4">
        <f t="shared" si="43"/>
        <v>16.294692564641839</v>
      </c>
      <c r="BA301" s="3"/>
    </row>
    <row r="302" spans="1:53" ht="15" x14ac:dyDescent="0.3">
      <c r="A302" s="1">
        <v>788970</v>
      </c>
      <c r="B302">
        <v>99999</v>
      </c>
      <c r="C302">
        <v>1993</v>
      </c>
      <c r="D302">
        <v>10</v>
      </c>
      <c r="E302">
        <v>26</v>
      </c>
      <c r="F302">
        <v>81.400000000000006</v>
      </c>
      <c r="G302">
        <v>23</v>
      </c>
      <c r="H302">
        <v>74.900000000000006</v>
      </c>
      <c r="I302">
        <v>23</v>
      </c>
      <c r="J302">
        <v>1013.1</v>
      </c>
      <c r="K302">
        <v>7</v>
      </c>
      <c r="L302">
        <v>9999.9</v>
      </c>
      <c r="M302">
        <v>0</v>
      </c>
      <c r="N302">
        <v>7.8</v>
      </c>
      <c r="O302">
        <v>23</v>
      </c>
      <c r="P302">
        <v>5.3</v>
      </c>
      <c r="Q302">
        <v>23</v>
      </c>
      <c r="R302">
        <v>14</v>
      </c>
      <c r="S302">
        <v>999.9</v>
      </c>
      <c r="T302">
        <v>90.3</v>
      </c>
      <c r="V302">
        <v>75</v>
      </c>
      <c r="X302">
        <v>7.0000000000000007E-2</v>
      </c>
      <c r="Y302" t="s">
        <v>19</v>
      </c>
      <c r="Z302">
        <v>999.9</v>
      </c>
      <c r="AA302">
        <v>10000</v>
      </c>
      <c r="AC302" s="1"/>
      <c r="AD302">
        <v>1993</v>
      </c>
      <c r="AE302">
        <v>299</v>
      </c>
      <c r="AF302">
        <v>21.5</v>
      </c>
      <c r="AG302">
        <v>28.5</v>
      </c>
      <c r="AH302">
        <v>25.6</v>
      </c>
      <c r="AI302">
        <v>-99</v>
      </c>
      <c r="AJ302">
        <v>6.6</v>
      </c>
      <c r="AK302">
        <v>24.9</v>
      </c>
      <c r="AL302">
        <v>27.1</v>
      </c>
      <c r="AM302">
        <v>88</v>
      </c>
      <c r="AO302" s="2">
        <f t="shared" si="44"/>
        <v>34268</v>
      </c>
      <c r="AP302" s="5">
        <f t="shared" si="45"/>
        <v>1993</v>
      </c>
      <c r="AQ302" s="5">
        <f t="shared" si="46"/>
        <v>299</v>
      </c>
      <c r="AR302" s="4">
        <f t="shared" si="47"/>
        <v>30</v>
      </c>
      <c r="AS302" s="4">
        <f t="shared" si="48"/>
        <v>21.76</v>
      </c>
      <c r="AT302" s="4">
        <f t="shared" si="49"/>
        <v>1.778</v>
      </c>
      <c r="AU302" s="4">
        <f t="shared" si="50"/>
        <v>15.693430656934305</v>
      </c>
      <c r="AV302" s="4">
        <f t="shared" si="51"/>
        <v>25.880000000000003</v>
      </c>
      <c r="AX302" s="3">
        <f t="shared" si="52"/>
        <v>30</v>
      </c>
      <c r="AY302" s="3">
        <f t="shared" si="42"/>
        <v>29.839429081177521</v>
      </c>
      <c r="AZ302" s="4">
        <f t="shared" si="43"/>
        <v>16.229122850426819</v>
      </c>
      <c r="BA302" s="3"/>
    </row>
    <row r="303" spans="1:53" ht="15" x14ac:dyDescent="0.3">
      <c r="A303" s="1">
        <v>788970</v>
      </c>
      <c r="B303">
        <v>99999</v>
      </c>
      <c r="C303">
        <v>1993</v>
      </c>
      <c r="D303">
        <v>10</v>
      </c>
      <c r="E303">
        <v>27</v>
      </c>
      <c r="F303">
        <v>81.5</v>
      </c>
      <c r="G303">
        <v>21</v>
      </c>
      <c r="H303">
        <v>74.8</v>
      </c>
      <c r="I303">
        <v>21</v>
      </c>
      <c r="J303">
        <v>1013.8</v>
      </c>
      <c r="K303">
        <v>8</v>
      </c>
      <c r="L303">
        <v>9999.9</v>
      </c>
      <c r="M303">
        <v>0</v>
      </c>
      <c r="N303">
        <v>9.1999999999999993</v>
      </c>
      <c r="O303">
        <v>21</v>
      </c>
      <c r="P303">
        <v>4.5</v>
      </c>
      <c r="Q303">
        <v>21</v>
      </c>
      <c r="R303">
        <v>12</v>
      </c>
      <c r="S303">
        <v>999.9</v>
      </c>
      <c r="T303">
        <v>90.3</v>
      </c>
      <c r="V303">
        <v>75</v>
      </c>
      <c r="X303">
        <v>0.28999999999999998</v>
      </c>
      <c r="Y303" t="s">
        <v>19</v>
      </c>
      <c r="Z303">
        <v>999.9</v>
      </c>
      <c r="AA303">
        <v>10010</v>
      </c>
      <c r="AC303" s="1"/>
      <c r="AD303">
        <v>1993</v>
      </c>
      <c r="AE303">
        <v>300</v>
      </c>
      <c r="AF303">
        <v>21.1</v>
      </c>
      <c r="AG303">
        <v>27.9</v>
      </c>
      <c r="AH303">
        <v>25.5</v>
      </c>
      <c r="AI303">
        <v>-99</v>
      </c>
      <c r="AJ303">
        <v>5.4</v>
      </c>
      <c r="AK303">
        <v>24.3</v>
      </c>
      <c r="AL303">
        <v>26.5</v>
      </c>
      <c r="AM303">
        <v>87.6</v>
      </c>
      <c r="AO303" s="2">
        <f t="shared" si="44"/>
        <v>34269</v>
      </c>
      <c r="AP303" s="5">
        <f t="shared" si="45"/>
        <v>1993</v>
      </c>
      <c r="AQ303" s="5">
        <f t="shared" si="46"/>
        <v>300</v>
      </c>
      <c r="AR303" s="4">
        <f t="shared" si="47"/>
        <v>29.368421052631579</v>
      </c>
      <c r="AS303" s="4">
        <f t="shared" si="48"/>
        <v>21.675000000000001</v>
      </c>
      <c r="AT303" s="4">
        <f t="shared" si="49"/>
        <v>7.3660000000000005</v>
      </c>
      <c r="AU303" s="4">
        <f t="shared" si="50"/>
        <v>15.401459854014599</v>
      </c>
      <c r="AV303" s="4">
        <f t="shared" si="51"/>
        <v>25.52171052631579</v>
      </c>
      <c r="AX303" s="3">
        <f t="shared" si="52"/>
        <v>29.368421052631579</v>
      </c>
      <c r="AY303" s="3">
        <f t="shared" si="42"/>
        <v>29.837644959857272</v>
      </c>
      <c r="AZ303" s="4">
        <f t="shared" si="43"/>
        <v>16.151181492020289</v>
      </c>
      <c r="BA303" s="3"/>
    </row>
    <row r="304" spans="1:53" ht="15" x14ac:dyDescent="0.3">
      <c r="A304" s="1">
        <v>788970</v>
      </c>
      <c r="B304">
        <v>99999</v>
      </c>
      <c r="C304">
        <v>1993</v>
      </c>
      <c r="D304">
        <v>10</v>
      </c>
      <c r="E304">
        <v>28</v>
      </c>
      <c r="F304">
        <v>80.2</v>
      </c>
      <c r="G304">
        <v>23</v>
      </c>
      <c r="H304">
        <v>69.400000000000006</v>
      </c>
      <c r="I304">
        <v>23</v>
      </c>
      <c r="J304">
        <v>1014</v>
      </c>
      <c r="K304">
        <v>7</v>
      </c>
      <c r="L304">
        <v>9999.9</v>
      </c>
      <c r="M304">
        <v>0</v>
      </c>
      <c r="N304">
        <v>10.8</v>
      </c>
      <c r="O304">
        <v>23</v>
      </c>
      <c r="P304">
        <v>5</v>
      </c>
      <c r="Q304">
        <v>23</v>
      </c>
      <c r="R304">
        <v>14</v>
      </c>
      <c r="S304">
        <v>999.9</v>
      </c>
      <c r="T304">
        <v>90.3</v>
      </c>
      <c r="V304">
        <v>71.400000000000006</v>
      </c>
      <c r="X304">
        <v>0</v>
      </c>
      <c r="Y304" t="s">
        <v>19</v>
      </c>
      <c r="Z304">
        <v>999.9</v>
      </c>
      <c r="AA304">
        <v>0</v>
      </c>
      <c r="AC304" s="1"/>
      <c r="AD304">
        <v>1993</v>
      </c>
      <c r="AE304">
        <v>301</v>
      </c>
      <c r="AF304">
        <v>23.1</v>
      </c>
      <c r="AG304">
        <v>28.6</v>
      </c>
      <c r="AH304">
        <v>25.4</v>
      </c>
      <c r="AI304">
        <v>-99</v>
      </c>
      <c r="AJ304">
        <v>5</v>
      </c>
      <c r="AK304">
        <v>22.2</v>
      </c>
      <c r="AL304">
        <v>26.7</v>
      </c>
      <c r="AM304">
        <v>76.2</v>
      </c>
      <c r="AO304" s="2">
        <f t="shared" si="44"/>
        <v>34270</v>
      </c>
      <c r="AP304" s="5">
        <f t="shared" si="45"/>
        <v>1993</v>
      </c>
      <c r="AQ304" s="5">
        <f t="shared" si="46"/>
        <v>301</v>
      </c>
      <c r="AR304" s="4">
        <f t="shared" si="47"/>
        <v>30.10526315789474</v>
      </c>
      <c r="AS304" s="4">
        <f t="shared" si="48"/>
        <v>21.59</v>
      </c>
      <c r="AT304" s="4">
        <f t="shared" si="49"/>
        <v>0</v>
      </c>
      <c r="AU304" s="4">
        <f t="shared" si="50"/>
        <v>16.861313868613138</v>
      </c>
      <c r="AV304" s="4">
        <f t="shared" si="51"/>
        <v>25.847631578947372</v>
      </c>
      <c r="AX304" s="3">
        <f t="shared" si="52"/>
        <v>30.10526315789474</v>
      </c>
      <c r="AY304" s="3">
        <f t="shared" si="42"/>
        <v>29.859054415700268</v>
      </c>
      <c r="AZ304" s="4">
        <f t="shared" si="43"/>
        <v>16.135098354571319</v>
      </c>
      <c r="BA304" s="3"/>
    </row>
    <row r="305" spans="1:53" ht="15" x14ac:dyDescent="0.3">
      <c r="A305" s="1">
        <v>788970</v>
      </c>
      <c r="B305">
        <v>99999</v>
      </c>
      <c r="C305">
        <v>1993</v>
      </c>
      <c r="D305">
        <v>10</v>
      </c>
      <c r="E305">
        <v>29</v>
      </c>
      <c r="F305">
        <v>78</v>
      </c>
      <c r="G305">
        <v>18</v>
      </c>
      <c r="H305">
        <v>69.400000000000006</v>
      </c>
      <c r="I305">
        <v>18</v>
      </c>
      <c r="J305">
        <v>1014.5</v>
      </c>
      <c r="K305">
        <v>6</v>
      </c>
      <c r="L305">
        <v>9999.9</v>
      </c>
      <c r="M305">
        <v>0</v>
      </c>
      <c r="N305">
        <v>10.4</v>
      </c>
      <c r="O305">
        <v>18</v>
      </c>
      <c r="P305">
        <v>4.4000000000000004</v>
      </c>
      <c r="Q305">
        <v>18</v>
      </c>
      <c r="R305">
        <v>30.9</v>
      </c>
      <c r="S305">
        <v>999.9</v>
      </c>
      <c r="T305">
        <v>90.5</v>
      </c>
      <c r="V305">
        <v>71.400000000000006</v>
      </c>
      <c r="X305">
        <v>0</v>
      </c>
      <c r="Y305" t="s">
        <v>19</v>
      </c>
      <c r="Z305">
        <v>999.9</v>
      </c>
      <c r="AA305">
        <v>0</v>
      </c>
      <c r="AC305" s="1"/>
      <c r="AD305">
        <v>1993</v>
      </c>
      <c r="AE305">
        <v>302</v>
      </c>
      <c r="AF305">
        <v>23.5</v>
      </c>
      <c r="AG305">
        <v>28</v>
      </c>
      <c r="AH305">
        <v>25.6</v>
      </c>
      <c r="AI305">
        <v>-99</v>
      </c>
      <c r="AJ305">
        <v>5</v>
      </c>
      <c r="AK305">
        <v>22.5</v>
      </c>
      <c r="AL305">
        <v>27</v>
      </c>
      <c r="AM305">
        <v>75.8</v>
      </c>
      <c r="AO305" s="2">
        <f t="shared" si="44"/>
        <v>34271</v>
      </c>
      <c r="AP305" s="5">
        <f t="shared" si="45"/>
        <v>1993</v>
      </c>
      <c r="AQ305" s="5">
        <f t="shared" si="46"/>
        <v>302</v>
      </c>
      <c r="AR305" s="4">
        <f t="shared" si="47"/>
        <v>29.473684210526319</v>
      </c>
      <c r="AS305" s="4">
        <f t="shared" si="48"/>
        <v>21.76</v>
      </c>
      <c r="AT305" s="4">
        <f t="shared" si="49"/>
        <v>0</v>
      </c>
      <c r="AU305" s="4">
        <f t="shared" si="50"/>
        <v>17.153284671532845</v>
      </c>
      <c r="AV305" s="4">
        <f t="shared" si="51"/>
        <v>25.61684210526316</v>
      </c>
      <c r="AX305" s="3">
        <f t="shared" si="52"/>
        <v>29.473684210526319</v>
      </c>
      <c r="AY305" s="3">
        <f t="shared" si="42"/>
        <v>29.851917930419269</v>
      </c>
      <c r="AZ305" s="4">
        <f t="shared" si="43"/>
        <v>16.099220586415928</v>
      </c>
      <c r="BA305" s="3"/>
    </row>
    <row r="306" spans="1:53" ht="15" x14ac:dyDescent="0.3">
      <c r="A306" s="1">
        <v>788970</v>
      </c>
      <c r="B306">
        <v>99999</v>
      </c>
      <c r="C306">
        <v>1993</v>
      </c>
      <c r="D306">
        <v>10</v>
      </c>
      <c r="E306">
        <v>30</v>
      </c>
      <c r="F306">
        <v>80.599999999999994</v>
      </c>
      <c r="G306">
        <v>23</v>
      </c>
      <c r="H306">
        <v>69.599999999999994</v>
      </c>
      <c r="I306">
        <v>23</v>
      </c>
      <c r="J306">
        <v>1015.8</v>
      </c>
      <c r="K306">
        <v>8</v>
      </c>
      <c r="L306">
        <v>9999.9</v>
      </c>
      <c r="M306">
        <v>0</v>
      </c>
      <c r="N306">
        <v>11.9</v>
      </c>
      <c r="O306">
        <v>23</v>
      </c>
      <c r="P306">
        <v>4.2</v>
      </c>
      <c r="Q306">
        <v>23</v>
      </c>
      <c r="R306">
        <v>12</v>
      </c>
      <c r="S306">
        <v>999.9</v>
      </c>
      <c r="T306">
        <v>90.5</v>
      </c>
      <c r="V306">
        <v>71.599999999999994</v>
      </c>
      <c r="X306">
        <v>0</v>
      </c>
      <c r="Y306" t="s">
        <v>19</v>
      </c>
      <c r="Z306">
        <v>999.9</v>
      </c>
      <c r="AA306">
        <v>0</v>
      </c>
      <c r="AC306" s="1"/>
      <c r="AD306">
        <v>1993</v>
      </c>
      <c r="AE306">
        <v>303</v>
      </c>
      <c r="AF306">
        <v>22.4</v>
      </c>
      <c r="AG306">
        <v>28</v>
      </c>
      <c r="AH306">
        <v>25</v>
      </c>
      <c r="AI306">
        <v>-99</v>
      </c>
      <c r="AJ306">
        <v>4.5</v>
      </c>
      <c r="AK306">
        <v>21.8</v>
      </c>
      <c r="AL306">
        <v>26.8</v>
      </c>
      <c r="AM306">
        <v>73.599999999999994</v>
      </c>
      <c r="AO306" s="2">
        <f t="shared" si="44"/>
        <v>34272</v>
      </c>
      <c r="AP306" s="5">
        <f t="shared" si="45"/>
        <v>1993</v>
      </c>
      <c r="AQ306" s="5">
        <f t="shared" si="46"/>
        <v>303</v>
      </c>
      <c r="AR306" s="4">
        <f t="shared" si="47"/>
        <v>29.473684210526319</v>
      </c>
      <c r="AS306" s="4">
        <f t="shared" si="48"/>
        <v>21.25</v>
      </c>
      <c r="AT306" s="4">
        <f t="shared" si="49"/>
        <v>0</v>
      </c>
      <c r="AU306" s="4">
        <f t="shared" si="50"/>
        <v>16.350364963503647</v>
      </c>
      <c r="AV306" s="4">
        <f t="shared" si="51"/>
        <v>25.361842105263158</v>
      </c>
      <c r="AX306" s="3">
        <f t="shared" si="52"/>
        <v>29.473684210526319</v>
      </c>
      <c r="AY306" s="3">
        <f t="shared" si="42"/>
        <v>29.839429081177517</v>
      </c>
      <c r="AZ306" s="4">
        <f t="shared" si="43"/>
        <v>16.05591983174563</v>
      </c>
      <c r="BA306" s="3"/>
    </row>
    <row r="307" spans="1:53" ht="15" x14ac:dyDescent="0.3">
      <c r="A307" s="1">
        <v>788970</v>
      </c>
      <c r="B307">
        <v>99999</v>
      </c>
      <c r="C307">
        <v>1993</v>
      </c>
      <c r="D307">
        <v>10</v>
      </c>
      <c r="E307">
        <v>31</v>
      </c>
      <c r="F307">
        <v>78.599999999999994</v>
      </c>
      <c r="G307">
        <v>22</v>
      </c>
      <c r="H307">
        <v>69</v>
      </c>
      <c r="I307">
        <v>22</v>
      </c>
      <c r="J307">
        <v>1014.8</v>
      </c>
      <c r="K307">
        <v>8</v>
      </c>
      <c r="L307">
        <v>9999.9</v>
      </c>
      <c r="M307">
        <v>0</v>
      </c>
      <c r="N307">
        <v>12.4</v>
      </c>
      <c r="O307">
        <v>22</v>
      </c>
      <c r="P307">
        <v>3.4</v>
      </c>
      <c r="Q307">
        <v>22</v>
      </c>
      <c r="R307">
        <v>9.9</v>
      </c>
      <c r="S307">
        <v>999.9</v>
      </c>
      <c r="T307">
        <v>90.5</v>
      </c>
      <c r="V307">
        <v>68.900000000000006</v>
      </c>
      <c r="X307">
        <v>0</v>
      </c>
      <c r="Y307" t="s">
        <v>19</v>
      </c>
      <c r="Z307">
        <v>999.9</v>
      </c>
      <c r="AA307">
        <v>0</v>
      </c>
      <c r="AC307" s="1"/>
      <c r="AD307">
        <v>1993</v>
      </c>
      <c r="AE307">
        <v>304</v>
      </c>
      <c r="AF307">
        <v>22.1</v>
      </c>
      <c r="AG307">
        <v>27.6</v>
      </c>
      <c r="AH307">
        <v>24</v>
      </c>
      <c r="AI307">
        <v>-99</v>
      </c>
      <c r="AJ307">
        <v>4.2</v>
      </c>
      <c r="AK307">
        <v>21</v>
      </c>
      <c r="AL307">
        <v>26.1</v>
      </c>
      <c r="AM307">
        <v>73.099999999999994</v>
      </c>
      <c r="AO307" s="2">
        <f t="shared" si="44"/>
        <v>34273</v>
      </c>
      <c r="AP307" s="5">
        <f t="shared" si="45"/>
        <v>1993</v>
      </c>
      <c r="AQ307" s="5">
        <f t="shared" si="46"/>
        <v>304</v>
      </c>
      <c r="AR307" s="4">
        <f t="shared" si="47"/>
        <v>29.05263157894737</v>
      </c>
      <c r="AS307" s="4">
        <f t="shared" si="48"/>
        <v>20.399999999999999</v>
      </c>
      <c r="AT307" s="4">
        <f t="shared" si="49"/>
        <v>0</v>
      </c>
      <c r="AU307" s="4">
        <f t="shared" si="50"/>
        <v>16.131386861313867</v>
      </c>
      <c r="AV307" s="4">
        <f t="shared" si="51"/>
        <v>24.726315789473684</v>
      </c>
      <c r="AX307" s="3">
        <f t="shared" si="52"/>
        <v>29.05263157894737</v>
      </c>
      <c r="AY307" s="3">
        <f t="shared" si="42"/>
        <v>29.819803746654774</v>
      </c>
      <c r="AZ307" s="4">
        <f t="shared" si="43"/>
        <v>15.995298775207218</v>
      </c>
      <c r="BA307" s="3"/>
    </row>
    <row r="308" spans="1:53" ht="15" x14ac:dyDescent="0.3">
      <c r="A308" s="1">
        <v>788970</v>
      </c>
      <c r="B308">
        <v>99999</v>
      </c>
      <c r="C308">
        <v>1993</v>
      </c>
      <c r="D308">
        <v>11</v>
      </c>
      <c r="E308">
        <v>1</v>
      </c>
      <c r="F308">
        <v>77.400000000000006</v>
      </c>
      <c r="G308">
        <v>22</v>
      </c>
      <c r="H308">
        <v>70.3</v>
      </c>
      <c r="I308">
        <v>22</v>
      </c>
      <c r="J308">
        <v>1013.4</v>
      </c>
      <c r="K308">
        <v>7</v>
      </c>
      <c r="L308">
        <v>9999.9</v>
      </c>
      <c r="M308">
        <v>0</v>
      </c>
      <c r="N308">
        <v>10.3</v>
      </c>
      <c r="O308">
        <v>22</v>
      </c>
      <c r="P308">
        <v>2.5</v>
      </c>
      <c r="Q308">
        <v>22</v>
      </c>
      <c r="R308">
        <v>12</v>
      </c>
      <c r="S308">
        <v>999.9</v>
      </c>
      <c r="T308">
        <v>90.5</v>
      </c>
      <c r="V308">
        <v>68.900000000000006</v>
      </c>
      <c r="X308">
        <v>0</v>
      </c>
      <c r="Y308" t="s">
        <v>19</v>
      </c>
      <c r="Z308">
        <v>999.9</v>
      </c>
      <c r="AA308">
        <v>0</v>
      </c>
      <c r="AC308" s="1"/>
      <c r="AD308">
        <v>1993</v>
      </c>
      <c r="AE308">
        <v>305</v>
      </c>
      <c r="AF308">
        <v>22.1</v>
      </c>
      <c r="AG308">
        <v>27.1</v>
      </c>
      <c r="AH308">
        <v>23.7</v>
      </c>
      <c r="AI308">
        <v>-99</v>
      </c>
      <c r="AJ308">
        <v>3.5</v>
      </c>
      <c r="AK308">
        <v>23</v>
      </c>
      <c r="AL308">
        <v>25.6</v>
      </c>
      <c r="AM308">
        <v>85.4</v>
      </c>
      <c r="AO308" s="2">
        <f t="shared" si="44"/>
        <v>34274</v>
      </c>
      <c r="AP308" s="5">
        <f t="shared" si="45"/>
        <v>1993</v>
      </c>
      <c r="AQ308" s="5">
        <f t="shared" si="46"/>
        <v>305</v>
      </c>
      <c r="AR308" s="4">
        <f t="shared" si="47"/>
        <v>28.526315789473689</v>
      </c>
      <c r="AS308" s="4">
        <f t="shared" si="48"/>
        <v>20.145</v>
      </c>
      <c r="AT308" s="4">
        <f t="shared" si="49"/>
        <v>0</v>
      </c>
      <c r="AU308" s="4">
        <f t="shared" si="50"/>
        <v>16.131386861313867</v>
      </c>
      <c r="AV308" s="4">
        <f t="shared" si="51"/>
        <v>24.335657894736844</v>
      </c>
      <c r="AX308" s="3">
        <f t="shared" si="52"/>
        <v>28.526315789473689</v>
      </c>
      <c r="AY308" s="3">
        <f t="shared" si="42"/>
        <v>29.810883140053519</v>
      </c>
      <c r="AZ308" s="4">
        <f t="shared" si="43"/>
        <v>16.027465050105153</v>
      </c>
      <c r="BA308" s="3"/>
    </row>
    <row r="309" spans="1:53" ht="15" x14ac:dyDescent="0.3">
      <c r="A309" s="1">
        <v>788970</v>
      </c>
      <c r="B309">
        <v>99999</v>
      </c>
      <c r="C309">
        <v>1993</v>
      </c>
      <c r="D309">
        <v>11</v>
      </c>
      <c r="E309">
        <v>2</v>
      </c>
      <c r="F309">
        <v>76.8</v>
      </c>
      <c r="G309">
        <v>24</v>
      </c>
      <c r="H309">
        <v>71.3</v>
      </c>
      <c r="I309">
        <v>24</v>
      </c>
      <c r="J309">
        <v>1014.6</v>
      </c>
      <c r="K309">
        <v>8</v>
      </c>
      <c r="L309">
        <v>9999.9</v>
      </c>
      <c r="M309">
        <v>0</v>
      </c>
      <c r="N309">
        <v>8.8000000000000007</v>
      </c>
      <c r="O309">
        <v>24</v>
      </c>
      <c r="P309">
        <v>1.2</v>
      </c>
      <c r="Q309">
        <v>24</v>
      </c>
      <c r="R309">
        <v>9.9</v>
      </c>
      <c r="S309">
        <v>999.9</v>
      </c>
      <c r="T309">
        <v>89.6</v>
      </c>
      <c r="V309">
        <v>69.8</v>
      </c>
      <c r="W309" t="s">
        <v>20</v>
      </c>
      <c r="X309">
        <v>0.09</v>
      </c>
      <c r="Y309" t="s">
        <v>19</v>
      </c>
      <c r="Z309">
        <v>999.9</v>
      </c>
      <c r="AA309">
        <v>10000</v>
      </c>
      <c r="AC309" s="1"/>
      <c r="AD309">
        <v>1993</v>
      </c>
      <c r="AE309">
        <v>306</v>
      </c>
      <c r="AF309">
        <v>22</v>
      </c>
      <c r="AG309">
        <v>27.9</v>
      </c>
      <c r="AH309">
        <v>24.1</v>
      </c>
      <c r="AI309">
        <v>-99</v>
      </c>
      <c r="AJ309">
        <v>3.5</v>
      </c>
      <c r="AK309">
        <v>23.1</v>
      </c>
      <c r="AL309">
        <v>25.4</v>
      </c>
      <c r="AM309">
        <v>87</v>
      </c>
      <c r="AO309" s="2">
        <f t="shared" si="44"/>
        <v>34275</v>
      </c>
      <c r="AP309" s="5">
        <f t="shared" si="45"/>
        <v>1993</v>
      </c>
      <c r="AQ309" s="5">
        <f t="shared" si="46"/>
        <v>306</v>
      </c>
      <c r="AR309" s="4">
        <f t="shared" si="47"/>
        <v>29.368421052631579</v>
      </c>
      <c r="AS309" s="4">
        <f t="shared" si="48"/>
        <v>20.484999999999999</v>
      </c>
      <c r="AT309" s="4">
        <f t="shared" si="49"/>
        <v>2.286</v>
      </c>
      <c r="AU309" s="4">
        <f t="shared" si="50"/>
        <v>16.058394160583941</v>
      </c>
      <c r="AV309" s="4">
        <f t="shared" si="51"/>
        <v>24.926710526315787</v>
      </c>
      <c r="AX309" s="3">
        <f t="shared" si="52"/>
        <v>29.368421052631579</v>
      </c>
      <c r="AY309" s="3">
        <f t="shared" si="42"/>
        <v>29.82515611061552</v>
      </c>
      <c r="AZ309" s="4">
        <f t="shared" si="43"/>
        <v>15.999010268464673</v>
      </c>
      <c r="BA309" s="3"/>
    </row>
    <row r="310" spans="1:53" ht="15" x14ac:dyDescent="0.3">
      <c r="A310" s="1">
        <v>788970</v>
      </c>
      <c r="B310">
        <v>99999</v>
      </c>
      <c r="C310">
        <v>1993</v>
      </c>
      <c r="D310">
        <v>11</v>
      </c>
      <c r="E310">
        <v>3</v>
      </c>
      <c r="F310">
        <v>77.599999999999994</v>
      </c>
      <c r="G310">
        <v>23</v>
      </c>
      <c r="H310">
        <v>71.5</v>
      </c>
      <c r="I310">
        <v>23</v>
      </c>
      <c r="J310">
        <v>1016.3</v>
      </c>
      <c r="K310">
        <v>7</v>
      </c>
      <c r="L310">
        <v>9999.9</v>
      </c>
      <c r="M310">
        <v>0</v>
      </c>
      <c r="N310">
        <v>8.8000000000000007</v>
      </c>
      <c r="O310">
        <v>23</v>
      </c>
      <c r="P310">
        <v>2.6</v>
      </c>
      <c r="Q310">
        <v>23</v>
      </c>
      <c r="R310">
        <v>12</v>
      </c>
      <c r="S310">
        <v>999.9</v>
      </c>
      <c r="T310">
        <v>90.1</v>
      </c>
      <c r="V310">
        <v>70.2</v>
      </c>
      <c r="X310">
        <v>0</v>
      </c>
      <c r="Y310" t="s">
        <v>19</v>
      </c>
      <c r="Z310">
        <v>999.9</v>
      </c>
      <c r="AA310">
        <v>10000</v>
      </c>
      <c r="AC310" s="1"/>
      <c r="AD310">
        <v>1993</v>
      </c>
      <c r="AE310">
        <v>307</v>
      </c>
      <c r="AF310">
        <v>22.4</v>
      </c>
      <c r="AG310">
        <v>27.8</v>
      </c>
      <c r="AH310">
        <v>22.9</v>
      </c>
      <c r="AI310">
        <v>-99</v>
      </c>
      <c r="AJ310">
        <v>3.7</v>
      </c>
      <c r="AK310">
        <v>23.1</v>
      </c>
      <c r="AL310">
        <v>25.7</v>
      </c>
      <c r="AM310">
        <v>85.9</v>
      </c>
      <c r="AO310" s="2">
        <f t="shared" si="44"/>
        <v>34276</v>
      </c>
      <c r="AP310" s="5">
        <f t="shared" si="45"/>
        <v>1993</v>
      </c>
      <c r="AQ310" s="5">
        <f t="shared" si="46"/>
        <v>307</v>
      </c>
      <c r="AR310" s="4">
        <f t="shared" si="47"/>
        <v>29.263157894736842</v>
      </c>
      <c r="AS310" s="4">
        <f t="shared" si="48"/>
        <v>19.465</v>
      </c>
      <c r="AT310" s="4">
        <f t="shared" si="49"/>
        <v>0</v>
      </c>
      <c r="AU310" s="4">
        <f t="shared" si="50"/>
        <v>16.350364963503647</v>
      </c>
      <c r="AV310" s="4">
        <f t="shared" si="51"/>
        <v>24.364078947368419</v>
      </c>
      <c r="AX310" s="3">
        <f t="shared" si="52"/>
        <v>29.263157894736842</v>
      </c>
      <c r="AY310" s="3">
        <f t="shared" si="42"/>
        <v>29.825156110615524</v>
      </c>
      <c r="AZ310" s="4">
        <f t="shared" si="43"/>
        <v>15.984164295434855</v>
      </c>
      <c r="BA310" s="3"/>
    </row>
    <row r="311" spans="1:53" ht="15" x14ac:dyDescent="0.3">
      <c r="A311" s="1">
        <v>788970</v>
      </c>
      <c r="B311">
        <v>99999</v>
      </c>
      <c r="C311">
        <v>1993</v>
      </c>
      <c r="D311">
        <v>11</v>
      </c>
      <c r="E311">
        <v>4</v>
      </c>
      <c r="F311">
        <v>77.8</v>
      </c>
      <c r="G311">
        <v>23</v>
      </c>
      <c r="H311">
        <v>72.099999999999994</v>
      </c>
      <c r="I311">
        <v>23</v>
      </c>
      <c r="J311">
        <v>1015.8</v>
      </c>
      <c r="K311">
        <v>7</v>
      </c>
      <c r="L311">
        <v>9999.9</v>
      </c>
      <c r="M311">
        <v>0</v>
      </c>
      <c r="N311">
        <v>9.1</v>
      </c>
      <c r="O311">
        <v>23</v>
      </c>
      <c r="P311">
        <v>2.4</v>
      </c>
      <c r="Q311">
        <v>23</v>
      </c>
      <c r="R311">
        <v>9.9</v>
      </c>
      <c r="S311">
        <v>999.9</v>
      </c>
      <c r="T311">
        <v>90.1</v>
      </c>
      <c r="V311">
        <v>70.2</v>
      </c>
      <c r="X311">
        <v>0.05</v>
      </c>
      <c r="Y311" t="s">
        <v>19</v>
      </c>
      <c r="Z311">
        <v>999.9</v>
      </c>
      <c r="AA311">
        <v>10000</v>
      </c>
      <c r="AC311" s="1"/>
      <c r="AD311">
        <v>1993</v>
      </c>
      <c r="AE311">
        <v>308</v>
      </c>
      <c r="AF311">
        <v>21.3</v>
      </c>
      <c r="AG311">
        <v>27.6</v>
      </c>
      <c r="AH311">
        <v>23.8</v>
      </c>
      <c r="AI311">
        <v>-99</v>
      </c>
      <c r="AJ311">
        <v>4.9000000000000004</v>
      </c>
      <c r="AK311">
        <v>23.7</v>
      </c>
      <c r="AL311">
        <v>26</v>
      </c>
      <c r="AM311">
        <v>87.2</v>
      </c>
      <c r="AO311" s="2">
        <f t="shared" si="44"/>
        <v>34277</v>
      </c>
      <c r="AP311" s="5">
        <f t="shared" si="45"/>
        <v>1993</v>
      </c>
      <c r="AQ311" s="5">
        <f t="shared" si="46"/>
        <v>308</v>
      </c>
      <c r="AR311" s="4">
        <f t="shared" si="47"/>
        <v>29.05263157894737</v>
      </c>
      <c r="AS311" s="4">
        <f t="shared" si="48"/>
        <v>20.23</v>
      </c>
      <c r="AT311" s="4">
        <f t="shared" si="49"/>
        <v>1.27</v>
      </c>
      <c r="AU311" s="4">
        <f t="shared" si="50"/>
        <v>15.547445255474452</v>
      </c>
      <c r="AV311" s="4">
        <f t="shared" si="51"/>
        <v>24.641315789473687</v>
      </c>
      <c r="AX311" s="3">
        <f t="shared" si="52"/>
        <v>29.05263157894737</v>
      </c>
      <c r="AY311" s="3">
        <f t="shared" si="42"/>
        <v>29.818019625334518</v>
      </c>
      <c r="AZ311" s="4">
        <f t="shared" si="43"/>
        <v>15.938389211926259</v>
      </c>
      <c r="BA311" s="3"/>
    </row>
    <row r="312" spans="1:53" ht="15" x14ac:dyDescent="0.3">
      <c r="A312" s="1">
        <v>788970</v>
      </c>
      <c r="B312">
        <v>99999</v>
      </c>
      <c r="C312">
        <v>1993</v>
      </c>
      <c r="D312">
        <v>11</v>
      </c>
      <c r="E312">
        <v>5</v>
      </c>
      <c r="F312">
        <v>78.7</v>
      </c>
      <c r="G312">
        <v>23</v>
      </c>
      <c r="H312">
        <v>73</v>
      </c>
      <c r="I312">
        <v>23</v>
      </c>
      <c r="J312">
        <v>1014.9</v>
      </c>
      <c r="K312">
        <v>8</v>
      </c>
      <c r="L312">
        <v>9999.9</v>
      </c>
      <c r="M312">
        <v>0</v>
      </c>
      <c r="N312">
        <v>9.1999999999999993</v>
      </c>
      <c r="O312">
        <v>23</v>
      </c>
      <c r="P312">
        <v>2.8</v>
      </c>
      <c r="Q312">
        <v>23</v>
      </c>
      <c r="R312">
        <v>9.9</v>
      </c>
      <c r="S312">
        <v>999.9</v>
      </c>
      <c r="T312">
        <v>90.5</v>
      </c>
      <c r="V312">
        <v>70.2</v>
      </c>
      <c r="X312">
        <v>0.06</v>
      </c>
      <c r="Y312" t="s">
        <v>19</v>
      </c>
      <c r="Z312">
        <v>999.9</v>
      </c>
      <c r="AA312">
        <v>10000</v>
      </c>
      <c r="AC312" s="1"/>
      <c r="AD312">
        <v>1993</v>
      </c>
      <c r="AE312">
        <v>309</v>
      </c>
      <c r="AF312">
        <v>22.2</v>
      </c>
      <c r="AG312">
        <v>28.3</v>
      </c>
      <c r="AH312">
        <v>24.3</v>
      </c>
      <c r="AI312">
        <v>-99</v>
      </c>
      <c r="AJ312">
        <v>5.0999999999999996</v>
      </c>
      <c r="AK312">
        <v>23.5</v>
      </c>
      <c r="AL312">
        <v>26.3</v>
      </c>
      <c r="AM312">
        <v>84.3</v>
      </c>
      <c r="AO312" s="2">
        <f t="shared" si="44"/>
        <v>34278</v>
      </c>
      <c r="AP312" s="5">
        <f t="shared" si="45"/>
        <v>1993</v>
      </c>
      <c r="AQ312" s="5">
        <f t="shared" si="46"/>
        <v>309</v>
      </c>
      <c r="AR312" s="4">
        <f t="shared" si="47"/>
        <v>29.789473684210527</v>
      </c>
      <c r="AS312" s="4">
        <f t="shared" si="48"/>
        <v>20.655000000000001</v>
      </c>
      <c r="AT312" s="4">
        <f t="shared" si="49"/>
        <v>1.524</v>
      </c>
      <c r="AU312" s="4">
        <f t="shared" si="50"/>
        <v>16.204379562043794</v>
      </c>
      <c r="AV312" s="4">
        <f t="shared" si="51"/>
        <v>25.222236842105264</v>
      </c>
      <c r="AX312" s="3">
        <f t="shared" si="52"/>
        <v>29.789473684210527</v>
      </c>
      <c r="AY312" s="3">
        <f t="shared" si="42"/>
        <v>29.81980374665477</v>
      </c>
      <c r="AZ312" s="4">
        <f t="shared" si="43"/>
        <v>15.887665470741057</v>
      </c>
      <c r="BA312" s="3"/>
    </row>
    <row r="313" spans="1:53" ht="15" x14ac:dyDescent="0.3">
      <c r="A313" s="1">
        <v>788970</v>
      </c>
      <c r="B313">
        <v>99999</v>
      </c>
      <c r="C313">
        <v>1993</v>
      </c>
      <c r="D313">
        <v>11</v>
      </c>
      <c r="E313">
        <v>6</v>
      </c>
      <c r="F313">
        <v>78</v>
      </c>
      <c r="G313">
        <v>24</v>
      </c>
      <c r="H313">
        <v>72.599999999999994</v>
      </c>
      <c r="I313">
        <v>24</v>
      </c>
      <c r="J313">
        <v>1014.4</v>
      </c>
      <c r="K313">
        <v>8</v>
      </c>
      <c r="L313">
        <v>9999.9</v>
      </c>
      <c r="M313">
        <v>0</v>
      </c>
      <c r="N313">
        <v>9.1999999999999993</v>
      </c>
      <c r="O313">
        <v>24</v>
      </c>
      <c r="P313">
        <v>4.0999999999999996</v>
      </c>
      <c r="Q313">
        <v>24</v>
      </c>
      <c r="R313">
        <v>12</v>
      </c>
      <c r="S313">
        <v>999.9</v>
      </c>
      <c r="T313">
        <v>90.7</v>
      </c>
      <c r="V313">
        <v>68.7</v>
      </c>
      <c r="X313">
        <v>0.24</v>
      </c>
      <c r="Y313" t="s">
        <v>19</v>
      </c>
      <c r="Z313">
        <v>999.9</v>
      </c>
      <c r="AA313">
        <v>10000</v>
      </c>
      <c r="AC313" s="1"/>
      <c r="AD313">
        <v>1993</v>
      </c>
      <c r="AE313">
        <v>310</v>
      </c>
      <c r="AF313">
        <v>21.3</v>
      </c>
      <c r="AG313">
        <v>27.8</v>
      </c>
      <c r="AH313">
        <v>25.1</v>
      </c>
      <c r="AI313">
        <v>-99</v>
      </c>
      <c r="AJ313">
        <v>6.5</v>
      </c>
      <c r="AK313">
        <v>23.2</v>
      </c>
      <c r="AL313">
        <v>26.4</v>
      </c>
      <c r="AM313">
        <v>82.4</v>
      </c>
      <c r="AO313" s="2">
        <f t="shared" si="44"/>
        <v>34279</v>
      </c>
      <c r="AP313" s="5">
        <f t="shared" si="45"/>
        <v>1993</v>
      </c>
      <c r="AQ313" s="5">
        <f t="shared" si="46"/>
        <v>310</v>
      </c>
      <c r="AR313" s="4">
        <f t="shared" si="47"/>
        <v>29.263157894736842</v>
      </c>
      <c r="AS313" s="4">
        <f t="shared" si="48"/>
        <v>21.335000000000001</v>
      </c>
      <c r="AT313" s="4">
        <f t="shared" si="49"/>
        <v>6.0960000000000001</v>
      </c>
      <c r="AU313" s="4">
        <f t="shared" si="50"/>
        <v>15.547445255474452</v>
      </c>
      <c r="AV313" s="4">
        <f t="shared" si="51"/>
        <v>25.299078947368422</v>
      </c>
      <c r="AX313" s="3">
        <f t="shared" si="52"/>
        <v>29.263157894736842</v>
      </c>
      <c r="AY313" s="3">
        <f t="shared" si="42"/>
        <v>29.798394290811771</v>
      </c>
      <c r="AZ313" s="4">
        <f t="shared" si="43"/>
        <v>15.824570085364341</v>
      </c>
      <c r="BA313" s="3"/>
    </row>
    <row r="314" spans="1:53" ht="15" x14ac:dyDescent="0.3">
      <c r="A314" s="1">
        <v>788970</v>
      </c>
      <c r="B314">
        <v>99999</v>
      </c>
      <c r="C314">
        <v>1993</v>
      </c>
      <c r="D314">
        <v>11</v>
      </c>
      <c r="E314">
        <v>7</v>
      </c>
      <c r="F314">
        <v>79.5</v>
      </c>
      <c r="G314">
        <v>24</v>
      </c>
      <c r="H314">
        <v>71.900000000000006</v>
      </c>
      <c r="I314">
        <v>24</v>
      </c>
      <c r="J314">
        <v>1014.5</v>
      </c>
      <c r="K314">
        <v>8</v>
      </c>
      <c r="L314">
        <v>9999.9</v>
      </c>
      <c r="M314">
        <v>0</v>
      </c>
      <c r="N314">
        <v>8.6</v>
      </c>
      <c r="O314">
        <v>24</v>
      </c>
      <c r="P314">
        <v>7.1</v>
      </c>
      <c r="Q314">
        <v>24</v>
      </c>
      <c r="R314">
        <v>14</v>
      </c>
      <c r="S314">
        <v>999.9</v>
      </c>
      <c r="T314">
        <v>89.8</v>
      </c>
      <c r="V314">
        <v>70.7</v>
      </c>
      <c r="X314">
        <v>0.09</v>
      </c>
      <c r="Y314" t="s">
        <v>19</v>
      </c>
      <c r="Z314">
        <v>999.9</v>
      </c>
      <c r="AA314">
        <v>10000</v>
      </c>
      <c r="AC314" s="1"/>
      <c r="AD314">
        <v>1993</v>
      </c>
      <c r="AE314">
        <v>311</v>
      </c>
      <c r="AF314">
        <v>22.1</v>
      </c>
      <c r="AG314">
        <v>28.2</v>
      </c>
      <c r="AH314">
        <v>26.1</v>
      </c>
      <c r="AI314">
        <v>-99</v>
      </c>
      <c r="AJ314">
        <v>8.4</v>
      </c>
      <c r="AK314">
        <v>23.2</v>
      </c>
      <c r="AL314">
        <v>27</v>
      </c>
      <c r="AM314">
        <v>79.2</v>
      </c>
      <c r="AO314" s="2">
        <f t="shared" si="44"/>
        <v>34280</v>
      </c>
      <c r="AP314" s="5">
        <f t="shared" si="45"/>
        <v>1993</v>
      </c>
      <c r="AQ314" s="5">
        <f t="shared" si="46"/>
        <v>311</v>
      </c>
      <c r="AR314" s="4">
        <f t="shared" si="47"/>
        <v>29.684210526315791</v>
      </c>
      <c r="AS314" s="4">
        <f t="shared" si="48"/>
        <v>22.185000000000002</v>
      </c>
      <c r="AT314" s="4">
        <f t="shared" si="49"/>
        <v>2.286</v>
      </c>
      <c r="AU314" s="4">
        <f t="shared" si="50"/>
        <v>16.131386861313867</v>
      </c>
      <c r="AV314" s="4">
        <f t="shared" si="51"/>
        <v>25.934605263157898</v>
      </c>
      <c r="AX314" s="3">
        <f t="shared" si="52"/>
        <v>29.684210526315791</v>
      </c>
      <c r="AY314" s="3">
        <f t="shared" si="42"/>
        <v>29.794826048171274</v>
      </c>
      <c r="AZ314" s="4">
        <f t="shared" si="43"/>
        <v>15.781269330694046</v>
      </c>
      <c r="BA314" s="3"/>
    </row>
    <row r="315" spans="1:53" ht="15" x14ac:dyDescent="0.3">
      <c r="A315" s="1">
        <v>788970</v>
      </c>
      <c r="B315">
        <v>99999</v>
      </c>
      <c r="C315">
        <v>1993</v>
      </c>
      <c r="D315">
        <v>11</v>
      </c>
      <c r="E315">
        <v>8</v>
      </c>
      <c r="F315">
        <v>79.2</v>
      </c>
      <c r="G315">
        <v>24</v>
      </c>
      <c r="H315">
        <v>72.7</v>
      </c>
      <c r="I315">
        <v>24</v>
      </c>
      <c r="J315">
        <v>1015.2</v>
      </c>
      <c r="K315">
        <v>8</v>
      </c>
      <c r="L315">
        <v>9999.9</v>
      </c>
      <c r="M315">
        <v>0</v>
      </c>
      <c r="N315">
        <v>8</v>
      </c>
      <c r="O315">
        <v>24</v>
      </c>
      <c r="P315">
        <v>6</v>
      </c>
      <c r="Q315">
        <v>24</v>
      </c>
      <c r="R315">
        <v>14</v>
      </c>
      <c r="S315">
        <v>999.9</v>
      </c>
      <c r="T315">
        <v>89.8</v>
      </c>
      <c r="V315">
        <v>71.599999999999994</v>
      </c>
      <c r="X315">
        <v>0.41</v>
      </c>
      <c r="Y315" t="s">
        <v>19</v>
      </c>
      <c r="Z315">
        <v>999.9</v>
      </c>
      <c r="AA315">
        <v>10000</v>
      </c>
      <c r="AC315" s="1"/>
      <c r="AD315">
        <v>1993</v>
      </c>
      <c r="AE315">
        <v>312</v>
      </c>
      <c r="AF315">
        <v>18.8</v>
      </c>
      <c r="AG315">
        <v>27.9</v>
      </c>
      <c r="AH315">
        <v>25.4</v>
      </c>
      <c r="AI315">
        <v>-99</v>
      </c>
      <c r="AJ315">
        <v>7.9</v>
      </c>
      <c r="AK315">
        <v>23.6</v>
      </c>
      <c r="AL315">
        <v>26.8</v>
      </c>
      <c r="AM315">
        <v>82.3</v>
      </c>
      <c r="AO315" s="2">
        <f t="shared" si="44"/>
        <v>34281</v>
      </c>
      <c r="AP315" s="5">
        <f t="shared" si="45"/>
        <v>1993</v>
      </c>
      <c r="AQ315" s="5">
        <f t="shared" si="46"/>
        <v>312</v>
      </c>
      <c r="AR315" s="4">
        <f t="shared" si="47"/>
        <v>29.368421052631579</v>
      </c>
      <c r="AS315" s="4">
        <f t="shared" si="48"/>
        <v>21.59</v>
      </c>
      <c r="AT315" s="4">
        <f t="shared" si="49"/>
        <v>10.414</v>
      </c>
      <c r="AU315" s="4">
        <f t="shared" si="50"/>
        <v>13.722627737226277</v>
      </c>
      <c r="AV315" s="4">
        <f t="shared" si="51"/>
        <v>25.479210526315789</v>
      </c>
      <c r="AX315" s="3">
        <f t="shared" si="52"/>
        <v>29.368421052631579</v>
      </c>
      <c r="AY315" s="3">
        <f t="shared" si="42"/>
        <v>29.782337198929529</v>
      </c>
      <c r="AZ315" s="4">
        <f t="shared" si="43"/>
        <v>15.728071260670543</v>
      </c>
      <c r="BA315" s="3"/>
    </row>
    <row r="316" spans="1:53" ht="15" x14ac:dyDescent="0.3">
      <c r="A316" s="1">
        <v>788970</v>
      </c>
      <c r="B316">
        <v>99999</v>
      </c>
      <c r="C316">
        <v>1993</v>
      </c>
      <c r="D316">
        <v>11</v>
      </c>
      <c r="E316">
        <v>9</v>
      </c>
      <c r="F316">
        <v>80.5</v>
      </c>
      <c r="G316">
        <v>20</v>
      </c>
      <c r="H316">
        <v>73.099999999999994</v>
      </c>
      <c r="I316">
        <v>20</v>
      </c>
      <c r="J316">
        <v>1014</v>
      </c>
      <c r="K316">
        <v>8</v>
      </c>
      <c r="L316">
        <v>9999.9</v>
      </c>
      <c r="M316">
        <v>0</v>
      </c>
      <c r="N316">
        <v>9.5</v>
      </c>
      <c r="O316">
        <v>20</v>
      </c>
      <c r="P316">
        <v>5.3</v>
      </c>
      <c r="Q316">
        <v>20</v>
      </c>
      <c r="R316">
        <v>14</v>
      </c>
      <c r="S316">
        <v>999.9</v>
      </c>
      <c r="T316">
        <v>89.8</v>
      </c>
      <c r="V316">
        <v>72.7</v>
      </c>
      <c r="X316">
        <v>0.1</v>
      </c>
      <c r="Y316" t="s">
        <v>19</v>
      </c>
      <c r="Z316">
        <v>999.9</v>
      </c>
      <c r="AA316">
        <v>10000</v>
      </c>
      <c r="AC316" s="1"/>
      <c r="AD316">
        <v>1993</v>
      </c>
      <c r="AE316">
        <v>313</v>
      </c>
      <c r="AF316">
        <v>21</v>
      </c>
      <c r="AG316">
        <v>28.2</v>
      </c>
      <c r="AH316">
        <v>25.7</v>
      </c>
      <c r="AI316">
        <v>-99</v>
      </c>
      <c r="AJ316">
        <v>6.9</v>
      </c>
      <c r="AK316">
        <v>23.3</v>
      </c>
      <c r="AL316">
        <v>26.6</v>
      </c>
      <c r="AM316">
        <v>81.599999999999994</v>
      </c>
      <c r="AO316" s="2">
        <f t="shared" si="44"/>
        <v>34282</v>
      </c>
      <c r="AP316" s="5">
        <f t="shared" si="45"/>
        <v>1993</v>
      </c>
      <c r="AQ316" s="5">
        <f t="shared" si="46"/>
        <v>313</v>
      </c>
      <c r="AR316" s="4">
        <f t="shared" si="47"/>
        <v>29.684210526315791</v>
      </c>
      <c r="AS316" s="4">
        <f t="shared" si="48"/>
        <v>21.844999999999999</v>
      </c>
      <c r="AT316" s="4">
        <f t="shared" si="49"/>
        <v>2.54</v>
      </c>
      <c r="AU316" s="4">
        <f t="shared" si="50"/>
        <v>15.32846715328467</v>
      </c>
      <c r="AV316" s="4">
        <f t="shared" si="51"/>
        <v>25.764605263157897</v>
      </c>
      <c r="AX316" s="3">
        <f t="shared" si="52"/>
        <v>29.684210526315791</v>
      </c>
      <c r="AY316" s="3">
        <f t="shared" si="42"/>
        <v>29.77520071364853</v>
      </c>
      <c r="AZ316" s="4">
        <f t="shared" si="43"/>
        <v>15.666213039712975</v>
      </c>
      <c r="BA316" s="3"/>
    </row>
    <row r="317" spans="1:53" ht="15" x14ac:dyDescent="0.3">
      <c r="A317" s="1">
        <v>788970</v>
      </c>
      <c r="B317">
        <v>99999</v>
      </c>
      <c r="C317">
        <v>1993</v>
      </c>
      <c r="D317">
        <v>11</v>
      </c>
      <c r="E317">
        <v>10</v>
      </c>
      <c r="F317">
        <v>80.8</v>
      </c>
      <c r="G317">
        <v>22</v>
      </c>
      <c r="H317">
        <v>71.7</v>
      </c>
      <c r="I317">
        <v>22</v>
      </c>
      <c r="J317">
        <v>1013</v>
      </c>
      <c r="K317">
        <v>8</v>
      </c>
      <c r="L317">
        <v>9999.9</v>
      </c>
      <c r="M317">
        <v>0</v>
      </c>
      <c r="N317">
        <v>8.6999999999999993</v>
      </c>
      <c r="O317">
        <v>22</v>
      </c>
      <c r="P317">
        <v>7.3</v>
      </c>
      <c r="Q317">
        <v>22</v>
      </c>
      <c r="R317">
        <v>15.9</v>
      </c>
      <c r="S317">
        <v>999.9</v>
      </c>
      <c r="T317">
        <v>89.6</v>
      </c>
      <c r="U317" t="s">
        <v>20</v>
      </c>
      <c r="V317">
        <v>73.2</v>
      </c>
      <c r="X317">
        <v>0.09</v>
      </c>
      <c r="Y317" t="s">
        <v>19</v>
      </c>
      <c r="Z317">
        <v>999.9</v>
      </c>
      <c r="AA317">
        <v>10000</v>
      </c>
      <c r="AC317" s="1"/>
      <c r="AD317">
        <v>1993</v>
      </c>
      <c r="AE317">
        <v>314</v>
      </c>
      <c r="AF317">
        <v>22.1</v>
      </c>
      <c r="AG317">
        <v>27.8</v>
      </c>
      <c r="AH317">
        <v>25.3</v>
      </c>
      <c r="AI317">
        <v>-99</v>
      </c>
      <c r="AJ317">
        <v>6.9</v>
      </c>
      <c r="AK317">
        <v>22.6</v>
      </c>
      <c r="AL317">
        <v>26.6</v>
      </c>
      <c r="AM317">
        <v>78.099999999999994</v>
      </c>
      <c r="AO317" s="2">
        <f t="shared" si="44"/>
        <v>34283</v>
      </c>
      <c r="AP317" s="5">
        <f t="shared" si="45"/>
        <v>1993</v>
      </c>
      <c r="AQ317" s="5">
        <f t="shared" si="46"/>
        <v>314</v>
      </c>
      <c r="AR317" s="4">
        <f t="shared" si="47"/>
        <v>29.263157894736842</v>
      </c>
      <c r="AS317" s="4">
        <f t="shared" si="48"/>
        <v>21.504999999999999</v>
      </c>
      <c r="AT317" s="4">
        <f t="shared" si="49"/>
        <v>2.286</v>
      </c>
      <c r="AU317" s="4">
        <f t="shared" si="50"/>
        <v>16.131386861313867</v>
      </c>
      <c r="AV317" s="4">
        <f t="shared" si="51"/>
        <v>25.384078947368423</v>
      </c>
      <c r="AX317" s="3">
        <f t="shared" si="52"/>
        <v>29.263157894736842</v>
      </c>
      <c r="AY317" s="3">
        <f t="shared" si="42"/>
        <v>29.753791257805538</v>
      </c>
      <c r="AZ317" s="4">
        <f t="shared" si="43"/>
        <v>15.609303476432016</v>
      </c>
      <c r="BA317" s="3"/>
    </row>
    <row r="318" spans="1:53" ht="15" x14ac:dyDescent="0.3">
      <c r="A318" s="1">
        <v>788970</v>
      </c>
      <c r="B318">
        <v>99999</v>
      </c>
      <c r="C318">
        <v>1993</v>
      </c>
      <c r="D318">
        <v>11</v>
      </c>
      <c r="E318">
        <v>11</v>
      </c>
      <c r="F318">
        <v>78.5</v>
      </c>
      <c r="G318">
        <v>24</v>
      </c>
      <c r="H318">
        <v>71.400000000000006</v>
      </c>
      <c r="I318">
        <v>24</v>
      </c>
      <c r="J318">
        <v>1012.4</v>
      </c>
      <c r="K318">
        <v>8</v>
      </c>
      <c r="L318">
        <v>9999.9</v>
      </c>
      <c r="M318">
        <v>0</v>
      </c>
      <c r="N318">
        <v>9</v>
      </c>
      <c r="O318">
        <v>24</v>
      </c>
      <c r="P318">
        <v>3.5</v>
      </c>
      <c r="Q318">
        <v>24</v>
      </c>
      <c r="R318">
        <v>12</v>
      </c>
      <c r="S318">
        <v>999.9</v>
      </c>
      <c r="T318">
        <v>89.4</v>
      </c>
      <c r="V318">
        <v>71.099999999999994</v>
      </c>
      <c r="X318">
        <v>0</v>
      </c>
      <c r="Y318" t="s">
        <v>19</v>
      </c>
      <c r="Z318">
        <v>999.9</v>
      </c>
      <c r="AA318">
        <v>0</v>
      </c>
      <c r="AC318" s="1"/>
      <c r="AD318">
        <v>1993</v>
      </c>
      <c r="AE318">
        <v>315</v>
      </c>
      <c r="AF318">
        <v>20.100000000000001</v>
      </c>
      <c r="AG318">
        <v>28.2</v>
      </c>
      <c r="AH318">
        <v>25.4</v>
      </c>
      <c r="AI318">
        <v>-99</v>
      </c>
      <c r="AJ318">
        <v>5.5</v>
      </c>
      <c r="AK318">
        <v>22.4</v>
      </c>
      <c r="AL318">
        <v>26.5</v>
      </c>
      <c r="AM318">
        <v>77.8</v>
      </c>
      <c r="AO318" s="2">
        <f t="shared" si="44"/>
        <v>34284</v>
      </c>
      <c r="AP318" s="5">
        <f t="shared" si="45"/>
        <v>1993</v>
      </c>
      <c r="AQ318" s="5">
        <f t="shared" si="46"/>
        <v>315</v>
      </c>
      <c r="AR318" s="4">
        <f t="shared" si="47"/>
        <v>29.684210526315791</v>
      </c>
      <c r="AS318" s="4">
        <f t="shared" si="48"/>
        <v>21.59</v>
      </c>
      <c r="AT318" s="4">
        <f t="shared" si="49"/>
        <v>0</v>
      </c>
      <c r="AU318" s="4">
        <f t="shared" si="50"/>
        <v>14.671532846715328</v>
      </c>
      <c r="AV318" s="4">
        <f t="shared" si="51"/>
        <v>25.637105263157896</v>
      </c>
      <c r="AX318" s="3">
        <f t="shared" si="52"/>
        <v>29.684210526315791</v>
      </c>
      <c r="AY318" s="3">
        <f t="shared" si="42"/>
        <v>29.746654772524536</v>
      </c>
      <c r="AZ318" s="4">
        <f t="shared" si="43"/>
        <v>15.656315724359766</v>
      </c>
      <c r="BA318" s="3"/>
    </row>
    <row r="319" spans="1:53" ht="15" x14ac:dyDescent="0.3">
      <c r="A319" s="1">
        <v>788970</v>
      </c>
      <c r="B319">
        <v>99999</v>
      </c>
      <c r="C319">
        <v>1993</v>
      </c>
      <c r="D319">
        <v>11</v>
      </c>
      <c r="E319">
        <v>12</v>
      </c>
      <c r="F319">
        <v>77.400000000000006</v>
      </c>
      <c r="G319">
        <v>23</v>
      </c>
      <c r="H319">
        <v>70.2</v>
      </c>
      <c r="I319">
        <v>23</v>
      </c>
      <c r="J319">
        <v>1013.3</v>
      </c>
      <c r="K319">
        <v>8</v>
      </c>
      <c r="L319">
        <v>9999.9</v>
      </c>
      <c r="M319">
        <v>0</v>
      </c>
      <c r="N319">
        <v>9.6</v>
      </c>
      <c r="O319">
        <v>23</v>
      </c>
      <c r="P319">
        <v>2.7</v>
      </c>
      <c r="Q319">
        <v>23</v>
      </c>
      <c r="R319">
        <v>9.9</v>
      </c>
      <c r="S319">
        <v>999.9</v>
      </c>
      <c r="T319">
        <v>89.6</v>
      </c>
      <c r="V319">
        <v>69.099999999999994</v>
      </c>
      <c r="X319">
        <v>0.06</v>
      </c>
      <c r="Y319" t="s">
        <v>19</v>
      </c>
      <c r="Z319">
        <v>999.9</v>
      </c>
      <c r="AA319">
        <v>10000</v>
      </c>
      <c r="AC319" s="1"/>
      <c r="AD319">
        <v>1993</v>
      </c>
      <c r="AE319">
        <v>316</v>
      </c>
      <c r="AF319">
        <v>21.4</v>
      </c>
      <c r="AG319">
        <v>27.9</v>
      </c>
      <c r="AH319">
        <v>24.6</v>
      </c>
      <c r="AI319">
        <v>-99</v>
      </c>
      <c r="AJ319">
        <v>4.7</v>
      </c>
      <c r="AK319">
        <v>22.5</v>
      </c>
      <c r="AL319">
        <v>26.1</v>
      </c>
      <c r="AM319">
        <v>80.2</v>
      </c>
      <c r="AO319" s="2">
        <f t="shared" si="44"/>
        <v>34285</v>
      </c>
      <c r="AP319" s="5">
        <f t="shared" si="45"/>
        <v>1993</v>
      </c>
      <c r="AQ319" s="5">
        <f t="shared" si="46"/>
        <v>316</v>
      </c>
      <c r="AR319" s="4">
        <f t="shared" si="47"/>
        <v>29.368421052631579</v>
      </c>
      <c r="AS319" s="4">
        <f t="shared" si="48"/>
        <v>20.91</v>
      </c>
      <c r="AT319" s="4">
        <f t="shared" si="49"/>
        <v>1.524</v>
      </c>
      <c r="AU319" s="4">
        <f t="shared" si="50"/>
        <v>15.620437956204377</v>
      </c>
      <c r="AV319" s="4">
        <f t="shared" si="51"/>
        <v>25.139210526315789</v>
      </c>
      <c r="AX319" s="3">
        <f t="shared" si="52"/>
        <v>29.368421052631579</v>
      </c>
      <c r="AY319" s="3">
        <f t="shared" ref="AY319:AY382" si="53">AVERAGE(AX261:AX319)</f>
        <v>29.725245316681544</v>
      </c>
      <c r="AZ319" s="4">
        <f t="shared" ref="AZ319:AZ382" si="54">AVERAGE(AU261:AU319)</f>
        <v>15.739205740442904</v>
      </c>
      <c r="BA319" s="3"/>
    </row>
    <row r="320" spans="1:53" ht="15" x14ac:dyDescent="0.3">
      <c r="A320" s="1">
        <v>788970</v>
      </c>
      <c r="B320">
        <v>99999</v>
      </c>
      <c r="C320">
        <v>1993</v>
      </c>
      <c r="D320">
        <v>11</v>
      </c>
      <c r="E320">
        <v>13</v>
      </c>
      <c r="F320">
        <v>77.8</v>
      </c>
      <c r="G320">
        <v>23</v>
      </c>
      <c r="H320">
        <v>70.900000000000006</v>
      </c>
      <c r="I320">
        <v>23</v>
      </c>
      <c r="J320">
        <v>1013.7</v>
      </c>
      <c r="K320">
        <v>8</v>
      </c>
      <c r="L320">
        <v>9999.9</v>
      </c>
      <c r="M320">
        <v>0</v>
      </c>
      <c r="N320">
        <v>9.8000000000000007</v>
      </c>
      <c r="O320">
        <v>23</v>
      </c>
      <c r="P320">
        <v>3.2</v>
      </c>
      <c r="Q320">
        <v>23</v>
      </c>
      <c r="R320">
        <v>9.9</v>
      </c>
      <c r="S320">
        <v>999.9</v>
      </c>
      <c r="T320">
        <v>89.6</v>
      </c>
      <c r="V320">
        <v>69.099999999999994</v>
      </c>
      <c r="X320">
        <v>0.06</v>
      </c>
      <c r="Y320" t="s">
        <v>19</v>
      </c>
      <c r="Z320">
        <v>999.9</v>
      </c>
      <c r="AA320">
        <v>10000</v>
      </c>
      <c r="AC320" s="1"/>
      <c r="AD320">
        <v>1993</v>
      </c>
      <c r="AE320">
        <v>317</v>
      </c>
      <c r="AF320">
        <v>21.6</v>
      </c>
      <c r="AG320">
        <v>28.3</v>
      </c>
      <c r="AH320">
        <v>25.4</v>
      </c>
      <c r="AI320">
        <v>-99</v>
      </c>
      <c r="AJ320">
        <v>4.9000000000000004</v>
      </c>
      <c r="AK320">
        <v>22.5</v>
      </c>
      <c r="AL320">
        <v>26.5</v>
      </c>
      <c r="AM320">
        <v>78.400000000000006</v>
      </c>
      <c r="AO320" s="2">
        <f t="shared" si="44"/>
        <v>34286</v>
      </c>
      <c r="AP320" s="5">
        <f t="shared" si="45"/>
        <v>1993</v>
      </c>
      <c r="AQ320" s="5">
        <f t="shared" si="46"/>
        <v>317</v>
      </c>
      <c r="AR320" s="4">
        <f t="shared" si="47"/>
        <v>29.789473684210527</v>
      </c>
      <c r="AS320" s="4">
        <f t="shared" si="48"/>
        <v>21.59</v>
      </c>
      <c r="AT320" s="4">
        <f t="shared" si="49"/>
        <v>1.524</v>
      </c>
      <c r="AU320" s="4">
        <f t="shared" si="50"/>
        <v>15.766423357664234</v>
      </c>
      <c r="AV320" s="4">
        <f t="shared" si="51"/>
        <v>25.689736842105262</v>
      </c>
      <c r="AX320" s="3">
        <f t="shared" si="52"/>
        <v>29.789473684210527</v>
      </c>
      <c r="AY320" s="3">
        <f t="shared" si="53"/>
        <v>29.727029438001793</v>
      </c>
      <c r="AZ320" s="4">
        <f t="shared" si="54"/>
        <v>15.740442904862057</v>
      </c>
      <c r="BA320" s="3"/>
    </row>
    <row r="321" spans="1:53" ht="15" x14ac:dyDescent="0.3">
      <c r="A321" s="1">
        <v>788970</v>
      </c>
      <c r="B321">
        <v>99999</v>
      </c>
      <c r="C321">
        <v>1993</v>
      </c>
      <c r="D321">
        <v>11</v>
      </c>
      <c r="E321">
        <v>14</v>
      </c>
      <c r="F321">
        <v>78.400000000000006</v>
      </c>
      <c r="G321">
        <v>22</v>
      </c>
      <c r="H321">
        <v>71.2</v>
      </c>
      <c r="I321">
        <v>22</v>
      </c>
      <c r="J321">
        <v>1013.1</v>
      </c>
      <c r="K321">
        <v>8</v>
      </c>
      <c r="L321">
        <v>9999.9</v>
      </c>
      <c r="M321">
        <v>0</v>
      </c>
      <c r="N321">
        <v>9.8000000000000007</v>
      </c>
      <c r="O321">
        <v>22</v>
      </c>
      <c r="P321">
        <v>4.7</v>
      </c>
      <c r="Q321">
        <v>22</v>
      </c>
      <c r="R321">
        <v>14</v>
      </c>
      <c r="S321">
        <v>999.9</v>
      </c>
      <c r="T321">
        <v>88.9</v>
      </c>
      <c r="V321">
        <v>69.400000000000006</v>
      </c>
      <c r="X321">
        <v>0.08</v>
      </c>
      <c r="Y321" t="s">
        <v>19</v>
      </c>
      <c r="Z321">
        <v>999.9</v>
      </c>
      <c r="AA321">
        <v>0</v>
      </c>
      <c r="AC321" s="1"/>
      <c r="AD321">
        <v>1993</v>
      </c>
      <c r="AE321">
        <v>318</v>
      </c>
      <c r="AF321">
        <v>21.3</v>
      </c>
      <c r="AG321">
        <v>27.9</v>
      </c>
      <c r="AH321">
        <v>25.9</v>
      </c>
      <c r="AI321">
        <v>-99</v>
      </c>
      <c r="AJ321">
        <v>6.9</v>
      </c>
      <c r="AK321">
        <v>23.1</v>
      </c>
      <c r="AL321">
        <v>26.8</v>
      </c>
      <c r="AM321">
        <v>80.099999999999994</v>
      </c>
      <c r="AO321" s="2">
        <f t="shared" si="44"/>
        <v>34287</v>
      </c>
      <c r="AP321" s="5">
        <f t="shared" si="45"/>
        <v>1993</v>
      </c>
      <c r="AQ321" s="5">
        <f t="shared" si="46"/>
        <v>318</v>
      </c>
      <c r="AR321" s="4">
        <f t="shared" si="47"/>
        <v>29.368421052631579</v>
      </c>
      <c r="AS321" s="4">
        <f t="shared" si="48"/>
        <v>22.014999999999997</v>
      </c>
      <c r="AT321" s="4">
        <f t="shared" si="49"/>
        <v>2.032</v>
      </c>
      <c r="AU321" s="4">
        <f t="shared" si="50"/>
        <v>15.547445255474452</v>
      </c>
      <c r="AV321" s="4">
        <f t="shared" si="51"/>
        <v>25.691710526315788</v>
      </c>
      <c r="AX321" s="3">
        <f t="shared" si="52"/>
        <v>29.368421052631579</v>
      </c>
      <c r="AY321" s="3">
        <f t="shared" si="53"/>
        <v>29.732381801962546</v>
      </c>
      <c r="AZ321" s="4">
        <f t="shared" si="54"/>
        <v>15.759000371149327</v>
      </c>
      <c r="BA321" s="3"/>
    </row>
    <row r="322" spans="1:53" ht="15" x14ac:dyDescent="0.3">
      <c r="A322" s="1">
        <v>788970</v>
      </c>
      <c r="B322">
        <v>99999</v>
      </c>
      <c r="C322">
        <v>1993</v>
      </c>
      <c r="D322">
        <v>11</v>
      </c>
      <c r="E322">
        <v>15</v>
      </c>
      <c r="F322">
        <v>77.8</v>
      </c>
      <c r="G322">
        <v>22</v>
      </c>
      <c r="H322">
        <v>72</v>
      </c>
      <c r="I322">
        <v>22</v>
      </c>
      <c r="J322">
        <v>1012.7</v>
      </c>
      <c r="K322">
        <v>7</v>
      </c>
      <c r="L322">
        <v>9999.9</v>
      </c>
      <c r="M322">
        <v>0</v>
      </c>
      <c r="N322">
        <v>8.4</v>
      </c>
      <c r="O322">
        <v>22</v>
      </c>
      <c r="P322">
        <v>4.5</v>
      </c>
      <c r="Q322">
        <v>22</v>
      </c>
      <c r="R322">
        <v>14</v>
      </c>
      <c r="S322">
        <v>999.9</v>
      </c>
      <c r="T322">
        <v>89.1</v>
      </c>
      <c r="V322">
        <v>70.3</v>
      </c>
      <c r="X322">
        <v>0.25</v>
      </c>
      <c r="Y322" t="s">
        <v>19</v>
      </c>
      <c r="Z322">
        <v>999.9</v>
      </c>
      <c r="AA322">
        <v>10000</v>
      </c>
      <c r="AC322" s="1"/>
      <c r="AD322">
        <v>1993</v>
      </c>
      <c r="AE322">
        <v>319</v>
      </c>
      <c r="AF322">
        <v>21</v>
      </c>
      <c r="AG322">
        <v>27.3</v>
      </c>
      <c r="AH322">
        <v>24.9</v>
      </c>
      <c r="AI322">
        <v>-99</v>
      </c>
      <c r="AJ322">
        <v>6.7</v>
      </c>
      <c r="AK322">
        <v>23.1</v>
      </c>
      <c r="AL322">
        <v>26.1</v>
      </c>
      <c r="AM322">
        <v>83.3</v>
      </c>
      <c r="AO322" s="2">
        <f t="shared" si="44"/>
        <v>34288</v>
      </c>
      <c r="AP322" s="5">
        <f t="shared" si="45"/>
        <v>1993</v>
      </c>
      <c r="AQ322" s="5">
        <f t="shared" si="46"/>
        <v>319</v>
      </c>
      <c r="AR322" s="4">
        <f t="shared" si="47"/>
        <v>28.736842105263161</v>
      </c>
      <c r="AS322" s="4">
        <f t="shared" si="48"/>
        <v>21.164999999999999</v>
      </c>
      <c r="AT322" s="4">
        <f t="shared" si="49"/>
        <v>6.35</v>
      </c>
      <c r="AU322" s="4">
        <f t="shared" si="50"/>
        <v>15.32846715328467</v>
      </c>
      <c r="AV322" s="4">
        <f t="shared" si="51"/>
        <v>24.950921052631578</v>
      </c>
      <c r="AX322" s="3">
        <f t="shared" si="52"/>
        <v>28.736842105263161</v>
      </c>
      <c r="AY322" s="3">
        <f t="shared" si="53"/>
        <v>29.730597680642298</v>
      </c>
      <c r="AZ322" s="4">
        <f t="shared" si="54"/>
        <v>15.718173945317332</v>
      </c>
      <c r="BA322" s="3"/>
    </row>
    <row r="323" spans="1:53" ht="15" x14ac:dyDescent="0.3">
      <c r="A323" s="1">
        <v>788970</v>
      </c>
      <c r="B323">
        <v>99999</v>
      </c>
      <c r="C323">
        <v>1993</v>
      </c>
      <c r="D323">
        <v>11</v>
      </c>
      <c r="E323">
        <v>16</v>
      </c>
      <c r="F323">
        <v>79.2</v>
      </c>
      <c r="G323">
        <v>23</v>
      </c>
      <c r="H323">
        <v>72.400000000000006</v>
      </c>
      <c r="I323">
        <v>23</v>
      </c>
      <c r="J323">
        <v>1012.3</v>
      </c>
      <c r="K323">
        <v>7</v>
      </c>
      <c r="L323">
        <v>9999.9</v>
      </c>
      <c r="M323">
        <v>0</v>
      </c>
      <c r="N323">
        <v>9.1999999999999993</v>
      </c>
      <c r="O323">
        <v>23</v>
      </c>
      <c r="P323">
        <v>5.3</v>
      </c>
      <c r="Q323">
        <v>23</v>
      </c>
      <c r="R323">
        <v>14</v>
      </c>
      <c r="S323">
        <v>999.9</v>
      </c>
      <c r="T323">
        <v>89.6</v>
      </c>
      <c r="V323">
        <v>71.2</v>
      </c>
      <c r="X323">
        <v>0.13</v>
      </c>
      <c r="Y323" t="s">
        <v>19</v>
      </c>
      <c r="Z323">
        <v>999.9</v>
      </c>
      <c r="AA323">
        <v>10000</v>
      </c>
      <c r="AC323" s="1"/>
      <c r="AD323">
        <v>1993</v>
      </c>
      <c r="AE323">
        <v>320</v>
      </c>
      <c r="AF323">
        <v>20.7</v>
      </c>
      <c r="AG323">
        <v>28.8</v>
      </c>
      <c r="AH323">
        <v>26</v>
      </c>
      <c r="AI323">
        <v>-99</v>
      </c>
      <c r="AJ323">
        <v>7.6</v>
      </c>
      <c r="AK323">
        <v>23.6</v>
      </c>
      <c r="AL323">
        <v>27.1</v>
      </c>
      <c r="AM323">
        <v>81.099999999999994</v>
      </c>
      <c r="AO323" s="2">
        <f t="shared" si="44"/>
        <v>34289</v>
      </c>
      <c r="AP323" s="5">
        <f t="shared" si="45"/>
        <v>1993</v>
      </c>
      <c r="AQ323" s="5">
        <f t="shared" si="46"/>
        <v>320</v>
      </c>
      <c r="AR323" s="4">
        <f t="shared" si="47"/>
        <v>30.315789473684212</v>
      </c>
      <c r="AS323" s="4">
        <f t="shared" si="48"/>
        <v>22.099999999999998</v>
      </c>
      <c r="AT323" s="4">
        <f t="shared" si="49"/>
        <v>3.3019999999999996</v>
      </c>
      <c r="AU323" s="4">
        <f t="shared" si="50"/>
        <v>15.109489051094888</v>
      </c>
      <c r="AV323" s="4">
        <f t="shared" si="51"/>
        <v>26.207894736842107</v>
      </c>
      <c r="AX323" s="3">
        <f t="shared" si="52"/>
        <v>30.315789473684212</v>
      </c>
      <c r="AY323" s="3">
        <f t="shared" si="53"/>
        <v>29.755575379125791</v>
      </c>
      <c r="AZ323" s="4">
        <f t="shared" si="54"/>
        <v>15.705802301125823</v>
      </c>
      <c r="BA323" s="3"/>
    </row>
    <row r="324" spans="1:53" ht="15" x14ac:dyDescent="0.3">
      <c r="A324" s="1">
        <v>788970</v>
      </c>
      <c r="B324">
        <v>99999</v>
      </c>
      <c r="C324">
        <v>1993</v>
      </c>
      <c r="D324">
        <v>11</v>
      </c>
      <c r="E324">
        <v>17</v>
      </c>
      <c r="F324">
        <v>79.8</v>
      </c>
      <c r="G324">
        <v>23</v>
      </c>
      <c r="H324">
        <v>73.400000000000006</v>
      </c>
      <c r="I324">
        <v>23</v>
      </c>
      <c r="J324">
        <v>1013.1</v>
      </c>
      <c r="K324">
        <v>8</v>
      </c>
      <c r="L324">
        <v>9999.9</v>
      </c>
      <c r="M324">
        <v>0</v>
      </c>
      <c r="N324">
        <v>8.6</v>
      </c>
      <c r="O324">
        <v>23</v>
      </c>
      <c r="P324">
        <v>6.9</v>
      </c>
      <c r="Q324">
        <v>23</v>
      </c>
      <c r="R324">
        <v>12</v>
      </c>
      <c r="S324">
        <v>999.9</v>
      </c>
      <c r="T324">
        <v>89.6</v>
      </c>
      <c r="V324">
        <v>71.2</v>
      </c>
      <c r="X324">
        <v>0.16</v>
      </c>
      <c r="Y324" t="s">
        <v>19</v>
      </c>
      <c r="Z324">
        <v>999.9</v>
      </c>
      <c r="AA324">
        <v>10000</v>
      </c>
      <c r="AC324" s="1"/>
      <c r="AD324">
        <v>1993</v>
      </c>
      <c r="AE324">
        <v>321</v>
      </c>
      <c r="AF324">
        <v>12.8</v>
      </c>
      <c r="AG324">
        <v>28.9</v>
      </c>
      <c r="AH324">
        <v>26.5</v>
      </c>
      <c r="AI324">
        <v>-99</v>
      </c>
      <c r="AJ324">
        <v>8.1</v>
      </c>
      <c r="AK324">
        <v>23.9</v>
      </c>
      <c r="AL324">
        <v>27.4</v>
      </c>
      <c r="AM324">
        <v>81.099999999999994</v>
      </c>
      <c r="AO324" s="2">
        <f t="shared" si="44"/>
        <v>34290</v>
      </c>
      <c r="AP324" s="5">
        <f t="shared" si="45"/>
        <v>1993</v>
      </c>
      <c r="AQ324" s="5">
        <f t="shared" si="46"/>
        <v>321</v>
      </c>
      <c r="AR324" s="4">
        <f t="shared" si="47"/>
        <v>30.421052631578949</v>
      </c>
      <c r="AS324" s="4">
        <f t="shared" si="48"/>
        <v>22.524999999999999</v>
      </c>
      <c r="AT324" s="4">
        <f t="shared" si="49"/>
        <v>4.0640000000000001</v>
      </c>
      <c r="AU324" s="4">
        <f t="shared" si="50"/>
        <v>9.3430656934306562</v>
      </c>
      <c r="AV324" s="4">
        <f t="shared" si="51"/>
        <v>26.473026315789475</v>
      </c>
      <c r="AX324" s="3">
        <f t="shared" si="52"/>
        <v>30.421052631578949</v>
      </c>
      <c r="AY324" s="3">
        <f t="shared" si="53"/>
        <v>29.769848349687791</v>
      </c>
      <c r="AZ324" s="4">
        <f t="shared" si="54"/>
        <v>15.569714215019177</v>
      </c>
      <c r="BA324" s="3"/>
    </row>
    <row r="325" spans="1:53" ht="15" x14ac:dyDescent="0.3">
      <c r="A325" s="1">
        <v>788970</v>
      </c>
      <c r="B325">
        <v>99999</v>
      </c>
      <c r="C325">
        <v>1993</v>
      </c>
      <c r="D325">
        <v>11</v>
      </c>
      <c r="E325">
        <v>18</v>
      </c>
      <c r="F325">
        <v>78.3</v>
      </c>
      <c r="G325">
        <v>23</v>
      </c>
      <c r="H325">
        <v>73</v>
      </c>
      <c r="I325">
        <v>23</v>
      </c>
      <c r="J325">
        <v>1013.8</v>
      </c>
      <c r="K325">
        <v>8</v>
      </c>
      <c r="L325">
        <v>9999.9</v>
      </c>
      <c r="M325">
        <v>0</v>
      </c>
      <c r="N325">
        <v>6.4</v>
      </c>
      <c r="O325">
        <v>23</v>
      </c>
      <c r="P325">
        <v>6.8</v>
      </c>
      <c r="Q325">
        <v>23</v>
      </c>
      <c r="R325">
        <v>15.9</v>
      </c>
      <c r="S325">
        <v>27</v>
      </c>
      <c r="T325">
        <v>87.6</v>
      </c>
      <c r="V325">
        <v>74.8</v>
      </c>
      <c r="X325">
        <v>0.85</v>
      </c>
      <c r="Y325" t="s">
        <v>19</v>
      </c>
      <c r="Z325">
        <v>999.9</v>
      </c>
      <c r="AA325">
        <v>10000</v>
      </c>
      <c r="AC325" s="1"/>
      <c r="AD325">
        <v>1993</v>
      </c>
      <c r="AE325">
        <v>322</v>
      </c>
      <c r="AF325">
        <v>14.2</v>
      </c>
      <c r="AG325">
        <v>28.2</v>
      </c>
      <c r="AH325">
        <v>26.2</v>
      </c>
      <c r="AI325">
        <v>-99</v>
      </c>
      <c r="AJ325">
        <v>8</v>
      </c>
      <c r="AK325">
        <v>23.8</v>
      </c>
      <c r="AL325">
        <v>27.1</v>
      </c>
      <c r="AM325">
        <v>82.2</v>
      </c>
      <c r="AO325" s="2">
        <f t="shared" ref="AO325:AO388" si="55">DATE(C325,D325,E325)</f>
        <v>34291</v>
      </c>
      <c r="AP325" s="5">
        <f t="shared" ref="AP325:AP388" si="56">YEAR(AO325)</f>
        <v>1993</v>
      </c>
      <c r="AQ325" s="5">
        <f t="shared" ref="AQ325:AQ388" si="57">AO325-DATE(AP325,1,1)+1</f>
        <v>322</v>
      </c>
      <c r="AR325" s="4">
        <f t="shared" ref="AR325:AR388" si="58">AG325/0.95</f>
        <v>29.684210526315791</v>
      </c>
      <c r="AS325" s="4">
        <f t="shared" ref="AS325:AS388" si="59">AH325*0.85</f>
        <v>22.27</v>
      </c>
      <c r="AT325" s="4">
        <f t="shared" ref="AT325:AT388" si="60">CONVERT(X325,"in","mm")</f>
        <v>21.59</v>
      </c>
      <c r="AU325" s="4">
        <f t="shared" ref="AU325:AU388" si="61">AF325/1.37</f>
        <v>10.364963503649633</v>
      </c>
      <c r="AV325" s="4">
        <f t="shared" ref="AV325:AV388" si="62">AVERAGE(AR325:AS325)</f>
        <v>25.977105263157895</v>
      </c>
      <c r="AX325" s="3">
        <f t="shared" ref="AX325:AX388" si="63">AR325</f>
        <v>29.684210526315791</v>
      </c>
      <c r="AY325" s="3">
        <f t="shared" si="53"/>
        <v>29.775200713648545</v>
      </c>
      <c r="AZ325" s="4">
        <f t="shared" si="54"/>
        <v>15.5919831745639</v>
      </c>
      <c r="BA325" s="3"/>
    </row>
    <row r="326" spans="1:53" ht="15" x14ac:dyDescent="0.3">
      <c r="A326" s="1">
        <v>788970</v>
      </c>
      <c r="B326">
        <v>99999</v>
      </c>
      <c r="C326">
        <v>1993</v>
      </c>
      <c r="D326">
        <v>11</v>
      </c>
      <c r="E326">
        <v>19</v>
      </c>
      <c r="F326">
        <v>79.7</v>
      </c>
      <c r="G326">
        <v>22</v>
      </c>
      <c r="H326">
        <v>71.7</v>
      </c>
      <c r="I326">
        <v>22</v>
      </c>
      <c r="J326">
        <v>1012.8</v>
      </c>
      <c r="K326">
        <v>6</v>
      </c>
      <c r="L326">
        <v>9999.9</v>
      </c>
      <c r="M326">
        <v>0</v>
      </c>
      <c r="N326">
        <v>8.1999999999999993</v>
      </c>
      <c r="O326">
        <v>22</v>
      </c>
      <c r="P326">
        <v>5.2</v>
      </c>
      <c r="Q326">
        <v>22</v>
      </c>
      <c r="R326">
        <v>12</v>
      </c>
      <c r="S326">
        <v>999.9</v>
      </c>
      <c r="T326">
        <v>87.8</v>
      </c>
      <c r="U326" t="s">
        <v>20</v>
      </c>
      <c r="V326">
        <v>72</v>
      </c>
      <c r="X326">
        <v>0.12</v>
      </c>
      <c r="Y326" t="s">
        <v>19</v>
      </c>
      <c r="Z326">
        <v>999.9</v>
      </c>
      <c r="AA326">
        <v>10000</v>
      </c>
      <c r="AC326" s="1"/>
      <c r="AD326">
        <v>1993</v>
      </c>
      <c r="AE326">
        <v>323</v>
      </c>
      <c r="AF326">
        <v>21.1</v>
      </c>
      <c r="AG326">
        <v>28.1</v>
      </c>
      <c r="AH326">
        <v>26.8</v>
      </c>
      <c r="AI326">
        <v>-99</v>
      </c>
      <c r="AJ326">
        <v>8.5</v>
      </c>
      <c r="AK326">
        <v>23.1</v>
      </c>
      <c r="AL326">
        <v>27.6</v>
      </c>
      <c r="AM326">
        <v>76.099999999999994</v>
      </c>
      <c r="AO326" s="2">
        <f t="shared" si="55"/>
        <v>34292</v>
      </c>
      <c r="AP326" s="5">
        <f t="shared" si="56"/>
        <v>1993</v>
      </c>
      <c r="AQ326" s="5">
        <f t="shared" si="57"/>
        <v>323</v>
      </c>
      <c r="AR326" s="4">
        <f t="shared" si="58"/>
        <v>29.578947368421055</v>
      </c>
      <c r="AS326" s="4">
        <f t="shared" si="59"/>
        <v>22.78</v>
      </c>
      <c r="AT326" s="4">
        <f t="shared" si="60"/>
        <v>3.048</v>
      </c>
      <c r="AU326" s="4">
        <f t="shared" si="61"/>
        <v>15.401459854014599</v>
      </c>
      <c r="AV326" s="4">
        <f t="shared" si="62"/>
        <v>26.179473684210528</v>
      </c>
      <c r="AX326" s="3">
        <f t="shared" si="63"/>
        <v>29.578947368421055</v>
      </c>
      <c r="AY326" s="3">
        <f t="shared" si="53"/>
        <v>29.769848349687795</v>
      </c>
      <c r="AZ326" s="4">
        <f t="shared" si="54"/>
        <v>15.530124953606334</v>
      </c>
      <c r="BA326" s="3"/>
    </row>
    <row r="327" spans="1:53" ht="15" x14ac:dyDescent="0.3">
      <c r="A327" s="1">
        <v>788970</v>
      </c>
      <c r="B327">
        <v>99999</v>
      </c>
      <c r="C327">
        <v>1993</v>
      </c>
      <c r="D327">
        <v>11</v>
      </c>
      <c r="E327">
        <v>20</v>
      </c>
      <c r="F327">
        <v>79.400000000000006</v>
      </c>
      <c r="G327">
        <v>20</v>
      </c>
      <c r="H327">
        <v>70.599999999999994</v>
      </c>
      <c r="I327">
        <v>20</v>
      </c>
      <c r="J327">
        <v>1012</v>
      </c>
      <c r="K327">
        <v>5</v>
      </c>
      <c r="L327">
        <v>9999.9</v>
      </c>
      <c r="M327">
        <v>0</v>
      </c>
      <c r="N327">
        <v>8</v>
      </c>
      <c r="O327">
        <v>20</v>
      </c>
      <c r="P327">
        <v>8.8000000000000007</v>
      </c>
      <c r="Q327">
        <v>20</v>
      </c>
      <c r="R327">
        <v>19</v>
      </c>
      <c r="S327">
        <v>999.9</v>
      </c>
      <c r="T327">
        <v>87.4</v>
      </c>
      <c r="V327">
        <v>72</v>
      </c>
      <c r="X327">
        <v>0.06</v>
      </c>
      <c r="Y327" t="s">
        <v>19</v>
      </c>
      <c r="Z327">
        <v>999.9</v>
      </c>
      <c r="AA327">
        <v>10000</v>
      </c>
      <c r="AC327" s="1"/>
      <c r="AD327">
        <v>1993</v>
      </c>
      <c r="AE327">
        <v>324</v>
      </c>
      <c r="AF327">
        <v>20.7</v>
      </c>
      <c r="AG327">
        <v>28</v>
      </c>
      <c r="AH327">
        <v>26.2</v>
      </c>
      <c r="AI327">
        <v>-99</v>
      </c>
      <c r="AJ327">
        <v>8.5</v>
      </c>
      <c r="AK327">
        <v>22.3</v>
      </c>
      <c r="AL327">
        <v>27.3</v>
      </c>
      <c r="AM327">
        <v>73.599999999999994</v>
      </c>
      <c r="AO327" s="2">
        <f t="shared" si="55"/>
        <v>34293</v>
      </c>
      <c r="AP327" s="5">
        <f t="shared" si="56"/>
        <v>1993</v>
      </c>
      <c r="AQ327" s="5">
        <f t="shared" si="57"/>
        <v>324</v>
      </c>
      <c r="AR327" s="4">
        <f t="shared" si="58"/>
        <v>29.473684210526319</v>
      </c>
      <c r="AS327" s="4">
        <f t="shared" si="59"/>
        <v>22.27</v>
      </c>
      <c r="AT327" s="4">
        <f t="shared" si="60"/>
        <v>1.524</v>
      </c>
      <c r="AU327" s="4">
        <f t="shared" si="61"/>
        <v>15.109489051094888</v>
      </c>
      <c r="AV327" s="4">
        <f t="shared" si="62"/>
        <v>25.871842105263159</v>
      </c>
      <c r="AX327" s="3">
        <f t="shared" si="63"/>
        <v>29.473684210526319</v>
      </c>
      <c r="AY327" s="3">
        <f t="shared" si="53"/>
        <v>29.773416592328289</v>
      </c>
      <c r="AZ327" s="4">
        <f t="shared" si="54"/>
        <v>15.474452554744525</v>
      </c>
      <c r="BA327" s="3"/>
    </row>
    <row r="328" spans="1:53" ht="15" x14ac:dyDescent="0.3">
      <c r="A328" s="1">
        <v>788970</v>
      </c>
      <c r="B328">
        <v>99999</v>
      </c>
      <c r="C328">
        <v>1993</v>
      </c>
      <c r="D328">
        <v>11</v>
      </c>
      <c r="E328">
        <v>21</v>
      </c>
      <c r="F328">
        <v>78.8</v>
      </c>
      <c r="G328">
        <v>23</v>
      </c>
      <c r="H328">
        <v>69.8</v>
      </c>
      <c r="I328">
        <v>23</v>
      </c>
      <c r="J328">
        <v>1013</v>
      </c>
      <c r="K328">
        <v>8</v>
      </c>
      <c r="L328">
        <v>9999.9</v>
      </c>
      <c r="M328">
        <v>0</v>
      </c>
      <c r="N328">
        <v>9.8000000000000007</v>
      </c>
      <c r="O328">
        <v>23</v>
      </c>
      <c r="P328">
        <v>5.6</v>
      </c>
      <c r="Q328">
        <v>23</v>
      </c>
      <c r="R328">
        <v>15.9</v>
      </c>
      <c r="S328">
        <v>999.9</v>
      </c>
      <c r="T328">
        <v>88.2</v>
      </c>
      <c r="V328">
        <v>71.2</v>
      </c>
      <c r="X328">
        <v>0</v>
      </c>
      <c r="Y328" t="s">
        <v>19</v>
      </c>
      <c r="Z328">
        <v>999.9</v>
      </c>
      <c r="AA328">
        <v>0</v>
      </c>
      <c r="AC328" s="1"/>
      <c r="AD328">
        <v>1993</v>
      </c>
      <c r="AE328">
        <v>325</v>
      </c>
      <c r="AF328">
        <v>20.6</v>
      </c>
      <c r="AG328">
        <v>28.5</v>
      </c>
      <c r="AH328">
        <v>26.3</v>
      </c>
      <c r="AI328">
        <v>-99</v>
      </c>
      <c r="AJ328">
        <v>7.9</v>
      </c>
      <c r="AK328">
        <v>22</v>
      </c>
      <c r="AL328">
        <v>27.4</v>
      </c>
      <c r="AM328">
        <v>72.099999999999994</v>
      </c>
      <c r="AO328" s="2">
        <f t="shared" si="55"/>
        <v>34294</v>
      </c>
      <c r="AP328" s="5">
        <f t="shared" si="56"/>
        <v>1993</v>
      </c>
      <c r="AQ328" s="5">
        <f t="shared" si="57"/>
        <v>325</v>
      </c>
      <c r="AR328" s="4">
        <f t="shared" si="58"/>
        <v>30</v>
      </c>
      <c r="AS328" s="4">
        <f t="shared" si="59"/>
        <v>22.355</v>
      </c>
      <c r="AT328" s="4">
        <f t="shared" si="60"/>
        <v>0</v>
      </c>
      <c r="AU328" s="4">
        <f t="shared" si="61"/>
        <v>15.036496350364963</v>
      </c>
      <c r="AV328" s="4">
        <f t="shared" si="62"/>
        <v>26.177500000000002</v>
      </c>
      <c r="AX328" s="3">
        <f t="shared" si="63"/>
        <v>30</v>
      </c>
      <c r="AY328" s="3">
        <f t="shared" si="53"/>
        <v>29.784121320249788</v>
      </c>
      <c r="AZ328" s="4">
        <f t="shared" si="54"/>
        <v>15.543733762216998</v>
      </c>
      <c r="BA328" s="3"/>
    </row>
    <row r="329" spans="1:53" ht="15" x14ac:dyDescent="0.3">
      <c r="A329" s="1">
        <v>788970</v>
      </c>
      <c r="B329">
        <v>99999</v>
      </c>
      <c r="C329">
        <v>1993</v>
      </c>
      <c r="D329">
        <v>11</v>
      </c>
      <c r="E329">
        <v>22</v>
      </c>
      <c r="F329">
        <v>79.900000000000006</v>
      </c>
      <c r="G329">
        <v>23</v>
      </c>
      <c r="H329">
        <v>69.2</v>
      </c>
      <c r="I329">
        <v>23</v>
      </c>
      <c r="J329">
        <v>1014</v>
      </c>
      <c r="K329">
        <v>8</v>
      </c>
      <c r="L329">
        <v>9999.9</v>
      </c>
      <c r="M329">
        <v>0</v>
      </c>
      <c r="N329">
        <v>9.3000000000000007</v>
      </c>
      <c r="O329">
        <v>23</v>
      </c>
      <c r="P329">
        <v>7.8</v>
      </c>
      <c r="Q329">
        <v>23</v>
      </c>
      <c r="R329">
        <v>15.9</v>
      </c>
      <c r="S329">
        <v>999.9</v>
      </c>
      <c r="T329">
        <v>88.7</v>
      </c>
      <c r="V329">
        <v>71.2</v>
      </c>
      <c r="X329">
        <v>0.1</v>
      </c>
      <c r="Y329" t="s">
        <v>19</v>
      </c>
      <c r="Z329">
        <v>999.9</v>
      </c>
      <c r="AA329">
        <v>10000</v>
      </c>
      <c r="AC329" s="1"/>
      <c r="AD329">
        <v>1993</v>
      </c>
      <c r="AE329">
        <v>326</v>
      </c>
      <c r="AF329">
        <v>21.2</v>
      </c>
      <c r="AG329">
        <v>28.3</v>
      </c>
      <c r="AH329">
        <v>26.2</v>
      </c>
      <c r="AI329">
        <v>-99</v>
      </c>
      <c r="AJ329">
        <v>8.3000000000000007</v>
      </c>
      <c r="AK329">
        <v>21.9</v>
      </c>
      <c r="AL329">
        <v>27.1</v>
      </c>
      <c r="AM329">
        <v>72.7</v>
      </c>
      <c r="AO329" s="2">
        <f t="shared" si="55"/>
        <v>34295</v>
      </c>
      <c r="AP329" s="5">
        <f t="shared" si="56"/>
        <v>1993</v>
      </c>
      <c r="AQ329" s="5">
        <f t="shared" si="57"/>
        <v>326</v>
      </c>
      <c r="AR329" s="4">
        <f t="shared" si="58"/>
        <v>29.789473684210527</v>
      </c>
      <c r="AS329" s="4">
        <f t="shared" si="59"/>
        <v>22.27</v>
      </c>
      <c r="AT329" s="4">
        <f t="shared" si="60"/>
        <v>2.54</v>
      </c>
      <c r="AU329" s="4">
        <f t="shared" si="61"/>
        <v>15.474452554744524</v>
      </c>
      <c r="AV329" s="4">
        <f t="shared" si="62"/>
        <v>26.029736842105265</v>
      </c>
      <c r="AX329" s="3">
        <f t="shared" si="63"/>
        <v>29.789473684210527</v>
      </c>
      <c r="AY329" s="3">
        <f t="shared" si="53"/>
        <v>29.780553077609291</v>
      </c>
      <c r="AZ329" s="4">
        <f t="shared" si="54"/>
        <v>15.494247185450947</v>
      </c>
      <c r="BA329" s="3"/>
    </row>
    <row r="330" spans="1:53" ht="15" x14ac:dyDescent="0.3">
      <c r="A330" s="1">
        <v>788970</v>
      </c>
      <c r="B330">
        <v>99999</v>
      </c>
      <c r="C330">
        <v>1993</v>
      </c>
      <c r="D330">
        <v>11</v>
      </c>
      <c r="E330">
        <v>23</v>
      </c>
      <c r="F330">
        <v>79</v>
      </c>
      <c r="G330">
        <v>21</v>
      </c>
      <c r="H330">
        <v>68.7</v>
      </c>
      <c r="I330">
        <v>21</v>
      </c>
      <c r="J330">
        <v>1013.1</v>
      </c>
      <c r="K330">
        <v>7</v>
      </c>
      <c r="L330">
        <v>9999.9</v>
      </c>
      <c r="M330">
        <v>0</v>
      </c>
      <c r="N330">
        <v>10.1</v>
      </c>
      <c r="O330">
        <v>21</v>
      </c>
      <c r="P330">
        <v>7.9</v>
      </c>
      <c r="Q330">
        <v>21</v>
      </c>
      <c r="R330">
        <v>15.9</v>
      </c>
      <c r="S330">
        <v>999.9</v>
      </c>
      <c r="T330">
        <v>88.7</v>
      </c>
      <c r="V330">
        <v>73.400000000000006</v>
      </c>
      <c r="W330" t="s">
        <v>20</v>
      </c>
      <c r="X330">
        <v>0.04</v>
      </c>
      <c r="Y330" t="s">
        <v>19</v>
      </c>
      <c r="Z330">
        <v>999.9</v>
      </c>
      <c r="AA330">
        <v>0</v>
      </c>
      <c r="AC330" s="1"/>
      <c r="AD330">
        <v>1993</v>
      </c>
      <c r="AE330">
        <v>327</v>
      </c>
      <c r="AF330">
        <v>19.600000000000001</v>
      </c>
      <c r="AG330">
        <v>27.6</v>
      </c>
      <c r="AH330">
        <v>26</v>
      </c>
      <c r="AI330">
        <v>-99</v>
      </c>
      <c r="AJ330">
        <v>8.9</v>
      </c>
      <c r="AK330">
        <v>21.4</v>
      </c>
      <c r="AL330">
        <v>26.8</v>
      </c>
      <c r="AM330">
        <v>71.599999999999994</v>
      </c>
      <c r="AO330" s="2">
        <f t="shared" si="55"/>
        <v>34296</v>
      </c>
      <c r="AP330" s="5">
        <f t="shared" si="56"/>
        <v>1993</v>
      </c>
      <c r="AQ330" s="5">
        <f t="shared" si="57"/>
        <v>327</v>
      </c>
      <c r="AR330" s="4">
        <f t="shared" si="58"/>
        <v>29.05263157894737</v>
      </c>
      <c r="AS330" s="4">
        <f t="shared" si="59"/>
        <v>22.099999999999998</v>
      </c>
      <c r="AT330" s="4">
        <f t="shared" si="60"/>
        <v>1.016</v>
      </c>
      <c r="AU330" s="4">
        <f t="shared" si="61"/>
        <v>14.306569343065693</v>
      </c>
      <c r="AV330" s="4">
        <f t="shared" si="62"/>
        <v>25.576315789473682</v>
      </c>
      <c r="AX330" s="3">
        <f t="shared" si="63"/>
        <v>29.05263157894737</v>
      </c>
      <c r="AY330" s="3">
        <f t="shared" si="53"/>
        <v>29.762711864406796</v>
      </c>
      <c r="AZ330" s="4">
        <f t="shared" si="54"/>
        <v>15.416305827044416</v>
      </c>
      <c r="BA330" s="3"/>
    </row>
    <row r="331" spans="1:53" ht="15" x14ac:dyDescent="0.3">
      <c r="A331" s="1">
        <v>788970</v>
      </c>
      <c r="B331">
        <v>99999</v>
      </c>
      <c r="C331">
        <v>1993</v>
      </c>
      <c r="D331">
        <v>11</v>
      </c>
      <c r="E331">
        <v>24</v>
      </c>
      <c r="F331">
        <v>76.8</v>
      </c>
      <c r="G331">
        <v>22</v>
      </c>
      <c r="H331">
        <v>69.3</v>
      </c>
      <c r="I331">
        <v>22</v>
      </c>
      <c r="J331">
        <v>1011.4</v>
      </c>
      <c r="K331">
        <v>7</v>
      </c>
      <c r="L331">
        <v>9999.9</v>
      </c>
      <c r="M331">
        <v>0</v>
      </c>
      <c r="N331">
        <v>10.4</v>
      </c>
      <c r="O331">
        <v>22</v>
      </c>
      <c r="P331">
        <v>4</v>
      </c>
      <c r="Q331">
        <v>22</v>
      </c>
      <c r="R331">
        <v>12</v>
      </c>
      <c r="S331">
        <v>999.9</v>
      </c>
      <c r="T331">
        <v>88.2</v>
      </c>
      <c r="V331">
        <v>68</v>
      </c>
      <c r="W331" t="s">
        <v>20</v>
      </c>
      <c r="X331">
        <v>0</v>
      </c>
      <c r="Y331" t="s">
        <v>19</v>
      </c>
      <c r="Z331">
        <v>999.9</v>
      </c>
      <c r="AA331">
        <v>10000</v>
      </c>
      <c r="AC331" s="1"/>
      <c r="AD331">
        <v>1993</v>
      </c>
      <c r="AE331">
        <v>328</v>
      </c>
      <c r="AF331">
        <v>20.9</v>
      </c>
      <c r="AG331">
        <v>27</v>
      </c>
      <c r="AH331">
        <v>25.7</v>
      </c>
      <c r="AI331">
        <v>-99</v>
      </c>
      <c r="AJ331">
        <v>7</v>
      </c>
      <c r="AK331">
        <v>22</v>
      </c>
      <c r="AL331">
        <v>26.6</v>
      </c>
      <c r="AM331">
        <v>75.2</v>
      </c>
      <c r="AO331" s="2">
        <f t="shared" si="55"/>
        <v>34297</v>
      </c>
      <c r="AP331" s="5">
        <f t="shared" si="56"/>
        <v>1993</v>
      </c>
      <c r="AQ331" s="5">
        <f t="shared" si="57"/>
        <v>328</v>
      </c>
      <c r="AR331" s="4">
        <f t="shared" si="58"/>
        <v>28.421052631578949</v>
      </c>
      <c r="AS331" s="4">
        <f t="shared" si="59"/>
        <v>21.844999999999999</v>
      </c>
      <c r="AT331" s="4">
        <f t="shared" si="60"/>
        <v>0</v>
      </c>
      <c r="AU331" s="4">
        <f t="shared" si="61"/>
        <v>15.255474452554742</v>
      </c>
      <c r="AV331" s="4">
        <f t="shared" si="62"/>
        <v>25.133026315789472</v>
      </c>
      <c r="AX331" s="3">
        <f t="shared" si="63"/>
        <v>28.421052631578949</v>
      </c>
      <c r="AY331" s="3">
        <f t="shared" si="53"/>
        <v>29.743086529884049</v>
      </c>
      <c r="AZ331" s="4">
        <f t="shared" si="54"/>
        <v>15.359396263763456</v>
      </c>
      <c r="BA331" s="3"/>
    </row>
    <row r="332" spans="1:53" ht="15" x14ac:dyDescent="0.3">
      <c r="A332" s="1">
        <v>788970</v>
      </c>
      <c r="B332">
        <v>99999</v>
      </c>
      <c r="C332">
        <v>1993</v>
      </c>
      <c r="D332">
        <v>11</v>
      </c>
      <c r="E332">
        <v>25</v>
      </c>
      <c r="F332">
        <v>78.099999999999994</v>
      </c>
      <c r="G332">
        <v>24</v>
      </c>
      <c r="H332">
        <v>71.900000000000006</v>
      </c>
      <c r="I332">
        <v>24</v>
      </c>
      <c r="J332">
        <v>1012.7</v>
      </c>
      <c r="K332">
        <v>8</v>
      </c>
      <c r="L332">
        <v>9999.9</v>
      </c>
      <c r="M332">
        <v>0</v>
      </c>
      <c r="N332">
        <v>8.6</v>
      </c>
      <c r="O332">
        <v>24</v>
      </c>
      <c r="P332">
        <v>5.9</v>
      </c>
      <c r="Q332">
        <v>24</v>
      </c>
      <c r="R332">
        <v>15.9</v>
      </c>
      <c r="S332">
        <v>999.9</v>
      </c>
      <c r="T332">
        <v>88.3</v>
      </c>
      <c r="V332">
        <v>68.400000000000006</v>
      </c>
      <c r="X332">
        <v>0.33</v>
      </c>
      <c r="Y332" t="s">
        <v>19</v>
      </c>
      <c r="Z332">
        <v>999.9</v>
      </c>
      <c r="AA332">
        <v>10000</v>
      </c>
      <c r="AC332" s="1"/>
      <c r="AD332">
        <v>1993</v>
      </c>
      <c r="AE332">
        <v>329</v>
      </c>
      <c r="AF332">
        <v>15.4</v>
      </c>
      <c r="AG332">
        <v>28.2</v>
      </c>
      <c r="AH332">
        <v>26.1</v>
      </c>
      <c r="AI332">
        <v>-99</v>
      </c>
      <c r="AJ332">
        <v>6.9</v>
      </c>
      <c r="AK332">
        <v>24</v>
      </c>
      <c r="AL332">
        <v>26.9</v>
      </c>
      <c r="AM332">
        <v>83.8</v>
      </c>
      <c r="AO332" s="2">
        <f t="shared" si="55"/>
        <v>34298</v>
      </c>
      <c r="AP332" s="5">
        <f t="shared" si="56"/>
        <v>1993</v>
      </c>
      <c r="AQ332" s="5">
        <f t="shared" si="57"/>
        <v>329</v>
      </c>
      <c r="AR332" s="4">
        <f t="shared" si="58"/>
        <v>29.684210526315791</v>
      </c>
      <c r="AS332" s="4">
        <f t="shared" si="59"/>
        <v>22.185000000000002</v>
      </c>
      <c r="AT332" s="4">
        <f t="shared" si="60"/>
        <v>8.3820000000000014</v>
      </c>
      <c r="AU332" s="4">
        <f t="shared" si="61"/>
        <v>11.240875912408759</v>
      </c>
      <c r="AV332" s="4">
        <f t="shared" si="62"/>
        <v>25.934605263157898</v>
      </c>
      <c r="AX332" s="3">
        <f t="shared" si="63"/>
        <v>29.684210526315791</v>
      </c>
      <c r="AY332" s="3">
        <f t="shared" si="53"/>
        <v>29.748438893844799</v>
      </c>
      <c r="AZ332" s="4">
        <f t="shared" si="54"/>
        <v>15.311146851416556</v>
      </c>
      <c r="BA332" s="3"/>
    </row>
    <row r="333" spans="1:53" ht="15" x14ac:dyDescent="0.3">
      <c r="A333" s="1">
        <v>788970</v>
      </c>
      <c r="B333">
        <v>99999</v>
      </c>
      <c r="C333">
        <v>1993</v>
      </c>
      <c r="D333">
        <v>11</v>
      </c>
      <c r="E333">
        <v>26</v>
      </c>
      <c r="F333">
        <v>79.900000000000006</v>
      </c>
      <c r="G333">
        <v>21</v>
      </c>
      <c r="H333">
        <v>72.7</v>
      </c>
      <c r="I333">
        <v>21</v>
      </c>
      <c r="J333">
        <v>1013.6</v>
      </c>
      <c r="K333">
        <v>8</v>
      </c>
      <c r="L333">
        <v>9999.9</v>
      </c>
      <c r="M333">
        <v>0</v>
      </c>
      <c r="N333">
        <v>8.8000000000000007</v>
      </c>
      <c r="O333">
        <v>21</v>
      </c>
      <c r="P333">
        <v>6.5</v>
      </c>
      <c r="Q333">
        <v>21</v>
      </c>
      <c r="R333">
        <v>15.9</v>
      </c>
      <c r="S333">
        <v>999.9</v>
      </c>
      <c r="T333">
        <v>88.3</v>
      </c>
      <c r="V333">
        <v>72.099999999999994</v>
      </c>
      <c r="X333">
        <v>1.43</v>
      </c>
      <c r="Y333" t="s">
        <v>19</v>
      </c>
      <c r="Z333">
        <v>999.9</v>
      </c>
      <c r="AA333">
        <v>10000</v>
      </c>
      <c r="AC333" s="1"/>
      <c r="AD333">
        <v>1993</v>
      </c>
      <c r="AE333">
        <v>330</v>
      </c>
      <c r="AF333">
        <v>18.8</v>
      </c>
      <c r="AG333">
        <v>28</v>
      </c>
      <c r="AH333">
        <v>25.4</v>
      </c>
      <c r="AI333">
        <v>-99</v>
      </c>
      <c r="AJ333">
        <v>6.4</v>
      </c>
      <c r="AK333">
        <v>23.3</v>
      </c>
      <c r="AL333">
        <v>27.1</v>
      </c>
      <c r="AM333">
        <v>79.400000000000006</v>
      </c>
      <c r="AO333" s="2">
        <f t="shared" si="55"/>
        <v>34299</v>
      </c>
      <c r="AP333" s="5">
        <f t="shared" si="56"/>
        <v>1993</v>
      </c>
      <c r="AQ333" s="5">
        <f t="shared" si="57"/>
        <v>330</v>
      </c>
      <c r="AR333" s="4">
        <f t="shared" si="58"/>
        <v>29.473684210526319</v>
      </c>
      <c r="AS333" s="4">
        <f t="shared" si="59"/>
        <v>21.59</v>
      </c>
      <c r="AT333" s="4">
        <f t="shared" si="60"/>
        <v>36.322000000000003</v>
      </c>
      <c r="AU333" s="4">
        <f t="shared" si="61"/>
        <v>13.722627737226277</v>
      </c>
      <c r="AV333" s="4">
        <f t="shared" si="62"/>
        <v>25.531842105263159</v>
      </c>
      <c r="AX333" s="3">
        <f t="shared" si="63"/>
        <v>29.473684210526319</v>
      </c>
      <c r="AY333" s="3">
        <f t="shared" si="53"/>
        <v>29.750223015165048</v>
      </c>
      <c r="AZ333" s="4">
        <f t="shared" si="54"/>
        <v>15.276506247680317</v>
      </c>
      <c r="BA333" s="3"/>
    </row>
    <row r="334" spans="1:53" ht="15" x14ac:dyDescent="0.3">
      <c r="A334" s="1">
        <v>788970</v>
      </c>
      <c r="B334">
        <v>99999</v>
      </c>
      <c r="C334">
        <v>1993</v>
      </c>
      <c r="D334">
        <v>11</v>
      </c>
      <c r="E334">
        <v>27</v>
      </c>
      <c r="F334">
        <v>80.7</v>
      </c>
      <c r="G334">
        <v>23</v>
      </c>
      <c r="H334">
        <v>72.8</v>
      </c>
      <c r="I334">
        <v>23</v>
      </c>
      <c r="J334">
        <v>1014.4</v>
      </c>
      <c r="K334">
        <v>8</v>
      </c>
      <c r="L334">
        <v>9999.9</v>
      </c>
      <c r="M334">
        <v>0</v>
      </c>
      <c r="N334">
        <v>9.1999999999999993</v>
      </c>
      <c r="O334">
        <v>23</v>
      </c>
      <c r="P334">
        <v>4.2</v>
      </c>
      <c r="Q334">
        <v>23</v>
      </c>
      <c r="R334">
        <v>12</v>
      </c>
      <c r="S334">
        <v>999.9</v>
      </c>
      <c r="T334">
        <v>88.3</v>
      </c>
      <c r="V334">
        <v>72.099999999999994</v>
      </c>
      <c r="X334">
        <v>0.04</v>
      </c>
      <c r="Y334" t="s">
        <v>19</v>
      </c>
      <c r="Z334">
        <v>999.9</v>
      </c>
      <c r="AA334">
        <v>10000</v>
      </c>
      <c r="AC334" s="1"/>
      <c r="AD334">
        <v>1993</v>
      </c>
      <c r="AE334">
        <v>331</v>
      </c>
      <c r="AF334">
        <v>19.8</v>
      </c>
      <c r="AG334">
        <v>28.2</v>
      </c>
      <c r="AH334">
        <v>25.6</v>
      </c>
      <c r="AI334">
        <v>-99</v>
      </c>
      <c r="AJ334">
        <v>4.9000000000000004</v>
      </c>
      <c r="AK334">
        <v>23.1</v>
      </c>
      <c r="AL334">
        <v>26.6</v>
      </c>
      <c r="AM334">
        <v>81.099999999999994</v>
      </c>
      <c r="AO334" s="2">
        <f t="shared" si="55"/>
        <v>34300</v>
      </c>
      <c r="AP334" s="5">
        <f t="shared" si="56"/>
        <v>1993</v>
      </c>
      <c r="AQ334" s="5">
        <f t="shared" si="57"/>
        <v>331</v>
      </c>
      <c r="AR334" s="4">
        <f t="shared" si="58"/>
        <v>29.684210526315791</v>
      </c>
      <c r="AS334" s="4">
        <f t="shared" si="59"/>
        <v>21.76</v>
      </c>
      <c r="AT334" s="4">
        <f t="shared" si="60"/>
        <v>1.016</v>
      </c>
      <c r="AU334" s="4">
        <f t="shared" si="61"/>
        <v>14.452554744525546</v>
      </c>
      <c r="AV334" s="4">
        <f t="shared" si="62"/>
        <v>25.722105263157896</v>
      </c>
      <c r="AX334" s="3">
        <f t="shared" si="63"/>
        <v>29.684210526315791</v>
      </c>
      <c r="AY334" s="3">
        <f t="shared" si="53"/>
        <v>29.739518287243545</v>
      </c>
      <c r="AZ334" s="4">
        <f t="shared" si="54"/>
        <v>15.239391315105777</v>
      </c>
      <c r="BA334" s="3"/>
    </row>
    <row r="335" spans="1:53" ht="15" x14ac:dyDescent="0.3">
      <c r="A335" s="1">
        <v>788970</v>
      </c>
      <c r="B335">
        <v>99999</v>
      </c>
      <c r="C335">
        <v>1993</v>
      </c>
      <c r="D335">
        <v>11</v>
      </c>
      <c r="E335">
        <v>28</v>
      </c>
      <c r="F335">
        <v>77.8</v>
      </c>
      <c r="G335">
        <v>24</v>
      </c>
      <c r="H335">
        <v>70.599999999999994</v>
      </c>
      <c r="I335">
        <v>24</v>
      </c>
      <c r="J335">
        <v>1015</v>
      </c>
      <c r="K335">
        <v>8</v>
      </c>
      <c r="L335">
        <v>9999.9</v>
      </c>
      <c r="M335">
        <v>0</v>
      </c>
      <c r="N335">
        <v>10.6</v>
      </c>
      <c r="O335">
        <v>24</v>
      </c>
      <c r="P335">
        <v>3.8</v>
      </c>
      <c r="Q335">
        <v>24</v>
      </c>
      <c r="R335">
        <v>14</v>
      </c>
      <c r="S335">
        <v>999.9</v>
      </c>
      <c r="T335">
        <v>88.3</v>
      </c>
      <c r="V335">
        <v>69.8</v>
      </c>
      <c r="X335">
        <v>0</v>
      </c>
      <c r="Y335" t="s">
        <v>19</v>
      </c>
      <c r="Z335">
        <v>999.9</v>
      </c>
      <c r="AA335">
        <v>10000</v>
      </c>
      <c r="AC335" s="1"/>
      <c r="AD335">
        <v>1993</v>
      </c>
      <c r="AE335">
        <v>332</v>
      </c>
      <c r="AF335">
        <v>20.5</v>
      </c>
      <c r="AG335">
        <v>28.2</v>
      </c>
      <c r="AH335">
        <v>25.3</v>
      </c>
      <c r="AI335">
        <v>-99</v>
      </c>
      <c r="AJ335">
        <v>5.8</v>
      </c>
      <c r="AK335">
        <v>22.3</v>
      </c>
      <c r="AL335">
        <v>26.7</v>
      </c>
      <c r="AM335">
        <v>76.400000000000006</v>
      </c>
      <c r="AO335" s="2">
        <f t="shared" si="55"/>
        <v>34301</v>
      </c>
      <c r="AP335" s="5">
        <f t="shared" si="56"/>
        <v>1993</v>
      </c>
      <c r="AQ335" s="5">
        <f t="shared" si="57"/>
        <v>332</v>
      </c>
      <c r="AR335" s="4">
        <f t="shared" si="58"/>
        <v>29.684210526315791</v>
      </c>
      <c r="AS335" s="4">
        <f t="shared" si="59"/>
        <v>21.504999999999999</v>
      </c>
      <c r="AT335" s="4">
        <f t="shared" si="60"/>
        <v>0</v>
      </c>
      <c r="AU335" s="4">
        <f t="shared" si="61"/>
        <v>14.963503649635035</v>
      </c>
      <c r="AV335" s="4">
        <f t="shared" si="62"/>
        <v>25.594605263157895</v>
      </c>
      <c r="AX335" s="3">
        <f t="shared" si="63"/>
        <v>29.684210526315791</v>
      </c>
      <c r="AY335" s="3">
        <f t="shared" si="53"/>
        <v>29.735950044603047</v>
      </c>
      <c r="AZ335" s="4">
        <f t="shared" si="54"/>
        <v>15.391562538661388</v>
      </c>
      <c r="BA335" s="3"/>
    </row>
    <row r="336" spans="1:53" ht="15" x14ac:dyDescent="0.3">
      <c r="A336" s="1">
        <v>788970</v>
      </c>
      <c r="B336">
        <v>99999</v>
      </c>
      <c r="C336">
        <v>1993</v>
      </c>
      <c r="D336">
        <v>11</v>
      </c>
      <c r="E336">
        <v>29</v>
      </c>
      <c r="F336">
        <v>75.599999999999994</v>
      </c>
      <c r="G336">
        <v>23</v>
      </c>
      <c r="H336">
        <v>71.2</v>
      </c>
      <c r="I336">
        <v>23</v>
      </c>
      <c r="J336">
        <v>1014.6</v>
      </c>
      <c r="K336">
        <v>6</v>
      </c>
      <c r="L336">
        <v>9999.9</v>
      </c>
      <c r="M336">
        <v>0</v>
      </c>
      <c r="N336">
        <v>8.3000000000000007</v>
      </c>
      <c r="O336">
        <v>23</v>
      </c>
      <c r="P336">
        <v>3.4</v>
      </c>
      <c r="Q336">
        <v>23</v>
      </c>
      <c r="R336">
        <v>14</v>
      </c>
      <c r="S336">
        <v>999.9</v>
      </c>
      <c r="T336">
        <v>87.8</v>
      </c>
      <c r="V336">
        <v>69.8</v>
      </c>
      <c r="X336">
        <v>0</v>
      </c>
      <c r="Y336" t="s">
        <v>19</v>
      </c>
      <c r="Z336">
        <v>999.9</v>
      </c>
      <c r="AA336">
        <v>10000</v>
      </c>
      <c r="AC336" s="1"/>
      <c r="AD336">
        <v>1993</v>
      </c>
      <c r="AE336">
        <v>333</v>
      </c>
      <c r="AF336">
        <v>17.7</v>
      </c>
      <c r="AG336">
        <v>28</v>
      </c>
      <c r="AH336">
        <v>25.3</v>
      </c>
      <c r="AI336">
        <v>-99</v>
      </c>
      <c r="AJ336">
        <v>7.4</v>
      </c>
      <c r="AK336">
        <v>23.3</v>
      </c>
      <c r="AL336">
        <v>26.6</v>
      </c>
      <c r="AM336">
        <v>81.900000000000006</v>
      </c>
      <c r="AO336" s="2">
        <f t="shared" si="55"/>
        <v>34302</v>
      </c>
      <c r="AP336" s="5">
        <f t="shared" si="56"/>
        <v>1993</v>
      </c>
      <c r="AQ336" s="5">
        <f t="shared" si="57"/>
        <v>333</v>
      </c>
      <c r="AR336" s="4">
        <f t="shared" si="58"/>
        <v>29.473684210526319</v>
      </c>
      <c r="AS336" s="4">
        <f t="shared" si="59"/>
        <v>21.504999999999999</v>
      </c>
      <c r="AT336" s="4">
        <f t="shared" si="60"/>
        <v>0</v>
      </c>
      <c r="AU336" s="4">
        <f t="shared" si="61"/>
        <v>12.919708029197079</v>
      </c>
      <c r="AV336" s="4">
        <f t="shared" si="62"/>
        <v>25.489342105263159</v>
      </c>
      <c r="AX336" s="3">
        <f t="shared" si="63"/>
        <v>29.473684210526319</v>
      </c>
      <c r="AY336" s="3">
        <f t="shared" si="53"/>
        <v>29.714540588760052</v>
      </c>
      <c r="AZ336" s="4">
        <f t="shared" si="54"/>
        <v>15.373005072374118</v>
      </c>
      <c r="BA336" s="3"/>
    </row>
    <row r="337" spans="1:53" ht="15" x14ac:dyDescent="0.3">
      <c r="A337" s="1">
        <v>788970</v>
      </c>
      <c r="B337">
        <v>99999</v>
      </c>
      <c r="C337">
        <v>1993</v>
      </c>
      <c r="D337">
        <v>11</v>
      </c>
      <c r="E337">
        <v>30</v>
      </c>
      <c r="F337">
        <v>77.900000000000006</v>
      </c>
      <c r="G337">
        <v>24</v>
      </c>
      <c r="H337">
        <v>70.5</v>
      </c>
      <c r="I337">
        <v>24</v>
      </c>
      <c r="J337">
        <v>1014.3</v>
      </c>
      <c r="K337">
        <v>8</v>
      </c>
      <c r="L337">
        <v>9999.9</v>
      </c>
      <c r="M337">
        <v>0</v>
      </c>
      <c r="N337">
        <v>8.8000000000000007</v>
      </c>
      <c r="O337">
        <v>24</v>
      </c>
      <c r="P337">
        <v>6.9</v>
      </c>
      <c r="Q337">
        <v>24</v>
      </c>
      <c r="R337">
        <v>16.899999999999999</v>
      </c>
      <c r="S337">
        <v>999.9</v>
      </c>
      <c r="T337">
        <v>87.8</v>
      </c>
      <c r="V337">
        <v>70</v>
      </c>
      <c r="X337">
        <v>0.39</v>
      </c>
      <c r="Y337" t="s">
        <v>19</v>
      </c>
      <c r="Z337">
        <v>999.9</v>
      </c>
      <c r="AA337">
        <v>10000</v>
      </c>
      <c r="AC337" s="1"/>
      <c r="AD337">
        <v>1993</v>
      </c>
      <c r="AE337">
        <v>334</v>
      </c>
      <c r="AF337">
        <v>20.399999999999999</v>
      </c>
      <c r="AG337">
        <v>27.9</v>
      </c>
      <c r="AH337">
        <v>25.3</v>
      </c>
      <c r="AI337">
        <v>-99</v>
      </c>
      <c r="AJ337">
        <v>8.6</v>
      </c>
      <c r="AK337">
        <v>22.2</v>
      </c>
      <c r="AL337">
        <v>26.6</v>
      </c>
      <c r="AM337">
        <v>76.8</v>
      </c>
      <c r="AO337" s="2">
        <f t="shared" si="55"/>
        <v>34303</v>
      </c>
      <c r="AP337" s="5">
        <f t="shared" si="56"/>
        <v>1993</v>
      </c>
      <c r="AQ337" s="5">
        <f t="shared" si="57"/>
        <v>334</v>
      </c>
      <c r="AR337" s="4">
        <f t="shared" si="58"/>
        <v>29.368421052631579</v>
      </c>
      <c r="AS337" s="4">
        <f t="shared" si="59"/>
        <v>21.504999999999999</v>
      </c>
      <c r="AT337" s="4">
        <f t="shared" si="60"/>
        <v>9.9060000000000006</v>
      </c>
      <c r="AU337" s="4">
        <f t="shared" si="61"/>
        <v>14.890510948905108</v>
      </c>
      <c r="AV337" s="4">
        <f t="shared" si="62"/>
        <v>25.436710526315789</v>
      </c>
      <c r="AX337" s="3">
        <f t="shared" si="63"/>
        <v>29.368421052631579</v>
      </c>
      <c r="AY337" s="3">
        <f t="shared" si="53"/>
        <v>29.709188224799298</v>
      </c>
      <c r="AZ337" s="4">
        <f t="shared" si="54"/>
        <v>15.385376716565631</v>
      </c>
      <c r="BA337" s="3"/>
    </row>
    <row r="338" spans="1:53" ht="15" x14ac:dyDescent="0.3">
      <c r="A338" s="1">
        <v>788970</v>
      </c>
      <c r="B338">
        <v>99999</v>
      </c>
      <c r="C338">
        <v>1993</v>
      </c>
      <c r="D338">
        <v>12</v>
      </c>
      <c r="E338">
        <v>1</v>
      </c>
      <c r="F338">
        <v>75.400000000000006</v>
      </c>
      <c r="G338">
        <v>24</v>
      </c>
      <c r="H338">
        <v>65.5</v>
      </c>
      <c r="I338">
        <v>24</v>
      </c>
      <c r="J338">
        <v>1014.2</v>
      </c>
      <c r="K338">
        <v>8</v>
      </c>
      <c r="L338">
        <v>9999.9</v>
      </c>
      <c r="M338">
        <v>0</v>
      </c>
      <c r="N338">
        <v>9.5</v>
      </c>
      <c r="O338">
        <v>24</v>
      </c>
      <c r="P338">
        <v>3.8</v>
      </c>
      <c r="Q338">
        <v>24</v>
      </c>
      <c r="R338">
        <v>12</v>
      </c>
      <c r="S338">
        <v>999.9</v>
      </c>
      <c r="T338">
        <v>87.8</v>
      </c>
      <c r="V338">
        <v>64.400000000000006</v>
      </c>
      <c r="X338">
        <v>0</v>
      </c>
      <c r="Y338" t="s">
        <v>19</v>
      </c>
      <c r="Z338">
        <v>999.9</v>
      </c>
      <c r="AA338">
        <v>0</v>
      </c>
      <c r="AC338" s="1"/>
      <c r="AD338">
        <v>1993</v>
      </c>
      <c r="AE338">
        <v>335</v>
      </c>
      <c r="AF338">
        <v>20.3</v>
      </c>
      <c r="AG338">
        <v>27.4</v>
      </c>
      <c r="AH338">
        <v>25.6</v>
      </c>
      <c r="AI338">
        <v>-99</v>
      </c>
      <c r="AJ338">
        <v>7.6</v>
      </c>
      <c r="AK338">
        <v>20</v>
      </c>
      <c r="AL338">
        <v>26.5</v>
      </c>
      <c r="AM338">
        <v>66.8</v>
      </c>
      <c r="AO338" s="2">
        <f t="shared" si="55"/>
        <v>34304</v>
      </c>
      <c r="AP338" s="5">
        <f t="shared" si="56"/>
        <v>1993</v>
      </c>
      <c r="AQ338" s="5">
        <f t="shared" si="57"/>
        <v>335</v>
      </c>
      <c r="AR338" s="4">
        <f t="shared" si="58"/>
        <v>28.842105263157894</v>
      </c>
      <c r="AS338" s="4">
        <f t="shared" si="59"/>
        <v>21.76</v>
      </c>
      <c r="AT338" s="4">
        <f t="shared" si="60"/>
        <v>0</v>
      </c>
      <c r="AU338" s="4">
        <f t="shared" si="61"/>
        <v>14.817518248175181</v>
      </c>
      <c r="AV338" s="4">
        <f t="shared" si="62"/>
        <v>25.301052631578948</v>
      </c>
      <c r="AX338" s="3">
        <f t="shared" si="63"/>
        <v>28.842105263157894</v>
      </c>
      <c r="AY338" s="3">
        <f t="shared" si="53"/>
        <v>29.693131132917053</v>
      </c>
      <c r="AZ338" s="4">
        <f t="shared" si="54"/>
        <v>15.343313126314483</v>
      </c>
      <c r="BA338" s="3"/>
    </row>
    <row r="339" spans="1:53" ht="15" x14ac:dyDescent="0.3">
      <c r="A339" s="1">
        <v>788970</v>
      </c>
      <c r="B339">
        <v>99999</v>
      </c>
      <c r="C339">
        <v>1993</v>
      </c>
      <c r="D339">
        <v>12</v>
      </c>
      <c r="E339">
        <v>2</v>
      </c>
      <c r="F339">
        <v>75.900000000000006</v>
      </c>
      <c r="G339">
        <v>24</v>
      </c>
      <c r="H339">
        <v>70.599999999999994</v>
      </c>
      <c r="I339">
        <v>24</v>
      </c>
      <c r="J339">
        <v>1013.1</v>
      </c>
      <c r="K339">
        <v>8</v>
      </c>
      <c r="L339">
        <v>9999.9</v>
      </c>
      <c r="M339">
        <v>0</v>
      </c>
      <c r="N339">
        <v>7.6</v>
      </c>
      <c r="O339">
        <v>24</v>
      </c>
      <c r="P339">
        <v>3</v>
      </c>
      <c r="Q339">
        <v>24</v>
      </c>
      <c r="R339">
        <v>8</v>
      </c>
      <c r="S339">
        <v>999.9</v>
      </c>
      <c r="T339">
        <v>86.9</v>
      </c>
      <c r="V339">
        <v>64.400000000000006</v>
      </c>
      <c r="X339">
        <v>0.73</v>
      </c>
      <c r="Y339" t="s">
        <v>19</v>
      </c>
      <c r="Z339">
        <v>999.9</v>
      </c>
      <c r="AA339">
        <v>10000</v>
      </c>
      <c r="AC339" s="1"/>
      <c r="AD339">
        <v>1993</v>
      </c>
      <c r="AE339">
        <v>336</v>
      </c>
      <c r="AF339">
        <v>14.4</v>
      </c>
      <c r="AG339">
        <v>28.1</v>
      </c>
      <c r="AH339">
        <v>25.5</v>
      </c>
      <c r="AI339">
        <v>-99</v>
      </c>
      <c r="AJ339">
        <v>7.2</v>
      </c>
      <c r="AK339">
        <v>22.9</v>
      </c>
      <c r="AL339">
        <v>26.8</v>
      </c>
      <c r="AM339">
        <v>78.599999999999994</v>
      </c>
      <c r="AO339" s="2">
        <f t="shared" si="55"/>
        <v>34305</v>
      </c>
      <c r="AP339" s="5">
        <f t="shared" si="56"/>
        <v>1993</v>
      </c>
      <c r="AQ339" s="5">
        <f t="shared" si="57"/>
        <v>336</v>
      </c>
      <c r="AR339" s="4">
        <f t="shared" si="58"/>
        <v>29.578947368421055</v>
      </c>
      <c r="AS339" s="4">
        <f t="shared" si="59"/>
        <v>21.675000000000001</v>
      </c>
      <c r="AT339" s="4">
        <f t="shared" si="60"/>
        <v>18.541999999999998</v>
      </c>
      <c r="AU339" s="4">
        <f t="shared" si="61"/>
        <v>10.510948905109489</v>
      </c>
      <c r="AV339" s="4">
        <f t="shared" si="62"/>
        <v>25.626973684210526</v>
      </c>
      <c r="AX339" s="3">
        <f t="shared" si="63"/>
        <v>29.578947368421055</v>
      </c>
      <c r="AY339" s="3">
        <f t="shared" si="53"/>
        <v>29.685994647636054</v>
      </c>
      <c r="AZ339" s="4">
        <f t="shared" si="54"/>
        <v>15.238154150686622</v>
      </c>
      <c r="BA339" s="3"/>
    </row>
    <row r="340" spans="1:53" ht="15" x14ac:dyDescent="0.3">
      <c r="A340" s="1">
        <v>788970</v>
      </c>
      <c r="B340">
        <v>99999</v>
      </c>
      <c r="C340">
        <v>1993</v>
      </c>
      <c r="D340">
        <v>12</v>
      </c>
      <c r="E340">
        <v>3</v>
      </c>
      <c r="F340">
        <v>76.400000000000006</v>
      </c>
      <c r="G340">
        <v>23</v>
      </c>
      <c r="H340">
        <v>70.099999999999994</v>
      </c>
      <c r="I340">
        <v>23</v>
      </c>
      <c r="J340">
        <v>1013</v>
      </c>
      <c r="K340">
        <v>7</v>
      </c>
      <c r="L340">
        <v>9999.9</v>
      </c>
      <c r="M340">
        <v>0</v>
      </c>
      <c r="N340">
        <v>9.9</v>
      </c>
      <c r="O340">
        <v>23</v>
      </c>
      <c r="P340">
        <v>3.1</v>
      </c>
      <c r="Q340">
        <v>23</v>
      </c>
      <c r="R340">
        <v>12</v>
      </c>
      <c r="S340">
        <v>999.9</v>
      </c>
      <c r="T340">
        <v>86.7</v>
      </c>
      <c r="V340">
        <v>67.099999999999994</v>
      </c>
      <c r="X340">
        <v>0</v>
      </c>
      <c r="Y340" t="s">
        <v>19</v>
      </c>
      <c r="Z340">
        <v>999.9</v>
      </c>
      <c r="AA340">
        <v>10000</v>
      </c>
      <c r="AC340" s="1"/>
      <c r="AD340">
        <v>1993</v>
      </c>
      <c r="AE340">
        <v>337</v>
      </c>
      <c r="AF340">
        <v>19.3</v>
      </c>
      <c r="AG340">
        <v>28</v>
      </c>
      <c r="AH340">
        <v>25</v>
      </c>
      <c r="AI340">
        <v>-99</v>
      </c>
      <c r="AJ340">
        <v>5.3</v>
      </c>
      <c r="AK340">
        <v>22</v>
      </c>
      <c r="AL340">
        <v>26.4</v>
      </c>
      <c r="AM340">
        <v>76.2</v>
      </c>
      <c r="AO340" s="2">
        <f t="shared" si="55"/>
        <v>34306</v>
      </c>
      <c r="AP340" s="5">
        <f t="shared" si="56"/>
        <v>1993</v>
      </c>
      <c r="AQ340" s="5">
        <f t="shared" si="57"/>
        <v>337</v>
      </c>
      <c r="AR340" s="4">
        <f t="shared" si="58"/>
        <v>29.473684210526319</v>
      </c>
      <c r="AS340" s="4">
        <f t="shared" si="59"/>
        <v>21.25</v>
      </c>
      <c r="AT340" s="4">
        <f t="shared" si="60"/>
        <v>0</v>
      </c>
      <c r="AU340" s="4">
        <f t="shared" si="61"/>
        <v>14.087591240875911</v>
      </c>
      <c r="AV340" s="4">
        <f t="shared" si="62"/>
        <v>25.361842105263158</v>
      </c>
      <c r="AX340" s="3">
        <f t="shared" si="63"/>
        <v>29.473684210526319</v>
      </c>
      <c r="AY340" s="3">
        <f t="shared" si="53"/>
        <v>29.675289919714551</v>
      </c>
      <c r="AZ340" s="4">
        <f t="shared" si="54"/>
        <v>15.243102808363227</v>
      </c>
      <c r="BA340" s="3"/>
    </row>
    <row r="341" spans="1:53" ht="15" x14ac:dyDescent="0.3">
      <c r="A341" s="1">
        <v>788970</v>
      </c>
      <c r="B341">
        <v>99999</v>
      </c>
      <c r="C341">
        <v>1993</v>
      </c>
      <c r="D341">
        <v>12</v>
      </c>
      <c r="E341">
        <v>4</v>
      </c>
      <c r="F341">
        <v>76.2</v>
      </c>
      <c r="G341">
        <v>24</v>
      </c>
      <c r="H341">
        <v>71.2</v>
      </c>
      <c r="I341">
        <v>24</v>
      </c>
      <c r="J341">
        <v>1012.7</v>
      </c>
      <c r="K341">
        <v>8</v>
      </c>
      <c r="L341">
        <v>9999.9</v>
      </c>
      <c r="M341">
        <v>0</v>
      </c>
      <c r="N341">
        <v>10.3</v>
      </c>
      <c r="O341">
        <v>24</v>
      </c>
      <c r="P341">
        <v>2.2999999999999998</v>
      </c>
      <c r="Q341">
        <v>24</v>
      </c>
      <c r="R341">
        <v>9.9</v>
      </c>
      <c r="S341">
        <v>999.9</v>
      </c>
      <c r="T341">
        <v>87.4</v>
      </c>
      <c r="V341">
        <v>67.099999999999994</v>
      </c>
      <c r="X341">
        <v>0</v>
      </c>
      <c r="Y341" t="s">
        <v>19</v>
      </c>
      <c r="Z341">
        <v>999.9</v>
      </c>
      <c r="AA341">
        <v>10000</v>
      </c>
      <c r="AC341" s="1"/>
      <c r="AD341">
        <v>1993</v>
      </c>
      <c r="AE341">
        <v>338</v>
      </c>
      <c r="AF341">
        <v>18.8</v>
      </c>
      <c r="AG341">
        <v>27.2</v>
      </c>
      <c r="AH341">
        <v>24.8</v>
      </c>
      <c r="AI341">
        <v>-99</v>
      </c>
      <c r="AJ341">
        <v>5.3</v>
      </c>
      <c r="AK341">
        <v>23.4</v>
      </c>
      <c r="AL341">
        <v>25.8</v>
      </c>
      <c r="AM341">
        <v>86.2</v>
      </c>
      <c r="AO341" s="2">
        <f t="shared" si="55"/>
        <v>34307</v>
      </c>
      <c r="AP341" s="5">
        <f t="shared" si="56"/>
        <v>1993</v>
      </c>
      <c r="AQ341" s="5">
        <f t="shared" si="57"/>
        <v>338</v>
      </c>
      <c r="AR341" s="4">
        <f t="shared" si="58"/>
        <v>28.631578947368421</v>
      </c>
      <c r="AS341" s="4">
        <f t="shared" si="59"/>
        <v>21.08</v>
      </c>
      <c r="AT341" s="4">
        <f t="shared" si="60"/>
        <v>0</v>
      </c>
      <c r="AU341" s="4">
        <f t="shared" si="61"/>
        <v>13.722627737226277</v>
      </c>
      <c r="AV341" s="4">
        <f t="shared" si="62"/>
        <v>24.855789473684212</v>
      </c>
      <c r="AX341" s="3">
        <f t="shared" si="63"/>
        <v>28.631578947368421</v>
      </c>
      <c r="AY341" s="3">
        <f t="shared" si="53"/>
        <v>29.648528099910802</v>
      </c>
      <c r="AZ341" s="4">
        <f t="shared" si="54"/>
        <v>15.182481751824813</v>
      </c>
      <c r="BA341" s="3"/>
    </row>
    <row r="342" spans="1:53" ht="15" x14ac:dyDescent="0.3">
      <c r="A342" s="1">
        <v>788970</v>
      </c>
      <c r="B342">
        <v>99999</v>
      </c>
      <c r="C342">
        <v>1993</v>
      </c>
      <c r="D342">
        <v>12</v>
      </c>
      <c r="E342">
        <v>5</v>
      </c>
      <c r="F342">
        <v>76.400000000000006</v>
      </c>
      <c r="G342">
        <v>24</v>
      </c>
      <c r="H342">
        <v>72.099999999999994</v>
      </c>
      <c r="I342">
        <v>24</v>
      </c>
      <c r="J342">
        <v>1012.5</v>
      </c>
      <c r="K342">
        <v>8</v>
      </c>
      <c r="L342">
        <v>9999.9</v>
      </c>
      <c r="M342">
        <v>0</v>
      </c>
      <c r="N342">
        <v>8.5</v>
      </c>
      <c r="O342">
        <v>24</v>
      </c>
      <c r="P342">
        <v>3.3</v>
      </c>
      <c r="Q342">
        <v>24</v>
      </c>
      <c r="R342">
        <v>12</v>
      </c>
      <c r="S342">
        <v>999.9</v>
      </c>
      <c r="T342">
        <v>87.4</v>
      </c>
      <c r="V342">
        <v>68.900000000000006</v>
      </c>
      <c r="X342">
        <v>0.88</v>
      </c>
      <c r="Y342" t="s">
        <v>19</v>
      </c>
      <c r="Z342">
        <v>999.9</v>
      </c>
      <c r="AA342">
        <v>10010</v>
      </c>
      <c r="AC342" s="1"/>
      <c r="AD342">
        <v>1993</v>
      </c>
      <c r="AE342">
        <v>339</v>
      </c>
      <c r="AF342">
        <v>18.600000000000001</v>
      </c>
      <c r="AG342">
        <v>27.5</v>
      </c>
      <c r="AH342">
        <v>24.2</v>
      </c>
      <c r="AI342">
        <v>-99</v>
      </c>
      <c r="AJ342">
        <v>6.4</v>
      </c>
      <c r="AK342">
        <v>23.3</v>
      </c>
      <c r="AL342">
        <v>25.5</v>
      </c>
      <c r="AM342">
        <v>87.2</v>
      </c>
      <c r="AO342" s="2">
        <f t="shared" si="55"/>
        <v>34308</v>
      </c>
      <c r="AP342" s="5">
        <f t="shared" si="56"/>
        <v>1993</v>
      </c>
      <c r="AQ342" s="5">
        <f t="shared" si="57"/>
        <v>339</v>
      </c>
      <c r="AR342" s="4">
        <f t="shared" si="58"/>
        <v>28.947368421052634</v>
      </c>
      <c r="AS342" s="4">
        <f t="shared" si="59"/>
        <v>20.57</v>
      </c>
      <c r="AT342" s="4">
        <f t="shared" si="60"/>
        <v>22.352</v>
      </c>
      <c r="AU342" s="4">
        <f t="shared" si="61"/>
        <v>13.576642335766424</v>
      </c>
      <c r="AV342" s="4">
        <f t="shared" si="62"/>
        <v>24.758684210526319</v>
      </c>
      <c r="AX342" s="3">
        <f t="shared" si="63"/>
        <v>28.947368421052634</v>
      </c>
      <c r="AY342" s="3">
        <f t="shared" si="53"/>
        <v>29.630686886708308</v>
      </c>
      <c r="AZ342" s="4">
        <f t="shared" si="54"/>
        <v>15.14412965483112</v>
      </c>
      <c r="BA342" s="3"/>
    </row>
    <row r="343" spans="1:53" ht="15" x14ac:dyDescent="0.3">
      <c r="A343" s="1">
        <v>788970</v>
      </c>
      <c r="B343">
        <v>99999</v>
      </c>
      <c r="C343">
        <v>1993</v>
      </c>
      <c r="D343">
        <v>12</v>
      </c>
      <c r="E343">
        <v>6</v>
      </c>
      <c r="F343">
        <v>78.400000000000006</v>
      </c>
      <c r="G343">
        <v>23</v>
      </c>
      <c r="H343">
        <v>71</v>
      </c>
      <c r="I343">
        <v>23</v>
      </c>
      <c r="J343">
        <v>1013.6</v>
      </c>
      <c r="K343">
        <v>8</v>
      </c>
      <c r="L343">
        <v>9999.9</v>
      </c>
      <c r="M343">
        <v>0</v>
      </c>
      <c r="N343">
        <v>8.6</v>
      </c>
      <c r="O343">
        <v>23</v>
      </c>
      <c r="P343">
        <v>6.8</v>
      </c>
      <c r="Q343">
        <v>23</v>
      </c>
      <c r="R343">
        <v>15.9</v>
      </c>
      <c r="S343">
        <v>999.9</v>
      </c>
      <c r="T343">
        <v>87.1</v>
      </c>
      <c r="V343">
        <v>72.099999999999994</v>
      </c>
      <c r="X343">
        <v>0.18</v>
      </c>
      <c r="Y343" t="s">
        <v>19</v>
      </c>
      <c r="Z343">
        <v>999.9</v>
      </c>
      <c r="AA343">
        <v>10000</v>
      </c>
      <c r="AC343" s="1"/>
      <c r="AD343">
        <v>1993</v>
      </c>
      <c r="AE343">
        <v>340</v>
      </c>
      <c r="AF343">
        <v>20.3</v>
      </c>
      <c r="AG343">
        <v>27.9</v>
      </c>
      <c r="AH343">
        <v>24.9</v>
      </c>
      <c r="AI343">
        <v>-99</v>
      </c>
      <c r="AJ343">
        <v>7.6</v>
      </c>
      <c r="AK343">
        <v>22.2</v>
      </c>
      <c r="AL343">
        <v>26.1</v>
      </c>
      <c r="AM343">
        <v>78.8</v>
      </c>
      <c r="AO343" s="2">
        <f t="shared" si="55"/>
        <v>34309</v>
      </c>
      <c r="AP343" s="5">
        <f t="shared" si="56"/>
        <v>1993</v>
      </c>
      <c r="AQ343" s="5">
        <f t="shared" si="57"/>
        <v>340</v>
      </c>
      <c r="AR343" s="4">
        <f t="shared" si="58"/>
        <v>29.368421052631579</v>
      </c>
      <c r="AS343" s="4">
        <f t="shared" si="59"/>
        <v>21.164999999999999</v>
      </c>
      <c r="AT343" s="4">
        <f t="shared" si="60"/>
        <v>4.5720000000000001</v>
      </c>
      <c r="AU343" s="4">
        <f t="shared" si="61"/>
        <v>14.817518248175181</v>
      </c>
      <c r="AV343" s="4">
        <f t="shared" si="62"/>
        <v>25.266710526315791</v>
      </c>
      <c r="AX343" s="3">
        <f t="shared" si="63"/>
        <v>29.368421052631579</v>
      </c>
      <c r="AY343" s="3">
        <f t="shared" si="53"/>
        <v>29.612845673505809</v>
      </c>
      <c r="AZ343" s="4">
        <f t="shared" si="54"/>
        <v>15.082271433873556</v>
      </c>
      <c r="BA343" s="3"/>
    </row>
    <row r="344" spans="1:53" ht="15" x14ac:dyDescent="0.3">
      <c r="A344" s="1">
        <v>788970</v>
      </c>
      <c r="B344">
        <v>99999</v>
      </c>
      <c r="C344">
        <v>1993</v>
      </c>
      <c r="D344">
        <v>12</v>
      </c>
      <c r="E344">
        <v>7</v>
      </c>
      <c r="F344">
        <v>79.400000000000006</v>
      </c>
      <c r="G344">
        <v>22</v>
      </c>
      <c r="H344">
        <v>70.5</v>
      </c>
      <c r="I344">
        <v>22</v>
      </c>
      <c r="J344">
        <v>1014.8</v>
      </c>
      <c r="K344">
        <v>8</v>
      </c>
      <c r="L344">
        <v>9999.9</v>
      </c>
      <c r="M344">
        <v>0</v>
      </c>
      <c r="N344">
        <v>10.1</v>
      </c>
      <c r="O344">
        <v>22</v>
      </c>
      <c r="P344">
        <v>6</v>
      </c>
      <c r="Q344">
        <v>22</v>
      </c>
      <c r="R344">
        <v>12</v>
      </c>
      <c r="S344">
        <v>999.9</v>
      </c>
      <c r="T344">
        <v>88.3</v>
      </c>
      <c r="V344">
        <v>72.7</v>
      </c>
      <c r="X344">
        <v>0.01</v>
      </c>
      <c r="Y344" t="s">
        <v>19</v>
      </c>
      <c r="Z344">
        <v>999.9</v>
      </c>
      <c r="AA344">
        <v>0</v>
      </c>
      <c r="AC344" s="1"/>
      <c r="AD344">
        <v>1993</v>
      </c>
      <c r="AE344">
        <v>341</v>
      </c>
      <c r="AF344">
        <v>20.3</v>
      </c>
      <c r="AG344">
        <v>27</v>
      </c>
      <c r="AH344">
        <v>24.8</v>
      </c>
      <c r="AI344">
        <v>-99</v>
      </c>
      <c r="AJ344">
        <v>6</v>
      </c>
      <c r="AK344">
        <v>21.8</v>
      </c>
      <c r="AL344">
        <v>26.1</v>
      </c>
      <c r="AM344">
        <v>76.900000000000006</v>
      </c>
      <c r="AO344" s="2">
        <f t="shared" si="55"/>
        <v>34310</v>
      </c>
      <c r="AP344" s="5">
        <f t="shared" si="56"/>
        <v>1993</v>
      </c>
      <c r="AQ344" s="5">
        <f t="shared" si="57"/>
        <v>341</v>
      </c>
      <c r="AR344" s="4">
        <f t="shared" si="58"/>
        <v>28.421052631578949</v>
      </c>
      <c r="AS344" s="4">
        <f t="shared" si="59"/>
        <v>21.08</v>
      </c>
      <c r="AT344" s="4">
        <f t="shared" si="60"/>
        <v>0.254</v>
      </c>
      <c r="AU344" s="4">
        <f t="shared" si="61"/>
        <v>14.817518248175181</v>
      </c>
      <c r="AV344" s="4">
        <f t="shared" si="62"/>
        <v>24.750526315789472</v>
      </c>
      <c r="AX344" s="3">
        <f t="shared" si="63"/>
        <v>28.421052631578949</v>
      </c>
      <c r="AY344" s="3">
        <f t="shared" si="53"/>
        <v>29.591436217662807</v>
      </c>
      <c r="AZ344" s="4">
        <f t="shared" si="54"/>
        <v>15.02165037733514</v>
      </c>
      <c r="BA344" s="3"/>
    </row>
    <row r="345" spans="1:53" ht="15" x14ac:dyDescent="0.3">
      <c r="A345" s="1">
        <v>788970</v>
      </c>
      <c r="B345">
        <v>99999</v>
      </c>
      <c r="C345">
        <v>1993</v>
      </c>
      <c r="D345">
        <v>12</v>
      </c>
      <c r="E345">
        <v>8</v>
      </c>
      <c r="F345">
        <v>77.8</v>
      </c>
      <c r="G345">
        <v>24</v>
      </c>
      <c r="H345">
        <v>69.5</v>
      </c>
      <c r="I345">
        <v>24</v>
      </c>
      <c r="J345">
        <v>1015.2</v>
      </c>
      <c r="K345">
        <v>8</v>
      </c>
      <c r="L345">
        <v>9999.9</v>
      </c>
      <c r="M345">
        <v>0</v>
      </c>
      <c r="N345">
        <v>10.1</v>
      </c>
      <c r="O345">
        <v>24</v>
      </c>
      <c r="P345">
        <v>4</v>
      </c>
      <c r="Q345">
        <v>24</v>
      </c>
      <c r="R345">
        <v>9.9</v>
      </c>
      <c r="S345">
        <v>999.9</v>
      </c>
      <c r="T345">
        <v>89.4</v>
      </c>
      <c r="V345">
        <v>68.900000000000006</v>
      </c>
      <c r="X345">
        <v>0</v>
      </c>
      <c r="Y345" t="s">
        <v>19</v>
      </c>
      <c r="Z345">
        <v>999.9</v>
      </c>
      <c r="AA345">
        <v>0</v>
      </c>
      <c r="AC345" s="1"/>
      <c r="AD345">
        <v>1993</v>
      </c>
      <c r="AE345">
        <v>342</v>
      </c>
      <c r="AF345">
        <v>20.6</v>
      </c>
      <c r="AG345">
        <v>26.8</v>
      </c>
      <c r="AH345">
        <v>24.3</v>
      </c>
      <c r="AI345">
        <v>-99</v>
      </c>
      <c r="AJ345">
        <v>5.6</v>
      </c>
      <c r="AK345">
        <v>21.5</v>
      </c>
      <c r="AL345">
        <v>26.1</v>
      </c>
      <c r="AM345">
        <v>75.7</v>
      </c>
      <c r="AO345" s="2">
        <f t="shared" si="55"/>
        <v>34311</v>
      </c>
      <c r="AP345" s="5">
        <f t="shared" si="56"/>
        <v>1993</v>
      </c>
      <c r="AQ345" s="5">
        <f t="shared" si="57"/>
        <v>342</v>
      </c>
      <c r="AR345" s="4">
        <f t="shared" si="58"/>
        <v>28.210526315789476</v>
      </c>
      <c r="AS345" s="4">
        <f t="shared" si="59"/>
        <v>20.655000000000001</v>
      </c>
      <c r="AT345" s="4">
        <f t="shared" si="60"/>
        <v>0</v>
      </c>
      <c r="AU345" s="4">
        <f t="shared" si="61"/>
        <v>15.036496350364963</v>
      </c>
      <c r="AV345" s="4">
        <f t="shared" si="62"/>
        <v>24.43276315789474</v>
      </c>
      <c r="AX345" s="3">
        <f t="shared" si="63"/>
        <v>28.210526315789476</v>
      </c>
      <c r="AY345" s="3">
        <f t="shared" si="53"/>
        <v>29.555753791257811</v>
      </c>
      <c r="AZ345" s="4">
        <f t="shared" si="54"/>
        <v>14.967215142892481</v>
      </c>
      <c r="BA345" s="3"/>
    </row>
    <row r="346" spans="1:53" ht="15" x14ac:dyDescent="0.3">
      <c r="A346" s="1">
        <v>788970</v>
      </c>
      <c r="B346">
        <v>99999</v>
      </c>
      <c r="C346">
        <v>1993</v>
      </c>
      <c r="D346">
        <v>12</v>
      </c>
      <c r="E346">
        <v>9</v>
      </c>
      <c r="F346">
        <v>76.099999999999994</v>
      </c>
      <c r="G346">
        <v>21</v>
      </c>
      <c r="H346">
        <v>67.900000000000006</v>
      </c>
      <c r="I346">
        <v>21</v>
      </c>
      <c r="J346">
        <v>1014.5</v>
      </c>
      <c r="K346">
        <v>8</v>
      </c>
      <c r="L346">
        <v>9999.9</v>
      </c>
      <c r="M346">
        <v>0</v>
      </c>
      <c r="N346">
        <v>11.4</v>
      </c>
      <c r="O346">
        <v>21</v>
      </c>
      <c r="P346">
        <v>3.2</v>
      </c>
      <c r="Q346">
        <v>21</v>
      </c>
      <c r="R346">
        <v>9.9</v>
      </c>
      <c r="S346">
        <v>999.9</v>
      </c>
      <c r="T346">
        <v>89.4</v>
      </c>
      <c r="V346">
        <v>66.2</v>
      </c>
      <c r="W346" t="s">
        <v>20</v>
      </c>
      <c r="X346">
        <v>0</v>
      </c>
      <c r="Y346" t="s">
        <v>19</v>
      </c>
      <c r="Z346">
        <v>999.9</v>
      </c>
      <c r="AA346">
        <v>0</v>
      </c>
      <c r="AC346" s="1"/>
      <c r="AD346">
        <v>1993</v>
      </c>
      <c r="AE346">
        <v>343</v>
      </c>
      <c r="AF346">
        <v>20.399999999999999</v>
      </c>
      <c r="AG346">
        <v>27.3</v>
      </c>
      <c r="AH346">
        <v>24.9</v>
      </c>
      <c r="AI346">
        <v>-99</v>
      </c>
      <c r="AJ346">
        <v>4.3</v>
      </c>
      <c r="AK346">
        <v>21.2</v>
      </c>
      <c r="AL346">
        <v>26.1</v>
      </c>
      <c r="AM346">
        <v>73.8</v>
      </c>
      <c r="AO346" s="2">
        <f t="shared" si="55"/>
        <v>34312</v>
      </c>
      <c r="AP346" s="5">
        <f t="shared" si="56"/>
        <v>1993</v>
      </c>
      <c r="AQ346" s="5">
        <f t="shared" si="57"/>
        <v>343</v>
      </c>
      <c r="AR346" s="4">
        <f t="shared" si="58"/>
        <v>28.736842105263161</v>
      </c>
      <c r="AS346" s="4">
        <f t="shared" si="59"/>
        <v>21.164999999999999</v>
      </c>
      <c r="AT346" s="4">
        <f t="shared" si="60"/>
        <v>0</v>
      </c>
      <c r="AU346" s="4">
        <f t="shared" si="61"/>
        <v>14.890510948905108</v>
      </c>
      <c r="AV346" s="4">
        <f t="shared" si="62"/>
        <v>24.950921052631578</v>
      </c>
      <c r="AX346" s="3">
        <f t="shared" si="63"/>
        <v>28.736842105263161</v>
      </c>
      <c r="AY346" s="3">
        <f t="shared" si="53"/>
        <v>29.532560214094563</v>
      </c>
      <c r="AZ346" s="4">
        <f t="shared" si="54"/>
        <v>14.915254237288128</v>
      </c>
      <c r="BA346" s="3"/>
    </row>
    <row r="347" spans="1:53" ht="15" x14ac:dyDescent="0.3">
      <c r="A347" s="1">
        <v>788970</v>
      </c>
      <c r="B347">
        <v>99999</v>
      </c>
      <c r="C347">
        <v>1993</v>
      </c>
      <c r="D347">
        <v>12</v>
      </c>
      <c r="E347">
        <v>10</v>
      </c>
      <c r="F347">
        <v>74.8</v>
      </c>
      <c r="G347">
        <v>23</v>
      </c>
      <c r="H347">
        <v>67.8</v>
      </c>
      <c r="I347">
        <v>23</v>
      </c>
      <c r="J347">
        <v>1015.2</v>
      </c>
      <c r="K347">
        <v>8</v>
      </c>
      <c r="L347">
        <v>9999.9</v>
      </c>
      <c r="M347">
        <v>0</v>
      </c>
      <c r="N347">
        <v>10.6</v>
      </c>
      <c r="O347">
        <v>23</v>
      </c>
      <c r="P347">
        <v>3.3</v>
      </c>
      <c r="Q347">
        <v>23</v>
      </c>
      <c r="R347">
        <v>12</v>
      </c>
      <c r="S347">
        <v>999.9</v>
      </c>
      <c r="T347">
        <v>87.4</v>
      </c>
      <c r="V347">
        <v>66.2</v>
      </c>
      <c r="W347" t="s">
        <v>20</v>
      </c>
      <c r="X347">
        <v>0</v>
      </c>
      <c r="Y347" t="s">
        <v>19</v>
      </c>
      <c r="Z347">
        <v>999.9</v>
      </c>
      <c r="AA347">
        <v>0</v>
      </c>
      <c r="AC347" s="1"/>
      <c r="AD347">
        <v>1993</v>
      </c>
      <c r="AE347">
        <v>344</v>
      </c>
      <c r="AF347">
        <v>20.399999999999999</v>
      </c>
      <c r="AG347">
        <v>27.5</v>
      </c>
      <c r="AH347">
        <v>25.3</v>
      </c>
      <c r="AI347">
        <v>-99</v>
      </c>
      <c r="AJ347">
        <v>5.5</v>
      </c>
      <c r="AK347">
        <v>21.4</v>
      </c>
      <c r="AL347">
        <v>26.3</v>
      </c>
      <c r="AM347">
        <v>74.099999999999994</v>
      </c>
      <c r="AO347" s="2">
        <f t="shared" si="55"/>
        <v>34313</v>
      </c>
      <c r="AP347" s="5">
        <f t="shared" si="56"/>
        <v>1993</v>
      </c>
      <c r="AQ347" s="5">
        <f t="shared" si="57"/>
        <v>344</v>
      </c>
      <c r="AR347" s="4">
        <f t="shared" si="58"/>
        <v>28.947368421052634</v>
      </c>
      <c r="AS347" s="4">
        <f t="shared" si="59"/>
        <v>21.504999999999999</v>
      </c>
      <c r="AT347" s="4">
        <f t="shared" si="60"/>
        <v>0</v>
      </c>
      <c r="AU347" s="4">
        <f t="shared" si="61"/>
        <v>14.890510948905108</v>
      </c>
      <c r="AV347" s="4">
        <f t="shared" si="62"/>
        <v>25.226184210526316</v>
      </c>
      <c r="AX347" s="3">
        <f t="shared" si="63"/>
        <v>28.947368421052634</v>
      </c>
      <c r="AY347" s="3">
        <f t="shared" si="53"/>
        <v>29.509366636931318</v>
      </c>
      <c r="AZ347" s="4">
        <f t="shared" si="54"/>
        <v>14.89917109983916</v>
      </c>
      <c r="BA347" s="3"/>
    </row>
    <row r="348" spans="1:53" ht="15" x14ac:dyDescent="0.3">
      <c r="A348" s="1">
        <v>788970</v>
      </c>
      <c r="B348">
        <v>99999</v>
      </c>
      <c r="C348">
        <v>1993</v>
      </c>
      <c r="D348">
        <v>12</v>
      </c>
      <c r="E348">
        <v>11</v>
      </c>
      <c r="F348">
        <v>78.7</v>
      </c>
      <c r="G348">
        <v>24</v>
      </c>
      <c r="H348">
        <v>71</v>
      </c>
      <c r="I348">
        <v>24</v>
      </c>
      <c r="J348">
        <v>1014.8</v>
      </c>
      <c r="K348">
        <v>8</v>
      </c>
      <c r="L348">
        <v>9999.9</v>
      </c>
      <c r="M348">
        <v>0</v>
      </c>
      <c r="N348">
        <v>10</v>
      </c>
      <c r="O348">
        <v>24</v>
      </c>
      <c r="P348">
        <v>5.7</v>
      </c>
      <c r="Q348">
        <v>24</v>
      </c>
      <c r="R348">
        <v>14</v>
      </c>
      <c r="S348">
        <v>999.9</v>
      </c>
      <c r="T348">
        <v>88.3</v>
      </c>
      <c r="V348">
        <v>66.599999999999994</v>
      </c>
      <c r="X348">
        <v>0</v>
      </c>
      <c r="Y348" t="s">
        <v>19</v>
      </c>
      <c r="Z348">
        <v>999.9</v>
      </c>
      <c r="AA348">
        <v>0</v>
      </c>
      <c r="AC348" s="1"/>
      <c r="AD348">
        <v>1993</v>
      </c>
      <c r="AE348">
        <v>345</v>
      </c>
      <c r="AF348">
        <v>19.100000000000001</v>
      </c>
      <c r="AG348">
        <v>27.3</v>
      </c>
      <c r="AH348">
        <v>24.7</v>
      </c>
      <c r="AI348">
        <v>-99</v>
      </c>
      <c r="AJ348">
        <v>6.2</v>
      </c>
      <c r="AK348">
        <v>22.9</v>
      </c>
      <c r="AL348">
        <v>26.1</v>
      </c>
      <c r="AM348">
        <v>82.3</v>
      </c>
      <c r="AO348" s="2">
        <f t="shared" si="55"/>
        <v>34314</v>
      </c>
      <c r="AP348" s="5">
        <f t="shared" si="56"/>
        <v>1993</v>
      </c>
      <c r="AQ348" s="5">
        <f t="shared" si="57"/>
        <v>345</v>
      </c>
      <c r="AR348" s="4">
        <f t="shared" si="58"/>
        <v>28.736842105263161</v>
      </c>
      <c r="AS348" s="4">
        <f t="shared" si="59"/>
        <v>20.994999999999997</v>
      </c>
      <c r="AT348" s="4">
        <f t="shared" si="60"/>
        <v>0</v>
      </c>
      <c r="AU348" s="4">
        <f t="shared" si="61"/>
        <v>13.941605839416058</v>
      </c>
      <c r="AV348" s="4">
        <f t="shared" si="62"/>
        <v>24.865921052631577</v>
      </c>
      <c r="AX348" s="3">
        <f t="shared" si="63"/>
        <v>28.736842105263161</v>
      </c>
      <c r="AY348" s="3">
        <f t="shared" si="53"/>
        <v>29.482604817127566</v>
      </c>
      <c r="AZ348" s="4">
        <f t="shared" si="54"/>
        <v>14.83360138562414</v>
      </c>
      <c r="BA348" s="3"/>
    </row>
    <row r="349" spans="1:53" ht="15" x14ac:dyDescent="0.3">
      <c r="A349" s="1">
        <v>788970</v>
      </c>
      <c r="B349">
        <v>99999</v>
      </c>
      <c r="C349">
        <v>1993</v>
      </c>
      <c r="D349">
        <v>12</v>
      </c>
      <c r="E349">
        <v>12</v>
      </c>
      <c r="F349">
        <v>80</v>
      </c>
      <c r="G349">
        <v>24</v>
      </c>
      <c r="H349">
        <v>73.2</v>
      </c>
      <c r="I349">
        <v>24</v>
      </c>
      <c r="J349">
        <v>1014</v>
      </c>
      <c r="K349">
        <v>8</v>
      </c>
      <c r="L349">
        <v>9999.9</v>
      </c>
      <c r="M349">
        <v>0</v>
      </c>
      <c r="N349">
        <v>7.7</v>
      </c>
      <c r="O349">
        <v>24</v>
      </c>
      <c r="P349">
        <v>5.2</v>
      </c>
      <c r="Q349">
        <v>24</v>
      </c>
      <c r="R349">
        <v>12</v>
      </c>
      <c r="S349">
        <v>999.9</v>
      </c>
      <c r="T349">
        <v>88.3</v>
      </c>
      <c r="V349">
        <v>71.599999999999994</v>
      </c>
      <c r="X349">
        <v>0</v>
      </c>
      <c r="Y349" t="s">
        <v>19</v>
      </c>
      <c r="Z349">
        <v>999.9</v>
      </c>
      <c r="AA349">
        <v>0</v>
      </c>
      <c r="AC349" s="1"/>
      <c r="AD349">
        <v>1993</v>
      </c>
      <c r="AE349">
        <v>346</v>
      </c>
      <c r="AF349">
        <v>20.100000000000001</v>
      </c>
      <c r="AG349">
        <v>26.5</v>
      </c>
      <c r="AH349">
        <v>24.2</v>
      </c>
      <c r="AI349">
        <v>-99</v>
      </c>
      <c r="AJ349">
        <v>5.3</v>
      </c>
      <c r="AK349">
        <v>23.4</v>
      </c>
      <c r="AL349">
        <v>25.5</v>
      </c>
      <c r="AM349">
        <v>88.4</v>
      </c>
      <c r="AO349" s="2">
        <f t="shared" si="55"/>
        <v>34315</v>
      </c>
      <c r="AP349" s="5">
        <f t="shared" si="56"/>
        <v>1993</v>
      </c>
      <c r="AQ349" s="5">
        <f t="shared" si="57"/>
        <v>346</v>
      </c>
      <c r="AR349" s="4">
        <f t="shared" si="58"/>
        <v>27.894736842105264</v>
      </c>
      <c r="AS349" s="4">
        <f t="shared" si="59"/>
        <v>20.57</v>
      </c>
      <c r="AT349" s="4">
        <f t="shared" si="60"/>
        <v>0</v>
      </c>
      <c r="AU349" s="4">
        <f t="shared" si="61"/>
        <v>14.671532846715328</v>
      </c>
      <c r="AV349" s="4">
        <f t="shared" si="62"/>
        <v>24.232368421052634</v>
      </c>
      <c r="AX349" s="3">
        <f t="shared" si="63"/>
        <v>27.894736842105264</v>
      </c>
      <c r="AY349" s="3">
        <f t="shared" si="53"/>
        <v>29.43621766280107</v>
      </c>
      <c r="AZ349" s="4">
        <f t="shared" si="54"/>
        <v>14.774217493504878</v>
      </c>
      <c r="BA349" s="3"/>
    </row>
    <row r="350" spans="1:53" ht="15" x14ac:dyDescent="0.3">
      <c r="A350" s="1">
        <v>788970</v>
      </c>
      <c r="B350">
        <v>99999</v>
      </c>
      <c r="C350">
        <v>1993</v>
      </c>
      <c r="D350">
        <v>12</v>
      </c>
      <c r="E350">
        <v>13</v>
      </c>
      <c r="F350">
        <v>78</v>
      </c>
      <c r="G350">
        <v>23</v>
      </c>
      <c r="H350">
        <v>71</v>
      </c>
      <c r="I350">
        <v>23</v>
      </c>
      <c r="J350">
        <v>1013.2</v>
      </c>
      <c r="K350">
        <v>8</v>
      </c>
      <c r="L350">
        <v>9999.9</v>
      </c>
      <c r="M350">
        <v>0</v>
      </c>
      <c r="N350">
        <v>7.9</v>
      </c>
      <c r="O350">
        <v>23</v>
      </c>
      <c r="P350">
        <v>2.9</v>
      </c>
      <c r="Q350">
        <v>23</v>
      </c>
      <c r="R350">
        <v>8</v>
      </c>
      <c r="S350">
        <v>999.9</v>
      </c>
      <c r="T350">
        <v>88.3</v>
      </c>
      <c r="V350">
        <v>70.7</v>
      </c>
      <c r="X350">
        <v>0</v>
      </c>
      <c r="Y350" t="s">
        <v>19</v>
      </c>
      <c r="Z350">
        <v>999.9</v>
      </c>
      <c r="AA350">
        <v>0</v>
      </c>
      <c r="AC350" s="1"/>
      <c r="AD350">
        <v>1993</v>
      </c>
      <c r="AE350">
        <v>347</v>
      </c>
      <c r="AF350">
        <v>18.7</v>
      </c>
      <c r="AG350">
        <v>27.4</v>
      </c>
      <c r="AH350">
        <v>24.6</v>
      </c>
      <c r="AI350">
        <v>-99</v>
      </c>
      <c r="AJ350">
        <v>3.8</v>
      </c>
      <c r="AK350">
        <v>22.9</v>
      </c>
      <c r="AL350">
        <v>25.6</v>
      </c>
      <c r="AM350">
        <v>84.7</v>
      </c>
      <c r="AO350" s="2">
        <f t="shared" si="55"/>
        <v>34316</v>
      </c>
      <c r="AP350" s="5">
        <f t="shared" si="56"/>
        <v>1993</v>
      </c>
      <c r="AQ350" s="5">
        <f t="shared" si="57"/>
        <v>347</v>
      </c>
      <c r="AR350" s="4">
        <f t="shared" si="58"/>
        <v>28.842105263157894</v>
      </c>
      <c r="AS350" s="4">
        <f t="shared" si="59"/>
        <v>20.91</v>
      </c>
      <c r="AT350" s="4">
        <f t="shared" si="60"/>
        <v>0</v>
      </c>
      <c r="AU350" s="4">
        <f t="shared" si="61"/>
        <v>13.649635036496349</v>
      </c>
      <c r="AV350" s="4">
        <f t="shared" si="62"/>
        <v>24.876052631578947</v>
      </c>
      <c r="AX350" s="3">
        <f t="shared" si="63"/>
        <v>28.842105263157894</v>
      </c>
      <c r="AY350" s="3">
        <f t="shared" si="53"/>
        <v>29.418376449598579</v>
      </c>
      <c r="AZ350" s="4">
        <f t="shared" si="54"/>
        <v>14.712359272547314</v>
      </c>
      <c r="BA350" s="3"/>
    </row>
    <row r="351" spans="1:53" ht="15" x14ac:dyDescent="0.3">
      <c r="A351" s="1">
        <v>788970</v>
      </c>
      <c r="B351">
        <v>99999</v>
      </c>
      <c r="C351">
        <v>1993</v>
      </c>
      <c r="D351">
        <v>12</v>
      </c>
      <c r="E351">
        <v>14</v>
      </c>
      <c r="F351">
        <v>77.099999999999994</v>
      </c>
      <c r="G351">
        <v>22</v>
      </c>
      <c r="H351">
        <v>68.099999999999994</v>
      </c>
      <c r="I351">
        <v>22</v>
      </c>
      <c r="J351">
        <v>1012.7</v>
      </c>
      <c r="K351">
        <v>8</v>
      </c>
      <c r="L351">
        <v>9999.9</v>
      </c>
      <c r="M351">
        <v>0</v>
      </c>
      <c r="N351">
        <v>10.5</v>
      </c>
      <c r="O351">
        <v>22</v>
      </c>
      <c r="P351">
        <v>4.0999999999999996</v>
      </c>
      <c r="Q351">
        <v>22</v>
      </c>
      <c r="R351">
        <v>12</v>
      </c>
      <c r="S351">
        <v>999.9</v>
      </c>
      <c r="T351">
        <v>88.3</v>
      </c>
      <c r="V351">
        <v>67.599999999999994</v>
      </c>
      <c r="X351">
        <v>0</v>
      </c>
      <c r="Y351" t="s">
        <v>19</v>
      </c>
      <c r="Z351">
        <v>999.9</v>
      </c>
      <c r="AA351">
        <v>0</v>
      </c>
      <c r="AC351" s="1"/>
      <c r="AD351">
        <v>1993</v>
      </c>
      <c r="AE351">
        <v>348</v>
      </c>
      <c r="AF351">
        <v>20.2</v>
      </c>
      <c r="AG351">
        <v>27.1</v>
      </c>
      <c r="AH351">
        <v>24.9</v>
      </c>
      <c r="AI351">
        <v>-99</v>
      </c>
      <c r="AJ351">
        <v>3.4</v>
      </c>
      <c r="AK351">
        <v>21.9</v>
      </c>
      <c r="AL351">
        <v>26.1</v>
      </c>
      <c r="AM351">
        <v>76.900000000000006</v>
      </c>
      <c r="AO351" s="2">
        <f t="shared" si="55"/>
        <v>34317</v>
      </c>
      <c r="AP351" s="5">
        <f t="shared" si="56"/>
        <v>1993</v>
      </c>
      <c r="AQ351" s="5">
        <f t="shared" si="57"/>
        <v>348</v>
      </c>
      <c r="AR351" s="4">
        <f t="shared" si="58"/>
        <v>28.526315789473689</v>
      </c>
      <c r="AS351" s="4">
        <f t="shared" si="59"/>
        <v>21.164999999999999</v>
      </c>
      <c r="AT351" s="4">
        <f t="shared" si="60"/>
        <v>0</v>
      </c>
      <c r="AU351" s="4">
        <f t="shared" si="61"/>
        <v>14.744525547445253</v>
      </c>
      <c r="AV351" s="4">
        <f t="shared" si="62"/>
        <v>24.845657894736846</v>
      </c>
      <c r="AX351" s="3">
        <f t="shared" si="63"/>
        <v>28.526315789473689</v>
      </c>
      <c r="AY351" s="3">
        <f t="shared" si="53"/>
        <v>29.39696699375558</v>
      </c>
      <c r="AZ351" s="4">
        <f t="shared" si="54"/>
        <v>14.671532846715323</v>
      </c>
      <c r="BA351" s="3"/>
    </row>
    <row r="352" spans="1:53" ht="15" x14ac:dyDescent="0.3">
      <c r="A352" s="1">
        <v>788970</v>
      </c>
      <c r="B352">
        <v>99999</v>
      </c>
      <c r="C352">
        <v>1993</v>
      </c>
      <c r="D352">
        <v>12</v>
      </c>
      <c r="E352">
        <v>15</v>
      </c>
      <c r="F352">
        <v>76.900000000000006</v>
      </c>
      <c r="G352">
        <v>24</v>
      </c>
      <c r="H352">
        <v>68.3</v>
      </c>
      <c r="I352">
        <v>24</v>
      </c>
      <c r="J352">
        <v>1013.1</v>
      </c>
      <c r="K352">
        <v>8</v>
      </c>
      <c r="L352">
        <v>9999.9</v>
      </c>
      <c r="M352">
        <v>0</v>
      </c>
      <c r="N352">
        <v>10.6</v>
      </c>
      <c r="O352">
        <v>24</v>
      </c>
      <c r="P352">
        <v>5.2</v>
      </c>
      <c r="Q352">
        <v>24</v>
      </c>
      <c r="R352">
        <v>14</v>
      </c>
      <c r="S352">
        <v>999.9</v>
      </c>
      <c r="T352">
        <v>88.3</v>
      </c>
      <c r="V352">
        <v>67.599999999999994</v>
      </c>
      <c r="X352">
        <v>0.01</v>
      </c>
      <c r="Y352" t="s">
        <v>19</v>
      </c>
      <c r="Z352">
        <v>999.9</v>
      </c>
      <c r="AA352">
        <v>10000</v>
      </c>
      <c r="AC352" s="1"/>
      <c r="AD352">
        <v>1993</v>
      </c>
      <c r="AE352">
        <v>349</v>
      </c>
      <c r="AF352">
        <v>19.100000000000001</v>
      </c>
      <c r="AG352">
        <v>27.1</v>
      </c>
      <c r="AH352">
        <v>24.8</v>
      </c>
      <c r="AI352">
        <v>-99</v>
      </c>
      <c r="AJ352">
        <v>5.6</v>
      </c>
      <c r="AK352">
        <v>21.3</v>
      </c>
      <c r="AL352">
        <v>26</v>
      </c>
      <c r="AM352">
        <v>75</v>
      </c>
      <c r="AO352" s="2">
        <f t="shared" si="55"/>
        <v>34318</v>
      </c>
      <c r="AP352" s="5">
        <f t="shared" si="56"/>
        <v>1993</v>
      </c>
      <c r="AQ352" s="5">
        <f t="shared" si="57"/>
        <v>349</v>
      </c>
      <c r="AR352" s="4">
        <f t="shared" si="58"/>
        <v>28.526315789473689</v>
      </c>
      <c r="AS352" s="4">
        <f t="shared" si="59"/>
        <v>21.08</v>
      </c>
      <c r="AT352" s="4">
        <f t="shared" si="60"/>
        <v>0.254</v>
      </c>
      <c r="AU352" s="4">
        <f t="shared" si="61"/>
        <v>13.941605839416058</v>
      </c>
      <c r="AV352" s="4">
        <f t="shared" si="62"/>
        <v>24.803157894736842</v>
      </c>
      <c r="AX352" s="3">
        <f t="shared" si="63"/>
        <v>28.526315789473689</v>
      </c>
      <c r="AY352" s="3">
        <f t="shared" si="53"/>
        <v>29.368421052631586</v>
      </c>
      <c r="AZ352" s="4">
        <f t="shared" si="54"/>
        <v>14.629469256464178</v>
      </c>
      <c r="BA352" s="3"/>
    </row>
    <row r="353" spans="1:53" ht="15" x14ac:dyDescent="0.3">
      <c r="A353" s="1">
        <v>788970</v>
      </c>
      <c r="B353">
        <v>99999</v>
      </c>
      <c r="C353">
        <v>1993</v>
      </c>
      <c r="D353">
        <v>12</v>
      </c>
      <c r="E353">
        <v>16</v>
      </c>
      <c r="F353">
        <v>78</v>
      </c>
      <c r="G353">
        <v>22</v>
      </c>
      <c r="H353">
        <v>68.8</v>
      </c>
      <c r="I353">
        <v>22</v>
      </c>
      <c r="J353">
        <v>1013.3</v>
      </c>
      <c r="K353">
        <v>7</v>
      </c>
      <c r="L353">
        <v>9999.9</v>
      </c>
      <c r="M353">
        <v>0</v>
      </c>
      <c r="N353">
        <v>10.1</v>
      </c>
      <c r="O353">
        <v>22</v>
      </c>
      <c r="P353">
        <v>7.4</v>
      </c>
      <c r="Q353">
        <v>22</v>
      </c>
      <c r="R353">
        <v>14</v>
      </c>
      <c r="S353">
        <v>999.9</v>
      </c>
      <c r="T353">
        <v>87.6</v>
      </c>
      <c r="V353">
        <v>69.400000000000006</v>
      </c>
      <c r="X353">
        <v>0</v>
      </c>
      <c r="Y353" t="s">
        <v>19</v>
      </c>
      <c r="Z353">
        <v>999.9</v>
      </c>
      <c r="AA353">
        <v>0</v>
      </c>
      <c r="AC353" s="1"/>
      <c r="AD353">
        <v>1993</v>
      </c>
      <c r="AE353">
        <v>350</v>
      </c>
      <c r="AF353">
        <v>19.8</v>
      </c>
      <c r="AG353">
        <v>26.4</v>
      </c>
      <c r="AH353">
        <v>23.6</v>
      </c>
      <c r="AI353">
        <v>-99</v>
      </c>
      <c r="AJ353">
        <v>6.1</v>
      </c>
      <c r="AK353">
        <v>21.7</v>
      </c>
      <c r="AL353">
        <v>25.5</v>
      </c>
      <c r="AM353">
        <v>79.099999999999994</v>
      </c>
      <c r="AO353" s="2">
        <f t="shared" si="55"/>
        <v>34319</v>
      </c>
      <c r="AP353" s="5">
        <f t="shared" si="56"/>
        <v>1993</v>
      </c>
      <c r="AQ353" s="5">
        <f t="shared" si="57"/>
        <v>350</v>
      </c>
      <c r="AR353" s="4">
        <f t="shared" si="58"/>
        <v>27.789473684210527</v>
      </c>
      <c r="AS353" s="4">
        <f t="shared" si="59"/>
        <v>20.060000000000002</v>
      </c>
      <c r="AT353" s="4">
        <f t="shared" si="60"/>
        <v>0</v>
      </c>
      <c r="AU353" s="4">
        <f t="shared" si="61"/>
        <v>14.452554744525546</v>
      </c>
      <c r="AV353" s="4">
        <f t="shared" si="62"/>
        <v>23.924736842105265</v>
      </c>
      <c r="AX353" s="3">
        <f t="shared" si="63"/>
        <v>27.789473684210527</v>
      </c>
      <c r="AY353" s="3">
        <f t="shared" si="53"/>
        <v>29.329170383586092</v>
      </c>
      <c r="AZ353" s="4">
        <f t="shared" si="54"/>
        <v>14.672770011134475</v>
      </c>
      <c r="BA353" s="3"/>
    </row>
    <row r="354" spans="1:53" ht="15" x14ac:dyDescent="0.3">
      <c r="A354" s="1">
        <v>788970</v>
      </c>
      <c r="B354">
        <v>99999</v>
      </c>
      <c r="C354">
        <v>1993</v>
      </c>
      <c r="D354">
        <v>12</v>
      </c>
      <c r="E354">
        <v>17</v>
      </c>
      <c r="F354">
        <v>79.400000000000006</v>
      </c>
      <c r="G354">
        <v>22</v>
      </c>
      <c r="H354">
        <v>72</v>
      </c>
      <c r="I354">
        <v>22</v>
      </c>
      <c r="J354">
        <v>1013</v>
      </c>
      <c r="K354">
        <v>8</v>
      </c>
      <c r="L354">
        <v>9999.9</v>
      </c>
      <c r="M354">
        <v>0</v>
      </c>
      <c r="N354">
        <v>9.3000000000000007</v>
      </c>
      <c r="O354">
        <v>22</v>
      </c>
      <c r="P354">
        <v>6.5</v>
      </c>
      <c r="Q354">
        <v>22</v>
      </c>
      <c r="R354">
        <v>15.9</v>
      </c>
      <c r="S354">
        <v>999.9</v>
      </c>
      <c r="T354">
        <v>87.8</v>
      </c>
      <c r="U354" t="s">
        <v>20</v>
      </c>
      <c r="V354">
        <v>70</v>
      </c>
      <c r="X354">
        <v>0</v>
      </c>
      <c r="Y354" t="s">
        <v>19</v>
      </c>
      <c r="Z354">
        <v>999.9</v>
      </c>
      <c r="AA354">
        <v>0</v>
      </c>
      <c r="AC354" s="1"/>
      <c r="AD354">
        <v>1993</v>
      </c>
      <c r="AE354">
        <v>351</v>
      </c>
      <c r="AF354">
        <v>15.9</v>
      </c>
      <c r="AG354">
        <v>27.1</v>
      </c>
      <c r="AH354">
        <v>24.8</v>
      </c>
      <c r="AI354">
        <v>-99</v>
      </c>
      <c r="AJ354">
        <v>3.6</v>
      </c>
      <c r="AK354">
        <v>23.2</v>
      </c>
      <c r="AL354">
        <v>26.1</v>
      </c>
      <c r="AM354">
        <v>83.6</v>
      </c>
      <c r="AO354" s="2">
        <f t="shared" si="55"/>
        <v>34320</v>
      </c>
      <c r="AP354" s="5">
        <f t="shared" si="56"/>
        <v>1993</v>
      </c>
      <c r="AQ354" s="5">
        <f t="shared" si="57"/>
        <v>351</v>
      </c>
      <c r="AR354" s="4">
        <f t="shared" si="58"/>
        <v>28.526315789473689</v>
      </c>
      <c r="AS354" s="4">
        <f t="shared" si="59"/>
        <v>21.08</v>
      </c>
      <c r="AT354" s="4">
        <f t="shared" si="60"/>
        <v>0</v>
      </c>
      <c r="AU354" s="4">
        <f t="shared" si="61"/>
        <v>11.605839416058393</v>
      </c>
      <c r="AV354" s="4">
        <f t="shared" si="62"/>
        <v>24.803157894736842</v>
      </c>
      <c r="AX354" s="3">
        <f t="shared" si="63"/>
        <v>28.526315789473689</v>
      </c>
      <c r="AY354" s="3">
        <f t="shared" si="53"/>
        <v>29.304192685102596</v>
      </c>
      <c r="AZ354" s="4">
        <f t="shared" si="54"/>
        <v>14.712359272547316</v>
      </c>
      <c r="BA354" s="3"/>
    </row>
    <row r="355" spans="1:53" ht="15" x14ac:dyDescent="0.3">
      <c r="A355" s="1">
        <v>788970</v>
      </c>
      <c r="B355">
        <v>99999</v>
      </c>
      <c r="C355">
        <v>1993</v>
      </c>
      <c r="D355">
        <v>12</v>
      </c>
      <c r="E355">
        <v>18</v>
      </c>
      <c r="F355">
        <v>77.900000000000006</v>
      </c>
      <c r="G355">
        <v>23</v>
      </c>
      <c r="H355">
        <v>72.2</v>
      </c>
      <c r="I355">
        <v>23</v>
      </c>
      <c r="J355">
        <v>1013.8</v>
      </c>
      <c r="K355">
        <v>8</v>
      </c>
      <c r="L355">
        <v>9999.9</v>
      </c>
      <c r="M355">
        <v>0</v>
      </c>
      <c r="N355">
        <v>8.5</v>
      </c>
      <c r="O355">
        <v>23</v>
      </c>
      <c r="P355">
        <v>1.4</v>
      </c>
      <c r="Q355">
        <v>23</v>
      </c>
      <c r="R355">
        <v>6</v>
      </c>
      <c r="S355">
        <v>999.9</v>
      </c>
      <c r="T355">
        <v>88.5</v>
      </c>
      <c r="V355">
        <v>70.900000000000006</v>
      </c>
      <c r="X355">
        <v>0.04</v>
      </c>
      <c r="Y355" t="s">
        <v>19</v>
      </c>
      <c r="Z355">
        <v>999.9</v>
      </c>
      <c r="AA355">
        <v>10000</v>
      </c>
      <c r="AC355" s="1"/>
      <c r="AD355">
        <v>1993</v>
      </c>
      <c r="AE355">
        <v>352</v>
      </c>
      <c r="AF355">
        <v>19.5</v>
      </c>
      <c r="AG355">
        <v>26.8</v>
      </c>
      <c r="AH355">
        <v>24.7</v>
      </c>
      <c r="AI355">
        <v>-99</v>
      </c>
      <c r="AJ355">
        <v>2.1</v>
      </c>
      <c r="AK355">
        <v>23.6</v>
      </c>
      <c r="AL355">
        <v>25.8</v>
      </c>
      <c r="AM355">
        <v>88</v>
      </c>
      <c r="AO355" s="2">
        <f t="shared" si="55"/>
        <v>34321</v>
      </c>
      <c r="AP355" s="5">
        <f t="shared" si="56"/>
        <v>1993</v>
      </c>
      <c r="AQ355" s="5">
        <f t="shared" si="57"/>
        <v>352</v>
      </c>
      <c r="AR355" s="4">
        <f t="shared" si="58"/>
        <v>28.210526315789476</v>
      </c>
      <c r="AS355" s="4">
        <f t="shared" si="59"/>
        <v>20.994999999999997</v>
      </c>
      <c r="AT355" s="4">
        <f t="shared" si="60"/>
        <v>1.016</v>
      </c>
      <c r="AU355" s="4">
        <f t="shared" si="61"/>
        <v>14.233576642335766</v>
      </c>
      <c r="AV355" s="4">
        <f t="shared" si="62"/>
        <v>24.602763157894735</v>
      </c>
      <c r="AX355" s="3">
        <f t="shared" si="63"/>
        <v>28.210526315789476</v>
      </c>
      <c r="AY355" s="3">
        <f t="shared" si="53"/>
        <v>29.272078501338093</v>
      </c>
      <c r="AZ355" s="4">
        <f t="shared" si="54"/>
        <v>14.687615984164289</v>
      </c>
      <c r="BA355" s="3"/>
    </row>
    <row r="356" spans="1:53" ht="15" x14ac:dyDescent="0.3">
      <c r="A356" s="1">
        <v>788970</v>
      </c>
      <c r="B356">
        <v>99999</v>
      </c>
      <c r="C356">
        <v>1993</v>
      </c>
      <c r="D356">
        <v>12</v>
      </c>
      <c r="E356">
        <v>19</v>
      </c>
      <c r="F356">
        <v>74.599999999999994</v>
      </c>
      <c r="G356">
        <v>24</v>
      </c>
      <c r="H356">
        <v>71.099999999999994</v>
      </c>
      <c r="I356">
        <v>24</v>
      </c>
      <c r="J356">
        <v>1014.5</v>
      </c>
      <c r="K356">
        <v>8</v>
      </c>
      <c r="L356">
        <v>9999.9</v>
      </c>
      <c r="M356">
        <v>0</v>
      </c>
      <c r="N356">
        <v>9.1</v>
      </c>
      <c r="O356">
        <v>24</v>
      </c>
      <c r="P356">
        <v>2</v>
      </c>
      <c r="Q356">
        <v>24</v>
      </c>
      <c r="R356">
        <v>8</v>
      </c>
      <c r="S356">
        <v>999.9</v>
      </c>
      <c r="T356">
        <v>88.5</v>
      </c>
      <c r="V356">
        <v>69.8</v>
      </c>
      <c r="W356" t="s">
        <v>20</v>
      </c>
      <c r="X356">
        <v>0.13</v>
      </c>
      <c r="Y356" t="s">
        <v>19</v>
      </c>
      <c r="Z356">
        <v>999.9</v>
      </c>
      <c r="AA356">
        <v>10000</v>
      </c>
      <c r="AC356" s="1"/>
      <c r="AD356">
        <v>1993</v>
      </c>
      <c r="AE356">
        <v>353</v>
      </c>
      <c r="AF356">
        <v>19.3</v>
      </c>
      <c r="AG356">
        <v>27</v>
      </c>
      <c r="AH356">
        <v>25.3</v>
      </c>
      <c r="AI356">
        <v>-99</v>
      </c>
      <c r="AJ356">
        <v>5.5</v>
      </c>
      <c r="AK356">
        <v>22.6</v>
      </c>
      <c r="AL356">
        <v>26.1</v>
      </c>
      <c r="AM356">
        <v>80.400000000000006</v>
      </c>
      <c r="AO356" s="2">
        <f t="shared" si="55"/>
        <v>34322</v>
      </c>
      <c r="AP356" s="5">
        <f t="shared" si="56"/>
        <v>1993</v>
      </c>
      <c r="AQ356" s="5">
        <f t="shared" si="57"/>
        <v>353</v>
      </c>
      <c r="AR356" s="4">
        <f t="shared" si="58"/>
        <v>28.421052631578949</v>
      </c>
      <c r="AS356" s="4">
        <f t="shared" si="59"/>
        <v>21.504999999999999</v>
      </c>
      <c r="AT356" s="4">
        <f t="shared" si="60"/>
        <v>3.3019999999999996</v>
      </c>
      <c r="AU356" s="4">
        <f t="shared" si="61"/>
        <v>14.087591240875911</v>
      </c>
      <c r="AV356" s="4">
        <f t="shared" si="62"/>
        <v>24.963026315789474</v>
      </c>
      <c r="AX356" s="3">
        <f t="shared" si="63"/>
        <v>28.421052631578949</v>
      </c>
      <c r="AY356" s="3">
        <f t="shared" si="53"/>
        <v>29.263157894736846</v>
      </c>
      <c r="AZ356" s="4">
        <f t="shared" si="54"/>
        <v>14.738339725349492</v>
      </c>
      <c r="BA356" s="3"/>
    </row>
    <row r="357" spans="1:53" ht="15" x14ac:dyDescent="0.3">
      <c r="A357" s="1">
        <v>788970</v>
      </c>
      <c r="B357">
        <v>99999</v>
      </c>
      <c r="C357">
        <v>1993</v>
      </c>
      <c r="D357">
        <v>12</v>
      </c>
      <c r="E357">
        <v>20</v>
      </c>
      <c r="F357">
        <v>75.599999999999994</v>
      </c>
      <c r="G357">
        <v>22</v>
      </c>
      <c r="H357">
        <v>70.8</v>
      </c>
      <c r="I357">
        <v>22</v>
      </c>
      <c r="J357">
        <v>1015</v>
      </c>
      <c r="K357">
        <v>6</v>
      </c>
      <c r="L357">
        <v>9999.9</v>
      </c>
      <c r="M357">
        <v>0</v>
      </c>
      <c r="N357">
        <v>8.1999999999999993</v>
      </c>
      <c r="O357">
        <v>22</v>
      </c>
      <c r="P357">
        <v>2.4</v>
      </c>
      <c r="Q357">
        <v>22</v>
      </c>
      <c r="R357">
        <v>9.9</v>
      </c>
      <c r="S357">
        <v>999.9</v>
      </c>
      <c r="T357">
        <v>86</v>
      </c>
      <c r="U357" t="s">
        <v>20</v>
      </c>
      <c r="V357">
        <v>69.8</v>
      </c>
      <c r="X357">
        <v>0.19</v>
      </c>
      <c r="Y357" t="s">
        <v>19</v>
      </c>
      <c r="Z357">
        <v>999.9</v>
      </c>
      <c r="AA357">
        <v>0</v>
      </c>
      <c r="AC357" s="1"/>
      <c r="AD357">
        <v>1993</v>
      </c>
      <c r="AE357">
        <v>354</v>
      </c>
      <c r="AF357">
        <v>16.899999999999999</v>
      </c>
      <c r="AG357">
        <v>26.2</v>
      </c>
      <c r="AH357">
        <v>23.7</v>
      </c>
      <c r="AI357">
        <v>-99</v>
      </c>
      <c r="AJ357">
        <v>4.8</v>
      </c>
      <c r="AK357">
        <v>22.6</v>
      </c>
      <c r="AL357">
        <v>24.9</v>
      </c>
      <c r="AM357">
        <v>87</v>
      </c>
      <c r="AO357" s="2">
        <f t="shared" si="55"/>
        <v>34323</v>
      </c>
      <c r="AP357" s="5">
        <f t="shared" si="56"/>
        <v>1993</v>
      </c>
      <c r="AQ357" s="5">
        <f t="shared" si="57"/>
        <v>354</v>
      </c>
      <c r="AR357" s="4">
        <f t="shared" si="58"/>
        <v>27.578947368421055</v>
      </c>
      <c r="AS357" s="4">
        <f t="shared" si="59"/>
        <v>20.145</v>
      </c>
      <c r="AT357" s="4">
        <f t="shared" si="60"/>
        <v>4.8260000000000005</v>
      </c>
      <c r="AU357" s="4">
        <f t="shared" si="61"/>
        <v>12.335766423357661</v>
      </c>
      <c r="AV357" s="4">
        <f t="shared" si="62"/>
        <v>23.861973684210525</v>
      </c>
      <c r="AX357" s="3">
        <f t="shared" si="63"/>
        <v>27.578947368421055</v>
      </c>
      <c r="AY357" s="3">
        <f t="shared" si="53"/>
        <v>29.231043710972351</v>
      </c>
      <c r="AZ357" s="4">
        <f t="shared" si="54"/>
        <v>14.732153903253737</v>
      </c>
      <c r="BA357" s="3"/>
    </row>
    <row r="358" spans="1:53" ht="15" x14ac:dyDescent="0.3">
      <c r="A358" s="1">
        <v>788970</v>
      </c>
      <c r="B358">
        <v>99999</v>
      </c>
      <c r="C358">
        <v>1993</v>
      </c>
      <c r="D358">
        <v>12</v>
      </c>
      <c r="E358">
        <v>21</v>
      </c>
      <c r="F358">
        <v>76.8</v>
      </c>
      <c r="G358">
        <v>23</v>
      </c>
      <c r="H358">
        <v>69.5</v>
      </c>
      <c r="I358">
        <v>23</v>
      </c>
      <c r="J358">
        <v>1016.1</v>
      </c>
      <c r="K358">
        <v>6</v>
      </c>
      <c r="L358">
        <v>9999.9</v>
      </c>
      <c r="M358">
        <v>0</v>
      </c>
      <c r="N358">
        <v>7.8</v>
      </c>
      <c r="O358">
        <v>23</v>
      </c>
      <c r="P358">
        <v>5.4</v>
      </c>
      <c r="Q358">
        <v>23</v>
      </c>
      <c r="R358">
        <v>15.9</v>
      </c>
      <c r="S358">
        <v>999.9</v>
      </c>
      <c r="T358">
        <v>87.6</v>
      </c>
      <c r="V358">
        <v>69.099999999999994</v>
      </c>
      <c r="X358">
        <v>0.02</v>
      </c>
      <c r="Y358" t="s">
        <v>19</v>
      </c>
      <c r="Z358">
        <v>999.9</v>
      </c>
      <c r="AA358">
        <v>10000</v>
      </c>
      <c r="AC358" s="1"/>
      <c r="AD358">
        <v>1993</v>
      </c>
      <c r="AE358">
        <v>355</v>
      </c>
      <c r="AF358">
        <v>18.8</v>
      </c>
      <c r="AG358">
        <v>27</v>
      </c>
      <c r="AH358">
        <v>24.6</v>
      </c>
      <c r="AI358">
        <v>-99</v>
      </c>
      <c r="AJ358">
        <v>6</v>
      </c>
      <c r="AK358">
        <v>22.4</v>
      </c>
      <c r="AL358">
        <v>25.9</v>
      </c>
      <c r="AM358">
        <v>80.7</v>
      </c>
      <c r="AO358" s="2">
        <f t="shared" si="55"/>
        <v>34324</v>
      </c>
      <c r="AP358" s="5">
        <f t="shared" si="56"/>
        <v>1993</v>
      </c>
      <c r="AQ358" s="5">
        <f t="shared" si="57"/>
        <v>355</v>
      </c>
      <c r="AR358" s="4">
        <f t="shared" si="58"/>
        <v>28.421052631578949</v>
      </c>
      <c r="AS358" s="4">
        <f t="shared" si="59"/>
        <v>20.91</v>
      </c>
      <c r="AT358" s="4">
        <f t="shared" si="60"/>
        <v>0.50800000000000001</v>
      </c>
      <c r="AU358" s="4">
        <f t="shared" si="61"/>
        <v>13.722627737226277</v>
      </c>
      <c r="AV358" s="4">
        <f t="shared" si="62"/>
        <v>24.665526315789474</v>
      </c>
      <c r="AX358" s="3">
        <f t="shared" si="63"/>
        <v>28.421052631578949</v>
      </c>
      <c r="AY358" s="3">
        <f t="shared" si="53"/>
        <v>29.198929527207852</v>
      </c>
      <c r="AZ358" s="4">
        <f t="shared" si="54"/>
        <v>14.672770011134475</v>
      </c>
      <c r="BA358" s="3"/>
    </row>
    <row r="359" spans="1:53" ht="15" x14ac:dyDescent="0.3">
      <c r="A359" s="1">
        <v>788970</v>
      </c>
      <c r="B359">
        <v>99999</v>
      </c>
      <c r="C359">
        <v>1993</v>
      </c>
      <c r="D359">
        <v>12</v>
      </c>
      <c r="E359">
        <v>22</v>
      </c>
      <c r="F359">
        <v>77.2</v>
      </c>
      <c r="G359">
        <v>20</v>
      </c>
      <c r="H359">
        <v>68.099999999999994</v>
      </c>
      <c r="I359">
        <v>20</v>
      </c>
      <c r="J359">
        <v>1015.8</v>
      </c>
      <c r="K359">
        <v>7</v>
      </c>
      <c r="L359">
        <v>9999.9</v>
      </c>
      <c r="M359">
        <v>0</v>
      </c>
      <c r="N359">
        <v>9.6999999999999993</v>
      </c>
      <c r="O359">
        <v>20</v>
      </c>
      <c r="P359">
        <v>4.4000000000000004</v>
      </c>
      <c r="Q359">
        <v>20</v>
      </c>
      <c r="R359">
        <v>12</v>
      </c>
      <c r="S359">
        <v>999.9</v>
      </c>
      <c r="T359">
        <v>87.1</v>
      </c>
      <c r="V359">
        <v>66.2</v>
      </c>
      <c r="X359">
        <v>0</v>
      </c>
      <c r="Y359" t="s">
        <v>19</v>
      </c>
      <c r="Z359">
        <v>999.9</v>
      </c>
      <c r="AA359">
        <v>10000</v>
      </c>
      <c r="AC359" s="1"/>
      <c r="AD359">
        <v>1993</v>
      </c>
      <c r="AE359">
        <v>356</v>
      </c>
      <c r="AF359">
        <v>20.2</v>
      </c>
      <c r="AG359">
        <v>27</v>
      </c>
      <c r="AH359">
        <v>24</v>
      </c>
      <c r="AI359">
        <v>-99</v>
      </c>
      <c r="AJ359">
        <v>6</v>
      </c>
      <c r="AK359">
        <v>21.4</v>
      </c>
      <c r="AL359">
        <v>25.6</v>
      </c>
      <c r="AM359">
        <v>77.3</v>
      </c>
      <c r="AO359" s="2">
        <f t="shared" si="55"/>
        <v>34325</v>
      </c>
      <c r="AP359" s="5">
        <f t="shared" si="56"/>
        <v>1993</v>
      </c>
      <c r="AQ359" s="5">
        <f t="shared" si="57"/>
        <v>356</v>
      </c>
      <c r="AR359" s="4">
        <f t="shared" si="58"/>
        <v>28.421052631578949</v>
      </c>
      <c r="AS359" s="4">
        <f t="shared" si="59"/>
        <v>20.399999999999999</v>
      </c>
      <c r="AT359" s="4">
        <f t="shared" si="60"/>
        <v>0</v>
      </c>
      <c r="AU359" s="4">
        <f t="shared" si="61"/>
        <v>14.744525547445253</v>
      </c>
      <c r="AV359" s="4">
        <f t="shared" si="62"/>
        <v>24.410526315789475</v>
      </c>
      <c r="AX359" s="3">
        <f t="shared" si="63"/>
        <v>28.421052631578949</v>
      </c>
      <c r="AY359" s="3">
        <f t="shared" si="53"/>
        <v>29.173951828724359</v>
      </c>
      <c r="AZ359" s="4">
        <f t="shared" si="54"/>
        <v>14.636892242979085</v>
      </c>
      <c r="BA359" s="3"/>
    </row>
    <row r="360" spans="1:53" ht="15" x14ac:dyDescent="0.3">
      <c r="A360" s="1">
        <v>788970</v>
      </c>
      <c r="B360">
        <v>99999</v>
      </c>
      <c r="C360">
        <v>1993</v>
      </c>
      <c r="D360">
        <v>12</v>
      </c>
      <c r="E360">
        <v>23</v>
      </c>
      <c r="F360">
        <v>77.2</v>
      </c>
      <c r="G360">
        <v>24</v>
      </c>
      <c r="H360">
        <v>68.7</v>
      </c>
      <c r="I360">
        <v>24</v>
      </c>
      <c r="J360">
        <v>1016.1</v>
      </c>
      <c r="K360">
        <v>6</v>
      </c>
      <c r="L360">
        <v>9999.9</v>
      </c>
      <c r="M360">
        <v>0</v>
      </c>
      <c r="N360">
        <v>9.1</v>
      </c>
      <c r="O360">
        <v>24</v>
      </c>
      <c r="P360">
        <v>6.5</v>
      </c>
      <c r="Q360">
        <v>24</v>
      </c>
      <c r="R360">
        <v>14</v>
      </c>
      <c r="S360">
        <v>999.9</v>
      </c>
      <c r="T360">
        <v>87.8</v>
      </c>
      <c r="V360">
        <v>66.2</v>
      </c>
      <c r="X360">
        <v>0.05</v>
      </c>
      <c r="Y360" t="s">
        <v>19</v>
      </c>
      <c r="Z360">
        <v>999.9</v>
      </c>
      <c r="AA360">
        <v>10000</v>
      </c>
      <c r="AC360" s="1"/>
      <c r="AD360">
        <v>1993</v>
      </c>
      <c r="AE360">
        <v>357</v>
      </c>
      <c r="AF360">
        <v>19.899999999999999</v>
      </c>
      <c r="AG360">
        <v>26.8</v>
      </c>
      <c r="AH360">
        <v>24.7</v>
      </c>
      <c r="AI360">
        <v>-99</v>
      </c>
      <c r="AJ360">
        <v>7.8</v>
      </c>
      <c r="AK360">
        <v>21.1</v>
      </c>
      <c r="AL360">
        <v>25.6</v>
      </c>
      <c r="AM360">
        <v>75.599999999999994</v>
      </c>
      <c r="AO360" s="2">
        <f t="shared" si="55"/>
        <v>34326</v>
      </c>
      <c r="AP360" s="5">
        <f t="shared" si="56"/>
        <v>1993</v>
      </c>
      <c r="AQ360" s="5">
        <f t="shared" si="57"/>
        <v>357</v>
      </c>
      <c r="AR360" s="4">
        <f t="shared" si="58"/>
        <v>28.210526315789476</v>
      </c>
      <c r="AS360" s="4">
        <f t="shared" si="59"/>
        <v>20.994999999999997</v>
      </c>
      <c r="AT360" s="4">
        <f t="shared" si="60"/>
        <v>1.27</v>
      </c>
      <c r="AU360" s="4">
        <f t="shared" si="61"/>
        <v>14.525547445255473</v>
      </c>
      <c r="AV360" s="4">
        <f t="shared" si="62"/>
        <v>24.602763157894735</v>
      </c>
      <c r="AX360" s="3">
        <f t="shared" si="63"/>
        <v>28.210526315789476</v>
      </c>
      <c r="AY360" s="3">
        <f t="shared" si="53"/>
        <v>29.136485280999114</v>
      </c>
      <c r="AZ360" s="4">
        <f t="shared" si="54"/>
        <v>14.594828652727941</v>
      </c>
      <c r="BA360" s="3"/>
    </row>
    <row r="361" spans="1:53" ht="15" x14ac:dyDescent="0.3">
      <c r="A361" s="1">
        <v>788970</v>
      </c>
      <c r="B361">
        <v>99999</v>
      </c>
      <c r="C361">
        <v>1993</v>
      </c>
      <c r="D361">
        <v>12</v>
      </c>
      <c r="E361">
        <v>24</v>
      </c>
      <c r="F361">
        <v>75.7</v>
      </c>
      <c r="G361">
        <v>23</v>
      </c>
      <c r="H361">
        <v>66.2</v>
      </c>
      <c r="I361">
        <v>23</v>
      </c>
      <c r="J361">
        <v>1016.9</v>
      </c>
      <c r="K361">
        <v>8</v>
      </c>
      <c r="L361">
        <v>9999.9</v>
      </c>
      <c r="M361">
        <v>0</v>
      </c>
      <c r="N361">
        <v>10.7</v>
      </c>
      <c r="O361">
        <v>23</v>
      </c>
      <c r="P361">
        <v>6.4</v>
      </c>
      <c r="Q361">
        <v>23</v>
      </c>
      <c r="R361">
        <v>15.9</v>
      </c>
      <c r="S361">
        <v>999.9</v>
      </c>
      <c r="T361">
        <v>87.8</v>
      </c>
      <c r="V361">
        <v>65.5</v>
      </c>
      <c r="X361">
        <v>0.05</v>
      </c>
      <c r="Y361" t="s">
        <v>19</v>
      </c>
      <c r="Z361">
        <v>999.9</v>
      </c>
      <c r="AA361">
        <v>10000</v>
      </c>
      <c r="AC361" s="1"/>
      <c r="AD361">
        <v>1993</v>
      </c>
      <c r="AE361">
        <v>358</v>
      </c>
      <c r="AF361">
        <v>18.100000000000001</v>
      </c>
      <c r="AG361">
        <v>26.1</v>
      </c>
      <c r="AH361">
        <v>24.6</v>
      </c>
      <c r="AI361">
        <v>-99</v>
      </c>
      <c r="AJ361">
        <v>8</v>
      </c>
      <c r="AK361">
        <v>21.2</v>
      </c>
      <c r="AL361">
        <v>25.4</v>
      </c>
      <c r="AM361">
        <v>77.099999999999994</v>
      </c>
      <c r="AO361" s="2">
        <f t="shared" si="55"/>
        <v>34327</v>
      </c>
      <c r="AP361" s="5">
        <f t="shared" si="56"/>
        <v>1993</v>
      </c>
      <c r="AQ361" s="5">
        <f t="shared" si="57"/>
        <v>358</v>
      </c>
      <c r="AR361" s="4">
        <f t="shared" si="58"/>
        <v>27.473684210526319</v>
      </c>
      <c r="AS361" s="4">
        <f t="shared" si="59"/>
        <v>20.91</v>
      </c>
      <c r="AT361" s="4">
        <f t="shared" si="60"/>
        <v>1.27</v>
      </c>
      <c r="AU361" s="4">
        <f t="shared" si="61"/>
        <v>13.211678832116789</v>
      </c>
      <c r="AV361" s="4">
        <f t="shared" si="62"/>
        <v>24.191842105263159</v>
      </c>
      <c r="AX361" s="3">
        <f t="shared" si="63"/>
        <v>27.473684210526319</v>
      </c>
      <c r="AY361" s="3">
        <f t="shared" si="53"/>
        <v>29.093666369313119</v>
      </c>
      <c r="AZ361" s="4">
        <f t="shared" si="54"/>
        <v>14.5527650624768</v>
      </c>
      <c r="BA361" s="3"/>
    </row>
    <row r="362" spans="1:53" ht="15" x14ac:dyDescent="0.3">
      <c r="A362" s="1">
        <v>788970</v>
      </c>
      <c r="B362">
        <v>99999</v>
      </c>
      <c r="C362">
        <v>1993</v>
      </c>
      <c r="D362">
        <v>12</v>
      </c>
      <c r="E362">
        <v>25</v>
      </c>
      <c r="F362">
        <v>78.400000000000006</v>
      </c>
      <c r="G362">
        <v>23</v>
      </c>
      <c r="H362">
        <v>68.099999999999994</v>
      </c>
      <c r="I362">
        <v>23</v>
      </c>
      <c r="J362">
        <v>1015.6</v>
      </c>
      <c r="K362">
        <v>8</v>
      </c>
      <c r="L362">
        <v>9999.9</v>
      </c>
      <c r="M362">
        <v>0</v>
      </c>
      <c r="N362">
        <v>8.3000000000000007</v>
      </c>
      <c r="O362">
        <v>23</v>
      </c>
      <c r="P362">
        <v>7.6</v>
      </c>
      <c r="Q362">
        <v>23</v>
      </c>
      <c r="R362">
        <v>16.899999999999999</v>
      </c>
      <c r="S362">
        <v>999.9</v>
      </c>
      <c r="T362">
        <v>87.3</v>
      </c>
      <c r="V362">
        <v>65.5</v>
      </c>
      <c r="X362">
        <v>0.04</v>
      </c>
      <c r="Y362" t="s">
        <v>19</v>
      </c>
      <c r="Z362">
        <v>999.9</v>
      </c>
      <c r="AA362">
        <v>10000</v>
      </c>
      <c r="AC362" s="1"/>
      <c r="AD362">
        <v>1993</v>
      </c>
      <c r="AE362">
        <v>359</v>
      </c>
      <c r="AF362">
        <v>18.899999999999999</v>
      </c>
      <c r="AG362">
        <v>26.7</v>
      </c>
      <c r="AH362">
        <v>24.5</v>
      </c>
      <c r="AI362">
        <v>-99</v>
      </c>
      <c r="AJ362">
        <v>8.3000000000000007</v>
      </c>
      <c r="AK362">
        <v>21.4</v>
      </c>
      <c r="AL362">
        <v>25.5</v>
      </c>
      <c r="AM362">
        <v>77.599999999999994</v>
      </c>
      <c r="AO362" s="2">
        <f t="shared" si="55"/>
        <v>34328</v>
      </c>
      <c r="AP362" s="5">
        <f t="shared" si="56"/>
        <v>1993</v>
      </c>
      <c r="AQ362" s="5">
        <f t="shared" si="57"/>
        <v>359</v>
      </c>
      <c r="AR362" s="4">
        <f t="shared" si="58"/>
        <v>28.105263157894736</v>
      </c>
      <c r="AS362" s="4">
        <f t="shared" si="59"/>
        <v>20.824999999999999</v>
      </c>
      <c r="AT362" s="4">
        <f t="shared" si="60"/>
        <v>1.016</v>
      </c>
      <c r="AU362" s="4">
        <f t="shared" si="61"/>
        <v>13.795620437956202</v>
      </c>
      <c r="AV362" s="4">
        <f t="shared" si="62"/>
        <v>24.465131578947368</v>
      </c>
      <c r="AX362" s="3">
        <f t="shared" si="63"/>
        <v>28.105263157894736</v>
      </c>
      <c r="AY362" s="3">
        <f t="shared" si="53"/>
        <v>29.07225691347012</v>
      </c>
      <c r="AZ362" s="4">
        <f t="shared" si="54"/>
        <v>14.525547445255469</v>
      </c>
      <c r="BA362" s="3"/>
    </row>
    <row r="363" spans="1:53" ht="15" x14ac:dyDescent="0.3">
      <c r="A363" s="1">
        <v>788970</v>
      </c>
      <c r="B363">
        <v>99999</v>
      </c>
      <c r="C363">
        <v>1993</v>
      </c>
      <c r="D363">
        <v>12</v>
      </c>
      <c r="E363">
        <v>26</v>
      </c>
      <c r="F363">
        <v>77.099999999999994</v>
      </c>
      <c r="G363">
        <v>20</v>
      </c>
      <c r="H363">
        <v>67.8</v>
      </c>
      <c r="I363">
        <v>20</v>
      </c>
      <c r="J363">
        <v>1017.9</v>
      </c>
      <c r="K363">
        <v>8</v>
      </c>
      <c r="L363">
        <v>9999.9</v>
      </c>
      <c r="M363">
        <v>0</v>
      </c>
      <c r="N363">
        <v>9.9</v>
      </c>
      <c r="O363">
        <v>20</v>
      </c>
      <c r="P363">
        <v>6.1</v>
      </c>
      <c r="Q363">
        <v>20</v>
      </c>
      <c r="R363">
        <v>14</v>
      </c>
      <c r="S363">
        <v>999.9</v>
      </c>
      <c r="T363">
        <v>87.3</v>
      </c>
      <c r="V363">
        <v>70.3</v>
      </c>
      <c r="X363">
        <v>0.04</v>
      </c>
      <c r="Y363" t="s">
        <v>19</v>
      </c>
      <c r="Z363">
        <v>999.9</v>
      </c>
      <c r="AA363">
        <v>10000</v>
      </c>
      <c r="AC363" s="1"/>
      <c r="AD363">
        <v>1993</v>
      </c>
      <c r="AE363">
        <v>360</v>
      </c>
      <c r="AF363">
        <v>19.7</v>
      </c>
      <c r="AG363">
        <v>26.6</v>
      </c>
      <c r="AH363">
        <v>25.3</v>
      </c>
      <c r="AI363">
        <v>-99</v>
      </c>
      <c r="AJ363">
        <v>7.3</v>
      </c>
      <c r="AK363">
        <v>21.2</v>
      </c>
      <c r="AL363">
        <v>26.1</v>
      </c>
      <c r="AM363">
        <v>73.900000000000006</v>
      </c>
      <c r="AO363" s="2">
        <f t="shared" si="55"/>
        <v>34329</v>
      </c>
      <c r="AP363" s="5">
        <f t="shared" si="56"/>
        <v>1993</v>
      </c>
      <c r="AQ363" s="5">
        <f t="shared" si="57"/>
        <v>360</v>
      </c>
      <c r="AR363" s="4">
        <f t="shared" si="58"/>
        <v>28.000000000000004</v>
      </c>
      <c r="AS363" s="4">
        <f t="shared" si="59"/>
        <v>21.504999999999999</v>
      </c>
      <c r="AT363" s="4">
        <f t="shared" si="60"/>
        <v>1.016</v>
      </c>
      <c r="AU363" s="4">
        <f t="shared" si="61"/>
        <v>14.37956204379562</v>
      </c>
      <c r="AV363" s="4">
        <f t="shared" si="62"/>
        <v>24.752500000000001</v>
      </c>
      <c r="AX363" s="3">
        <f t="shared" si="63"/>
        <v>28.000000000000004</v>
      </c>
      <c r="AY363" s="3">
        <f t="shared" si="53"/>
        <v>29.036574487065124</v>
      </c>
      <c r="AZ363" s="4">
        <f t="shared" si="54"/>
        <v>14.483483855004328</v>
      </c>
      <c r="BA363" s="3"/>
    </row>
    <row r="364" spans="1:53" ht="15" x14ac:dyDescent="0.3">
      <c r="A364" s="1">
        <v>788970</v>
      </c>
      <c r="B364">
        <v>99999</v>
      </c>
      <c r="C364">
        <v>1993</v>
      </c>
      <c r="D364">
        <v>12</v>
      </c>
      <c r="E364">
        <v>27</v>
      </c>
      <c r="F364">
        <v>76.099999999999994</v>
      </c>
      <c r="G364">
        <v>23</v>
      </c>
      <c r="H364">
        <v>68.400000000000006</v>
      </c>
      <c r="I364">
        <v>23</v>
      </c>
      <c r="J364">
        <v>1019.5</v>
      </c>
      <c r="K364">
        <v>8</v>
      </c>
      <c r="L364">
        <v>9999.9</v>
      </c>
      <c r="M364">
        <v>0</v>
      </c>
      <c r="N364">
        <v>8.6</v>
      </c>
      <c r="O364">
        <v>23</v>
      </c>
      <c r="P364">
        <v>6.3</v>
      </c>
      <c r="Q364">
        <v>23</v>
      </c>
      <c r="R364">
        <v>14</v>
      </c>
      <c r="S364">
        <v>999.9</v>
      </c>
      <c r="T364">
        <v>85.3</v>
      </c>
      <c r="V364">
        <v>68.900000000000006</v>
      </c>
      <c r="X364">
        <v>0.14000000000000001</v>
      </c>
      <c r="Y364" t="s">
        <v>19</v>
      </c>
      <c r="Z364">
        <v>999.9</v>
      </c>
      <c r="AA364">
        <v>10000</v>
      </c>
      <c r="AC364" s="1"/>
      <c r="AD364">
        <v>1993</v>
      </c>
      <c r="AE364">
        <v>361</v>
      </c>
      <c r="AF364">
        <v>14.6</v>
      </c>
      <c r="AG364">
        <v>26.8</v>
      </c>
      <c r="AH364">
        <v>25.2</v>
      </c>
      <c r="AI364">
        <v>-99</v>
      </c>
      <c r="AJ364">
        <v>8.6999999999999993</v>
      </c>
      <c r="AK364">
        <v>21.4</v>
      </c>
      <c r="AL364">
        <v>26.2</v>
      </c>
      <c r="AM364">
        <v>74.5</v>
      </c>
      <c r="AO364" s="2">
        <f t="shared" si="55"/>
        <v>34330</v>
      </c>
      <c r="AP364" s="5">
        <f t="shared" si="56"/>
        <v>1993</v>
      </c>
      <c r="AQ364" s="5">
        <f t="shared" si="57"/>
        <v>361</v>
      </c>
      <c r="AR364" s="4">
        <f t="shared" si="58"/>
        <v>28.210526315789476</v>
      </c>
      <c r="AS364" s="4">
        <f t="shared" si="59"/>
        <v>21.419999999999998</v>
      </c>
      <c r="AT364" s="4">
        <f t="shared" si="60"/>
        <v>3.556</v>
      </c>
      <c r="AU364" s="4">
        <f t="shared" si="61"/>
        <v>10.656934306569342</v>
      </c>
      <c r="AV364" s="4">
        <f t="shared" si="62"/>
        <v>24.815263157894737</v>
      </c>
      <c r="AX364" s="3">
        <f t="shared" si="63"/>
        <v>28.210526315789476</v>
      </c>
      <c r="AY364" s="3">
        <f t="shared" si="53"/>
        <v>29.015165031222125</v>
      </c>
      <c r="AZ364" s="4">
        <f t="shared" si="54"/>
        <v>14.373376221699864</v>
      </c>
      <c r="BA364" s="3"/>
    </row>
    <row r="365" spans="1:53" ht="15" x14ac:dyDescent="0.3">
      <c r="A365" s="1">
        <v>788970</v>
      </c>
      <c r="B365">
        <v>99999</v>
      </c>
      <c r="C365">
        <v>1993</v>
      </c>
      <c r="D365">
        <v>12</v>
      </c>
      <c r="E365">
        <v>28</v>
      </c>
      <c r="F365">
        <v>75.900000000000006</v>
      </c>
      <c r="G365">
        <v>23</v>
      </c>
      <c r="H365">
        <v>67.900000000000006</v>
      </c>
      <c r="I365">
        <v>23</v>
      </c>
      <c r="J365">
        <v>1019</v>
      </c>
      <c r="K365">
        <v>8</v>
      </c>
      <c r="L365">
        <v>9999.9</v>
      </c>
      <c r="M365">
        <v>0</v>
      </c>
      <c r="N365">
        <v>8.6</v>
      </c>
      <c r="O365">
        <v>23</v>
      </c>
      <c r="P365">
        <v>6.4</v>
      </c>
      <c r="Q365">
        <v>23</v>
      </c>
      <c r="R365">
        <v>21</v>
      </c>
      <c r="S365">
        <v>33</v>
      </c>
      <c r="T365">
        <v>85.3</v>
      </c>
      <c r="V365">
        <v>68.900000000000006</v>
      </c>
      <c r="X365">
        <v>0.05</v>
      </c>
      <c r="Y365" t="s">
        <v>19</v>
      </c>
      <c r="Z365">
        <v>999.9</v>
      </c>
      <c r="AA365">
        <v>10000</v>
      </c>
      <c r="AC365" s="1"/>
      <c r="AD365">
        <v>1993</v>
      </c>
      <c r="AE365">
        <v>362</v>
      </c>
      <c r="AF365">
        <v>16.899999999999999</v>
      </c>
      <c r="AG365">
        <v>26.8</v>
      </c>
      <c r="AH365">
        <v>25.6</v>
      </c>
      <c r="AI365">
        <v>-99</v>
      </c>
      <c r="AJ365">
        <v>9.3000000000000007</v>
      </c>
      <c r="AK365">
        <v>20.7</v>
      </c>
      <c r="AL365">
        <v>26.2</v>
      </c>
      <c r="AM365">
        <v>71.2</v>
      </c>
      <c r="AO365" s="2">
        <f t="shared" si="55"/>
        <v>34331</v>
      </c>
      <c r="AP365" s="5">
        <f t="shared" si="56"/>
        <v>1993</v>
      </c>
      <c r="AQ365" s="5">
        <f t="shared" si="57"/>
        <v>362</v>
      </c>
      <c r="AR365" s="4">
        <f t="shared" si="58"/>
        <v>28.210526315789476</v>
      </c>
      <c r="AS365" s="4">
        <f t="shared" si="59"/>
        <v>21.76</v>
      </c>
      <c r="AT365" s="4">
        <f t="shared" si="60"/>
        <v>1.27</v>
      </c>
      <c r="AU365" s="4">
        <f t="shared" si="61"/>
        <v>12.335766423357661</v>
      </c>
      <c r="AV365" s="4">
        <f t="shared" si="62"/>
        <v>24.985263157894739</v>
      </c>
      <c r="AX365" s="3">
        <f t="shared" si="63"/>
        <v>28.210526315789476</v>
      </c>
      <c r="AY365" s="3">
        <f t="shared" si="53"/>
        <v>28.993755575379129</v>
      </c>
      <c r="AZ365" s="4">
        <f t="shared" si="54"/>
        <v>14.305332178646539</v>
      </c>
      <c r="BA365" s="3"/>
    </row>
    <row r="366" spans="1:53" ht="15" x14ac:dyDescent="0.3">
      <c r="A366" s="1">
        <v>788970</v>
      </c>
      <c r="B366">
        <v>99999</v>
      </c>
      <c r="C366">
        <v>1993</v>
      </c>
      <c r="D366">
        <v>12</v>
      </c>
      <c r="E366">
        <v>29</v>
      </c>
      <c r="F366">
        <v>75.2</v>
      </c>
      <c r="G366">
        <v>23</v>
      </c>
      <c r="H366">
        <v>68.599999999999994</v>
      </c>
      <c r="I366">
        <v>23</v>
      </c>
      <c r="J366">
        <v>1016.6</v>
      </c>
      <c r="K366">
        <v>8</v>
      </c>
      <c r="L366">
        <v>9999.9</v>
      </c>
      <c r="M366">
        <v>0</v>
      </c>
      <c r="N366">
        <v>8.6</v>
      </c>
      <c r="O366">
        <v>23</v>
      </c>
      <c r="P366">
        <v>5.8</v>
      </c>
      <c r="Q366">
        <v>23</v>
      </c>
      <c r="R366">
        <v>15.9</v>
      </c>
      <c r="S366">
        <v>999.9</v>
      </c>
      <c r="T366">
        <v>85.8</v>
      </c>
      <c r="V366">
        <v>69.599999999999994</v>
      </c>
      <c r="X366">
        <v>0.13</v>
      </c>
      <c r="Y366" t="s">
        <v>19</v>
      </c>
      <c r="Z366">
        <v>999.9</v>
      </c>
      <c r="AA366">
        <v>10000</v>
      </c>
      <c r="AC366" s="1"/>
      <c r="AD366">
        <v>1993</v>
      </c>
      <c r="AE366">
        <v>363</v>
      </c>
      <c r="AF366">
        <v>19.3</v>
      </c>
      <c r="AG366">
        <v>27</v>
      </c>
      <c r="AH366">
        <v>25.2</v>
      </c>
      <c r="AI366">
        <v>-99</v>
      </c>
      <c r="AJ366">
        <v>7.7</v>
      </c>
      <c r="AK366">
        <v>21</v>
      </c>
      <c r="AL366">
        <v>26.1</v>
      </c>
      <c r="AM366">
        <v>73.400000000000006</v>
      </c>
      <c r="AO366" s="2">
        <f t="shared" si="55"/>
        <v>34332</v>
      </c>
      <c r="AP366" s="5">
        <f t="shared" si="56"/>
        <v>1993</v>
      </c>
      <c r="AQ366" s="5">
        <f t="shared" si="57"/>
        <v>363</v>
      </c>
      <c r="AR366" s="4">
        <f t="shared" si="58"/>
        <v>28.421052631578949</v>
      </c>
      <c r="AS366" s="4">
        <f t="shared" si="59"/>
        <v>21.419999999999998</v>
      </c>
      <c r="AT366" s="4">
        <f t="shared" si="60"/>
        <v>3.3019999999999996</v>
      </c>
      <c r="AU366" s="4">
        <f t="shared" si="61"/>
        <v>14.087591240875911</v>
      </c>
      <c r="AV366" s="4">
        <f t="shared" si="62"/>
        <v>24.920526315789473</v>
      </c>
      <c r="AX366" s="3">
        <f t="shared" si="63"/>
        <v>28.421052631578949</v>
      </c>
      <c r="AY366" s="3">
        <f t="shared" si="53"/>
        <v>28.98305084745763</v>
      </c>
      <c r="AZ366" s="4">
        <f t="shared" si="54"/>
        <v>14.270691574910304</v>
      </c>
      <c r="BA366" s="3"/>
    </row>
    <row r="367" spans="1:53" ht="15" x14ac:dyDescent="0.3">
      <c r="A367" s="1">
        <v>788970</v>
      </c>
      <c r="B367">
        <v>99999</v>
      </c>
      <c r="C367">
        <v>1993</v>
      </c>
      <c r="D367">
        <v>12</v>
      </c>
      <c r="E367">
        <v>30</v>
      </c>
      <c r="F367">
        <v>76.8</v>
      </c>
      <c r="G367">
        <v>23</v>
      </c>
      <c r="H367">
        <v>68.3</v>
      </c>
      <c r="I367">
        <v>23</v>
      </c>
      <c r="J367">
        <v>1016.8</v>
      </c>
      <c r="K367">
        <v>8</v>
      </c>
      <c r="L367">
        <v>9999.9</v>
      </c>
      <c r="M367">
        <v>0</v>
      </c>
      <c r="N367">
        <v>9.6</v>
      </c>
      <c r="O367">
        <v>23</v>
      </c>
      <c r="P367">
        <v>5.3</v>
      </c>
      <c r="Q367">
        <v>23</v>
      </c>
      <c r="R367">
        <v>12</v>
      </c>
      <c r="S367">
        <v>999.9</v>
      </c>
      <c r="T367">
        <v>86.2</v>
      </c>
      <c r="V367">
        <v>67.599999999999994</v>
      </c>
      <c r="X367">
        <v>0.06</v>
      </c>
      <c r="Y367" t="s">
        <v>19</v>
      </c>
      <c r="Z367">
        <v>999.9</v>
      </c>
      <c r="AA367">
        <v>10000</v>
      </c>
      <c r="AC367" s="1"/>
      <c r="AD367">
        <v>1993</v>
      </c>
      <c r="AE367">
        <v>364</v>
      </c>
      <c r="AF367">
        <v>19.8</v>
      </c>
      <c r="AG367">
        <v>27.1</v>
      </c>
      <c r="AH367">
        <v>25.4</v>
      </c>
      <c r="AI367">
        <v>-99</v>
      </c>
      <c r="AJ367">
        <v>6.9</v>
      </c>
      <c r="AK367">
        <v>21</v>
      </c>
      <c r="AL367">
        <v>26.1</v>
      </c>
      <c r="AM367">
        <v>73.099999999999994</v>
      </c>
      <c r="AO367" s="2">
        <f t="shared" si="55"/>
        <v>34333</v>
      </c>
      <c r="AP367" s="5">
        <f t="shared" si="56"/>
        <v>1993</v>
      </c>
      <c r="AQ367" s="5">
        <f t="shared" si="57"/>
        <v>364</v>
      </c>
      <c r="AR367" s="4">
        <f t="shared" si="58"/>
        <v>28.526315789473689</v>
      </c>
      <c r="AS367" s="4">
        <f t="shared" si="59"/>
        <v>21.59</v>
      </c>
      <c r="AT367" s="4">
        <f t="shared" si="60"/>
        <v>1.524</v>
      </c>
      <c r="AU367" s="4">
        <f t="shared" si="61"/>
        <v>14.452554744525546</v>
      </c>
      <c r="AV367" s="4">
        <f t="shared" si="62"/>
        <v>25.058157894736844</v>
      </c>
      <c r="AX367" s="3">
        <f t="shared" si="63"/>
        <v>28.526315789473689</v>
      </c>
      <c r="AY367" s="3">
        <f t="shared" si="53"/>
        <v>28.98305084745763</v>
      </c>
      <c r="AZ367" s="4">
        <f t="shared" si="54"/>
        <v>14.242236793269825</v>
      </c>
      <c r="BA367" s="3"/>
    </row>
    <row r="368" spans="1:53" ht="15" x14ac:dyDescent="0.3">
      <c r="A368" s="1">
        <v>788970</v>
      </c>
      <c r="B368">
        <v>99999</v>
      </c>
      <c r="C368">
        <v>1993</v>
      </c>
      <c r="D368">
        <v>12</v>
      </c>
      <c r="E368">
        <v>31</v>
      </c>
      <c r="F368">
        <v>76.8</v>
      </c>
      <c r="G368">
        <v>24</v>
      </c>
      <c r="H368">
        <v>69.7</v>
      </c>
      <c r="I368">
        <v>24</v>
      </c>
      <c r="J368">
        <v>1018</v>
      </c>
      <c r="K368">
        <v>8</v>
      </c>
      <c r="L368">
        <v>9999.9</v>
      </c>
      <c r="M368">
        <v>0</v>
      </c>
      <c r="N368">
        <v>8.5</v>
      </c>
      <c r="O368">
        <v>24</v>
      </c>
      <c r="P368">
        <v>4.8</v>
      </c>
      <c r="Q368">
        <v>24</v>
      </c>
      <c r="R368">
        <v>12</v>
      </c>
      <c r="S368">
        <v>999.9</v>
      </c>
      <c r="T368">
        <v>86.2</v>
      </c>
      <c r="V368">
        <v>67.599999999999994</v>
      </c>
      <c r="X368">
        <v>0.27</v>
      </c>
      <c r="Y368" t="s">
        <v>19</v>
      </c>
      <c r="Z368">
        <v>999.9</v>
      </c>
      <c r="AA368">
        <v>10000</v>
      </c>
      <c r="AC368" s="1"/>
      <c r="AD368">
        <v>1993</v>
      </c>
      <c r="AE368">
        <v>365</v>
      </c>
      <c r="AF368">
        <v>18.8</v>
      </c>
      <c r="AG368">
        <v>26</v>
      </c>
      <c r="AH368">
        <v>24.8</v>
      </c>
      <c r="AI368">
        <v>-99</v>
      </c>
      <c r="AJ368">
        <v>7.2</v>
      </c>
      <c r="AK368">
        <v>22.2</v>
      </c>
      <c r="AL368">
        <v>25.5</v>
      </c>
      <c r="AM368">
        <v>81.599999999999994</v>
      </c>
      <c r="AO368" s="2">
        <f t="shared" si="55"/>
        <v>34334</v>
      </c>
      <c r="AP368" s="5">
        <f t="shared" si="56"/>
        <v>1993</v>
      </c>
      <c r="AQ368" s="5">
        <f t="shared" si="57"/>
        <v>365</v>
      </c>
      <c r="AR368" s="4">
        <f t="shared" si="58"/>
        <v>27.368421052631579</v>
      </c>
      <c r="AS368" s="4">
        <f t="shared" si="59"/>
        <v>21.08</v>
      </c>
      <c r="AT368" s="4">
        <f t="shared" si="60"/>
        <v>6.8580000000000005</v>
      </c>
      <c r="AU368" s="4">
        <f t="shared" si="61"/>
        <v>13.722627737226277</v>
      </c>
      <c r="AV368" s="4">
        <f t="shared" si="62"/>
        <v>24.224210526315787</v>
      </c>
      <c r="AX368" s="3">
        <f t="shared" si="63"/>
        <v>27.368421052631579</v>
      </c>
      <c r="AY368" s="3">
        <f t="shared" si="53"/>
        <v>28.949152542372886</v>
      </c>
      <c r="AZ368" s="4">
        <f t="shared" si="54"/>
        <v>14.202647531856982</v>
      </c>
      <c r="BA368" s="3"/>
    </row>
    <row r="369" spans="1:53" ht="15" x14ac:dyDescent="0.3">
      <c r="A369" s="1">
        <v>788970</v>
      </c>
      <c r="B369">
        <v>99999</v>
      </c>
      <c r="C369">
        <v>1994</v>
      </c>
      <c r="D369">
        <v>1</v>
      </c>
      <c r="E369">
        <v>1</v>
      </c>
      <c r="F369">
        <v>78.3</v>
      </c>
      <c r="G369">
        <v>21</v>
      </c>
      <c r="H369">
        <v>69.2</v>
      </c>
      <c r="I369">
        <v>21</v>
      </c>
      <c r="J369">
        <v>1018</v>
      </c>
      <c r="K369">
        <v>7</v>
      </c>
      <c r="L369">
        <v>9999.9</v>
      </c>
      <c r="M369">
        <v>0</v>
      </c>
      <c r="N369">
        <v>11.3</v>
      </c>
      <c r="O369">
        <v>21</v>
      </c>
      <c r="P369">
        <v>7.4</v>
      </c>
      <c r="Q369">
        <v>21</v>
      </c>
      <c r="R369">
        <v>14</v>
      </c>
      <c r="S369">
        <v>999.9</v>
      </c>
      <c r="T369">
        <v>87.1</v>
      </c>
      <c r="V369">
        <v>71.599999999999994</v>
      </c>
      <c r="W369" t="s">
        <v>20</v>
      </c>
      <c r="X369">
        <v>0.03</v>
      </c>
      <c r="Y369" t="s">
        <v>19</v>
      </c>
      <c r="Z369">
        <v>999.9</v>
      </c>
      <c r="AA369">
        <v>10000</v>
      </c>
      <c r="AC369" s="1"/>
      <c r="AD369">
        <v>1994</v>
      </c>
      <c r="AE369">
        <v>1</v>
      </c>
      <c r="AF369">
        <v>19.899999999999999</v>
      </c>
      <c r="AG369">
        <v>26.9</v>
      </c>
      <c r="AH369">
        <v>25.5</v>
      </c>
      <c r="AI369">
        <v>-99</v>
      </c>
      <c r="AJ369">
        <v>8.6</v>
      </c>
      <c r="AK369">
        <v>21.5</v>
      </c>
      <c r="AL369">
        <v>26.2</v>
      </c>
      <c r="AM369">
        <v>74.900000000000006</v>
      </c>
      <c r="AO369" s="2">
        <f t="shared" si="55"/>
        <v>34335</v>
      </c>
      <c r="AP369" s="5">
        <f t="shared" si="56"/>
        <v>1994</v>
      </c>
      <c r="AQ369" s="5">
        <f t="shared" si="57"/>
        <v>1</v>
      </c>
      <c r="AR369" s="4">
        <f t="shared" si="58"/>
        <v>28.315789473684209</v>
      </c>
      <c r="AS369" s="4">
        <f t="shared" si="59"/>
        <v>21.675000000000001</v>
      </c>
      <c r="AT369" s="4">
        <f t="shared" si="60"/>
        <v>0.76200000000000001</v>
      </c>
      <c r="AU369" s="4">
        <f t="shared" si="61"/>
        <v>14.525547445255473</v>
      </c>
      <c r="AV369" s="4">
        <f t="shared" si="62"/>
        <v>24.995394736842105</v>
      </c>
      <c r="AX369" s="3">
        <f t="shared" si="63"/>
        <v>28.315789473684209</v>
      </c>
      <c r="AY369" s="3">
        <f t="shared" si="53"/>
        <v>28.933095450490637</v>
      </c>
      <c r="AZ369" s="4">
        <f t="shared" si="54"/>
        <v>14.171718421378202</v>
      </c>
      <c r="BA369" s="3"/>
    </row>
    <row r="370" spans="1:53" ht="15" x14ac:dyDescent="0.3">
      <c r="A370" s="1">
        <v>788970</v>
      </c>
      <c r="B370">
        <v>99999</v>
      </c>
      <c r="C370">
        <v>1994</v>
      </c>
      <c r="D370">
        <v>1</v>
      </c>
      <c r="E370">
        <v>2</v>
      </c>
      <c r="F370">
        <v>77.900000000000006</v>
      </c>
      <c r="G370">
        <v>23</v>
      </c>
      <c r="H370">
        <v>69.900000000000006</v>
      </c>
      <c r="I370">
        <v>23</v>
      </c>
      <c r="J370">
        <v>1016.7</v>
      </c>
      <c r="K370">
        <v>7</v>
      </c>
      <c r="L370">
        <v>9999.9</v>
      </c>
      <c r="M370">
        <v>0</v>
      </c>
      <c r="N370">
        <v>8.9</v>
      </c>
      <c r="O370">
        <v>23</v>
      </c>
      <c r="P370">
        <v>8</v>
      </c>
      <c r="Q370">
        <v>23</v>
      </c>
      <c r="R370">
        <v>15.9</v>
      </c>
      <c r="S370">
        <v>999.9</v>
      </c>
      <c r="T370">
        <v>87.1</v>
      </c>
      <c r="V370">
        <v>72.099999999999994</v>
      </c>
      <c r="X370">
        <v>0.21</v>
      </c>
      <c r="Y370" t="s">
        <v>19</v>
      </c>
      <c r="Z370">
        <v>999.9</v>
      </c>
      <c r="AA370">
        <v>10000</v>
      </c>
      <c r="AC370" s="1"/>
      <c r="AD370">
        <v>1994</v>
      </c>
      <c r="AE370">
        <v>2</v>
      </c>
      <c r="AF370">
        <v>15.5</v>
      </c>
      <c r="AG370">
        <v>26.8</v>
      </c>
      <c r="AH370">
        <v>25.2</v>
      </c>
      <c r="AI370">
        <v>-99</v>
      </c>
      <c r="AJ370">
        <v>9.1999999999999993</v>
      </c>
      <c r="AK370">
        <v>21.4</v>
      </c>
      <c r="AL370">
        <v>25.9</v>
      </c>
      <c r="AM370">
        <v>75.900000000000006</v>
      </c>
      <c r="AO370" s="2">
        <f t="shared" si="55"/>
        <v>34336</v>
      </c>
      <c r="AP370" s="5">
        <f t="shared" si="56"/>
        <v>1994</v>
      </c>
      <c r="AQ370" s="5">
        <f t="shared" si="57"/>
        <v>2</v>
      </c>
      <c r="AR370" s="4">
        <f t="shared" si="58"/>
        <v>28.210526315789476</v>
      </c>
      <c r="AS370" s="4">
        <f t="shared" si="59"/>
        <v>21.419999999999998</v>
      </c>
      <c r="AT370" s="4">
        <f t="shared" si="60"/>
        <v>5.3340000000000005</v>
      </c>
      <c r="AU370" s="4">
        <f t="shared" si="61"/>
        <v>11.313868613138686</v>
      </c>
      <c r="AV370" s="4">
        <f t="shared" si="62"/>
        <v>24.815263157894737</v>
      </c>
      <c r="AX370" s="3">
        <f t="shared" si="63"/>
        <v>28.210526315789476</v>
      </c>
      <c r="AY370" s="3">
        <f t="shared" si="53"/>
        <v>28.91882247992864</v>
      </c>
      <c r="AZ370" s="4">
        <f t="shared" si="54"/>
        <v>14.099962885067425</v>
      </c>
      <c r="BA370" s="3"/>
    </row>
    <row r="371" spans="1:53" ht="15" x14ac:dyDescent="0.3">
      <c r="A371" s="1">
        <v>788970</v>
      </c>
      <c r="B371">
        <v>99999</v>
      </c>
      <c r="C371">
        <v>1994</v>
      </c>
      <c r="D371">
        <v>1</v>
      </c>
      <c r="E371">
        <v>3</v>
      </c>
      <c r="F371">
        <v>77.900000000000006</v>
      </c>
      <c r="G371">
        <v>24</v>
      </c>
      <c r="H371">
        <v>69.099999999999994</v>
      </c>
      <c r="I371">
        <v>24</v>
      </c>
      <c r="J371">
        <v>1016.2</v>
      </c>
      <c r="K371">
        <v>7</v>
      </c>
      <c r="L371">
        <v>9999.9</v>
      </c>
      <c r="M371">
        <v>0</v>
      </c>
      <c r="N371">
        <v>9.1999999999999993</v>
      </c>
      <c r="O371">
        <v>24</v>
      </c>
      <c r="P371">
        <v>7.5</v>
      </c>
      <c r="Q371">
        <v>24</v>
      </c>
      <c r="R371">
        <v>15.9</v>
      </c>
      <c r="S371">
        <v>999.9</v>
      </c>
      <c r="T371">
        <v>87.6</v>
      </c>
      <c r="V371">
        <v>71.099999999999994</v>
      </c>
      <c r="X371">
        <v>0.02</v>
      </c>
      <c r="Y371" t="s">
        <v>19</v>
      </c>
      <c r="Z371">
        <v>999.9</v>
      </c>
      <c r="AA371">
        <v>10000</v>
      </c>
      <c r="AC371" s="1"/>
      <c r="AD371">
        <v>1994</v>
      </c>
      <c r="AE371">
        <v>3</v>
      </c>
      <c r="AF371">
        <v>19.7</v>
      </c>
      <c r="AG371">
        <v>26.3</v>
      </c>
      <c r="AH371">
        <v>24.5</v>
      </c>
      <c r="AI371">
        <v>-99</v>
      </c>
      <c r="AJ371">
        <v>9.1999999999999993</v>
      </c>
      <c r="AK371">
        <v>21.2</v>
      </c>
      <c r="AL371">
        <v>25.5</v>
      </c>
      <c r="AM371">
        <v>76.8</v>
      </c>
      <c r="AO371" s="2">
        <f t="shared" si="55"/>
        <v>34337</v>
      </c>
      <c r="AP371" s="5">
        <f t="shared" si="56"/>
        <v>1994</v>
      </c>
      <c r="AQ371" s="5">
        <f t="shared" si="57"/>
        <v>3</v>
      </c>
      <c r="AR371" s="4">
        <f t="shared" si="58"/>
        <v>27.684210526315791</v>
      </c>
      <c r="AS371" s="4">
        <f t="shared" si="59"/>
        <v>20.824999999999999</v>
      </c>
      <c r="AT371" s="4">
        <f t="shared" si="60"/>
        <v>0.50800000000000001</v>
      </c>
      <c r="AU371" s="4">
        <f t="shared" si="61"/>
        <v>14.37956204379562</v>
      </c>
      <c r="AV371" s="4">
        <f t="shared" si="62"/>
        <v>24.254605263157895</v>
      </c>
      <c r="AX371" s="3">
        <f t="shared" si="63"/>
        <v>27.684210526315791</v>
      </c>
      <c r="AY371" s="3">
        <f t="shared" si="53"/>
        <v>28.88314005352364</v>
      </c>
      <c r="AZ371" s="4">
        <f t="shared" si="54"/>
        <v>14.069033774588643</v>
      </c>
      <c r="BA371" s="3"/>
    </row>
    <row r="372" spans="1:53" ht="15" x14ac:dyDescent="0.3">
      <c r="A372" s="1">
        <v>788970</v>
      </c>
      <c r="B372">
        <v>99999</v>
      </c>
      <c r="C372">
        <v>1994</v>
      </c>
      <c r="D372">
        <v>1</v>
      </c>
      <c r="E372">
        <v>4</v>
      </c>
      <c r="F372">
        <v>78.599999999999994</v>
      </c>
      <c r="G372">
        <v>24</v>
      </c>
      <c r="H372">
        <v>68.7</v>
      </c>
      <c r="I372">
        <v>24</v>
      </c>
      <c r="J372">
        <v>1016.6</v>
      </c>
      <c r="K372">
        <v>8</v>
      </c>
      <c r="L372">
        <v>9999.9</v>
      </c>
      <c r="M372">
        <v>0</v>
      </c>
      <c r="N372">
        <v>8.1999999999999993</v>
      </c>
      <c r="O372">
        <v>24</v>
      </c>
      <c r="P372">
        <v>7.8</v>
      </c>
      <c r="Q372">
        <v>24</v>
      </c>
      <c r="R372">
        <v>15.9</v>
      </c>
      <c r="S372">
        <v>999.9</v>
      </c>
      <c r="T372">
        <v>87.6</v>
      </c>
      <c r="V372">
        <v>71.099999999999994</v>
      </c>
      <c r="X372">
        <v>0.04</v>
      </c>
      <c r="Y372" t="s">
        <v>19</v>
      </c>
      <c r="Z372">
        <v>999.9</v>
      </c>
      <c r="AA372">
        <v>10000</v>
      </c>
      <c r="AC372" s="1"/>
      <c r="AD372">
        <v>1994</v>
      </c>
      <c r="AE372">
        <v>4</v>
      </c>
      <c r="AF372">
        <v>19.5</v>
      </c>
      <c r="AG372">
        <v>26.2</v>
      </c>
      <c r="AH372">
        <v>24.5</v>
      </c>
      <c r="AI372">
        <v>-99</v>
      </c>
      <c r="AJ372">
        <v>7.6</v>
      </c>
      <c r="AK372">
        <v>21.2</v>
      </c>
      <c r="AL372">
        <v>25.4</v>
      </c>
      <c r="AM372">
        <v>77</v>
      </c>
      <c r="AO372" s="2">
        <f t="shared" si="55"/>
        <v>34338</v>
      </c>
      <c r="AP372" s="5">
        <f t="shared" si="56"/>
        <v>1994</v>
      </c>
      <c r="AQ372" s="5">
        <f t="shared" si="57"/>
        <v>4</v>
      </c>
      <c r="AR372" s="4">
        <f t="shared" si="58"/>
        <v>27.578947368421055</v>
      </c>
      <c r="AS372" s="4">
        <f t="shared" si="59"/>
        <v>20.824999999999999</v>
      </c>
      <c r="AT372" s="4">
        <f t="shared" si="60"/>
        <v>1.016</v>
      </c>
      <c r="AU372" s="4">
        <f t="shared" si="61"/>
        <v>14.233576642335766</v>
      </c>
      <c r="AV372" s="4">
        <f t="shared" si="62"/>
        <v>24.201973684210529</v>
      </c>
      <c r="AX372" s="3">
        <f t="shared" si="63"/>
        <v>27.578947368421055</v>
      </c>
      <c r="AY372" s="3">
        <f t="shared" si="53"/>
        <v>28.854594112399646</v>
      </c>
      <c r="AZ372" s="4">
        <f t="shared" si="54"/>
        <v>14.04676481504392</v>
      </c>
      <c r="BA372" s="3"/>
    </row>
    <row r="373" spans="1:53" ht="15" x14ac:dyDescent="0.3">
      <c r="A373" s="1">
        <v>788970</v>
      </c>
      <c r="B373">
        <v>99999</v>
      </c>
      <c r="C373">
        <v>1994</v>
      </c>
      <c r="D373">
        <v>1</v>
      </c>
      <c r="E373">
        <v>5</v>
      </c>
      <c r="F373">
        <v>78.400000000000006</v>
      </c>
      <c r="G373">
        <v>22</v>
      </c>
      <c r="H373">
        <v>68.900000000000006</v>
      </c>
      <c r="I373">
        <v>22</v>
      </c>
      <c r="J373">
        <v>1016.8</v>
      </c>
      <c r="K373">
        <v>7</v>
      </c>
      <c r="L373">
        <v>9999.9</v>
      </c>
      <c r="M373">
        <v>0</v>
      </c>
      <c r="N373">
        <v>9.9</v>
      </c>
      <c r="O373">
        <v>22</v>
      </c>
      <c r="P373">
        <v>6.4</v>
      </c>
      <c r="Q373">
        <v>22</v>
      </c>
      <c r="R373">
        <v>14</v>
      </c>
      <c r="S373">
        <v>999.9</v>
      </c>
      <c r="T373">
        <v>88.7</v>
      </c>
      <c r="V373">
        <v>72.7</v>
      </c>
      <c r="X373">
        <v>0</v>
      </c>
      <c r="Y373" t="s">
        <v>19</v>
      </c>
      <c r="Z373">
        <v>999.9</v>
      </c>
      <c r="AA373">
        <v>0</v>
      </c>
      <c r="AC373" s="1"/>
      <c r="AD373">
        <v>1994</v>
      </c>
      <c r="AE373">
        <v>5</v>
      </c>
      <c r="AF373">
        <v>18.5</v>
      </c>
      <c r="AG373">
        <v>26.7</v>
      </c>
      <c r="AH373">
        <v>24.9</v>
      </c>
      <c r="AI373">
        <v>-99</v>
      </c>
      <c r="AJ373">
        <v>6.5</v>
      </c>
      <c r="AK373">
        <v>22.1</v>
      </c>
      <c r="AL373">
        <v>25.6</v>
      </c>
      <c r="AM373">
        <v>80.599999999999994</v>
      </c>
      <c r="AO373" s="2">
        <f t="shared" si="55"/>
        <v>34339</v>
      </c>
      <c r="AP373" s="5">
        <f t="shared" si="56"/>
        <v>1994</v>
      </c>
      <c r="AQ373" s="5">
        <f t="shared" si="57"/>
        <v>5</v>
      </c>
      <c r="AR373" s="4">
        <f t="shared" si="58"/>
        <v>28.105263157894736</v>
      </c>
      <c r="AS373" s="4">
        <f t="shared" si="59"/>
        <v>21.164999999999999</v>
      </c>
      <c r="AT373" s="4">
        <f t="shared" si="60"/>
        <v>0</v>
      </c>
      <c r="AU373" s="4">
        <f t="shared" si="61"/>
        <v>13.503649635036496</v>
      </c>
      <c r="AV373" s="4">
        <f t="shared" si="62"/>
        <v>24.635131578947366</v>
      </c>
      <c r="AX373" s="3">
        <f t="shared" si="63"/>
        <v>28.105263157894736</v>
      </c>
      <c r="AY373" s="3">
        <f t="shared" si="53"/>
        <v>28.8278322925959</v>
      </c>
      <c r="AZ373" s="4">
        <f t="shared" si="54"/>
        <v>14.002226895954474</v>
      </c>
      <c r="BA373" s="3"/>
    </row>
    <row r="374" spans="1:53" ht="15" x14ac:dyDescent="0.3">
      <c r="A374" s="1">
        <v>788970</v>
      </c>
      <c r="B374">
        <v>99999</v>
      </c>
      <c r="C374">
        <v>1994</v>
      </c>
      <c r="D374">
        <v>1</v>
      </c>
      <c r="E374">
        <v>6</v>
      </c>
      <c r="F374">
        <v>75.400000000000006</v>
      </c>
      <c r="G374">
        <v>22</v>
      </c>
      <c r="H374">
        <v>69.5</v>
      </c>
      <c r="I374">
        <v>22</v>
      </c>
      <c r="J374">
        <v>1016.1</v>
      </c>
      <c r="K374">
        <v>8</v>
      </c>
      <c r="L374">
        <v>9999.9</v>
      </c>
      <c r="M374">
        <v>0</v>
      </c>
      <c r="N374">
        <v>8.6999999999999993</v>
      </c>
      <c r="O374">
        <v>22</v>
      </c>
      <c r="P374">
        <v>2.5</v>
      </c>
      <c r="Q374">
        <v>22</v>
      </c>
      <c r="R374">
        <v>15.9</v>
      </c>
      <c r="S374">
        <v>999.9</v>
      </c>
      <c r="T374">
        <v>87.4</v>
      </c>
      <c r="V374">
        <v>68.900000000000006</v>
      </c>
      <c r="X374">
        <v>0.15</v>
      </c>
      <c r="Y374" t="s">
        <v>19</v>
      </c>
      <c r="Z374">
        <v>999.9</v>
      </c>
      <c r="AA374">
        <v>10000</v>
      </c>
      <c r="AC374" s="1"/>
      <c r="AD374">
        <v>1994</v>
      </c>
      <c r="AE374">
        <v>6</v>
      </c>
      <c r="AF374">
        <v>16.600000000000001</v>
      </c>
      <c r="AG374">
        <v>26</v>
      </c>
      <c r="AH374">
        <v>24</v>
      </c>
      <c r="AI374">
        <v>-99</v>
      </c>
      <c r="AJ374">
        <v>5.5</v>
      </c>
      <c r="AK374">
        <v>22</v>
      </c>
      <c r="AL374">
        <v>25.1</v>
      </c>
      <c r="AM374">
        <v>83.1</v>
      </c>
      <c r="AO374" s="2">
        <f t="shared" si="55"/>
        <v>34340</v>
      </c>
      <c r="AP374" s="5">
        <f t="shared" si="56"/>
        <v>1994</v>
      </c>
      <c r="AQ374" s="5">
        <f t="shared" si="57"/>
        <v>6</v>
      </c>
      <c r="AR374" s="4">
        <f t="shared" si="58"/>
        <v>27.368421052631579</v>
      </c>
      <c r="AS374" s="4">
        <f t="shared" si="59"/>
        <v>20.399999999999999</v>
      </c>
      <c r="AT374" s="4">
        <f t="shared" si="60"/>
        <v>3.81</v>
      </c>
      <c r="AU374" s="4">
        <f t="shared" si="61"/>
        <v>12.116788321167883</v>
      </c>
      <c r="AV374" s="4">
        <f t="shared" si="62"/>
        <v>23.88421052631579</v>
      </c>
      <c r="AX374" s="3">
        <f t="shared" si="63"/>
        <v>27.368421052631579</v>
      </c>
      <c r="AY374" s="3">
        <f t="shared" si="53"/>
        <v>28.793933987511156</v>
      </c>
      <c r="AZ374" s="4">
        <f t="shared" si="54"/>
        <v>13.975009278733143</v>
      </c>
      <c r="BA374" s="3"/>
    </row>
    <row r="375" spans="1:53" ht="15" x14ac:dyDescent="0.3">
      <c r="A375" s="1">
        <v>788970</v>
      </c>
      <c r="B375">
        <v>99999</v>
      </c>
      <c r="C375">
        <v>1994</v>
      </c>
      <c r="D375">
        <v>1</v>
      </c>
      <c r="E375">
        <v>7</v>
      </c>
      <c r="F375">
        <v>74.900000000000006</v>
      </c>
      <c r="G375">
        <v>24</v>
      </c>
      <c r="H375">
        <v>67.8</v>
      </c>
      <c r="I375">
        <v>24</v>
      </c>
      <c r="J375">
        <v>1015.2</v>
      </c>
      <c r="K375">
        <v>8</v>
      </c>
      <c r="L375">
        <v>9999.9</v>
      </c>
      <c r="M375">
        <v>0</v>
      </c>
      <c r="N375">
        <v>9.1999999999999993</v>
      </c>
      <c r="O375">
        <v>24</v>
      </c>
      <c r="P375">
        <v>3.9</v>
      </c>
      <c r="Q375">
        <v>24</v>
      </c>
      <c r="R375">
        <v>12</v>
      </c>
      <c r="S375">
        <v>999.9</v>
      </c>
      <c r="T375">
        <v>87.4</v>
      </c>
      <c r="V375">
        <v>66.2</v>
      </c>
      <c r="W375" t="s">
        <v>20</v>
      </c>
      <c r="X375">
        <v>0.31</v>
      </c>
      <c r="Y375" t="s">
        <v>19</v>
      </c>
      <c r="Z375">
        <v>999.9</v>
      </c>
      <c r="AA375">
        <v>0</v>
      </c>
      <c r="AC375" s="1"/>
      <c r="AD375">
        <v>1994</v>
      </c>
      <c r="AE375">
        <v>7</v>
      </c>
      <c r="AF375">
        <v>19.7</v>
      </c>
      <c r="AG375">
        <v>26</v>
      </c>
      <c r="AH375">
        <v>24.4</v>
      </c>
      <c r="AI375">
        <v>-99</v>
      </c>
      <c r="AJ375">
        <v>6.4</v>
      </c>
      <c r="AK375">
        <v>21.1</v>
      </c>
      <c r="AL375">
        <v>25.1</v>
      </c>
      <c r="AM375">
        <v>78</v>
      </c>
      <c r="AO375" s="2">
        <f t="shared" si="55"/>
        <v>34341</v>
      </c>
      <c r="AP375" s="5">
        <f t="shared" si="56"/>
        <v>1994</v>
      </c>
      <c r="AQ375" s="5">
        <f t="shared" si="57"/>
        <v>7</v>
      </c>
      <c r="AR375" s="4">
        <f t="shared" si="58"/>
        <v>27.368421052631579</v>
      </c>
      <c r="AS375" s="4">
        <f t="shared" si="59"/>
        <v>20.74</v>
      </c>
      <c r="AT375" s="4">
        <f t="shared" si="60"/>
        <v>7.8740000000000006</v>
      </c>
      <c r="AU375" s="4">
        <f t="shared" si="61"/>
        <v>14.37956204379562</v>
      </c>
      <c r="AV375" s="4">
        <f t="shared" si="62"/>
        <v>24.054210526315789</v>
      </c>
      <c r="AX375" s="3">
        <f t="shared" si="63"/>
        <v>27.368421052631579</v>
      </c>
      <c r="AY375" s="3">
        <f t="shared" si="53"/>
        <v>28.754683318465656</v>
      </c>
      <c r="AZ375" s="4">
        <f t="shared" si="54"/>
        <v>13.958926141284177</v>
      </c>
      <c r="BA375" s="3"/>
    </row>
    <row r="376" spans="1:53" ht="15" x14ac:dyDescent="0.3">
      <c r="A376" s="1">
        <v>788970</v>
      </c>
      <c r="B376">
        <v>99999</v>
      </c>
      <c r="C376">
        <v>1994</v>
      </c>
      <c r="D376">
        <v>1</v>
      </c>
      <c r="E376">
        <v>8</v>
      </c>
      <c r="F376">
        <v>75</v>
      </c>
      <c r="G376">
        <v>24</v>
      </c>
      <c r="H376">
        <v>68.7</v>
      </c>
      <c r="I376">
        <v>24</v>
      </c>
      <c r="J376">
        <v>1015.2</v>
      </c>
      <c r="K376">
        <v>7</v>
      </c>
      <c r="L376">
        <v>9999.9</v>
      </c>
      <c r="M376">
        <v>0</v>
      </c>
      <c r="N376">
        <v>7.9</v>
      </c>
      <c r="O376">
        <v>24</v>
      </c>
      <c r="P376">
        <v>3.7</v>
      </c>
      <c r="Q376">
        <v>24</v>
      </c>
      <c r="R376">
        <v>12</v>
      </c>
      <c r="S376">
        <v>999.9</v>
      </c>
      <c r="T376">
        <v>86.9</v>
      </c>
      <c r="V376">
        <v>66.599999999999994</v>
      </c>
      <c r="X376">
        <v>0.41</v>
      </c>
      <c r="Y376" t="s">
        <v>19</v>
      </c>
      <c r="Z376">
        <v>999.9</v>
      </c>
      <c r="AA376">
        <v>10000</v>
      </c>
      <c r="AC376" s="1"/>
      <c r="AD376">
        <v>1994</v>
      </c>
      <c r="AE376">
        <v>8</v>
      </c>
      <c r="AF376">
        <v>20.2</v>
      </c>
      <c r="AG376">
        <v>25.8</v>
      </c>
      <c r="AH376">
        <v>23.6</v>
      </c>
      <c r="AI376">
        <v>-99</v>
      </c>
      <c r="AJ376">
        <v>7</v>
      </c>
      <c r="AK376">
        <v>20.9</v>
      </c>
      <c r="AL376">
        <v>25.1</v>
      </c>
      <c r="AM376">
        <v>77.2</v>
      </c>
      <c r="AO376" s="2">
        <f t="shared" si="55"/>
        <v>34342</v>
      </c>
      <c r="AP376" s="5">
        <f t="shared" si="56"/>
        <v>1994</v>
      </c>
      <c r="AQ376" s="5">
        <f t="shared" si="57"/>
        <v>8</v>
      </c>
      <c r="AR376" s="4">
        <f t="shared" si="58"/>
        <v>27.157894736842106</v>
      </c>
      <c r="AS376" s="4">
        <f t="shared" si="59"/>
        <v>20.060000000000002</v>
      </c>
      <c r="AT376" s="4">
        <f t="shared" si="60"/>
        <v>10.414</v>
      </c>
      <c r="AU376" s="4">
        <f t="shared" si="61"/>
        <v>14.744525547445253</v>
      </c>
      <c r="AV376" s="4">
        <f t="shared" si="62"/>
        <v>23.608947368421056</v>
      </c>
      <c r="AX376" s="3">
        <f t="shared" si="63"/>
        <v>27.157894736842106</v>
      </c>
      <c r="AY376" s="3">
        <f t="shared" si="53"/>
        <v>28.719000892060659</v>
      </c>
      <c r="AZ376" s="4">
        <f t="shared" si="54"/>
        <v>13.935420017320304</v>
      </c>
      <c r="BA376" s="3"/>
    </row>
    <row r="377" spans="1:53" ht="15" x14ac:dyDescent="0.3">
      <c r="A377" s="1">
        <v>788970</v>
      </c>
      <c r="B377">
        <v>99999</v>
      </c>
      <c r="C377">
        <v>1994</v>
      </c>
      <c r="D377">
        <v>1</v>
      </c>
      <c r="E377">
        <v>9</v>
      </c>
      <c r="F377">
        <v>76.099999999999994</v>
      </c>
      <c r="G377">
        <v>24</v>
      </c>
      <c r="H377">
        <v>67.8</v>
      </c>
      <c r="I377">
        <v>24</v>
      </c>
      <c r="J377">
        <v>1015.5</v>
      </c>
      <c r="K377">
        <v>8</v>
      </c>
      <c r="L377">
        <v>9999.9</v>
      </c>
      <c r="M377">
        <v>0</v>
      </c>
      <c r="N377">
        <v>9.6</v>
      </c>
      <c r="O377">
        <v>24</v>
      </c>
      <c r="P377">
        <v>6.1</v>
      </c>
      <c r="Q377">
        <v>24</v>
      </c>
      <c r="R377">
        <v>14</v>
      </c>
      <c r="S377">
        <v>999.9</v>
      </c>
      <c r="T377">
        <v>85.5</v>
      </c>
      <c r="V377">
        <v>63</v>
      </c>
      <c r="X377">
        <v>0.25</v>
      </c>
      <c r="Y377" t="s">
        <v>19</v>
      </c>
      <c r="Z377">
        <v>999.9</v>
      </c>
      <c r="AA377">
        <v>10000</v>
      </c>
      <c r="AC377" s="1"/>
      <c r="AD377">
        <v>1994</v>
      </c>
      <c r="AE377">
        <v>9</v>
      </c>
      <c r="AF377">
        <v>18.600000000000001</v>
      </c>
      <c r="AG377">
        <v>25.8</v>
      </c>
      <c r="AH377">
        <v>24.8</v>
      </c>
      <c r="AI377">
        <v>-99</v>
      </c>
      <c r="AJ377">
        <v>8.6</v>
      </c>
      <c r="AK377">
        <v>21.2</v>
      </c>
      <c r="AL377">
        <v>25.4</v>
      </c>
      <c r="AM377">
        <v>77</v>
      </c>
      <c r="AO377" s="2">
        <f t="shared" si="55"/>
        <v>34343</v>
      </c>
      <c r="AP377" s="5">
        <f t="shared" si="56"/>
        <v>1994</v>
      </c>
      <c r="AQ377" s="5">
        <f t="shared" si="57"/>
        <v>9</v>
      </c>
      <c r="AR377" s="4">
        <f t="shared" si="58"/>
        <v>27.157894736842106</v>
      </c>
      <c r="AS377" s="4">
        <f t="shared" si="59"/>
        <v>21.08</v>
      </c>
      <c r="AT377" s="4">
        <f t="shared" si="60"/>
        <v>6.35</v>
      </c>
      <c r="AU377" s="4">
        <f t="shared" si="61"/>
        <v>13.576642335766424</v>
      </c>
      <c r="AV377" s="4">
        <f t="shared" si="62"/>
        <v>24.118947368421054</v>
      </c>
      <c r="AX377" s="3">
        <f t="shared" si="63"/>
        <v>27.157894736842106</v>
      </c>
      <c r="AY377" s="3">
        <f t="shared" si="53"/>
        <v>28.676181980374661</v>
      </c>
      <c r="AZ377" s="4">
        <f t="shared" si="54"/>
        <v>13.916862551033036</v>
      </c>
      <c r="BA377" s="3"/>
    </row>
    <row r="378" spans="1:53" ht="15" x14ac:dyDescent="0.3">
      <c r="A378" s="1">
        <v>788970</v>
      </c>
      <c r="B378">
        <v>99999</v>
      </c>
      <c r="C378">
        <v>1994</v>
      </c>
      <c r="D378">
        <v>1</v>
      </c>
      <c r="E378">
        <v>10</v>
      </c>
      <c r="F378">
        <v>75.900000000000006</v>
      </c>
      <c r="G378">
        <v>23</v>
      </c>
      <c r="H378">
        <v>69</v>
      </c>
      <c r="I378">
        <v>23</v>
      </c>
      <c r="J378">
        <v>1015.2</v>
      </c>
      <c r="K378">
        <v>6</v>
      </c>
      <c r="L378">
        <v>9999.9</v>
      </c>
      <c r="M378">
        <v>0</v>
      </c>
      <c r="N378">
        <v>8.1999999999999993</v>
      </c>
      <c r="O378">
        <v>23</v>
      </c>
      <c r="P378">
        <v>4.5999999999999996</v>
      </c>
      <c r="Q378">
        <v>23</v>
      </c>
      <c r="R378">
        <v>12</v>
      </c>
      <c r="S378">
        <v>999.9</v>
      </c>
      <c r="T378">
        <v>86.4</v>
      </c>
      <c r="V378">
        <v>68.400000000000006</v>
      </c>
      <c r="X378">
        <v>0.22</v>
      </c>
      <c r="Y378" t="s">
        <v>19</v>
      </c>
      <c r="Z378">
        <v>999.9</v>
      </c>
      <c r="AA378">
        <v>10000</v>
      </c>
      <c r="AC378" s="1"/>
      <c r="AD378">
        <v>1994</v>
      </c>
      <c r="AE378">
        <v>10</v>
      </c>
      <c r="AF378">
        <v>18.600000000000001</v>
      </c>
      <c r="AG378">
        <v>26.6</v>
      </c>
      <c r="AH378">
        <v>24.1</v>
      </c>
      <c r="AI378">
        <v>-99</v>
      </c>
      <c r="AJ378">
        <v>6.7</v>
      </c>
      <c r="AK378">
        <v>21.7</v>
      </c>
      <c r="AL378">
        <v>25.4</v>
      </c>
      <c r="AM378">
        <v>80.099999999999994</v>
      </c>
      <c r="AO378" s="2">
        <f t="shared" si="55"/>
        <v>34344</v>
      </c>
      <c r="AP378" s="5">
        <f t="shared" si="56"/>
        <v>1994</v>
      </c>
      <c r="AQ378" s="5">
        <f t="shared" si="57"/>
        <v>10</v>
      </c>
      <c r="AR378" s="4">
        <f t="shared" si="58"/>
        <v>28.000000000000004</v>
      </c>
      <c r="AS378" s="4">
        <f t="shared" si="59"/>
        <v>20.484999999999999</v>
      </c>
      <c r="AT378" s="4">
        <f t="shared" si="60"/>
        <v>5.5880000000000001</v>
      </c>
      <c r="AU378" s="4">
        <f t="shared" si="61"/>
        <v>13.576642335766424</v>
      </c>
      <c r="AV378" s="4">
        <f t="shared" si="62"/>
        <v>24.2425</v>
      </c>
      <c r="AX378" s="3">
        <f t="shared" si="63"/>
        <v>28.000000000000004</v>
      </c>
      <c r="AY378" s="3">
        <f t="shared" si="53"/>
        <v>28.652988403211417</v>
      </c>
      <c r="AZ378" s="4">
        <f t="shared" si="54"/>
        <v>13.8822219472968</v>
      </c>
      <c r="BA378" s="3"/>
    </row>
    <row r="379" spans="1:53" ht="15" x14ac:dyDescent="0.3">
      <c r="A379" s="1">
        <v>788970</v>
      </c>
      <c r="B379">
        <v>99999</v>
      </c>
      <c r="C379">
        <v>1994</v>
      </c>
      <c r="D379">
        <v>1</v>
      </c>
      <c r="E379">
        <v>11</v>
      </c>
      <c r="F379">
        <v>75.3</v>
      </c>
      <c r="G379">
        <v>24</v>
      </c>
      <c r="H379">
        <v>67.7</v>
      </c>
      <c r="I379">
        <v>24</v>
      </c>
      <c r="J379">
        <v>1015.8</v>
      </c>
      <c r="K379">
        <v>8</v>
      </c>
      <c r="L379">
        <v>9999.9</v>
      </c>
      <c r="M379">
        <v>0</v>
      </c>
      <c r="N379">
        <v>9.5</v>
      </c>
      <c r="O379">
        <v>24</v>
      </c>
      <c r="P379">
        <v>4.8</v>
      </c>
      <c r="Q379">
        <v>24</v>
      </c>
      <c r="R379">
        <v>14</v>
      </c>
      <c r="S379">
        <v>999.9</v>
      </c>
      <c r="T379">
        <v>86.4</v>
      </c>
      <c r="V379">
        <v>66</v>
      </c>
      <c r="X379">
        <v>0.09</v>
      </c>
      <c r="Y379" t="s">
        <v>19</v>
      </c>
      <c r="Z379">
        <v>999.9</v>
      </c>
      <c r="AA379">
        <v>10000</v>
      </c>
      <c r="AC379" s="1"/>
      <c r="AD379">
        <v>1994</v>
      </c>
      <c r="AE379">
        <v>11</v>
      </c>
      <c r="AF379">
        <v>20</v>
      </c>
      <c r="AG379">
        <v>25.9</v>
      </c>
      <c r="AH379">
        <v>24.1</v>
      </c>
      <c r="AI379">
        <v>-99</v>
      </c>
      <c r="AJ379">
        <v>7.5</v>
      </c>
      <c r="AK379">
        <v>21.4</v>
      </c>
      <c r="AL379">
        <v>25.3</v>
      </c>
      <c r="AM379">
        <v>78.7</v>
      </c>
      <c r="AO379" s="2">
        <f t="shared" si="55"/>
        <v>34345</v>
      </c>
      <c r="AP379" s="5">
        <f t="shared" si="56"/>
        <v>1994</v>
      </c>
      <c r="AQ379" s="5">
        <f t="shared" si="57"/>
        <v>11</v>
      </c>
      <c r="AR379" s="4">
        <f t="shared" si="58"/>
        <v>27.263157894736842</v>
      </c>
      <c r="AS379" s="4">
        <f t="shared" si="59"/>
        <v>20.484999999999999</v>
      </c>
      <c r="AT379" s="4">
        <f t="shared" si="60"/>
        <v>2.286</v>
      </c>
      <c r="AU379" s="4">
        <f t="shared" si="61"/>
        <v>14.5985401459854</v>
      </c>
      <c r="AV379" s="4">
        <f t="shared" si="62"/>
        <v>23.874078947368421</v>
      </c>
      <c r="AX379" s="3">
        <f t="shared" si="63"/>
        <v>27.263157894736842</v>
      </c>
      <c r="AY379" s="3">
        <f t="shared" si="53"/>
        <v>28.610169491525419</v>
      </c>
      <c r="AZ379" s="4">
        <f t="shared" si="54"/>
        <v>13.862427316590381</v>
      </c>
      <c r="BA379" s="3"/>
    </row>
    <row r="380" spans="1:53" ht="15" x14ac:dyDescent="0.3">
      <c r="A380" s="1">
        <v>788970</v>
      </c>
      <c r="B380">
        <v>99999</v>
      </c>
      <c r="C380">
        <v>1994</v>
      </c>
      <c r="D380">
        <v>1</v>
      </c>
      <c r="E380">
        <v>12</v>
      </c>
      <c r="F380">
        <v>76.7</v>
      </c>
      <c r="G380">
        <v>23</v>
      </c>
      <c r="H380">
        <v>68.099999999999994</v>
      </c>
      <c r="I380">
        <v>23</v>
      </c>
      <c r="J380">
        <v>1016.2</v>
      </c>
      <c r="K380">
        <v>8</v>
      </c>
      <c r="L380">
        <v>9999.9</v>
      </c>
      <c r="M380">
        <v>0</v>
      </c>
      <c r="N380">
        <v>9.8000000000000007</v>
      </c>
      <c r="O380">
        <v>23</v>
      </c>
      <c r="P380">
        <v>7.8</v>
      </c>
      <c r="Q380">
        <v>23</v>
      </c>
      <c r="R380">
        <v>15.9</v>
      </c>
      <c r="S380">
        <v>27</v>
      </c>
      <c r="T380">
        <v>86.2</v>
      </c>
      <c r="V380">
        <v>66</v>
      </c>
      <c r="X380">
        <v>0.17</v>
      </c>
      <c r="Y380" t="s">
        <v>19</v>
      </c>
      <c r="Z380">
        <v>999.9</v>
      </c>
      <c r="AA380">
        <v>10000</v>
      </c>
      <c r="AC380" s="1"/>
      <c r="AD380">
        <v>1994</v>
      </c>
      <c r="AE380">
        <v>12</v>
      </c>
      <c r="AF380">
        <v>20.3</v>
      </c>
      <c r="AG380">
        <v>25.8</v>
      </c>
      <c r="AH380">
        <v>23.5</v>
      </c>
      <c r="AI380">
        <v>-99</v>
      </c>
      <c r="AJ380">
        <v>8.9</v>
      </c>
      <c r="AK380">
        <v>20.7</v>
      </c>
      <c r="AL380">
        <v>24.9</v>
      </c>
      <c r="AM380">
        <v>77.2</v>
      </c>
      <c r="AO380" s="2">
        <f t="shared" si="55"/>
        <v>34346</v>
      </c>
      <c r="AP380" s="5">
        <f t="shared" si="56"/>
        <v>1994</v>
      </c>
      <c r="AQ380" s="5">
        <f t="shared" si="57"/>
        <v>12</v>
      </c>
      <c r="AR380" s="4">
        <f t="shared" si="58"/>
        <v>27.157894736842106</v>
      </c>
      <c r="AS380" s="4">
        <f t="shared" si="59"/>
        <v>19.974999999999998</v>
      </c>
      <c r="AT380" s="4">
        <f t="shared" si="60"/>
        <v>4.3179999999999996</v>
      </c>
      <c r="AU380" s="4">
        <f t="shared" si="61"/>
        <v>14.817518248175181</v>
      </c>
      <c r="AV380" s="4">
        <f t="shared" si="62"/>
        <v>23.566447368421052</v>
      </c>
      <c r="AX380" s="3">
        <f t="shared" si="63"/>
        <v>27.157894736842106</v>
      </c>
      <c r="AY380" s="3">
        <f t="shared" si="53"/>
        <v>28.572702943800177</v>
      </c>
      <c r="AZ380" s="4">
        <f t="shared" si="54"/>
        <v>13.850055672398867</v>
      </c>
      <c r="BA380" s="3"/>
    </row>
    <row r="381" spans="1:53" ht="15" x14ac:dyDescent="0.3">
      <c r="A381" s="1">
        <v>788970</v>
      </c>
      <c r="B381">
        <v>99999</v>
      </c>
      <c r="C381">
        <v>1994</v>
      </c>
      <c r="D381">
        <v>1</v>
      </c>
      <c r="E381">
        <v>13</v>
      </c>
      <c r="F381">
        <v>77</v>
      </c>
      <c r="G381">
        <v>24</v>
      </c>
      <c r="H381">
        <v>68.8</v>
      </c>
      <c r="I381">
        <v>24</v>
      </c>
      <c r="J381">
        <v>1015.5</v>
      </c>
      <c r="K381">
        <v>7</v>
      </c>
      <c r="L381">
        <v>9999.9</v>
      </c>
      <c r="M381">
        <v>0</v>
      </c>
      <c r="N381">
        <v>8.4</v>
      </c>
      <c r="O381">
        <v>24</v>
      </c>
      <c r="P381">
        <v>8.4</v>
      </c>
      <c r="Q381">
        <v>24</v>
      </c>
      <c r="R381">
        <v>19</v>
      </c>
      <c r="S381">
        <v>999.9</v>
      </c>
      <c r="T381">
        <v>86</v>
      </c>
      <c r="V381">
        <v>70.2</v>
      </c>
      <c r="X381">
        <v>0.28999999999999998</v>
      </c>
      <c r="Y381" t="s">
        <v>19</v>
      </c>
      <c r="Z381">
        <v>999.9</v>
      </c>
      <c r="AA381">
        <v>10000</v>
      </c>
      <c r="AC381" s="1"/>
      <c r="AD381">
        <v>1994</v>
      </c>
      <c r="AE381">
        <v>13</v>
      </c>
      <c r="AF381">
        <v>19.3</v>
      </c>
      <c r="AG381">
        <v>26.4</v>
      </c>
      <c r="AH381">
        <v>24.9</v>
      </c>
      <c r="AI381">
        <v>-99</v>
      </c>
      <c r="AJ381">
        <v>8.5</v>
      </c>
      <c r="AK381">
        <v>21.5</v>
      </c>
      <c r="AL381">
        <v>25.6</v>
      </c>
      <c r="AM381">
        <v>77.8</v>
      </c>
      <c r="AO381" s="2">
        <f t="shared" si="55"/>
        <v>34347</v>
      </c>
      <c r="AP381" s="5">
        <f t="shared" si="56"/>
        <v>1994</v>
      </c>
      <c r="AQ381" s="5">
        <f t="shared" si="57"/>
        <v>13</v>
      </c>
      <c r="AR381" s="4">
        <f t="shared" si="58"/>
        <v>27.789473684210527</v>
      </c>
      <c r="AS381" s="4">
        <f t="shared" si="59"/>
        <v>21.164999999999999</v>
      </c>
      <c r="AT381" s="4">
        <f t="shared" si="60"/>
        <v>7.3660000000000005</v>
      </c>
      <c r="AU381" s="4">
        <f t="shared" si="61"/>
        <v>14.087591240875911</v>
      </c>
      <c r="AV381" s="4">
        <f t="shared" si="62"/>
        <v>24.477236842105263</v>
      </c>
      <c r="AX381" s="3">
        <f t="shared" si="63"/>
        <v>27.789473684210527</v>
      </c>
      <c r="AY381" s="3">
        <f t="shared" si="53"/>
        <v>28.556645851917928</v>
      </c>
      <c r="AZ381" s="4">
        <f t="shared" si="54"/>
        <v>13.829023877273293</v>
      </c>
      <c r="BA381" s="3"/>
    </row>
    <row r="382" spans="1:53" ht="15" x14ac:dyDescent="0.3">
      <c r="A382" s="1">
        <v>788970</v>
      </c>
      <c r="B382">
        <v>99999</v>
      </c>
      <c r="C382">
        <v>1994</v>
      </c>
      <c r="D382">
        <v>1</v>
      </c>
      <c r="E382">
        <v>14</v>
      </c>
      <c r="F382">
        <v>77.400000000000006</v>
      </c>
      <c r="G382">
        <v>24</v>
      </c>
      <c r="H382">
        <v>67.7</v>
      </c>
      <c r="I382">
        <v>24</v>
      </c>
      <c r="J382">
        <v>1016.5</v>
      </c>
      <c r="K382">
        <v>6</v>
      </c>
      <c r="L382">
        <v>9999.9</v>
      </c>
      <c r="M382">
        <v>0</v>
      </c>
      <c r="N382">
        <v>9</v>
      </c>
      <c r="O382">
        <v>24</v>
      </c>
      <c r="P382">
        <v>7.3</v>
      </c>
      <c r="Q382">
        <v>24</v>
      </c>
      <c r="R382">
        <v>14</v>
      </c>
      <c r="S382">
        <v>999.9</v>
      </c>
      <c r="T382">
        <v>86.5</v>
      </c>
      <c r="V382">
        <v>69.8</v>
      </c>
      <c r="X382">
        <v>0</v>
      </c>
      <c r="Y382" t="s">
        <v>19</v>
      </c>
      <c r="Z382">
        <v>999.9</v>
      </c>
      <c r="AA382">
        <v>0</v>
      </c>
      <c r="AC382" s="1"/>
      <c r="AD382">
        <v>1994</v>
      </c>
      <c r="AE382">
        <v>14</v>
      </c>
      <c r="AF382">
        <v>21.1</v>
      </c>
      <c r="AG382">
        <v>26.5</v>
      </c>
      <c r="AH382">
        <v>24.6</v>
      </c>
      <c r="AI382">
        <v>-99</v>
      </c>
      <c r="AJ382">
        <v>8.1999999999999993</v>
      </c>
      <c r="AK382">
        <v>21.9</v>
      </c>
      <c r="AL382">
        <v>25.8</v>
      </c>
      <c r="AM382">
        <v>78.8</v>
      </c>
      <c r="AO382" s="2">
        <f t="shared" si="55"/>
        <v>34348</v>
      </c>
      <c r="AP382" s="5">
        <f t="shared" si="56"/>
        <v>1994</v>
      </c>
      <c r="AQ382" s="5">
        <f t="shared" si="57"/>
        <v>14</v>
      </c>
      <c r="AR382" s="4">
        <f t="shared" si="58"/>
        <v>27.894736842105264</v>
      </c>
      <c r="AS382" s="4">
        <f t="shared" si="59"/>
        <v>20.91</v>
      </c>
      <c r="AT382" s="4">
        <f t="shared" si="60"/>
        <v>0</v>
      </c>
      <c r="AU382" s="4">
        <f t="shared" si="61"/>
        <v>15.401459854014599</v>
      </c>
      <c r="AV382" s="4">
        <f t="shared" si="62"/>
        <v>24.402368421052632</v>
      </c>
      <c r="AX382" s="3">
        <f t="shared" si="63"/>
        <v>27.894736842105264</v>
      </c>
      <c r="AY382" s="3">
        <f t="shared" si="53"/>
        <v>28.515611061552182</v>
      </c>
      <c r="AZ382" s="4">
        <f t="shared" si="54"/>
        <v>13.833972534949899</v>
      </c>
      <c r="BA382" s="3"/>
    </row>
    <row r="383" spans="1:53" ht="15" x14ac:dyDescent="0.3">
      <c r="A383" s="1">
        <v>788970</v>
      </c>
      <c r="B383">
        <v>99999</v>
      </c>
      <c r="C383">
        <v>1994</v>
      </c>
      <c r="D383">
        <v>1</v>
      </c>
      <c r="E383">
        <v>15</v>
      </c>
      <c r="F383">
        <v>78.5</v>
      </c>
      <c r="G383">
        <v>20</v>
      </c>
      <c r="H383">
        <v>67.2</v>
      </c>
      <c r="I383">
        <v>20</v>
      </c>
      <c r="J383">
        <v>1017.1</v>
      </c>
      <c r="K383">
        <v>7</v>
      </c>
      <c r="L383">
        <v>9999.9</v>
      </c>
      <c r="M383">
        <v>0</v>
      </c>
      <c r="N383">
        <v>10.1</v>
      </c>
      <c r="O383">
        <v>20</v>
      </c>
      <c r="P383">
        <v>9.6</v>
      </c>
      <c r="Q383">
        <v>20</v>
      </c>
      <c r="R383">
        <v>16.899999999999999</v>
      </c>
      <c r="S383">
        <v>999.9</v>
      </c>
      <c r="T383">
        <v>86.5</v>
      </c>
      <c r="V383">
        <v>69.8</v>
      </c>
      <c r="X383">
        <v>0.04</v>
      </c>
      <c r="Y383" t="s">
        <v>19</v>
      </c>
      <c r="Z383">
        <v>999.9</v>
      </c>
      <c r="AA383">
        <v>10000</v>
      </c>
      <c r="AC383" s="1"/>
      <c r="AD383">
        <v>1994</v>
      </c>
      <c r="AE383">
        <v>15</v>
      </c>
      <c r="AF383">
        <v>21.3</v>
      </c>
      <c r="AG383">
        <v>26.5</v>
      </c>
      <c r="AH383">
        <v>25.5</v>
      </c>
      <c r="AI383">
        <v>-99</v>
      </c>
      <c r="AJ383">
        <v>8.9</v>
      </c>
      <c r="AK383">
        <v>21.4</v>
      </c>
      <c r="AL383">
        <v>25.9</v>
      </c>
      <c r="AM383">
        <v>76.099999999999994</v>
      </c>
      <c r="AO383" s="2">
        <f t="shared" si="55"/>
        <v>34349</v>
      </c>
      <c r="AP383" s="5">
        <f t="shared" si="56"/>
        <v>1994</v>
      </c>
      <c r="AQ383" s="5">
        <f t="shared" si="57"/>
        <v>15</v>
      </c>
      <c r="AR383" s="4">
        <f t="shared" si="58"/>
        <v>27.894736842105264</v>
      </c>
      <c r="AS383" s="4">
        <f t="shared" si="59"/>
        <v>21.675000000000001</v>
      </c>
      <c r="AT383" s="4">
        <f t="shared" si="60"/>
        <v>1.016</v>
      </c>
      <c r="AU383" s="4">
        <f t="shared" si="61"/>
        <v>15.547445255474452</v>
      </c>
      <c r="AV383" s="4">
        <f t="shared" si="62"/>
        <v>24.784868421052632</v>
      </c>
      <c r="AX383" s="3">
        <f t="shared" si="63"/>
        <v>27.894736842105264</v>
      </c>
      <c r="AY383" s="3">
        <f t="shared" ref="AY383:AY446" si="64">AVERAGE(AX325:AX383)</f>
        <v>28.472792149866191</v>
      </c>
      <c r="AZ383" s="4">
        <f t="shared" ref="AZ383:AZ446" si="65">AVERAGE(AU325:AU383)</f>
        <v>13.939131510577758</v>
      </c>
      <c r="BA383" s="3"/>
    </row>
    <row r="384" spans="1:53" ht="15" x14ac:dyDescent="0.3">
      <c r="A384" s="1">
        <v>788970</v>
      </c>
      <c r="B384">
        <v>99999</v>
      </c>
      <c r="C384">
        <v>1994</v>
      </c>
      <c r="D384">
        <v>1</v>
      </c>
      <c r="E384">
        <v>16</v>
      </c>
      <c r="F384">
        <v>76.7</v>
      </c>
      <c r="G384">
        <v>24</v>
      </c>
      <c r="H384">
        <v>66.3</v>
      </c>
      <c r="I384">
        <v>24</v>
      </c>
      <c r="J384">
        <v>1017.7</v>
      </c>
      <c r="K384">
        <v>5</v>
      </c>
      <c r="L384">
        <v>9999.9</v>
      </c>
      <c r="M384">
        <v>0</v>
      </c>
      <c r="N384">
        <v>8</v>
      </c>
      <c r="O384">
        <v>24</v>
      </c>
      <c r="P384">
        <v>7.8</v>
      </c>
      <c r="Q384">
        <v>24</v>
      </c>
      <c r="R384">
        <v>16.899999999999999</v>
      </c>
      <c r="S384">
        <v>999.9</v>
      </c>
      <c r="T384">
        <v>86.7</v>
      </c>
      <c r="V384">
        <v>68</v>
      </c>
      <c r="W384" t="s">
        <v>20</v>
      </c>
      <c r="X384">
        <v>0</v>
      </c>
      <c r="Y384" t="s">
        <v>51</v>
      </c>
      <c r="Z384">
        <v>999.9</v>
      </c>
      <c r="AA384">
        <v>0</v>
      </c>
      <c r="AC384" s="1"/>
      <c r="AD384">
        <v>1994</v>
      </c>
      <c r="AE384">
        <v>16</v>
      </c>
      <c r="AF384">
        <v>20</v>
      </c>
      <c r="AG384">
        <v>26.4</v>
      </c>
      <c r="AH384">
        <v>24.9</v>
      </c>
      <c r="AI384">
        <v>-99</v>
      </c>
      <c r="AJ384">
        <v>8.1999999999999993</v>
      </c>
      <c r="AK384">
        <v>20.8</v>
      </c>
      <c r="AL384">
        <v>25.4</v>
      </c>
      <c r="AM384">
        <v>75.2</v>
      </c>
      <c r="AO384" s="2">
        <f t="shared" si="55"/>
        <v>34350</v>
      </c>
      <c r="AP384" s="5">
        <f t="shared" si="56"/>
        <v>1994</v>
      </c>
      <c r="AQ384" s="5">
        <f t="shared" si="57"/>
        <v>16</v>
      </c>
      <c r="AR384" s="4">
        <f t="shared" si="58"/>
        <v>27.789473684210527</v>
      </c>
      <c r="AS384" s="4">
        <f t="shared" si="59"/>
        <v>21.164999999999999</v>
      </c>
      <c r="AT384" s="4">
        <f t="shared" si="60"/>
        <v>0</v>
      </c>
      <c r="AU384" s="4">
        <f t="shared" si="61"/>
        <v>14.5985401459854</v>
      </c>
      <c r="AV384" s="4">
        <f t="shared" si="62"/>
        <v>24.477236842105263</v>
      </c>
      <c r="AX384" s="3">
        <f t="shared" si="63"/>
        <v>27.789473684210527</v>
      </c>
      <c r="AY384" s="3">
        <f t="shared" si="64"/>
        <v>28.440677966101699</v>
      </c>
      <c r="AZ384" s="4">
        <f t="shared" si="65"/>
        <v>14.010887046888534</v>
      </c>
      <c r="BA384" s="3"/>
    </row>
    <row r="385" spans="1:53" ht="15" x14ac:dyDescent="0.3">
      <c r="A385" s="1">
        <v>788970</v>
      </c>
      <c r="B385">
        <v>99999</v>
      </c>
      <c r="C385">
        <v>1994</v>
      </c>
      <c r="D385">
        <v>1</v>
      </c>
      <c r="E385">
        <v>17</v>
      </c>
      <c r="F385">
        <v>76.099999999999994</v>
      </c>
      <c r="G385">
        <v>24</v>
      </c>
      <c r="H385">
        <v>66.099999999999994</v>
      </c>
      <c r="I385">
        <v>24</v>
      </c>
      <c r="J385">
        <v>1017</v>
      </c>
      <c r="K385">
        <v>7</v>
      </c>
      <c r="L385">
        <v>9999.9</v>
      </c>
      <c r="M385">
        <v>0</v>
      </c>
      <c r="N385">
        <v>8</v>
      </c>
      <c r="O385">
        <v>24</v>
      </c>
      <c r="P385">
        <v>9</v>
      </c>
      <c r="Q385">
        <v>24</v>
      </c>
      <c r="R385">
        <v>16.899999999999999</v>
      </c>
      <c r="S385">
        <v>999.9</v>
      </c>
      <c r="T385">
        <v>85.8</v>
      </c>
      <c r="V385">
        <v>67.099999999999994</v>
      </c>
      <c r="X385">
        <v>0.18</v>
      </c>
      <c r="Y385" t="s">
        <v>19</v>
      </c>
      <c r="Z385">
        <v>999.9</v>
      </c>
      <c r="AA385">
        <v>10000</v>
      </c>
      <c r="AC385" s="1"/>
      <c r="AD385">
        <v>1994</v>
      </c>
      <c r="AE385">
        <v>17</v>
      </c>
      <c r="AF385">
        <v>20.7</v>
      </c>
      <c r="AG385">
        <v>26.1</v>
      </c>
      <c r="AH385">
        <v>24.1</v>
      </c>
      <c r="AI385">
        <v>-99</v>
      </c>
      <c r="AJ385">
        <v>9.4</v>
      </c>
      <c r="AK385">
        <v>20.399999999999999</v>
      </c>
      <c r="AL385">
        <v>25.5</v>
      </c>
      <c r="AM385">
        <v>73.099999999999994</v>
      </c>
      <c r="AO385" s="2">
        <f t="shared" si="55"/>
        <v>34351</v>
      </c>
      <c r="AP385" s="5">
        <f t="shared" si="56"/>
        <v>1994</v>
      </c>
      <c r="AQ385" s="5">
        <f t="shared" si="57"/>
        <v>17</v>
      </c>
      <c r="AR385" s="4">
        <f t="shared" si="58"/>
        <v>27.473684210526319</v>
      </c>
      <c r="AS385" s="4">
        <f t="shared" si="59"/>
        <v>20.484999999999999</v>
      </c>
      <c r="AT385" s="4">
        <f t="shared" si="60"/>
        <v>4.5720000000000001</v>
      </c>
      <c r="AU385" s="4">
        <f t="shared" si="61"/>
        <v>15.109489051094888</v>
      </c>
      <c r="AV385" s="4">
        <f t="shared" si="62"/>
        <v>23.979342105263157</v>
      </c>
      <c r="AX385" s="3">
        <f t="shared" si="63"/>
        <v>27.473684210526319</v>
      </c>
      <c r="AY385" s="3">
        <f t="shared" si="64"/>
        <v>28.404995539696699</v>
      </c>
      <c r="AZ385" s="4">
        <f t="shared" si="65"/>
        <v>14.005938389211929</v>
      </c>
      <c r="BA385" s="3"/>
    </row>
    <row r="386" spans="1:53" ht="15" x14ac:dyDescent="0.3">
      <c r="A386" s="1">
        <v>788970</v>
      </c>
      <c r="B386">
        <v>99999</v>
      </c>
      <c r="C386">
        <v>1994</v>
      </c>
      <c r="D386">
        <v>1</v>
      </c>
      <c r="E386">
        <v>18</v>
      </c>
      <c r="F386">
        <v>77.5</v>
      </c>
      <c r="G386">
        <v>22</v>
      </c>
      <c r="H386">
        <v>65.5</v>
      </c>
      <c r="I386">
        <v>22</v>
      </c>
      <c r="J386">
        <v>1015.7</v>
      </c>
      <c r="K386">
        <v>7</v>
      </c>
      <c r="L386">
        <v>9999.9</v>
      </c>
      <c r="M386">
        <v>0</v>
      </c>
      <c r="N386">
        <v>8.4</v>
      </c>
      <c r="O386">
        <v>22</v>
      </c>
      <c r="P386">
        <v>7.7</v>
      </c>
      <c r="Q386">
        <v>22</v>
      </c>
      <c r="R386">
        <v>16.899999999999999</v>
      </c>
      <c r="S386">
        <v>999.9</v>
      </c>
      <c r="T386">
        <v>86.5</v>
      </c>
      <c r="V386">
        <v>68.400000000000006</v>
      </c>
      <c r="X386">
        <v>0.01</v>
      </c>
      <c r="Y386" t="s">
        <v>19</v>
      </c>
      <c r="Z386">
        <v>999.9</v>
      </c>
      <c r="AA386">
        <v>10000</v>
      </c>
      <c r="AC386" s="1"/>
      <c r="AD386">
        <v>1994</v>
      </c>
      <c r="AE386">
        <v>18</v>
      </c>
      <c r="AF386">
        <v>20</v>
      </c>
      <c r="AG386">
        <v>25.9</v>
      </c>
      <c r="AH386">
        <v>24.1</v>
      </c>
      <c r="AI386">
        <v>-99</v>
      </c>
      <c r="AJ386">
        <v>7.8</v>
      </c>
      <c r="AK386">
        <v>19.2</v>
      </c>
      <c r="AL386">
        <v>24.9</v>
      </c>
      <c r="AM386">
        <v>69.8</v>
      </c>
      <c r="AO386" s="2">
        <f t="shared" si="55"/>
        <v>34352</v>
      </c>
      <c r="AP386" s="5">
        <f t="shared" si="56"/>
        <v>1994</v>
      </c>
      <c r="AQ386" s="5">
        <f t="shared" si="57"/>
        <v>18</v>
      </c>
      <c r="AR386" s="4">
        <f t="shared" si="58"/>
        <v>27.263157894736842</v>
      </c>
      <c r="AS386" s="4">
        <f t="shared" si="59"/>
        <v>20.484999999999999</v>
      </c>
      <c r="AT386" s="4">
        <f t="shared" si="60"/>
        <v>0.254</v>
      </c>
      <c r="AU386" s="4">
        <f t="shared" si="61"/>
        <v>14.5985401459854</v>
      </c>
      <c r="AV386" s="4">
        <f t="shared" si="62"/>
        <v>23.874078947368421</v>
      </c>
      <c r="AX386" s="3">
        <f t="shared" si="63"/>
        <v>27.263157894736842</v>
      </c>
      <c r="AY386" s="3">
        <f t="shared" si="64"/>
        <v>28.367528991971454</v>
      </c>
      <c r="AZ386" s="4">
        <f t="shared" si="65"/>
        <v>13.997278238277868</v>
      </c>
      <c r="BA386" s="3"/>
    </row>
    <row r="387" spans="1:53" ht="15" x14ac:dyDescent="0.3">
      <c r="A387" s="1">
        <v>788970</v>
      </c>
      <c r="B387">
        <v>99999</v>
      </c>
      <c r="C387">
        <v>1994</v>
      </c>
      <c r="D387">
        <v>1</v>
      </c>
      <c r="E387">
        <v>19</v>
      </c>
      <c r="F387">
        <v>74.7</v>
      </c>
      <c r="G387">
        <v>24</v>
      </c>
      <c r="H387">
        <v>67.099999999999994</v>
      </c>
      <c r="I387">
        <v>24</v>
      </c>
      <c r="J387">
        <v>1015.4</v>
      </c>
      <c r="K387">
        <v>7</v>
      </c>
      <c r="L387">
        <v>9999.9</v>
      </c>
      <c r="M387">
        <v>0</v>
      </c>
      <c r="N387">
        <v>8.6</v>
      </c>
      <c r="O387">
        <v>24</v>
      </c>
      <c r="P387">
        <v>4.7</v>
      </c>
      <c r="Q387">
        <v>24</v>
      </c>
      <c r="R387">
        <v>15.9</v>
      </c>
      <c r="S387">
        <v>999.9</v>
      </c>
      <c r="T387">
        <v>86.5</v>
      </c>
      <c r="V387">
        <v>66.2</v>
      </c>
      <c r="W387" t="s">
        <v>20</v>
      </c>
      <c r="X387">
        <v>0.06</v>
      </c>
      <c r="Y387" t="s">
        <v>19</v>
      </c>
      <c r="Z387">
        <v>999.9</v>
      </c>
      <c r="AA387">
        <v>10000</v>
      </c>
      <c r="AC387" s="1"/>
      <c r="AD387">
        <v>1994</v>
      </c>
      <c r="AE387">
        <v>19</v>
      </c>
      <c r="AF387">
        <v>19.399999999999999</v>
      </c>
      <c r="AG387">
        <v>25.6</v>
      </c>
      <c r="AH387">
        <v>23.6</v>
      </c>
      <c r="AI387">
        <v>-99</v>
      </c>
      <c r="AJ387">
        <v>5.6</v>
      </c>
      <c r="AK387">
        <v>20</v>
      </c>
      <c r="AL387">
        <v>24.8</v>
      </c>
      <c r="AM387">
        <v>74.3</v>
      </c>
      <c r="AO387" s="2">
        <f t="shared" si="55"/>
        <v>34353</v>
      </c>
      <c r="AP387" s="5">
        <f t="shared" si="56"/>
        <v>1994</v>
      </c>
      <c r="AQ387" s="5">
        <f t="shared" si="57"/>
        <v>19</v>
      </c>
      <c r="AR387" s="4">
        <f t="shared" si="58"/>
        <v>26.947368421052634</v>
      </c>
      <c r="AS387" s="4">
        <f t="shared" si="59"/>
        <v>20.060000000000002</v>
      </c>
      <c r="AT387" s="4">
        <f t="shared" si="60"/>
        <v>1.524</v>
      </c>
      <c r="AU387" s="4">
        <f t="shared" si="61"/>
        <v>14.160583941605838</v>
      </c>
      <c r="AV387" s="4">
        <f t="shared" si="62"/>
        <v>23.503684210526316</v>
      </c>
      <c r="AX387" s="3">
        <f t="shared" si="63"/>
        <v>26.947368421052634</v>
      </c>
      <c r="AY387" s="3">
        <f t="shared" si="64"/>
        <v>28.315789473684212</v>
      </c>
      <c r="AZ387" s="4">
        <f t="shared" si="65"/>
        <v>13.982432265248054</v>
      </c>
      <c r="BA387" s="3"/>
    </row>
    <row r="388" spans="1:53" ht="15" x14ac:dyDescent="0.3">
      <c r="A388" s="1">
        <v>788970</v>
      </c>
      <c r="B388">
        <v>99999</v>
      </c>
      <c r="C388">
        <v>1994</v>
      </c>
      <c r="D388">
        <v>1</v>
      </c>
      <c r="E388">
        <v>20</v>
      </c>
      <c r="F388">
        <v>75.2</v>
      </c>
      <c r="G388">
        <v>23</v>
      </c>
      <c r="H388">
        <v>68.599999999999994</v>
      </c>
      <c r="I388">
        <v>23</v>
      </c>
      <c r="J388">
        <v>9999.9</v>
      </c>
      <c r="K388">
        <v>0</v>
      </c>
      <c r="L388">
        <v>9999.9</v>
      </c>
      <c r="M388">
        <v>0</v>
      </c>
      <c r="N388">
        <v>7.3</v>
      </c>
      <c r="O388">
        <v>23</v>
      </c>
      <c r="P388">
        <v>3.9</v>
      </c>
      <c r="Q388">
        <v>23</v>
      </c>
      <c r="R388">
        <v>15.9</v>
      </c>
      <c r="S388">
        <v>999.9</v>
      </c>
      <c r="T388">
        <v>86</v>
      </c>
      <c r="U388" t="s">
        <v>20</v>
      </c>
      <c r="V388">
        <v>68</v>
      </c>
      <c r="X388">
        <v>0.11</v>
      </c>
      <c r="Y388" t="s">
        <v>19</v>
      </c>
      <c r="Z388">
        <v>999.9</v>
      </c>
      <c r="AA388">
        <v>10000</v>
      </c>
      <c r="AC388" s="1"/>
      <c r="AD388">
        <v>1994</v>
      </c>
      <c r="AE388">
        <v>20</v>
      </c>
      <c r="AF388">
        <v>21.1</v>
      </c>
      <c r="AG388">
        <v>25.8</v>
      </c>
      <c r="AH388">
        <v>24.2</v>
      </c>
      <c r="AI388">
        <v>-99</v>
      </c>
      <c r="AJ388">
        <v>5.9</v>
      </c>
      <c r="AK388">
        <v>20.9</v>
      </c>
      <c r="AL388">
        <v>25</v>
      </c>
      <c r="AM388">
        <v>77.599999999999994</v>
      </c>
      <c r="AO388" s="2">
        <f t="shared" si="55"/>
        <v>34354</v>
      </c>
      <c r="AP388" s="5">
        <f t="shared" si="56"/>
        <v>1994</v>
      </c>
      <c r="AQ388" s="5">
        <f t="shared" si="57"/>
        <v>20</v>
      </c>
      <c r="AR388" s="4">
        <f t="shared" si="58"/>
        <v>27.157894736842106</v>
      </c>
      <c r="AS388" s="4">
        <f t="shared" si="59"/>
        <v>20.57</v>
      </c>
      <c r="AT388" s="4">
        <f t="shared" si="60"/>
        <v>2.794</v>
      </c>
      <c r="AU388" s="4">
        <f t="shared" si="61"/>
        <v>15.401459854014599</v>
      </c>
      <c r="AV388" s="4">
        <f t="shared" si="62"/>
        <v>23.863947368421051</v>
      </c>
      <c r="AX388" s="3">
        <f t="shared" si="63"/>
        <v>27.157894736842106</v>
      </c>
      <c r="AY388" s="3">
        <f t="shared" si="64"/>
        <v>28.271186440677972</v>
      </c>
      <c r="AZ388" s="4">
        <f t="shared" si="65"/>
        <v>13.981195100828902</v>
      </c>
      <c r="BA388" s="3"/>
    </row>
    <row r="389" spans="1:53" ht="15" x14ac:dyDescent="0.3">
      <c r="A389" s="1">
        <v>788970</v>
      </c>
      <c r="B389">
        <v>99999</v>
      </c>
      <c r="C389">
        <v>1994</v>
      </c>
      <c r="D389">
        <v>1</v>
      </c>
      <c r="E389">
        <v>21</v>
      </c>
      <c r="F389">
        <v>74.8</v>
      </c>
      <c r="G389">
        <v>24</v>
      </c>
      <c r="H389">
        <v>67.8</v>
      </c>
      <c r="I389">
        <v>24</v>
      </c>
      <c r="J389">
        <v>1016.4</v>
      </c>
      <c r="K389">
        <v>8</v>
      </c>
      <c r="L389">
        <v>9999.9</v>
      </c>
      <c r="M389">
        <v>0</v>
      </c>
      <c r="N389">
        <v>8.6</v>
      </c>
      <c r="O389">
        <v>24</v>
      </c>
      <c r="P389">
        <v>4.3</v>
      </c>
      <c r="Q389">
        <v>24</v>
      </c>
      <c r="R389">
        <v>14</v>
      </c>
      <c r="S389">
        <v>999.9</v>
      </c>
      <c r="T389">
        <v>86</v>
      </c>
      <c r="V389">
        <v>67.099999999999994</v>
      </c>
      <c r="X389">
        <v>0.1</v>
      </c>
      <c r="Y389" t="s">
        <v>19</v>
      </c>
      <c r="Z389">
        <v>999.9</v>
      </c>
      <c r="AA389">
        <v>10000</v>
      </c>
      <c r="AC389" s="1"/>
      <c r="AD389">
        <v>1994</v>
      </c>
      <c r="AE389">
        <v>21</v>
      </c>
      <c r="AF389">
        <v>20.6</v>
      </c>
      <c r="AG389">
        <v>26.3</v>
      </c>
      <c r="AH389">
        <v>24.6</v>
      </c>
      <c r="AI389">
        <v>-99</v>
      </c>
      <c r="AJ389">
        <v>6.5</v>
      </c>
      <c r="AK389">
        <v>21.2</v>
      </c>
      <c r="AL389">
        <v>25.5</v>
      </c>
      <c r="AM389">
        <v>77</v>
      </c>
      <c r="AO389" s="2">
        <f t="shared" ref="AO389:AO452" si="66">DATE(C389,D389,E389)</f>
        <v>34355</v>
      </c>
      <c r="AP389" s="5">
        <f t="shared" ref="AP389:AP452" si="67">YEAR(AO389)</f>
        <v>1994</v>
      </c>
      <c r="AQ389" s="5">
        <f t="shared" ref="AQ389:AQ452" si="68">AO389-DATE(AP389,1,1)+1</f>
        <v>21</v>
      </c>
      <c r="AR389" s="4">
        <f t="shared" ref="AR389:AR452" si="69">AG389/0.95</f>
        <v>27.684210526315791</v>
      </c>
      <c r="AS389" s="4">
        <f t="shared" ref="AS389:AS452" si="70">AH389*0.85</f>
        <v>20.91</v>
      </c>
      <c r="AT389" s="4">
        <f t="shared" ref="AT389:AT452" si="71">CONVERT(X389,"in","mm")</f>
        <v>2.54</v>
      </c>
      <c r="AU389" s="4">
        <f t="shared" ref="AU389:AU452" si="72">AF389/1.37</f>
        <v>15.036496350364963</v>
      </c>
      <c r="AV389" s="4">
        <f t="shared" ref="AV389:AV452" si="73">AVERAGE(AR389:AS389)</f>
        <v>24.297105263157896</v>
      </c>
      <c r="AX389" s="3">
        <f t="shared" ref="AX389:AX452" si="74">AR389</f>
        <v>27.684210526315791</v>
      </c>
      <c r="AY389" s="3">
        <f t="shared" si="64"/>
        <v>28.247992863514725</v>
      </c>
      <c r="AZ389" s="4">
        <f t="shared" si="65"/>
        <v>13.993566745020415</v>
      </c>
      <c r="BA389" s="3"/>
    </row>
    <row r="390" spans="1:53" ht="15" x14ac:dyDescent="0.3">
      <c r="A390" s="1">
        <v>788970</v>
      </c>
      <c r="B390">
        <v>99999</v>
      </c>
      <c r="C390">
        <v>1994</v>
      </c>
      <c r="D390">
        <v>1</v>
      </c>
      <c r="E390">
        <v>22</v>
      </c>
      <c r="F390">
        <v>75.599999999999994</v>
      </c>
      <c r="G390">
        <v>24</v>
      </c>
      <c r="H390">
        <v>69.2</v>
      </c>
      <c r="I390">
        <v>23</v>
      </c>
      <c r="J390">
        <v>1015.5</v>
      </c>
      <c r="K390">
        <v>8</v>
      </c>
      <c r="L390">
        <v>9999.9</v>
      </c>
      <c r="M390">
        <v>0</v>
      </c>
      <c r="N390">
        <v>8.8000000000000007</v>
      </c>
      <c r="O390">
        <v>24</v>
      </c>
      <c r="P390">
        <v>5.3</v>
      </c>
      <c r="Q390">
        <v>24</v>
      </c>
      <c r="R390">
        <v>14</v>
      </c>
      <c r="S390">
        <v>999.9</v>
      </c>
      <c r="T390">
        <v>86</v>
      </c>
      <c r="V390">
        <v>67.099999999999994</v>
      </c>
      <c r="X390">
        <v>0.28000000000000003</v>
      </c>
      <c r="Y390" t="s">
        <v>19</v>
      </c>
      <c r="Z390">
        <v>999.9</v>
      </c>
      <c r="AA390">
        <v>10000</v>
      </c>
      <c r="AC390" s="1"/>
      <c r="AD390">
        <v>1994</v>
      </c>
      <c r="AE390">
        <v>22</v>
      </c>
      <c r="AF390">
        <v>18.600000000000001</v>
      </c>
      <c r="AG390">
        <v>25.9</v>
      </c>
      <c r="AH390">
        <v>23.3</v>
      </c>
      <c r="AI390">
        <v>-99</v>
      </c>
      <c r="AJ390">
        <v>5.6</v>
      </c>
      <c r="AK390">
        <v>21.7</v>
      </c>
      <c r="AL390">
        <v>24.6</v>
      </c>
      <c r="AM390">
        <v>83.5</v>
      </c>
      <c r="AO390" s="2">
        <f t="shared" si="66"/>
        <v>34356</v>
      </c>
      <c r="AP390" s="5">
        <f t="shared" si="67"/>
        <v>1994</v>
      </c>
      <c r="AQ390" s="5">
        <f t="shared" si="68"/>
        <v>22</v>
      </c>
      <c r="AR390" s="4">
        <f t="shared" si="69"/>
        <v>27.263157894736842</v>
      </c>
      <c r="AS390" s="4">
        <f t="shared" si="70"/>
        <v>19.805</v>
      </c>
      <c r="AT390" s="4">
        <f t="shared" si="71"/>
        <v>7.1120000000000001</v>
      </c>
      <c r="AU390" s="4">
        <f t="shared" si="72"/>
        <v>13.576642335766424</v>
      </c>
      <c r="AV390" s="4">
        <f t="shared" si="73"/>
        <v>23.534078947368421</v>
      </c>
      <c r="AX390" s="3">
        <f t="shared" si="74"/>
        <v>27.263157894736842</v>
      </c>
      <c r="AY390" s="3">
        <f t="shared" si="64"/>
        <v>28.228367528991981</v>
      </c>
      <c r="AZ390" s="4">
        <f t="shared" si="65"/>
        <v>13.965111963379936</v>
      </c>
      <c r="BA390" s="3"/>
    </row>
    <row r="391" spans="1:53" ht="15" x14ac:dyDescent="0.3">
      <c r="A391" s="1">
        <v>788970</v>
      </c>
      <c r="B391">
        <v>99999</v>
      </c>
      <c r="C391">
        <v>1994</v>
      </c>
      <c r="D391">
        <v>1</v>
      </c>
      <c r="E391">
        <v>23</v>
      </c>
      <c r="F391">
        <v>75.7</v>
      </c>
      <c r="G391">
        <v>22</v>
      </c>
      <c r="H391">
        <v>68</v>
      </c>
      <c r="I391">
        <v>22</v>
      </c>
      <c r="J391">
        <v>1016</v>
      </c>
      <c r="K391">
        <v>8</v>
      </c>
      <c r="L391">
        <v>9999.9</v>
      </c>
      <c r="M391">
        <v>0</v>
      </c>
      <c r="N391">
        <v>9.3000000000000007</v>
      </c>
      <c r="O391">
        <v>22</v>
      </c>
      <c r="P391">
        <v>4.7</v>
      </c>
      <c r="Q391">
        <v>22</v>
      </c>
      <c r="R391">
        <v>15.9</v>
      </c>
      <c r="S391">
        <v>999.9</v>
      </c>
      <c r="T391">
        <v>86.9</v>
      </c>
      <c r="V391">
        <v>66.2</v>
      </c>
      <c r="X391">
        <v>0.04</v>
      </c>
      <c r="Y391" t="s">
        <v>19</v>
      </c>
      <c r="Z391">
        <v>999.9</v>
      </c>
      <c r="AA391">
        <v>10000</v>
      </c>
      <c r="AC391" s="1"/>
      <c r="AD391">
        <v>1994</v>
      </c>
      <c r="AE391">
        <v>23</v>
      </c>
      <c r="AF391">
        <v>21.4</v>
      </c>
      <c r="AG391">
        <v>26.1</v>
      </c>
      <c r="AH391">
        <v>23.9</v>
      </c>
      <c r="AI391">
        <v>-99</v>
      </c>
      <c r="AJ391">
        <v>5.4</v>
      </c>
      <c r="AK391">
        <v>21.7</v>
      </c>
      <c r="AL391">
        <v>24.8</v>
      </c>
      <c r="AM391">
        <v>82.9</v>
      </c>
      <c r="AO391" s="2">
        <f t="shared" si="66"/>
        <v>34357</v>
      </c>
      <c r="AP391" s="5">
        <f t="shared" si="67"/>
        <v>1994</v>
      </c>
      <c r="AQ391" s="5">
        <f t="shared" si="68"/>
        <v>23</v>
      </c>
      <c r="AR391" s="4">
        <f t="shared" si="69"/>
        <v>27.473684210526319</v>
      </c>
      <c r="AS391" s="4">
        <f t="shared" si="70"/>
        <v>20.314999999999998</v>
      </c>
      <c r="AT391" s="4">
        <f t="shared" si="71"/>
        <v>1.016</v>
      </c>
      <c r="AU391" s="4">
        <f t="shared" si="72"/>
        <v>15.620437956204377</v>
      </c>
      <c r="AV391" s="4">
        <f t="shared" si="73"/>
        <v>23.894342105263156</v>
      </c>
      <c r="AX391" s="3">
        <f t="shared" si="74"/>
        <v>27.473684210526319</v>
      </c>
      <c r="AY391" s="3">
        <f t="shared" si="64"/>
        <v>28.190900981266729</v>
      </c>
      <c r="AZ391" s="4">
        <f t="shared" si="65"/>
        <v>14.039341828529013</v>
      </c>
      <c r="BA391" s="3"/>
    </row>
    <row r="392" spans="1:53" ht="15" x14ac:dyDescent="0.3">
      <c r="A392" s="1">
        <v>788970</v>
      </c>
      <c r="B392">
        <v>99999</v>
      </c>
      <c r="C392">
        <v>1994</v>
      </c>
      <c r="D392">
        <v>1</v>
      </c>
      <c r="E392">
        <v>24</v>
      </c>
      <c r="F392">
        <v>75.599999999999994</v>
      </c>
      <c r="G392">
        <v>23</v>
      </c>
      <c r="H392">
        <v>67.2</v>
      </c>
      <c r="I392">
        <v>23</v>
      </c>
      <c r="J392">
        <v>1017.2</v>
      </c>
      <c r="K392">
        <v>8</v>
      </c>
      <c r="L392">
        <v>9999.9</v>
      </c>
      <c r="M392">
        <v>0</v>
      </c>
      <c r="N392">
        <v>8.9</v>
      </c>
      <c r="O392">
        <v>23</v>
      </c>
      <c r="P392">
        <v>5.2</v>
      </c>
      <c r="Q392">
        <v>23</v>
      </c>
      <c r="R392">
        <v>16.899999999999999</v>
      </c>
      <c r="S392">
        <v>999.9</v>
      </c>
      <c r="T392">
        <v>86.4</v>
      </c>
      <c r="V392">
        <v>66.2</v>
      </c>
      <c r="X392">
        <v>0.02</v>
      </c>
      <c r="Y392" t="s">
        <v>19</v>
      </c>
      <c r="Z392">
        <v>999.9</v>
      </c>
      <c r="AA392">
        <v>10000</v>
      </c>
      <c r="AC392" s="1"/>
      <c r="AD392">
        <v>1994</v>
      </c>
      <c r="AE392">
        <v>24</v>
      </c>
      <c r="AF392">
        <v>22.1</v>
      </c>
      <c r="AG392">
        <v>26.6</v>
      </c>
      <c r="AH392">
        <v>24.4</v>
      </c>
      <c r="AI392">
        <v>-99</v>
      </c>
      <c r="AJ392">
        <v>7</v>
      </c>
      <c r="AK392">
        <v>20.5</v>
      </c>
      <c r="AL392">
        <v>25.7</v>
      </c>
      <c r="AM392">
        <v>72.3</v>
      </c>
      <c r="AO392" s="2">
        <f t="shared" si="66"/>
        <v>34358</v>
      </c>
      <c r="AP392" s="5">
        <f t="shared" si="67"/>
        <v>1994</v>
      </c>
      <c r="AQ392" s="5">
        <f t="shared" si="68"/>
        <v>24</v>
      </c>
      <c r="AR392" s="4">
        <f t="shared" si="69"/>
        <v>28.000000000000004</v>
      </c>
      <c r="AS392" s="4">
        <f t="shared" si="70"/>
        <v>20.74</v>
      </c>
      <c r="AT392" s="4">
        <f t="shared" si="71"/>
        <v>0.50800000000000001</v>
      </c>
      <c r="AU392" s="4">
        <f t="shared" si="72"/>
        <v>16.131386861313867</v>
      </c>
      <c r="AV392" s="4">
        <f t="shared" si="73"/>
        <v>24.37</v>
      </c>
      <c r="AX392" s="3">
        <f t="shared" si="74"/>
        <v>28.000000000000004</v>
      </c>
      <c r="AY392" s="3">
        <f t="shared" si="64"/>
        <v>28.165923282783236</v>
      </c>
      <c r="AZ392" s="4">
        <f t="shared" si="65"/>
        <v>14.080168254361006</v>
      </c>
      <c r="BA392" s="3"/>
    </row>
    <row r="393" spans="1:53" ht="15" x14ac:dyDescent="0.3">
      <c r="A393" s="1">
        <v>788970</v>
      </c>
      <c r="B393">
        <v>99999</v>
      </c>
      <c r="C393">
        <v>1994</v>
      </c>
      <c r="D393">
        <v>1</v>
      </c>
      <c r="E393">
        <v>25</v>
      </c>
      <c r="F393">
        <v>74.3</v>
      </c>
      <c r="G393">
        <v>22</v>
      </c>
      <c r="H393">
        <v>68</v>
      </c>
      <c r="I393">
        <v>22</v>
      </c>
      <c r="J393">
        <v>1017.8</v>
      </c>
      <c r="K393">
        <v>7</v>
      </c>
      <c r="L393">
        <v>9999.9</v>
      </c>
      <c r="M393">
        <v>0</v>
      </c>
      <c r="N393">
        <v>8.1999999999999993</v>
      </c>
      <c r="O393">
        <v>22</v>
      </c>
      <c r="P393">
        <v>5.7</v>
      </c>
      <c r="Q393">
        <v>22</v>
      </c>
      <c r="R393">
        <v>15.9</v>
      </c>
      <c r="S393">
        <v>999.9</v>
      </c>
      <c r="T393">
        <v>86</v>
      </c>
      <c r="V393">
        <v>66.2</v>
      </c>
      <c r="W393" t="s">
        <v>20</v>
      </c>
      <c r="X393">
        <v>0.17</v>
      </c>
      <c r="Y393" t="s">
        <v>19</v>
      </c>
      <c r="Z393">
        <v>999.9</v>
      </c>
      <c r="AA393">
        <v>10000</v>
      </c>
      <c r="AC393" s="1"/>
      <c r="AD393">
        <v>1994</v>
      </c>
      <c r="AE393">
        <v>25</v>
      </c>
      <c r="AF393">
        <v>16.7</v>
      </c>
      <c r="AG393">
        <v>25.6</v>
      </c>
      <c r="AH393">
        <v>24.5</v>
      </c>
      <c r="AI393">
        <v>-99</v>
      </c>
      <c r="AJ393">
        <v>7.1</v>
      </c>
      <c r="AK393">
        <v>21.5</v>
      </c>
      <c r="AL393">
        <v>25.3</v>
      </c>
      <c r="AM393">
        <v>79.3</v>
      </c>
      <c r="AO393" s="2">
        <f t="shared" si="66"/>
        <v>34359</v>
      </c>
      <c r="AP393" s="5">
        <f t="shared" si="67"/>
        <v>1994</v>
      </c>
      <c r="AQ393" s="5">
        <f t="shared" si="68"/>
        <v>25</v>
      </c>
      <c r="AR393" s="4">
        <f t="shared" si="69"/>
        <v>26.947368421052634</v>
      </c>
      <c r="AS393" s="4">
        <f t="shared" si="70"/>
        <v>20.824999999999999</v>
      </c>
      <c r="AT393" s="4">
        <f t="shared" si="71"/>
        <v>4.3179999999999996</v>
      </c>
      <c r="AU393" s="4">
        <f t="shared" si="72"/>
        <v>12.189781021897808</v>
      </c>
      <c r="AV393" s="4">
        <f t="shared" si="73"/>
        <v>23.886184210526316</v>
      </c>
      <c r="AX393" s="3">
        <f t="shared" si="74"/>
        <v>26.947368421052634</v>
      </c>
      <c r="AY393" s="3">
        <f t="shared" si="64"/>
        <v>28.11953612845674</v>
      </c>
      <c r="AZ393" s="4">
        <f t="shared" si="65"/>
        <v>14.041816157367315</v>
      </c>
      <c r="BA393" s="3"/>
    </row>
    <row r="394" spans="1:53" ht="15" x14ac:dyDescent="0.3">
      <c r="A394" s="1">
        <v>788970</v>
      </c>
      <c r="B394">
        <v>99999</v>
      </c>
      <c r="C394">
        <v>1994</v>
      </c>
      <c r="D394">
        <v>1</v>
      </c>
      <c r="E394">
        <v>26</v>
      </c>
      <c r="F394">
        <v>76.599999999999994</v>
      </c>
      <c r="G394">
        <v>20</v>
      </c>
      <c r="H394">
        <v>68.2</v>
      </c>
      <c r="I394">
        <v>20</v>
      </c>
      <c r="J394">
        <v>1015.9</v>
      </c>
      <c r="K394">
        <v>5</v>
      </c>
      <c r="L394">
        <v>9999.9</v>
      </c>
      <c r="M394">
        <v>0</v>
      </c>
      <c r="N394">
        <v>8.8000000000000007</v>
      </c>
      <c r="O394">
        <v>20</v>
      </c>
      <c r="P394">
        <v>5.9</v>
      </c>
      <c r="Q394">
        <v>20</v>
      </c>
      <c r="R394">
        <v>14</v>
      </c>
      <c r="S394">
        <v>999.9</v>
      </c>
      <c r="T394">
        <v>86.7</v>
      </c>
      <c r="V394">
        <v>66.599999999999994</v>
      </c>
      <c r="X394">
        <v>0.04</v>
      </c>
      <c r="Y394" t="s">
        <v>19</v>
      </c>
      <c r="Z394">
        <v>999.9</v>
      </c>
      <c r="AA394">
        <v>0</v>
      </c>
      <c r="AC394" s="1"/>
      <c r="AD394">
        <v>1994</v>
      </c>
      <c r="AE394">
        <v>26</v>
      </c>
      <c r="AF394">
        <v>21.7</v>
      </c>
      <c r="AG394">
        <v>26.2</v>
      </c>
      <c r="AH394">
        <v>24.3</v>
      </c>
      <c r="AI394">
        <v>-99</v>
      </c>
      <c r="AJ394">
        <v>5.2</v>
      </c>
      <c r="AK394">
        <v>21.4</v>
      </c>
      <c r="AL394">
        <v>25.1</v>
      </c>
      <c r="AM394">
        <v>79.400000000000006</v>
      </c>
      <c r="AO394" s="2">
        <f t="shared" si="66"/>
        <v>34360</v>
      </c>
      <c r="AP394" s="5">
        <f t="shared" si="67"/>
        <v>1994</v>
      </c>
      <c r="AQ394" s="5">
        <f t="shared" si="68"/>
        <v>26</v>
      </c>
      <c r="AR394" s="4">
        <f t="shared" si="69"/>
        <v>27.578947368421055</v>
      </c>
      <c r="AS394" s="4">
        <f t="shared" si="70"/>
        <v>20.655000000000001</v>
      </c>
      <c r="AT394" s="4">
        <f t="shared" si="71"/>
        <v>1.016</v>
      </c>
      <c r="AU394" s="4">
        <f t="shared" si="72"/>
        <v>15.839416058394159</v>
      </c>
      <c r="AV394" s="4">
        <f t="shared" si="73"/>
        <v>24.116973684210528</v>
      </c>
      <c r="AX394" s="3">
        <f t="shared" si="74"/>
        <v>27.578947368421055</v>
      </c>
      <c r="AY394" s="3">
        <f t="shared" si="64"/>
        <v>28.083853702051748</v>
      </c>
      <c r="AZ394" s="4">
        <f t="shared" si="65"/>
        <v>14.056662130397131</v>
      </c>
      <c r="BA394" s="3"/>
    </row>
    <row r="395" spans="1:53" ht="15" x14ac:dyDescent="0.3">
      <c r="A395" s="1">
        <v>788970</v>
      </c>
      <c r="B395">
        <v>99999</v>
      </c>
      <c r="C395">
        <v>1994</v>
      </c>
      <c r="D395">
        <v>1</v>
      </c>
      <c r="E395">
        <v>27</v>
      </c>
      <c r="F395">
        <v>74.8</v>
      </c>
      <c r="G395">
        <v>24</v>
      </c>
      <c r="H395">
        <v>67.099999999999994</v>
      </c>
      <c r="I395">
        <v>24</v>
      </c>
      <c r="J395">
        <v>1015.5</v>
      </c>
      <c r="K395">
        <v>8</v>
      </c>
      <c r="L395">
        <v>9999.9</v>
      </c>
      <c r="M395">
        <v>0</v>
      </c>
      <c r="N395">
        <v>10.199999999999999</v>
      </c>
      <c r="O395">
        <v>24</v>
      </c>
      <c r="P395">
        <v>4.7</v>
      </c>
      <c r="Q395">
        <v>24</v>
      </c>
      <c r="R395">
        <v>14</v>
      </c>
      <c r="S395">
        <v>999.9</v>
      </c>
      <c r="T395">
        <v>86.7</v>
      </c>
      <c r="V395">
        <v>66.599999999999994</v>
      </c>
      <c r="X395">
        <v>0.02</v>
      </c>
      <c r="Y395" t="s">
        <v>19</v>
      </c>
      <c r="Z395">
        <v>999.9</v>
      </c>
      <c r="AA395">
        <v>110000</v>
      </c>
      <c r="AC395" s="1"/>
      <c r="AD395">
        <v>1994</v>
      </c>
      <c r="AE395">
        <v>27</v>
      </c>
      <c r="AF395">
        <v>21.5</v>
      </c>
      <c r="AG395">
        <v>25.4</v>
      </c>
      <c r="AH395">
        <v>23</v>
      </c>
      <c r="AI395">
        <v>-99</v>
      </c>
      <c r="AJ395">
        <v>6.4</v>
      </c>
      <c r="AK395">
        <v>21.3</v>
      </c>
      <c r="AL395">
        <v>24.4</v>
      </c>
      <c r="AM395">
        <v>83.1</v>
      </c>
      <c r="AO395" s="2">
        <f t="shared" si="66"/>
        <v>34361</v>
      </c>
      <c r="AP395" s="5">
        <f t="shared" si="67"/>
        <v>1994</v>
      </c>
      <c r="AQ395" s="5">
        <f t="shared" si="68"/>
        <v>27</v>
      </c>
      <c r="AR395" s="4">
        <f t="shared" si="69"/>
        <v>26.736842105263158</v>
      </c>
      <c r="AS395" s="4">
        <f t="shared" si="70"/>
        <v>19.55</v>
      </c>
      <c r="AT395" s="4">
        <f t="shared" si="71"/>
        <v>0.50800000000000001</v>
      </c>
      <c r="AU395" s="4">
        <f t="shared" si="72"/>
        <v>15.693430656934305</v>
      </c>
      <c r="AV395" s="4">
        <f t="shared" si="73"/>
        <v>23.143421052631581</v>
      </c>
      <c r="AX395" s="3">
        <f t="shared" si="74"/>
        <v>26.736842105263158</v>
      </c>
      <c r="AY395" s="3">
        <f t="shared" si="64"/>
        <v>28.037466547725252</v>
      </c>
      <c r="AZ395" s="4">
        <f t="shared" si="65"/>
        <v>14.103674378324881</v>
      </c>
      <c r="BA395" s="3"/>
    </row>
    <row r="396" spans="1:53" ht="15" x14ac:dyDescent="0.3">
      <c r="A396" s="1">
        <v>788970</v>
      </c>
      <c r="B396">
        <v>99999</v>
      </c>
      <c r="C396">
        <v>1994</v>
      </c>
      <c r="D396">
        <v>1</v>
      </c>
      <c r="E396">
        <v>28</v>
      </c>
      <c r="F396">
        <v>75.5</v>
      </c>
      <c r="G396">
        <v>21</v>
      </c>
      <c r="H396">
        <v>68</v>
      </c>
      <c r="I396">
        <v>21</v>
      </c>
      <c r="J396">
        <v>1016.5</v>
      </c>
      <c r="K396">
        <v>8</v>
      </c>
      <c r="L396">
        <v>9999.9</v>
      </c>
      <c r="M396">
        <v>0</v>
      </c>
      <c r="N396">
        <v>9.1</v>
      </c>
      <c r="O396">
        <v>21</v>
      </c>
      <c r="P396">
        <v>6.3</v>
      </c>
      <c r="Q396">
        <v>21</v>
      </c>
      <c r="R396">
        <v>19</v>
      </c>
      <c r="S396">
        <v>999.9</v>
      </c>
      <c r="T396">
        <v>86</v>
      </c>
      <c r="V396">
        <v>67.3</v>
      </c>
      <c r="X396">
        <v>0.06</v>
      </c>
      <c r="Y396" t="s">
        <v>19</v>
      </c>
      <c r="Z396">
        <v>999.9</v>
      </c>
      <c r="AA396">
        <v>10000</v>
      </c>
      <c r="AC396" s="1"/>
      <c r="AD396">
        <v>1994</v>
      </c>
      <c r="AE396">
        <v>28</v>
      </c>
      <c r="AF396">
        <v>20.100000000000001</v>
      </c>
      <c r="AG396">
        <v>26.1</v>
      </c>
      <c r="AH396">
        <v>23.6</v>
      </c>
      <c r="AI396">
        <v>-99</v>
      </c>
      <c r="AJ396">
        <v>8.6</v>
      </c>
      <c r="AK396">
        <v>21.2</v>
      </c>
      <c r="AL396">
        <v>24.9</v>
      </c>
      <c r="AM396">
        <v>79.400000000000006</v>
      </c>
      <c r="AO396" s="2">
        <f t="shared" si="66"/>
        <v>34362</v>
      </c>
      <c r="AP396" s="5">
        <f t="shared" si="67"/>
        <v>1994</v>
      </c>
      <c r="AQ396" s="5">
        <f t="shared" si="68"/>
        <v>28</v>
      </c>
      <c r="AR396" s="4">
        <f t="shared" si="69"/>
        <v>27.473684210526319</v>
      </c>
      <c r="AS396" s="4">
        <f t="shared" si="70"/>
        <v>20.060000000000002</v>
      </c>
      <c r="AT396" s="4">
        <f t="shared" si="71"/>
        <v>1.524</v>
      </c>
      <c r="AU396" s="4">
        <f t="shared" si="72"/>
        <v>14.671532846715328</v>
      </c>
      <c r="AV396" s="4">
        <f t="shared" si="73"/>
        <v>23.766842105263159</v>
      </c>
      <c r="AX396" s="3">
        <f t="shared" si="74"/>
        <v>27.473684210526319</v>
      </c>
      <c r="AY396" s="3">
        <f t="shared" si="64"/>
        <v>28.005352363960753</v>
      </c>
      <c r="AZ396" s="4">
        <f t="shared" si="65"/>
        <v>14.099962885067427</v>
      </c>
      <c r="BA396" s="3"/>
    </row>
    <row r="397" spans="1:53" ht="15" x14ac:dyDescent="0.3">
      <c r="A397" s="1">
        <v>788970</v>
      </c>
      <c r="B397">
        <v>99999</v>
      </c>
      <c r="C397">
        <v>1994</v>
      </c>
      <c r="D397">
        <v>1</v>
      </c>
      <c r="E397">
        <v>29</v>
      </c>
      <c r="F397">
        <v>77.3</v>
      </c>
      <c r="G397">
        <v>24</v>
      </c>
      <c r="H397">
        <v>67.400000000000006</v>
      </c>
      <c r="I397">
        <v>24</v>
      </c>
      <c r="J397">
        <v>1017.6</v>
      </c>
      <c r="K397">
        <v>8</v>
      </c>
      <c r="L397">
        <v>9999.9</v>
      </c>
      <c r="M397">
        <v>0</v>
      </c>
      <c r="N397">
        <v>9.1</v>
      </c>
      <c r="O397">
        <v>24</v>
      </c>
      <c r="P397">
        <v>8.9</v>
      </c>
      <c r="Q397">
        <v>24</v>
      </c>
      <c r="R397">
        <v>19</v>
      </c>
      <c r="S397">
        <v>999.9</v>
      </c>
      <c r="T397">
        <v>87.3</v>
      </c>
      <c r="V397">
        <v>70</v>
      </c>
      <c r="X397">
        <v>7.0000000000000007E-2</v>
      </c>
      <c r="Y397" t="s">
        <v>19</v>
      </c>
      <c r="Z397">
        <v>999.9</v>
      </c>
      <c r="AA397">
        <v>10000</v>
      </c>
      <c r="AC397" s="1"/>
      <c r="AD397">
        <v>1994</v>
      </c>
      <c r="AE397">
        <v>29</v>
      </c>
      <c r="AF397">
        <v>22.2</v>
      </c>
      <c r="AG397">
        <v>25.8</v>
      </c>
      <c r="AH397">
        <v>24.2</v>
      </c>
      <c r="AI397">
        <v>-99</v>
      </c>
      <c r="AJ397">
        <v>9.8000000000000007</v>
      </c>
      <c r="AK397">
        <v>20.8</v>
      </c>
      <c r="AL397">
        <v>24.9</v>
      </c>
      <c r="AM397">
        <v>77.7</v>
      </c>
      <c r="AO397" s="2">
        <f t="shared" si="66"/>
        <v>34363</v>
      </c>
      <c r="AP397" s="5">
        <f t="shared" si="67"/>
        <v>1994</v>
      </c>
      <c r="AQ397" s="5">
        <f t="shared" si="68"/>
        <v>29</v>
      </c>
      <c r="AR397" s="4">
        <f t="shared" si="69"/>
        <v>27.157894736842106</v>
      </c>
      <c r="AS397" s="4">
        <f t="shared" si="70"/>
        <v>20.57</v>
      </c>
      <c r="AT397" s="4">
        <f t="shared" si="71"/>
        <v>1.778</v>
      </c>
      <c r="AU397" s="4">
        <f t="shared" si="72"/>
        <v>16.204379562043794</v>
      </c>
      <c r="AV397" s="4">
        <f t="shared" si="73"/>
        <v>23.863947368421051</v>
      </c>
      <c r="AX397" s="3">
        <f t="shared" si="74"/>
        <v>27.157894736842106</v>
      </c>
      <c r="AY397" s="3">
        <f t="shared" si="64"/>
        <v>27.976806422836756</v>
      </c>
      <c r="AZ397" s="4">
        <f t="shared" si="65"/>
        <v>14.1234690090313</v>
      </c>
      <c r="BA397" s="3"/>
    </row>
    <row r="398" spans="1:53" ht="15" x14ac:dyDescent="0.3">
      <c r="A398" s="1">
        <v>788970</v>
      </c>
      <c r="B398">
        <v>99999</v>
      </c>
      <c r="C398">
        <v>1994</v>
      </c>
      <c r="D398">
        <v>1</v>
      </c>
      <c r="E398">
        <v>30</v>
      </c>
      <c r="F398">
        <v>75.2</v>
      </c>
      <c r="G398">
        <v>24</v>
      </c>
      <c r="H398">
        <v>68</v>
      </c>
      <c r="I398">
        <v>24</v>
      </c>
      <c r="J398">
        <v>1018.7</v>
      </c>
      <c r="K398">
        <v>8</v>
      </c>
      <c r="L398">
        <v>9999.9</v>
      </c>
      <c r="M398">
        <v>0</v>
      </c>
      <c r="N398">
        <v>7.8</v>
      </c>
      <c r="O398">
        <v>24</v>
      </c>
      <c r="P398">
        <v>8.1</v>
      </c>
      <c r="Q398">
        <v>24</v>
      </c>
      <c r="R398">
        <v>19</v>
      </c>
      <c r="S398">
        <v>999.9</v>
      </c>
      <c r="T398">
        <v>87.3</v>
      </c>
      <c r="V398">
        <v>69.8</v>
      </c>
      <c r="W398" t="s">
        <v>20</v>
      </c>
      <c r="X398">
        <v>0.09</v>
      </c>
      <c r="Y398" t="s">
        <v>19</v>
      </c>
      <c r="Z398">
        <v>999.9</v>
      </c>
      <c r="AA398">
        <v>10000</v>
      </c>
      <c r="AC398" s="1"/>
      <c r="AD398">
        <v>1994</v>
      </c>
      <c r="AE398">
        <v>30</v>
      </c>
      <c r="AF398">
        <v>20.8</v>
      </c>
      <c r="AG398">
        <v>25.9</v>
      </c>
      <c r="AH398">
        <v>24.7</v>
      </c>
      <c r="AI398">
        <v>-99</v>
      </c>
      <c r="AJ398">
        <v>10.199999999999999</v>
      </c>
      <c r="AK398">
        <v>21.2</v>
      </c>
      <c r="AL398">
        <v>25.2</v>
      </c>
      <c r="AM398">
        <v>77.7</v>
      </c>
      <c r="AO398" s="2">
        <f t="shared" si="66"/>
        <v>34364</v>
      </c>
      <c r="AP398" s="5">
        <f t="shared" si="67"/>
        <v>1994</v>
      </c>
      <c r="AQ398" s="5">
        <f t="shared" si="68"/>
        <v>30</v>
      </c>
      <c r="AR398" s="4">
        <f t="shared" si="69"/>
        <v>27.263157894736842</v>
      </c>
      <c r="AS398" s="4">
        <f t="shared" si="70"/>
        <v>20.994999999999997</v>
      </c>
      <c r="AT398" s="4">
        <f t="shared" si="71"/>
        <v>2.286</v>
      </c>
      <c r="AU398" s="4">
        <f t="shared" si="72"/>
        <v>15.182481751824817</v>
      </c>
      <c r="AV398" s="4">
        <f t="shared" si="73"/>
        <v>24.12907894736842</v>
      </c>
      <c r="AX398" s="3">
        <f t="shared" si="74"/>
        <v>27.263157894736842</v>
      </c>
      <c r="AY398" s="3">
        <f t="shared" si="64"/>
        <v>27.937555753791262</v>
      </c>
      <c r="AZ398" s="4">
        <f t="shared" si="65"/>
        <v>14.202647531856982</v>
      </c>
      <c r="BA398" s="3"/>
    </row>
    <row r="399" spans="1:53" ht="15" x14ac:dyDescent="0.3">
      <c r="A399" s="1">
        <v>788970</v>
      </c>
      <c r="B399">
        <v>99999</v>
      </c>
      <c r="C399">
        <v>1994</v>
      </c>
      <c r="D399">
        <v>1</v>
      </c>
      <c r="E399">
        <v>31</v>
      </c>
      <c r="F399">
        <v>76.2</v>
      </c>
      <c r="G399">
        <v>24</v>
      </c>
      <c r="H399">
        <v>66.599999999999994</v>
      </c>
      <c r="I399">
        <v>24</v>
      </c>
      <c r="J399">
        <v>1019.1</v>
      </c>
      <c r="K399">
        <v>8</v>
      </c>
      <c r="L399">
        <v>9999.9</v>
      </c>
      <c r="M399">
        <v>0</v>
      </c>
      <c r="N399">
        <v>9.8000000000000007</v>
      </c>
      <c r="O399">
        <v>24</v>
      </c>
      <c r="P399">
        <v>8.4</v>
      </c>
      <c r="Q399">
        <v>24</v>
      </c>
      <c r="R399">
        <v>15.9</v>
      </c>
      <c r="S399">
        <v>999.9</v>
      </c>
      <c r="T399">
        <v>86</v>
      </c>
      <c r="V399">
        <v>70.2</v>
      </c>
      <c r="X399">
        <v>0.2</v>
      </c>
      <c r="Y399" t="s">
        <v>19</v>
      </c>
      <c r="Z399">
        <v>999.9</v>
      </c>
      <c r="AA399">
        <v>0</v>
      </c>
      <c r="AC399" s="1"/>
      <c r="AD399">
        <v>1994</v>
      </c>
      <c r="AE399">
        <v>31</v>
      </c>
      <c r="AF399">
        <v>22.2</v>
      </c>
      <c r="AG399">
        <v>26</v>
      </c>
      <c r="AH399">
        <v>24.5</v>
      </c>
      <c r="AI399">
        <v>-99</v>
      </c>
      <c r="AJ399">
        <v>8.6</v>
      </c>
      <c r="AK399">
        <v>20.8</v>
      </c>
      <c r="AL399">
        <v>25.1</v>
      </c>
      <c r="AM399">
        <v>76.599999999999994</v>
      </c>
      <c r="AO399" s="2">
        <f t="shared" si="66"/>
        <v>34365</v>
      </c>
      <c r="AP399" s="5">
        <f t="shared" si="67"/>
        <v>1994</v>
      </c>
      <c r="AQ399" s="5">
        <f t="shared" si="68"/>
        <v>31</v>
      </c>
      <c r="AR399" s="4">
        <f t="shared" si="69"/>
        <v>27.368421052631579</v>
      </c>
      <c r="AS399" s="4">
        <f t="shared" si="70"/>
        <v>20.824999999999999</v>
      </c>
      <c r="AT399" s="4">
        <f t="shared" si="71"/>
        <v>5.08</v>
      </c>
      <c r="AU399" s="4">
        <f t="shared" si="72"/>
        <v>16.204379562043794</v>
      </c>
      <c r="AV399" s="4">
        <f t="shared" si="73"/>
        <v>24.096710526315789</v>
      </c>
      <c r="AX399" s="3">
        <f t="shared" si="74"/>
        <v>27.368421052631579</v>
      </c>
      <c r="AY399" s="3">
        <f t="shared" si="64"/>
        <v>27.901873327386266</v>
      </c>
      <c r="AZ399" s="4">
        <f t="shared" si="65"/>
        <v>14.23852530001237</v>
      </c>
      <c r="BA399" s="3"/>
    </row>
    <row r="400" spans="1:53" ht="15" x14ac:dyDescent="0.3">
      <c r="A400" s="1">
        <v>788970</v>
      </c>
      <c r="B400">
        <v>99999</v>
      </c>
      <c r="C400">
        <v>1994</v>
      </c>
      <c r="D400">
        <v>2</v>
      </c>
      <c r="E400">
        <v>1</v>
      </c>
      <c r="F400">
        <v>73.7</v>
      </c>
      <c r="G400">
        <v>24</v>
      </c>
      <c r="H400">
        <v>65.5</v>
      </c>
      <c r="I400">
        <v>24</v>
      </c>
      <c r="J400">
        <v>1017.4</v>
      </c>
      <c r="K400">
        <v>8</v>
      </c>
      <c r="L400">
        <v>9999.9</v>
      </c>
      <c r="M400">
        <v>0</v>
      </c>
      <c r="N400">
        <v>8.9</v>
      </c>
      <c r="O400">
        <v>24</v>
      </c>
      <c r="P400">
        <v>7.4</v>
      </c>
      <c r="Q400">
        <v>24</v>
      </c>
      <c r="R400">
        <v>14</v>
      </c>
      <c r="S400">
        <v>999.9</v>
      </c>
      <c r="T400">
        <v>85.8</v>
      </c>
      <c r="V400">
        <v>64.400000000000006</v>
      </c>
      <c r="X400">
        <v>0.02</v>
      </c>
      <c r="Y400" t="s">
        <v>19</v>
      </c>
      <c r="Z400">
        <v>999.9</v>
      </c>
      <c r="AA400">
        <v>10000</v>
      </c>
      <c r="AC400" s="1"/>
      <c r="AD400">
        <v>1994</v>
      </c>
      <c r="AE400">
        <v>32</v>
      </c>
      <c r="AF400">
        <v>19.2</v>
      </c>
      <c r="AG400">
        <v>26</v>
      </c>
      <c r="AH400">
        <v>24.3</v>
      </c>
      <c r="AI400">
        <v>-99</v>
      </c>
      <c r="AJ400">
        <v>8.1999999999999993</v>
      </c>
      <c r="AK400">
        <v>20.5</v>
      </c>
      <c r="AL400">
        <v>25.1</v>
      </c>
      <c r="AM400">
        <v>75.5</v>
      </c>
      <c r="AO400" s="2">
        <f t="shared" si="66"/>
        <v>34366</v>
      </c>
      <c r="AP400" s="5">
        <f t="shared" si="67"/>
        <v>1994</v>
      </c>
      <c r="AQ400" s="5">
        <f t="shared" si="68"/>
        <v>32</v>
      </c>
      <c r="AR400" s="4">
        <f t="shared" si="69"/>
        <v>27.368421052631579</v>
      </c>
      <c r="AS400" s="4">
        <f t="shared" si="70"/>
        <v>20.655000000000001</v>
      </c>
      <c r="AT400" s="4">
        <f t="shared" si="71"/>
        <v>0.50800000000000001</v>
      </c>
      <c r="AU400" s="4">
        <f t="shared" si="72"/>
        <v>14.014598540145984</v>
      </c>
      <c r="AV400" s="4">
        <f t="shared" si="73"/>
        <v>24.011710526315788</v>
      </c>
      <c r="AX400" s="3">
        <f t="shared" si="74"/>
        <v>27.368421052631579</v>
      </c>
      <c r="AY400" s="3">
        <f t="shared" si="64"/>
        <v>27.88046387154327</v>
      </c>
      <c r="AZ400" s="4">
        <f t="shared" si="65"/>
        <v>14.243473957688977</v>
      </c>
      <c r="BA400" s="3"/>
    </row>
    <row r="401" spans="1:53" ht="15" x14ac:dyDescent="0.3">
      <c r="A401" s="1">
        <v>788970</v>
      </c>
      <c r="B401">
        <v>99999</v>
      </c>
      <c r="C401">
        <v>1994</v>
      </c>
      <c r="D401">
        <v>2</v>
      </c>
      <c r="E401">
        <v>2</v>
      </c>
      <c r="F401">
        <v>75</v>
      </c>
      <c r="G401">
        <v>22</v>
      </c>
      <c r="H401">
        <v>68.099999999999994</v>
      </c>
      <c r="I401">
        <v>22</v>
      </c>
      <c r="J401">
        <v>1017.3</v>
      </c>
      <c r="K401">
        <v>7</v>
      </c>
      <c r="L401">
        <v>9999.9</v>
      </c>
      <c r="M401">
        <v>0</v>
      </c>
      <c r="N401">
        <v>8.4</v>
      </c>
      <c r="O401">
        <v>22</v>
      </c>
      <c r="P401">
        <v>9.1</v>
      </c>
      <c r="Q401">
        <v>22</v>
      </c>
      <c r="R401">
        <v>14</v>
      </c>
      <c r="S401">
        <v>999.9</v>
      </c>
      <c r="T401">
        <v>84.7</v>
      </c>
      <c r="V401">
        <v>64.400000000000006</v>
      </c>
      <c r="X401">
        <v>0.16</v>
      </c>
      <c r="Y401" t="s">
        <v>19</v>
      </c>
      <c r="Z401">
        <v>999.9</v>
      </c>
      <c r="AA401">
        <v>10000</v>
      </c>
      <c r="AC401" s="1"/>
      <c r="AD401">
        <v>1994</v>
      </c>
      <c r="AE401">
        <v>33</v>
      </c>
      <c r="AF401">
        <v>19.8</v>
      </c>
      <c r="AG401">
        <v>26.2</v>
      </c>
      <c r="AH401">
        <v>25.1</v>
      </c>
      <c r="AI401">
        <v>-99</v>
      </c>
      <c r="AJ401">
        <v>8.6</v>
      </c>
      <c r="AK401">
        <v>20.8</v>
      </c>
      <c r="AL401">
        <v>25.6</v>
      </c>
      <c r="AM401">
        <v>74.3</v>
      </c>
      <c r="AO401" s="2">
        <f t="shared" si="66"/>
        <v>34367</v>
      </c>
      <c r="AP401" s="5">
        <f t="shared" si="67"/>
        <v>1994</v>
      </c>
      <c r="AQ401" s="5">
        <f t="shared" si="68"/>
        <v>33</v>
      </c>
      <c r="AR401" s="4">
        <f t="shared" si="69"/>
        <v>27.578947368421055</v>
      </c>
      <c r="AS401" s="4">
        <f t="shared" si="70"/>
        <v>21.335000000000001</v>
      </c>
      <c r="AT401" s="4">
        <f t="shared" si="71"/>
        <v>4.0640000000000001</v>
      </c>
      <c r="AU401" s="4">
        <f t="shared" si="72"/>
        <v>14.452554744525546</v>
      </c>
      <c r="AV401" s="4">
        <f t="shared" si="73"/>
        <v>24.456973684210528</v>
      </c>
      <c r="AX401" s="3">
        <f t="shared" si="74"/>
        <v>27.578947368421055</v>
      </c>
      <c r="AY401" s="3">
        <f t="shared" si="64"/>
        <v>27.857270294380019</v>
      </c>
      <c r="AZ401" s="4">
        <f t="shared" si="65"/>
        <v>14.258319930718791</v>
      </c>
      <c r="BA401" s="3"/>
    </row>
    <row r="402" spans="1:53" ht="15" x14ac:dyDescent="0.3">
      <c r="A402" s="1">
        <v>788970</v>
      </c>
      <c r="B402">
        <v>99999</v>
      </c>
      <c r="C402">
        <v>1994</v>
      </c>
      <c r="D402">
        <v>2</v>
      </c>
      <c r="E402">
        <v>3</v>
      </c>
      <c r="F402">
        <v>75.599999999999994</v>
      </c>
      <c r="G402">
        <v>22</v>
      </c>
      <c r="H402">
        <v>68.900000000000006</v>
      </c>
      <c r="I402">
        <v>22</v>
      </c>
      <c r="J402">
        <v>1018.2</v>
      </c>
      <c r="K402">
        <v>7</v>
      </c>
      <c r="L402">
        <v>9999.9</v>
      </c>
      <c r="M402">
        <v>0</v>
      </c>
      <c r="N402">
        <v>8.8000000000000007</v>
      </c>
      <c r="O402">
        <v>22</v>
      </c>
      <c r="P402">
        <v>7.3</v>
      </c>
      <c r="Q402">
        <v>22</v>
      </c>
      <c r="R402">
        <v>15.9</v>
      </c>
      <c r="S402">
        <v>999.9</v>
      </c>
      <c r="T402">
        <v>85.6</v>
      </c>
      <c r="V402">
        <v>70</v>
      </c>
      <c r="X402">
        <v>0.11</v>
      </c>
      <c r="Y402" t="s">
        <v>19</v>
      </c>
      <c r="Z402">
        <v>999.9</v>
      </c>
      <c r="AA402">
        <v>10000</v>
      </c>
      <c r="AC402" s="1"/>
      <c r="AD402">
        <v>1994</v>
      </c>
      <c r="AE402">
        <v>34</v>
      </c>
      <c r="AF402">
        <v>18.2</v>
      </c>
      <c r="AG402">
        <v>26.1</v>
      </c>
      <c r="AH402">
        <v>24.5</v>
      </c>
      <c r="AI402">
        <v>-99</v>
      </c>
      <c r="AJ402">
        <v>8.8000000000000007</v>
      </c>
      <c r="AK402">
        <v>21.2</v>
      </c>
      <c r="AL402">
        <v>25.4</v>
      </c>
      <c r="AM402">
        <v>77.3</v>
      </c>
      <c r="AO402" s="2">
        <f t="shared" si="66"/>
        <v>34368</v>
      </c>
      <c r="AP402" s="5">
        <f t="shared" si="67"/>
        <v>1994</v>
      </c>
      <c r="AQ402" s="5">
        <f t="shared" si="68"/>
        <v>34</v>
      </c>
      <c r="AR402" s="4">
        <f t="shared" si="69"/>
        <v>27.473684210526319</v>
      </c>
      <c r="AS402" s="4">
        <f t="shared" si="70"/>
        <v>20.824999999999999</v>
      </c>
      <c r="AT402" s="4">
        <f t="shared" si="71"/>
        <v>2.794</v>
      </c>
      <c r="AU402" s="4">
        <f t="shared" si="72"/>
        <v>13.284671532846714</v>
      </c>
      <c r="AV402" s="4">
        <f t="shared" si="73"/>
        <v>24.149342105263159</v>
      </c>
      <c r="AX402" s="3">
        <f t="shared" si="74"/>
        <v>27.473684210526319</v>
      </c>
      <c r="AY402" s="3">
        <f t="shared" si="64"/>
        <v>27.825156110615524</v>
      </c>
      <c r="AZ402" s="4">
        <f t="shared" si="65"/>
        <v>14.232339477916614</v>
      </c>
      <c r="BA402" s="3"/>
    </row>
    <row r="403" spans="1:53" ht="15" x14ac:dyDescent="0.3">
      <c r="A403" s="1">
        <v>788970</v>
      </c>
      <c r="B403">
        <v>99999</v>
      </c>
      <c r="C403">
        <v>1994</v>
      </c>
      <c r="D403">
        <v>2</v>
      </c>
      <c r="E403">
        <v>4</v>
      </c>
      <c r="F403">
        <v>75.900000000000006</v>
      </c>
      <c r="G403">
        <v>24</v>
      </c>
      <c r="H403">
        <v>69.7</v>
      </c>
      <c r="I403">
        <v>24</v>
      </c>
      <c r="J403">
        <v>1017.6</v>
      </c>
      <c r="K403">
        <v>8</v>
      </c>
      <c r="L403">
        <v>9999.9</v>
      </c>
      <c r="M403">
        <v>0</v>
      </c>
      <c r="N403">
        <v>8.4</v>
      </c>
      <c r="O403">
        <v>24</v>
      </c>
      <c r="P403">
        <v>7.1</v>
      </c>
      <c r="Q403">
        <v>24</v>
      </c>
      <c r="R403">
        <v>15.9</v>
      </c>
      <c r="S403">
        <v>999.9</v>
      </c>
      <c r="T403">
        <v>85.3</v>
      </c>
      <c r="V403">
        <v>69.400000000000006</v>
      </c>
      <c r="X403">
        <v>0.13</v>
      </c>
      <c r="Y403" t="s">
        <v>19</v>
      </c>
      <c r="Z403">
        <v>999.9</v>
      </c>
      <c r="AA403">
        <v>0</v>
      </c>
      <c r="AC403" s="1"/>
      <c r="AD403">
        <v>1994</v>
      </c>
      <c r="AE403">
        <v>35</v>
      </c>
      <c r="AF403">
        <v>21.3</v>
      </c>
      <c r="AG403">
        <v>26.4</v>
      </c>
      <c r="AH403">
        <v>25.1</v>
      </c>
      <c r="AI403">
        <v>-99</v>
      </c>
      <c r="AJ403">
        <v>8.4</v>
      </c>
      <c r="AK403">
        <v>21.3</v>
      </c>
      <c r="AL403">
        <v>25.6</v>
      </c>
      <c r="AM403">
        <v>77.099999999999994</v>
      </c>
      <c r="AO403" s="2">
        <f t="shared" si="66"/>
        <v>34369</v>
      </c>
      <c r="AP403" s="5">
        <f t="shared" si="67"/>
        <v>1994</v>
      </c>
      <c r="AQ403" s="5">
        <f t="shared" si="68"/>
        <v>35</v>
      </c>
      <c r="AR403" s="4">
        <f t="shared" si="69"/>
        <v>27.789473684210527</v>
      </c>
      <c r="AS403" s="4">
        <f t="shared" si="70"/>
        <v>21.335000000000001</v>
      </c>
      <c r="AT403" s="4">
        <f t="shared" si="71"/>
        <v>3.3019999999999996</v>
      </c>
      <c r="AU403" s="4">
        <f t="shared" si="72"/>
        <v>15.547445255474452</v>
      </c>
      <c r="AV403" s="4">
        <f t="shared" si="73"/>
        <v>24.562236842105264</v>
      </c>
      <c r="AX403" s="3">
        <f t="shared" si="74"/>
        <v>27.789473684210527</v>
      </c>
      <c r="AY403" s="3">
        <f t="shared" si="64"/>
        <v>27.814451382694024</v>
      </c>
      <c r="AZ403" s="4">
        <f t="shared" si="65"/>
        <v>14.244711122108129</v>
      </c>
      <c r="BA403" s="3"/>
    </row>
    <row r="404" spans="1:53" ht="15" x14ac:dyDescent="0.3">
      <c r="A404" s="1">
        <v>788970</v>
      </c>
      <c r="B404">
        <v>99999</v>
      </c>
      <c r="C404">
        <v>1994</v>
      </c>
      <c r="D404">
        <v>2</v>
      </c>
      <c r="E404">
        <v>5</v>
      </c>
      <c r="F404">
        <v>77.5</v>
      </c>
      <c r="G404">
        <v>22</v>
      </c>
      <c r="H404">
        <v>70.5</v>
      </c>
      <c r="I404">
        <v>22</v>
      </c>
      <c r="J404">
        <v>1016.9</v>
      </c>
      <c r="K404">
        <v>8</v>
      </c>
      <c r="L404">
        <v>9999.9</v>
      </c>
      <c r="M404">
        <v>0</v>
      </c>
      <c r="N404">
        <v>8.1999999999999993</v>
      </c>
      <c r="O404">
        <v>22</v>
      </c>
      <c r="P404">
        <v>8.4</v>
      </c>
      <c r="Q404">
        <v>22</v>
      </c>
      <c r="R404">
        <v>15.9</v>
      </c>
      <c r="S404">
        <v>999.9</v>
      </c>
      <c r="T404">
        <v>85.6</v>
      </c>
      <c r="V404">
        <v>69.400000000000006</v>
      </c>
      <c r="X404">
        <v>0.04</v>
      </c>
      <c r="Y404" t="s">
        <v>19</v>
      </c>
      <c r="Z404">
        <v>999.9</v>
      </c>
      <c r="AA404">
        <v>10000</v>
      </c>
      <c r="AC404" s="1"/>
      <c r="AD404">
        <v>1994</v>
      </c>
      <c r="AE404">
        <v>36</v>
      </c>
      <c r="AF404">
        <v>22.6</v>
      </c>
      <c r="AG404">
        <v>26</v>
      </c>
      <c r="AH404">
        <v>24.3</v>
      </c>
      <c r="AI404">
        <v>-99</v>
      </c>
      <c r="AJ404">
        <v>8.3000000000000007</v>
      </c>
      <c r="AK404">
        <v>21</v>
      </c>
      <c r="AL404">
        <v>25.1</v>
      </c>
      <c r="AM404">
        <v>77.5</v>
      </c>
      <c r="AO404" s="2">
        <f t="shared" si="66"/>
        <v>34370</v>
      </c>
      <c r="AP404" s="5">
        <f t="shared" si="67"/>
        <v>1994</v>
      </c>
      <c r="AQ404" s="5">
        <f t="shared" si="68"/>
        <v>36</v>
      </c>
      <c r="AR404" s="4">
        <f t="shared" si="69"/>
        <v>27.368421052631579</v>
      </c>
      <c r="AS404" s="4">
        <f t="shared" si="70"/>
        <v>20.655000000000001</v>
      </c>
      <c r="AT404" s="4">
        <f t="shared" si="71"/>
        <v>1.016</v>
      </c>
      <c r="AU404" s="4">
        <f t="shared" si="72"/>
        <v>16.496350364963504</v>
      </c>
      <c r="AV404" s="4">
        <f t="shared" si="73"/>
        <v>24.011710526315788</v>
      </c>
      <c r="AX404" s="3">
        <f t="shared" si="74"/>
        <v>27.368421052631579</v>
      </c>
      <c r="AY404" s="3">
        <f t="shared" si="64"/>
        <v>27.800178412132027</v>
      </c>
      <c r="AZ404" s="4">
        <f t="shared" si="65"/>
        <v>14.269454410491155</v>
      </c>
      <c r="BA404" s="3"/>
    </row>
    <row r="405" spans="1:53" ht="15" x14ac:dyDescent="0.3">
      <c r="A405" s="1">
        <v>788970</v>
      </c>
      <c r="B405">
        <v>99999</v>
      </c>
      <c r="C405">
        <v>1994</v>
      </c>
      <c r="D405">
        <v>2</v>
      </c>
      <c r="E405">
        <v>6</v>
      </c>
      <c r="F405">
        <v>75.7</v>
      </c>
      <c r="G405">
        <v>23</v>
      </c>
      <c r="H405">
        <v>70.3</v>
      </c>
      <c r="I405">
        <v>23</v>
      </c>
      <c r="J405">
        <v>1017</v>
      </c>
      <c r="K405">
        <v>7</v>
      </c>
      <c r="L405">
        <v>9999.9</v>
      </c>
      <c r="M405">
        <v>0</v>
      </c>
      <c r="N405">
        <v>8.1999999999999993</v>
      </c>
      <c r="O405">
        <v>23</v>
      </c>
      <c r="P405">
        <v>6.6</v>
      </c>
      <c r="Q405">
        <v>23</v>
      </c>
      <c r="R405">
        <v>19</v>
      </c>
      <c r="S405">
        <v>999.9</v>
      </c>
      <c r="T405">
        <v>85.6</v>
      </c>
      <c r="V405">
        <v>69.8</v>
      </c>
      <c r="W405" t="s">
        <v>20</v>
      </c>
      <c r="X405">
        <v>0.11</v>
      </c>
      <c r="Y405" t="s">
        <v>19</v>
      </c>
      <c r="Z405">
        <v>999.9</v>
      </c>
      <c r="AA405">
        <v>10000</v>
      </c>
      <c r="AC405" s="1"/>
      <c r="AD405">
        <v>1994</v>
      </c>
      <c r="AE405">
        <v>37</v>
      </c>
      <c r="AF405">
        <v>22</v>
      </c>
      <c r="AG405">
        <v>25.3</v>
      </c>
      <c r="AH405">
        <v>24.1</v>
      </c>
      <c r="AI405">
        <v>-99</v>
      </c>
      <c r="AJ405">
        <v>7.5</v>
      </c>
      <c r="AK405">
        <v>20.7</v>
      </c>
      <c r="AL405">
        <v>24.6</v>
      </c>
      <c r="AM405">
        <v>78.5</v>
      </c>
      <c r="AO405" s="2">
        <f t="shared" si="66"/>
        <v>34371</v>
      </c>
      <c r="AP405" s="5">
        <f t="shared" si="67"/>
        <v>1994</v>
      </c>
      <c r="AQ405" s="5">
        <f t="shared" si="68"/>
        <v>37</v>
      </c>
      <c r="AR405" s="4">
        <f t="shared" si="69"/>
        <v>26.631578947368425</v>
      </c>
      <c r="AS405" s="4">
        <f t="shared" si="70"/>
        <v>20.484999999999999</v>
      </c>
      <c r="AT405" s="4">
        <f t="shared" si="71"/>
        <v>2.794</v>
      </c>
      <c r="AU405" s="4">
        <f t="shared" si="72"/>
        <v>16.058394160583941</v>
      </c>
      <c r="AV405" s="4">
        <f t="shared" si="73"/>
        <v>23.558289473684212</v>
      </c>
      <c r="AX405" s="3">
        <f t="shared" si="74"/>
        <v>26.631578947368425</v>
      </c>
      <c r="AY405" s="3">
        <f t="shared" si="64"/>
        <v>27.764495985727034</v>
      </c>
      <c r="AZ405" s="4">
        <f t="shared" si="65"/>
        <v>14.289249041197577</v>
      </c>
      <c r="BA405" s="3"/>
    </row>
    <row r="406" spans="1:53" ht="15" x14ac:dyDescent="0.3">
      <c r="A406" s="1">
        <v>788970</v>
      </c>
      <c r="B406">
        <v>99999</v>
      </c>
      <c r="C406">
        <v>1994</v>
      </c>
      <c r="D406">
        <v>2</v>
      </c>
      <c r="E406">
        <v>7</v>
      </c>
      <c r="F406">
        <v>76.099999999999994</v>
      </c>
      <c r="G406">
        <v>23</v>
      </c>
      <c r="H406">
        <v>67.400000000000006</v>
      </c>
      <c r="I406">
        <v>23</v>
      </c>
      <c r="J406">
        <v>1017.9</v>
      </c>
      <c r="K406">
        <v>8</v>
      </c>
      <c r="L406">
        <v>9999.9</v>
      </c>
      <c r="M406">
        <v>0</v>
      </c>
      <c r="N406">
        <v>9.1999999999999993</v>
      </c>
      <c r="O406">
        <v>23</v>
      </c>
      <c r="P406">
        <v>6.2</v>
      </c>
      <c r="Q406">
        <v>23</v>
      </c>
      <c r="R406">
        <v>14</v>
      </c>
      <c r="S406">
        <v>999.9</v>
      </c>
      <c r="T406">
        <v>86.7</v>
      </c>
      <c r="V406">
        <v>67.3</v>
      </c>
      <c r="X406">
        <v>0</v>
      </c>
      <c r="Y406" t="s">
        <v>19</v>
      </c>
      <c r="Z406">
        <v>999.9</v>
      </c>
      <c r="AA406">
        <v>0</v>
      </c>
      <c r="AC406" s="1"/>
      <c r="AD406">
        <v>1994</v>
      </c>
      <c r="AE406">
        <v>38</v>
      </c>
      <c r="AF406">
        <v>22.9</v>
      </c>
      <c r="AG406">
        <v>25.2</v>
      </c>
      <c r="AH406">
        <v>23.7</v>
      </c>
      <c r="AI406">
        <v>-99</v>
      </c>
      <c r="AJ406">
        <v>7.9</v>
      </c>
      <c r="AK406">
        <v>20.8</v>
      </c>
      <c r="AL406">
        <v>24.9</v>
      </c>
      <c r="AM406">
        <v>77.7</v>
      </c>
      <c r="AO406" s="2">
        <f t="shared" si="66"/>
        <v>34372</v>
      </c>
      <c r="AP406" s="5">
        <f t="shared" si="67"/>
        <v>1994</v>
      </c>
      <c r="AQ406" s="5">
        <f t="shared" si="68"/>
        <v>38</v>
      </c>
      <c r="AR406" s="4">
        <f t="shared" si="69"/>
        <v>26.526315789473685</v>
      </c>
      <c r="AS406" s="4">
        <f t="shared" si="70"/>
        <v>20.145</v>
      </c>
      <c r="AT406" s="4">
        <f t="shared" si="71"/>
        <v>0</v>
      </c>
      <c r="AU406" s="4">
        <f t="shared" si="72"/>
        <v>16.715328467153281</v>
      </c>
      <c r="AV406" s="4">
        <f t="shared" si="73"/>
        <v>23.33565789473684</v>
      </c>
      <c r="AX406" s="3">
        <f t="shared" si="74"/>
        <v>26.526315789473685</v>
      </c>
      <c r="AY406" s="3">
        <f t="shared" si="64"/>
        <v>27.723461195361288</v>
      </c>
      <c r="AZ406" s="4">
        <f t="shared" si="65"/>
        <v>14.320178151676357</v>
      </c>
      <c r="BA406" s="3"/>
    </row>
    <row r="407" spans="1:53" ht="15" x14ac:dyDescent="0.3">
      <c r="A407" s="1">
        <v>788970</v>
      </c>
      <c r="B407">
        <v>99999</v>
      </c>
      <c r="C407">
        <v>1994</v>
      </c>
      <c r="D407">
        <v>2</v>
      </c>
      <c r="E407">
        <v>8</v>
      </c>
      <c r="F407">
        <v>76.400000000000006</v>
      </c>
      <c r="G407">
        <v>23</v>
      </c>
      <c r="H407">
        <v>67.599999999999994</v>
      </c>
      <c r="I407">
        <v>23</v>
      </c>
      <c r="J407">
        <v>1018.2</v>
      </c>
      <c r="K407">
        <v>8</v>
      </c>
      <c r="L407">
        <v>9999.9</v>
      </c>
      <c r="M407">
        <v>0</v>
      </c>
      <c r="N407">
        <v>8.3000000000000007</v>
      </c>
      <c r="O407">
        <v>23</v>
      </c>
      <c r="P407">
        <v>7.2</v>
      </c>
      <c r="Q407">
        <v>23</v>
      </c>
      <c r="R407">
        <v>19</v>
      </c>
      <c r="S407">
        <v>999.9</v>
      </c>
      <c r="T407">
        <v>86.7</v>
      </c>
      <c r="V407">
        <v>67.3</v>
      </c>
      <c r="X407">
        <v>7.0000000000000007E-2</v>
      </c>
      <c r="Y407" t="s">
        <v>19</v>
      </c>
      <c r="Z407">
        <v>999.9</v>
      </c>
      <c r="AA407">
        <v>10000</v>
      </c>
      <c r="AC407" s="1"/>
      <c r="AD407">
        <v>1994</v>
      </c>
      <c r="AE407">
        <v>39</v>
      </c>
      <c r="AF407">
        <v>19</v>
      </c>
      <c r="AG407">
        <v>25.6</v>
      </c>
      <c r="AH407">
        <v>24.4</v>
      </c>
      <c r="AI407">
        <v>-99</v>
      </c>
      <c r="AJ407">
        <v>8.4</v>
      </c>
      <c r="AK407">
        <v>21.2</v>
      </c>
      <c r="AL407">
        <v>25.1</v>
      </c>
      <c r="AM407">
        <v>78.7</v>
      </c>
      <c r="AO407" s="2">
        <f t="shared" si="66"/>
        <v>34373</v>
      </c>
      <c r="AP407" s="5">
        <f t="shared" si="67"/>
        <v>1994</v>
      </c>
      <c r="AQ407" s="5">
        <f t="shared" si="68"/>
        <v>39</v>
      </c>
      <c r="AR407" s="4">
        <f t="shared" si="69"/>
        <v>26.947368421052634</v>
      </c>
      <c r="AS407" s="4">
        <f t="shared" si="70"/>
        <v>20.74</v>
      </c>
      <c r="AT407" s="4">
        <f t="shared" si="71"/>
        <v>1.778</v>
      </c>
      <c r="AU407" s="4">
        <f t="shared" si="72"/>
        <v>13.868613138686131</v>
      </c>
      <c r="AV407" s="4">
        <f t="shared" si="73"/>
        <v>23.843684210526316</v>
      </c>
      <c r="AX407" s="3">
        <f t="shared" si="74"/>
        <v>26.947368421052634</v>
      </c>
      <c r="AY407" s="3">
        <f t="shared" si="64"/>
        <v>27.693131132917046</v>
      </c>
      <c r="AZ407" s="4">
        <f t="shared" si="65"/>
        <v>14.318940987257205</v>
      </c>
      <c r="BA407" s="3"/>
    </row>
    <row r="408" spans="1:53" ht="15" x14ac:dyDescent="0.3">
      <c r="A408" s="1">
        <v>788970</v>
      </c>
      <c r="B408">
        <v>99999</v>
      </c>
      <c r="C408">
        <v>1994</v>
      </c>
      <c r="D408">
        <v>2</v>
      </c>
      <c r="E408">
        <v>9</v>
      </c>
      <c r="F408">
        <v>77.099999999999994</v>
      </c>
      <c r="G408">
        <v>24</v>
      </c>
      <c r="H408">
        <v>66.400000000000006</v>
      </c>
      <c r="I408">
        <v>24</v>
      </c>
      <c r="J408">
        <v>1018.3</v>
      </c>
      <c r="K408">
        <v>8</v>
      </c>
      <c r="L408">
        <v>9999.9</v>
      </c>
      <c r="M408">
        <v>0</v>
      </c>
      <c r="N408">
        <v>9.1999999999999993</v>
      </c>
      <c r="O408">
        <v>24</v>
      </c>
      <c r="P408">
        <v>10.3</v>
      </c>
      <c r="Q408">
        <v>24</v>
      </c>
      <c r="R408">
        <v>16.899999999999999</v>
      </c>
      <c r="S408">
        <v>999.9</v>
      </c>
      <c r="T408">
        <v>85.3</v>
      </c>
      <c r="V408">
        <v>70.7</v>
      </c>
      <c r="X408">
        <v>0.02</v>
      </c>
      <c r="Y408" t="s">
        <v>19</v>
      </c>
      <c r="Z408">
        <v>999.9</v>
      </c>
      <c r="AA408">
        <v>10000</v>
      </c>
      <c r="AC408" s="1"/>
      <c r="AD408">
        <v>1994</v>
      </c>
      <c r="AE408">
        <v>40</v>
      </c>
      <c r="AF408">
        <v>20.8</v>
      </c>
      <c r="AG408">
        <v>26</v>
      </c>
      <c r="AH408">
        <v>24.4</v>
      </c>
      <c r="AI408">
        <v>-99</v>
      </c>
      <c r="AJ408">
        <v>9.6999999999999993</v>
      </c>
      <c r="AK408">
        <v>21</v>
      </c>
      <c r="AL408">
        <v>25.3</v>
      </c>
      <c r="AM408">
        <v>76.7</v>
      </c>
      <c r="AO408" s="2">
        <f t="shared" si="66"/>
        <v>34374</v>
      </c>
      <c r="AP408" s="5">
        <f t="shared" si="67"/>
        <v>1994</v>
      </c>
      <c r="AQ408" s="5">
        <f t="shared" si="68"/>
        <v>40</v>
      </c>
      <c r="AR408" s="4">
        <f t="shared" si="69"/>
        <v>27.368421052631579</v>
      </c>
      <c r="AS408" s="4">
        <f t="shared" si="70"/>
        <v>20.74</v>
      </c>
      <c r="AT408" s="4">
        <f t="shared" si="71"/>
        <v>0.50800000000000001</v>
      </c>
      <c r="AU408" s="4">
        <f t="shared" si="72"/>
        <v>15.182481751824817</v>
      </c>
      <c r="AV408" s="4">
        <f t="shared" si="73"/>
        <v>24.054210526315789</v>
      </c>
      <c r="AX408" s="3">
        <f t="shared" si="74"/>
        <v>27.368421052631579</v>
      </c>
      <c r="AY408" s="3">
        <f t="shared" si="64"/>
        <v>27.684210526315798</v>
      </c>
      <c r="AZ408" s="4">
        <f t="shared" si="65"/>
        <v>14.327601138191266</v>
      </c>
      <c r="BA408" s="3"/>
    </row>
    <row r="409" spans="1:53" ht="15" x14ac:dyDescent="0.3">
      <c r="A409" s="1">
        <v>788970</v>
      </c>
      <c r="B409">
        <v>99999</v>
      </c>
      <c r="C409">
        <v>1994</v>
      </c>
      <c r="D409">
        <v>2</v>
      </c>
      <c r="E409">
        <v>10</v>
      </c>
      <c r="F409">
        <v>76.099999999999994</v>
      </c>
      <c r="G409">
        <v>22</v>
      </c>
      <c r="H409">
        <v>66.3</v>
      </c>
      <c r="I409">
        <v>22</v>
      </c>
      <c r="J409">
        <v>1019.2</v>
      </c>
      <c r="K409">
        <v>8</v>
      </c>
      <c r="L409">
        <v>9999.9</v>
      </c>
      <c r="M409">
        <v>0</v>
      </c>
      <c r="N409">
        <v>8.5</v>
      </c>
      <c r="O409">
        <v>22</v>
      </c>
      <c r="P409">
        <v>8.6</v>
      </c>
      <c r="Q409">
        <v>22</v>
      </c>
      <c r="R409">
        <v>16.899999999999999</v>
      </c>
      <c r="S409">
        <v>999.9</v>
      </c>
      <c r="T409">
        <v>85.1</v>
      </c>
      <c r="V409">
        <v>71.599999999999994</v>
      </c>
      <c r="W409" t="s">
        <v>20</v>
      </c>
      <c r="X409">
        <v>0.06</v>
      </c>
      <c r="Y409" t="s">
        <v>19</v>
      </c>
      <c r="Z409">
        <v>999.9</v>
      </c>
      <c r="AA409">
        <v>0</v>
      </c>
      <c r="AC409" s="1"/>
      <c r="AD409">
        <v>1994</v>
      </c>
      <c r="AE409">
        <v>41</v>
      </c>
      <c r="AF409">
        <v>18.100000000000001</v>
      </c>
      <c r="AG409">
        <v>26.2</v>
      </c>
      <c r="AH409">
        <v>23.9</v>
      </c>
      <c r="AI409">
        <v>-99</v>
      </c>
      <c r="AJ409">
        <v>10.199999999999999</v>
      </c>
      <c r="AK409">
        <v>21</v>
      </c>
      <c r="AL409">
        <v>25.3</v>
      </c>
      <c r="AM409">
        <v>76.599999999999994</v>
      </c>
      <c r="AO409" s="2">
        <f t="shared" si="66"/>
        <v>34375</v>
      </c>
      <c r="AP409" s="5">
        <f t="shared" si="67"/>
        <v>1994</v>
      </c>
      <c r="AQ409" s="5">
        <f t="shared" si="68"/>
        <v>41</v>
      </c>
      <c r="AR409" s="4">
        <f t="shared" si="69"/>
        <v>27.578947368421055</v>
      </c>
      <c r="AS409" s="4">
        <f t="shared" si="70"/>
        <v>20.314999999999998</v>
      </c>
      <c r="AT409" s="4">
        <f t="shared" si="71"/>
        <v>1.524</v>
      </c>
      <c r="AU409" s="4">
        <f t="shared" si="72"/>
        <v>13.211678832116789</v>
      </c>
      <c r="AV409" s="4">
        <f t="shared" si="73"/>
        <v>23.946973684210526</v>
      </c>
      <c r="AX409" s="3">
        <f t="shared" si="74"/>
        <v>27.578947368421055</v>
      </c>
      <c r="AY409" s="3">
        <f t="shared" si="64"/>
        <v>27.662801070472799</v>
      </c>
      <c r="AZ409" s="4">
        <f t="shared" si="65"/>
        <v>14.320178151676357</v>
      </c>
      <c r="BA409" s="3"/>
    </row>
    <row r="410" spans="1:53" ht="15" x14ac:dyDescent="0.3">
      <c r="A410" s="1">
        <v>788970</v>
      </c>
      <c r="B410">
        <v>99999</v>
      </c>
      <c r="C410">
        <v>1994</v>
      </c>
      <c r="D410">
        <v>2</v>
      </c>
      <c r="E410">
        <v>11</v>
      </c>
      <c r="F410">
        <v>77.099999999999994</v>
      </c>
      <c r="G410">
        <v>24</v>
      </c>
      <c r="H410">
        <v>64.5</v>
      </c>
      <c r="I410">
        <v>24</v>
      </c>
      <c r="J410">
        <v>1020.5</v>
      </c>
      <c r="K410">
        <v>8</v>
      </c>
      <c r="L410">
        <v>9999.9</v>
      </c>
      <c r="M410">
        <v>0</v>
      </c>
      <c r="N410">
        <v>9</v>
      </c>
      <c r="O410">
        <v>24</v>
      </c>
      <c r="P410">
        <v>11.5</v>
      </c>
      <c r="Q410">
        <v>24</v>
      </c>
      <c r="R410">
        <v>22.9</v>
      </c>
      <c r="S410">
        <v>999.9</v>
      </c>
      <c r="T410">
        <v>84.9</v>
      </c>
      <c r="V410">
        <v>70.7</v>
      </c>
      <c r="X410">
        <v>0.09</v>
      </c>
      <c r="Y410" t="s">
        <v>19</v>
      </c>
      <c r="Z410">
        <v>999.9</v>
      </c>
      <c r="AA410">
        <v>0</v>
      </c>
      <c r="AC410" s="1"/>
      <c r="AD410">
        <v>1994</v>
      </c>
      <c r="AE410">
        <v>42</v>
      </c>
      <c r="AF410">
        <v>23.1</v>
      </c>
      <c r="AG410">
        <v>25.8</v>
      </c>
      <c r="AH410">
        <v>24.1</v>
      </c>
      <c r="AI410">
        <v>-99</v>
      </c>
      <c r="AJ410">
        <v>10.5</v>
      </c>
      <c r="AK410">
        <v>20.6</v>
      </c>
      <c r="AL410">
        <v>25.1</v>
      </c>
      <c r="AM410">
        <v>75.7</v>
      </c>
      <c r="AO410" s="2">
        <f t="shared" si="66"/>
        <v>34376</v>
      </c>
      <c r="AP410" s="5">
        <f t="shared" si="67"/>
        <v>1994</v>
      </c>
      <c r="AQ410" s="5">
        <f t="shared" si="68"/>
        <v>42</v>
      </c>
      <c r="AR410" s="4">
        <f t="shared" si="69"/>
        <v>27.157894736842106</v>
      </c>
      <c r="AS410" s="4">
        <f t="shared" si="70"/>
        <v>20.484999999999999</v>
      </c>
      <c r="AT410" s="4">
        <f t="shared" si="71"/>
        <v>2.286</v>
      </c>
      <c r="AU410" s="4">
        <f t="shared" si="72"/>
        <v>16.861313868613138</v>
      </c>
      <c r="AV410" s="4">
        <f t="shared" si="73"/>
        <v>23.821447368421055</v>
      </c>
      <c r="AX410" s="3">
        <f t="shared" si="74"/>
        <v>27.157894736842106</v>
      </c>
      <c r="AY410" s="3">
        <f t="shared" si="64"/>
        <v>27.639607493309555</v>
      </c>
      <c r="AZ410" s="4">
        <f t="shared" si="65"/>
        <v>14.356055919831746</v>
      </c>
      <c r="BA410" s="3"/>
    </row>
    <row r="411" spans="1:53" ht="15" x14ac:dyDescent="0.3">
      <c r="A411" s="1">
        <v>788970</v>
      </c>
      <c r="B411">
        <v>99999</v>
      </c>
      <c r="C411">
        <v>1994</v>
      </c>
      <c r="D411">
        <v>2</v>
      </c>
      <c r="E411">
        <v>12</v>
      </c>
      <c r="F411">
        <v>76.900000000000006</v>
      </c>
      <c r="G411">
        <v>21</v>
      </c>
      <c r="H411">
        <v>66.2</v>
      </c>
      <c r="I411">
        <v>21</v>
      </c>
      <c r="J411">
        <v>1019.6</v>
      </c>
      <c r="K411">
        <v>8</v>
      </c>
      <c r="L411">
        <v>9999.9</v>
      </c>
      <c r="M411">
        <v>0</v>
      </c>
      <c r="N411">
        <v>9.6</v>
      </c>
      <c r="O411">
        <v>21</v>
      </c>
      <c r="P411">
        <v>11</v>
      </c>
      <c r="Q411">
        <v>21</v>
      </c>
      <c r="R411">
        <v>19</v>
      </c>
      <c r="S411">
        <v>999.9</v>
      </c>
      <c r="T411">
        <v>86</v>
      </c>
      <c r="U411" t="s">
        <v>20</v>
      </c>
      <c r="V411">
        <v>70.7</v>
      </c>
      <c r="X411">
        <v>0.03</v>
      </c>
      <c r="Y411" t="s">
        <v>19</v>
      </c>
      <c r="Z411">
        <v>999.9</v>
      </c>
      <c r="AA411">
        <v>10000</v>
      </c>
      <c r="AC411" s="1"/>
      <c r="AD411">
        <v>1994</v>
      </c>
      <c r="AE411">
        <v>43</v>
      </c>
      <c r="AF411">
        <v>20</v>
      </c>
      <c r="AG411">
        <v>25.9</v>
      </c>
      <c r="AH411">
        <v>24.3</v>
      </c>
      <c r="AI411">
        <v>-99</v>
      </c>
      <c r="AJ411">
        <v>10.5</v>
      </c>
      <c r="AK411">
        <v>21.1</v>
      </c>
      <c r="AL411">
        <v>25</v>
      </c>
      <c r="AM411">
        <v>78.400000000000006</v>
      </c>
      <c r="AO411" s="2">
        <f t="shared" si="66"/>
        <v>34377</v>
      </c>
      <c r="AP411" s="5">
        <f t="shared" si="67"/>
        <v>1994</v>
      </c>
      <c r="AQ411" s="5">
        <f t="shared" si="68"/>
        <v>43</v>
      </c>
      <c r="AR411" s="4">
        <f t="shared" si="69"/>
        <v>27.263157894736842</v>
      </c>
      <c r="AS411" s="4">
        <f t="shared" si="70"/>
        <v>20.655000000000001</v>
      </c>
      <c r="AT411" s="4">
        <f t="shared" si="71"/>
        <v>0.76200000000000001</v>
      </c>
      <c r="AU411" s="4">
        <f t="shared" si="72"/>
        <v>14.5985401459854</v>
      </c>
      <c r="AV411" s="4">
        <f t="shared" si="73"/>
        <v>23.959078947368422</v>
      </c>
      <c r="AX411" s="3">
        <f t="shared" si="74"/>
        <v>27.263157894736842</v>
      </c>
      <c r="AY411" s="3">
        <f t="shared" si="64"/>
        <v>27.618198037466556</v>
      </c>
      <c r="AZ411" s="4">
        <f t="shared" si="65"/>
        <v>14.367190399604109</v>
      </c>
      <c r="BA411" s="3"/>
    </row>
    <row r="412" spans="1:53" ht="15" x14ac:dyDescent="0.3">
      <c r="A412" s="1">
        <v>788970</v>
      </c>
      <c r="B412">
        <v>99999</v>
      </c>
      <c r="C412">
        <v>1994</v>
      </c>
      <c r="D412">
        <v>2</v>
      </c>
      <c r="E412">
        <v>13</v>
      </c>
      <c r="F412">
        <v>75.5</v>
      </c>
      <c r="G412">
        <v>23</v>
      </c>
      <c r="H412">
        <v>66.5</v>
      </c>
      <c r="I412">
        <v>23</v>
      </c>
      <c r="J412">
        <v>1018.5</v>
      </c>
      <c r="K412">
        <v>8</v>
      </c>
      <c r="L412">
        <v>9999.9</v>
      </c>
      <c r="M412">
        <v>0</v>
      </c>
      <c r="N412">
        <v>8.9</v>
      </c>
      <c r="O412">
        <v>23</v>
      </c>
      <c r="P412">
        <v>7.4</v>
      </c>
      <c r="Q412">
        <v>23</v>
      </c>
      <c r="R412">
        <v>16.899999999999999</v>
      </c>
      <c r="S412">
        <v>999.9</v>
      </c>
      <c r="T412">
        <v>85.6</v>
      </c>
      <c r="V412">
        <v>69.8</v>
      </c>
      <c r="X412">
        <v>0.08</v>
      </c>
      <c r="Y412" t="s">
        <v>19</v>
      </c>
      <c r="Z412">
        <v>999.9</v>
      </c>
      <c r="AA412">
        <v>10000</v>
      </c>
      <c r="AC412" s="1"/>
      <c r="AD412">
        <v>1994</v>
      </c>
      <c r="AE412">
        <v>44</v>
      </c>
      <c r="AF412">
        <v>21.1</v>
      </c>
      <c r="AG412">
        <v>26.1</v>
      </c>
      <c r="AH412">
        <v>24.2</v>
      </c>
      <c r="AI412">
        <v>-99</v>
      </c>
      <c r="AJ412">
        <v>8.5</v>
      </c>
      <c r="AK412">
        <v>21.2</v>
      </c>
      <c r="AL412">
        <v>25.3</v>
      </c>
      <c r="AM412">
        <v>77.599999999999994</v>
      </c>
      <c r="AO412" s="2">
        <f t="shared" si="66"/>
        <v>34378</v>
      </c>
      <c r="AP412" s="5">
        <f t="shared" si="67"/>
        <v>1994</v>
      </c>
      <c r="AQ412" s="5">
        <f t="shared" si="68"/>
        <v>44</v>
      </c>
      <c r="AR412" s="4">
        <f t="shared" si="69"/>
        <v>27.473684210526319</v>
      </c>
      <c r="AS412" s="4">
        <f t="shared" si="70"/>
        <v>20.57</v>
      </c>
      <c r="AT412" s="4">
        <f t="shared" si="71"/>
        <v>2.032</v>
      </c>
      <c r="AU412" s="4">
        <f t="shared" si="72"/>
        <v>15.401459854014599</v>
      </c>
      <c r="AV412" s="4">
        <f t="shared" si="73"/>
        <v>24.021842105263161</v>
      </c>
      <c r="AX412" s="3">
        <f t="shared" si="74"/>
        <v>27.473684210526319</v>
      </c>
      <c r="AY412" s="3">
        <f t="shared" si="64"/>
        <v>27.612845673505806</v>
      </c>
      <c r="AZ412" s="4">
        <f t="shared" si="65"/>
        <v>14.383273537053077</v>
      </c>
      <c r="BA412" s="3"/>
    </row>
    <row r="413" spans="1:53" ht="15" x14ac:dyDescent="0.3">
      <c r="A413" s="1">
        <v>788970</v>
      </c>
      <c r="B413">
        <v>99999</v>
      </c>
      <c r="C413">
        <v>1994</v>
      </c>
      <c r="D413">
        <v>2</v>
      </c>
      <c r="E413">
        <v>14</v>
      </c>
      <c r="F413">
        <v>76.2</v>
      </c>
      <c r="G413">
        <v>23</v>
      </c>
      <c r="H413">
        <v>66</v>
      </c>
      <c r="I413">
        <v>23</v>
      </c>
      <c r="J413">
        <v>1016.7</v>
      </c>
      <c r="K413">
        <v>8</v>
      </c>
      <c r="L413">
        <v>9999.9</v>
      </c>
      <c r="M413">
        <v>0</v>
      </c>
      <c r="N413">
        <v>8.3000000000000007</v>
      </c>
      <c r="O413">
        <v>23</v>
      </c>
      <c r="P413">
        <v>7.7</v>
      </c>
      <c r="Q413">
        <v>23</v>
      </c>
      <c r="R413">
        <v>14</v>
      </c>
      <c r="S413">
        <v>999.9</v>
      </c>
      <c r="T413">
        <v>85.1</v>
      </c>
      <c r="V413">
        <v>69.8</v>
      </c>
      <c r="X413">
        <v>0.01</v>
      </c>
      <c r="Y413" t="s">
        <v>19</v>
      </c>
      <c r="Z413">
        <v>999.9</v>
      </c>
      <c r="AA413">
        <v>0</v>
      </c>
      <c r="AC413" s="1"/>
      <c r="AD413">
        <v>1994</v>
      </c>
      <c r="AE413">
        <v>45</v>
      </c>
      <c r="AF413">
        <v>18</v>
      </c>
      <c r="AG413">
        <v>25.4</v>
      </c>
      <c r="AH413">
        <v>23.3</v>
      </c>
      <c r="AI413">
        <v>-99</v>
      </c>
      <c r="AJ413">
        <v>7</v>
      </c>
      <c r="AK413">
        <v>20.399999999999999</v>
      </c>
      <c r="AL413">
        <v>24.6</v>
      </c>
      <c r="AM413">
        <v>77.2</v>
      </c>
      <c r="AO413" s="2">
        <f t="shared" si="66"/>
        <v>34379</v>
      </c>
      <c r="AP413" s="5">
        <f t="shared" si="67"/>
        <v>1994</v>
      </c>
      <c r="AQ413" s="5">
        <f t="shared" si="68"/>
        <v>45</v>
      </c>
      <c r="AR413" s="4">
        <f t="shared" si="69"/>
        <v>26.736842105263158</v>
      </c>
      <c r="AS413" s="4">
        <f t="shared" si="70"/>
        <v>19.805</v>
      </c>
      <c r="AT413" s="4">
        <f t="shared" si="71"/>
        <v>0.254</v>
      </c>
      <c r="AU413" s="4">
        <f t="shared" si="72"/>
        <v>13.13868613138686</v>
      </c>
      <c r="AV413" s="4">
        <f t="shared" si="73"/>
        <v>23.270921052631579</v>
      </c>
      <c r="AX413" s="3">
        <f t="shared" si="74"/>
        <v>26.736842105263158</v>
      </c>
      <c r="AY413" s="3">
        <f t="shared" si="64"/>
        <v>27.582515611061563</v>
      </c>
      <c r="AZ413" s="4">
        <f t="shared" si="65"/>
        <v>14.409253989855255</v>
      </c>
      <c r="BA413" s="3"/>
    </row>
    <row r="414" spans="1:53" ht="15" x14ac:dyDescent="0.3">
      <c r="A414" s="1">
        <v>788970</v>
      </c>
      <c r="B414">
        <v>99999</v>
      </c>
      <c r="C414">
        <v>1994</v>
      </c>
      <c r="D414">
        <v>2</v>
      </c>
      <c r="E414">
        <v>15</v>
      </c>
      <c r="F414">
        <v>77.7</v>
      </c>
      <c r="G414">
        <v>23</v>
      </c>
      <c r="H414">
        <v>66.2</v>
      </c>
      <c r="I414">
        <v>23</v>
      </c>
      <c r="J414">
        <v>1017.3</v>
      </c>
      <c r="K414">
        <v>8</v>
      </c>
      <c r="L414">
        <v>9999.9</v>
      </c>
      <c r="M414">
        <v>0</v>
      </c>
      <c r="N414">
        <v>9.6</v>
      </c>
      <c r="O414">
        <v>23</v>
      </c>
      <c r="P414">
        <v>9.1999999999999993</v>
      </c>
      <c r="Q414">
        <v>23</v>
      </c>
      <c r="R414">
        <v>14</v>
      </c>
      <c r="S414">
        <v>999.9</v>
      </c>
      <c r="T414">
        <v>86.5</v>
      </c>
      <c r="V414">
        <v>69.8</v>
      </c>
      <c r="X414">
        <v>0.02</v>
      </c>
      <c r="Y414" t="s">
        <v>19</v>
      </c>
      <c r="Z414">
        <v>999.9</v>
      </c>
      <c r="AA414">
        <v>0</v>
      </c>
      <c r="AC414" s="1"/>
      <c r="AD414">
        <v>1994</v>
      </c>
      <c r="AE414">
        <v>46</v>
      </c>
      <c r="AF414">
        <v>23.6</v>
      </c>
      <c r="AG414">
        <v>25.4</v>
      </c>
      <c r="AH414">
        <v>23.8</v>
      </c>
      <c r="AI414">
        <v>-99</v>
      </c>
      <c r="AJ414">
        <v>7.4</v>
      </c>
      <c r="AK414">
        <v>20.3</v>
      </c>
      <c r="AL414">
        <v>24.8</v>
      </c>
      <c r="AM414">
        <v>75.8</v>
      </c>
      <c r="AO414" s="2">
        <f t="shared" si="66"/>
        <v>34380</v>
      </c>
      <c r="AP414" s="5">
        <f t="shared" si="67"/>
        <v>1994</v>
      </c>
      <c r="AQ414" s="5">
        <f t="shared" si="68"/>
        <v>46</v>
      </c>
      <c r="AR414" s="4">
        <f t="shared" si="69"/>
        <v>26.736842105263158</v>
      </c>
      <c r="AS414" s="4">
        <f t="shared" si="70"/>
        <v>20.23</v>
      </c>
      <c r="AT414" s="4">
        <f t="shared" si="71"/>
        <v>0.50800000000000001</v>
      </c>
      <c r="AU414" s="4">
        <f t="shared" si="72"/>
        <v>17.226277372262775</v>
      </c>
      <c r="AV414" s="4">
        <f t="shared" si="73"/>
        <v>23.483421052631577</v>
      </c>
      <c r="AX414" s="3">
        <f t="shared" si="74"/>
        <v>26.736842105263158</v>
      </c>
      <c r="AY414" s="3">
        <f t="shared" si="64"/>
        <v>27.557537912578066</v>
      </c>
      <c r="AZ414" s="4">
        <f t="shared" si="65"/>
        <v>14.459977731040457</v>
      </c>
      <c r="BA414" s="3"/>
    </row>
    <row r="415" spans="1:53" ht="15" x14ac:dyDescent="0.3">
      <c r="A415" s="1">
        <v>788970</v>
      </c>
      <c r="B415">
        <v>99999</v>
      </c>
      <c r="C415">
        <v>1994</v>
      </c>
      <c r="D415">
        <v>2</v>
      </c>
      <c r="E415">
        <v>16</v>
      </c>
      <c r="F415">
        <v>76.8</v>
      </c>
      <c r="G415">
        <v>22</v>
      </c>
      <c r="H415">
        <v>65.7</v>
      </c>
      <c r="I415">
        <v>22</v>
      </c>
      <c r="J415">
        <v>1018.1</v>
      </c>
      <c r="K415">
        <v>8</v>
      </c>
      <c r="L415">
        <v>9999.9</v>
      </c>
      <c r="M415">
        <v>0</v>
      </c>
      <c r="N415">
        <v>11</v>
      </c>
      <c r="O415">
        <v>22</v>
      </c>
      <c r="P415">
        <v>8.5</v>
      </c>
      <c r="Q415">
        <v>22</v>
      </c>
      <c r="R415">
        <v>16.899999999999999</v>
      </c>
      <c r="S415">
        <v>999.9</v>
      </c>
      <c r="T415">
        <v>87.3</v>
      </c>
      <c r="V415">
        <v>69.8</v>
      </c>
      <c r="X415">
        <v>0</v>
      </c>
      <c r="Y415" t="s">
        <v>19</v>
      </c>
      <c r="Z415">
        <v>999.9</v>
      </c>
      <c r="AA415">
        <v>0</v>
      </c>
      <c r="AC415" s="1"/>
      <c r="AD415">
        <v>1994</v>
      </c>
      <c r="AE415">
        <v>47</v>
      </c>
      <c r="AF415">
        <v>24.3</v>
      </c>
      <c r="AG415">
        <v>25.6</v>
      </c>
      <c r="AH415">
        <v>24.3</v>
      </c>
      <c r="AI415">
        <v>-99</v>
      </c>
      <c r="AJ415">
        <v>7.4</v>
      </c>
      <c r="AK415">
        <v>20.2</v>
      </c>
      <c r="AL415">
        <v>25</v>
      </c>
      <c r="AM415">
        <v>74.400000000000006</v>
      </c>
      <c r="AO415" s="2">
        <f t="shared" si="66"/>
        <v>34381</v>
      </c>
      <c r="AP415" s="5">
        <f t="shared" si="67"/>
        <v>1994</v>
      </c>
      <c r="AQ415" s="5">
        <f t="shared" si="68"/>
        <v>47</v>
      </c>
      <c r="AR415" s="4">
        <f t="shared" si="69"/>
        <v>26.947368421052634</v>
      </c>
      <c r="AS415" s="4">
        <f t="shared" si="70"/>
        <v>20.655000000000001</v>
      </c>
      <c r="AT415" s="4">
        <f t="shared" si="71"/>
        <v>0</v>
      </c>
      <c r="AU415" s="4">
        <f t="shared" si="72"/>
        <v>17.737226277372262</v>
      </c>
      <c r="AV415" s="4">
        <f t="shared" si="73"/>
        <v>23.801184210526316</v>
      </c>
      <c r="AX415" s="3">
        <f t="shared" si="74"/>
        <v>26.947368421052634</v>
      </c>
      <c r="AY415" s="3">
        <f t="shared" si="64"/>
        <v>27.532560214094566</v>
      </c>
      <c r="AZ415" s="4">
        <f t="shared" si="65"/>
        <v>14.521835951998023</v>
      </c>
      <c r="BA415" s="3"/>
    </row>
    <row r="416" spans="1:53" ht="15" x14ac:dyDescent="0.3">
      <c r="A416" s="1">
        <v>788970</v>
      </c>
      <c r="B416">
        <v>99999</v>
      </c>
      <c r="C416">
        <v>1994</v>
      </c>
      <c r="D416">
        <v>2</v>
      </c>
      <c r="E416">
        <v>17</v>
      </c>
      <c r="F416">
        <v>75.099999999999994</v>
      </c>
      <c r="G416">
        <v>24</v>
      </c>
      <c r="H416">
        <v>66.599999999999994</v>
      </c>
      <c r="I416">
        <v>24</v>
      </c>
      <c r="J416">
        <v>1017</v>
      </c>
      <c r="K416">
        <v>8</v>
      </c>
      <c r="L416">
        <v>9999.9</v>
      </c>
      <c r="M416">
        <v>0</v>
      </c>
      <c r="N416">
        <v>7.8</v>
      </c>
      <c r="O416">
        <v>24</v>
      </c>
      <c r="P416">
        <v>8.6999999999999993</v>
      </c>
      <c r="Q416">
        <v>24</v>
      </c>
      <c r="R416">
        <v>19</v>
      </c>
      <c r="S416">
        <v>999.9</v>
      </c>
      <c r="T416">
        <v>85.5</v>
      </c>
      <c r="V416">
        <v>69.3</v>
      </c>
      <c r="X416">
        <v>0.19</v>
      </c>
      <c r="Y416" t="s">
        <v>19</v>
      </c>
      <c r="Z416">
        <v>999.9</v>
      </c>
      <c r="AA416">
        <v>10000</v>
      </c>
      <c r="AC416" s="1"/>
      <c r="AD416">
        <v>1994</v>
      </c>
      <c r="AE416">
        <v>48</v>
      </c>
      <c r="AF416">
        <v>20.7</v>
      </c>
      <c r="AG416">
        <v>25.7</v>
      </c>
      <c r="AH416">
        <v>23.7</v>
      </c>
      <c r="AI416">
        <v>-99</v>
      </c>
      <c r="AJ416">
        <v>7.8</v>
      </c>
      <c r="AK416">
        <v>20.2</v>
      </c>
      <c r="AL416">
        <v>24.7</v>
      </c>
      <c r="AM416">
        <v>75.8</v>
      </c>
      <c r="AO416" s="2">
        <f t="shared" si="66"/>
        <v>34382</v>
      </c>
      <c r="AP416" s="5">
        <f t="shared" si="67"/>
        <v>1994</v>
      </c>
      <c r="AQ416" s="5">
        <f t="shared" si="68"/>
        <v>48</v>
      </c>
      <c r="AR416" s="4">
        <f t="shared" si="69"/>
        <v>27.05263157894737</v>
      </c>
      <c r="AS416" s="4">
        <f t="shared" si="70"/>
        <v>20.145</v>
      </c>
      <c r="AT416" s="4">
        <f t="shared" si="71"/>
        <v>4.8260000000000005</v>
      </c>
      <c r="AU416" s="4">
        <f t="shared" si="72"/>
        <v>15.109489051094888</v>
      </c>
      <c r="AV416" s="4">
        <f t="shared" si="73"/>
        <v>23.598815789473683</v>
      </c>
      <c r="AX416" s="3">
        <f t="shared" si="74"/>
        <v>27.05263157894737</v>
      </c>
      <c r="AY416" s="3">
        <f t="shared" si="64"/>
        <v>27.523639607493315</v>
      </c>
      <c r="AZ416" s="4">
        <f t="shared" si="65"/>
        <v>14.568848199925775</v>
      </c>
      <c r="BA416" s="3"/>
    </row>
    <row r="417" spans="1:53" ht="15" x14ac:dyDescent="0.3">
      <c r="A417" s="1">
        <v>788970</v>
      </c>
      <c r="B417">
        <v>99999</v>
      </c>
      <c r="C417">
        <v>1994</v>
      </c>
      <c r="D417">
        <v>2</v>
      </c>
      <c r="E417">
        <v>18</v>
      </c>
      <c r="F417">
        <v>76.900000000000006</v>
      </c>
      <c r="G417">
        <v>23</v>
      </c>
      <c r="H417">
        <v>67.599999999999994</v>
      </c>
      <c r="I417">
        <v>23</v>
      </c>
      <c r="J417">
        <v>1016.6</v>
      </c>
      <c r="K417">
        <v>8</v>
      </c>
      <c r="L417">
        <v>9999.9</v>
      </c>
      <c r="M417">
        <v>0</v>
      </c>
      <c r="N417">
        <v>9</v>
      </c>
      <c r="O417">
        <v>23</v>
      </c>
      <c r="P417">
        <v>9.6</v>
      </c>
      <c r="Q417">
        <v>23</v>
      </c>
      <c r="R417">
        <v>19</v>
      </c>
      <c r="S417">
        <v>999.9</v>
      </c>
      <c r="T417">
        <v>85.1</v>
      </c>
      <c r="V417">
        <v>69.3</v>
      </c>
      <c r="X417">
        <v>0.01</v>
      </c>
      <c r="Y417" t="s">
        <v>19</v>
      </c>
      <c r="Z417">
        <v>999.9</v>
      </c>
      <c r="AA417">
        <v>0</v>
      </c>
      <c r="AC417" s="1"/>
      <c r="AD417">
        <v>1994</v>
      </c>
      <c r="AE417">
        <v>49</v>
      </c>
      <c r="AF417">
        <v>24.1</v>
      </c>
      <c r="AG417">
        <v>25.8</v>
      </c>
      <c r="AH417">
        <v>23.1</v>
      </c>
      <c r="AI417">
        <v>-99</v>
      </c>
      <c r="AJ417">
        <v>8</v>
      </c>
      <c r="AK417">
        <v>21.1</v>
      </c>
      <c r="AL417">
        <v>24.8</v>
      </c>
      <c r="AM417">
        <v>79.2</v>
      </c>
      <c r="AO417" s="2">
        <f t="shared" si="66"/>
        <v>34383</v>
      </c>
      <c r="AP417" s="5">
        <f t="shared" si="67"/>
        <v>1994</v>
      </c>
      <c r="AQ417" s="5">
        <f t="shared" si="68"/>
        <v>49</v>
      </c>
      <c r="AR417" s="4">
        <f t="shared" si="69"/>
        <v>27.157894736842106</v>
      </c>
      <c r="AS417" s="4">
        <f t="shared" si="70"/>
        <v>19.635000000000002</v>
      </c>
      <c r="AT417" s="4">
        <f t="shared" si="71"/>
        <v>0.254</v>
      </c>
      <c r="AU417" s="4">
        <f t="shared" si="72"/>
        <v>17.591240875912408</v>
      </c>
      <c r="AV417" s="4">
        <f t="shared" si="73"/>
        <v>23.396447368421054</v>
      </c>
      <c r="AX417" s="3">
        <f t="shared" si="74"/>
        <v>27.157894736842106</v>
      </c>
      <c r="AY417" s="3">
        <f t="shared" si="64"/>
        <v>27.50223015165032</v>
      </c>
      <c r="AZ417" s="4">
        <f t="shared" si="65"/>
        <v>14.634417914140792</v>
      </c>
      <c r="BA417" s="3"/>
    </row>
    <row r="418" spans="1:53" ht="15" x14ac:dyDescent="0.3">
      <c r="A418" s="1">
        <v>788970</v>
      </c>
      <c r="B418">
        <v>99999</v>
      </c>
      <c r="C418">
        <v>1994</v>
      </c>
      <c r="D418">
        <v>2</v>
      </c>
      <c r="E418">
        <v>19</v>
      </c>
      <c r="F418">
        <v>78.099999999999994</v>
      </c>
      <c r="G418">
        <v>22</v>
      </c>
      <c r="H418">
        <v>69.900000000000006</v>
      </c>
      <c r="I418">
        <v>22</v>
      </c>
      <c r="J418">
        <v>1016.1</v>
      </c>
      <c r="K418">
        <v>8</v>
      </c>
      <c r="L418">
        <v>9999.9</v>
      </c>
      <c r="M418">
        <v>0</v>
      </c>
      <c r="N418">
        <v>7.4</v>
      </c>
      <c r="O418">
        <v>22</v>
      </c>
      <c r="P418">
        <v>10.199999999999999</v>
      </c>
      <c r="Q418">
        <v>22</v>
      </c>
      <c r="R418">
        <v>16.899999999999999</v>
      </c>
      <c r="S418">
        <v>999.9</v>
      </c>
      <c r="T418">
        <v>85.3</v>
      </c>
      <c r="V418">
        <v>69.599999999999994</v>
      </c>
      <c r="X418">
        <v>7.0000000000000007E-2</v>
      </c>
      <c r="Y418" t="s">
        <v>19</v>
      </c>
      <c r="Z418">
        <v>999.9</v>
      </c>
      <c r="AA418">
        <v>10000</v>
      </c>
      <c r="AC418" s="1"/>
      <c r="AD418">
        <v>1994</v>
      </c>
      <c r="AE418">
        <v>50</v>
      </c>
      <c r="AF418">
        <v>22.6</v>
      </c>
      <c r="AG418">
        <v>26.2</v>
      </c>
      <c r="AH418">
        <v>23.9</v>
      </c>
      <c r="AI418">
        <v>-99</v>
      </c>
      <c r="AJ418">
        <v>7.5</v>
      </c>
      <c r="AK418">
        <v>21.1</v>
      </c>
      <c r="AL418">
        <v>25.1</v>
      </c>
      <c r="AM418">
        <v>78</v>
      </c>
      <c r="AO418" s="2">
        <f t="shared" si="66"/>
        <v>34384</v>
      </c>
      <c r="AP418" s="5">
        <f t="shared" si="67"/>
        <v>1994</v>
      </c>
      <c r="AQ418" s="5">
        <f t="shared" si="68"/>
        <v>50</v>
      </c>
      <c r="AR418" s="4">
        <f t="shared" si="69"/>
        <v>27.578947368421055</v>
      </c>
      <c r="AS418" s="4">
        <f t="shared" si="70"/>
        <v>20.314999999999998</v>
      </c>
      <c r="AT418" s="4">
        <f t="shared" si="71"/>
        <v>1.778</v>
      </c>
      <c r="AU418" s="4">
        <f t="shared" si="72"/>
        <v>16.496350364963504</v>
      </c>
      <c r="AV418" s="4">
        <f t="shared" si="73"/>
        <v>23.946973684210526</v>
      </c>
      <c r="AX418" s="3">
        <f t="shared" si="74"/>
        <v>27.578947368421055</v>
      </c>
      <c r="AY418" s="3">
        <f t="shared" si="64"/>
        <v>27.487957181088323</v>
      </c>
      <c r="AZ418" s="4">
        <f t="shared" si="65"/>
        <v>14.664109860200423</v>
      </c>
      <c r="BA418" s="3"/>
    </row>
    <row r="419" spans="1:53" ht="15" x14ac:dyDescent="0.3">
      <c r="A419" s="1">
        <v>788970</v>
      </c>
      <c r="B419">
        <v>99999</v>
      </c>
      <c r="C419">
        <v>1994</v>
      </c>
      <c r="D419">
        <v>2</v>
      </c>
      <c r="E419">
        <v>20</v>
      </c>
      <c r="F419">
        <v>78</v>
      </c>
      <c r="G419">
        <v>22</v>
      </c>
      <c r="H419">
        <v>68.3</v>
      </c>
      <c r="I419">
        <v>22</v>
      </c>
      <c r="J419">
        <v>1016.9</v>
      </c>
      <c r="K419">
        <v>8</v>
      </c>
      <c r="L419">
        <v>9999.9</v>
      </c>
      <c r="M419">
        <v>0</v>
      </c>
      <c r="N419">
        <v>10</v>
      </c>
      <c r="O419">
        <v>22</v>
      </c>
      <c r="P419">
        <v>8.9</v>
      </c>
      <c r="Q419">
        <v>22</v>
      </c>
      <c r="R419">
        <v>16.899999999999999</v>
      </c>
      <c r="S419">
        <v>999.9</v>
      </c>
      <c r="T419">
        <v>86</v>
      </c>
      <c r="U419" t="s">
        <v>20</v>
      </c>
      <c r="V419">
        <v>70.5</v>
      </c>
      <c r="X419">
        <v>0</v>
      </c>
      <c r="Y419" t="s">
        <v>19</v>
      </c>
      <c r="Z419">
        <v>999.9</v>
      </c>
      <c r="AA419">
        <v>0</v>
      </c>
      <c r="AC419" s="1"/>
      <c r="AD419">
        <v>1994</v>
      </c>
      <c r="AE419">
        <v>51</v>
      </c>
      <c r="AF419">
        <v>24.5</v>
      </c>
      <c r="AG419">
        <v>25.2</v>
      </c>
      <c r="AH419">
        <v>23.4</v>
      </c>
      <c r="AI419">
        <v>-99</v>
      </c>
      <c r="AJ419">
        <v>7.8</v>
      </c>
      <c r="AK419">
        <v>20.2</v>
      </c>
      <c r="AL419">
        <v>24.3</v>
      </c>
      <c r="AM419">
        <v>77.7</v>
      </c>
      <c r="AO419" s="2">
        <f t="shared" si="66"/>
        <v>34385</v>
      </c>
      <c r="AP419" s="5">
        <f t="shared" si="67"/>
        <v>1994</v>
      </c>
      <c r="AQ419" s="5">
        <f t="shared" si="68"/>
        <v>51</v>
      </c>
      <c r="AR419" s="4">
        <f t="shared" si="69"/>
        <v>26.526315789473685</v>
      </c>
      <c r="AS419" s="4">
        <f t="shared" si="70"/>
        <v>19.889999999999997</v>
      </c>
      <c r="AT419" s="4">
        <f t="shared" si="71"/>
        <v>0</v>
      </c>
      <c r="AU419" s="4">
        <f t="shared" si="72"/>
        <v>17.883211678832115</v>
      </c>
      <c r="AV419" s="4">
        <f t="shared" si="73"/>
        <v>23.208157894736843</v>
      </c>
      <c r="AX419" s="3">
        <f t="shared" si="74"/>
        <v>26.526315789473685</v>
      </c>
      <c r="AY419" s="3">
        <f t="shared" si="64"/>
        <v>27.459411239964325</v>
      </c>
      <c r="AZ419" s="4">
        <f t="shared" si="65"/>
        <v>14.721019423481383</v>
      </c>
      <c r="BA419" s="3"/>
    </row>
    <row r="420" spans="1:53" ht="15" x14ac:dyDescent="0.3">
      <c r="A420" s="1">
        <v>788970</v>
      </c>
      <c r="B420">
        <v>99999</v>
      </c>
      <c r="C420">
        <v>1994</v>
      </c>
      <c r="D420">
        <v>2</v>
      </c>
      <c r="E420">
        <v>21</v>
      </c>
      <c r="F420">
        <v>77</v>
      </c>
      <c r="G420">
        <v>23</v>
      </c>
      <c r="H420">
        <v>68.5</v>
      </c>
      <c r="I420">
        <v>23</v>
      </c>
      <c r="J420">
        <v>1015.9</v>
      </c>
      <c r="K420">
        <v>7</v>
      </c>
      <c r="L420">
        <v>9999.9</v>
      </c>
      <c r="M420">
        <v>0</v>
      </c>
      <c r="N420">
        <v>9.6999999999999993</v>
      </c>
      <c r="O420">
        <v>23</v>
      </c>
      <c r="P420">
        <v>8.1999999999999993</v>
      </c>
      <c r="Q420">
        <v>23</v>
      </c>
      <c r="R420">
        <v>16.899999999999999</v>
      </c>
      <c r="S420">
        <v>999.9</v>
      </c>
      <c r="T420">
        <v>86</v>
      </c>
      <c r="V420">
        <v>69.099999999999994</v>
      </c>
      <c r="X420">
        <v>0</v>
      </c>
      <c r="Y420" t="s">
        <v>19</v>
      </c>
      <c r="Z420">
        <v>999.9</v>
      </c>
      <c r="AA420">
        <v>0</v>
      </c>
      <c r="AC420" s="1"/>
      <c r="AD420">
        <v>1994</v>
      </c>
      <c r="AE420">
        <v>52</v>
      </c>
      <c r="AF420">
        <v>24</v>
      </c>
      <c r="AG420">
        <v>26.1</v>
      </c>
      <c r="AH420">
        <v>23.6</v>
      </c>
      <c r="AI420">
        <v>-99</v>
      </c>
      <c r="AJ420">
        <v>7.9</v>
      </c>
      <c r="AK420">
        <v>20</v>
      </c>
      <c r="AL420">
        <v>25</v>
      </c>
      <c r="AM420">
        <v>73.7</v>
      </c>
      <c r="AO420" s="2">
        <f t="shared" si="66"/>
        <v>34386</v>
      </c>
      <c r="AP420" s="5">
        <f t="shared" si="67"/>
        <v>1994</v>
      </c>
      <c r="AQ420" s="5">
        <f t="shared" si="68"/>
        <v>52</v>
      </c>
      <c r="AR420" s="4">
        <f t="shared" si="69"/>
        <v>27.473684210526319</v>
      </c>
      <c r="AS420" s="4">
        <f t="shared" si="70"/>
        <v>20.060000000000002</v>
      </c>
      <c r="AT420" s="4">
        <f t="shared" si="71"/>
        <v>0</v>
      </c>
      <c r="AU420" s="4">
        <f t="shared" si="72"/>
        <v>17.518248175182482</v>
      </c>
      <c r="AV420" s="4">
        <f t="shared" si="73"/>
        <v>23.766842105263159</v>
      </c>
      <c r="AX420" s="3">
        <f t="shared" si="74"/>
        <v>27.473684210526319</v>
      </c>
      <c r="AY420" s="3">
        <f t="shared" si="64"/>
        <v>27.459411239964325</v>
      </c>
      <c r="AZ420" s="4">
        <f t="shared" si="65"/>
        <v>14.79401212421131</v>
      </c>
      <c r="BA420" s="3"/>
    </row>
    <row r="421" spans="1:53" ht="15" x14ac:dyDescent="0.3">
      <c r="A421" s="1">
        <v>788970</v>
      </c>
      <c r="B421">
        <v>99999</v>
      </c>
      <c r="C421">
        <v>1994</v>
      </c>
      <c r="D421">
        <v>2</v>
      </c>
      <c r="E421">
        <v>22</v>
      </c>
      <c r="F421">
        <v>75.5</v>
      </c>
      <c r="G421">
        <v>24</v>
      </c>
      <c r="H421">
        <v>68.7</v>
      </c>
      <c r="I421">
        <v>24</v>
      </c>
      <c r="J421">
        <v>1015.2</v>
      </c>
      <c r="K421">
        <v>8</v>
      </c>
      <c r="L421">
        <v>9999.9</v>
      </c>
      <c r="M421">
        <v>0</v>
      </c>
      <c r="N421">
        <v>8</v>
      </c>
      <c r="O421">
        <v>24</v>
      </c>
      <c r="P421">
        <v>8.6999999999999993</v>
      </c>
      <c r="Q421">
        <v>24</v>
      </c>
      <c r="R421">
        <v>16.899999999999999</v>
      </c>
      <c r="S421">
        <v>999.9</v>
      </c>
      <c r="T421">
        <v>85.5</v>
      </c>
      <c r="V421">
        <v>68.7</v>
      </c>
      <c r="X421">
        <v>0.13</v>
      </c>
      <c r="Y421" t="s">
        <v>19</v>
      </c>
      <c r="Z421">
        <v>999.9</v>
      </c>
      <c r="AA421">
        <v>10000</v>
      </c>
      <c r="AC421" s="1"/>
      <c r="AD421">
        <v>1994</v>
      </c>
      <c r="AE421">
        <v>53</v>
      </c>
      <c r="AF421">
        <v>18.100000000000001</v>
      </c>
      <c r="AG421">
        <v>27.1</v>
      </c>
      <c r="AH421">
        <v>24</v>
      </c>
      <c r="AI421">
        <v>-99</v>
      </c>
      <c r="AJ421">
        <v>6.2</v>
      </c>
      <c r="AK421">
        <v>21.6</v>
      </c>
      <c r="AL421">
        <v>25.4</v>
      </c>
      <c r="AM421">
        <v>79.3</v>
      </c>
      <c r="AO421" s="2">
        <f t="shared" si="66"/>
        <v>34387</v>
      </c>
      <c r="AP421" s="5">
        <f t="shared" si="67"/>
        <v>1994</v>
      </c>
      <c r="AQ421" s="5">
        <f t="shared" si="68"/>
        <v>53</v>
      </c>
      <c r="AR421" s="4">
        <f t="shared" si="69"/>
        <v>28.526315789473689</v>
      </c>
      <c r="AS421" s="4">
        <f t="shared" si="70"/>
        <v>20.399999999999999</v>
      </c>
      <c r="AT421" s="4">
        <f t="shared" si="71"/>
        <v>3.3019999999999996</v>
      </c>
      <c r="AU421" s="4">
        <f t="shared" si="72"/>
        <v>13.211678832116789</v>
      </c>
      <c r="AV421" s="4">
        <f t="shared" si="73"/>
        <v>24.463157894736845</v>
      </c>
      <c r="AX421" s="3">
        <f t="shared" si="74"/>
        <v>28.526315789473689</v>
      </c>
      <c r="AY421" s="3">
        <f t="shared" si="64"/>
        <v>27.46654772524532</v>
      </c>
      <c r="AZ421" s="4">
        <f t="shared" si="65"/>
        <v>14.784114808858103</v>
      </c>
      <c r="BA421" s="3"/>
    </row>
    <row r="422" spans="1:53" ht="15" x14ac:dyDescent="0.3">
      <c r="A422" s="1">
        <v>788970</v>
      </c>
      <c r="B422">
        <v>99999</v>
      </c>
      <c r="C422">
        <v>1994</v>
      </c>
      <c r="D422">
        <v>2</v>
      </c>
      <c r="E422">
        <v>23</v>
      </c>
      <c r="F422">
        <v>74.099999999999994</v>
      </c>
      <c r="G422">
        <v>23</v>
      </c>
      <c r="H422">
        <v>69.8</v>
      </c>
      <c r="I422">
        <v>23</v>
      </c>
      <c r="J422">
        <v>1016</v>
      </c>
      <c r="K422">
        <v>8</v>
      </c>
      <c r="L422">
        <v>9999.9</v>
      </c>
      <c r="M422">
        <v>0</v>
      </c>
      <c r="N422">
        <v>6.9</v>
      </c>
      <c r="O422">
        <v>23</v>
      </c>
      <c r="P422">
        <v>6.6</v>
      </c>
      <c r="Q422">
        <v>23</v>
      </c>
      <c r="R422">
        <v>15.9</v>
      </c>
      <c r="S422">
        <v>999.9</v>
      </c>
      <c r="T422">
        <v>85.5</v>
      </c>
      <c r="V422">
        <v>68.7</v>
      </c>
      <c r="X422">
        <v>1.1299999999999999</v>
      </c>
      <c r="Y422" t="s">
        <v>19</v>
      </c>
      <c r="Z422">
        <v>999.9</v>
      </c>
      <c r="AA422">
        <v>10000</v>
      </c>
      <c r="AC422" s="1"/>
      <c r="AD422">
        <v>1994</v>
      </c>
      <c r="AE422">
        <v>54</v>
      </c>
      <c r="AF422">
        <v>16.7</v>
      </c>
      <c r="AG422">
        <v>26.2</v>
      </c>
      <c r="AH422">
        <v>23.8</v>
      </c>
      <c r="AI422">
        <v>-99</v>
      </c>
      <c r="AJ422">
        <v>8.3000000000000007</v>
      </c>
      <c r="AK422">
        <v>21.4</v>
      </c>
      <c r="AL422">
        <v>24.9</v>
      </c>
      <c r="AM422">
        <v>80.5</v>
      </c>
      <c r="AO422" s="2">
        <f t="shared" si="66"/>
        <v>34388</v>
      </c>
      <c r="AP422" s="5">
        <f t="shared" si="67"/>
        <v>1994</v>
      </c>
      <c r="AQ422" s="5">
        <f t="shared" si="68"/>
        <v>54</v>
      </c>
      <c r="AR422" s="4">
        <f t="shared" si="69"/>
        <v>27.578947368421055</v>
      </c>
      <c r="AS422" s="4">
        <f t="shared" si="70"/>
        <v>20.23</v>
      </c>
      <c r="AT422" s="4">
        <f t="shared" si="71"/>
        <v>28.701999999999998</v>
      </c>
      <c r="AU422" s="4">
        <f t="shared" si="72"/>
        <v>12.189781021897808</v>
      </c>
      <c r="AV422" s="4">
        <f t="shared" si="73"/>
        <v>23.904473684210529</v>
      </c>
      <c r="AX422" s="3">
        <f t="shared" si="74"/>
        <v>27.578947368421055</v>
      </c>
      <c r="AY422" s="3">
        <f t="shared" si="64"/>
        <v>27.459411239964322</v>
      </c>
      <c r="AZ422" s="4">
        <f t="shared" si="65"/>
        <v>14.746999876283562</v>
      </c>
      <c r="BA422" s="3"/>
    </row>
    <row r="423" spans="1:53" ht="15" x14ac:dyDescent="0.3">
      <c r="A423" s="1">
        <v>788970</v>
      </c>
      <c r="B423">
        <v>99999</v>
      </c>
      <c r="C423">
        <v>1994</v>
      </c>
      <c r="D423">
        <v>2</v>
      </c>
      <c r="E423">
        <v>24</v>
      </c>
      <c r="F423">
        <v>77.400000000000006</v>
      </c>
      <c r="G423">
        <v>21</v>
      </c>
      <c r="H423">
        <v>68.5</v>
      </c>
      <c r="I423">
        <v>21</v>
      </c>
      <c r="J423">
        <v>1016.2</v>
      </c>
      <c r="K423">
        <v>6</v>
      </c>
      <c r="L423">
        <v>9999.9</v>
      </c>
      <c r="M423">
        <v>0</v>
      </c>
      <c r="N423">
        <v>9.4</v>
      </c>
      <c r="O423">
        <v>21</v>
      </c>
      <c r="P423">
        <v>8.6</v>
      </c>
      <c r="Q423">
        <v>21</v>
      </c>
      <c r="R423">
        <v>14</v>
      </c>
      <c r="S423">
        <v>999.9</v>
      </c>
      <c r="T423">
        <v>85.1</v>
      </c>
      <c r="V423">
        <v>69.3</v>
      </c>
      <c r="X423">
        <v>0</v>
      </c>
      <c r="Y423" t="s">
        <v>19</v>
      </c>
      <c r="Z423">
        <v>999.9</v>
      </c>
      <c r="AA423">
        <v>0</v>
      </c>
      <c r="AC423" s="1"/>
      <c r="AD423">
        <v>1994</v>
      </c>
      <c r="AE423">
        <v>55</v>
      </c>
      <c r="AF423">
        <v>24.6</v>
      </c>
      <c r="AG423">
        <v>25.8</v>
      </c>
      <c r="AH423">
        <v>24.2</v>
      </c>
      <c r="AI423">
        <v>-99</v>
      </c>
      <c r="AJ423">
        <v>8.1999999999999993</v>
      </c>
      <c r="AK423">
        <v>20.8</v>
      </c>
      <c r="AL423">
        <v>25</v>
      </c>
      <c r="AM423">
        <v>77.599999999999994</v>
      </c>
      <c r="AO423" s="2">
        <f t="shared" si="66"/>
        <v>34389</v>
      </c>
      <c r="AP423" s="5">
        <f t="shared" si="67"/>
        <v>1994</v>
      </c>
      <c r="AQ423" s="5">
        <f t="shared" si="68"/>
        <v>55</v>
      </c>
      <c r="AR423" s="4">
        <f t="shared" si="69"/>
        <v>27.157894736842106</v>
      </c>
      <c r="AS423" s="4">
        <f t="shared" si="70"/>
        <v>20.57</v>
      </c>
      <c r="AT423" s="4">
        <f t="shared" si="71"/>
        <v>0</v>
      </c>
      <c r="AU423" s="4">
        <f t="shared" si="72"/>
        <v>17.956204379562042</v>
      </c>
      <c r="AV423" s="4">
        <f t="shared" si="73"/>
        <v>23.863947368421051</v>
      </c>
      <c r="AX423" s="3">
        <f t="shared" si="74"/>
        <v>27.157894736842106</v>
      </c>
      <c r="AY423" s="3">
        <f t="shared" si="64"/>
        <v>27.441570026761823</v>
      </c>
      <c r="AZ423" s="4">
        <f t="shared" si="65"/>
        <v>14.870716318198694</v>
      </c>
      <c r="BA423" s="3"/>
    </row>
    <row r="424" spans="1:53" ht="15" x14ac:dyDescent="0.3">
      <c r="A424" s="1">
        <v>788970</v>
      </c>
      <c r="B424">
        <v>99999</v>
      </c>
      <c r="C424">
        <v>1994</v>
      </c>
      <c r="D424">
        <v>2</v>
      </c>
      <c r="E424">
        <v>25</v>
      </c>
      <c r="F424">
        <v>77.7</v>
      </c>
      <c r="G424">
        <v>24</v>
      </c>
      <c r="H424">
        <v>68.5</v>
      </c>
      <c r="I424">
        <v>24</v>
      </c>
      <c r="J424">
        <v>1016.2</v>
      </c>
      <c r="K424">
        <v>8</v>
      </c>
      <c r="L424">
        <v>9999.9</v>
      </c>
      <c r="M424">
        <v>0</v>
      </c>
      <c r="N424">
        <v>9.6999999999999993</v>
      </c>
      <c r="O424">
        <v>24</v>
      </c>
      <c r="P424">
        <v>8.3000000000000007</v>
      </c>
      <c r="Q424">
        <v>24</v>
      </c>
      <c r="R424">
        <v>16.899999999999999</v>
      </c>
      <c r="S424">
        <v>999.9</v>
      </c>
      <c r="T424">
        <v>86</v>
      </c>
      <c r="U424" t="s">
        <v>20</v>
      </c>
      <c r="V424">
        <v>69.3</v>
      </c>
      <c r="X424">
        <v>0</v>
      </c>
      <c r="Y424" t="s">
        <v>19</v>
      </c>
      <c r="Z424">
        <v>999.9</v>
      </c>
      <c r="AA424">
        <v>0</v>
      </c>
      <c r="AC424" s="1"/>
      <c r="AD424">
        <v>1994</v>
      </c>
      <c r="AE424">
        <v>56</v>
      </c>
      <c r="AF424">
        <v>24.3</v>
      </c>
      <c r="AG424">
        <v>25.8</v>
      </c>
      <c r="AH424">
        <v>23.9</v>
      </c>
      <c r="AI424">
        <v>-99</v>
      </c>
      <c r="AJ424">
        <v>7.7</v>
      </c>
      <c r="AK424">
        <v>21.6</v>
      </c>
      <c r="AL424">
        <v>25.2</v>
      </c>
      <c r="AM424">
        <v>80.3</v>
      </c>
      <c r="AO424" s="2">
        <f t="shared" si="66"/>
        <v>34390</v>
      </c>
      <c r="AP424" s="5">
        <f t="shared" si="67"/>
        <v>1994</v>
      </c>
      <c r="AQ424" s="5">
        <f t="shared" si="68"/>
        <v>56</v>
      </c>
      <c r="AR424" s="4">
        <f t="shared" si="69"/>
        <v>27.157894736842106</v>
      </c>
      <c r="AS424" s="4">
        <f t="shared" si="70"/>
        <v>20.314999999999998</v>
      </c>
      <c r="AT424" s="4">
        <f t="shared" si="71"/>
        <v>0</v>
      </c>
      <c r="AU424" s="4">
        <f t="shared" si="72"/>
        <v>17.737226277372262</v>
      </c>
      <c r="AV424" s="4">
        <f t="shared" si="73"/>
        <v>23.736447368421054</v>
      </c>
      <c r="AX424" s="3">
        <f t="shared" si="74"/>
        <v>27.157894736842106</v>
      </c>
      <c r="AY424" s="3">
        <f t="shared" si="64"/>
        <v>27.423728813559325</v>
      </c>
      <c r="AZ424" s="4">
        <f t="shared" si="65"/>
        <v>14.962266485215892</v>
      </c>
      <c r="BA424" s="3"/>
    </row>
    <row r="425" spans="1:53" ht="15" x14ac:dyDescent="0.3">
      <c r="A425" s="1">
        <v>788970</v>
      </c>
      <c r="B425">
        <v>99999</v>
      </c>
      <c r="C425">
        <v>1994</v>
      </c>
      <c r="D425">
        <v>2</v>
      </c>
      <c r="E425">
        <v>26</v>
      </c>
      <c r="F425">
        <v>76.900000000000006</v>
      </c>
      <c r="G425">
        <v>22</v>
      </c>
      <c r="H425">
        <v>68.099999999999994</v>
      </c>
      <c r="I425">
        <v>22</v>
      </c>
      <c r="J425">
        <v>1015.9</v>
      </c>
      <c r="K425">
        <v>7</v>
      </c>
      <c r="L425">
        <v>9999.9</v>
      </c>
      <c r="M425">
        <v>0</v>
      </c>
      <c r="N425">
        <v>9.6</v>
      </c>
      <c r="O425">
        <v>22</v>
      </c>
      <c r="P425">
        <v>7.4</v>
      </c>
      <c r="Q425">
        <v>22</v>
      </c>
      <c r="R425">
        <v>14</v>
      </c>
      <c r="S425">
        <v>999.9</v>
      </c>
      <c r="T425">
        <v>85.6</v>
      </c>
      <c r="V425">
        <v>69.599999999999994</v>
      </c>
      <c r="X425">
        <v>0</v>
      </c>
      <c r="Y425" t="s">
        <v>19</v>
      </c>
      <c r="Z425">
        <v>999.9</v>
      </c>
      <c r="AA425">
        <v>0</v>
      </c>
      <c r="AC425" s="1"/>
      <c r="AD425">
        <v>1994</v>
      </c>
      <c r="AE425">
        <v>57</v>
      </c>
      <c r="AF425">
        <v>24.4</v>
      </c>
      <c r="AG425">
        <v>25.9</v>
      </c>
      <c r="AH425">
        <v>24.1</v>
      </c>
      <c r="AI425">
        <v>-99</v>
      </c>
      <c r="AJ425">
        <v>7.2</v>
      </c>
      <c r="AK425">
        <v>20.8</v>
      </c>
      <c r="AL425">
        <v>25</v>
      </c>
      <c r="AM425">
        <v>77.5</v>
      </c>
      <c r="AO425" s="2">
        <f t="shared" si="66"/>
        <v>34391</v>
      </c>
      <c r="AP425" s="5">
        <f t="shared" si="67"/>
        <v>1994</v>
      </c>
      <c r="AQ425" s="5">
        <f t="shared" si="68"/>
        <v>57</v>
      </c>
      <c r="AR425" s="4">
        <f t="shared" si="69"/>
        <v>27.263157894736842</v>
      </c>
      <c r="AS425" s="4">
        <f t="shared" si="70"/>
        <v>20.484999999999999</v>
      </c>
      <c r="AT425" s="4">
        <f t="shared" si="71"/>
        <v>0</v>
      </c>
      <c r="AU425" s="4">
        <f t="shared" si="72"/>
        <v>17.810218978102188</v>
      </c>
      <c r="AV425" s="4">
        <f t="shared" si="73"/>
        <v>23.874078947368421</v>
      </c>
      <c r="AX425" s="3">
        <f t="shared" si="74"/>
        <v>27.263157894736842</v>
      </c>
      <c r="AY425" s="3">
        <f t="shared" si="64"/>
        <v>27.404103479036575</v>
      </c>
      <c r="AZ425" s="4">
        <f t="shared" si="65"/>
        <v>15.025361870592608</v>
      </c>
      <c r="BA425" s="3"/>
    </row>
    <row r="426" spans="1:53" ht="15" x14ac:dyDescent="0.3">
      <c r="A426" s="1">
        <v>788970</v>
      </c>
      <c r="B426">
        <v>99999</v>
      </c>
      <c r="C426">
        <v>1994</v>
      </c>
      <c r="D426">
        <v>2</v>
      </c>
      <c r="E426">
        <v>27</v>
      </c>
      <c r="F426">
        <v>76.2</v>
      </c>
      <c r="G426">
        <v>24</v>
      </c>
      <c r="H426">
        <v>67.7</v>
      </c>
      <c r="I426">
        <v>24</v>
      </c>
      <c r="J426">
        <v>1015.6</v>
      </c>
      <c r="K426">
        <v>8</v>
      </c>
      <c r="L426">
        <v>9999.9</v>
      </c>
      <c r="M426">
        <v>0</v>
      </c>
      <c r="N426">
        <v>10.6</v>
      </c>
      <c r="O426">
        <v>24</v>
      </c>
      <c r="P426">
        <v>4.5</v>
      </c>
      <c r="Q426">
        <v>24</v>
      </c>
      <c r="R426">
        <v>14</v>
      </c>
      <c r="S426">
        <v>999.9</v>
      </c>
      <c r="T426">
        <v>86</v>
      </c>
      <c r="U426" t="s">
        <v>20</v>
      </c>
      <c r="V426">
        <v>66.2</v>
      </c>
      <c r="X426">
        <v>0</v>
      </c>
      <c r="Y426" t="s">
        <v>19</v>
      </c>
      <c r="Z426">
        <v>999.9</v>
      </c>
      <c r="AA426">
        <v>0</v>
      </c>
      <c r="AC426" s="1"/>
      <c r="AD426">
        <v>1994</v>
      </c>
      <c r="AE426">
        <v>58</v>
      </c>
      <c r="AF426">
        <v>25</v>
      </c>
      <c r="AG426">
        <v>26.1</v>
      </c>
      <c r="AH426">
        <v>23.6</v>
      </c>
      <c r="AI426">
        <v>-99</v>
      </c>
      <c r="AJ426">
        <v>4.8</v>
      </c>
      <c r="AK426">
        <v>20.100000000000001</v>
      </c>
      <c r="AL426">
        <v>25.1</v>
      </c>
      <c r="AM426">
        <v>73.3</v>
      </c>
      <c r="AO426" s="2">
        <f t="shared" si="66"/>
        <v>34392</v>
      </c>
      <c r="AP426" s="5">
        <f t="shared" si="67"/>
        <v>1994</v>
      </c>
      <c r="AQ426" s="5">
        <f t="shared" si="68"/>
        <v>58</v>
      </c>
      <c r="AR426" s="4">
        <f t="shared" si="69"/>
        <v>27.473684210526319</v>
      </c>
      <c r="AS426" s="4">
        <f t="shared" si="70"/>
        <v>20.060000000000002</v>
      </c>
      <c r="AT426" s="4">
        <f t="shared" si="71"/>
        <v>0</v>
      </c>
      <c r="AU426" s="4">
        <f t="shared" si="72"/>
        <v>18.248175182481749</v>
      </c>
      <c r="AV426" s="4">
        <f t="shared" si="73"/>
        <v>23.766842105263159</v>
      </c>
      <c r="AX426" s="3">
        <f t="shared" si="74"/>
        <v>27.473684210526319</v>
      </c>
      <c r="AY426" s="3">
        <f t="shared" si="64"/>
        <v>27.386262265834073</v>
      </c>
      <c r="AZ426" s="4">
        <f t="shared" si="65"/>
        <v>15.089694420388474</v>
      </c>
      <c r="BA426" s="3"/>
    </row>
    <row r="427" spans="1:53" ht="15" x14ac:dyDescent="0.3">
      <c r="A427" s="1">
        <v>788970</v>
      </c>
      <c r="B427">
        <v>99999</v>
      </c>
      <c r="C427">
        <v>1994</v>
      </c>
      <c r="D427">
        <v>2</v>
      </c>
      <c r="E427">
        <v>28</v>
      </c>
      <c r="F427">
        <v>76.400000000000006</v>
      </c>
      <c r="G427">
        <v>23</v>
      </c>
      <c r="H427">
        <v>69.099999999999994</v>
      </c>
      <c r="I427">
        <v>23</v>
      </c>
      <c r="J427">
        <v>1016.2</v>
      </c>
      <c r="K427">
        <v>8</v>
      </c>
      <c r="L427">
        <v>9999.9</v>
      </c>
      <c r="M427">
        <v>0</v>
      </c>
      <c r="N427">
        <v>10.6</v>
      </c>
      <c r="O427">
        <v>23</v>
      </c>
      <c r="P427">
        <v>4</v>
      </c>
      <c r="Q427">
        <v>23</v>
      </c>
      <c r="R427">
        <v>9.9</v>
      </c>
      <c r="S427">
        <v>999.9</v>
      </c>
      <c r="T427">
        <v>86</v>
      </c>
      <c r="V427">
        <v>66.2</v>
      </c>
      <c r="X427">
        <v>0</v>
      </c>
      <c r="Y427" t="s">
        <v>19</v>
      </c>
      <c r="Z427">
        <v>999.9</v>
      </c>
      <c r="AA427">
        <v>0</v>
      </c>
      <c r="AC427" s="1"/>
      <c r="AD427">
        <v>1994</v>
      </c>
      <c r="AE427">
        <v>59</v>
      </c>
      <c r="AF427">
        <v>24.2</v>
      </c>
      <c r="AG427">
        <v>25.7</v>
      </c>
      <c r="AH427">
        <v>23.8</v>
      </c>
      <c r="AI427">
        <v>-99</v>
      </c>
      <c r="AJ427">
        <v>2.8</v>
      </c>
      <c r="AK427">
        <v>20.399999999999999</v>
      </c>
      <c r="AL427">
        <v>24.8</v>
      </c>
      <c r="AM427">
        <v>76.2</v>
      </c>
      <c r="AO427" s="2">
        <f t="shared" si="66"/>
        <v>34393</v>
      </c>
      <c r="AP427" s="5">
        <f t="shared" si="67"/>
        <v>1994</v>
      </c>
      <c r="AQ427" s="5">
        <f t="shared" si="68"/>
        <v>59</v>
      </c>
      <c r="AR427" s="4">
        <f t="shared" si="69"/>
        <v>27.05263157894737</v>
      </c>
      <c r="AS427" s="4">
        <f t="shared" si="70"/>
        <v>20.23</v>
      </c>
      <c r="AT427" s="4">
        <f t="shared" si="71"/>
        <v>0</v>
      </c>
      <c r="AU427" s="4">
        <f t="shared" si="72"/>
        <v>17.664233576642335</v>
      </c>
      <c r="AV427" s="4">
        <f t="shared" si="73"/>
        <v>23.641315789473687</v>
      </c>
      <c r="AX427" s="3">
        <f t="shared" si="74"/>
        <v>27.05263157894737</v>
      </c>
      <c r="AY427" s="3">
        <f t="shared" si="64"/>
        <v>27.380909901873327</v>
      </c>
      <c r="AZ427" s="4">
        <f t="shared" si="65"/>
        <v>15.156501299022645</v>
      </c>
      <c r="BA427" s="3"/>
    </row>
    <row r="428" spans="1:53" ht="15" x14ac:dyDescent="0.3">
      <c r="A428" s="1">
        <v>788970</v>
      </c>
      <c r="B428">
        <v>99999</v>
      </c>
      <c r="C428">
        <v>1994</v>
      </c>
      <c r="D428">
        <v>3</v>
      </c>
      <c r="E428">
        <v>1</v>
      </c>
      <c r="F428">
        <v>77.599999999999994</v>
      </c>
      <c r="G428">
        <v>22</v>
      </c>
      <c r="H428">
        <v>68.7</v>
      </c>
      <c r="I428">
        <v>22</v>
      </c>
      <c r="J428">
        <v>1016.3</v>
      </c>
      <c r="K428">
        <v>7</v>
      </c>
      <c r="L428">
        <v>9999.9</v>
      </c>
      <c r="M428">
        <v>0</v>
      </c>
      <c r="N428">
        <v>8.6999999999999993</v>
      </c>
      <c r="O428">
        <v>22</v>
      </c>
      <c r="P428">
        <v>3</v>
      </c>
      <c r="Q428">
        <v>22</v>
      </c>
      <c r="R428">
        <v>8</v>
      </c>
      <c r="S428">
        <v>999.9</v>
      </c>
      <c r="T428">
        <v>88.2</v>
      </c>
      <c r="V428">
        <v>67.099999999999994</v>
      </c>
      <c r="X428">
        <v>0</v>
      </c>
      <c r="Y428" t="s">
        <v>19</v>
      </c>
      <c r="Z428">
        <v>999.9</v>
      </c>
      <c r="AA428">
        <v>0</v>
      </c>
      <c r="AC428" s="1"/>
      <c r="AD428">
        <v>1994</v>
      </c>
      <c r="AE428">
        <v>60</v>
      </c>
      <c r="AF428">
        <v>24.6</v>
      </c>
      <c r="AG428">
        <v>25.7</v>
      </c>
      <c r="AH428">
        <v>23.8</v>
      </c>
      <c r="AI428">
        <v>-99</v>
      </c>
      <c r="AJ428">
        <v>3</v>
      </c>
      <c r="AK428">
        <v>21.3</v>
      </c>
      <c r="AL428">
        <v>24.6</v>
      </c>
      <c r="AM428">
        <v>81.5</v>
      </c>
      <c r="AO428" s="2">
        <f t="shared" si="66"/>
        <v>34394</v>
      </c>
      <c r="AP428" s="5">
        <f t="shared" si="67"/>
        <v>1994</v>
      </c>
      <c r="AQ428" s="5">
        <f t="shared" si="68"/>
        <v>60</v>
      </c>
      <c r="AR428" s="4">
        <f t="shared" si="69"/>
        <v>27.05263157894737</v>
      </c>
      <c r="AS428" s="4">
        <f t="shared" si="70"/>
        <v>20.23</v>
      </c>
      <c r="AT428" s="4">
        <f t="shared" si="71"/>
        <v>0</v>
      </c>
      <c r="AU428" s="4">
        <f t="shared" si="72"/>
        <v>17.956204379562042</v>
      </c>
      <c r="AV428" s="4">
        <f t="shared" si="73"/>
        <v>23.641315789473687</v>
      </c>
      <c r="AX428" s="3">
        <f t="shared" si="74"/>
        <v>27.05263157894737</v>
      </c>
      <c r="AY428" s="3">
        <f t="shared" si="64"/>
        <v>27.359500446030328</v>
      </c>
      <c r="AZ428" s="4">
        <f t="shared" si="65"/>
        <v>15.214648026722756</v>
      </c>
      <c r="BA428" s="3"/>
    </row>
    <row r="429" spans="1:53" ht="15" x14ac:dyDescent="0.3">
      <c r="A429" s="1">
        <v>788970</v>
      </c>
      <c r="B429">
        <v>99999</v>
      </c>
      <c r="C429">
        <v>1994</v>
      </c>
      <c r="D429">
        <v>3</v>
      </c>
      <c r="E429">
        <v>2</v>
      </c>
      <c r="F429">
        <v>75.5</v>
      </c>
      <c r="G429">
        <v>22</v>
      </c>
      <c r="H429">
        <v>67.8</v>
      </c>
      <c r="I429">
        <v>22</v>
      </c>
      <c r="J429">
        <v>1016.1</v>
      </c>
      <c r="K429">
        <v>8</v>
      </c>
      <c r="L429">
        <v>9999.9</v>
      </c>
      <c r="M429">
        <v>0</v>
      </c>
      <c r="N429">
        <v>10.4</v>
      </c>
      <c r="O429">
        <v>22</v>
      </c>
      <c r="P429">
        <v>2.4</v>
      </c>
      <c r="Q429">
        <v>22</v>
      </c>
      <c r="R429">
        <v>8</v>
      </c>
      <c r="S429">
        <v>999.9</v>
      </c>
      <c r="T429">
        <v>88.2</v>
      </c>
      <c r="V429">
        <v>65.8</v>
      </c>
      <c r="X429">
        <v>0</v>
      </c>
      <c r="Y429" t="s">
        <v>19</v>
      </c>
      <c r="Z429">
        <v>999.9</v>
      </c>
      <c r="AA429">
        <v>0</v>
      </c>
      <c r="AC429" s="1"/>
      <c r="AD429">
        <v>1994</v>
      </c>
      <c r="AE429">
        <v>61</v>
      </c>
      <c r="AF429">
        <v>25.2</v>
      </c>
      <c r="AG429">
        <v>25.8</v>
      </c>
      <c r="AH429">
        <v>24.3</v>
      </c>
      <c r="AI429">
        <v>-99</v>
      </c>
      <c r="AJ429">
        <v>4.2</v>
      </c>
      <c r="AK429">
        <v>21.9</v>
      </c>
      <c r="AL429">
        <v>25.1</v>
      </c>
      <c r="AM429">
        <v>82.1</v>
      </c>
      <c r="AO429" s="2">
        <f t="shared" si="66"/>
        <v>34395</v>
      </c>
      <c r="AP429" s="5">
        <f t="shared" si="67"/>
        <v>1994</v>
      </c>
      <c r="AQ429" s="5">
        <f t="shared" si="68"/>
        <v>61</v>
      </c>
      <c r="AR429" s="4">
        <f t="shared" si="69"/>
        <v>27.157894736842106</v>
      </c>
      <c r="AS429" s="4">
        <f t="shared" si="70"/>
        <v>20.655000000000001</v>
      </c>
      <c r="AT429" s="4">
        <f t="shared" si="71"/>
        <v>0</v>
      </c>
      <c r="AU429" s="4">
        <f t="shared" si="72"/>
        <v>18.394160583941606</v>
      </c>
      <c r="AV429" s="4">
        <f t="shared" si="73"/>
        <v>23.906447368421055</v>
      </c>
      <c r="AX429" s="3">
        <f t="shared" si="74"/>
        <v>27.157894736842106</v>
      </c>
      <c r="AY429" s="3">
        <f t="shared" si="64"/>
        <v>27.341659232827823</v>
      </c>
      <c r="AZ429" s="4">
        <f t="shared" si="65"/>
        <v>15.334652975380433</v>
      </c>
      <c r="BA429" s="3"/>
    </row>
    <row r="430" spans="1:53" ht="15" x14ac:dyDescent="0.3">
      <c r="A430" s="1">
        <v>788970</v>
      </c>
      <c r="B430">
        <v>99999</v>
      </c>
      <c r="C430">
        <v>1994</v>
      </c>
      <c r="D430">
        <v>3</v>
      </c>
      <c r="E430">
        <v>3</v>
      </c>
      <c r="F430">
        <v>75.8</v>
      </c>
      <c r="G430">
        <v>23</v>
      </c>
      <c r="H430">
        <v>67.2</v>
      </c>
      <c r="I430">
        <v>23</v>
      </c>
      <c r="J430">
        <v>1016.2</v>
      </c>
      <c r="K430">
        <v>8</v>
      </c>
      <c r="L430">
        <v>9999.9</v>
      </c>
      <c r="M430">
        <v>0</v>
      </c>
      <c r="N430">
        <v>10.5</v>
      </c>
      <c r="O430">
        <v>23</v>
      </c>
      <c r="P430">
        <v>4.7</v>
      </c>
      <c r="Q430">
        <v>23</v>
      </c>
      <c r="R430">
        <v>14</v>
      </c>
      <c r="S430">
        <v>999.9</v>
      </c>
      <c r="T430">
        <v>86.9</v>
      </c>
      <c r="V430">
        <v>65.8</v>
      </c>
      <c r="X430">
        <v>0</v>
      </c>
      <c r="Y430" t="s">
        <v>19</v>
      </c>
      <c r="Z430">
        <v>999.9</v>
      </c>
      <c r="AA430">
        <v>0</v>
      </c>
      <c r="AC430" s="1"/>
      <c r="AD430">
        <v>1994</v>
      </c>
      <c r="AE430">
        <v>62</v>
      </c>
      <c r="AF430">
        <v>26.4</v>
      </c>
      <c r="AG430">
        <v>26.1</v>
      </c>
      <c r="AH430">
        <v>24</v>
      </c>
      <c r="AI430">
        <v>-99</v>
      </c>
      <c r="AJ430">
        <v>5.3</v>
      </c>
      <c r="AK430">
        <v>22.2</v>
      </c>
      <c r="AL430">
        <v>25.1</v>
      </c>
      <c r="AM430">
        <v>83.8</v>
      </c>
      <c r="AO430" s="2">
        <f t="shared" si="66"/>
        <v>34396</v>
      </c>
      <c r="AP430" s="5">
        <f t="shared" si="67"/>
        <v>1994</v>
      </c>
      <c r="AQ430" s="5">
        <f t="shared" si="68"/>
        <v>62</v>
      </c>
      <c r="AR430" s="4">
        <f t="shared" si="69"/>
        <v>27.473684210526319</v>
      </c>
      <c r="AS430" s="4">
        <f t="shared" si="70"/>
        <v>20.399999999999999</v>
      </c>
      <c r="AT430" s="4">
        <f t="shared" si="71"/>
        <v>0</v>
      </c>
      <c r="AU430" s="4">
        <f t="shared" si="72"/>
        <v>19.270072992700726</v>
      </c>
      <c r="AV430" s="4">
        <f t="shared" si="73"/>
        <v>23.93684210526316</v>
      </c>
      <c r="AX430" s="3">
        <f t="shared" si="74"/>
        <v>27.473684210526319</v>
      </c>
      <c r="AY430" s="3">
        <f t="shared" si="64"/>
        <v>27.338090990187322</v>
      </c>
      <c r="AZ430" s="4">
        <f t="shared" si="65"/>
        <v>15.417542991463568</v>
      </c>
      <c r="BA430" s="3"/>
    </row>
    <row r="431" spans="1:53" ht="15" x14ac:dyDescent="0.3">
      <c r="A431" s="1">
        <v>788970</v>
      </c>
      <c r="B431">
        <v>99999</v>
      </c>
      <c r="C431">
        <v>1994</v>
      </c>
      <c r="D431">
        <v>3</v>
      </c>
      <c r="E431">
        <v>4</v>
      </c>
      <c r="F431">
        <v>77</v>
      </c>
      <c r="G431">
        <v>23</v>
      </c>
      <c r="H431">
        <v>68.400000000000006</v>
      </c>
      <c r="I431">
        <v>23</v>
      </c>
      <c r="J431">
        <v>1016.3</v>
      </c>
      <c r="K431">
        <v>8</v>
      </c>
      <c r="L431">
        <v>9999.9</v>
      </c>
      <c r="M431">
        <v>0</v>
      </c>
      <c r="N431">
        <v>8.5</v>
      </c>
      <c r="O431">
        <v>23</v>
      </c>
      <c r="P431">
        <v>4.8</v>
      </c>
      <c r="Q431">
        <v>23</v>
      </c>
      <c r="R431">
        <v>14</v>
      </c>
      <c r="S431">
        <v>999.9</v>
      </c>
      <c r="T431">
        <v>87.1</v>
      </c>
      <c r="V431">
        <v>66.2</v>
      </c>
      <c r="X431">
        <v>0</v>
      </c>
      <c r="Y431" t="s">
        <v>19</v>
      </c>
      <c r="Z431">
        <v>999.9</v>
      </c>
      <c r="AA431">
        <v>0</v>
      </c>
      <c r="AC431" s="1"/>
      <c r="AD431">
        <v>1994</v>
      </c>
      <c r="AE431">
        <v>63</v>
      </c>
      <c r="AF431">
        <v>25.2</v>
      </c>
      <c r="AG431">
        <v>26.4</v>
      </c>
      <c r="AH431">
        <v>24.5</v>
      </c>
      <c r="AI431">
        <v>-99</v>
      </c>
      <c r="AJ431">
        <v>5</v>
      </c>
      <c r="AK431">
        <v>21.9</v>
      </c>
      <c r="AL431">
        <v>25.3</v>
      </c>
      <c r="AM431">
        <v>81.2</v>
      </c>
      <c r="AO431" s="2">
        <f t="shared" si="66"/>
        <v>34397</v>
      </c>
      <c r="AP431" s="5">
        <f t="shared" si="67"/>
        <v>1994</v>
      </c>
      <c r="AQ431" s="5">
        <f t="shared" si="68"/>
        <v>63</v>
      </c>
      <c r="AR431" s="4">
        <f t="shared" si="69"/>
        <v>27.789473684210527</v>
      </c>
      <c r="AS431" s="4">
        <f t="shared" si="70"/>
        <v>20.824999999999999</v>
      </c>
      <c r="AT431" s="4">
        <f t="shared" si="71"/>
        <v>0</v>
      </c>
      <c r="AU431" s="4">
        <f t="shared" si="72"/>
        <v>18.394160583941606</v>
      </c>
      <c r="AV431" s="4">
        <f t="shared" si="73"/>
        <v>24.307236842105262</v>
      </c>
      <c r="AX431" s="3">
        <f t="shared" si="74"/>
        <v>27.789473684210527</v>
      </c>
      <c r="AY431" s="3">
        <f t="shared" si="64"/>
        <v>27.341659232827823</v>
      </c>
      <c r="AZ431" s="4">
        <f t="shared" si="65"/>
        <v>15.488061363355193</v>
      </c>
      <c r="BA431" s="3"/>
    </row>
    <row r="432" spans="1:53" ht="15" x14ac:dyDescent="0.3">
      <c r="A432" s="1">
        <v>788970</v>
      </c>
      <c r="B432">
        <v>99999</v>
      </c>
      <c r="C432">
        <v>1994</v>
      </c>
      <c r="D432">
        <v>3</v>
      </c>
      <c r="E432">
        <v>5</v>
      </c>
      <c r="F432">
        <v>74.5</v>
      </c>
      <c r="G432">
        <v>24</v>
      </c>
      <c r="H432">
        <v>68.400000000000006</v>
      </c>
      <c r="I432">
        <v>24</v>
      </c>
      <c r="J432">
        <v>1016.3</v>
      </c>
      <c r="K432">
        <v>8</v>
      </c>
      <c r="L432">
        <v>9999.9</v>
      </c>
      <c r="M432">
        <v>0</v>
      </c>
      <c r="N432">
        <v>8.1999999999999993</v>
      </c>
      <c r="O432">
        <v>24</v>
      </c>
      <c r="P432">
        <v>3.7</v>
      </c>
      <c r="Q432">
        <v>24</v>
      </c>
      <c r="R432">
        <v>14</v>
      </c>
      <c r="S432">
        <v>999.9</v>
      </c>
      <c r="T432">
        <v>87.1</v>
      </c>
      <c r="V432">
        <v>66.900000000000006</v>
      </c>
      <c r="X432">
        <v>0.16</v>
      </c>
      <c r="Y432" t="s">
        <v>19</v>
      </c>
      <c r="Z432">
        <v>999.9</v>
      </c>
      <c r="AA432">
        <v>10000</v>
      </c>
      <c r="AC432" s="1"/>
      <c r="AD432">
        <v>1994</v>
      </c>
      <c r="AE432">
        <v>64</v>
      </c>
      <c r="AF432">
        <v>17.2</v>
      </c>
      <c r="AG432">
        <v>25.1</v>
      </c>
      <c r="AH432">
        <v>23.6</v>
      </c>
      <c r="AI432">
        <v>-99</v>
      </c>
      <c r="AJ432">
        <v>5.0999999999999996</v>
      </c>
      <c r="AK432">
        <v>21.7</v>
      </c>
      <c r="AL432">
        <v>24.4</v>
      </c>
      <c r="AM432">
        <v>84.3</v>
      </c>
      <c r="AO432" s="2">
        <f t="shared" si="66"/>
        <v>34398</v>
      </c>
      <c r="AP432" s="5">
        <f t="shared" si="67"/>
        <v>1994</v>
      </c>
      <c r="AQ432" s="5">
        <f t="shared" si="68"/>
        <v>64</v>
      </c>
      <c r="AR432" s="4">
        <f t="shared" si="69"/>
        <v>26.421052631578949</v>
      </c>
      <c r="AS432" s="4">
        <f t="shared" si="70"/>
        <v>20.060000000000002</v>
      </c>
      <c r="AT432" s="4">
        <f t="shared" si="71"/>
        <v>4.0640000000000001</v>
      </c>
      <c r="AU432" s="4">
        <f t="shared" si="72"/>
        <v>12.554744525547443</v>
      </c>
      <c r="AV432" s="4">
        <f t="shared" si="73"/>
        <v>23.240526315789474</v>
      </c>
      <c r="AX432" s="3">
        <f t="shared" si="74"/>
        <v>26.421052631578949</v>
      </c>
      <c r="AY432" s="3">
        <f t="shared" si="64"/>
        <v>27.313113291703829</v>
      </c>
      <c r="AZ432" s="4">
        <f t="shared" si="65"/>
        <v>15.471978225906224</v>
      </c>
      <c r="BA432" s="3"/>
    </row>
    <row r="433" spans="1:53" ht="15" x14ac:dyDescent="0.3">
      <c r="A433" s="1">
        <v>788970</v>
      </c>
      <c r="B433">
        <v>99999</v>
      </c>
      <c r="C433">
        <v>1994</v>
      </c>
      <c r="D433">
        <v>3</v>
      </c>
      <c r="E433">
        <v>6</v>
      </c>
      <c r="F433">
        <v>76.5</v>
      </c>
      <c r="G433">
        <v>24</v>
      </c>
      <c r="H433">
        <v>67.3</v>
      </c>
      <c r="I433">
        <v>24</v>
      </c>
      <c r="J433">
        <v>1016.9</v>
      </c>
      <c r="K433">
        <v>8</v>
      </c>
      <c r="L433">
        <v>9999.9</v>
      </c>
      <c r="M433">
        <v>0</v>
      </c>
      <c r="N433">
        <v>10.199999999999999</v>
      </c>
      <c r="O433">
        <v>24</v>
      </c>
      <c r="P433">
        <v>5.2</v>
      </c>
      <c r="Q433">
        <v>24</v>
      </c>
      <c r="R433">
        <v>14</v>
      </c>
      <c r="S433">
        <v>999.9</v>
      </c>
      <c r="T433">
        <v>86.7</v>
      </c>
      <c r="V433">
        <v>66</v>
      </c>
      <c r="X433">
        <v>0</v>
      </c>
      <c r="Y433" t="s">
        <v>19</v>
      </c>
      <c r="Z433">
        <v>999.9</v>
      </c>
      <c r="AA433">
        <v>0</v>
      </c>
      <c r="AC433" s="1"/>
      <c r="AD433">
        <v>1994</v>
      </c>
      <c r="AE433">
        <v>65</v>
      </c>
      <c r="AF433">
        <v>25.8</v>
      </c>
      <c r="AG433">
        <v>25.6</v>
      </c>
      <c r="AH433">
        <v>23.1</v>
      </c>
      <c r="AI433">
        <v>-99</v>
      </c>
      <c r="AJ433">
        <v>6.7</v>
      </c>
      <c r="AK433">
        <v>21.3</v>
      </c>
      <c r="AL433">
        <v>24.5</v>
      </c>
      <c r="AM433">
        <v>81.900000000000006</v>
      </c>
      <c r="AO433" s="2">
        <f t="shared" si="66"/>
        <v>34399</v>
      </c>
      <c r="AP433" s="5">
        <f t="shared" si="67"/>
        <v>1994</v>
      </c>
      <c r="AQ433" s="5">
        <f t="shared" si="68"/>
        <v>65</v>
      </c>
      <c r="AR433" s="4">
        <f t="shared" si="69"/>
        <v>26.947368421052634</v>
      </c>
      <c r="AS433" s="4">
        <f t="shared" si="70"/>
        <v>19.635000000000002</v>
      </c>
      <c r="AT433" s="4">
        <f t="shared" si="71"/>
        <v>0</v>
      </c>
      <c r="AU433" s="4">
        <f t="shared" si="72"/>
        <v>18.832116788321166</v>
      </c>
      <c r="AV433" s="4">
        <f t="shared" si="73"/>
        <v>23.291184210526318</v>
      </c>
      <c r="AX433" s="3">
        <f t="shared" si="74"/>
        <v>26.947368421052634</v>
      </c>
      <c r="AY433" s="3">
        <f t="shared" si="64"/>
        <v>27.30597680642283</v>
      </c>
      <c r="AZ433" s="4">
        <f t="shared" si="65"/>
        <v>15.585797352468145</v>
      </c>
      <c r="BA433" s="3"/>
    </row>
    <row r="434" spans="1:53" ht="15" x14ac:dyDescent="0.3">
      <c r="A434" s="1">
        <v>788970</v>
      </c>
      <c r="B434">
        <v>99999</v>
      </c>
      <c r="C434">
        <v>1994</v>
      </c>
      <c r="D434">
        <v>3</v>
      </c>
      <c r="E434">
        <v>7</v>
      </c>
      <c r="F434">
        <v>75.8</v>
      </c>
      <c r="G434">
        <v>24</v>
      </c>
      <c r="H434">
        <v>66.3</v>
      </c>
      <c r="I434">
        <v>24</v>
      </c>
      <c r="J434">
        <v>1016.6</v>
      </c>
      <c r="K434">
        <v>7</v>
      </c>
      <c r="L434">
        <v>9999.9</v>
      </c>
      <c r="M434">
        <v>0</v>
      </c>
      <c r="N434">
        <v>10</v>
      </c>
      <c r="O434">
        <v>24</v>
      </c>
      <c r="P434">
        <v>5.3</v>
      </c>
      <c r="Q434">
        <v>24</v>
      </c>
      <c r="R434">
        <v>15.9</v>
      </c>
      <c r="S434">
        <v>999.9</v>
      </c>
      <c r="T434">
        <v>86.7</v>
      </c>
      <c r="V434">
        <v>66</v>
      </c>
      <c r="X434">
        <v>0</v>
      </c>
      <c r="Y434" t="s">
        <v>19</v>
      </c>
      <c r="Z434">
        <v>999.9</v>
      </c>
      <c r="AA434">
        <v>10000</v>
      </c>
      <c r="AC434" s="1"/>
      <c r="AD434">
        <v>1994</v>
      </c>
      <c r="AE434">
        <v>66</v>
      </c>
      <c r="AF434">
        <v>25.3</v>
      </c>
      <c r="AG434">
        <v>26</v>
      </c>
      <c r="AH434">
        <v>24</v>
      </c>
      <c r="AI434">
        <v>-99</v>
      </c>
      <c r="AJ434">
        <v>7.1</v>
      </c>
      <c r="AK434">
        <v>20.100000000000001</v>
      </c>
      <c r="AL434">
        <v>25</v>
      </c>
      <c r="AM434">
        <v>74</v>
      </c>
      <c r="AO434" s="2">
        <f t="shared" si="66"/>
        <v>34400</v>
      </c>
      <c r="AP434" s="5">
        <f t="shared" si="67"/>
        <v>1994</v>
      </c>
      <c r="AQ434" s="5">
        <f t="shared" si="68"/>
        <v>66</v>
      </c>
      <c r="AR434" s="4">
        <f t="shared" si="69"/>
        <v>27.368421052631579</v>
      </c>
      <c r="AS434" s="4">
        <f t="shared" si="70"/>
        <v>20.399999999999999</v>
      </c>
      <c r="AT434" s="4">
        <f t="shared" si="71"/>
        <v>0</v>
      </c>
      <c r="AU434" s="4">
        <f t="shared" si="72"/>
        <v>18.467153284671532</v>
      </c>
      <c r="AV434" s="4">
        <f t="shared" si="73"/>
        <v>23.88421052631579</v>
      </c>
      <c r="AX434" s="3">
        <f t="shared" si="74"/>
        <v>27.368421052631579</v>
      </c>
      <c r="AY434" s="3">
        <f t="shared" si="64"/>
        <v>27.305976806422834</v>
      </c>
      <c r="AZ434" s="4">
        <f t="shared" si="65"/>
        <v>15.655078559940618</v>
      </c>
      <c r="BA434" s="3"/>
    </row>
    <row r="435" spans="1:53" ht="15" x14ac:dyDescent="0.3">
      <c r="A435" s="1">
        <v>788970</v>
      </c>
      <c r="B435">
        <v>99999</v>
      </c>
      <c r="C435">
        <v>1994</v>
      </c>
      <c r="D435">
        <v>3</v>
      </c>
      <c r="E435">
        <v>8</v>
      </c>
      <c r="F435">
        <v>77.2</v>
      </c>
      <c r="G435">
        <v>24</v>
      </c>
      <c r="H435">
        <v>67.3</v>
      </c>
      <c r="I435">
        <v>24</v>
      </c>
      <c r="J435">
        <v>1015.9</v>
      </c>
      <c r="K435">
        <v>6</v>
      </c>
      <c r="L435">
        <v>9999.9</v>
      </c>
      <c r="M435">
        <v>0</v>
      </c>
      <c r="N435">
        <v>9.4</v>
      </c>
      <c r="O435">
        <v>24</v>
      </c>
      <c r="P435">
        <v>6.5</v>
      </c>
      <c r="Q435">
        <v>24</v>
      </c>
      <c r="R435">
        <v>15.9</v>
      </c>
      <c r="S435">
        <v>999.9</v>
      </c>
      <c r="T435">
        <v>86.5</v>
      </c>
      <c r="V435">
        <v>66.2</v>
      </c>
      <c r="X435">
        <v>0.01</v>
      </c>
      <c r="Y435" t="s">
        <v>19</v>
      </c>
      <c r="Z435">
        <v>999.9</v>
      </c>
      <c r="AA435">
        <v>0</v>
      </c>
      <c r="AC435" s="1"/>
      <c r="AD435">
        <v>1994</v>
      </c>
      <c r="AE435">
        <v>67</v>
      </c>
      <c r="AF435">
        <v>25.3</v>
      </c>
      <c r="AG435">
        <v>26</v>
      </c>
      <c r="AH435">
        <v>23.5</v>
      </c>
      <c r="AI435">
        <v>-99</v>
      </c>
      <c r="AJ435">
        <v>6.4</v>
      </c>
      <c r="AK435">
        <v>20.8</v>
      </c>
      <c r="AL435">
        <v>24.7</v>
      </c>
      <c r="AM435">
        <v>78.5</v>
      </c>
      <c r="AO435" s="2">
        <f t="shared" si="66"/>
        <v>34401</v>
      </c>
      <c r="AP435" s="5">
        <f t="shared" si="67"/>
        <v>1994</v>
      </c>
      <c r="AQ435" s="5">
        <f t="shared" si="68"/>
        <v>67</v>
      </c>
      <c r="AR435" s="4">
        <f t="shared" si="69"/>
        <v>27.368421052631579</v>
      </c>
      <c r="AS435" s="4">
        <f t="shared" si="70"/>
        <v>19.974999999999998</v>
      </c>
      <c r="AT435" s="4">
        <f t="shared" si="71"/>
        <v>0.254</v>
      </c>
      <c r="AU435" s="4">
        <f t="shared" si="72"/>
        <v>18.467153284671532</v>
      </c>
      <c r="AV435" s="4">
        <f t="shared" si="73"/>
        <v>23.671710526315788</v>
      </c>
      <c r="AX435" s="3">
        <f t="shared" si="74"/>
        <v>27.368421052631579</v>
      </c>
      <c r="AY435" s="3">
        <f t="shared" si="64"/>
        <v>27.309545049063338</v>
      </c>
      <c r="AZ435" s="4">
        <f t="shared" si="65"/>
        <v>15.718173945317334</v>
      </c>
      <c r="BA435" s="3"/>
    </row>
    <row r="436" spans="1:53" ht="15" x14ac:dyDescent="0.3">
      <c r="A436" s="1">
        <v>788970</v>
      </c>
      <c r="B436">
        <v>99999</v>
      </c>
      <c r="C436">
        <v>1994</v>
      </c>
      <c r="D436">
        <v>3</v>
      </c>
      <c r="E436">
        <v>9</v>
      </c>
      <c r="F436">
        <v>78.400000000000006</v>
      </c>
      <c r="G436">
        <v>23</v>
      </c>
      <c r="H436">
        <v>68.2</v>
      </c>
      <c r="I436">
        <v>23</v>
      </c>
      <c r="J436">
        <v>1015.4</v>
      </c>
      <c r="K436">
        <v>9</v>
      </c>
      <c r="L436">
        <v>9999.9</v>
      </c>
      <c r="M436">
        <v>0</v>
      </c>
      <c r="N436">
        <v>9.4</v>
      </c>
      <c r="O436">
        <v>23</v>
      </c>
      <c r="P436">
        <v>7.9</v>
      </c>
      <c r="Q436">
        <v>23</v>
      </c>
      <c r="R436">
        <v>16.899999999999999</v>
      </c>
      <c r="S436">
        <v>999.9</v>
      </c>
      <c r="T436">
        <v>86.5</v>
      </c>
      <c r="V436">
        <v>69.599999999999994</v>
      </c>
      <c r="X436">
        <v>0</v>
      </c>
      <c r="Y436" t="s">
        <v>19</v>
      </c>
      <c r="Z436">
        <v>999.9</v>
      </c>
      <c r="AA436">
        <v>0</v>
      </c>
      <c r="AC436" s="1"/>
      <c r="AD436">
        <v>1994</v>
      </c>
      <c r="AE436">
        <v>68</v>
      </c>
      <c r="AF436">
        <v>25.6</v>
      </c>
      <c r="AG436">
        <v>25.9</v>
      </c>
      <c r="AH436">
        <v>24.3</v>
      </c>
      <c r="AI436">
        <v>-99</v>
      </c>
      <c r="AJ436">
        <v>7.7</v>
      </c>
      <c r="AK436">
        <v>21.3</v>
      </c>
      <c r="AL436">
        <v>25</v>
      </c>
      <c r="AM436">
        <v>79.599999999999994</v>
      </c>
      <c r="AO436" s="2">
        <f t="shared" si="66"/>
        <v>34402</v>
      </c>
      <c r="AP436" s="5">
        <f t="shared" si="67"/>
        <v>1994</v>
      </c>
      <c r="AQ436" s="5">
        <f t="shared" si="68"/>
        <v>68</v>
      </c>
      <c r="AR436" s="4">
        <f t="shared" si="69"/>
        <v>27.263157894736842</v>
      </c>
      <c r="AS436" s="4">
        <f t="shared" si="70"/>
        <v>20.655000000000001</v>
      </c>
      <c r="AT436" s="4">
        <f t="shared" si="71"/>
        <v>0</v>
      </c>
      <c r="AU436" s="4">
        <f t="shared" si="72"/>
        <v>18.686131386861312</v>
      </c>
      <c r="AV436" s="4">
        <f t="shared" si="73"/>
        <v>23.959078947368422</v>
      </c>
      <c r="AX436" s="3">
        <f t="shared" si="74"/>
        <v>27.263157894736842</v>
      </c>
      <c r="AY436" s="3">
        <f t="shared" si="64"/>
        <v>27.311329170383583</v>
      </c>
      <c r="AZ436" s="4">
        <f t="shared" si="65"/>
        <v>15.804775454657925</v>
      </c>
      <c r="BA436" s="3"/>
    </row>
    <row r="437" spans="1:53" ht="15" x14ac:dyDescent="0.3">
      <c r="A437" s="1">
        <v>788970</v>
      </c>
      <c r="B437">
        <v>99999</v>
      </c>
      <c r="C437">
        <v>1994</v>
      </c>
      <c r="D437">
        <v>3</v>
      </c>
      <c r="E437">
        <v>10</v>
      </c>
      <c r="F437">
        <v>78.3</v>
      </c>
      <c r="G437">
        <v>23</v>
      </c>
      <c r="H437">
        <v>67.5</v>
      </c>
      <c r="I437">
        <v>23</v>
      </c>
      <c r="J437">
        <v>1016.9</v>
      </c>
      <c r="K437">
        <v>7</v>
      </c>
      <c r="L437">
        <v>9999.9</v>
      </c>
      <c r="M437">
        <v>0</v>
      </c>
      <c r="N437">
        <v>9.6</v>
      </c>
      <c r="O437">
        <v>23</v>
      </c>
      <c r="P437">
        <v>8.8000000000000007</v>
      </c>
      <c r="Q437">
        <v>23</v>
      </c>
      <c r="R437">
        <v>15.9</v>
      </c>
      <c r="S437">
        <v>999.9</v>
      </c>
      <c r="T437">
        <v>87.1</v>
      </c>
      <c r="V437">
        <v>70</v>
      </c>
      <c r="X437">
        <v>0.03</v>
      </c>
      <c r="Y437" t="s">
        <v>19</v>
      </c>
      <c r="Z437">
        <v>999.9</v>
      </c>
      <c r="AA437">
        <v>0</v>
      </c>
      <c r="AC437" s="1"/>
      <c r="AD437">
        <v>1994</v>
      </c>
      <c r="AE437">
        <v>69</v>
      </c>
      <c r="AF437">
        <v>25.6</v>
      </c>
      <c r="AG437">
        <v>25.3</v>
      </c>
      <c r="AH437">
        <v>23.8</v>
      </c>
      <c r="AI437">
        <v>-99</v>
      </c>
      <c r="AJ437">
        <v>8.6999999999999993</v>
      </c>
      <c r="AK437">
        <v>20.6</v>
      </c>
      <c r="AL437">
        <v>24.7</v>
      </c>
      <c r="AM437">
        <v>77.7</v>
      </c>
      <c r="AO437" s="2">
        <f t="shared" si="66"/>
        <v>34403</v>
      </c>
      <c r="AP437" s="5">
        <f t="shared" si="67"/>
        <v>1994</v>
      </c>
      <c r="AQ437" s="5">
        <f t="shared" si="68"/>
        <v>69</v>
      </c>
      <c r="AR437" s="4">
        <f t="shared" si="69"/>
        <v>26.631578947368425</v>
      </c>
      <c r="AS437" s="4">
        <f t="shared" si="70"/>
        <v>20.23</v>
      </c>
      <c r="AT437" s="4">
        <f t="shared" si="71"/>
        <v>0.76200000000000001</v>
      </c>
      <c r="AU437" s="4">
        <f t="shared" si="72"/>
        <v>18.686131386861312</v>
      </c>
      <c r="AV437" s="4">
        <f t="shared" si="73"/>
        <v>23.430789473684214</v>
      </c>
      <c r="AX437" s="3">
        <f t="shared" si="74"/>
        <v>26.631578947368425</v>
      </c>
      <c r="AY437" s="3">
        <f t="shared" si="64"/>
        <v>27.288135593220336</v>
      </c>
      <c r="AZ437" s="4">
        <f t="shared" si="65"/>
        <v>15.891376963998518</v>
      </c>
      <c r="BA437" s="3"/>
    </row>
    <row r="438" spans="1:53" ht="15" x14ac:dyDescent="0.3">
      <c r="A438" s="1">
        <v>788970</v>
      </c>
      <c r="B438">
        <v>99999</v>
      </c>
      <c r="C438">
        <v>1994</v>
      </c>
      <c r="D438">
        <v>3</v>
      </c>
      <c r="E438">
        <v>11</v>
      </c>
      <c r="F438">
        <v>75.5</v>
      </c>
      <c r="G438">
        <v>21</v>
      </c>
      <c r="H438">
        <v>69.2</v>
      </c>
      <c r="I438">
        <v>21</v>
      </c>
      <c r="J438">
        <v>1017.3</v>
      </c>
      <c r="K438">
        <v>7</v>
      </c>
      <c r="L438">
        <v>9999.9</v>
      </c>
      <c r="M438">
        <v>0</v>
      </c>
      <c r="N438">
        <v>7.6</v>
      </c>
      <c r="O438">
        <v>21</v>
      </c>
      <c r="P438">
        <v>6.6</v>
      </c>
      <c r="Q438">
        <v>21</v>
      </c>
      <c r="R438">
        <v>16.899999999999999</v>
      </c>
      <c r="S438">
        <v>999.9</v>
      </c>
      <c r="T438">
        <v>87.1</v>
      </c>
      <c r="V438">
        <v>69.8</v>
      </c>
      <c r="X438">
        <v>0.11</v>
      </c>
      <c r="Y438" t="s">
        <v>19</v>
      </c>
      <c r="Z438">
        <v>999.9</v>
      </c>
      <c r="AA438">
        <v>10000</v>
      </c>
      <c r="AC438" s="1"/>
      <c r="AD438">
        <v>1994</v>
      </c>
      <c r="AE438">
        <v>70</v>
      </c>
      <c r="AF438">
        <v>24.5</v>
      </c>
      <c r="AG438">
        <v>26.6</v>
      </c>
      <c r="AH438">
        <v>23.5</v>
      </c>
      <c r="AI438">
        <v>-99</v>
      </c>
      <c r="AJ438">
        <v>8.1999999999999993</v>
      </c>
      <c r="AK438">
        <v>21.1</v>
      </c>
      <c r="AL438">
        <v>24.7</v>
      </c>
      <c r="AM438">
        <v>80.099999999999994</v>
      </c>
      <c r="AO438" s="2">
        <f t="shared" si="66"/>
        <v>34404</v>
      </c>
      <c r="AP438" s="5">
        <f t="shared" si="67"/>
        <v>1994</v>
      </c>
      <c r="AQ438" s="5">
        <f t="shared" si="68"/>
        <v>70</v>
      </c>
      <c r="AR438" s="4">
        <f t="shared" si="69"/>
        <v>28.000000000000004</v>
      </c>
      <c r="AS438" s="4">
        <f t="shared" si="70"/>
        <v>19.974999999999998</v>
      </c>
      <c r="AT438" s="4">
        <f t="shared" si="71"/>
        <v>2.794</v>
      </c>
      <c r="AU438" s="4">
        <f t="shared" si="72"/>
        <v>17.883211678832115</v>
      </c>
      <c r="AV438" s="4">
        <f t="shared" si="73"/>
        <v>23.987500000000001</v>
      </c>
      <c r="AX438" s="3">
        <f t="shared" si="74"/>
        <v>28.000000000000004</v>
      </c>
      <c r="AY438" s="3">
        <f t="shared" si="64"/>
        <v>27.300624442462087</v>
      </c>
      <c r="AZ438" s="4">
        <f t="shared" si="65"/>
        <v>15.947049362860326</v>
      </c>
      <c r="BA438" s="3"/>
    </row>
    <row r="439" spans="1:53" ht="15" x14ac:dyDescent="0.3">
      <c r="A439" s="1">
        <v>788970</v>
      </c>
      <c r="B439">
        <v>99999</v>
      </c>
      <c r="C439">
        <v>1994</v>
      </c>
      <c r="D439">
        <v>3</v>
      </c>
      <c r="E439">
        <v>12</v>
      </c>
      <c r="F439">
        <v>75.400000000000006</v>
      </c>
      <c r="G439">
        <v>22</v>
      </c>
      <c r="H439">
        <v>64.5</v>
      </c>
      <c r="I439">
        <v>22</v>
      </c>
      <c r="J439">
        <v>1016.3</v>
      </c>
      <c r="K439">
        <v>7</v>
      </c>
      <c r="L439">
        <v>9999.9</v>
      </c>
      <c r="M439">
        <v>0</v>
      </c>
      <c r="N439">
        <v>8.9</v>
      </c>
      <c r="O439">
        <v>22</v>
      </c>
      <c r="P439">
        <v>3.8</v>
      </c>
      <c r="Q439">
        <v>22</v>
      </c>
      <c r="R439">
        <v>12</v>
      </c>
      <c r="S439">
        <v>999.9</v>
      </c>
      <c r="T439">
        <v>87.8</v>
      </c>
      <c r="U439" t="s">
        <v>20</v>
      </c>
      <c r="V439">
        <v>64.400000000000006</v>
      </c>
      <c r="X439">
        <v>0.04</v>
      </c>
      <c r="Y439" t="s">
        <v>19</v>
      </c>
      <c r="Z439">
        <v>999.9</v>
      </c>
      <c r="AA439">
        <v>0</v>
      </c>
      <c r="AC439" s="1"/>
      <c r="AD439">
        <v>1994</v>
      </c>
      <c r="AE439">
        <v>71</v>
      </c>
      <c r="AF439">
        <v>26.8</v>
      </c>
      <c r="AG439">
        <v>24.6</v>
      </c>
      <c r="AH439">
        <v>22.1</v>
      </c>
      <c r="AI439">
        <v>-99</v>
      </c>
      <c r="AJ439">
        <v>6.2</v>
      </c>
      <c r="AK439">
        <v>18.600000000000001</v>
      </c>
      <c r="AL439">
        <v>23.5</v>
      </c>
      <c r="AM439">
        <v>73.400000000000006</v>
      </c>
      <c r="AO439" s="2">
        <f t="shared" si="66"/>
        <v>34405</v>
      </c>
      <c r="AP439" s="5">
        <f t="shared" si="67"/>
        <v>1994</v>
      </c>
      <c r="AQ439" s="5">
        <f t="shared" si="68"/>
        <v>71</v>
      </c>
      <c r="AR439" s="4">
        <f t="shared" si="69"/>
        <v>25.894736842105267</v>
      </c>
      <c r="AS439" s="4">
        <f t="shared" si="70"/>
        <v>18.785</v>
      </c>
      <c r="AT439" s="4">
        <f t="shared" si="71"/>
        <v>1.016</v>
      </c>
      <c r="AU439" s="4">
        <f t="shared" si="72"/>
        <v>19.562043795620436</v>
      </c>
      <c r="AV439" s="4">
        <f t="shared" si="73"/>
        <v>22.339868421052635</v>
      </c>
      <c r="AX439" s="3">
        <f t="shared" si="74"/>
        <v>25.894736842105267</v>
      </c>
      <c r="AY439" s="3">
        <f t="shared" si="64"/>
        <v>27.279214986619088</v>
      </c>
      <c r="AZ439" s="4">
        <f t="shared" si="65"/>
        <v>16.02746505010516</v>
      </c>
      <c r="BA439" s="3"/>
    </row>
    <row r="440" spans="1:53" ht="15" x14ac:dyDescent="0.3">
      <c r="A440" s="1">
        <v>788970</v>
      </c>
      <c r="B440">
        <v>99999</v>
      </c>
      <c r="C440">
        <v>1994</v>
      </c>
      <c r="D440">
        <v>3</v>
      </c>
      <c r="E440">
        <v>13</v>
      </c>
      <c r="F440">
        <v>74.3</v>
      </c>
      <c r="G440">
        <v>23</v>
      </c>
      <c r="H440">
        <v>64.5</v>
      </c>
      <c r="I440">
        <v>23</v>
      </c>
      <c r="J440">
        <v>1014.7</v>
      </c>
      <c r="K440">
        <v>7</v>
      </c>
      <c r="L440">
        <v>9999.9</v>
      </c>
      <c r="M440">
        <v>0</v>
      </c>
      <c r="N440">
        <v>10.1</v>
      </c>
      <c r="O440">
        <v>23</v>
      </c>
      <c r="P440">
        <v>3.1</v>
      </c>
      <c r="Q440">
        <v>23</v>
      </c>
      <c r="R440">
        <v>9.9</v>
      </c>
      <c r="S440">
        <v>999.9</v>
      </c>
      <c r="T440">
        <v>87.3</v>
      </c>
      <c r="V440">
        <v>64.400000000000006</v>
      </c>
      <c r="X440">
        <v>0</v>
      </c>
      <c r="Y440" t="s">
        <v>19</v>
      </c>
      <c r="Z440">
        <v>999.9</v>
      </c>
      <c r="AA440">
        <v>0</v>
      </c>
      <c r="AC440" s="1"/>
      <c r="AD440">
        <v>1994</v>
      </c>
      <c r="AE440">
        <v>72</v>
      </c>
      <c r="AF440">
        <v>26.5</v>
      </c>
      <c r="AG440">
        <v>25.2</v>
      </c>
      <c r="AH440">
        <v>23</v>
      </c>
      <c r="AI440">
        <v>-99</v>
      </c>
      <c r="AJ440">
        <v>4.4000000000000004</v>
      </c>
      <c r="AK440">
        <v>18.899999999999999</v>
      </c>
      <c r="AL440">
        <v>24.2</v>
      </c>
      <c r="AM440">
        <v>71.7</v>
      </c>
      <c r="AO440" s="2">
        <f t="shared" si="66"/>
        <v>34406</v>
      </c>
      <c r="AP440" s="5">
        <f t="shared" si="67"/>
        <v>1994</v>
      </c>
      <c r="AQ440" s="5">
        <f t="shared" si="68"/>
        <v>72</v>
      </c>
      <c r="AR440" s="4">
        <f t="shared" si="69"/>
        <v>26.526315789473685</v>
      </c>
      <c r="AS440" s="4">
        <f t="shared" si="70"/>
        <v>19.55</v>
      </c>
      <c r="AT440" s="4">
        <f t="shared" si="71"/>
        <v>0</v>
      </c>
      <c r="AU440" s="4">
        <f t="shared" si="72"/>
        <v>19.343065693430656</v>
      </c>
      <c r="AV440" s="4">
        <f t="shared" si="73"/>
        <v>23.038157894736841</v>
      </c>
      <c r="AX440" s="3">
        <f t="shared" si="74"/>
        <v>26.526315789473685</v>
      </c>
      <c r="AY440" s="3">
        <f t="shared" si="64"/>
        <v>27.257805530776093</v>
      </c>
      <c r="AZ440" s="4">
        <f t="shared" si="65"/>
        <v>16.116540888284053</v>
      </c>
      <c r="BA440" s="3"/>
    </row>
    <row r="441" spans="1:53" ht="15" x14ac:dyDescent="0.3">
      <c r="A441" s="1">
        <v>788970</v>
      </c>
      <c r="B441">
        <v>99999</v>
      </c>
      <c r="C441">
        <v>1994</v>
      </c>
      <c r="D441">
        <v>3</v>
      </c>
      <c r="E441">
        <v>14</v>
      </c>
      <c r="F441">
        <v>73.8</v>
      </c>
      <c r="G441">
        <v>24</v>
      </c>
      <c r="H441">
        <v>63.8</v>
      </c>
      <c r="I441">
        <v>24</v>
      </c>
      <c r="J441">
        <v>1015.3</v>
      </c>
      <c r="K441">
        <v>8</v>
      </c>
      <c r="L441">
        <v>9999.9</v>
      </c>
      <c r="M441">
        <v>0</v>
      </c>
      <c r="N441">
        <v>12</v>
      </c>
      <c r="O441">
        <v>24</v>
      </c>
      <c r="P441">
        <v>3.6</v>
      </c>
      <c r="Q441">
        <v>24</v>
      </c>
      <c r="R441">
        <v>12</v>
      </c>
      <c r="S441">
        <v>999.9</v>
      </c>
      <c r="T441">
        <v>86.9</v>
      </c>
      <c r="V441">
        <v>61.5</v>
      </c>
      <c r="X441">
        <v>0</v>
      </c>
      <c r="Y441" t="s">
        <v>19</v>
      </c>
      <c r="Z441">
        <v>999.9</v>
      </c>
      <c r="AA441">
        <v>0</v>
      </c>
      <c r="AC441" s="1"/>
      <c r="AD441">
        <v>1994</v>
      </c>
      <c r="AE441">
        <v>73</v>
      </c>
      <c r="AF441">
        <v>25.8</v>
      </c>
      <c r="AG441">
        <v>25.8</v>
      </c>
      <c r="AH441">
        <v>23.9</v>
      </c>
      <c r="AI441">
        <v>-99</v>
      </c>
      <c r="AJ441">
        <v>4.2</v>
      </c>
      <c r="AK441">
        <v>17.7</v>
      </c>
      <c r="AL441">
        <v>25.1</v>
      </c>
      <c r="AM441">
        <v>63</v>
      </c>
      <c r="AO441" s="2">
        <f t="shared" si="66"/>
        <v>34407</v>
      </c>
      <c r="AP441" s="5">
        <f t="shared" si="67"/>
        <v>1994</v>
      </c>
      <c r="AQ441" s="5">
        <f t="shared" si="68"/>
        <v>73</v>
      </c>
      <c r="AR441" s="4">
        <f t="shared" si="69"/>
        <v>27.157894736842106</v>
      </c>
      <c r="AS441" s="4">
        <f t="shared" si="70"/>
        <v>20.314999999999998</v>
      </c>
      <c r="AT441" s="4">
        <f t="shared" si="71"/>
        <v>0</v>
      </c>
      <c r="AU441" s="4">
        <f t="shared" si="72"/>
        <v>18.832116788321166</v>
      </c>
      <c r="AV441" s="4">
        <f t="shared" si="73"/>
        <v>23.736447368421054</v>
      </c>
      <c r="AX441" s="3">
        <f t="shared" si="74"/>
        <v>27.157894736842106</v>
      </c>
      <c r="AY441" s="3">
        <f t="shared" si="64"/>
        <v>27.245316681534344</v>
      </c>
      <c r="AZ441" s="4">
        <f t="shared" si="65"/>
        <v>16.174687615984165</v>
      </c>
      <c r="BA441" s="3"/>
    </row>
    <row r="442" spans="1:53" ht="15" x14ac:dyDescent="0.3">
      <c r="A442" s="1">
        <v>788970</v>
      </c>
      <c r="B442">
        <v>99999</v>
      </c>
      <c r="C442">
        <v>1994</v>
      </c>
      <c r="D442">
        <v>3</v>
      </c>
      <c r="E442">
        <v>15</v>
      </c>
      <c r="F442">
        <v>75.099999999999994</v>
      </c>
      <c r="G442">
        <v>21</v>
      </c>
      <c r="H442">
        <v>65</v>
      </c>
      <c r="I442">
        <v>21</v>
      </c>
      <c r="J442">
        <v>1015.1</v>
      </c>
      <c r="K442">
        <v>8</v>
      </c>
      <c r="L442">
        <v>9999.9</v>
      </c>
      <c r="M442">
        <v>0</v>
      </c>
      <c r="N442">
        <v>12</v>
      </c>
      <c r="O442">
        <v>21</v>
      </c>
      <c r="P442">
        <v>3.9</v>
      </c>
      <c r="Q442">
        <v>21</v>
      </c>
      <c r="R442">
        <v>12</v>
      </c>
      <c r="S442">
        <v>999.9</v>
      </c>
      <c r="T442">
        <v>87.8</v>
      </c>
      <c r="U442" t="s">
        <v>20</v>
      </c>
      <c r="V442">
        <v>61.5</v>
      </c>
      <c r="X442">
        <v>0.01</v>
      </c>
      <c r="Y442" t="s">
        <v>19</v>
      </c>
      <c r="Z442">
        <v>999.9</v>
      </c>
      <c r="AA442">
        <v>0</v>
      </c>
      <c r="AC442" s="1"/>
      <c r="AD442">
        <v>1994</v>
      </c>
      <c r="AE442">
        <v>74</v>
      </c>
      <c r="AF442">
        <v>25.9</v>
      </c>
      <c r="AG442">
        <v>25.9</v>
      </c>
      <c r="AH442">
        <v>23.3</v>
      </c>
      <c r="AI442">
        <v>-99</v>
      </c>
      <c r="AJ442">
        <v>3.7</v>
      </c>
      <c r="AK442">
        <v>19.399999999999999</v>
      </c>
      <c r="AL442">
        <v>24.7</v>
      </c>
      <c r="AM442">
        <v>71.900000000000006</v>
      </c>
      <c r="AO442" s="2">
        <f t="shared" si="66"/>
        <v>34408</v>
      </c>
      <c r="AP442" s="5">
        <f t="shared" si="67"/>
        <v>1994</v>
      </c>
      <c r="AQ442" s="5">
        <f t="shared" si="68"/>
        <v>74</v>
      </c>
      <c r="AR442" s="4">
        <f t="shared" si="69"/>
        <v>27.263157894736842</v>
      </c>
      <c r="AS442" s="4">
        <f t="shared" si="70"/>
        <v>19.805</v>
      </c>
      <c r="AT442" s="4">
        <f t="shared" si="71"/>
        <v>0.254</v>
      </c>
      <c r="AU442" s="4">
        <f t="shared" si="72"/>
        <v>18.905109489051092</v>
      </c>
      <c r="AV442" s="4">
        <f t="shared" si="73"/>
        <v>23.534078947368421</v>
      </c>
      <c r="AX442" s="3">
        <f t="shared" si="74"/>
        <v>27.263157894736842</v>
      </c>
      <c r="AY442" s="3">
        <f t="shared" si="64"/>
        <v>27.234611953612841</v>
      </c>
      <c r="AZ442" s="4">
        <f t="shared" si="65"/>
        <v>16.231597179265126</v>
      </c>
      <c r="BA442" s="3"/>
    </row>
    <row r="443" spans="1:53" ht="15" x14ac:dyDescent="0.3">
      <c r="A443" s="1">
        <v>788970</v>
      </c>
      <c r="B443">
        <v>99999</v>
      </c>
      <c r="C443">
        <v>1994</v>
      </c>
      <c r="D443">
        <v>3</v>
      </c>
      <c r="E443">
        <v>16</v>
      </c>
      <c r="F443">
        <v>76.8</v>
      </c>
      <c r="G443">
        <v>23</v>
      </c>
      <c r="H443">
        <v>67.2</v>
      </c>
      <c r="I443">
        <v>23</v>
      </c>
      <c r="J443">
        <v>1014.3</v>
      </c>
      <c r="K443">
        <v>8</v>
      </c>
      <c r="L443">
        <v>9999.9</v>
      </c>
      <c r="M443">
        <v>0</v>
      </c>
      <c r="N443">
        <v>12.5</v>
      </c>
      <c r="O443">
        <v>23</v>
      </c>
      <c r="P443">
        <v>5.5</v>
      </c>
      <c r="Q443">
        <v>23</v>
      </c>
      <c r="R443">
        <v>12</v>
      </c>
      <c r="S443">
        <v>999.9</v>
      </c>
      <c r="T443">
        <v>88.2</v>
      </c>
      <c r="V443">
        <v>63.1</v>
      </c>
      <c r="X443">
        <v>0</v>
      </c>
      <c r="Y443" t="s">
        <v>19</v>
      </c>
      <c r="Z443">
        <v>999.9</v>
      </c>
      <c r="AA443">
        <v>0</v>
      </c>
      <c r="AC443" s="1"/>
      <c r="AD443">
        <v>1994</v>
      </c>
      <c r="AE443">
        <v>75</v>
      </c>
      <c r="AF443">
        <v>26.7</v>
      </c>
      <c r="AG443">
        <v>26.7</v>
      </c>
      <c r="AH443">
        <v>23.9</v>
      </c>
      <c r="AI443">
        <v>-99</v>
      </c>
      <c r="AJ443">
        <v>3.8</v>
      </c>
      <c r="AK443">
        <v>20.9</v>
      </c>
      <c r="AL443">
        <v>25.3</v>
      </c>
      <c r="AM443">
        <v>75.8</v>
      </c>
      <c r="AO443" s="2">
        <f t="shared" si="66"/>
        <v>34409</v>
      </c>
      <c r="AP443" s="5">
        <f t="shared" si="67"/>
        <v>1994</v>
      </c>
      <c r="AQ443" s="5">
        <f t="shared" si="68"/>
        <v>75</v>
      </c>
      <c r="AR443" s="4">
        <f t="shared" si="69"/>
        <v>28.105263157894736</v>
      </c>
      <c r="AS443" s="4">
        <f t="shared" si="70"/>
        <v>20.314999999999998</v>
      </c>
      <c r="AT443" s="4">
        <f t="shared" si="71"/>
        <v>0</v>
      </c>
      <c r="AU443" s="4">
        <f t="shared" si="72"/>
        <v>19.48905109489051</v>
      </c>
      <c r="AV443" s="4">
        <f t="shared" si="73"/>
        <v>24.210131578947369</v>
      </c>
      <c r="AX443" s="3">
        <f t="shared" si="74"/>
        <v>28.105263157894736</v>
      </c>
      <c r="AY443" s="3">
        <f t="shared" si="64"/>
        <v>27.239964317573595</v>
      </c>
      <c r="AZ443" s="4">
        <f t="shared" si="65"/>
        <v>16.314487195348264</v>
      </c>
      <c r="BA443" s="3"/>
    </row>
    <row r="444" spans="1:53" ht="15" x14ac:dyDescent="0.3">
      <c r="A444" s="1">
        <v>788970</v>
      </c>
      <c r="B444">
        <v>99999</v>
      </c>
      <c r="C444">
        <v>1994</v>
      </c>
      <c r="D444">
        <v>3</v>
      </c>
      <c r="E444">
        <v>17</v>
      </c>
      <c r="F444">
        <v>78.3</v>
      </c>
      <c r="G444">
        <v>24</v>
      </c>
      <c r="H444">
        <v>67.2</v>
      </c>
      <c r="I444">
        <v>24</v>
      </c>
      <c r="J444">
        <v>1014.6</v>
      </c>
      <c r="K444">
        <v>8</v>
      </c>
      <c r="L444">
        <v>9999.9</v>
      </c>
      <c r="M444">
        <v>0</v>
      </c>
      <c r="N444">
        <v>11.7</v>
      </c>
      <c r="O444">
        <v>24</v>
      </c>
      <c r="P444">
        <v>6.2</v>
      </c>
      <c r="Q444">
        <v>24</v>
      </c>
      <c r="R444">
        <v>14</v>
      </c>
      <c r="S444">
        <v>999.9</v>
      </c>
      <c r="T444">
        <v>88.2</v>
      </c>
      <c r="V444">
        <v>66</v>
      </c>
      <c r="X444">
        <v>0</v>
      </c>
      <c r="Y444" t="s">
        <v>19</v>
      </c>
      <c r="Z444">
        <v>999.9</v>
      </c>
      <c r="AA444">
        <v>0</v>
      </c>
      <c r="AC444" s="1"/>
      <c r="AD444">
        <v>1994</v>
      </c>
      <c r="AE444">
        <v>76</v>
      </c>
      <c r="AF444">
        <v>26.8</v>
      </c>
      <c r="AG444">
        <v>26</v>
      </c>
      <c r="AH444">
        <v>23.5</v>
      </c>
      <c r="AI444">
        <v>-99</v>
      </c>
      <c r="AJ444">
        <v>5.2</v>
      </c>
      <c r="AK444">
        <v>21</v>
      </c>
      <c r="AL444">
        <v>24.8</v>
      </c>
      <c r="AM444">
        <v>78.8</v>
      </c>
      <c r="AO444" s="2">
        <f t="shared" si="66"/>
        <v>34410</v>
      </c>
      <c r="AP444" s="5">
        <f t="shared" si="67"/>
        <v>1994</v>
      </c>
      <c r="AQ444" s="5">
        <f t="shared" si="68"/>
        <v>76</v>
      </c>
      <c r="AR444" s="4">
        <f t="shared" si="69"/>
        <v>27.368421052631579</v>
      </c>
      <c r="AS444" s="4">
        <f t="shared" si="70"/>
        <v>19.974999999999998</v>
      </c>
      <c r="AT444" s="4">
        <f t="shared" si="71"/>
        <v>0</v>
      </c>
      <c r="AU444" s="4">
        <f t="shared" si="72"/>
        <v>19.562043795620436</v>
      </c>
      <c r="AV444" s="4">
        <f t="shared" si="73"/>
        <v>23.671710526315788</v>
      </c>
      <c r="AX444" s="3">
        <f t="shared" si="74"/>
        <v>27.368421052631579</v>
      </c>
      <c r="AY444" s="3">
        <f t="shared" si="64"/>
        <v>27.238180196253342</v>
      </c>
      <c r="AZ444" s="4">
        <f t="shared" si="65"/>
        <v>16.389954224916494</v>
      </c>
      <c r="BA444" s="3"/>
    </row>
    <row r="445" spans="1:53" ht="15" x14ac:dyDescent="0.3">
      <c r="A445" s="1">
        <v>788970</v>
      </c>
      <c r="B445">
        <v>99999</v>
      </c>
      <c r="C445">
        <v>1994</v>
      </c>
      <c r="D445">
        <v>3</v>
      </c>
      <c r="E445">
        <v>18</v>
      </c>
      <c r="F445">
        <v>78</v>
      </c>
      <c r="G445">
        <v>21</v>
      </c>
      <c r="H445">
        <v>67.5</v>
      </c>
      <c r="I445">
        <v>21</v>
      </c>
      <c r="J445">
        <v>1015.3</v>
      </c>
      <c r="K445">
        <v>8</v>
      </c>
      <c r="L445">
        <v>9999.9</v>
      </c>
      <c r="M445">
        <v>0</v>
      </c>
      <c r="N445">
        <v>12.5</v>
      </c>
      <c r="O445">
        <v>21</v>
      </c>
      <c r="P445">
        <v>5</v>
      </c>
      <c r="Q445">
        <v>21</v>
      </c>
      <c r="R445">
        <v>14</v>
      </c>
      <c r="S445">
        <v>999.9</v>
      </c>
      <c r="T445">
        <v>88.2</v>
      </c>
      <c r="V445">
        <v>66.900000000000006</v>
      </c>
      <c r="X445">
        <v>0</v>
      </c>
      <c r="Y445" t="s">
        <v>19</v>
      </c>
      <c r="Z445">
        <v>999.9</v>
      </c>
      <c r="AA445">
        <v>0</v>
      </c>
      <c r="AC445" s="1"/>
      <c r="AD445">
        <v>1994</v>
      </c>
      <c r="AE445">
        <v>77</v>
      </c>
      <c r="AF445">
        <v>27.2</v>
      </c>
      <c r="AG445">
        <v>25.8</v>
      </c>
      <c r="AH445">
        <v>23.8</v>
      </c>
      <c r="AI445">
        <v>-99</v>
      </c>
      <c r="AJ445">
        <v>4.9000000000000004</v>
      </c>
      <c r="AK445">
        <v>21.5</v>
      </c>
      <c r="AL445">
        <v>24.7</v>
      </c>
      <c r="AM445">
        <v>81.900000000000006</v>
      </c>
      <c r="AO445" s="2">
        <f t="shared" si="66"/>
        <v>34411</v>
      </c>
      <c r="AP445" s="5">
        <f t="shared" si="67"/>
        <v>1994</v>
      </c>
      <c r="AQ445" s="5">
        <f t="shared" si="68"/>
        <v>77</v>
      </c>
      <c r="AR445" s="4">
        <f t="shared" si="69"/>
        <v>27.157894736842106</v>
      </c>
      <c r="AS445" s="4">
        <f t="shared" si="70"/>
        <v>20.23</v>
      </c>
      <c r="AT445" s="4">
        <f t="shared" si="71"/>
        <v>0</v>
      </c>
      <c r="AU445" s="4">
        <f t="shared" si="72"/>
        <v>19.854014598540143</v>
      </c>
      <c r="AV445" s="4">
        <f t="shared" si="73"/>
        <v>23.693947368421053</v>
      </c>
      <c r="AX445" s="3">
        <f t="shared" si="74"/>
        <v>27.157894736842106</v>
      </c>
      <c r="AY445" s="3">
        <f t="shared" si="64"/>
        <v>27.236396074933094</v>
      </c>
      <c r="AZ445" s="4">
        <f t="shared" si="65"/>
        <v>16.47903006309539</v>
      </c>
      <c r="BA445" s="3"/>
    </row>
    <row r="446" spans="1:53" ht="15" x14ac:dyDescent="0.3">
      <c r="A446" s="1">
        <v>788970</v>
      </c>
      <c r="B446">
        <v>99999</v>
      </c>
      <c r="C446">
        <v>1994</v>
      </c>
      <c r="D446">
        <v>3</v>
      </c>
      <c r="E446">
        <v>19</v>
      </c>
      <c r="F446">
        <v>77.900000000000006</v>
      </c>
      <c r="G446">
        <v>24</v>
      </c>
      <c r="H446">
        <v>69.599999999999994</v>
      </c>
      <c r="I446">
        <v>24</v>
      </c>
      <c r="J446">
        <v>1015</v>
      </c>
      <c r="K446">
        <v>8</v>
      </c>
      <c r="L446">
        <v>9999.9</v>
      </c>
      <c r="M446">
        <v>0</v>
      </c>
      <c r="N446">
        <v>9.4</v>
      </c>
      <c r="O446">
        <v>24</v>
      </c>
      <c r="P446">
        <v>7</v>
      </c>
      <c r="Q446">
        <v>24</v>
      </c>
      <c r="R446">
        <v>15.9</v>
      </c>
      <c r="S446">
        <v>999.9</v>
      </c>
      <c r="T446">
        <v>88.2</v>
      </c>
      <c r="V446">
        <v>66.900000000000006</v>
      </c>
      <c r="X446">
        <v>0.04</v>
      </c>
      <c r="Y446" t="s">
        <v>19</v>
      </c>
      <c r="Z446">
        <v>999.9</v>
      </c>
      <c r="AA446">
        <v>10000</v>
      </c>
      <c r="AC446" s="1"/>
      <c r="AD446">
        <v>1994</v>
      </c>
      <c r="AE446">
        <v>78</v>
      </c>
      <c r="AF446">
        <v>24.7</v>
      </c>
      <c r="AG446">
        <v>26.1</v>
      </c>
      <c r="AH446">
        <v>24</v>
      </c>
      <c r="AI446">
        <v>-99</v>
      </c>
      <c r="AJ446">
        <v>5.4</v>
      </c>
      <c r="AK446">
        <v>21.6</v>
      </c>
      <c r="AL446">
        <v>25</v>
      </c>
      <c r="AM446">
        <v>81.3</v>
      </c>
      <c r="AO446" s="2">
        <f t="shared" si="66"/>
        <v>34412</v>
      </c>
      <c r="AP446" s="5">
        <f t="shared" si="67"/>
        <v>1994</v>
      </c>
      <c r="AQ446" s="5">
        <f t="shared" si="68"/>
        <v>78</v>
      </c>
      <c r="AR446" s="4">
        <f t="shared" si="69"/>
        <v>27.473684210526319</v>
      </c>
      <c r="AS446" s="4">
        <f t="shared" si="70"/>
        <v>20.399999999999999</v>
      </c>
      <c r="AT446" s="4">
        <f t="shared" si="71"/>
        <v>1.016</v>
      </c>
      <c r="AU446" s="4">
        <f t="shared" si="72"/>
        <v>18.029197080291969</v>
      </c>
      <c r="AV446" s="4">
        <f t="shared" si="73"/>
        <v>23.93684210526316</v>
      </c>
      <c r="AX446" s="3">
        <f t="shared" si="74"/>
        <v>27.473684210526319</v>
      </c>
      <c r="AY446" s="3">
        <f t="shared" si="64"/>
        <v>27.245316681534341</v>
      </c>
      <c r="AZ446" s="4">
        <f t="shared" si="65"/>
        <v>16.544599777310406</v>
      </c>
      <c r="BA446" s="3"/>
    </row>
    <row r="447" spans="1:53" ht="15" x14ac:dyDescent="0.3">
      <c r="A447" s="1">
        <v>788970</v>
      </c>
      <c r="B447">
        <v>99999</v>
      </c>
      <c r="C447">
        <v>1994</v>
      </c>
      <c r="D447">
        <v>3</v>
      </c>
      <c r="E447">
        <v>20</v>
      </c>
      <c r="F447">
        <v>79</v>
      </c>
      <c r="G447">
        <v>24</v>
      </c>
      <c r="H447">
        <v>69.099999999999994</v>
      </c>
      <c r="I447">
        <v>24</v>
      </c>
      <c r="J447">
        <v>1015</v>
      </c>
      <c r="K447">
        <v>8</v>
      </c>
      <c r="L447">
        <v>9999.9</v>
      </c>
      <c r="M447">
        <v>0</v>
      </c>
      <c r="N447">
        <v>9.5</v>
      </c>
      <c r="O447">
        <v>24</v>
      </c>
      <c r="P447">
        <v>5.3</v>
      </c>
      <c r="Q447">
        <v>24</v>
      </c>
      <c r="R447">
        <v>14</v>
      </c>
      <c r="S447">
        <v>999.9</v>
      </c>
      <c r="T447">
        <v>88.7</v>
      </c>
      <c r="V447">
        <v>69.8</v>
      </c>
      <c r="X447">
        <v>0</v>
      </c>
      <c r="Y447" t="s">
        <v>19</v>
      </c>
      <c r="Z447">
        <v>999.9</v>
      </c>
      <c r="AA447">
        <v>0</v>
      </c>
      <c r="AC447" s="1"/>
      <c r="AD447">
        <v>1994</v>
      </c>
      <c r="AE447">
        <v>79</v>
      </c>
      <c r="AF447">
        <v>26.9</v>
      </c>
      <c r="AG447">
        <v>26</v>
      </c>
      <c r="AH447">
        <v>24.4</v>
      </c>
      <c r="AI447">
        <v>-99</v>
      </c>
      <c r="AJ447">
        <v>5.3</v>
      </c>
      <c r="AK447">
        <v>20.6</v>
      </c>
      <c r="AL447">
        <v>25.2</v>
      </c>
      <c r="AM447">
        <v>75</v>
      </c>
      <c r="AO447" s="2">
        <f t="shared" si="66"/>
        <v>34413</v>
      </c>
      <c r="AP447" s="5">
        <f t="shared" si="67"/>
        <v>1994</v>
      </c>
      <c r="AQ447" s="5">
        <f t="shared" si="68"/>
        <v>79</v>
      </c>
      <c r="AR447" s="4">
        <f t="shared" si="69"/>
        <v>27.368421052631579</v>
      </c>
      <c r="AS447" s="4">
        <f t="shared" si="70"/>
        <v>20.74</v>
      </c>
      <c r="AT447" s="4">
        <f t="shared" si="71"/>
        <v>0</v>
      </c>
      <c r="AU447" s="4">
        <f t="shared" si="72"/>
        <v>19.635036496350363</v>
      </c>
      <c r="AV447" s="4">
        <f t="shared" si="73"/>
        <v>24.054210526315789</v>
      </c>
      <c r="AX447" s="3">
        <f t="shared" si="74"/>
        <v>27.368421052631579</v>
      </c>
      <c r="AY447" s="3">
        <f t="shared" ref="AY447:AY510" si="75">AVERAGE(AX389:AX447)</f>
        <v>27.248884924174845</v>
      </c>
      <c r="AZ447" s="4">
        <f t="shared" ref="AZ447:AZ510" si="76">AVERAGE(AU389:AU447)</f>
        <v>16.616355313621181</v>
      </c>
      <c r="BA447" s="3"/>
    </row>
    <row r="448" spans="1:53" ht="15" x14ac:dyDescent="0.3">
      <c r="A448" s="1">
        <v>788970</v>
      </c>
      <c r="B448">
        <v>99999</v>
      </c>
      <c r="C448">
        <v>1994</v>
      </c>
      <c r="D448">
        <v>3</v>
      </c>
      <c r="E448">
        <v>21</v>
      </c>
      <c r="F448">
        <v>78.099999999999994</v>
      </c>
      <c r="G448">
        <v>23</v>
      </c>
      <c r="H448">
        <v>69.3</v>
      </c>
      <c r="I448">
        <v>23</v>
      </c>
      <c r="J448">
        <v>1015.3</v>
      </c>
      <c r="K448">
        <v>8</v>
      </c>
      <c r="L448">
        <v>9999.9</v>
      </c>
      <c r="M448">
        <v>0</v>
      </c>
      <c r="N448">
        <v>10.1</v>
      </c>
      <c r="O448">
        <v>23</v>
      </c>
      <c r="P448">
        <v>5.8</v>
      </c>
      <c r="Q448">
        <v>23</v>
      </c>
      <c r="R448">
        <v>15.9</v>
      </c>
      <c r="S448">
        <v>999.9</v>
      </c>
      <c r="T448">
        <v>88.7</v>
      </c>
      <c r="V448">
        <v>68.7</v>
      </c>
      <c r="X448">
        <v>0.06</v>
      </c>
      <c r="Y448" t="s">
        <v>19</v>
      </c>
      <c r="Z448">
        <v>999.9</v>
      </c>
      <c r="AA448">
        <v>0</v>
      </c>
      <c r="AC448" s="1"/>
      <c r="AD448">
        <v>1994</v>
      </c>
      <c r="AE448">
        <v>80</v>
      </c>
      <c r="AF448">
        <v>24</v>
      </c>
      <c r="AG448">
        <v>25.7</v>
      </c>
      <c r="AH448">
        <v>23.8</v>
      </c>
      <c r="AI448">
        <v>-99</v>
      </c>
      <c r="AJ448">
        <v>4.8</v>
      </c>
      <c r="AK448">
        <v>21</v>
      </c>
      <c r="AL448">
        <v>24.9</v>
      </c>
      <c r="AM448">
        <v>78.900000000000006</v>
      </c>
      <c r="AO448" s="2">
        <f t="shared" si="66"/>
        <v>34414</v>
      </c>
      <c r="AP448" s="5">
        <f t="shared" si="67"/>
        <v>1994</v>
      </c>
      <c r="AQ448" s="5">
        <f t="shared" si="68"/>
        <v>80</v>
      </c>
      <c r="AR448" s="4">
        <f t="shared" si="69"/>
        <v>27.05263157894737</v>
      </c>
      <c r="AS448" s="4">
        <f t="shared" si="70"/>
        <v>20.23</v>
      </c>
      <c r="AT448" s="4">
        <f t="shared" si="71"/>
        <v>1.524</v>
      </c>
      <c r="AU448" s="4">
        <f t="shared" si="72"/>
        <v>17.518248175182482</v>
      </c>
      <c r="AV448" s="4">
        <f t="shared" si="73"/>
        <v>23.641315789473687</v>
      </c>
      <c r="AX448" s="3">
        <f t="shared" si="74"/>
        <v>27.05263157894737</v>
      </c>
      <c r="AY448" s="3">
        <f t="shared" si="75"/>
        <v>27.238180196253349</v>
      </c>
      <c r="AZ448" s="4">
        <f t="shared" si="76"/>
        <v>16.658418903872327</v>
      </c>
      <c r="BA448" s="3"/>
    </row>
    <row r="449" spans="1:53" ht="15" x14ac:dyDescent="0.3">
      <c r="A449" s="1">
        <v>788970</v>
      </c>
      <c r="B449">
        <v>99999</v>
      </c>
      <c r="C449">
        <v>1994</v>
      </c>
      <c r="D449">
        <v>3</v>
      </c>
      <c r="E449">
        <v>22</v>
      </c>
      <c r="F449">
        <v>77.099999999999994</v>
      </c>
      <c r="G449">
        <v>23</v>
      </c>
      <c r="H449">
        <v>68.400000000000006</v>
      </c>
      <c r="I449">
        <v>23</v>
      </c>
      <c r="J449">
        <v>1014.5</v>
      </c>
      <c r="K449">
        <v>7</v>
      </c>
      <c r="L449">
        <v>9999.9</v>
      </c>
      <c r="M449">
        <v>0</v>
      </c>
      <c r="N449">
        <v>9.5</v>
      </c>
      <c r="O449">
        <v>23</v>
      </c>
      <c r="P449">
        <v>4.9000000000000004</v>
      </c>
      <c r="Q449">
        <v>23</v>
      </c>
      <c r="R449">
        <v>16.899999999999999</v>
      </c>
      <c r="S449">
        <v>999.9</v>
      </c>
      <c r="T449">
        <v>88.5</v>
      </c>
      <c r="V449">
        <v>67.3</v>
      </c>
      <c r="X449">
        <v>0.01</v>
      </c>
      <c r="Y449" t="s">
        <v>19</v>
      </c>
      <c r="Z449">
        <v>999.9</v>
      </c>
      <c r="AA449">
        <v>10000</v>
      </c>
      <c r="AC449" s="1"/>
      <c r="AD449">
        <v>1994</v>
      </c>
      <c r="AE449">
        <v>81</v>
      </c>
      <c r="AF449">
        <v>24.2</v>
      </c>
      <c r="AG449">
        <v>26.3</v>
      </c>
      <c r="AH449">
        <v>24.4</v>
      </c>
      <c r="AI449">
        <v>-99</v>
      </c>
      <c r="AJ449">
        <v>4.9000000000000004</v>
      </c>
      <c r="AK449">
        <v>21.9</v>
      </c>
      <c r="AL449">
        <v>25.4</v>
      </c>
      <c r="AM449">
        <v>80.5</v>
      </c>
      <c r="AO449" s="2">
        <f t="shared" si="66"/>
        <v>34415</v>
      </c>
      <c r="AP449" s="5">
        <f t="shared" si="67"/>
        <v>1994</v>
      </c>
      <c r="AQ449" s="5">
        <f t="shared" si="68"/>
        <v>81</v>
      </c>
      <c r="AR449" s="4">
        <f t="shared" si="69"/>
        <v>27.684210526315791</v>
      </c>
      <c r="AS449" s="4">
        <f t="shared" si="70"/>
        <v>20.74</v>
      </c>
      <c r="AT449" s="4">
        <f t="shared" si="71"/>
        <v>0.254</v>
      </c>
      <c r="AU449" s="4">
        <f t="shared" si="72"/>
        <v>17.664233576642335</v>
      </c>
      <c r="AV449" s="4">
        <f t="shared" si="73"/>
        <v>24.212105263157895</v>
      </c>
      <c r="AX449" s="3">
        <f t="shared" si="74"/>
        <v>27.684210526315791</v>
      </c>
      <c r="AY449" s="3">
        <f t="shared" si="75"/>
        <v>27.245316681534351</v>
      </c>
      <c r="AZ449" s="4">
        <f t="shared" si="76"/>
        <v>16.727700111344799</v>
      </c>
      <c r="BA449" s="3"/>
    </row>
    <row r="450" spans="1:53" ht="15" x14ac:dyDescent="0.3">
      <c r="A450" s="1">
        <v>788970</v>
      </c>
      <c r="B450">
        <v>99999</v>
      </c>
      <c r="C450">
        <v>1994</v>
      </c>
      <c r="D450">
        <v>3</v>
      </c>
      <c r="E450">
        <v>23</v>
      </c>
      <c r="F450">
        <v>77.099999999999994</v>
      </c>
      <c r="G450">
        <v>23</v>
      </c>
      <c r="H450">
        <v>68.2</v>
      </c>
      <c r="I450">
        <v>23</v>
      </c>
      <c r="J450">
        <v>1014.3</v>
      </c>
      <c r="K450">
        <v>8</v>
      </c>
      <c r="L450">
        <v>9999.9</v>
      </c>
      <c r="M450">
        <v>0</v>
      </c>
      <c r="N450">
        <v>9.9</v>
      </c>
      <c r="O450">
        <v>23</v>
      </c>
      <c r="P450">
        <v>5.6</v>
      </c>
      <c r="Q450">
        <v>23</v>
      </c>
      <c r="R450">
        <v>14</v>
      </c>
      <c r="S450">
        <v>999.9</v>
      </c>
      <c r="T450">
        <v>88.7</v>
      </c>
      <c r="V450">
        <v>67.3</v>
      </c>
      <c r="X450">
        <v>0.01</v>
      </c>
      <c r="Y450" t="s">
        <v>19</v>
      </c>
      <c r="Z450">
        <v>999.9</v>
      </c>
      <c r="AA450">
        <v>10000</v>
      </c>
      <c r="AC450" s="1"/>
      <c r="AD450">
        <v>1994</v>
      </c>
      <c r="AE450">
        <v>82</v>
      </c>
      <c r="AF450">
        <v>23.1</v>
      </c>
      <c r="AG450">
        <v>26.8</v>
      </c>
      <c r="AH450">
        <v>23.7</v>
      </c>
      <c r="AI450">
        <v>-99</v>
      </c>
      <c r="AJ450">
        <v>5.5</v>
      </c>
      <c r="AK450">
        <v>20.9</v>
      </c>
      <c r="AL450">
        <v>25.7</v>
      </c>
      <c r="AM450">
        <v>74.7</v>
      </c>
      <c r="AO450" s="2">
        <f t="shared" si="66"/>
        <v>34416</v>
      </c>
      <c r="AP450" s="5">
        <f t="shared" si="67"/>
        <v>1994</v>
      </c>
      <c r="AQ450" s="5">
        <f t="shared" si="68"/>
        <v>82</v>
      </c>
      <c r="AR450" s="4">
        <f t="shared" si="69"/>
        <v>28.210526315789476</v>
      </c>
      <c r="AS450" s="4">
        <f t="shared" si="70"/>
        <v>20.145</v>
      </c>
      <c r="AT450" s="4">
        <f t="shared" si="71"/>
        <v>0.254</v>
      </c>
      <c r="AU450" s="4">
        <f t="shared" si="72"/>
        <v>16.861313868613138</v>
      </c>
      <c r="AV450" s="4">
        <f t="shared" si="73"/>
        <v>24.177763157894738</v>
      </c>
      <c r="AX450" s="3">
        <f t="shared" si="74"/>
        <v>28.210526315789476</v>
      </c>
      <c r="AY450" s="3">
        <f t="shared" si="75"/>
        <v>27.2578055307761</v>
      </c>
      <c r="AZ450" s="4">
        <f t="shared" si="76"/>
        <v>16.748731906470372</v>
      </c>
      <c r="BA450" s="3"/>
    </row>
    <row r="451" spans="1:53" ht="15" x14ac:dyDescent="0.3">
      <c r="A451" s="1">
        <v>788970</v>
      </c>
      <c r="B451">
        <v>99999</v>
      </c>
      <c r="C451">
        <v>1994</v>
      </c>
      <c r="D451">
        <v>3</v>
      </c>
      <c r="E451">
        <v>24</v>
      </c>
      <c r="F451">
        <v>78.099999999999994</v>
      </c>
      <c r="G451">
        <v>23</v>
      </c>
      <c r="H451">
        <v>69.599999999999994</v>
      </c>
      <c r="I451">
        <v>23</v>
      </c>
      <c r="J451">
        <v>1016</v>
      </c>
      <c r="K451">
        <v>7</v>
      </c>
      <c r="L451">
        <v>9999.9</v>
      </c>
      <c r="M451">
        <v>0</v>
      </c>
      <c r="N451">
        <v>9.6</v>
      </c>
      <c r="O451">
        <v>23</v>
      </c>
      <c r="P451">
        <v>6.7</v>
      </c>
      <c r="Q451">
        <v>23</v>
      </c>
      <c r="R451">
        <v>28.9</v>
      </c>
      <c r="S451">
        <v>999.9</v>
      </c>
      <c r="T451">
        <v>88.7</v>
      </c>
      <c r="V451">
        <v>67.5</v>
      </c>
      <c r="X451">
        <v>0</v>
      </c>
      <c r="Y451" t="s">
        <v>19</v>
      </c>
      <c r="Z451">
        <v>999.9</v>
      </c>
      <c r="AA451">
        <v>0</v>
      </c>
      <c r="AC451" s="1"/>
      <c r="AD451">
        <v>1994</v>
      </c>
      <c r="AE451">
        <v>83</v>
      </c>
      <c r="AF451">
        <v>26.9</v>
      </c>
      <c r="AG451">
        <v>26.9</v>
      </c>
      <c r="AH451">
        <v>25</v>
      </c>
      <c r="AI451">
        <v>-99</v>
      </c>
      <c r="AJ451">
        <v>6.4</v>
      </c>
      <c r="AK451">
        <v>20.9</v>
      </c>
      <c r="AL451">
        <v>25.7</v>
      </c>
      <c r="AM451">
        <v>74.2</v>
      </c>
      <c r="AO451" s="2">
        <f t="shared" si="66"/>
        <v>34417</v>
      </c>
      <c r="AP451" s="5">
        <f t="shared" si="67"/>
        <v>1994</v>
      </c>
      <c r="AQ451" s="5">
        <f t="shared" si="68"/>
        <v>83</v>
      </c>
      <c r="AR451" s="4">
        <f t="shared" si="69"/>
        <v>28.315789473684209</v>
      </c>
      <c r="AS451" s="4">
        <f t="shared" si="70"/>
        <v>21.25</v>
      </c>
      <c r="AT451" s="4">
        <f t="shared" si="71"/>
        <v>0</v>
      </c>
      <c r="AU451" s="4">
        <f t="shared" si="72"/>
        <v>19.635036496350363</v>
      </c>
      <c r="AV451" s="4">
        <f t="shared" si="73"/>
        <v>24.782894736842103</v>
      </c>
      <c r="AX451" s="3">
        <f t="shared" si="74"/>
        <v>28.315789473684209</v>
      </c>
      <c r="AY451" s="3">
        <f t="shared" si="75"/>
        <v>27.263157894736846</v>
      </c>
      <c r="AZ451" s="4">
        <f t="shared" si="76"/>
        <v>16.808115798589636</v>
      </c>
      <c r="BA451" s="3"/>
    </row>
    <row r="452" spans="1:53" ht="15" x14ac:dyDescent="0.3">
      <c r="A452" s="1">
        <v>788970</v>
      </c>
      <c r="B452">
        <v>99999</v>
      </c>
      <c r="C452">
        <v>1994</v>
      </c>
      <c r="D452">
        <v>3</v>
      </c>
      <c r="E452">
        <v>25</v>
      </c>
      <c r="F452">
        <v>79.400000000000006</v>
      </c>
      <c r="G452">
        <v>21</v>
      </c>
      <c r="H452">
        <v>71.7</v>
      </c>
      <c r="I452">
        <v>21</v>
      </c>
      <c r="J452">
        <v>1017</v>
      </c>
      <c r="K452">
        <v>8</v>
      </c>
      <c r="L452">
        <v>9999.9</v>
      </c>
      <c r="M452">
        <v>0</v>
      </c>
      <c r="N452">
        <v>8.6</v>
      </c>
      <c r="O452">
        <v>21</v>
      </c>
      <c r="P452">
        <v>9.6</v>
      </c>
      <c r="Q452">
        <v>21</v>
      </c>
      <c r="R452">
        <v>16.899999999999999</v>
      </c>
      <c r="S452">
        <v>999.9</v>
      </c>
      <c r="T452">
        <v>88.7</v>
      </c>
      <c r="V452">
        <v>69.599999999999994</v>
      </c>
      <c r="X452">
        <v>7.0000000000000007E-2</v>
      </c>
      <c r="Y452" t="s">
        <v>19</v>
      </c>
      <c r="Z452">
        <v>999.9</v>
      </c>
      <c r="AA452">
        <v>10000</v>
      </c>
      <c r="AC452" s="1"/>
      <c r="AD452">
        <v>1994</v>
      </c>
      <c r="AE452">
        <v>84</v>
      </c>
      <c r="AF452">
        <v>23.8</v>
      </c>
      <c r="AG452">
        <v>26.1</v>
      </c>
      <c r="AH452">
        <v>24.4</v>
      </c>
      <c r="AI452">
        <v>-99</v>
      </c>
      <c r="AJ452">
        <v>7.5</v>
      </c>
      <c r="AK452">
        <v>21.9</v>
      </c>
      <c r="AL452">
        <v>25.3</v>
      </c>
      <c r="AM452">
        <v>81.400000000000006</v>
      </c>
      <c r="AO452" s="2">
        <f t="shared" si="66"/>
        <v>34418</v>
      </c>
      <c r="AP452" s="5">
        <f t="shared" si="67"/>
        <v>1994</v>
      </c>
      <c r="AQ452" s="5">
        <f t="shared" si="68"/>
        <v>84</v>
      </c>
      <c r="AR452" s="4">
        <f t="shared" si="69"/>
        <v>27.473684210526319</v>
      </c>
      <c r="AS452" s="4">
        <f t="shared" si="70"/>
        <v>20.74</v>
      </c>
      <c r="AT452" s="4">
        <f t="shared" si="71"/>
        <v>1.778</v>
      </c>
      <c r="AU452" s="4">
        <f t="shared" si="72"/>
        <v>17.372262773722628</v>
      </c>
      <c r="AV452" s="4">
        <f t="shared" si="73"/>
        <v>24.106842105263159</v>
      </c>
      <c r="AX452" s="3">
        <f t="shared" si="74"/>
        <v>27.473684210526319</v>
      </c>
      <c r="AY452" s="3">
        <f t="shared" si="75"/>
        <v>27.272078501338093</v>
      </c>
      <c r="AZ452" s="4">
        <f t="shared" si="76"/>
        <v>16.895954472349377</v>
      </c>
      <c r="BA452" s="3"/>
    </row>
    <row r="453" spans="1:53" ht="15" x14ac:dyDescent="0.3">
      <c r="A453" s="1">
        <v>788970</v>
      </c>
      <c r="B453">
        <v>99999</v>
      </c>
      <c r="C453">
        <v>1994</v>
      </c>
      <c r="D453">
        <v>3</v>
      </c>
      <c r="E453">
        <v>26</v>
      </c>
      <c r="F453">
        <v>79.7</v>
      </c>
      <c r="G453">
        <v>24</v>
      </c>
      <c r="H453">
        <v>71.3</v>
      </c>
      <c r="I453">
        <v>24</v>
      </c>
      <c r="J453">
        <v>1017</v>
      </c>
      <c r="K453">
        <v>8</v>
      </c>
      <c r="L453">
        <v>9999.9</v>
      </c>
      <c r="M453">
        <v>0</v>
      </c>
      <c r="N453">
        <v>8.6999999999999993</v>
      </c>
      <c r="O453">
        <v>24</v>
      </c>
      <c r="P453">
        <v>8</v>
      </c>
      <c r="Q453">
        <v>24</v>
      </c>
      <c r="R453">
        <v>15.9</v>
      </c>
      <c r="S453">
        <v>999.9</v>
      </c>
      <c r="T453">
        <v>87.8</v>
      </c>
      <c r="V453">
        <v>72.3</v>
      </c>
      <c r="X453">
        <v>0</v>
      </c>
      <c r="Y453" t="s">
        <v>19</v>
      </c>
      <c r="Z453">
        <v>999.9</v>
      </c>
      <c r="AA453">
        <v>0</v>
      </c>
      <c r="AC453" s="1"/>
      <c r="AD453">
        <v>1994</v>
      </c>
      <c r="AE453">
        <v>85</v>
      </c>
      <c r="AF453">
        <v>27.4</v>
      </c>
      <c r="AG453">
        <v>26.1</v>
      </c>
      <c r="AH453">
        <v>24</v>
      </c>
      <c r="AI453">
        <v>-99</v>
      </c>
      <c r="AJ453">
        <v>6.2</v>
      </c>
      <c r="AK453">
        <v>22.1</v>
      </c>
      <c r="AL453">
        <v>25</v>
      </c>
      <c r="AM453">
        <v>83.7</v>
      </c>
      <c r="AO453" s="2">
        <f t="shared" ref="AO453:AO516" si="77">DATE(C453,D453,E453)</f>
        <v>34419</v>
      </c>
      <c r="AP453" s="5">
        <f t="shared" ref="AP453:AP516" si="78">YEAR(AO453)</f>
        <v>1994</v>
      </c>
      <c r="AQ453" s="5">
        <f t="shared" ref="AQ453:AQ516" si="79">AO453-DATE(AP453,1,1)+1</f>
        <v>85</v>
      </c>
      <c r="AR453" s="4">
        <f t="shared" ref="AR453:AR516" si="80">AG453/0.95</f>
        <v>27.473684210526319</v>
      </c>
      <c r="AS453" s="4">
        <f t="shared" ref="AS453:AS516" si="81">AH453*0.85</f>
        <v>20.399999999999999</v>
      </c>
      <c r="AT453" s="4">
        <f t="shared" ref="AT453:AT516" si="82">CONVERT(X453,"in","mm")</f>
        <v>0</v>
      </c>
      <c r="AU453" s="4">
        <f t="shared" ref="AU453:AU516" si="83">AF453/1.37</f>
        <v>19.999999999999996</v>
      </c>
      <c r="AV453" s="4">
        <f t="shared" ref="AV453:AV516" si="84">AVERAGE(AR453:AS453)</f>
        <v>23.93684210526316</v>
      </c>
      <c r="AX453" s="3">
        <f t="shared" ref="AX453:AX516" si="85">AR453</f>
        <v>27.473684210526319</v>
      </c>
      <c r="AY453" s="3">
        <f t="shared" si="75"/>
        <v>27.270294380017841</v>
      </c>
      <c r="AZ453" s="4">
        <f t="shared" si="76"/>
        <v>16.966472844241</v>
      </c>
      <c r="BA453" s="3"/>
    </row>
    <row r="454" spans="1:53" ht="15" x14ac:dyDescent="0.3">
      <c r="A454" s="1">
        <v>788970</v>
      </c>
      <c r="B454">
        <v>99999</v>
      </c>
      <c r="C454">
        <v>1994</v>
      </c>
      <c r="D454">
        <v>3</v>
      </c>
      <c r="E454">
        <v>27</v>
      </c>
      <c r="F454">
        <v>79.3</v>
      </c>
      <c r="G454">
        <v>24</v>
      </c>
      <c r="H454">
        <v>68.8</v>
      </c>
      <c r="I454">
        <v>24</v>
      </c>
      <c r="J454">
        <v>1016.4</v>
      </c>
      <c r="K454">
        <v>8</v>
      </c>
      <c r="L454">
        <v>9999.9</v>
      </c>
      <c r="M454">
        <v>0</v>
      </c>
      <c r="N454">
        <v>10.1</v>
      </c>
      <c r="O454">
        <v>24</v>
      </c>
      <c r="P454">
        <v>7.3</v>
      </c>
      <c r="Q454">
        <v>24</v>
      </c>
      <c r="R454">
        <v>14</v>
      </c>
      <c r="S454">
        <v>999.9</v>
      </c>
      <c r="T454">
        <v>89.6</v>
      </c>
      <c r="V454">
        <v>70.2</v>
      </c>
      <c r="X454">
        <v>0</v>
      </c>
      <c r="Y454" t="s">
        <v>19</v>
      </c>
      <c r="Z454">
        <v>999.9</v>
      </c>
      <c r="AA454">
        <v>0</v>
      </c>
      <c r="AC454" s="1"/>
      <c r="AD454">
        <v>1994</v>
      </c>
      <c r="AE454">
        <v>86</v>
      </c>
      <c r="AF454">
        <v>26.9</v>
      </c>
      <c r="AG454">
        <v>27.4</v>
      </c>
      <c r="AH454">
        <v>24.1</v>
      </c>
      <c r="AI454">
        <v>-99</v>
      </c>
      <c r="AJ454">
        <v>7.4</v>
      </c>
      <c r="AK454">
        <v>20.6</v>
      </c>
      <c r="AL454">
        <v>25.2</v>
      </c>
      <c r="AM454">
        <v>75.099999999999994</v>
      </c>
      <c r="AO454" s="2">
        <f t="shared" si="77"/>
        <v>34420</v>
      </c>
      <c r="AP454" s="5">
        <f t="shared" si="78"/>
        <v>1994</v>
      </c>
      <c r="AQ454" s="5">
        <f t="shared" si="79"/>
        <v>86</v>
      </c>
      <c r="AR454" s="4">
        <f t="shared" si="80"/>
        <v>28.842105263157894</v>
      </c>
      <c r="AS454" s="4">
        <f t="shared" si="81"/>
        <v>20.484999999999999</v>
      </c>
      <c r="AT454" s="4">
        <f t="shared" si="82"/>
        <v>0</v>
      </c>
      <c r="AU454" s="4">
        <f t="shared" si="83"/>
        <v>19.635036496350363</v>
      </c>
      <c r="AV454" s="4">
        <f t="shared" si="84"/>
        <v>24.663552631578945</v>
      </c>
      <c r="AX454" s="3">
        <f t="shared" si="85"/>
        <v>28.842105263157894</v>
      </c>
      <c r="AY454" s="3">
        <f t="shared" si="75"/>
        <v>27.305976806422841</v>
      </c>
      <c r="AZ454" s="4">
        <f t="shared" si="76"/>
        <v>17.033279722875172</v>
      </c>
      <c r="BA454" s="3"/>
    </row>
    <row r="455" spans="1:53" ht="15" x14ac:dyDescent="0.3">
      <c r="A455" s="1">
        <v>788970</v>
      </c>
      <c r="B455">
        <v>99999</v>
      </c>
      <c r="C455">
        <v>1994</v>
      </c>
      <c r="D455">
        <v>3</v>
      </c>
      <c r="E455">
        <v>28</v>
      </c>
      <c r="F455">
        <v>78.5</v>
      </c>
      <c r="G455">
        <v>23</v>
      </c>
      <c r="H455">
        <v>69.900000000000006</v>
      </c>
      <c r="I455">
        <v>23</v>
      </c>
      <c r="J455">
        <v>1017.1</v>
      </c>
      <c r="K455">
        <v>8</v>
      </c>
      <c r="L455">
        <v>9999.9</v>
      </c>
      <c r="M455">
        <v>0</v>
      </c>
      <c r="N455">
        <v>10.4</v>
      </c>
      <c r="O455">
        <v>23</v>
      </c>
      <c r="P455">
        <v>9</v>
      </c>
      <c r="Q455">
        <v>23</v>
      </c>
      <c r="R455">
        <v>15.9</v>
      </c>
      <c r="S455">
        <v>999.9</v>
      </c>
      <c r="T455">
        <v>89.6</v>
      </c>
      <c r="V455">
        <v>70.2</v>
      </c>
      <c r="X455">
        <v>0.08</v>
      </c>
      <c r="Y455" t="s">
        <v>19</v>
      </c>
      <c r="Z455">
        <v>999.9</v>
      </c>
      <c r="AA455">
        <v>10000</v>
      </c>
      <c r="AC455" s="1"/>
      <c r="AD455">
        <v>1994</v>
      </c>
      <c r="AE455">
        <v>87</v>
      </c>
      <c r="AF455">
        <v>23.9</v>
      </c>
      <c r="AG455">
        <v>26.2</v>
      </c>
      <c r="AH455">
        <v>24.2</v>
      </c>
      <c r="AI455">
        <v>-99</v>
      </c>
      <c r="AJ455">
        <v>8.6</v>
      </c>
      <c r="AK455">
        <v>21.7</v>
      </c>
      <c r="AL455">
        <v>25.2</v>
      </c>
      <c r="AM455">
        <v>80.7</v>
      </c>
      <c r="AO455" s="2">
        <f t="shared" si="77"/>
        <v>34421</v>
      </c>
      <c r="AP455" s="5">
        <f t="shared" si="78"/>
        <v>1994</v>
      </c>
      <c r="AQ455" s="5">
        <f t="shared" si="79"/>
        <v>87</v>
      </c>
      <c r="AR455" s="4">
        <f t="shared" si="80"/>
        <v>27.578947368421055</v>
      </c>
      <c r="AS455" s="4">
        <f t="shared" si="81"/>
        <v>20.57</v>
      </c>
      <c r="AT455" s="4">
        <f t="shared" si="82"/>
        <v>2.032</v>
      </c>
      <c r="AU455" s="4">
        <f t="shared" si="83"/>
        <v>17.445255474452551</v>
      </c>
      <c r="AV455" s="4">
        <f t="shared" si="84"/>
        <v>24.074473684210528</v>
      </c>
      <c r="AX455" s="3">
        <f t="shared" si="85"/>
        <v>27.578947368421055</v>
      </c>
      <c r="AY455" s="3">
        <f t="shared" si="75"/>
        <v>27.307760927743086</v>
      </c>
      <c r="AZ455" s="4">
        <f t="shared" si="76"/>
        <v>17.080291970802925</v>
      </c>
      <c r="BA455" s="3"/>
    </row>
    <row r="456" spans="1:53" ht="15" x14ac:dyDescent="0.3">
      <c r="A456" s="1">
        <v>788970</v>
      </c>
      <c r="B456">
        <v>99999</v>
      </c>
      <c r="C456">
        <v>1994</v>
      </c>
      <c r="D456">
        <v>3</v>
      </c>
      <c r="E456">
        <v>29</v>
      </c>
      <c r="F456">
        <v>77.599999999999994</v>
      </c>
      <c r="G456">
        <v>23</v>
      </c>
      <c r="H456">
        <v>69.7</v>
      </c>
      <c r="I456">
        <v>23</v>
      </c>
      <c r="J456">
        <v>1017.8</v>
      </c>
      <c r="K456">
        <v>8</v>
      </c>
      <c r="L456">
        <v>9999.9</v>
      </c>
      <c r="M456">
        <v>0</v>
      </c>
      <c r="N456">
        <v>9.1999999999999993</v>
      </c>
      <c r="O456">
        <v>23</v>
      </c>
      <c r="P456">
        <v>8.4</v>
      </c>
      <c r="Q456">
        <v>23</v>
      </c>
      <c r="R456">
        <v>15.9</v>
      </c>
      <c r="S456">
        <v>999.9</v>
      </c>
      <c r="T456">
        <v>87.8</v>
      </c>
      <c r="U456" t="s">
        <v>20</v>
      </c>
      <c r="V456">
        <v>71.2</v>
      </c>
      <c r="X456">
        <v>7.0000000000000007E-2</v>
      </c>
      <c r="Y456" t="s">
        <v>19</v>
      </c>
      <c r="Z456">
        <v>999.9</v>
      </c>
      <c r="AA456">
        <v>10000</v>
      </c>
      <c r="AC456" s="1"/>
      <c r="AD456">
        <v>1994</v>
      </c>
      <c r="AE456">
        <v>88</v>
      </c>
      <c r="AF456">
        <v>27.5</v>
      </c>
      <c r="AG456">
        <v>26.5</v>
      </c>
      <c r="AH456">
        <v>23.6</v>
      </c>
      <c r="AI456">
        <v>-99</v>
      </c>
      <c r="AJ456">
        <v>8.6999999999999993</v>
      </c>
      <c r="AK456">
        <v>21.1</v>
      </c>
      <c r="AL456">
        <v>25.1</v>
      </c>
      <c r="AM456">
        <v>78.2</v>
      </c>
      <c r="AO456" s="2">
        <f t="shared" si="77"/>
        <v>34422</v>
      </c>
      <c r="AP456" s="5">
        <f t="shared" si="78"/>
        <v>1994</v>
      </c>
      <c r="AQ456" s="5">
        <f t="shared" si="79"/>
        <v>88</v>
      </c>
      <c r="AR456" s="4">
        <f t="shared" si="80"/>
        <v>27.894736842105264</v>
      </c>
      <c r="AS456" s="4">
        <f t="shared" si="81"/>
        <v>20.060000000000002</v>
      </c>
      <c r="AT456" s="4">
        <f t="shared" si="82"/>
        <v>1.778</v>
      </c>
      <c r="AU456" s="4">
        <f t="shared" si="83"/>
        <v>20.072992700729927</v>
      </c>
      <c r="AV456" s="4">
        <f t="shared" si="84"/>
        <v>23.977368421052631</v>
      </c>
      <c r="AX456" s="3">
        <f t="shared" si="85"/>
        <v>27.894736842105264</v>
      </c>
      <c r="AY456" s="3">
        <f t="shared" si="75"/>
        <v>27.320249776984831</v>
      </c>
      <c r="AZ456" s="4">
        <f t="shared" si="76"/>
        <v>17.145861685017945</v>
      </c>
      <c r="BA456" s="3"/>
    </row>
    <row r="457" spans="1:53" ht="15" x14ac:dyDescent="0.3">
      <c r="A457" s="1">
        <v>788970</v>
      </c>
      <c r="B457">
        <v>99999</v>
      </c>
      <c r="C457">
        <v>1994</v>
      </c>
      <c r="D457">
        <v>3</v>
      </c>
      <c r="E457">
        <v>30</v>
      </c>
      <c r="F457">
        <v>77.8</v>
      </c>
      <c r="G457">
        <v>24</v>
      </c>
      <c r="H457">
        <v>69.5</v>
      </c>
      <c r="I457">
        <v>24</v>
      </c>
      <c r="J457">
        <v>1018.3</v>
      </c>
      <c r="K457">
        <v>8</v>
      </c>
      <c r="L457">
        <v>9999.9</v>
      </c>
      <c r="M457">
        <v>0</v>
      </c>
      <c r="N457">
        <v>8.3000000000000007</v>
      </c>
      <c r="O457">
        <v>24</v>
      </c>
      <c r="P457">
        <v>9.3000000000000007</v>
      </c>
      <c r="Q457">
        <v>24</v>
      </c>
      <c r="R457">
        <v>16.899999999999999</v>
      </c>
      <c r="S457">
        <v>999.9</v>
      </c>
      <c r="T457">
        <v>87.4</v>
      </c>
      <c r="V457">
        <v>70.2</v>
      </c>
      <c r="X457">
        <v>7.0000000000000007E-2</v>
      </c>
      <c r="Y457" t="s">
        <v>19</v>
      </c>
      <c r="Z457">
        <v>999.9</v>
      </c>
      <c r="AA457">
        <v>10000</v>
      </c>
      <c r="AC457" s="1"/>
      <c r="AD457">
        <v>1994</v>
      </c>
      <c r="AE457">
        <v>89</v>
      </c>
      <c r="AF457">
        <v>25.5</v>
      </c>
      <c r="AG457">
        <v>26.4</v>
      </c>
      <c r="AH457">
        <v>24.1</v>
      </c>
      <c r="AI457">
        <v>-99</v>
      </c>
      <c r="AJ457">
        <v>8.3000000000000007</v>
      </c>
      <c r="AK457">
        <v>21.7</v>
      </c>
      <c r="AL457">
        <v>25.2</v>
      </c>
      <c r="AM457">
        <v>80.8</v>
      </c>
      <c r="AO457" s="2">
        <f t="shared" si="77"/>
        <v>34423</v>
      </c>
      <c r="AP457" s="5">
        <f t="shared" si="78"/>
        <v>1994</v>
      </c>
      <c r="AQ457" s="5">
        <f t="shared" si="79"/>
        <v>89</v>
      </c>
      <c r="AR457" s="4">
        <f t="shared" si="80"/>
        <v>27.789473684210527</v>
      </c>
      <c r="AS457" s="4">
        <f t="shared" si="81"/>
        <v>20.484999999999999</v>
      </c>
      <c r="AT457" s="4">
        <f t="shared" si="82"/>
        <v>1.778</v>
      </c>
      <c r="AU457" s="4">
        <f t="shared" si="83"/>
        <v>18.613138686131386</v>
      </c>
      <c r="AV457" s="4">
        <f t="shared" si="84"/>
        <v>24.137236842105263</v>
      </c>
      <c r="AX457" s="3">
        <f t="shared" si="85"/>
        <v>27.789473684210527</v>
      </c>
      <c r="AY457" s="3">
        <f t="shared" si="75"/>
        <v>27.329170383586082</v>
      </c>
      <c r="AZ457" s="4">
        <f t="shared" si="76"/>
        <v>17.204008412718057</v>
      </c>
      <c r="BA457" s="3"/>
    </row>
    <row r="458" spans="1:53" ht="15" x14ac:dyDescent="0.3">
      <c r="A458" s="1">
        <v>788970</v>
      </c>
      <c r="B458">
        <v>99999</v>
      </c>
      <c r="C458">
        <v>1994</v>
      </c>
      <c r="D458">
        <v>3</v>
      </c>
      <c r="E458">
        <v>31</v>
      </c>
      <c r="F458">
        <v>77.5</v>
      </c>
      <c r="G458">
        <v>24</v>
      </c>
      <c r="H458">
        <v>69.2</v>
      </c>
      <c r="I458">
        <v>24</v>
      </c>
      <c r="J458">
        <v>1017.9</v>
      </c>
      <c r="K458">
        <v>8</v>
      </c>
      <c r="L458">
        <v>9999.9</v>
      </c>
      <c r="M458">
        <v>0</v>
      </c>
      <c r="N458">
        <v>8.8000000000000007</v>
      </c>
      <c r="O458">
        <v>24</v>
      </c>
      <c r="P458">
        <v>7.7</v>
      </c>
      <c r="Q458">
        <v>24</v>
      </c>
      <c r="R458">
        <v>15.9</v>
      </c>
      <c r="S458">
        <v>999.9</v>
      </c>
      <c r="T458">
        <v>86.4</v>
      </c>
      <c r="V458">
        <v>70.2</v>
      </c>
      <c r="X458">
        <v>0.02</v>
      </c>
      <c r="Y458" t="s">
        <v>19</v>
      </c>
      <c r="Z458">
        <v>999.9</v>
      </c>
      <c r="AA458">
        <v>10000</v>
      </c>
      <c r="AC458" s="1"/>
      <c r="AD458">
        <v>1994</v>
      </c>
      <c r="AE458">
        <v>90</v>
      </c>
      <c r="AF458">
        <v>21.3</v>
      </c>
      <c r="AG458">
        <v>26.7</v>
      </c>
      <c r="AH458">
        <v>24</v>
      </c>
      <c r="AI458">
        <v>-99</v>
      </c>
      <c r="AJ458">
        <v>8.1999999999999993</v>
      </c>
      <c r="AK458">
        <v>21.6</v>
      </c>
      <c r="AL458">
        <v>25.5</v>
      </c>
      <c r="AM458">
        <v>79.099999999999994</v>
      </c>
      <c r="AO458" s="2">
        <f t="shared" si="77"/>
        <v>34424</v>
      </c>
      <c r="AP458" s="5">
        <f t="shared" si="78"/>
        <v>1994</v>
      </c>
      <c r="AQ458" s="5">
        <f t="shared" si="79"/>
        <v>90</v>
      </c>
      <c r="AR458" s="4">
        <f t="shared" si="80"/>
        <v>28.105263157894736</v>
      </c>
      <c r="AS458" s="4">
        <f t="shared" si="81"/>
        <v>20.399999999999999</v>
      </c>
      <c r="AT458" s="4">
        <f t="shared" si="82"/>
        <v>0.50800000000000001</v>
      </c>
      <c r="AU458" s="4">
        <f t="shared" si="83"/>
        <v>15.547445255474452</v>
      </c>
      <c r="AV458" s="4">
        <f t="shared" si="84"/>
        <v>24.252631578947366</v>
      </c>
      <c r="AX458" s="3">
        <f t="shared" si="85"/>
        <v>28.105263157894736</v>
      </c>
      <c r="AY458" s="3">
        <f t="shared" si="75"/>
        <v>27.341659232827833</v>
      </c>
      <c r="AZ458" s="4">
        <f t="shared" si="76"/>
        <v>17.192873932945695</v>
      </c>
      <c r="BA458" s="3"/>
    </row>
    <row r="459" spans="1:53" ht="15" x14ac:dyDescent="0.3">
      <c r="A459" s="1">
        <v>788970</v>
      </c>
      <c r="B459">
        <v>99999</v>
      </c>
      <c r="C459">
        <v>1994</v>
      </c>
      <c r="D459">
        <v>4</v>
      </c>
      <c r="E459">
        <v>1</v>
      </c>
      <c r="F459">
        <v>78.3</v>
      </c>
      <c r="G459">
        <v>22</v>
      </c>
      <c r="H459">
        <v>69.900000000000006</v>
      </c>
      <c r="I459">
        <v>22</v>
      </c>
      <c r="J459">
        <v>1017.8</v>
      </c>
      <c r="K459">
        <v>8</v>
      </c>
      <c r="L459">
        <v>9999.9</v>
      </c>
      <c r="M459">
        <v>0</v>
      </c>
      <c r="N459">
        <v>8.6</v>
      </c>
      <c r="O459">
        <v>22</v>
      </c>
      <c r="P459">
        <v>7.1</v>
      </c>
      <c r="Q459">
        <v>22</v>
      </c>
      <c r="R459">
        <v>14</v>
      </c>
      <c r="S459">
        <v>999.9</v>
      </c>
      <c r="T459">
        <v>88</v>
      </c>
      <c r="V459">
        <v>71.099999999999994</v>
      </c>
      <c r="X459">
        <v>0.06</v>
      </c>
      <c r="Y459" t="s">
        <v>19</v>
      </c>
      <c r="Z459">
        <v>999.9</v>
      </c>
      <c r="AA459">
        <v>10000</v>
      </c>
      <c r="AC459" s="1"/>
      <c r="AD459">
        <v>1994</v>
      </c>
      <c r="AE459">
        <v>91</v>
      </c>
      <c r="AF459">
        <v>26.2</v>
      </c>
      <c r="AG459">
        <v>26.9</v>
      </c>
      <c r="AH459">
        <v>23.9</v>
      </c>
      <c r="AI459">
        <v>-99</v>
      </c>
      <c r="AJ459">
        <v>7.2</v>
      </c>
      <c r="AK459">
        <v>21.7</v>
      </c>
      <c r="AL459">
        <v>25.5</v>
      </c>
      <c r="AM459">
        <v>79.5</v>
      </c>
      <c r="AO459" s="2">
        <f t="shared" si="77"/>
        <v>34425</v>
      </c>
      <c r="AP459" s="5">
        <f t="shared" si="78"/>
        <v>1994</v>
      </c>
      <c r="AQ459" s="5">
        <f t="shared" si="79"/>
        <v>91</v>
      </c>
      <c r="AR459" s="4">
        <f t="shared" si="80"/>
        <v>28.315789473684209</v>
      </c>
      <c r="AS459" s="4">
        <f t="shared" si="81"/>
        <v>20.314999999999998</v>
      </c>
      <c r="AT459" s="4">
        <f t="shared" si="82"/>
        <v>1.524</v>
      </c>
      <c r="AU459" s="4">
        <f t="shared" si="83"/>
        <v>19.124087591240873</v>
      </c>
      <c r="AV459" s="4">
        <f t="shared" si="84"/>
        <v>24.315394736842102</v>
      </c>
      <c r="AX459" s="3">
        <f t="shared" si="85"/>
        <v>28.315789473684209</v>
      </c>
      <c r="AY459" s="3">
        <f t="shared" si="75"/>
        <v>27.357716324710083</v>
      </c>
      <c r="AZ459" s="4">
        <f t="shared" si="76"/>
        <v>17.279475442286284</v>
      </c>
      <c r="BA459" s="3"/>
    </row>
    <row r="460" spans="1:53" ht="15" x14ac:dyDescent="0.3">
      <c r="A460" s="1">
        <v>788970</v>
      </c>
      <c r="B460">
        <v>99999</v>
      </c>
      <c r="C460">
        <v>1994</v>
      </c>
      <c r="D460">
        <v>4</v>
      </c>
      <c r="E460">
        <v>2</v>
      </c>
      <c r="F460">
        <v>78.3</v>
      </c>
      <c r="G460">
        <v>23</v>
      </c>
      <c r="H460">
        <v>69.2</v>
      </c>
      <c r="I460">
        <v>23</v>
      </c>
      <c r="J460">
        <v>1018</v>
      </c>
      <c r="K460">
        <v>8</v>
      </c>
      <c r="L460">
        <v>9999.9</v>
      </c>
      <c r="M460">
        <v>0</v>
      </c>
      <c r="N460">
        <v>8.3000000000000007</v>
      </c>
      <c r="O460">
        <v>23</v>
      </c>
      <c r="P460">
        <v>6.4</v>
      </c>
      <c r="Q460">
        <v>23</v>
      </c>
      <c r="R460">
        <v>14</v>
      </c>
      <c r="S460">
        <v>999.9</v>
      </c>
      <c r="T460">
        <v>88.2</v>
      </c>
      <c r="V460">
        <v>69.8</v>
      </c>
      <c r="W460" t="s">
        <v>20</v>
      </c>
      <c r="X460">
        <v>0.02</v>
      </c>
      <c r="Y460" t="s">
        <v>19</v>
      </c>
      <c r="Z460">
        <v>999.9</v>
      </c>
      <c r="AA460">
        <v>10000</v>
      </c>
      <c r="AC460" s="1"/>
      <c r="AD460">
        <v>1994</v>
      </c>
      <c r="AE460">
        <v>92</v>
      </c>
      <c r="AF460">
        <v>27.8</v>
      </c>
      <c r="AG460">
        <v>25.8</v>
      </c>
      <c r="AH460">
        <v>24.3</v>
      </c>
      <c r="AI460">
        <v>-99</v>
      </c>
      <c r="AJ460">
        <v>6.1</v>
      </c>
      <c r="AK460">
        <v>21.9</v>
      </c>
      <c r="AL460">
        <v>25.1</v>
      </c>
      <c r="AM460">
        <v>82.1</v>
      </c>
      <c r="AO460" s="2">
        <f t="shared" si="77"/>
        <v>34426</v>
      </c>
      <c r="AP460" s="5">
        <f t="shared" si="78"/>
        <v>1994</v>
      </c>
      <c r="AQ460" s="5">
        <f t="shared" si="79"/>
        <v>92</v>
      </c>
      <c r="AR460" s="4">
        <f t="shared" si="80"/>
        <v>27.157894736842106</v>
      </c>
      <c r="AS460" s="4">
        <f t="shared" si="81"/>
        <v>20.655000000000001</v>
      </c>
      <c r="AT460" s="4">
        <f t="shared" si="82"/>
        <v>0.50800000000000001</v>
      </c>
      <c r="AU460" s="4">
        <f t="shared" si="83"/>
        <v>20.291970802919707</v>
      </c>
      <c r="AV460" s="4">
        <f t="shared" si="84"/>
        <v>23.906447368421055</v>
      </c>
      <c r="AX460" s="3">
        <f t="shared" si="85"/>
        <v>27.157894736842106</v>
      </c>
      <c r="AY460" s="3">
        <f t="shared" si="75"/>
        <v>27.350579839429081</v>
      </c>
      <c r="AZ460" s="4">
        <f t="shared" si="76"/>
        <v>17.378448595818387</v>
      </c>
      <c r="BA460" s="3"/>
    </row>
    <row r="461" spans="1:53" ht="15" x14ac:dyDescent="0.3">
      <c r="A461" s="1">
        <v>788970</v>
      </c>
      <c r="B461">
        <v>99999</v>
      </c>
      <c r="C461">
        <v>1994</v>
      </c>
      <c r="D461">
        <v>4</v>
      </c>
      <c r="E461">
        <v>3</v>
      </c>
      <c r="F461">
        <v>77</v>
      </c>
      <c r="G461">
        <v>20</v>
      </c>
      <c r="H461">
        <v>69.3</v>
      </c>
      <c r="I461">
        <v>20</v>
      </c>
      <c r="J461">
        <v>1017.7</v>
      </c>
      <c r="K461">
        <v>8</v>
      </c>
      <c r="L461">
        <v>9999.9</v>
      </c>
      <c r="M461">
        <v>0</v>
      </c>
      <c r="N461">
        <v>9.8000000000000007</v>
      </c>
      <c r="O461">
        <v>20</v>
      </c>
      <c r="P461">
        <v>4.5</v>
      </c>
      <c r="Q461">
        <v>20</v>
      </c>
      <c r="R461">
        <v>14</v>
      </c>
      <c r="S461">
        <v>999.9</v>
      </c>
      <c r="T461">
        <v>87.8</v>
      </c>
      <c r="V461">
        <v>70</v>
      </c>
      <c r="X461">
        <v>0</v>
      </c>
      <c r="Y461" t="s">
        <v>19</v>
      </c>
      <c r="Z461">
        <v>999.9</v>
      </c>
      <c r="AA461">
        <v>10000</v>
      </c>
      <c r="AC461" s="1"/>
      <c r="AD461">
        <v>1994</v>
      </c>
      <c r="AE461">
        <v>93</v>
      </c>
      <c r="AF461">
        <v>25.5</v>
      </c>
      <c r="AG461">
        <v>25.4</v>
      </c>
      <c r="AH461">
        <v>24</v>
      </c>
      <c r="AI461">
        <v>-99</v>
      </c>
      <c r="AJ461">
        <v>6.5</v>
      </c>
      <c r="AK461">
        <v>21.1</v>
      </c>
      <c r="AL461">
        <v>24.6</v>
      </c>
      <c r="AM461">
        <v>80.7</v>
      </c>
      <c r="AO461" s="2">
        <f t="shared" si="77"/>
        <v>34427</v>
      </c>
      <c r="AP461" s="5">
        <f t="shared" si="78"/>
        <v>1994</v>
      </c>
      <c r="AQ461" s="5">
        <f t="shared" si="79"/>
        <v>93</v>
      </c>
      <c r="AR461" s="4">
        <f t="shared" si="80"/>
        <v>26.736842105263158</v>
      </c>
      <c r="AS461" s="4">
        <f t="shared" si="81"/>
        <v>20.399999999999999</v>
      </c>
      <c r="AT461" s="4">
        <f t="shared" si="82"/>
        <v>0</v>
      </c>
      <c r="AU461" s="4">
        <f t="shared" si="83"/>
        <v>18.613138686131386</v>
      </c>
      <c r="AV461" s="4">
        <f t="shared" si="84"/>
        <v>23.568421052631578</v>
      </c>
      <c r="AX461" s="3">
        <f t="shared" si="85"/>
        <v>26.736842105263158</v>
      </c>
      <c r="AY461" s="3">
        <f t="shared" si="75"/>
        <v>27.338090990187336</v>
      </c>
      <c r="AZ461" s="4">
        <f t="shared" si="76"/>
        <v>17.468761598416435</v>
      </c>
      <c r="BA461" s="3"/>
    </row>
    <row r="462" spans="1:53" ht="15" x14ac:dyDescent="0.3">
      <c r="A462" s="1">
        <v>788970</v>
      </c>
      <c r="B462">
        <v>99999</v>
      </c>
      <c r="C462">
        <v>1994</v>
      </c>
      <c r="D462">
        <v>4</v>
      </c>
      <c r="E462">
        <v>4</v>
      </c>
      <c r="F462">
        <v>77.2</v>
      </c>
      <c r="G462">
        <v>23</v>
      </c>
      <c r="H462">
        <v>68.7</v>
      </c>
      <c r="I462">
        <v>23</v>
      </c>
      <c r="J462">
        <v>1014.6</v>
      </c>
      <c r="K462">
        <v>6</v>
      </c>
      <c r="L462">
        <v>9999.9</v>
      </c>
      <c r="M462">
        <v>0</v>
      </c>
      <c r="N462">
        <v>9.4</v>
      </c>
      <c r="O462">
        <v>23</v>
      </c>
      <c r="P462">
        <v>5.0999999999999996</v>
      </c>
      <c r="Q462">
        <v>23</v>
      </c>
      <c r="R462">
        <v>14</v>
      </c>
      <c r="S462">
        <v>999.9</v>
      </c>
      <c r="T462">
        <v>88.2</v>
      </c>
      <c r="V462">
        <v>66.2</v>
      </c>
      <c r="X462">
        <v>0</v>
      </c>
      <c r="Y462" t="s">
        <v>19</v>
      </c>
      <c r="Z462">
        <v>999.9</v>
      </c>
      <c r="AA462">
        <v>10000</v>
      </c>
      <c r="AC462" s="1"/>
      <c r="AD462">
        <v>1994</v>
      </c>
      <c r="AE462">
        <v>94</v>
      </c>
      <c r="AF462">
        <v>27</v>
      </c>
      <c r="AG462">
        <v>25.7</v>
      </c>
      <c r="AH462">
        <v>24.5</v>
      </c>
      <c r="AI462">
        <v>-99</v>
      </c>
      <c r="AJ462">
        <v>6.1</v>
      </c>
      <c r="AK462">
        <v>20.6</v>
      </c>
      <c r="AL462">
        <v>25.2</v>
      </c>
      <c r="AM462">
        <v>75.599999999999994</v>
      </c>
      <c r="AO462" s="2">
        <f t="shared" si="77"/>
        <v>34428</v>
      </c>
      <c r="AP462" s="5">
        <f t="shared" si="78"/>
        <v>1994</v>
      </c>
      <c r="AQ462" s="5">
        <f t="shared" si="79"/>
        <v>94</v>
      </c>
      <c r="AR462" s="4">
        <f t="shared" si="80"/>
        <v>27.05263157894737</v>
      </c>
      <c r="AS462" s="4">
        <f t="shared" si="81"/>
        <v>20.824999999999999</v>
      </c>
      <c r="AT462" s="4">
        <f t="shared" si="82"/>
        <v>0</v>
      </c>
      <c r="AU462" s="4">
        <f t="shared" si="83"/>
        <v>19.70802919708029</v>
      </c>
      <c r="AV462" s="4">
        <f t="shared" si="84"/>
        <v>23.938815789473686</v>
      </c>
      <c r="AX462" s="3">
        <f t="shared" si="85"/>
        <v>27.05263157894737</v>
      </c>
      <c r="AY462" s="3">
        <f t="shared" si="75"/>
        <v>27.325602140945588</v>
      </c>
      <c r="AZ462" s="4">
        <f t="shared" si="76"/>
        <v>17.539279970308058</v>
      </c>
      <c r="BA462" s="3"/>
    </row>
    <row r="463" spans="1:53" ht="15" x14ac:dyDescent="0.3">
      <c r="A463" s="1">
        <v>788970</v>
      </c>
      <c r="B463">
        <v>99999</v>
      </c>
      <c r="C463">
        <v>1994</v>
      </c>
      <c r="D463">
        <v>4</v>
      </c>
      <c r="E463">
        <v>5</v>
      </c>
      <c r="F463">
        <v>78.099999999999994</v>
      </c>
      <c r="G463">
        <v>24</v>
      </c>
      <c r="H463">
        <v>70.7</v>
      </c>
      <c r="I463">
        <v>24</v>
      </c>
      <c r="J463">
        <v>1012.3</v>
      </c>
      <c r="K463">
        <v>7</v>
      </c>
      <c r="L463">
        <v>9999.9</v>
      </c>
      <c r="M463">
        <v>0</v>
      </c>
      <c r="N463">
        <v>10.4</v>
      </c>
      <c r="O463">
        <v>24</v>
      </c>
      <c r="P463">
        <v>4.9000000000000004</v>
      </c>
      <c r="Q463">
        <v>24</v>
      </c>
      <c r="R463">
        <v>12</v>
      </c>
      <c r="S463">
        <v>999.9</v>
      </c>
      <c r="T463">
        <v>88.2</v>
      </c>
      <c r="V463">
        <v>66.2</v>
      </c>
      <c r="X463">
        <v>0</v>
      </c>
      <c r="Y463" t="s">
        <v>19</v>
      </c>
      <c r="Z463">
        <v>999.9</v>
      </c>
      <c r="AA463">
        <v>0</v>
      </c>
      <c r="AC463" s="1"/>
      <c r="AD463">
        <v>1994</v>
      </c>
      <c r="AE463">
        <v>95</v>
      </c>
      <c r="AF463">
        <v>26.9</v>
      </c>
      <c r="AG463">
        <v>26</v>
      </c>
      <c r="AH463">
        <v>24.4</v>
      </c>
      <c r="AI463">
        <v>-99</v>
      </c>
      <c r="AJ463">
        <v>4</v>
      </c>
      <c r="AK463">
        <v>22.1</v>
      </c>
      <c r="AL463">
        <v>25.4</v>
      </c>
      <c r="AM463">
        <v>81.7</v>
      </c>
      <c r="AO463" s="2">
        <f t="shared" si="77"/>
        <v>34429</v>
      </c>
      <c r="AP463" s="5">
        <f t="shared" si="78"/>
        <v>1994</v>
      </c>
      <c r="AQ463" s="5">
        <f t="shared" si="79"/>
        <v>95</v>
      </c>
      <c r="AR463" s="4">
        <f t="shared" si="80"/>
        <v>27.368421052631579</v>
      </c>
      <c r="AS463" s="4">
        <f t="shared" si="81"/>
        <v>20.74</v>
      </c>
      <c r="AT463" s="4">
        <f t="shared" si="82"/>
        <v>0</v>
      </c>
      <c r="AU463" s="4">
        <f t="shared" si="83"/>
        <v>19.635036496350363</v>
      </c>
      <c r="AV463" s="4">
        <f t="shared" si="84"/>
        <v>24.054210526315789</v>
      </c>
      <c r="AX463" s="3">
        <f t="shared" si="85"/>
        <v>27.368421052631579</v>
      </c>
      <c r="AY463" s="3">
        <f t="shared" si="75"/>
        <v>27.325602140945584</v>
      </c>
      <c r="AZ463" s="4">
        <f t="shared" si="76"/>
        <v>17.592478040331564</v>
      </c>
      <c r="BA463" s="3"/>
    </row>
    <row r="464" spans="1:53" ht="15" x14ac:dyDescent="0.3">
      <c r="A464" s="1">
        <v>788970</v>
      </c>
      <c r="B464">
        <v>99999</v>
      </c>
      <c r="C464">
        <v>1994</v>
      </c>
      <c r="D464">
        <v>4</v>
      </c>
      <c r="E464">
        <v>6</v>
      </c>
      <c r="F464">
        <v>80.3</v>
      </c>
      <c r="G464">
        <v>23</v>
      </c>
      <c r="H464">
        <v>73.099999999999994</v>
      </c>
      <c r="I464">
        <v>23</v>
      </c>
      <c r="J464">
        <v>1013.5</v>
      </c>
      <c r="K464">
        <v>4</v>
      </c>
      <c r="L464">
        <v>9999.9</v>
      </c>
      <c r="M464">
        <v>0</v>
      </c>
      <c r="N464">
        <v>10.199999999999999</v>
      </c>
      <c r="O464">
        <v>22</v>
      </c>
      <c r="P464">
        <v>5</v>
      </c>
      <c r="Q464">
        <v>23</v>
      </c>
      <c r="R464">
        <v>12</v>
      </c>
      <c r="S464">
        <v>999.9</v>
      </c>
      <c r="T464">
        <v>89.1</v>
      </c>
      <c r="V464">
        <v>69.8</v>
      </c>
      <c r="X464">
        <v>0.28999999999999998</v>
      </c>
      <c r="Y464" t="s">
        <v>19</v>
      </c>
      <c r="Z464">
        <v>999.9</v>
      </c>
      <c r="AA464">
        <v>10000</v>
      </c>
      <c r="AC464" s="1"/>
      <c r="AD464">
        <v>1994</v>
      </c>
      <c r="AE464">
        <v>96</v>
      </c>
      <c r="AF464">
        <v>26.9</v>
      </c>
      <c r="AG464">
        <v>25.4</v>
      </c>
      <c r="AH464">
        <v>24.2</v>
      </c>
      <c r="AI464">
        <v>-99</v>
      </c>
      <c r="AJ464">
        <v>2.5</v>
      </c>
      <c r="AK464">
        <v>22.6</v>
      </c>
      <c r="AL464">
        <v>24.8</v>
      </c>
      <c r="AM464">
        <v>87.7</v>
      </c>
      <c r="AO464" s="2">
        <f t="shared" si="77"/>
        <v>34430</v>
      </c>
      <c r="AP464" s="5">
        <f t="shared" si="78"/>
        <v>1994</v>
      </c>
      <c r="AQ464" s="5">
        <f t="shared" si="79"/>
        <v>96</v>
      </c>
      <c r="AR464" s="4">
        <f t="shared" si="80"/>
        <v>26.736842105263158</v>
      </c>
      <c r="AS464" s="4">
        <f t="shared" si="81"/>
        <v>20.57</v>
      </c>
      <c r="AT464" s="4">
        <f t="shared" si="82"/>
        <v>7.3660000000000005</v>
      </c>
      <c r="AU464" s="4">
        <f t="shared" si="83"/>
        <v>19.635036496350363</v>
      </c>
      <c r="AV464" s="4">
        <f t="shared" si="84"/>
        <v>23.653421052631579</v>
      </c>
      <c r="AX464" s="3">
        <f t="shared" si="85"/>
        <v>26.736842105263158</v>
      </c>
      <c r="AY464" s="3">
        <f t="shared" si="75"/>
        <v>27.327386262265833</v>
      </c>
      <c r="AZ464" s="4">
        <f t="shared" si="76"/>
        <v>17.653099096869976</v>
      </c>
      <c r="BA464" s="3"/>
    </row>
    <row r="465" spans="1:53" ht="15" x14ac:dyDescent="0.3">
      <c r="A465" s="1">
        <v>788970</v>
      </c>
      <c r="B465">
        <v>99999</v>
      </c>
      <c r="C465">
        <v>1994</v>
      </c>
      <c r="D465">
        <v>4</v>
      </c>
      <c r="E465">
        <v>7</v>
      </c>
      <c r="F465">
        <v>80.3</v>
      </c>
      <c r="G465">
        <v>24</v>
      </c>
      <c r="H465">
        <v>72.900000000000006</v>
      </c>
      <c r="I465">
        <v>24</v>
      </c>
      <c r="J465">
        <v>1014.6</v>
      </c>
      <c r="K465">
        <v>5</v>
      </c>
      <c r="L465">
        <v>9999.9</v>
      </c>
      <c r="M465">
        <v>0</v>
      </c>
      <c r="N465">
        <v>6.5</v>
      </c>
      <c r="O465">
        <v>24</v>
      </c>
      <c r="P465">
        <v>4.7</v>
      </c>
      <c r="Q465">
        <v>24</v>
      </c>
      <c r="R465">
        <v>12</v>
      </c>
      <c r="S465">
        <v>999.9</v>
      </c>
      <c r="T465">
        <v>90.3</v>
      </c>
      <c r="V465">
        <v>71.8</v>
      </c>
      <c r="X465">
        <v>0</v>
      </c>
      <c r="Y465" t="s">
        <v>19</v>
      </c>
      <c r="Z465">
        <v>999.9</v>
      </c>
      <c r="AA465">
        <v>0</v>
      </c>
      <c r="AC465" s="1"/>
      <c r="AD465">
        <v>1994</v>
      </c>
      <c r="AE465">
        <v>97</v>
      </c>
      <c r="AF465">
        <v>27.9</v>
      </c>
      <c r="AG465">
        <v>25.4</v>
      </c>
      <c r="AH465">
        <v>22</v>
      </c>
      <c r="AI465">
        <v>-99</v>
      </c>
      <c r="AJ465">
        <v>3.1</v>
      </c>
      <c r="AK465">
        <v>22.8</v>
      </c>
      <c r="AL465">
        <v>24.1</v>
      </c>
      <c r="AM465">
        <v>92.7</v>
      </c>
      <c r="AO465" s="2">
        <f t="shared" si="77"/>
        <v>34431</v>
      </c>
      <c r="AP465" s="5">
        <f t="shared" si="78"/>
        <v>1994</v>
      </c>
      <c r="AQ465" s="5">
        <f t="shared" si="79"/>
        <v>97</v>
      </c>
      <c r="AR465" s="4">
        <f t="shared" si="80"/>
        <v>26.736842105263158</v>
      </c>
      <c r="AS465" s="4">
        <f t="shared" si="81"/>
        <v>18.7</v>
      </c>
      <c r="AT465" s="4">
        <f t="shared" si="82"/>
        <v>0</v>
      </c>
      <c r="AU465" s="4">
        <f t="shared" si="83"/>
        <v>20.364963503649633</v>
      </c>
      <c r="AV465" s="4">
        <f t="shared" si="84"/>
        <v>22.718421052631577</v>
      </c>
      <c r="AX465" s="3">
        <f t="shared" si="85"/>
        <v>26.736842105263158</v>
      </c>
      <c r="AY465" s="3">
        <f t="shared" si="75"/>
        <v>27.330954504906327</v>
      </c>
      <c r="AZ465" s="4">
        <f t="shared" si="76"/>
        <v>17.714957317827537</v>
      </c>
      <c r="BA465" s="3"/>
    </row>
    <row r="466" spans="1:53" ht="15" x14ac:dyDescent="0.3">
      <c r="A466" s="1">
        <v>788970</v>
      </c>
      <c r="B466">
        <v>99999</v>
      </c>
      <c r="C466">
        <v>1994</v>
      </c>
      <c r="D466">
        <v>4</v>
      </c>
      <c r="E466">
        <v>8</v>
      </c>
      <c r="F466">
        <v>80.2</v>
      </c>
      <c r="G466">
        <v>23</v>
      </c>
      <c r="H466">
        <v>73.400000000000006</v>
      </c>
      <c r="I466">
        <v>23</v>
      </c>
      <c r="J466">
        <v>1014.4</v>
      </c>
      <c r="K466">
        <v>8</v>
      </c>
      <c r="L466">
        <v>9999.9</v>
      </c>
      <c r="M466">
        <v>0</v>
      </c>
      <c r="N466">
        <v>4.2</v>
      </c>
      <c r="O466">
        <v>23</v>
      </c>
      <c r="P466">
        <v>5.6</v>
      </c>
      <c r="Q466">
        <v>23</v>
      </c>
      <c r="R466">
        <v>14</v>
      </c>
      <c r="S466">
        <v>999.9</v>
      </c>
      <c r="T466">
        <v>90.5</v>
      </c>
      <c r="V466">
        <v>71.8</v>
      </c>
      <c r="X466">
        <v>0.01</v>
      </c>
      <c r="Y466" t="s">
        <v>19</v>
      </c>
      <c r="Z466">
        <v>999.9</v>
      </c>
      <c r="AA466">
        <v>0</v>
      </c>
      <c r="AC466" s="1"/>
      <c r="AD466">
        <v>1994</v>
      </c>
      <c r="AE466">
        <v>98</v>
      </c>
      <c r="AF466">
        <v>23.1</v>
      </c>
      <c r="AG466">
        <v>26.5</v>
      </c>
      <c r="AH466">
        <v>22.3</v>
      </c>
      <c r="AI466">
        <v>-99</v>
      </c>
      <c r="AJ466">
        <v>3.8</v>
      </c>
      <c r="AK466">
        <v>22.3</v>
      </c>
      <c r="AL466">
        <v>24.4</v>
      </c>
      <c r="AM466">
        <v>88.3</v>
      </c>
      <c r="AO466" s="2">
        <f t="shared" si="77"/>
        <v>34432</v>
      </c>
      <c r="AP466" s="5">
        <f t="shared" si="78"/>
        <v>1994</v>
      </c>
      <c r="AQ466" s="5">
        <f t="shared" si="79"/>
        <v>98</v>
      </c>
      <c r="AR466" s="4">
        <f t="shared" si="80"/>
        <v>27.894736842105264</v>
      </c>
      <c r="AS466" s="4">
        <f t="shared" si="81"/>
        <v>18.955000000000002</v>
      </c>
      <c r="AT466" s="4">
        <f t="shared" si="82"/>
        <v>0.254</v>
      </c>
      <c r="AU466" s="4">
        <f t="shared" si="83"/>
        <v>16.861313868613138</v>
      </c>
      <c r="AV466" s="4">
        <f t="shared" si="84"/>
        <v>23.424868421052633</v>
      </c>
      <c r="AX466" s="3">
        <f t="shared" si="85"/>
        <v>27.894736842105264</v>
      </c>
      <c r="AY466" s="3">
        <f t="shared" si="75"/>
        <v>27.347011596788573</v>
      </c>
      <c r="AZ466" s="4">
        <f t="shared" si="76"/>
        <v>17.765681059012746</v>
      </c>
      <c r="BA466" s="3"/>
    </row>
    <row r="467" spans="1:53" ht="15" x14ac:dyDescent="0.3">
      <c r="A467" s="1">
        <v>788970</v>
      </c>
      <c r="B467">
        <v>99999</v>
      </c>
      <c r="C467">
        <v>1994</v>
      </c>
      <c r="D467">
        <v>4</v>
      </c>
      <c r="E467">
        <v>9</v>
      </c>
      <c r="F467">
        <v>80.400000000000006</v>
      </c>
      <c r="G467">
        <v>24</v>
      </c>
      <c r="H467">
        <v>72.3</v>
      </c>
      <c r="I467">
        <v>24</v>
      </c>
      <c r="J467">
        <v>1014.5</v>
      </c>
      <c r="K467">
        <v>8</v>
      </c>
      <c r="L467">
        <v>9999.9</v>
      </c>
      <c r="M467">
        <v>0</v>
      </c>
      <c r="N467">
        <v>4.3</v>
      </c>
      <c r="O467">
        <v>24</v>
      </c>
      <c r="P467">
        <v>5.9</v>
      </c>
      <c r="Q467">
        <v>24</v>
      </c>
      <c r="R467">
        <v>15.9</v>
      </c>
      <c r="S467">
        <v>999.9</v>
      </c>
      <c r="T467">
        <v>90.1</v>
      </c>
      <c r="V467">
        <v>71.2</v>
      </c>
      <c r="X467">
        <v>0</v>
      </c>
      <c r="Y467" t="s">
        <v>19</v>
      </c>
      <c r="Z467">
        <v>999.9</v>
      </c>
      <c r="AA467">
        <v>0</v>
      </c>
      <c r="AC467" s="1"/>
      <c r="AD467">
        <v>1994</v>
      </c>
      <c r="AE467">
        <v>99</v>
      </c>
      <c r="AF467">
        <v>27.9</v>
      </c>
      <c r="AG467">
        <v>26.3</v>
      </c>
      <c r="AH467">
        <v>23</v>
      </c>
      <c r="AI467">
        <v>-99</v>
      </c>
      <c r="AJ467">
        <v>3.8</v>
      </c>
      <c r="AK467">
        <v>22.2</v>
      </c>
      <c r="AL467">
        <v>24.9</v>
      </c>
      <c r="AM467">
        <v>85</v>
      </c>
      <c r="AO467" s="2">
        <f t="shared" si="77"/>
        <v>34433</v>
      </c>
      <c r="AP467" s="5">
        <f t="shared" si="78"/>
        <v>1994</v>
      </c>
      <c r="AQ467" s="5">
        <f t="shared" si="79"/>
        <v>99</v>
      </c>
      <c r="AR467" s="4">
        <f t="shared" si="80"/>
        <v>27.684210526315791</v>
      </c>
      <c r="AS467" s="4">
        <f t="shared" si="81"/>
        <v>19.55</v>
      </c>
      <c r="AT467" s="4">
        <f t="shared" si="82"/>
        <v>0</v>
      </c>
      <c r="AU467" s="4">
        <f t="shared" si="83"/>
        <v>20.364963503649633</v>
      </c>
      <c r="AV467" s="4">
        <f t="shared" si="84"/>
        <v>23.617105263157896</v>
      </c>
      <c r="AX467" s="3">
        <f t="shared" si="85"/>
        <v>27.684210526315791</v>
      </c>
      <c r="AY467" s="3">
        <f t="shared" si="75"/>
        <v>27.352363960749326</v>
      </c>
      <c r="AZ467" s="4">
        <f t="shared" si="76"/>
        <v>17.853519732772487</v>
      </c>
      <c r="BA467" s="3"/>
    </row>
    <row r="468" spans="1:53" ht="15" x14ac:dyDescent="0.3">
      <c r="A468" s="1">
        <v>788970</v>
      </c>
      <c r="B468">
        <v>99999</v>
      </c>
      <c r="C468">
        <v>1994</v>
      </c>
      <c r="D468">
        <v>4</v>
      </c>
      <c r="E468">
        <v>10</v>
      </c>
      <c r="F468">
        <v>80.900000000000006</v>
      </c>
      <c r="G468">
        <v>23</v>
      </c>
      <c r="H468">
        <v>71.599999999999994</v>
      </c>
      <c r="I468">
        <v>23</v>
      </c>
      <c r="J468">
        <v>1015</v>
      </c>
      <c r="K468">
        <v>8</v>
      </c>
      <c r="L468">
        <v>9999.9</v>
      </c>
      <c r="M468">
        <v>0</v>
      </c>
      <c r="N468">
        <v>3.4</v>
      </c>
      <c r="O468">
        <v>23</v>
      </c>
      <c r="P468">
        <v>5.7</v>
      </c>
      <c r="Q468">
        <v>23</v>
      </c>
      <c r="R468">
        <v>14</v>
      </c>
      <c r="S468">
        <v>999.9</v>
      </c>
      <c r="T468">
        <v>89.8</v>
      </c>
      <c r="V468">
        <v>71.2</v>
      </c>
      <c r="X468">
        <v>0</v>
      </c>
      <c r="Y468" t="s">
        <v>19</v>
      </c>
      <c r="Z468">
        <v>999.9</v>
      </c>
      <c r="AA468">
        <v>0</v>
      </c>
      <c r="AC468" s="1"/>
      <c r="AD468">
        <v>1994</v>
      </c>
      <c r="AE468">
        <v>100</v>
      </c>
      <c r="AF468">
        <v>27.6</v>
      </c>
      <c r="AG468">
        <v>24.8</v>
      </c>
      <c r="AH468">
        <v>23.3</v>
      </c>
      <c r="AI468">
        <v>-99</v>
      </c>
      <c r="AJ468">
        <v>4.5</v>
      </c>
      <c r="AK468">
        <v>21.8</v>
      </c>
      <c r="AL468">
        <v>23.9</v>
      </c>
      <c r="AM468">
        <v>87.6</v>
      </c>
      <c r="AO468" s="2">
        <f t="shared" si="77"/>
        <v>34434</v>
      </c>
      <c r="AP468" s="5">
        <f t="shared" si="78"/>
        <v>1994</v>
      </c>
      <c r="AQ468" s="5">
        <f t="shared" si="79"/>
        <v>100</v>
      </c>
      <c r="AR468" s="4">
        <f t="shared" si="80"/>
        <v>26.10526315789474</v>
      </c>
      <c r="AS468" s="4">
        <f t="shared" si="81"/>
        <v>19.805</v>
      </c>
      <c r="AT468" s="4">
        <f t="shared" si="82"/>
        <v>0</v>
      </c>
      <c r="AU468" s="4">
        <f t="shared" si="83"/>
        <v>20.145985401459853</v>
      </c>
      <c r="AV468" s="4">
        <f t="shared" si="84"/>
        <v>22.95513157894737</v>
      </c>
      <c r="AX468" s="3">
        <f t="shared" si="85"/>
        <v>26.10526315789474</v>
      </c>
      <c r="AY468" s="3">
        <f t="shared" si="75"/>
        <v>27.327386262265829</v>
      </c>
      <c r="AZ468" s="4">
        <f t="shared" si="76"/>
        <v>17.971050352591863</v>
      </c>
      <c r="BA468" s="3"/>
    </row>
    <row r="469" spans="1:53" ht="15" x14ac:dyDescent="0.3">
      <c r="A469" s="1">
        <v>788970</v>
      </c>
      <c r="B469">
        <v>99999</v>
      </c>
      <c r="C469">
        <v>1994</v>
      </c>
      <c r="D469">
        <v>4</v>
      </c>
      <c r="E469">
        <v>11</v>
      </c>
      <c r="F469">
        <v>79.7</v>
      </c>
      <c r="G469">
        <v>23</v>
      </c>
      <c r="H469">
        <v>69.400000000000006</v>
      </c>
      <c r="I469">
        <v>23</v>
      </c>
      <c r="J469">
        <v>1016.1</v>
      </c>
      <c r="K469">
        <v>8</v>
      </c>
      <c r="L469">
        <v>9999.9</v>
      </c>
      <c r="M469">
        <v>0</v>
      </c>
      <c r="N469">
        <v>3.1</v>
      </c>
      <c r="O469">
        <v>23</v>
      </c>
      <c r="P469">
        <v>4.7</v>
      </c>
      <c r="Q469">
        <v>23</v>
      </c>
      <c r="R469">
        <v>12</v>
      </c>
      <c r="S469">
        <v>999.9</v>
      </c>
      <c r="T469">
        <v>88.9</v>
      </c>
      <c r="V469">
        <v>68.900000000000006</v>
      </c>
      <c r="X469">
        <v>0</v>
      </c>
      <c r="Y469" t="s">
        <v>19</v>
      </c>
      <c r="Z469">
        <v>999.9</v>
      </c>
      <c r="AA469">
        <v>0</v>
      </c>
      <c r="AC469" s="1"/>
      <c r="AD469">
        <v>1994</v>
      </c>
      <c r="AE469">
        <v>101</v>
      </c>
      <c r="AF469">
        <v>28.4</v>
      </c>
      <c r="AG469">
        <v>24.2</v>
      </c>
      <c r="AH469">
        <v>22.8</v>
      </c>
      <c r="AI469">
        <v>-99</v>
      </c>
      <c r="AJ469">
        <v>3.7</v>
      </c>
      <c r="AK469">
        <v>21.6</v>
      </c>
      <c r="AL469">
        <v>23.7</v>
      </c>
      <c r="AM469">
        <v>87.8</v>
      </c>
      <c r="AO469" s="2">
        <f t="shared" si="77"/>
        <v>34435</v>
      </c>
      <c r="AP469" s="5">
        <f t="shared" si="78"/>
        <v>1994</v>
      </c>
      <c r="AQ469" s="5">
        <f t="shared" si="79"/>
        <v>101</v>
      </c>
      <c r="AR469" s="4">
        <f t="shared" si="80"/>
        <v>25.473684210526315</v>
      </c>
      <c r="AS469" s="4">
        <f t="shared" si="81"/>
        <v>19.38</v>
      </c>
      <c r="AT469" s="4">
        <f t="shared" si="82"/>
        <v>0</v>
      </c>
      <c r="AU469" s="4">
        <f t="shared" si="83"/>
        <v>20.729927007299267</v>
      </c>
      <c r="AV469" s="4">
        <f t="shared" si="84"/>
        <v>22.426842105263155</v>
      </c>
      <c r="AX469" s="3">
        <f t="shared" si="85"/>
        <v>25.473684210526315</v>
      </c>
      <c r="AY469" s="3">
        <f t="shared" si="75"/>
        <v>27.298840321141832</v>
      </c>
      <c r="AZ469" s="4">
        <f t="shared" si="76"/>
        <v>18.036620066806879</v>
      </c>
      <c r="BA469" s="3"/>
    </row>
    <row r="470" spans="1:53" ht="15" x14ac:dyDescent="0.3">
      <c r="A470" s="1">
        <v>788970</v>
      </c>
      <c r="B470">
        <v>99999</v>
      </c>
      <c r="C470">
        <v>1994</v>
      </c>
      <c r="D470">
        <v>4</v>
      </c>
      <c r="E470">
        <v>12</v>
      </c>
      <c r="F470">
        <v>78.900000000000006</v>
      </c>
      <c r="G470">
        <v>24</v>
      </c>
      <c r="H470">
        <v>68.3</v>
      </c>
      <c r="I470">
        <v>24</v>
      </c>
      <c r="J470">
        <v>1016.7</v>
      </c>
      <c r="K470">
        <v>8</v>
      </c>
      <c r="L470">
        <v>9999.9</v>
      </c>
      <c r="M470">
        <v>0</v>
      </c>
      <c r="N470">
        <v>7.2</v>
      </c>
      <c r="O470">
        <v>24</v>
      </c>
      <c r="P470">
        <v>9</v>
      </c>
      <c r="Q470">
        <v>24</v>
      </c>
      <c r="R470">
        <v>16.899999999999999</v>
      </c>
      <c r="S470">
        <v>999.9</v>
      </c>
      <c r="T470">
        <v>90.9</v>
      </c>
      <c r="V470">
        <v>68.900000000000006</v>
      </c>
      <c r="X470">
        <v>0</v>
      </c>
      <c r="Y470" t="s">
        <v>19</v>
      </c>
      <c r="Z470">
        <v>999.9</v>
      </c>
      <c r="AA470">
        <v>10000</v>
      </c>
      <c r="AC470" s="1"/>
      <c r="AD470">
        <v>1994</v>
      </c>
      <c r="AE470">
        <v>102</v>
      </c>
      <c r="AF470">
        <v>28.5</v>
      </c>
      <c r="AG470">
        <v>27.1</v>
      </c>
      <c r="AH470">
        <v>23.6</v>
      </c>
      <c r="AI470">
        <v>-99</v>
      </c>
      <c r="AJ470">
        <v>7.9</v>
      </c>
      <c r="AK470">
        <v>20.8</v>
      </c>
      <c r="AL470">
        <v>25.4</v>
      </c>
      <c r="AM470">
        <v>75.2</v>
      </c>
      <c r="AO470" s="2">
        <f t="shared" si="77"/>
        <v>34436</v>
      </c>
      <c r="AP470" s="5">
        <f t="shared" si="78"/>
        <v>1994</v>
      </c>
      <c r="AQ470" s="5">
        <f t="shared" si="79"/>
        <v>102</v>
      </c>
      <c r="AR470" s="4">
        <f t="shared" si="80"/>
        <v>28.526315789473689</v>
      </c>
      <c r="AS470" s="4">
        <f t="shared" si="81"/>
        <v>20.060000000000002</v>
      </c>
      <c r="AT470" s="4">
        <f t="shared" si="82"/>
        <v>0</v>
      </c>
      <c r="AU470" s="4">
        <f t="shared" si="83"/>
        <v>20.802919708029197</v>
      </c>
      <c r="AV470" s="4">
        <f t="shared" si="84"/>
        <v>24.293157894736844</v>
      </c>
      <c r="AX470" s="3">
        <f t="shared" si="85"/>
        <v>28.526315789473689</v>
      </c>
      <c r="AY470" s="3">
        <f t="shared" si="75"/>
        <v>27.320249776984831</v>
      </c>
      <c r="AZ470" s="4">
        <f t="shared" si="76"/>
        <v>18.141779042434742</v>
      </c>
      <c r="BA470" s="3"/>
    </row>
    <row r="471" spans="1:53" ht="15" x14ac:dyDescent="0.3">
      <c r="A471" s="1">
        <v>788970</v>
      </c>
      <c r="B471">
        <v>99999</v>
      </c>
      <c r="C471">
        <v>1994</v>
      </c>
      <c r="D471">
        <v>4</v>
      </c>
      <c r="E471">
        <v>13</v>
      </c>
      <c r="F471">
        <v>76.099999999999994</v>
      </c>
      <c r="G471">
        <v>24</v>
      </c>
      <c r="H471">
        <v>68.7</v>
      </c>
      <c r="I471">
        <v>24</v>
      </c>
      <c r="J471">
        <v>1016.9</v>
      </c>
      <c r="K471">
        <v>8</v>
      </c>
      <c r="L471">
        <v>9999.9</v>
      </c>
      <c r="M471">
        <v>0</v>
      </c>
      <c r="N471">
        <v>8.6</v>
      </c>
      <c r="O471">
        <v>24</v>
      </c>
      <c r="P471">
        <v>4.0999999999999996</v>
      </c>
      <c r="Q471">
        <v>24</v>
      </c>
      <c r="R471">
        <v>14</v>
      </c>
      <c r="S471">
        <v>999.9</v>
      </c>
      <c r="T471">
        <v>88.5</v>
      </c>
      <c r="V471">
        <v>67.599999999999994</v>
      </c>
      <c r="X471">
        <v>0.11</v>
      </c>
      <c r="Y471" t="s">
        <v>19</v>
      </c>
      <c r="Z471">
        <v>999.9</v>
      </c>
      <c r="AA471">
        <v>10000</v>
      </c>
      <c r="AC471" s="1"/>
      <c r="AD471">
        <v>1994</v>
      </c>
      <c r="AE471">
        <v>103</v>
      </c>
      <c r="AF471">
        <v>20.399999999999999</v>
      </c>
      <c r="AG471">
        <v>26.1</v>
      </c>
      <c r="AH471">
        <v>24.4</v>
      </c>
      <c r="AI471">
        <v>-99</v>
      </c>
      <c r="AJ471">
        <v>8.1</v>
      </c>
      <c r="AK471">
        <v>20.7</v>
      </c>
      <c r="AL471">
        <v>25.5</v>
      </c>
      <c r="AM471">
        <v>74.3</v>
      </c>
      <c r="AO471" s="2">
        <f t="shared" si="77"/>
        <v>34437</v>
      </c>
      <c r="AP471" s="5">
        <f t="shared" si="78"/>
        <v>1994</v>
      </c>
      <c r="AQ471" s="5">
        <f t="shared" si="79"/>
        <v>103</v>
      </c>
      <c r="AR471" s="4">
        <f t="shared" si="80"/>
        <v>27.473684210526319</v>
      </c>
      <c r="AS471" s="4">
        <f t="shared" si="81"/>
        <v>20.74</v>
      </c>
      <c r="AT471" s="4">
        <f t="shared" si="82"/>
        <v>2.794</v>
      </c>
      <c r="AU471" s="4">
        <f t="shared" si="83"/>
        <v>14.890510948905108</v>
      </c>
      <c r="AV471" s="4">
        <f t="shared" si="84"/>
        <v>24.106842105263159</v>
      </c>
      <c r="AX471" s="3">
        <f t="shared" si="85"/>
        <v>27.473684210526319</v>
      </c>
      <c r="AY471" s="3">
        <f t="shared" si="75"/>
        <v>27.320249776984831</v>
      </c>
      <c r="AZ471" s="4">
        <f t="shared" si="76"/>
        <v>18.133118891500679</v>
      </c>
      <c r="BA471" s="3"/>
    </row>
    <row r="472" spans="1:53" ht="15" x14ac:dyDescent="0.3">
      <c r="A472" s="1">
        <v>788970</v>
      </c>
      <c r="B472">
        <v>99999</v>
      </c>
      <c r="C472">
        <v>1994</v>
      </c>
      <c r="D472">
        <v>4</v>
      </c>
      <c r="E472">
        <v>14</v>
      </c>
      <c r="F472">
        <v>77.599999999999994</v>
      </c>
      <c r="G472">
        <v>23</v>
      </c>
      <c r="H472">
        <v>71.2</v>
      </c>
      <c r="I472">
        <v>23</v>
      </c>
      <c r="J472">
        <v>1015.9</v>
      </c>
      <c r="K472">
        <v>8</v>
      </c>
      <c r="L472">
        <v>9999.9</v>
      </c>
      <c r="M472">
        <v>0</v>
      </c>
      <c r="N472">
        <v>10.199999999999999</v>
      </c>
      <c r="O472">
        <v>23</v>
      </c>
      <c r="P472">
        <v>6.3</v>
      </c>
      <c r="Q472">
        <v>23</v>
      </c>
      <c r="R472">
        <v>14</v>
      </c>
      <c r="S472">
        <v>999.9</v>
      </c>
      <c r="T472">
        <v>87.4</v>
      </c>
      <c r="V472">
        <v>67.599999999999994</v>
      </c>
      <c r="X472">
        <v>8.31</v>
      </c>
      <c r="Y472" t="s">
        <v>19</v>
      </c>
      <c r="Z472">
        <v>999.9</v>
      </c>
      <c r="AA472">
        <v>10000</v>
      </c>
      <c r="AC472" s="1"/>
      <c r="AD472">
        <v>1994</v>
      </c>
      <c r="AE472">
        <v>104</v>
      </c>
      <c r="AF472">
        <v>23</v>
      </c>
      <c r="AG472">
        <v>26.2</v>
      </c>
      <c r="AH472">
        <v>24.2</v>
      </c>
      <c r="AI472">
        <v>-99</v>
      </c>
      <c r="AJ472">
        <v>7</v>
      </c>
      <c r="AK472">
        <v>21.6</v>
      </c>
      <c r="AL472">
        <v>25.4</v>
      </c>
      <c r="AM472">
        <v>79.400000000000006</v>
      </c>
      <c r="AO472" s="2">
        <f t="shared" si="77"/>
        <v>34438</v>
      </c>
      <c r="AP472" s="5">
        <f t="shared" si="78"/>
        <v>1994</v>
      </c>
      <c r="AQ472" s="5">
        <f t="shared" si="79"/>
        <v>104</v>
      </c>
      <c r="AR472" s="4">
        <f t="shared" si="80"/>
        <v>27.578947368421055</v>
      </c>
      <c r="AS472" s="4">
        <f t="shared" si="81"/>
        <v>20.57</v>
      </c>
      <c r="AT472" s="4">
        <f t="shared" si="82"/>
        <v>211.07400000000001</v>
      </c>
      <c r="AU472" s="4">
        <f t="shared" si="83"/>
        <v>16.788321167883211</v>
      </c>
      <c r="AV472" s="4">
        <f t="shared" si="84"/>
        <v>24.074473684210528</v>
      </c>
      <c r="AX472" s="3">
        <f t="shared" si="85"/>
        <v>27.578947368421055</v>
      </c>
      <c r="AY472" s="3">
        <f t="shared" si="75"/>
        <v>27.334522747546828</v>
      </c>
      <c r="AZ472" s="4">
        <f t="shared" si="76"/>
        <v>18.194977112458247</v>
      </c>
      <c r="BA472" s="3"/>
    </row>
    <row r="473" spans="1:53" ht="15" x14ac:dyDescent="0.3">
      <c r="A473" s="1">
        <v>788970</v>
      </c>
      <c r="B473">
        <v>99999</v>
      </c>
      <c r="C473">
        <v>1994</v>
      </c>
      <c r="D473">
        <v>4</v>
      </c>
      <c r="E473">
        <v>15</v>
      </c>
      <c r="F473">
        <v>78.8</v>
      </c>
      <c r="G473">
        <v>23</v>
      </c>
      <c r="H473">
        <v>71</v>
      </c>
      <c r="I473">
        <v>23</v>
      </c>
      <c r="J473">
        <v>1017.1</v>
      </c>
      <c r="K473">
        <v>8</v>
      </c>
      <c r="L473">
        <v>9999.9</v>
      </c>
      <c r="M473">
        <v>0</v>
      </c>
      <c r="N473">
        <v>11</v>
      </c>
      <c r="O473">
        <v>23</v>
      </c>
      <c r="P473">
        <v>7.5</v>
      </c>
      <c r="Q473">
        <v>23</v>
      </c>
      <c r="R473">
        <v>15.9</v>
      </c>
      <c r="S473">
        <v>999.9</v>
      </c>
      <c r="T473">
        <v>87.4</v>
      </c>
      <c r="V473">
        <v>70</v>
      </c>
      <c r="X473">
        <v>0.12</v>
      </c>
      <c r="Y473" t="s">
        <v>19</v>
      </c>
      <c r="Z473">
        <v>999.9</v>
      </c>
      <c r="AA473">
        <v>10000</v>
      </c>
      <c r="AC473" s="1"/>
      <c r="AD473">
        <v>1994</v>
      </c>
      <c r="AE473">
        <v>105</v>
      </c>
      <c r="AF473">
        <v>28</v>
      </c>
      <c r="AG473">
        <v>26.7</v>
      </c>
      <c r="AH473">
        <v>23.6</v>
      </c>
      <c r="AI473">
        <v>-99</v>
      </c>
      <c r="AJ473">
        <v>7.3</v>
      </c>
      <c r="AK473">
        <v>21.5</v>
      </c>
      <c r="AL473">
        <v>25.6</v>
      </c>
      <c r="AM473">
        <v>77.8</v>
      </c>
      <c r="AO473" s="2">
        <f t="shared" si="77"/>
        <v>34439</v>
      </c>
      <c r="AP473" s="5">
        <f t="shared" si="78"/>
        <v>1994</v>
      </c>
      <c r="AQ473" s="5">
        <f t="shared" si="79"/>
        <v>105</v>
      </c>
      <c r="AR473" s="4">
        <f t="shared" si="80"/>
        <v>28.105263157894736</v>
      </c>
      <c r="AS473" s="4">
        <f t="shared" si="81"/>
        <v>20.060000000000002</v>
      </c>
      <c r="AT473" s="4">
        <f t="shared" si="82"/>
        <v>3.048</v>
      </c>
      <c r="AU473" s="4">
        <f t="shared" si="83"/>
        <v>20.43795620437956</v>
      </c>
      <c r="AV473" s="4">
        <f t="shared" si="84"/>
        <v>24.082631578947371</v>
      </c>
      <c r="AX473" s="3">
        <f t="shared" si="85"/>
        <v>28.105263157894736</v>
      </c>
      <c r="AY473" s="3">
        <f t="shared" si="75"/>
        <v>27.357716324710079</v>
      </c>
      <c r="AZ473" s="4">
        <f t="shared" si="76"/>
        <v>18.249412346900904</v>
      </c>
      <c r="BA473" s="3"/>
    </row>
    <row r="474" spans="1:53" ht="15" x14ac:dyDescent="0.3">
      <c r="A474" s="1">
        <v>788970</v>
      </c>
      <c r="B474">
        <v>99999</v>
      </c>
      <c r="C474">
        <v>1994</v>
      </c>
      <c r="D474">
        <v>4</v>
      </c>
      <c r="E474">
        <v>16</v>
      </c>
      <c r="F474">
        <v>79</v>
      </c>
      <c r="G474">
        <v>24</v>
      </c>
      <c r="H474">
        <v>70.7</v>
      </c>
      <c r="I474">
        <v>24</v>
      </c>
      <c r="J474">
        <v>1017.2</v>
      </c>
      <c r="K474">
        <v>8</v>
      </c>
      <c r="L474">
        <v>9999.9</v>
      </c>
      <c r="M474">
        <v>0</v>
      </c>
      <c r="N474">
        <v>8.6</v>
      </c>
      <c r="O474">
        <v>24</v>
      </c>
      <c r="P474">
        <v>9.6999999999999993</v>
      </c>
      <c r="Q474">
        <v>24</v>
      </c>
      <c r="R474">
        <v>15.9</v>
      </c>
      <c r="S474">
        <v>999.9</v>
      </c>
      <c r="T474">
        <v>89.1</v>
      </c>
      <c r="V474">
        <v>70.5</v>
      </c>
      <c r="X474">
        <v>7.0000000000000007E-2</v>
      </c>
      <c r="Y474" t="s">
        <v>19</v>
      </c>
      <c r="Z474">
        <v>999.9</v>
      </c>
      <c r="AA474">
        <v>0</v>
      </c>
      <c r="AC474" s="1"/>
      <c r="AD474">
        <v>1994</v>
      </c>
      <c r="AE474">
        <v>106</v>
      </c>
      <c r="AF474">
        <v>28.5</v>
      </c>
      <c r="AG474">
        <v>26.5</v>
      </c>
      <c r="AH474">
        <v>24.7</v>
      </c>
      <c r="AI474">
        <v>-99</v>
      </c>
      <c r="AJ474">
        <v>7.1</v>
      </c>
      <c r="AK474">
        <v>21.3</v>
      </c>
      <c r="AL474">
        <v>25.3</v>
      </c>
      <c r="AM474">
        <v>78</v>
      </c>
      <c r="AO474" s="2">
        <f t="shared" si="77"/>
        <v>34440</v>
      </c>
      <c r="AP474" s="5">
        <f t="shared" si="78"/>
        <v>1994</v>
      </c>
      <c r="AQ474" s="5">
        <f t="shared" si="79"/>
        <v>106</v>
      </c>
      <c r="AR474" s="4">
        <f t="shared" si="80"/>
        <v>27.894736842105264</v>
      </c>
      <c r="AS474" s="4">
        <f t="shared" si="81"/>
        <v>20.994999999999997</v>
      </c>
      <c r="AT474" s="4">
        <f t="shared" si="82"/>
        <v>1.778</v>
      </c>
      <c r="AU474" s="4">
        <f t="shared" si="83"/>
        <v>20.802919708029197</v>
      </c>
      <c r="AV474" s="4">
        <f t="shared" si="84"/>
        <v>24.444868421052632</v>
      </c>
      <c r="AX474" s="3">
        <f t="shared" si="85"/>
        <v>27.894736842105264</v>
      </c>
      <c r="AY474" s="3">
        <f t="shared" si="75"/>
        <v>27.373773416592329</v>
      </c>
      <c r="AZ474" s="4">
        <f t="shared" si="76"/>
        <v>18.301373252505257</v>
      </c>
      <c r="BA474" s="3"/>
    </row>
    <row r="475" spans="1:53" ht="15" x14ac:dyDescent="0.3">
      <c r="A475" s="1">
        <v>788970</v>
      </c>
      <c r="B475">
        <v>99999</v>
      </c>
      <c r="C475">
        <v>1994</v>
      </c>
      <c r="D475">
        <v>4</v>
      </c>
      <c r="E475">
        <v>17</v>
      </c>
      <c r="F475">
        <v>76.8</v>
      </c>
      <c r="G475">
        <v>24</v>
      </c>
      <c r="H475">
        <v>71.8</v>
      </c>
      <c r="I475">
        <v>24</v>
      </c>
      <c r="J475">
        <v>1016.7</v>
      </c>
      <c r="K475">
        <v>8</v>
      </c>
      <c r="L475">
        <v>9999.9</v>
      </c>
      <c r="M475">
        <v>0</v>
      </c>
      <c r="N475">
        <v>8.1999999999999993</v>
      </c>
      <c r="O475">
        <v>24</v>
      </c>
      <c r="P475">
        <v>6.6</v>
      </c>
      <c r="Q475">
        <v>24</v>
      </c>
      <c r="R475">
        <v>16.899999999999999</v>
      </c>
      <c r="S475">
        <v>999.9</v>
      </c>
      <c r="T475">
        <v>86</v>
      </c>
      <c r="U475" t="s">
        <v>20</v>
      </c>
      <c r="V475">
        <v>69.099999999999994</v>
      </c>
      <c r="X475">
        <v>0.41</v>
      </c>
      <c r="Y475" t="s">
        <v>19</v>
      </c>
      <c r="Z475">
        <v>999.9</v>
      </c>
      <c r="AA475">
        <v>10000</v>
      </c>
      <c r="AC475" s="1"/>
      <c r="AD475">
        <v>1994</v>
      </c>
      <c r="AE475">
        <v>107</v>
      </c>
      <c r="AF475">
        <v>21.5</v>
      </c>
      <c r="AG475">
        <v>26.2</v>
      </c>
      <c r="AH475">
        <v>24.7</v>
      </c>
      <c r="AI475">
        <v>-99</v>
      </c>
      <c r="AJ475">
        <v>8.9</v>
      </c>
      <c r="AK475">
        <v>21.2</v>
      </c>
      <c r="AL475">
        <v>25.6</v>
      </c>
      <c r="AM475">
        <v>76.2</v>
      </c>
      <c r="AO475" s="2">
        <f t="shared" si="77"/>
        <v>34441</v>
      </c>
      <c r="AP475" s="5">
        <f t="shared" si="78"/>
        <v>1994</v>
      </c>
      <c r="AQ475" s="5">
        <f t="shared" si="79"/>
        <v>107</v>
      </c>
      <c r="AR475" s="4">
        <f t="shared" si="80"/>
        <v>27.578947368421055</v>
      </c>
      <c r="AS475" s="4">
        <f t="shared" si="81"/>
        <v>20.994999999999997</v>
      </c>
      <c r="AT475" s="4">
        <f t="shared" si="82"/>
        <v>10.414</v>
      </c>
      <c r="AU475" s="4">
        <f t="shared" si="83"/>
        <v>15.693430656934305</v>
      </c>
      <c r="AV475" s="4">
        <f t="shared" si="84"/>
        <v>24.286973684210526</v>
      </c>
      <c r="AX475" s="3">
        <f t="shared" si="85"/>
        <v>27.578947368421055</v>
      </c>
      <c r="AY475" s="3">
        <f t="shared" si="75"/>
        <v>27.382694023193576</v>
      </c>
      <c r="AZ475" s="4">
        <f t="shared" si="76"/>
        <v>18.311270567858461</v>
      </c>
      <c r="BA475" s="3"/>
    </row>
    <row r="476" spans="1:53" ht="15" x14ac:dyDescent="0.3">
      <c r="A476" s="1">
        <v>788970</v>
      </c>
      <c r="B476">
        <v>99999</v>
      </c>
      <c r="C476">
        <v>1994</v>
      </c>
      <c r="D476">
        <v>4</v>
      </c>
      <c r="E476">
        <v>18</v>
      </c>
      <c r="F476">
        <v>79.2</v>
      </c>
      <c r="G476">
        <v>23</v>
      </c>
      <c r="H476">
        <v>69.400000000000006</v>
      </c>
      <c r="I476">
        <v>23</v>
      </c>
      <c r="J476">
        <v>1016.5</v>
      </c>
      <c r="K476">
        <v>8</v>
      </c>
      <c r="L476">
        <v>9999.9</v>
      </c>
      <c r="M476">
        <v>0</v>
      </c>
      <c r="N476">
        <v>8.6</v>
      </c>
      <c r="O476">
        <v>23</v>
      </c>
      <c r="P476">
        <v>8.3000000000000007</v>
      </c>
      <c r="Q476">
        <v>23</v>
      </c>
      <c r="R476">
        <v>15.9</v>
      </c>
      <c r="S476">
        <v>999.9</v>
      </c>
      <c r="T476">
        <v>87.8</v>
      </c>
      <c r="V476">
        <v>69.099999999999994</v>
      </c>
      <c r="X476">
        <v>0.02</v>
      </c>
      <c r="Y476" t="s">
        <v>19</v>
      </c>
      <c r="Z476">
        <v>999.9</v>
      </c>
      <c r="AA476">
        <v>10000</v>
      </c>
      <c r="AC476" s="1"/>
      <c r="AD476">
        <v>1994</v>
      </c>
      <c r="AE476">
        <v>108</v>
      </c>
      <c r="AF476">
        <v>26.7</v>
      </c>
      <c r="AG476">
        <v>26.9</v>
      </c>
      <c r="AH476">
        <v>24.3</v>
      </c>
      <c r="AI476">
        <v>-99</v>
      </c>
      <c r="AJ476">
        <v>8.1</v>
      </c>
      <c r="AK476">
        <v>21</v>
      </c>
      <c r="AL476">
        <v>25.5</v>
      </c>
      <c r="AM476">
        <v>75.5</v>
      </c>
      <c r="AO476" s="2">
        <f t="shared" si="77"/>
        <v>34442</v>
      </c>
      <c r="AP476" s="5">
        <f t="shared" si="78"/>
        <v>1994</v>
      </c>
      <c r="AQ476" s="5">
        <f t="shared" si="79"/>
        <v>108</v>
      </c>
      <c r="AR476" s="4">
        <f t="shared" si="80"/>
        <v>28.315789473684209</v>
      </c>
      <c r="AS476" s="4">
        <f t="shared" si="81"/>
        <v>20.655000000000001</v>
      </c>
      <c r="AT476" s="4">
        <f t="shared" si="82"/>
        <v>0.50800000000000001</v>
      </c>
      <c r="AU476" s="4">
        <f t="shared" si="83"/>
        <v>19.48905109489051</v>
      </c>
      <c r="AV476" s="4">
        <f t="shared" si="84"/>
        <v>24.485394736842103</v>
      </c>
      <c r="AX476" s="3">
        <f t="shared" si="85"/>
        <v>28.315789473684209</v>
      </c>
      <c r="AY476" s="3">
        <f t="shared" si="75"/>
        <v>27.402319357716323</v>
      </c>
      <c r="AZ476" s="4">
        <f t="shared" si="76"/>
        <v>18.3434368427564</v>
      </c>
      <c r="BA476" s="3"/>
    </row>
    <row r="477" spans="1:53" ht="15" x14ac:dyDescent="0.3">
      <c r="A477" s="1">
        <v>788970</v>
      </c>
      <c r="B477">
        <v>99999</v>
      </c>
      <c r="C477">
        <v>1994</v>
      </c>
      <c r="D477">
        <v>4</v>
      </c>
      <c r="E477">
        <v>19</v>
      </c>
      <c r="F477">
        <v>78.900000000000006</v>
      </c>
      <c r="G477">
        <v>24</v>
      </c>
      <c r="H477">
        <v>67.2</v>
      </c>
      <c r="I477">
        <v>24</v>
      </c>
      <c r="J477">
        <v>1016.3</v>
      </c>
      <c r="K477">
        <v>8</v>
      </c>
      <c r="L477">
        <v>9999.9</v>
      </c>
      <c r="M477">
        <v>0</v>
      </c>
      <c r="N477">
        <v>8.6</v>
      </c>
      <c r="O477">
        <v>24</v>
      </c>
      <c r="P477">
        <v>8.9</v>
      </c>
      <c r="Q477">
        <v>24</v>
      </c>
      <c r="R477">
        <v>15.9</v>
      </c>
      <c r="S477">
        <v>999.9</v>
      </c>
      <c r="T477">
        <v>87.8</v>
      </c>
      <c r="V477">
        <v>70.5</v>
      </c>
      <c r="X477">
        <v>0</v>
      </c>
      <c r="Y477" t="s">
        <v>19</v>
      </c>
      <c r="Z477">
        <v>999.9</v>
      </c>
      <c r="AA477">
        <v>0</v>
      </c>
      <c r="AC477" s="1"/>
      <c r="AD477">
        <v>1994</v>
      </c>
      <c r="AE477">
        <v>109</v>
      </c>
      <c r="AF477">
        <v>28.6</v>
      </c>
      <c r="AG477">
        <v>25.9</v>
      </c>
      <c r="AH477">
        <v>24.3</v>
      </c>
      <c r="AI477">
        <v>-99</v>
      </c>
      <c r="AJ477">
        <v>6.9</v>
      </c>
      <c r="AK477">
        <v>20.6</v>
      </c>
      <c r="AL477">
        <v>25.2</v>
      </c>
      <c r="AM477">
        <v>75.5</v>
      </c>
      <c r="AO477" s="2">
        <f t="shared" si="77"/>
        <v>34443</v>
      </c>
      <c r="AP477" s="5">
        <f t="shared" si="78"/>
        <v>1994</v>
      </c>
      <c r="AQ477" s="5">
        <f t="shared" si="79"/>
        <v>109</v>
      </c>
      <c r="AR477" s="4">
        <f t="shared" si="80"/>
        <v>27.263157894736842</v>
      </c>
      <c r="AS477" s="4">
        <f t="shared" si="81"/>
        <v>20.655000000000001</v>
      </c>
      <c r="AT477" s="4">
        <f t="shared" si="82"/>
        <v>0</v>
      </c>
      <c r="AU477" s="4">
        <f t="shared" si="83"/>
        <v>20.875912408759124</v>
      </c>
      <c r="AV477" s="4">
        <f t="shared" si="84"/>
        <v>23.959078947368422</v>
      </c>
      <c r="AX477" s="3">
        <f t="shared" si="85"/>
        <v>27.263157894736842</v>
      </c>
      <c r="AY477" s="3">
        <f t="shared" si="75"/>
        <v>27.396966993755576</v>
      </c>
      <c r="AZ477" s="4">
        <f t="shared" si="76"/>
        <v>18.417666707905475</v>
      </c>
      <c r="BA477" s="3"/>
    </row>
    <row r="478" spans="1:53" ht="15" x14ac:dyDescent="0.3">
      <c r="A478" s="1">
        <v>788970</v>
      </c>
      <c r="B478">
        <v>99999</v>
      </c>
      <c r="C478">
        <v>1994</v>
      </c>
      <c r="D478">
        <v>4</v>
      </c>
      <c r="E478">
        <v>20</v>
      </c>
      <c r="F478">
        <v>78.7</v>
      </c>
      <c r="G478">
        <v>24</v>
      </c>
      <c r="H478">
        <v>67.3</v>
      </c>
      <c r="I478">
        <v>24</v>
      </c>
      <c r="J478">
        <v>1016.5</v>
      </c>
      <c r="K478">
        <v>8</v>
      </c>
      <c r="L478">
        <v>9999.9</v>
      </c>
      <c r="M478">
        <v>0</v>
      </c>
      <c r="N478">
        <v>10.199999999999999</v>
      </c>
      <c r="O478">
        <v>24</v>
      </c>
      <c r="P478">
        <v>8.4</v>
      </c>
      <c r="Q478">
        <v>24</v>
      </c>
      <c r="R478">
        <v>14</v>
      </c>
      <c r="S478">
        <v>999.9</v>
      </c>
      <c r="T478">
        <v>87.8</v>
      </c>
      <c r="U478" t="s">
        <v>20</v>
      </c>
      <c r="V478">
        <v>70</v>
      </c>
      <c r="X478">
        <v>0</v>
      </c>
      <c r="Y478" t="s">
        <v>19</v>
      </c>
      <c r="Z478">
        <v>999.9</v>
      </c>
      <c r="AA478">
        <v>0</v>
      </c>
      <c r="AC478" s="1"/>
      <c r="AD478">
        <v>1994</v>
      </c>
      <c r="AE478">
        <v>110</v>
      </c>
      <c r="AF478">
        <v>28.3</v>
      </c>
      <c r="AG478">
        <v>26.6</v>
      </c>
      <c r="AH478">
        <v>24.3</v>
      </c>
      <c r="AI478">
        <v>-99</v>
      </c>
      <c r="AJ478">
        <v>7.1</v>
      </c>
      <c r="AK478">
        <v>21.3</v>
      </c>
      <c r="AL478">
        <v>25.2</v>
      </c>
      <c r="AM478">
        <v>78.7</v>
      </c>
      <c r="AO478" s="2">
        <f t="shared" si="77"/>
        <v>34444</v>
      </c>
      <c r="AP478" s="5">
        <f t="shared" si="78"/>
        <v>1994</v>
      </c>
      <c r="AQ478" s="5">
        <f t="shared" si="79"/>
        <v>110</v>
      </c>
      <c r="AR478" s="4">
        <f t="shared" si="80"/>
        <v>28.000000000000004</v>
      </c>
      <c r="AS478" s="4">
        <f t="shared" si="81"/>
        <v>20.655000000000001</v>
      </c>
      <c r="AT478" s="4">
        <f t="shared" si="82"/>
        <v>0</v>
      </c>
      <c r="AU478" s="4">
        <f t="shared" si="83"/>
        <v>20.65693430656934</v>
      </c>
      <c r="AV478" s="4">
        <f t="shared" si="84"/>
        <v>24.327500000000001</v>
      </c>
      <c r="AX478" s="3">
        <f t="shared" si="85"/>
        <v>28.000000000000004</v>
      </c>
      <c r="AY478" s="3">
        <f t="shared" si="75"/>
        <v>27.421944692239077</v>
      </c>
      <c r="AZ478" s="4">
        <f t="shared" si="76"/>
        <v>18.464678955833229</v>
      </c>
      <c r="BA478" s="3"/>
    </row>
    <row r="479" spans="1:53" ht="15" x14ac:dyDescent="0.3">
      <c r="A479" s="1">
        <v>788970</v>
      </c>
      <c r="B479">
        <v>99999</v>
      </c>
      <c r="C479">
        <v>1994</v>
      </c>
      <c r="D479">
        <v>4</v>
      </c>
      <c r="E479">
        <v>21</v>
      </c>
      <c r="F479">
        <v>77.8</v>
      </c>
      <c r="G479">
        <v>21</v>
      </c>
      <c r="H479">
        <v>68.599999999999994</v>
      </c>
      <c r="I479">
        <v>21</v>
      </c>
      <c r="J479">
        <v>1016.3</v>
      </c>
      <c r="K479">
        <v>8</v>
      </c>
      <c r="L479">
        <v>9999.9</v>
      </c>
      <c r="M479">
        <v>0</v>
      </c>
      <c r="N479">
        <v>9.6</v>
      </c>
      <c r="O479">
        <v>21</v>
      </c>
      <c r="P479">
        <v>8.3000000000000007</v>
      </c>
      <c r="Q479">
        <v>21</v>
      </c>
      <c r="R479">
        <v>15.9</v>
      </c>
      <c r="S479">
        <v>999.9</v>
      </c>
      <c r="T479">
        <v>87.4</v>
      </c>
      <c r="V479">
        <v>70</v>
      </c>
      <c r="X479">
        <v>7.0000000000000007E-2</v>
      </c>
      <c r="Y479" t="s">
        <v>19</v>
      </c>
      <c r="Z479">
        <v>999.9</v>
      </c>
      <c r="AA479">
        <v>10000</v>
      </c>
      <c r="AC479" s="1"/>
      <c r="AD479">
        <v>1994</v>
      </c>
      <c r="AE479">
        <v>111</v>
      </c>
      <c r="AF479">
        <v>26</v>
      </c>
      <c r="AG479">
        <v>25.5</v>
      </c>
      <c r="AH479">
        <v>23.8</v>
      </c>
      <c r="AI479">
        <v>-99</v>
      </c>
      <c r="AJ479">
        <v>6.9</v>
      </c>
      <c r="AK479">
        <v>20.7</v>
      </c>
      <c r="AL479">
        <v>24.9</v>
      </c>
      <c r="AM479">
        <v>77</v>
      </c>
      <c r="AO479" s="2">
        <f t="shared" si="77"/>
        <v>34445</v>
      </c>
      <c r="AP479" s="5">
        <f t="shared" si="78"/>
        <v>1994</v>
      </c>
      <c r="AQ479" s="5">
        <f t="shared" si="79"/>
        <v>111</v>
      </c>
      <c r="AR479" s="4">
        <f t="shared" si="80"/>
        <v>26.842105263157897</v>
      </c>
      <c r="AS479" s="4">
        <f t="shared" si="81"/>
        <v>20.23</v>
      </c>
      <c r="AT479" s="4">
        <f t="shared" si="82"/>
        <v>1.778</v>
      </c>
      <c r="AU479" s="4">
        <f t="shared" si="83"/>
        <v>18.978102189781019</v>
      </c>
      <c r="AV479" s="4">
        <f t="shared" si="84"/>
        <v>23.536052631578947</v>
      </c>
      <c r="AX479" s="3">
        <f t="shared" si="85"/>
        <v>26.842105263157897</v>
      </c>
      <c r="AY479" s="3">
        <f t="shared" si="75"/>
        <v>27.411239964317573</v>
      </c>
      <c r="AZ479" s="4">
        <f t="shared" si="76"/>
        <v>18.489422244216257</v>
      </c>
      <c r="BA479" s="3"/>
    </row>
    <row r="480" spans="1:53" ht="15" x14ac:dyDescent="0.3">
      <c r="A480" s="1">
        <v>788970</v>
      </c>
      <c r="B480">
        <v>99999</v>
      </c>
      <c r="C480">
        <v>1994</v>
      </c>
      <c r="D480">
        <v>4</v>
      </c>
      <c r="E480">
        <v>22</v>
      </c>
      <c r="F480">
        <v>78.3</v>
      </c>
      <c r="G480">
        <v>24</v>
      </c>
      <c r="H480">
        <v>68.5</v>
      </c>
      <c r="I480">
        <v>24</v>
      </c>
      <c r="J480">
        <v>1016.4</v>
      </c>
      <c r="K480">
        <v>8</v>
      </c>
      <c r="L480">
        <v>9999.9</v>
      </c>
      <c r="M480">
        <v>0</v>
      </c>
      <c r="N480">
        <v>10.1</v>
      </c>
      <c r="O480">
        <v>24</v>
      </c>
      <c r="P480">
        <v>8.3000000000000007</v>
      </c>
      <c r="Q480">
        <v>24</v>
      </c>
      <c r="R480">
        <v>15.9</v>
      </c>
      <c r="S480">
        <v>999.9</v>
      </c>
      <c r="T480">
        <v>87.3</v>
      </c>
      <c r="V480">
        <v>70.5</v>
      </c>
      <c r="X480">
        <v>0</v>
      </c>
      <c r="Y480" t="s">
        <v>19</v>
      </c>
      <c r="Z480">
        <v>999.9</v>
      </c>
      <c r="AA480">
        <v>10000</v>
      </c>
      <c r="AC480" s="1"/>
      <c r="AD480">
        <v>1994</v>
      </c>
      <c r="AE480">
        <v>112</v>
      </c>
      <c r="AF480">
        <v>25.4</v>
      </c>
      <c r="AG480">
        <v>26.3</v>
      </c>
      <c r="AH480">
        <v>24.4</v>
      </c>
      <c r="AI480">
        <v>-99</v>
      </c>
      <c r="AJ480">
        <v>8</v>
      </c>
      <c r="AK480">
        <v>21.1</v>
      </c>
      <c r="AL480">
        <v>25.4</v>
      </c>
      <c r="AM480">
        <v>77</v>
      </c>
      <c r="AO480" s="2">
        <f t="shared" si="77"/>
        <v>34446</v>
      </c>
      <c r="AP480" s="5">
        <f t="shared" si="78"/>
        <v>1994</v>
      </c>
      <c r="AQ480" s="5">
        <f t="shared" si="79"/>
        <v>112</v>
      </c>
      <c r="AR480" s="4">
        <f t="shared" si="80"/>
        <v>27.684210526315791</v>
      </c>
      <c r="AS480" s="4">
        <f t="shared" si="81"/>
        <v>20.74</v>
      </c>
      <c r="AT480" s="4">
        <f t="shared" si="82"/>
        <v>0</v>
      </c>
      <c r="AU480" s="4">
        <f t="shared" si="83"/>
        <v>18.540145985401459</v>
      </c>
      <c r="AV480" s="4">
        <f t="shared" si="84"/>
        <v>24.212105263157895</v>
      </c>
      <c r="AX480" s="3">
        <f t="shared" si="85"/>
        <v>27.684210526315791</v>
      </c>
      <c r="AY480" s="3">
        <f t="shared" si="75"/>
        <v>27.396966993755576</v>
      </c>
      <c r="AZ480" s="4">
        <f t="shared" si="76"/>
        <v>18.579735246814302</v>
      </c>
      <c r="BA480" s="3"/>
    </row>
    <row r="481" spans="1:53" ht="15" x14ac:dyDescent="0.3">
      <c r="A481" s="1">
        <v>788970</v>
      </c>
      <c r="B481">
        <v>99999</v>
      </c>
      <c r="C481">
        <v>1994</v>
      </c>
      <c r="D481">
        <v>4</v>
      </c>
      <c r="E481">
        <v>23</v>
      </c>
      <c r="F481">
        <v>80</v>
      </c>
      <c r="G481">
        <v>24</v>
      </c>
      <c r="H481">
        <v>70.8</v>
      </c>
      <c r="I481">
        <v>24</v>
      </c>
      <c r="J481">
        <v>1016</v>
      </c>
      <c r="K481">
        <v>8</v>
      </c>
      <c r="L481">
        <v>9999.9</v>
      </c>
      <c r="M481">
        <v>0</v>
      </c>
      <c r="N481">
        <v>9.6</v>
      </c>
      <c r="O481">
        <v>24</v>
      </c>
      <c r="P481">
        <v>9.4</v>
      </c>
      <c r="Q481">
        <v>24</v>
      </c>
      <c r="R481">
        <v>19</v>
      </c>
      <c r="S481">
        <v>999.9</v>
      </c>
      <c r="T481">
        <v>87.6</v>
      </c>
      <c r="V481">
        <v>67.3</v>
      </c>
      <c r="X481">
        <v>0</v>
      </c>
      <c r="Y481" t="s">
        <v>19</v>
      </c>
      <c r="Z481">
        <v>999.9</v>
      </c>
      <c r="AA481">
        <v>0</v>
      </c>
      <c r="AC481" s="1"/>
      <c r="AD481">
        <v>1994</v>
      </c>
      <c r="AE481">
        <v>113</v>
      </c>
      <c r="AF481">
        <v>28.3</v>
      </c>
      <c r="AG481">
        <v>26.2</v>
      </c>
      <c r="AH481">
        <v>24.4</v>
      </c>
      <c r="AI481">
        <v>-99</v>
      </c>
      <c r="AJ481">
        <v>7</v>
      </c>
      <c r="AK481">
        <v>21.1</v>
      </c>
      <c r="AL481">
        <v>25.1</v>
      </c>
      <c r="AM481">
        <v>77.900000000000006</v>
      </c>
      <c r="AO481" s="2">
        <f t="shared" si="77"/>
        <v>34447</v>
      </c>
      <c r="AP481" s="5">
        <f t="shared" si="78"/>
        <v>1994</v>
      </c>
      <c r="AQ481" s="5">
        <f t="shared" si="79"/>
        <v>113</v>
      </c>
      <c r="AR481" s="4">
        <f t="shared" si="80"/>
        <v>27.578947368421055</v>
      </c>
      <c r="AS481" s="4">
        <f t="shared" si="81"/>
        <v>20.74</v>
      </c>
      <c r="AT481" s="4">
        <f t="shared" si="82"/>
        <v>0</v>
      </c>
      <c r="AU481" s="4">
        <f t="shared" si="83"/>
        <v>20.65693430656934</v>
      </c>
      <c r="AV481" s="4">
        <f t="shared" si="84"/>
        <v>24.159473684210525</v>
      </c>
      <c r="AX481" s="3">
        <f t="shared" si="85"/>
        <v>27.578947368421055</v>
      </c>
      <c r="AY481" s="3">
        <f t="shared" si="75"/>
        <v>27.396966993755576</v>
      </c>
      <c r="AZ481" s="4">
        <f t="shared" si="76"/>
        <v>18.723246319435855</v>
      </c>
      <c r="BA481" s="3"/>
    </row>
    <row r="482" spans="1:53" ht="15" x14ac:dyDescent="0.3">
      <c r="A482" s="1">
        <v>788970</v>
      </c>
      <c r="B482">
        <v>99999</v>
      </c>
      <c r="C482">
        <v>1994</v>
      </c>
      <c r="D482">
        <v>4</v>
      </c>
      <c r="E482">
        <v>24</v>
      </c>
      <c r="F482">
        <v>79.7</v>
      </c>
      <c r="G482">
        <v>24</v>
      </c>
      <c r="H482">
        <v>73.7</v>
      </c>
      <c r="I482">
        <v>24</v>
      </c>
      <c r="J482">
        <v>1015.1</v>
      </c>
      <c r="K482">
        <v>7</v>
      </c>
      <c r="L482">
        <v>9999.9</v>
      </c>
      <c r="M482">
        <v>0</v>
      </c>
      <c r="N482">
        <v>9.9</v>
      </c>
      <c r="O482">
        <v>24</v>
      </c>
      <c r="P482">
        <v>4.5999999999999996</v>
      </c>
      <c r="Q482">
        <v>24</v>
      </c>
      <c r="R482">
        <v>12</v>
      </c>
      <c r="S482">
        <v>999.9</v>
      </c>
      <c r="T482">
        <v>87.8</v>
      </c>
      <c r="U482" t="s">
        <v>20</v>
      </c>
      <c r="V482">
        <v>68.900000000000006</v>
      </c>
      <c r="X482">
        <v>0</v>
      </c>
      <c r="Y482" t="s">
        <v>19</v>
      </c>
      <c r="Z482">
        <v>999.9</v>
      </c>
      <c r="AA482">
        <v>0</v>
      </c>
      <c r="AC482" s="1"/>
      <c r="AD482">
        <v>1994</v>
      </c>
      <c r="AE482">
        <v>114</v>
      </c>
      <c r="AF482">
        <v>28.7</v>
      </c>
      <c r="AG482">
        <v>27.6</v>
      </c>
      <c r="AH482">
        <v>24.8</v>
      </c>
      <c r="AI482">
        <v>-99</v>
      </c>
      <c r="AJ482">
        <v>5.0999999999999996</v>
      </c>
      <c r="AK482">
        <v>22.3</v>
      </c>
      <c r="AL482">
        <v>25.9</v>
      </c>
      <c r="AM482">
        <v>80.2</v>
      </c>
      <c r="AO482" s="2">
        <f t="shared" si="77"/>
        <v>34448</v>
      </c>
      <c r="AP482" s="5">
        <f t="shared" si="78"/>
        <v>1994</v>
      </c>
      <c r="AQ482" s="5">
        <f t="shared" si="79"/>
        <v>114</v>
      </c>
      <c r="AR482" s="4">
        <f t="shared" si="80"/>
        <v>29.05263157894737</v>
      </c>
      <c r="AS482" s="4">
        <f t="shared" si="81"/>
        <v>21.08</v>
      </c>
      <c r="AT482" s="4">
        <f t="shared" si="82"/>
        <v>0</v>
      </c>
      <c r="AU482" s="4">
        <f t="shared" si="83"/>
        <v>20.948905109489051</v>
      </c>
      <c r="AV482" s="4">
        <f t="shared" si="84"/>
        <v>25.066315789473684</v>
      </c>
      <c r="AX482" s="3">
        <f t="shared" si="85"/>
        <v>29.05263157894737</v>
      </c>
      <c r="AY482" s="3">
        <f t="shared" si="75"/>
        <v>27.429081177520072</v>
      </c>
      <c r="AZ482" s="4">
        <f t="shared" si="76"/>
        <v>18.773970060621057</v>
      </c>
      <c r="BA482" s="3"/>
    </row>
    <row r="483" spans="1:53" ht="15" x14ac:dyDescent="0.3">
      <c r="A483" s="1">
        <v>788970</v>
      </c>
      <c r="B483">
        <v>99999</v>
      </c>
      <c r="C483">
        <v>1994</v>
      </c>
      <c r="D483">
        <v>4</v>
      </c>
      <c r="E483">
        <v>25</v>
      </c>
      <c r="F483">
        <v>80.599999999999994</v>
      </c>
      <c r="G483">
        <v>24</v>
      </c>
      <c r="H483">
        <v>71.7</v>
      </c>
      <c r="I483">
        <v>24</v>
      </c>
      <c r="J483">
        <v>1014</v>
      </c>
      <c r="K483">
        <v>8</v>
      </c>
      <c r="L483">
        <v>9999.9</v>
      </c>
      <c r="M483">
        <v>0</v>
      </c>
      <c r="N483">
        <v>9.8000000000000007</v>
      </c>
      <c r="O483">
        <v>24</v>
      </c>
      <c r="P483">
        <v>8.1999999999999993</v>
      </c>
      <c r="Q483">
        <v>24</v>
      </c>
      <c r="R483">
        <v>14</v>
      </c>
      <c r="S483">
        <v>999.9</v>
      </c>
      <c r="T483">
        <v>89.1</v>
      </c>
      <c r="V483">
        <v>68.900000000000006</v>
      </c>
      <c r="X483">
        <v>0.01</v>
      </c>
      <c r="Y483" t="s">
        <v>19</v>
      </c>
      <c r="Z483">
        <v>999.9</v>
      </c>
      <c r="AA483">
        <v>10000</v>
      </c>
      <c r="AC483" s="1"/>
      <c r="AD483">
        <v>1994</v>
      </c>
      <c r="AE483">
        <v>115</v>
      </c>
      <c r="AF483">
        <v>28.4</v>
      </c>
      <c r="AG483">
        <v>26.6</v>
      </c>
      <c r="AH483">
        <v>24.8</v>
      </c>
      <c r="AI483">
        <v>-99</v>
      </c>
      <c r="AJ483">
        <v>4.3</v>
      </c>
      <c r="AK483">
        <v>23</v>
      </c>
      <c r="AL483">
        <v>26</v>
      </c>
      <c r="AM483">
        <v>83.5</v>
      </c>
      <c r="AO483" s="2">
        <f t="shared" si="77"/>
        <v>34449</v>
      </c>
      <c r="AP483" s="5">
        <f t="shared" si="78"/>
        <v>1994</v>
      </c>
      <c r="AQ483" s="5">
        <f t="shared" si="79"/>
        <v>115</v>
      </c>
      <c r="AR483" s="4">
        <f t="shared" si="80"/>
        <v>28.000000000000004</v>
      </c>
      <c r="AS483" s="4">
        <f t="shared" si="81"/>
        <v>21.08</v>
      </c>
      <c r="AT483" s="4">
        <f t="shared" si="82"/>
        <v>0.254</v>
      </c>
      <c r="AU483" s="4">
        <f t="shared" si="83"/>
        <v>20.729927007299267</v>
      </c>
      <c r="AV483" s="4">
        <f t="shared" si="84"/>
        <v>24.54</v>
      </c>
      <c r="AX483" s="3">
        <f t="shared" si="85"/>
        <v>28.000000000000004</v>
      </c>
      <c r="AY483" s="3">
        <f t="shared" si="75"/>
        <v>27.443354148082065</v>
      </c>
      <c r="AZ483" s="4">
        <f t="shared" si="76"/>
        <v>18.824693801806262</v>
      </c>
      <c r="BA483" s="3"/>
    </row>
    <row r="484" spans="1:53" ht="15" x14ac:dyDescent="0.3">
      <c r="A484" s="1">
        <v>788970</v>
      </c>
      <c r="B484">
        <v>99999</v>
      </c>
      <c r="C484">
        <v>1994</v>
      </c>
      <c r="D484">
        <v>4</v>
      </c>
      <c r="E484">
        <v>26</v>
      </c>
      <c r="F484">
        <v>80.900000000000006</v>
      </c>
      <c r="G484">
        <v>24</v>
      </c>
      <c r="H484">
        <v>70.099999999999994</v>
      </c>
      <c r="I484">
        <v>24</v>
      </c>
      <c r="J484">
        <v>1013.4</v>
      </c>
      <c r="K484">
        <v>8</v>
      </c>
      <c r="L484">
        <v>9999.9</v>
      </c>
      <c r="M484">
        <v>0</v>
      </c>
      <c r="N484">
        <v>10.6</v>
      </c>
      <c r="O484">
        <v>24</v>
      </c>
      <c r="P484">
        <v>6.4</v>
      </c>
      <c r="Q484">
        <v>24</v>
      </c>
      <c r="R484">
        <v>14</v>
      </c>
      <c r="S484">
        <v>999.9</v>
      </c>
      <c r="T484">
        <v>89.6</v>
      </c>
      <c r="V484">
        <v>71.099999999999994</v>
      </c>
      <c r="X484">
        <v>0</v>
      </c>
      <c r="Y484" t="s">
        <v>19</v>
      </c>
      <c r="Z484">
        <v>999.9</v>
      </c>
      <c r="AA484">
        <v>0</v>
      </c>
      <c r="AC484" s="1"/>
      <c r="AD484">
        <v>1994</v>
      </c>
      <c r="AE484">
        <v>116</v>
      </c>
      <c r="AF484">
        <v>27.5</v>
      </c>
      <c r="AG484">
        <v>28.3</v>
      </c>
      <c r="AH484">
        <v>25</v>
      </c>
      <c r="AI484">
        <v>-99</v>
      </c>
      <c r="AJ484">
        <v>3.5</v>
      </c>
      <c r="AK484">
        <v>20.6</v>
      </c>
      <c r="AL484">
        <v>26.9</v>
      </c>
      <c r="AM484">
        <v>67.900000000000006</v>
      </c>
      <c r="AO484" s="2">
        <f t="shared" si="77"/>
        <v>34450</v>
      </c>
      <c r="AP484" s="5">
        <f t="shared" si="78"/>
        <v>1994</v>
      </c>
      <c r="AQ484" s="5">
        <f t="shared" si="79"/>
        <v>116</v>
      </c>
      <c r="AR484" s="4">
        <f t="shared" si="80"/>
        <v>29.789473684210527</v>
      </c>
      <c r="AS484" s="4">
        <f t="shared" si="81"/>
        <v>21.25</v>
      </c>
      <c r="AT484" s="4">
        <f t="shared" si="82"/>
        <v>0</v>
      </c>
      <c r="AU484" s="4">
        <f t="shared" si="83"/>
        <v>20.072992700729927</v>
      </c>
      <c r="AV484" s="4">
        <f t="shared" si="84"/>
        <v>25.519736842105264</v>
      </c>
      <c r="AX484" s="3">
        <f t="shared" si="85"/>
        <v>29.789473684210527</v>
      </c>
      <c r="AY484" s="3">
        <f t="shared" si="75"/>
        <v>27.486173059768063</v>
      </c>
      <c r="AZ484" s="4">
        <f t="shared" si="76"/>
        <v>18.86304589879995</v>
      </c>
      <c r="BA484" s="3"/>
    </row>
    <row r="485" spans="1:53" ht="15" x14ac:dyDescent="0.3">
      <c r="A485" s="1">
        <v>788970</v>
      </c>
      <c r="B485">
        <v>99999</v>
      </c>
      <c r="C485">
        <v>1994</v>
      </c>
      <c r="D485">
        <v>4</v>
      </c>
      <c r="E485">
        <v>27</v>
      </c>
      <c r="F485">
        <v>80.900000000000006</v>
      </c>
      <c r="G485">
        <v>18</v>
      </c>
      <c r="H485">
        <v>71.599999999999994</v>
      </c>
      <c r="I485">
        <v>18</v>
      </c>
      <c r="J485">
        <v>1014.1</v>
      </c>
      <c r="K485">
        <v>8</v>
      </c>
      <c r="L485">
        <v>9999.9</v>
      </c>
      <c r="M485">
        <v>0</v>
      </c>
      <c r="N485">
        <v>11.8</v>
      </c>
      <c r="O485">
        <v>18</v>
      </c>
      <c r="P485">
        <v>5.6</v>
      </c>
      <c r="Q485">
        <v>18</v>
      </c>
      <c r="R485">
        <v>14</v>
      </c>
      <c r="S485">
        <v>999.9</v>
      </c>
      <c r="T485">
        <v>89.6</v>
      </c>
      <c r="V485">
        <v>70.3</v>
      </c>
      <c r="X485">
        <v>0</v>
      </c>
      <c r="Y485" t="s">
        <v>19</v>
      </c>
      <c r="Z485">
        <v>999.9</v>
      </c>
      <c r="AA485">
        <v>10010</v>
      </c>
      <c r="AC485" s="1"/>
      <c r="AD485">
        <v>1994</v>
      </c>
      <c r="AE485">
        <v>117</v>
      </c>
      <c r="AF485">
        <v>27.8</v>
      </c>
      <c r="AG485">
        <v>26.7</v>
      </c>
      <c r="AH485">
        <v>25.5</v>
      </c>
      <c r="AI485">
        <v>-99</v>
      </c>
      <c r="AJ485">
        <v>4.7</v>
      </c>
      <c r="AK485">
        <v>22.6</v>
      </c>
      <c r="AL485">
        <v>26</v>
      </c>
      <c r="AM485">
        <v>81.2</v>
      </c>
      <c r="AO485" s="2">
        <f t="shared" si="77"/>
        <v>34451</v>
      </c>
      <c r="AP485" s="5">
        <f t="shared" si="78"/>
        <v>1994</v>
      </c>
      <c r="AQ485" s="5">
        <f t="shared" si="79"/>
        <v>117</v>
      </c>
      <c r="AR485" s="4">
        <f t="shared" si="80"/>
        <v>28.105263157894736</v>
      </c>
      <c r="AS485" s="4">
        <f t="shared" si="81"/>
        <v>21.675000000000001</v>
      </c>
      <c r="AT485" s="4">
        <f t="shared" si="82"/>
        <v>0</v>
      </c>
      <c r="AU485" s="4">
        <f t="shared" si="83"/>
        <v>20.291970802919707</v>
      </c>
      <c r="AV485" s="4">
        <f t="shared" si="84"/>
        <v>24.890131578947368</v>
      </c>
      <c r="AX485" s="3">
        <f t="shared" si="85"/>
        <v>28.105263157894736</v>
      </c>
      <c r="AY485" s="3">
        <f t="shared" si="75"/>
        <v>27.496877787689566</v>
      </c>
      <c r="AZ485" s="4">
        <f t="shared" si="76"/>
        <v>18.897686502536182</v>
      </c>
      <c r="BA485" s="3"/>
    </row>
    <row r="486" spans="1:53" ht="15" x14ac:dyDescent="0.3">
      <c r="A486" s="1">
        <v>788970</v>
      </c>
      <c r="B486">
        <v>99999</v>
      </c>
      <c r="C486">
        <v>1994</v>
      </c>
      <c r="D486">
        <v>4</v>
      </c>
      <c r="E486">
        <v>28</v>
      </c>
      <c r="F486">
        <v>80.400000000000006</v>
      </c>
      <c r="G486">
        <v>24</v>
      </c>
      <c r="H486">
        <v>75</v>
      </c>
      <c r="I486">
        <v>24</v>
      </c>
      <c r="J486">
        <v>1015.4</v>
      </c>
      <c r="K486">
        <v>7</v>
      </c>
      <c r="L486">
        <v>9999.9</v>
      </c>
      <c r="M486">
        <v>0</v>
      </c>
      <c r="N486">
        <v>7.3</v>
      </c>
      <c r="O486">
        <v>24</v>
      </c>
      <c r="P486">
        <v>8.1999999999999993</v>
      </c>
      <c r="Q486">
        <v>24</v>
      </c>
      <c r="R486">
        <v>19</v>
      </c>
      <c r="S486">
        <v>999.9</v>
      </c>
      <c r="T486">
        <v>89.2</v>
      </c>
      <c r="V486">
        <v>70.3</v>
      </c>
      <c r="X486">
        <v>0.28999999999999998</v>
      </c>
      <c r="Y486" t="s">
        <v>19</v>
      </c>
      <c r="Z486">
        <v>999.9</v>
      </c>
      <c r="AA486">
        <v>10010</v>
      </c>
      <c r="AC486" s="1"/>
      <c r="AD486">
        <v>1994</v>
      </c>
      <c r="AE486">
        <v>118</v>
      </c>
      <c r="AF486">
        <v>26.3</v>
      </c>
      <c r="AG486">
        <v>26.9</v>
      </c>
      <c r="AH486">
        <v>24.3</v>
      </c>
      <c r="AI486">
        <v>-99</v>
      </c>
      <c r="AJ486">
        <v>5.5</v>
      </c>
      <c r="AK486">
        <v>23.1</v>
      </c>
      <c r="AL486">
        <v>25.3</v>
      </c>
      <c r="AM486">
        <v>87.5</v>
      </c>
      <c r="AO486" s="2">
        <f t="shared" si="77"/>
        <v>34452</v>
      </c>
      <c r="AP486" s="5">
        <f t="shared" si="78"/>
        <v>1994</v>
      </c>
      <c r="AQ486" s="5">
        <f t="shared" si="79"/>
        <v>118</v>
      </c>
      <c r="AR486" s="4">
        <f t="shared" si="80"/>
        <v>28.315789473684209</v>
      </c>
      <c r="AS486" s="4">
        <f t="shared" si="81"/>
        <v>20.655000000000001</v>
      </c>
      <c r="AT486" s="4">
        <f t="shared" si="82"/>
        <v>7.3660000000000005</v>
      </c>
      <c r="AU486" s="4">
        <f t="shared" si="83"/>
        <v>19.197080291970803</v>
      </c>
      <c r="AV486" s="4">
        <f t="shared" si="84"/>
        <v>24.485394736842103</v>
      </c>
      <c r="AX486" s="3">
        <f t="shared" si="85"/>
        <v>28.315789473684209</v>
      </c>
      <c r="AY486" s="3">
        <f t="shared" si="75"/>
        <v>27.518287243532559</v>
      </c>
      <c r="AZ486" s="4">
        <f t="shared" si="76"/>
        <v>18.923666955338366</v>
      </c>
      <c r="BA486" s="3"/>
    </row>
    <row r="487" spans="1:53" ht="15" x14ac:dyDescent="0.3">
      <c r="A487" s="1">
        <v>788970</v>
      </c>
      <c r="B487">
        <v>99999</v>
      </c>
      <c r="C487">
        <v>1994</v>
      </c>
      <c r="D487">
        <v>4</v>
      </c>
      <c r="E487">
        <v>29</v>
      </c>
      <c r="F487">
        <v>82.2</v>
      </c>
      <c r="G487">
        <v>24</v>
      </c>
      <c r="H487">
        <v>75.400000000000006</v>
      </c>
      <c r="I487">
        <v>24</v>
      </c>
      <c r="J487">
        <v>1017.1</v>
      </c>
      <c r="K487">
        <v>8</v>
      </c>
      <c r="L487">
        <v>9999.9</v>
      </c>
      <c r="M487">
        <v>0</v>
      </c>
      <c r="N487">
        <v>7</v>
      </c>
      <c r="O487">
        <v>24</v>
      </c>
      <c r="P487">
        <v>9.6999999999999993</v>
      </c>
      <c r="Q487">
        <v>24</v>
      </c>
      <c r="R487">
        <v>15.9</v>
      </c>
      <c r="S487">
        <v>999.9</v>
      </c>
      <c r="T487">
        <v>88.9</v>
      </c>
      <c r="V487">
        <v>73.2</v>
      </c>
      <c r="X487">
        <v>0</v>
      </c>
      <c r="Y487" t="s">
        <v>19</v>
      </c>
      <c r="Z487">
        <v>999.9</v>
      </c>
      <c r="AA487">
        <v>10000</v>
      </c>
      <c r="AC487" s="1"/>
      <c r="AD487">
        <v>1994</v>
      </c>
      <c r="AE487">
        <v>119</v>
      </c>
      <c r="AF487">
        <v>24.5</v>
      </c>
      <c r="AG487">
        <v>26</v>
      </c>
      <c r="AH487">
        <v>24.7</v>
      </c>
      <c r="AI487">
        <v>-99</v>
      </c>
      <c r="AJ487">
        <v>5.9</v>
      </c>
      <c r="AK487">
        <v>23.2</v>
      </c>
      <c r="AL487">
        <v>25.4</v>
      </c>
      <c r="AM487">
        <v>87.7</v>
      </c>
      <c r="AO487" s="2">
        <f t="shared" si="77"/>
        <v>34453</v>
      </c>
      <c r="AP487" s="5">
        <f t="shared" si="78"/>
        <v>1994</v>
      </c>
      <c r="AQ487" s="5">
        <f t="shared" si="79"/>
        <v>119</v>
      </c>
      <c r="AR487" s="4">
        <f t="shared" si="80"/>
        <v>27.368421052631579</v>
      </c>
      <c r="AS487" s="4">
        <f t="shared" si="81"/>
        <v>20.994999999999997</v>
      </c>
      <c r="AT487" s="4">
        <f t="shared" si="82"/>
        <v>0</v>
      </c>
      <c r="AU487" s="4">
        <f t="shared" si="83"/>
        <v>17.883211678832115</v>
      </c>
      <c r="AV487" s="4">
        <f t="shared" si="84"/>
        <v>24.18171052631579</v>
      </c>
      <c r="AX487" s="3">
        <f t="shared" si="85"/>
        <v>27.368421052631579</v>
      </c>
      <c r="AY487" s="3">
        <f t="shared" si="75"/>
        <v>27.523639607493312</v>
      </c>
      <c r="AZ487" s="4">
        <f t="shared" si="76"/>
        <v>18.92242979091921</v>
      </c>
      <c r="BA487" s="3"/>
    </row>
    <row r="488" spans="1:53" ht="15" x14ac:dyDescent="0.3">
      <c r="A488" s="1">
        <v>788970</v>
      </c>
      <c r="B488">
        <v>99999</v>
      </c>
      <c r="C488">
        <v>1994</v>
      </c>
      <c r="D488">
        <v>4</v>
      </c>
      <c r="E488">
        <v>30</v>
      </c>
      <c r="F488">
        <v>82</v>
      </c>
      <c r="G488">
        <v>23</v>
      </c>
      <c r="H488">
        <v>72.099999999999994</v>
      </c>
      <c r="I488">
        <v>23</v>
      </c>
      <c r="J488">
        <v>1017.6</v>
      </c>
      <c r="K488">
        <v>7</v>
      </c>
      <c r="L488">
        <v>9999.9</v>
      </c>
      <c r="M488">
        <v>0</v>
      </c>
      <c r="N488">
        <v>7.7</v>
      </c>
      <c r="O488">
        <v>23</v>
      </c>
      <c r="P488">
        <v>9.3000000000000007</v>
      </c>
      <c r="Q488">
        <v>23</v>
      </c>
      <c r="R488">
        <v>15.9</v>
      </c>
      <c r="S488">
        <v>999.9</v>
      </c>
      <c r="T488">
        <v>90.1</v>
      </c>
      <c r="V488">
        <v>75</v>
      </c>
      <c r="X488">
        <v>0</v>
      </c>
      <c r="Y488" t="s">
        <v>19</v>
      </c>
      <c r="Z488">
        <v>999.9</v>
      </c>
      <c r="AA488">
        <v>0</v>
      </c>
      <c r="AC488" s="1"/>
      <c r="AD488">
        <v>1994</v>
      </c>
      <c r="AE488">
        <v>120</v>
      </c>
      <c r="AF488">
        <v>28.5</v>
      </c>
      <c r="AG488">
        <v>26</v>
      </c>
      <c r="AH488">
        <v>24.4</v>
      </c>
      <c r="AI488">
        <v>-99</v>
      </c>
      <c r="AJ488">
        <v>6.6</v>
      </c>
      <c r="AK488">
        <v>23.2</v>
      </c>
      <c r="AL488">
        <v>25.3</v>
      </c>
      <c r="AM488">
        <v>87.9</v>
      </c>
      <c r="AO488" s="2">
        <f t="shared" si="77"/>
        <v>34454</v>
      </c>
      <c r="AP488" s="5">
        <f t="shared" si="78"/>
        <v>1994</v>
      </c>
      <c r="AQ488" s="5">
        <f t="shared" si="79"/>
        <v>120</v>
      </c>
      <c r="AR488" s="4">
        <f t="shared" si="80"/>
        <v>27.368421052631579</v>
      </c>
      <c r="AS488" s="4">
        <f t="shared" si="81"/>
        <v>20.74</v>
      </c>
      <c r="AT488" s="4">
        <f t="shared" si="82"/>
        <v>0</v>
      </c>
      <c r="AU488" s="4">
        <f t="shared" si="83"/>
        <v>20.802919708029197</v>
      </c>
      <c r="AV488" s="4">
        <f t="shared" si="84"/>
        <v>24.054210526315789</v>
      </c>
      <c r="AX488" s="3">
        <f t="shared" si="85"/>
        <v>27.368421052631579</v>
      </c>
      <c r="AY488" s="3">
        <f t="shared" si="75"/>
        <v>27.527207850133809</v>
      </c>
      <c r="AZ488" s="4">
        <f t="shared" si="76"/>
        <v>18.963256216751201</v>
      </c>
      <c r="BA488" s="3"/>
    </row>
    <row r="489" spans="1:53" ht="15" x14ac:dyDescent="0.3">
      <c r="A489" s="1">
        <v>788970</v>
      </c>
      <c r="B489">
        <v>99999</v>
      </c>
      <c r="C489">
        <v>1994</v>
      </c>
      <c r="D489">
        <v>5</v>
      </c>
      <c r="E489">
        <v>1</v>
      </c>
      <c r="F489">
        <v>81.599999999999994</v>
      </c>
      <c r="G489">
        <v>24</v>
      </c>
      <c r="H489">
        <v>72.400000000000006</v>
      </c>
      <c r="I489">
        <v>24</v>
      </c>
      <c r="J489">
        <v>1017.3</v>
      </c>
      <c r="K489">
        <v>8</v>
      </c>
      <c r="L489">
        <v>9999.9</v>
      </c>
      <c r="M489">
        <v>0</v>
      </c>
      <c r="N489">
        <v>9.1</v>
      </c>
      <c r="O489">
        <v>24</v>
      </c>
      <c r="P489">
        <v>8.1</v>
      </c>
      <c r="Q489">
        <v>24</v>
      </c>
      <c r="R489">
        <v>16.899999999999999</v>
      </c>
      <c r="S489">
        <v>999.9</v>
      </c>
      <c r="T489">
        <v>90.1</v>
      </c>
      <c r="V489">
        <v>75</v>
      </c>
      <c r="X489">
        <v>0</v>
      </c>
      <c r="Y489" t="s">
        <v>19</v>
      </c>
      <c r="Z489">
        <v>999.9</v>
      </c>
      <c r="AA489">
        <v>0</v>
      </c>
      <c r="AC489" s="1"/>
      <c r="AD489">
        <v>1994</v>
      </c>
      <c r="AE489">
        <v>121</v>
      </c>
      <c r="AF489">
        <v>23.3</v>
      </c>
      <c r="AG489">
        <v>26.1</v>
      </c>
      <c r="AH489">
        <v>24.2</v>
      </c>
      <c r="AI489">
        <v>-99</v>
      </c>
      <c r="AJ489">
        <v>6.2</v>
      </c>
      <c r="AK489">
        <v>23.2</v>
      </c>
      <c r="AL489">
        <v>25.5</v>
      </c>
      <c r="AM489">
        <v>86.7</v>
      </c>
      <c r="AO489" s="2">
        <f t="shared" si="77"/>
        <v>34455</v>
      </c>
      <c r="AP489" s="5">
        <f t="shared" si="78"/>
        <v>1994</v>
      </c>
      <c r="AQ489" s="5">
        <f t="shared" si="79"/>
        <v>121</v>
      </c>
      <c r="AR489" s="4">
        <f t="shared" si="80"/>
        <v>27.473684210526319</v>
      </c>
      <c r="AS489" s="4">
        <f t="shared" si="81"/>
        <v>20.57</v>
      </c>
      <c r="AT489" s="4">
        <f t="shared" si="82"/>
        <v>0</v>
      </c>
      <c r="AU489" s="4">
        <f t="shared" si="83"/>
        <v>17.007299270072991</v>
      </c>
      <c r="AV489" s="4">
        <f t="shared" si="84"/>
        <v>24.021842105263161</v>
      </c>
      <c r="AX489" s="3">
        <f t="shared" si="85"/>
        <v>27.473684210526319</v>
      </c>
      <c r="AY489" s="3">
        <f t="shared" si="75"/>
        <v>27.527207850133809</v>
      </c>
      <c r="AZ489" s="4">
        <f t="shared" si="76"/>
        <v>18.924904119757514</v>
      </c>
      <c r="BA489" s="3"/>
    </row>
    <row r="490" spans="1:53" ht="15" x14ac:dyDescent="0.3">
      <c r="A490" s="1">
        <v>788970</v>
      </c>
      <c r="B490">
        <v>99999</v>
      </c>
      <c r="C490">
        <v>1994</v>
      </c>
      <c r="D490">
        <v>5</v>
      </c>
      <c r="E490">
        <v>2</v>
      </c>
      <c r="F490">
        <v>81.400000000000006</v>
      </c>
      <c r="G490">
        <v>23</v>
      </c>
      <c r="H490">
        <v>72.2</v>
      </c>
      <c r="I490">
        <v>23</v>
      </c>
      <c r="J490">
        <v>1018.4</v>
      </c>
      <c r="K490">
        <v>8</v>
      </c>
      <c r="L490">
        <v>9999.9</v>
      </c>
      <c r="M490">
        <v>0</v>
      </c>
      <c r="N490">
        <v>10</v>
      </c>
      <c r="O490">
        <v>23</v>
      </c>
      <c r="P490">
        <v>7.5</v>
      </c>
      <c r="Q490">
        <v>23</v>
      </c>
      <c r="R490">
        <v>14</v>
      </c>
      <c r="S490">
        <v>999.9</v>
      </c>
      <c r="T490">
        <v>90.5</v>
      </c>
      <c r="V490">
        <v>75</v>
      </c>
      <c r="X490">
        <v>0</v>
      </c>
      <c r="Y490" t="s">
        <v>19</v>
      </c>
      <c r="Z490">
        <v>999.9</v>
      </c>
      <c r="AA490">
        <v>10000</v>
      </c>
      <c r="AC490" s="1"/>
      <c r="AD490">
        <v>1994</v>
      </c>
      <c r="AE490">
        <v>122</v>
      </c>
      <c r="AF490">
        <v>28.3</v>
      </c>
      <c r="AG490">
        <v>26.4</v>
      </c>
      <c r="AH490">
        <v>25.5</v>
      </c>
      <c r="AI490">
        <v>-99</v>
      </c>
      <c r="AJ490">
        <v>7.2</v>
      </c>
      <c r="AK490">
        <v>22.7</v>
      </c>
      <c r="AL490">
        <v>26</v>
      </c>
      <c r="AM490">
        <v>81.900000000000006</v>
      </c>
      <c r="AO490" s="2">
        <f t="shared" si="77"/>
        <v>34456</v>
      </c>
      <c r="AP490" s="5">
        <f t="shared" si="78"/>
        <v>1994</v>
      </c>
      <c r="AQ490" s="5">
        <f t="shared" si="79"/>
        <v>122</v>
      </c>
      <c r="AR490" s="4">
        <f t="shared" si="80"/>
        <v>27.789473684210527</v>
      </c>
      <c r="AS490" s="4">
        <f t="shared" si="81"/>
        <v>21.675000000000001</v>
      </c>
      <c r="AT490" s="4">
        <f t="shared" si="82"/>
        <v>0</v>
      </c>
      <c r="AU490" s="4">
        <f t="shared" si="83"/>
        <v>20.65693430656934</v>
      </c>
      <c r="AV490" s="4">
        <f t="shared" si="84"/>
        <v>24.732236842105266</v>
      </c>
      <c r="AX490" s="3">
        <f t="shared" si="85"/>
        <v>27.789473684210527</v>
      </c>
      <c r="AY490" s="3">
        <f t="shared" si="75"/>
        <v>27.527207850133809</v>
      </c>
      <c r="AZ490" s="4">
        <f t="shared" si="76"/>
        <v>18.963256216751205</v>
      </c>
      <c r="BA490" s="3"/>
    </row>
    <row r="491" spans="1:53" ht="15" x14ac:dyDescent="0.3">
      <c r="A491" s="1">
        <v>788970</v>
      </c>
      <c r="B491">
        <v>99999</v>
      </c>
      <c r="C491">
        <v>1994</v>
      </c>
      <c r="D491">
        <v>5</v>
      </c>
      <c r="E491">
        <v>3</v>
      </c>
      <c r="F491">
        <v>80.2</v>
      </c>
      <c r="G491">
        <v>24</v>
      </c>
      <c r="H491">
        <v>71.7</v>
      </c>
      <c r="I491">
        <v>24</v>
      </c>
      <c r="J491">
        <v>1017.1</v>
      </c>
      <c r="K491">
        <v>8</v>
      </c>
      <c r="L491">
        <v>9999.9</v>
      </c>
      <c r="M491">
        <v>0</v>
      </c>
      <c r="N491">
        <v>8.6</v>
      </c>
      <c r="O491">
        <v>24</v>
      </c>
      <c r="P491">
        <v>8.5</v>
      </c>
      <c r="Q491">
        <v>24</v>
      </c>
      <c r="R491">
        <v>15.9</v>
      </c>
      <c r="S491">
        <v>999.9</v>
      </c>
      <c r="T491">
        <v>90.3</v>
      </c>
      <c r="V491">
        <v>73.900000000000006</v>
      </c>
      <c r="X491">
        <v>0.04</v>
      </c>
      <c r="Y491" t="s">
        <v>19</v>
      </c>
      <c r="Z491">
        <v>999.9</v>
      </c>
      <c r="AA491">
        <v>10000</v>
      </c>
      <c r="AC491" s="1"/>
      <c r="AD491">
        <v>1994</v>
      </c>
      <c r="AE491">
        <v>123</v>
      </c>
      <c r="AF491">
        <v>27</v>
      </c>
      <c r="AG491">
        <v>26.5</v>
      </c>
      <c r="AH491">
        <v>24.4</v>
      </c>
      <c r="AI491">
        <v>-99</v>
      </c>
      <c r="AJ491">
        <v>7.3</v>
      </c>
      <c r="AK491">
        <v>22.6</v>
      </c>
      <c r="AL491">
        <v>25.7</v>
      </c>
      <c r="AM491">
        <v>83</v>
      </c>
      <c r="AO491" s="2">
        <f t="shared" si="77"/>
        <v>34457</v>
      </c>
      <c r="AP491" s="5">
        <f t="shared" si="78"/>
        <v>1994</v>
      </c>
      <c r="AQ491" s="5">
        <f t="shared" si="79"/>
        <v>123</v>
      </c>
      <c r="AR491" s="4">
        <f t="shared" si="80"/>
        <v>27.894736842105264</v>
      </c>
      <c r="AS491" s="4">
        <f t="shared" si="81"/>
        <v>20.74</v>
      </c>
      <c r="AT491" s="4">
        <f t="shared" si="82"/>
        <v>1.016</v>
      </c>
      <c r="AU491" s="4">
        <f t="shared" si="83"/>
        <v>19.70802919708029</v>
      </c>
      <c r="AV491" s="4">
        <f t="shared" si="84"/>
        <v>24.317368421052631</v>
      </c>
      <c r="AX491" s="3">
        <f t="shared" si="85"/>
        <v>27.894736842105264</v>
      </c>
      <c r="AY491" s="3">
        <f t="shared" si="75"/>
        <v>27.55218554861731</v>
      </c>
      <c r="AZ491" s="4">
        <f t="shared" si="76"/>
        <v>19.084498329828037</v>
      </c>
      <c r="BA491" s="3"/>
    </row>
    <row r="492" spans="1:53" ht="15" x14ac:dyDescent="0.3">
      <c r="A492" s="1">
        <v>788970</v>
      </c>
      <c r="B492">
        <v>99999</v>
      </c>
      <c r="C492">
        <v>1994</v>
      </c>
      <c r="D492">
        <v>5</v>
      </c>
      <c r="E492">
        <v>4</v>
      </c>
      <c r="F492">
        <v>77.8</v>
      </c>
      <c r="G492">
        <v>21</v>
      </c>
      <c r="H492">
        <v>71.900000000000006</v>
      </c>
      <c r="I492">
        <v>21</v>
      </c>
      <c r="J492">
        <v>1015.6</v>
      </c>
      <c r="K492">
        <v>8</v>
      </c>
      <c r="L492">
        <v>9999.9</v>
      </c>
      <c r="M492">
        <v>0</v>
      </c>
      <c r="N492">
        <v>7.9</v>
      </c>
      <c r="O492">
        <v>21</v>
      </c>
      <c r="P492">
        <v>5.7</v>
      </c>
      <c r="Q492">
        <v>21</v>
      </c>
      <c r="R492">
        <v>14</v>
      </c>
      <c r="S492">
        <v>999.9</v>
      </c>
      <c r="T492">
        <v>89.2</v>
      </c>
      <c r="V492">
        <v>73.400000000000006</v>
      </c>
      <c r="X492">
        <v>0.12</v>
      </c>
      <c r="Y492" t="s">
        <v>19</v>
      </c>
      <c r="Z492">
        <v>999.9</v>
      </c>
      <c r="AA492">
        <v>10000</v>
      </c>
      <c r="AC492" s="1"/>
      <c r="AD492">
        <v>1994</v>
      </c>
      <c r="AE492">
        <v>124</v>
      </c>
      <c r="AF492">
        <v>25.4</v>
      </c>
      <c r="AG492">
        <v>27</v>
      </c>
      <c r="AH492">
        <v>25.2</v>
      </c>
      <c r="AI492">
        <v>-99</v>
      </c>
      <c r="AJ492">
        <v>7.9</v>
      </c>
      <c r="AK492">
        <v>22.5</v>
      </c>
      <c r="AL492">
        <v>26.2</v>
      </c>
      <c r="AM492">
        <v>79.8</v>
      </c>
      <c r="AO492" s="2">
        <f t="shared" si="77"/>
        <v>34458</v>
      </c>
      <c r="AP492" s="5">
        <f t="shared" si="78"/>
        <v>1994</v>
      </c>
      <c r="AQ492" s="5">
        <f t="shared" si="79"/>
        <v>124</v>
      </c>
      <c r="AR492" s="4">
        <f t="shared" si="80"/>
        <v>28.421052631578949</v>
      </c>
      <c r="AS492" s="4">
        <f t="shared" si="81"/>
        <v>21.419999999999998</v>
      </c>
      <c r="AT492" s="4">
        <f t="shared" si="82"/>
        <v>3.048</v>
      </c>
      <c r="AU492" s="4">
        <f t="shared" si="83"/>
        <v>18.540145985401459</v>
      </c>
      <c r="AV492" s="4">
        <f t="shared" si="84"/>
        <v>24.920526315789473</v>
      </c>
      <c r="AX492" s="3">
        <f t="shared" si="85"/>
        <v>28.421052631578949</v>
      </c>
      <c r="AY492" s="3">
        <f t="shared" si="75"/>
        <v>27.577163247100806</v>
      </c>
      <c r="AZ492" s="4">
        <f t="shared" si="76"/>
        <v>19.079549672151426</v>
      </c>
      <c r="BA492" s="3"/>
    </row>
    <row r="493" spans="1:53" ht="15" x14ac:dyDescent="0.3">
      <c r="A493" s="1">
        <v>788970</v>
      </c>
      <c r="B493">
        <v>99999</v>
      </c>
      <c r="C493">
        <v>1994</v>
      </c>
      <c r="D493">
        <v>5</v>
      </c>
      <c r="E493">
        <v>5</v>
      </c>
      <c r="F493">
        <v>80.099999999999994</v>
      </c>
      <c r="G493">
        <v>24</v>
      </c>
      <c r="H493">
        <v>72.099999999999994</v>
      </c>
      <c r="I493">
        <v>24</v>
      </c>
      <c r="J493">
        <v>1016.2</v>
      </c>
      <c r="K493">
        <v>8</v>
      </c>
      <c r="L493">
        <v>9999.9</v>
      </c>
      <c r="M493">
        <v>0</v>
      </c>
      <c r="N493">
        <v>8.1</v>
      </c>
      <c r="O493">
        <v>24</v>
      </c>
      <c r="P493">
        <v>8.8000000000000007</v>
      </c>
      <c r="Q493">
        <v>24</v>
      </c>
      <c r="R493">
        <v>16.899999999999999</v>
      </c>
      <c r="S493">
        <v>999.9</v>
      </c>
      <c r="T493">
        <v>88.2</v>
      </c>
      <c r="V493">
        <v>73</v>
      </c>
      <c r="X493">
        <v>0.17</v>
      </c>
      <c r="Y493" t="s">
        <v>19</v>
      </c>
      <c r="Z493">
        <v>999.9</v>
      </c>
      <c r="AA493">
        <v>10000</v>
      </c>
      <c r="AC493" s="1"/>
      <c r="AD493">
        <v>1994</v>
      </c>
      <c r="AE493">
        <v>125</v>
      </c>
      <c r="AF493">
        <v>28</v>
      </c>
      <c r="AG493">
        <v>28.2</v>
      </c>
      <c r="AH493">
        <v>24.8</v>
      </c>
      <c r="AI493">
        <v>-99</v>
      </c>
      <c r="AJ493">
        <v>7.4</v>
      </c>
      <c r="AK493">
        <v>23.4</v>
      </c>
      <c r="AL493">
        <v>26.8</v>
      </c>
      <c r="AM493">
        <v>81.599999999999994</v>
      </c>
      <c r="AO493" s="2">
        <f t="shared" si="77"/>
        <v>34459</v>
      </c>
      <c r="AP493" s="5">
        <f t="shared" si="78"/>
        <v>1994</v>
      </c>
      <c r="AQ493" s="5">
        <f t="shared" si="79"/>
        <v>125</v>
      </c>
      <c r="AR493" s="4">
        <f t="shared" si="80"/>
        <v>29.684210526315791</v>
      </c>
      <c r="AS493" s="4">
        <f t="shared" si="81"/>
        <v>21.08</v>
      </c>
      <c r="AT493" s="4">
        <f t="shared" si="82"/>
        <v>4.3179999999999996</v>
      </c>
      <c r="AU493" s="4">
        <f t="shared" si="83"/>
        <v>20.43795620437956</v>
      </c>
      <c r="AV493" s="4">
        <f t="shared" si="84"/>
        <v>25.382105263157897</v>
      </c>
      <c r="AX493" s="3">
        <f t="shared" si="85"/>
        <v>29.684210526315791</v>
      </c>
      <c r="AY493" s="3">
        <f t="shared" si="75"/>
        <v>27.616413916146303</v>
      </c>
      <c r="AZ493" s="4">
        <f t="shared" si="76"/>
        <v>19.112953111468517</v>
      </c>
      <c r="BA493" s="3"/>
    </row>
    <row r="494" spans="1:53" ht="15" x14ac:dyDescent="0.3">
      <c r="A494" s="1">
        <v>788970</v>
      </c>
      <c r="B494">
        <v>99999</v>
      </c>
      <c r="C494">
        <v>1994</v>
      </c>
      <c r="D494">
        <v>5</v>
      </c>
      <c r="E494">
        <v>6</v>
      </c>
      <c r="F494">
        <v>82.7</v>
      </c>
      <c r="G494">
        <v>9</v>
      </c>
      <c r="H494">
        <v>72.099999999999994</v>
      </c>
      <c r="I494">
        <v>9</v>
      </c>
      <c r="J494">
        <v>1016.6</v>
      </c>
      <c r="K494">
        <v>6</v>
      </c>
      <c r="L494">
        <v>9999.9</v>
      </c>
      <c r="M494">
        <v>0</v>
      </c>
      <c r="N494">
        <v>8.1</v>
      </c>
      <c r="O494">
        <v>9</v>
      </c>
      <c r="P494">
        <v>9.3000000000000007</v>
      </c>
      <c r="Q494">
        <v>8</v>
      </c>
      <c r="R494">
        <v>15.9</v>
      </c>
      <c r="S494">
        <v>999.9</v>
      </c>
      <c r="T494">
        <v>89.2</v>
      </c>
      <c r="V494">
        <v>71.599999999999994</v>
      </c>
      <c r="X494">
        <v>0.02</v>
      </c>
      <c r="Y494" t="s">
        <v>19</v>
      </c>
      <c r="Z494">
        <v>999.9</v>
      </c>
      <c r="AA494">
        <v>10000</v>
      </c>
      <c r="AC494" s="1"/>
      <c r="AD494">
        <v>1994</v>
      </c>
      <c r="AE494">
        <v>126</v>
      </c>
      <c r="AF494">
        <v>26.7</v>
      </c>
      <c r="AG494">
        <v>28.4</v>
      </c>
      <c r="AH494">
        <v>25.6</v>
      </c>
      <c r="AI494">
        <v>-99</v>
      </c>
      <c r="AJ494">
        <v>7.1</v>
      </c>
      <c r="AK494">
        <v>22.9</v>
      </c>
      <c r="AL494">
        <v>26.6</v>
      </c>
      <c r="AM494">
        <v>80.2</v>
      </c>
      <c r="AO494" s="2">
        <f t="shared" si="77"/>
        <v>34460</v>
      </c>
      <c r="AP494" s="5">
        <f t="shared" si="78"/>
        <v>1994</v>
      </c>
      <c r="AQ494" s="5">
        <f t="shared" si="79"/>
        <v>126</v>
      </c>
      <c r="AR494" s="4">
        <f t="shared" si="80"/>
        <v>29.894736842105264</v>
      </c>
      <c r="AS494" s="4">
        <f t="shared" si="81"/>
        <v>21.76</v>
      </c>
      <c r="AT494" s="4">
        <f t="shared" si="82"/>
        <v>0.50800000000000001</v>
      </c>
      <c r="AU494" s="4">
        <f t="shared" si="83"/>
        <v>19.48905109489051</v>
      </c>
      <c r="AV494" s="4">
        <f t="shared" si="84"/>
        <v>25.827368421052633</v>
      </c>
      <c r="AX494" s="3">
        <f t="shared" si="85"/>
        <v>29.894736842105264</v>
      </c>
      <c r="AY494" s="3">
        <f t="shared" si="75"/>
        <v>27.659232827832295</v>
      </c>
      <c r="AZ494" s="4">
        <f t="shared" si="76"/>
        <v>19.130273413336635</v>
      </c>
      <c r="BA494" s="3"/>
    </row>
    <row r="495" spans="1:53" ht="15" x14ac:dyDescent="0.3">
      <c r="A495" s="1">
        <v>788970</v>
      </c>
      <c r="B495">
        <v>99999</v>
      </c>
      <c r="C495">
        <v>1994</v>
      </c>
      <c r="D495">
        <v>5</v>
      </c>
      <c r="E495">
        <v>7</v>
      </c>
      <c r="F495">
        <v>80</v>
      </c>
      <c r="G495">
        <v>24</v>
      </c>
      <c r="H495">
        <v>72.900000000000006</v>
      </c>
      <c r="I495">
        <v>24</v>
      </c>
      <c r="J495">
        <v>1016</v>
      </c>
      <c r="K495">
        <v>8</v>
      </c>
      <c r="L495">
        <v>9999.9</v>
      </c>
      <c r="M495">
        <v>0</v>
      </c>
      <c r="N495">
        <v>7</v>
      </c>
      <c r="O495">
        <v>24</v>
      </c>
      <c r="P495">
        <v>7.1</v>
      </c>
      <c r="Q495">
        <v>24</v>
      </c>
      <c r="R495">
        <v>14</v>
      </c>
      <c r="S495">
        <v>999.9</v>
      </c>
      <c r="T495">
        <v>88.9</v>
      </c>
      <c r="V495">
        <v>73.599999999999994</v>
      </c>
      <c r="X495">
        <v>0.23</v>
      </c>
      <c r="Y495" t="s">
        <v>19</v>
      </c>
      <c r="Z495">
        <v>999.9</v>
      </c>
      <c r="AA495">
        <v>10000</v>
      </c>
      <c r="AC495" s="1"/>
      <c r="AD495">
        <v>1994</v>
      </c>
      <c r="AE495">
        <v>127</v>
      </c>
      <c r="AF495">
        <v>27.8</v>
      </c>
      <c r="AG495">
        <v>26.6</v>
      </c>
      <c r="AH495">
        <v>25.6</v>
      </c>
      <c r="AI495">
        <v>-99</v>
      </c>
      <c r="AJ495">
        <v>6.7</v>
      </c>
      <c r="AK495">
        <v>23.5</v>
      </c>
      <c r="AL495">
        <v>26</v>
      </c>
      <c r="AM495">
        <v>85.9</v>
      </c>
      <c r="AO495" s="2">
        <f t="shared" si="77"/>
        <v>34461</v>
      </c>
      <c r="AP495" s="5">
        <f t="shared" si="78"/>
        <v>1994</v>
      </c>
      <c r="AQ495" s="5">
        <f t="shared" si="79"/>
        <v>127</v>
      </c>
      <c r="AR495" s="4">
        <f t="shared" si="80"/>
        <v>28.000000000000004</v>
      </c>
      <c r="AS495" s="4">
        <f t="shared" si="81"/>
        <v>21.76</v>
      </c>
      <c r="AT495" s="4">
        <f t="shared" si="82"/>
        <v>5.8419999999999996</v>
      </c>
      <c r="AU495" s="4">
        <f t="shared" si="83"/>
        <v>20.291970802919707</v>
      </c>
      <c r="AV495" s="4">
        <f t="shared" si="84"/>
        <v>24.880000000000003</v>
      </c>
      <c r="AX495" s="3">
        <f t="shared" si="85"/>
        <v>28.000000000000004</v>
      </c>
      <c r="AY495" s="3">
        <f t="shared" si="75"/>
        <v>27.671721677074043</v>
      </c>
      <c r="AZ495" s="4">
        <f t="shared" si="76"/>
        <v>19.157491030557964</v>
      </c>
      <c r="BA495" s="3"/>
    </row>
    <row r="496" spans="1:53" ht="15" x14ac:dyDescent="0.3">
      <c r="A496" s="1">
        <v>788970</v>
      </c>
      <c r="B496">
        <v>99999</v>
      </c>
      <c r="C496">
        <v>1994</v>
      </c>
      <c r="D496">
        <v>5</v>
      </c>
      <c r="E496">
        <v>8</v>
      </c>
      <c r="F496">
        <v>78.599999999999994</v>
      </c>
      <c r="G496">
        <v>22</v>
      </c>
      <c r="H496">
        <v>72.2</v>
      </c>
      <c r="I496">
        <v>22</v>
      </c>
      <c r="J496">
        <v>1015.9</v>
      </c>
      <c r="K496">
        <v>9</v>
      </c>
      <c r="L496">
        <v>9999.9</v>
      </c>
      <c r="M496">
        <v>0</v>
      </c>
      <c r="N496">
        <v>6.9</v>
      </c>
      <c r="O496">
        <v>22</v>
      </c>
      <c r="P496">
        <v>7.6</v>
      </c>
      <c r="Q496">
        <v>22</v>
      </c>
      <c r="R496">
        <v>14</v>
      </c>
      <c r="S496">
        <v>999.9</v>
      </c>
      <c r="T496">
        <v>88</v>
      </c>
      <c r="V496">
        <v>73.400000000000006</v>
      </c>
      <c r="X496">
        <v>0.16</v>
      </c>
      <c r="Y496" t="s">
        <v>19</v>
      </c>
      <c r="Z496">
        <v>999.9</v>
      </c>
      <c r="AA496">
        <v>10000</v>
      </c>
      <c r="AC496" s="1"/>
      <c r="AD496">
        <v>1994</v>
      </c>
      <c r="AE496">
        <v>128</v>
      </c>
      <c r="AF496">
        <v>24.5</v>
      </c>
      <c r="AG496">
        <v>26.9</v>
      </c>
      <c r="AH496">
        <v>25.2</v>
      </c>
      <c r="AI496">
        <v>-99</v>
      </c>
      <c r="AJ496">
        <v>7.7</v>
      </c>
      <c r="AK496">
        <v>22.7</v>
      </c>
      <c r="AL496">
        <v>26.4</v>
      </c>
      <c r="AM496">
        <v>79.900000000000006</v>
      </c>
      <c r="AO496" s="2">
        <f t="shared" si="77"/>
        <v>34462</v>
      </c>
      <c r="AP496" s="5">
        <f t="shared" si="78"/>
        <v>1994</v>
      </c>
      <c r="AQ496" s="5">
        <f t="shared" si="79"/>
        <v>128</v>
      </c>
      <c r="AR496" s="4">
        <f t="shared" si="80"/>
        <v>28.315789473684209</v>
      </c>
      <c r="AS496" s="4">
        <f t="shared" si="81"/>
        <v>21.419999999999998</v>
      </c>
      <c r="AT496" s="4">
        <f t="shared" si="82"/>
        <v>4.0640000000000001</v>
      </c>
      <c r="AU496" s="4">
        <f t="shared" si="83"/>
        <v>17.883211678832115</v>
      </c>
      <c r="AV496" s="4">
        <f t="shared" si="84"/>
        <v>24.867894736842103</v>
      </c>
      <c r="AX496" s="3">
        <f t="shared" si="85"/>
        <v>28.315789473684209</v>
      </c>
      <c r="AY496" s="3">
        <f t="shared" si="75"/>
        <v>27.700267618198044</v>
      </c>
      <c r="AZ496" s="4">
        <f t="shared" si="76"/>
        <v>19.143882221947301</v>
      </c>
      <c r="BA496" s="3"/>
    </row>
    <row r="497" spans="1:53" ht="15" x14ac:dyDescent="0.3">
      <c r="A497" s="1">
        <v>788970</v>
      </c>
      <c r="B497">
        <v>99999</v>
      </c>
      <c r="C497">
        <v>1994</v>
      </c>
      <c r="D497">
        <v>5</v>
      </c>
      <c r="E497">
        <v>9</v>
      </c>
      <c r="F497">
        <v>78.5</v>
      </c>
      <c r="G497">
        <v>24</v>
      </c>
      <c r="H497">
        <v>73</v>
      </c>
      <c r="I497">
        <v>24</v>
      </c>
      <c r="J497">
        <v>1015.7</v>
      </c>
      <c r="K497">
        <v>7</v>
      </c>
      <c r="L497">
        <v>9999.9</v>
      </c>
      <c r="M497">
        <v>0</v>
      </c>
      <c r="N497">
        <v>5.5</v>
      </c>
      <c r="O497">
        <v>24</v>
      </c>
      <c r="P497">
        <v>7.9</v>
      </c>
      <c r="Q497">
        <v>24</v>
      </c>
      <c r="R497">
        <v>14</v>
      </c>
      <c r="S497">
        <v>999.9</v>
      </c>
      <c r="T497">
        <v>86.2</v>
      </c>
      <c r="V497">
        <v>72.099999999999994</v>
      </c>
      <c r="X497">
        <v>0.65</v>
      </c>
      <c r="Y497" t="s">
        <v>19</v>
      </c>
      <c r="Z497">
        <v>999.9</v>
      </c>
      <c r="AA497">
        <v>10000</v>
      </c>
      <c r="AC497" s="1"/>
      <c r="AD497">
        <v>1994</v>
      </c>
      <c r="AE497">
        <v>129</v>
      </c>
      <c r="AF497">
        <v>16.5</v>
      </c>
      <c r="AG497">
        <v>26.7</v>
      </c>
      <c r="AH497">
        <v>25.6</v>
      </c>
      <c r="AI497">
        <v>-99</v>
      </c>
      <c r="AJ497">
        <v>7.4</v>
      </c>
      <c r="AK497">
        <v>23.3</v>
      </c>
      <c r="AL497">
        <v>26</v>
      </c>
      <c r="AM497">
        <v>84.9</v>
      </c>
      <c r="AO497" s="2">
        <f t="shared" si="77"/>
        <v>34463</v>
      </c>
      <c r="AP497" s="5">
        <f t="shared" si="78"/>
        <v>1994</v>
      </c>
      <c r="AQ497" s="5">
        <f t="shared" si="79"/>
        <v>129</v>
      </c>
      <c r="AR497" s="4">
        <f t="shared" si="80"/>
        <v>28.105263157894736</v>
      </c>
      <c r="AS497" s="4">
        <f t="shared" si="81"/>
        <v>21.76</v>
      </c>
      <c r="AT497" s="4">
        <f t="shared" si="82"/>
        <v>16.510000000000002</v>
      </c>
      <c r="AU497" s="4">
        <f t="shared" si="83"/>
        <v>12.043795620437955</v>
      </c>
      <c r="AV497" s="4">
        <f t="shared" si="84"/>
        <v>24.932631578947369</v>
      </c>
      <c r="AX497" s="3">
        <f t="shared" si="85"/>
        <v>28.105263157894736</v>
      </c>
      <c r="AY497" s="3">
        <f t="shared" si="75"/>
        <v>27.702051739518293</v>
      </c>
      <c r="AZ497" s="4">
        <f t="shared" si="76"/>
        <v>19.04490906841519</v>
      </c>
      <c r="BA497" s="3"/>
    </row>
    <row r="498" spans="1:53" ht="15" x14ac:dyDescent="0.3">
      <c r="A498" s="1">
        <v>788970</v>
      </c>
      <c r="B498">
        <v>99999</v>
      </c>
      <c r="C498">
        <v>1994</v>
      </c>
      <c r="D498">
        <v>5</v>
      </c>
      <c r="E498">
        <v>10</v>
      </c>
      <c r="F498">
        <v>77.2</v>
      </c>
      <c r="G498">
        <v>24</v>
      </c>
      <c r="H498">
        <v>72.400000000000006</v>
      </c>
      <c r="I498">
        <v>24</v>
      </c>
      <c r="J498">
        <v>1016.4</v>
      </c>
      <c r="K498">
        <v>8</v>
      </c>
      <c r="L498">
        <v>9999.9</v>
      </c>
      <c r="M498">
        <v>0</v>
      </c>
      <c r="N498">
        <v>7.3</v>
      </c>
      <c r="O498">
        <v>24</v>
      </c>
      <c r="P498">
        <v>5.3</v>
      </c>
      <c r="Q498">
        <v>24</v>
      </c>
      <c r="R498">
        <v>14</v>
      </c>
      <c r="S498">
        <v>999.9</v>
      </c>
      <c r="T498">
        <v>83.8</v>
      </c>
      <c r="V498">
        <v>72.099999999999994</v>
      </c>
      <c r="X498">
        <v>1.24</v>
      </c>
      <c r="Y498" t="s">
        <v>19</v>
      </c>
      <c r="Z498">
        <v>999.9</v>
      </c>
      <c r="AA498">
        <v>10000</v>
      </c>
      <c r="AC498" s="1"/>
      <c r="AD498">
        <v>1994</v>
      </c>
      <c r="AE498">
        <v>130</v>
      </c>
      <c r="AF498">
        <v>10.199999999999999</v>
      </c>
      <c r="AG498">
        <v>27</v>
      </c>
      <c r="AH498">
        <v>25.2</v>
      </c>
      <c r="AI498">
        <v>-99</v>
      </c>
      <c r="AJ498">
        <v>6.9</v>
      </c>
      <c r="AK498">
        <v>23.2</v>
      </c>
      <c r="AL498">
        <v>26</v>
      </c>
      <c r="AM498">
        <v>84.8</v>
      </c>
      <c r="AO498" s="2">
        <f t="shared" si="77"/>
        <v>34464</v>
      </c>
      <c r="AP498" s="5">
        <f t="shared" si="78"/>
        <v>1994</v>
      </c>
      <c r="AQ498" s="5">
        <f t="shared" si="79"/>
        <v>130</v>
      </c>
      <c r="AR498" s="4">
        <f t="shared" si="80"/>
        <v>28.421052631578949</v>
      </c>
      <c r="AS498" s="4">
        <f t="shared" si="81"/>
        <v>21.419999999999998</v>
      </c>
      <c r="AT498" s="4">
        <f t="shared" si="82"/>
        <v>31.496000000000002</v>
      </c>
      <c r="AU498" s="4">
        <f t="shared" si="83"/>
        <v>7.4452554744525541</v>
      </c>
      <c r="AV498" s="4">
        <f t="shared" si="84"/>
        <v>24.920526315789473</v>
      </c>
      <c r="AX498" s="3">
        <f t="shared" si="85"/>
        <v>28.421052631578949</v>
      </c>
      <c r="AY498" s="3">
        <f t="shared" si="75"/>
        <v>27.744870651204284</v>
      </c>
      <c r="AZ498" s="4">
        <f t="shared" si="76"/>
        <v>18.839539774836076</v>
      </c>
      <c r="BA498" s="3"/>
    </row>
    <row r="499" spans="1:53" ht="15" x14ac:dyDescent="0.3">
      <c r="A499" s="1">
        <v>788970</v>
      </c>
      <c r="B499">
        <v>99999</v>
      </c>
      <c r="C499">
        <v>1994</v>
      </c>
      <c r="D499">
        <v>5</v>
      </c>
      <c r="E499">
        <v>11</v>
      </c>
      <c r="F499">
        <v>79.400000000000006</v>
      </c>
      <c r="G499">
        <v>24</v>
      </c>
      <c r="H499">
        <v>73.5</v>
      </c>
      <c r="I499">
        <v>24</v>
      </c>
      <c r="J499">
        <v>1016.2</v>
      </c>
      <c r="K499">
        <v>8</v>
      </c>
      <c r="L499">
        <v>9999.9</v>
      </c>
      <c r="M499">
        <v>0</v>
      </c>
      <c r="N499">
        <v>10.1</v>
      </c>
      <c r="O499">
        <v>24</v>
      </c>
      <c r="P499">
        <v>5.6</v>
      </c>
      <c r="Q499">
        <v>24</v>
      </c>
      <c r="R499">
        <v>15.9</v>
      </c>
      <c r="S499">
        <v>999.9</v>
      </c>
      <c r="T499">
        <v>87.8</v>
      </c>
      <c r="U499" t="s">
        <v>20</v>
      </c>
      <c r="V499">
        <v>71.400000000000006</v>
      </c>
      <c r="X499">
        <v>0.01</v>
      </c>
      <c r="Y499" t="s">
        <v>19</v>
      </c>
      <c r="Z499">
        <v>999.9</v>
      </c>
      <c r="AA499">
        <v>10000</v>
      </c>
      <c r="AC499" s="1"/>
      <c r="AD499">
        <v>1994</v>
      </c>
      <c r="AE499">
        <v>131</v>
      </c>
      <c r="AF499">
        <v>25.5</v>
      </c>
      <c r="AG499">
        <v>27</v>
      </c>
      <c r="AH499">
        <v>24.3</v>
      </c>
      <c r="AI499">
        <v>-99</v>
      </c>
      <c r="AJ499">
        <v>5.6</v>
      </c>
      <c r="AK499">
        <v>23.1</v>
      </c>
      <c r="AL499">
        <v>25.8</v>
      </c>
      <c r="AM499">
        <v>85.2</v>
      </c>
      <c r="AO499" s="2">
        <f t="shared" si="77"/>
        <v>34465</v>
      </c>
      <c r="AP499" s="5">
        <f t="shared" si="78"/>
        <v>1994</v>
      </c>
      <c r="AQ499" s="5">
        <f t="shared" si="79"/>
        <v>131</v>
      </c>
      <c r="AR499" s="4">
        <f t="shared" si="80"/>
        <v>28.421052631578949</v>
      </c>
      <c r="AS499" s="4">
        <f t="shared" si="81"/>
        <v>20.655000000000001</v>
      </c>
      <c r="AT499" s="4">
        <f t="shared" si="82"/>
        <v>0.254</v>
      </c>
      <c r="AU499" s="4">
        <f t="shared" si="83"/>
        <v>18.613138686131386</v>
      </c>
      <c r="AV499" s="4">
        <f t="shared" si="84"/>
        <v>24.538026315789473</v>
      </c>
      <c r="AX499" s="3">
        <f t="shared" si="85"/>
        <v>28.421052631578949</v>
      </c>
      <c r="AY499" s="3">
        <f t="shared" si="75"/>
        <v>27.776984834968786</v>
      </c>
      <c r="AZ499" s="4">
        <f t="shared" si="76"/>
        <v>18.827168130644566</v>
      </c>
      <c r="BA499" s="3"/>
    </row>
    <row r="500" spans="1:53" ht="15" x14ac:dyDescent="0.3">
      <c r="A500" s="1">
        <v>788970</v>
      </c>
      <c r="B500">
        <v>99999</v>
      </c>
      <c r="C500">
        <v>1994</v>
      </c>
      <c r="D500">
        <v>5</v>
      </c>
      <c r="E500">
        <v>12</v>
      </c>
      <c r="F500">
        <v>80.2</v>
      </c>
      <c r="G500">
        <v>22</v>
      </c>
      <c r="H500">
        <v>72</v>
      </c>
      <c r="I500">
        <v>22</v>
      </c>
      <c r="J500">
        <v>1015.5</v>
      </c>
      <c r="K500">
        <v>8</v>
      </c>
      <c r="L500">
        <v>9999.9</v>
      </c>
      <c r="M500">
        <v>0</v>
      </c>
      <c r="N500">
        <v>8.5</v>
      </c>
      <c r="O500">
        <v>22</v>
      </c>
      <c r="P500">
        <v>5.3</v>
      </c>
      <c r="Q500">
        <v>22</v>
      </c>
      <c r="R500">
        <v>12</v>
      </c>
      <c r="S500">
        <v>999.9</v>
      </c>
      <c r="T500">
        <v>88.9</v>
      </c>
      <c r="V500">
        <v>71.400000000000006</v>
      </c>
      <c r="X500">
        <v>0.02</v>
      </c>
      <c r="Y500" t="s">
        <v>19</v>
      </c>
      <c r="Z500">
        <v>999.9</v>
      </c>
      <c r="AA500">
        <v>10000</v>
      </c>
      <c r="AC500" s="1"/>
      <c r="AD500">
        <v>1994</v>
      </c>
      <c r="AE500">
        <v>132</v>
      </c>
      <c r="AF500">
        <v>27.2</v>
      </c>
      <c r="AG500">
        <v>27.7</v>
      </c>
      <c r="AH500">
        <v>24.6</v>
      </c>
      <c r="AI500">
        <v>-99</v>
      </c>
      <c r="AJ500">
        <v>5</v>
      </c>
      <c r="AK500">
        <v>23.1</v>
      </c>
      <c r="AL500">
        <v>26.2</v>
      </c>
      <c r="AM500">
        <v>82.6</v>
      </c>
      <c r="AO500" s="2">
        <f t="shared" si="77"/>
        <v>34466</v>
      </c>
      <c r="AP500" s="5">
        <f t="shared" si="78"/>
        <v>1994</v>
      </c>
      <c r="AQ500" s="5">
        <f t="shared" si="79"/>
        <v>132</v>
      </c>
      <c r="AR500" s="4">
        <f t="shared" si="80"/>
        <v>29.157894736842106</v>
      </c>
      <c r="AS500" s="4">
        <f t="shared" si="81"/>
        <v>20.91</v>
      </c>
      <c r="AT500" s="4">
        <f t="shared" si="82"/>
        <v>0.50800000000000001</v>
      </c>
      <c r="AU500" s="4">
        <f t="shared" si="83"/>
        <v>19.854014598540143</v>
      </c>
      <c r="AV500" s="4">
        <f t="shared" si="84"/>
        <v>25.033947368421053</v>
      </c>
      <c r="AX500" s="3">
        <f t="shared" si="85"/>
        <v>29.157894736842106</v>
      </c>
      <c r="AY500" s="3">
        <f t="shared" si="75"/>
        <v>27.810883140053527</v>
      </c>
      <c r="AZ500" s="4">
        <f t="shared" si="76"/>
        <v>18.84448843251268</v>
      </c>
      <c r="BA500" s="3"/>
    </row>
    <row r="501" spans="1:53" ht="15" x14ac:dyDescent="0.3">
      <c r="A501" s="1">
        <v>788970</v>
      </c>
      <c r="B501">
        <v>99999</v>
      </c>
      <c r="C501">
        <v>1994</v>
      </c>
      <c r="D501">
        <v>5</v>
      </c>
      <c r="E501">
        <v>13</v>
      </c>
      <c r="F501">
        <v>81</v>
      </c>
      <c r="G501">
        <v>23</v>
      </c>
      <c r="H501">
        <v>72.3</v>
      </c>
      <c r="I501">
        <v>23</v>
      </c>
      <c r="J501">
        <v>1014.1</v>
      </c>
      <c r="K501">
        <v>8</v>
      </c>
      <c r="L501">
        <v>9999.9</v>
      </c>
      <c r="M501">
        <v>0</v>
      </c>
      <c r="N501">
        <v>9.1999999999999993</v>
      </c>
      <c r="O501">
        <v>23</v>
      </c>
      <c r="P501">
        <v>6.9</v>
      </c>
      <c r="Q501">
        <v>23</v>
      </c>
      <c r="R501">
        <v>14</v>
      </c>
      <c r="S501">
        <v>999.9</v>
      </c>
      <c r="T501">
        <v>88.9</v>
      </c>
      <c r="V501">
        <v>72.900000000000006</v>
      </c>
      <c r="X501">
        <v>0.01</v>
      </c>
      <c r="Y501" t="s">
        <v>19</v>
      </c>
      <c r="Z501">
        <v>999.9</v>
      </c>
      <c r="AA501">
        <v>10000</v>
      </c>
      <c r="AC501" s="1"/>
      <c r="AD501">
        <v>1994</v>
      </c>
      <c r="AE501">
        <v>133</v>
      </c>
      <c r="AF501">
        <v>25.6</v>
      </c>
      <c r="AG501">
        <v>27.1</v>
      </c>
      <c r="AH501">
        <v>25</v>
      </c>
      <c r="AI501">
        <v>-99</v>
      </c>
      <c r="AJ501">
        <v>5.0999999999999996</v>
      </c>
      <c r="AK501">
        <v>23.2</v>
      </c>
      <c r="AL501">
        <v>26.1</v>
      </c>
      <c r="AM501">
        <v>84</v>
      </c>
      <c r="AO501" s="2">
        <f t="shared" si="77"/>
        <v>34467</v>
      </c>
      <c r="AP501" s="5">
        <f t="shared" si="78"/>
        <v>1994</v>
      </c>
      <c r="AQ501" s="5">
        <f t="shared" si="79"/>
        <v>133</v>
      </c>
      <c r="AR501" s="4">
        <f t="shared" si="80"/>
        <v>28.526315789473689</v>
      </c>
      <c r="AS501" s="4">
        <f t="shared" si="81"/>
        <v>21.25</v>
      </c>
      <c r="AT501" s="4">
        <f t="shared" si="82"/>
        <v>0.254</v>
      </c>
      <c r="AU501" s="4">
        <f t="shared" si="83"/>
        <v>18.686131386861312</v>
      </c>
      <c r="AV501" s="4">
        <f t="shared" si="84"/>
        <v>24.888157894736842</v>
      </c>
      <c r="AX501" s="3">
        <f t="shared" si="85"/>
        <v>28.526315789473689</v>
      </c>
      <c r="AY501" s="3">
        <f t="shared" si="75"/>
        <v>27.832292595896526</v>
      </c>
      <c r="AZ501" s="4">
        <f t="shared" si="76"/>
        <v>18.840776939255225</v>
      </c>
      <c r="BA501" s="3"/>
    </row>
    <row r="502" spans="1:53" ht="15" x14ac:dyDescent="0.3">
      <c r="A502" s="1">
        <v>788970</v>
      </c>
      <c r="B502">
        <v>99999</v>
      </c>
      <c r="C502">
        <v>1994</v>
      </c>
      <c r="D502">
        <v>5</v>
      </c>
      <c r="E502">
        <v>14</v>
      </c>
      <c r="F502">
        <v>80.8</v>
      </c>
      <c r="G502">
        <v>24</v>
      </c>
      <c r="H502">
        <v>72.8</v>
      </c>
      <c r="I502">
        <v>24</v>
      </c>
      <c r="J502">
        <v>1014.7</v>
      </c>
      <c r="K502">
        <v>8</v>
      </c>
      <c r="L502">
        <v>9999.9</v>
      </c>
      <c r="M502">
        <v>0</v>
      </c>
      <c r="N502">
        <v>9.5</v>
      </c>
      <c r="O502">
        <v>24</v>
      </c>
      <c r="P502">
        <v>6.8</v>
      </c>
      <c r="Q502">
        <v>24</v>
      </c>
      <c r="R502">
        <v>14</v>
      </c>
      <c r="S502">
        <v>999.9</v>
      </c>
      <c r="T502">
        <v>88.9</v>
      </c>
      <c r="V502">
        <v>72</v>
      </c>
      <c r="X502">
        <v>0.15</v>
      </c>
      <c r="Y502" t="s">
        <v>19</v>
      </c>
      <c r="Z502">
        <v>999.9</v>
      </c>
      <c r="AA502">
        <v>10000</v>
      </c>
      <c r="AC502" s="1"/>
      <c r="AD502">
        <v>1994</v>
      </c>
      <c r="AE502">
        <v>134</v>
      </c>
      <c r="AF502">
        <v>27.3</v>
      </c>
      <c r="AG502">
        <v>26.7</v>
      </c>
      <c r="AH502">
        <v>24.6</v>
      </c>
      <c r="AI502">
        <v>-99</v>
      </c>
      <c r="AJ502">
        <v>5.9</v>
      </c>
      <c r="AK502">
        <v>23.2</v>
      </c>
      <c r="AL502">
        <v>25.8</v>
      </c>
      <c r="AM502">
        <v>85.3</v>
      </c>
      <c r="AO502" s="2">
        <f t="shared" si="77"/>
        <v>34468</v>
      </c>
      <c r="AP502" s="5">
        <f t="shared" si="78"/>
        <v>1994</v>
      </c>
      <c r="AQ502" s="5">
        <f t="shared" si="79"/>
        <v>134</v>
      </c>
      <c r="AR502" s="4">
        <f t="shared" si="80"/>
        <v>28.105263157894736</v>
      </c>
      <c r="AS502" s="4">
        <f t="shared" si="81"/>
        <v>20.91</v>
      </c>
      <c r="AT502" s="4">
        <f t="shared" si="82"/>
        <v>3.81</v>
      </c>
      <c r="AU502" s="4">
        <f t="shared" si="83"/>
        <v>19.927007299270073</v>
      </c>
      <c r="AV502" s="4">
        <f t="shared" si="84"/>
        <v>24.507631578947368</v>
      </c>
      <c r="AX502" s="3">
        <f t="shared" si="85"/>
        <v>28.105263157894736</v>
      </c>
      <c r="AY502" s="3">
        <f t="shared" si="75"/>
        <v>27.832292595896529</v>
      </c>
      <c r="AZ502" s="4">
        <f t="shared" si="76"/>
        <v>18.848199925770132</v>
      </c>
      <c r="BA502" s="3"/>
    </row>
    <row r="503" spans="1:53" ht="15" x14ac:dyDescent="0.3">
      <c r="A503" s="1">
        <v>788970</v>
      </c>
      <c r="B503">
        <v>99999</v>
      </c>
      <c r="C503">
        <v>1994</v>
      </c>
      <c r="D503">
        <v>5</v>
      </c>
      <c r="E503">
        <v>15</v>
      </c>
      <c r="F503">
        <v>80.900000000000006</v>
      </c>
      <c r="G503">
        <v>24</v>
      </c>
      <c r="H503">
        <v>74</v>
      </c>
      <c r="I503">
        <v>24</v>
      </c>
      <c r="J503">
        <v>1015</v>
      </c>
      <c r="K503">
        <v>8</v>
      </c>
      <c r="L503">
        <v>9999.9</v>
      </c>
      <c r="M503">
        <v>0</v>
      </c>
      <c r="N503">
        <v>8.3000000000000007</v>
      </c>
      <c r="O503">
        <v>24</v>
      </c>
      <c r="P503">
        <v>7.1</v>
      </c>
      <c r="Q503">
        <v>24</v>
      </c>
      <c r="R503">
        <v>16.899999999999999</v>
      </c>
      <c r="S503">
        <v>999.9</v>
      </c>
      <c r="T503">
        <v>89.2</v>
      </c>
      <c r="V503">
        <v>72.7</v>
      </c>
      <c r="X503">
        <v>0.04</v>
      </c>
      <c r="Y503" t="s">
        <v>19</v>
      </c>
      <c r="Z503">
        <v>999.9</v>
      </c>
      <c r="AA503">
        <v>10000</v>
      </c>
      <c r="AC503" s="1"/>
      <c r="AD503">
        <v>1994</v>
      </c>
      <c r="AE503">
        <v>135</v>
      </c>
      <c r="AF503">
        <v>26.5</v>
      </c>
      <c r="AG503">
        <v>26.8</v>
      </c>
      <c r="AH503">
        <v>24.9</v>
      </c>
      <c r="AI503">
        <v>-99</v>
      </c>
      <c r="AJ503">
        <v>5.8</v>
      </c>
      <c r="AK503">
        <v>23.5</v>
      </c>
      <c r="AL503">
        <v>25.9</v>
      </c>
      <c r="AM503">
        <v>86.9</v>
      </c>
      <c r="AO503" s="2">
        <f t="shared" si="77"/>
        <v>34469</v>
      </c>
      <c r="AP503" s="5">
        <f t="shared" si="78"/>
        <v>1994</v>
      </c>
      <c r="AQ503" s="5">
        <f t="shared" si="79"/>
        <v>135</v>
      </c>
      <c r="AR503" s="4">
        <f t="shared" si="80"/>
        <v>28.210526315789476</v>
      </c>
      <c r="AS503" s="4">
        <f t="shared" si="81"/>
        <v>21.164999999999999</v>
      </c>
      <c r="AT503" s="4">
        <f t="shared" si="82"/>
        <v>1.016</v>
      </c>
      <c r="AU503" s="4">
        <f t="shared" si="83"/>
        <v>19.343065693430656</v>
      </c>
      <c r="AV503" s="4">
        <f t="shared" si="84"/>
        <v>24.687763157894736</v>
      </c>
      <c r="AX503" s="3">
        <f t="shared" si="85"/>
        <v>28.210526315789476</v>
      </c>
      <c r="AY503" s="3">
        <f t="shared" si="75"/>
        <v>27.84656556645853</v>
      </c>
      <c r="AZ503" s="4">
        <f t="shared" si="76"/>
        <v>18.844488432512676</v>
      </c>
      <c r="BA503" s="3"/>
    </row>
    <row r="504" spans="1:53" ht="15" x14ac:dyDescent="0.3">
      <c r="A504" s="1">
        <v>788970</v>
      </c>
      <c r="B504">
        <v>99999</v>
      </c>
      <c r="C504">
        <v>1994</v>
      </c>
      <c r="D504">
        <v>5</v>
      </c>
      <c r="E504">
        <v>16</v>
      </c>
      <c r="F504">
        <v>81.599999999999994</v>
      </c>
      <c r="G504">
        <v>24</v>
      </c>
      <c r="H504">
        <v>73.900000000000006</v>
      </c>
      <c r="I504">
        <v>24</v>
      </c>
      <c r="J504">
        <v>1014.9</v>
      </c>
      <c r="K504">
        <v>8</v>
      </c>
      <c r="L504">
        <v>9999.9</v>
      </c>
      <c r="M504">
        <v>0</v>
      </c>
      <c r="N504">
        <v>9.6</v>
      </c>
      <c r="O504">
        <v>24</v>
      </c>
      <c r="P504">
        <v>5.5</v>
      </c>
      <c r="Q504">
        <v>24</v>
      </c>
      <c r="R504">
        <v>14</v>
      </c>
      <c r="S504">
        <v>999.9</v>
      </c>
      <c r="T504">
        <v>89.6</v>
      </c>
      <c r="U504" t="s">
        <v>20</v>
      </c>
      <c r="V504">
        <v>73.599999999999994</v>
      </c>
      <c r="X504">
        <v>0.02</v>
      </c>
      <c r="Y504" t="s">
        <v>19</v>
      </c>
      <c r="Z504">
        <v>999.9</v>
      </c>
      <c r="AA504">
        <v>10000</v>
      </c>
      <c r="AC504" s="1"/>
      <c r="AD504">
        <v>1994</v>
      </c>
      <c r="AE504">
        <v>136</v>
      </c>
      <c r="AF504">
        <v>27.3</v>
      </c>
      <c r="AG504">
        <v>27.6</v>
      </c>
      <c r="AH504">
        <v>25.1</v>
      </c>
      <c r="AI504">
        <v>-99</v>
      </c>
      <c r="AJ504">
        <v>4.9000000000000004</v>
      </c>
      <c r="AK504">
        <v>23.4</v>
      </c>
      <c r="AL504">
        <v>26.4</v>
      </c>
      <c r="AM504">
        <v>83.3</v>
      </c>
      <c r="AO504" s="2">
        <f t="shared" si="77"/>
        <v>34470</v>
      </c>
      <c r="AP504" s="5">
        <f t="shared" si="78"/>
        <v>1994</v>
      </c>
      <c r="AQ504" s="5">
        <f t="shared" si="79"/>
        <v>136</v>
      </c>
      <c r="AR504" s="4">
        <f t="shared" si="80"/>
        <v>29.05263157894737</v>
      </c>
      <c r="AS504" s="4">
        <f t="shared" si="81"/>
        <v>21.335000000000001</v>
      </c>
      <c r="AT504" s="4">
        <f t="shared" si="82"/>
        <v>0.50800000000000001</v>
      </c>
      <c r="AU504" s="4">
        <f t="shared" si="83"/>
        <v>19.927007299270073</v>
      </c>
      <c r="AV504" s="4">
        <f t="shared" si="84"/>
        <v>25.193815789473685</v>
      </c>
      <c r="AX504" s="3">
        <f t="shared" si="85"/>
        <v>29.05263157894737</v>
      </c>
      <c r="AY504" s="3">
        <f t="shared" si="75"/>
        <v>27.878679750223025</v>
      </c>
      <c r="AZ504" s="4">
        <f t="shared" si="76"/>
        <v>18.845725596931832</v>
      </c>
      <c r="BA504" s="3"/>
    </row>
    <row r="505" spans="1:53" ht="15" x14ac:dyDescent="0.3">
      <c r="A505" s="1">
        <v>788970</v>
      </c>
      <c r="B505">
        <v>99999</v>
      </c>
      <c r="C505">
        <v>1994</v>
      </c>
      <c r="D505">
        <v>5</v>
      </c>
      <c r="E505">
        <v>17</v>
      </c>
      <c r="F505">
        <v>80.3</v>
      </c>
      <c r="G505">
        <v>23</v>
      </c>
      <c r="H505">
        <v>74.5</v>
      </c>
      <c r="I505">
        <v>23</v>
      </c>
      <c r="J505">
        <v>1014.8</v>
      </c>
      <c r="K505">
        <v>8</v>
      </c>
      <c r="L505">
        <v>9999.9</v>
      </c>
      <c r="M505">
        <v>0</v>
      </c>
      <c r="N505">
        <v>9.1999999999999993</v>
      </c>
      <c r="O505">
        <v>23</v>
      </c>
      <c r="P505">
        <v>6.8</v>
      </c>
      <c r="Q505">
        <v>23</v>
      </c>
      <c r="R505">
        <v>15.9</v>
      </c>
      <c r="S505">
        <v>999.9</v>
      </c>
      <c r="T505">
        <v>89.2</v>
      </c>
      <c r="V505">
        <v>73.599999999999994</v>
      </c>
      <c r="X505">
        <v>0.02</v>
      </c>
      <c r="Y505" t="s">
        <v>19</v>
      </c>
      <c r="Z505">
        <v>999.9</v>
      </c>
      <c r="AA505">
        <v>10000</v>
      </c>
      <c r="AC505" s="1"/>
      <c r="AD505">
        <v>1994</v>
      </c>
      <c r="AE505">
        <v>137</v>
      </c>
      <c r="AF505">
        <v>26.8</v>
      </c>
      <c r="AG505">
        <v>27.7</v>
      </c>
      <c r="AH505">
        <v>25.7</v>
      </c>
      <c r="AI505">
        <v>-99</v>
      </c>
      <c r="AJ505">
        <v>5.2</v>
      </c>
      <c r="AK505">
        <v>23.7</v>
      </c>
      <c r="AL505">
        <v>26.5</v>
      </c>
      <c r="AM505">
        <v>84.4</v>
      </c>
      <c r="AO505" s="2">
        <f t="shared" si="77"/>
        <v>34471</v>
      </c>
      <c r="AP505" s="5">
        <f t="shared" si="78"/>
        <v>1994</v>
      </c>
      <c r="AQ505" s="5">
        <f t="shared" si="79"/>
        <v>137</v>
      </c>
      <c r="AR505" s="4">
        <f t="shared" si="80"/>
        <v>29.157894736842106</v>
      </c>
      <c r="AS505" s="4">
        <f t="shared" si="81"/>
        <v>21.844999999999999</v>
      </c>
      <c r="AT505" s="4">
        <f t="shared" si="82"/>
        <v>0.50800000000000001</v>
      </c>
      <c r="AU505" s="4">
        <f t="shared" si="83"/>
        <v>19.562043795620436</v>
      </c>
      <c r="AV505" s="4">
        <f t="shared" si="84"/>
        <v>25.501447368421054</v>
      </c>
      <c r="AX505" s="3">
        <f t="shared" si="85"/>
        <v>29.157894736842106</v>
      </c>
      <c r="AY505" s="3">
        <f t="shared" si="75"/>
        <v>27.907225691347019</v>
      </c>
      <c r="AZ505" s="4">
        <f t="shared" si="76"/>
        <v>18.871706049734016</v>
      </c>
      <c r="BA505" s="3"/>
    </row>
    <row r="506" spans="1:53" ht="15" x14ac:dyDescent="0.3">
      <c r="A506" s="1">
        <v>788970</v>
      </c>
      <c r="B506">
        <v>99999</v>
      </c>
      <c r="C506">
        <v>1994</v>
      </c>
      <c r="D506">
        <v>5</v>
      </c>
      <c r="E506">
        <v>18</v>
      </c>
      <c r="F506">
        <v>81.2</v>
      </c>
      <c r="G506">
        <v>24</v>
      </c>
      <c r="H506">
        <v>74.8</v>
      </c>
      <c r="I506">
        <v>24</v>
      </c>
      <c r="J506">
        <v>1014.1</v>
      </c>
      <c r="K506">
        <v>8</v>
      </c>
      <c r="L506">
        <v>9999.9</v>
      </c>
      <c r="M506">
        <v>0</v>
      </c>
      <c r="N506">
        <v>9</v>
      </c>
      <c r="O506">
        <v>24</v>
      </c>
      <c r="P506">
        <v>7.3</v>
      </c>
      <c r="Q506">
        <v>24</v>
      </c>
      <c r="R506">
        <v>14</v>
      </c>
      <c r="S506">
        <v>999.9</v>
      </c>
      <c r="T506">
        <v>88.3</v>
      </c>
      <c r="V506">
        <v>74.5</v>
      </c>
      <c r="X506">
        <v>0.2</v>
      </c>
      <c r="Y506" t="s">
        <v>19</v>
      </c>
      <c r="Z506">
        <v>999.9</v>
      </c>
      <c r="AA506">
        <v>10000</v>
      </c>
      <c r="AC506" s="1"/>
      <c r="AD506">
        <v>1994</v>
      </c>
      <c r="AE506">
        <v>138</v>
      </c>
      <c r="AF506">
        <v>26</v>
      </c>
      <c r="AG506">
        <v>27.4</v>
      </c>
      <c r="AH506">
        <v>25.6</v>
      </c>
      <c r="AI506">
        <v>-99</v>
      </c>
      <c r="AJ506">
        <v>6.2</v>
      </c>
      <c r="AK506">
        <v>22.7</v>
      </c>
      <c r="AL506">
        <v>26.7</v>
      </c>
      <c r="AM506">
        <v>78.3</v>
      </c>
      <c r="AO506" s="2">
        <f t="shared" si="77"/>
        <v>34472</v>
      </c>
      <c r="AP506" s="5">
        <f t="shared" si="78"/>
        <v>1994</v>
      </c>
      <c r="AQ506" s="5">
        <f t="shared" si="79"/>
        <v>138</v>
      </c>
      <c r="AR506" s="4">
        <f t="shared" si="80"/>
        <v>28.842105263157894</v>
      </c>
      <c r="AS506" s="4">
        <f t="shared" si="81"/>
        <v>21.76</v>
      </c>
      <c r="AT506" s="4">
        <f t="shared" si="82"/>
        <v>5.08</v>
      </c>
      <c r="AU506" s="4">
        <f t="shared" si="83"/>
        <v>18.978102189781019</v>
      </c>
      <c r="AV506" s="4">
        <f t="shared" si="84"/>
        <v>25.301052631578948</v>
      </c>
      <c r="AX506" s="3">
        <f t="shared" si="85"/>
        <v>28.842105263157894</v>
      </c>
      <c r="AY506" s="3">
        <f t="shared" si="75"/>
        <v>27.932203389830512</v>
      </c>
      <c r="AZ506" s="4">
        <f t="shared" si="76"/>
        <v>18.860571569961653</v>
      </c>
      <c r="BA506" s="3"/>
    </row>
    <row r="507" spans="1:53" ht="15" x14ac:dyDescent="0.3">
      <c r="A507" s="1">
        <v>788970</v>
      </c>
      <c r="B507">
        <v>99999</v>
      </c>
      <c r="C507">
        <v>1994</v>
      </c>
      <c r="D507">
        <v>5</v>
      </c>
      <c r="E507">
        <v>19</v>
      </c>
      <c r="F507">
        <v>81.400000000000006</v>
      </c>
      <c r="G507">
        <v>24</v>
      </c>
      <c r="H507">
        <v>74.900000000000006</v>
      </c>
      <c r="I507">
        <v>24</v>
      </c>
      <c r="J507">
        <v>1013.9</v>
      </c>
      <c r="K507">
        <v>8</v>
      </c>
      <c r="L507">
        <v>9999.9</v>
      </c>
      <c r="M507">
        <v>0</v>
      </c>
      <c r="N507">
        <v>10.199999999999999</v>
      </c>
      <c r="O507">
        <v>24</v>
      </c>
      <c r="P507">
        <v>7.2</v>
      </c>
      <c r="Q507">
        <v>24</v>
      </c>
      <c r="R507">
        <v>15.9</v>
      </c>
      <c r="S507">
        <v>999.9</v>
      </c>
      <c r="T507">
        <v>88.5</v>
      </c>
      <c r="V507">
        <v>75</v>
      </c>
      <c r="X507">
        <v>0.02</v>
      </c>
      <c r="Y507" t="s">
        <v>19</v>
      </c>
      <c r="Z507">
        <v>999.9</v>
      </c>
      <c r="AA507">
        <v>10000</v>
      </c>
      <c r="AC507" s="1"/>
      <c r="AD507">
        <v>1994</v>
      </c>
      <c r="AE507">
        <v>139</v>
      </c>
      <c r="AF507">
        <v>27.6</v>
      </c>
      <c r="AG507">
        <v>27.7</v>
      </c>
      <c r="AH507">
        <v>25.1</v>
      </c>
      <c r="AI507">
        <v>-99</v>
      </c>
      <c r="AJ507">
        <v>5.3</v>
      </c>
      <c r="AK507">
        <v>23.5</v>
      </c>
      <c r="AL507">
        <v>26.5</v>
      </c>
      <c r="AM507">
        <v>83.2</v>
      </c>
      <c r="AO507" s="2">
        <f t="shared" si="77"/>
        <v>34473</v>
      </c>
      <c r="AP507" s="5">
        <f t="shared" si="78"/>
        <v>1994</v>
      </c>
      <c r="AQ507" s="5">
        <f t="shared" si="79"/>
        <v>139</v>
      </c>
      <c r="AR507" s="4">
        <f t="shared" si="80"/>
        <v>29.157894736842106</v>
      </c>
      <c r="AS507" s="4">
        <f t="shared" si="81"/>
        <v>21.335000000000001</v>
      </c>
      <c r="AT507" s="4">
        <f t="shared" si="82"/>
        <v>0.50800000000000001</v>
      </c>
      <c r="AU507" s="4">
        <f t="shared" si="83"/>
        <v>20.145985401459853</v>
      </c>
      <c r="AV507" s="4">
        <f t="shared" si="84"/>
        <v>25.246447368421052</v>
      </c>
      <c r="AX507" s="3">
        <f t="shared" si="85"/>
        <v>29.157894736842106</v>
      </c>
      <c r="AY507" s="3">
        <f t="shared" si="75"/>
        <v>27.967885816235505</v>
      </c>
      <c r="AZ507" s="4">
        <f t="shared" si="76"/>
        <v>18.905109489051103</v>
      </c>
      <c r="BA507" s="3"/>
    </row>
    <row r="508" spans="1:53" ht="15" x14ac:dyDescent="0.3">
      <c r="A508" s="1">
        <v>788970</v>
      </c>
      <c r="B508">
        <v>99999</v>
      </c>
      <c r="C508">
        <v>1994</v>
      </c>
      <c r="D508">
        <v>5</v>
      </c>
      <c r="E508">
        <v>20</v>
      </c>
      <c r="F508">
        <v>82.4</v>
      </c>
      <c r="G508">
        <v>24</v>
      </c>
      <c r="H508">
        <v>73.900000000000006</v>
      </c>
      <c r="I508">
        <v>24</v>
      </c>
      <c r="J508">
        <v>1014.3</v>
      </c>
      <c r="K508">
        <v>8</v>
      </c>
      <c r="L508">
        <v>9999.9</v>
      </c>
      <c r="M508">
        <v>0</v>
      </c>
      <c r="N508">
        <v>9.6999999999999993</v>
      </c>
      <c r="O508">
        <v>24</v>
      </c>
      <c r="P508">
        <v>10.8</v>
      </c>
      <c r="Q508">
        <v>24</v>
      </c>
      <c r="R508">
        <v>16.899999999999999</v>
      </c>
      <c r="S508">
        <v>999.9</v>
      </c>
      <c r="T508">
        <v>88.9</v>
      </c>
      <c r="V508">
        <v>75.7</v>
      </c>
      <c r="X508">
        <v>0</v>
      </c>
      <c r="Y508" t="s">
        <v>19</v>
      </c>
      <c r="Z508">
        <v>999.9</v>
      </c>
      <c r="AA508">
        <v>0</v>
      </c>
      <c r="AC508" s="1"/>
      <c r="AD508">
        <v>1994</v>
      </c>
      <c r="AE508">
        <v>140</v>
      </c>
      <c r="AF508">
        <v>27.3</v>
      </c>
      <c r="AG508">
        <v>28</v>
      </c>
      <c r="AH508">
        <v>26.3</v>
      </c>
      <c r="AI508">
        <v>-99</v>
      </c>
      <c r="AJ508">
        <v>7.3</v>
      </c>
      <c r="AK508">
        <v>23.1</v>
      </c>
      <c r="AL508">
        <v>27.3</v>
      </c>
      <c r="AM508">
        <v>77.099999999999994</v>
      </c>
      <c r="AO508" s="2">
        <f t="shared" si="77"/>
        <v>34474</v>
      </c>
      <c r="AP508" s="5">
        <f t="shared" si="78"/>
        <v>1994</v>
      </c>
      <c r="AQ508" s="5">
        <f t="shared" si="79"/>
        <v>140</v>
      </c>
      <c r="AR508" s="4">
        <f t="shared" si="80"/>
        <v>29.473684210526319</v>
      </c>
      <c r="AS508" s="4">
        <f t="shared" si="81"/>
        <v>22.355</v>
      </c>
      <c r="AT508" s="4">
        <f t="shared" si="82"/>
        <v>0</v>
      </c>
      <c r="AU508" s="4">
        <f t="shared" si="83"/>
        <v>19.927007299270073</v>
      </c>
      <c r="AV508" s="4">
        <f t="shared" si="84"/>
        <v>25.91434210526316</v>
      </c>
      <c r="AX508" s="3">
        <f t="shared" si="85"/>
        <v>29.473684210526319</v>
      </c>
      <c r="AY508" s="3">
        <f t="shared" si="75"/>
        <v>27.998215878679748</v>
      </c>
      <c r="AZ508" s="4">
        <f t="shared" si="76"/>
        <v>18.943461586044787</v>
      </c>
      <c r="BA508" s="3"/>
    </row>
    <row r="509" spans="1:53" ht="15" x14ac:dyDescent="0.3">
      <c r="A509" s="1">
        <v>788970</v>
      </c>
      <c r="B509">
        <v>99999</v>
      </c>
      <c r="C509">
        <v>1994</v>
      </c>
      <c r="D509">
        <v>5</v>
      </c>
      <c r="E509">
        <v>21</v>
      </c>
      <c r="F509">
        <v>83.4</v>
      </c>
      <c r="G509">
        <v>24</v>
      </c>
      <c r="H509">
        <v>74.7</v>
      </c>
      <c r="I509">
        <v>24</v>
      </c>
      <c r="J509">
        <v>1015.3</v>
      </c>
      <c r="K509">
        <v>8</v>
      </c>
      <c r="L509">
        <v>9999.9</v>
      </c>
      <c r="M509">
        <v>0</v>
      </c>
      <c r="N509">
        <v>8</v>
      </c>
      <c r="O509">
        <v>24</v>
      </c>
      <c r="P509">
        <v>11.9</v>
      </c>
      <c r="Q509">
        <v>24</v>
      </c>
      <c r="R509">
        <v>16.899999999999999</v>
      </c>
      <c r="S509">
        <v>999.9</v>
      </c>
      <c r="T509">
        <v>88.9</v>
      </c>
      <c r="V509">
        <v>77.7</v>
      </c>
      <c r="X509">
        <v>0</v>
      </c>
      <c r="Y509" t="s">
        <v>19</v>
      </c>
      <c r="Z509">
        <v>999.9</v>
      </c>
      <c r="AA509">
        <v>0</v>
      </c>
      <c r="AC509" s="1"/>
      <c r="AD509">
        <v>1994</v>
      </c>
      <c r="AE509">
        <v>141</v>
      </c>
      <c r="AF509">
        <v>27.5</v>
      </c>
      <c r="AG509">
        <v>28.2</v>
      </c>
      <c r="AH509">
        <v>26.3</v>
      </c>
      <c r="AI509">
        <v>-99</v>
      </c>
      <c r="AJ509">
        <v>7.6</v>
      </c>
      <c r="AK509">
        <v>24.3</v>
      </c>
      <c r="AL509">
        <v>27.3</v>
      </c>
      <c r="AM509">
        <v>83.6</v>
      </c>
      <c r="AO509" s="2">
        <f t="shared" si="77"/>
        <v>34475</v>
      </c>
      <c r="AP509" s="5">
        <f t="shared" si="78"/>
        <v>1994</v>
      </c>
      <c r="AQ509" s="5">
        <f t="shared" si="79"/>
        <v>141</v>
      </c>
      <c r="AR509" s="4">
        <f t="shared" si="80"/>
        <v>29.684210526315791</v>
      </c>
      <c r="AS509" s="4">
        <f t="shared" si="81"/>
        <v>22.355</v>
      </c>
      <c r="AT509" s="4">
        <f t="shared" si="82"/>
        <v>0</v>
      </c>
      <c r="AU509" s="4">
        <f t="shared" si="83"/>
        <v>20.072992700729927</v>
      </c>
      <c r="AV509" s="4">
        <f t="shared" si="84"/>
        <v>26.019605263157896</v>
      </c>
      <c r="AX509" s="3">
        <f t="shared" si="85"/>
        <v>29.684210526315791</v>
      </c>
      <c r="AY509" s="3">
        <f t="shared" si="75"/>
        <v>28.023193577163244</v>
      </c>
      <c r="AZ509" s="4">
        <f t="shared" si="76"/>
        <v>18.997896820487444</v>
      </c>
      <c r="BA509" s="3"/>
    </row>
    <row r="510" spans="1:53" ht="15" x14ac:dyDescent="0.3">
      <c r="A510" s="1">
        <v>788970</v>
      </c>
      <c r="B510">
        <v>99999</v>
      </c>
      <c r="C510">
        <v>1994</v>
      </c>
      <c r="D510">
        <v>5</v>
      </c>
      <c r="E510">
        <v>22</v>
      </c>
      <c r="F510">
        <v>83.7</v>
      </c>
      <c r="G510">
        <v>24</v>
      </c>
      <c r="H510">
        <v>74.599999999999994</v>
      </c>
      <c r="I510">
        <v>24</v>
      </c>
      <c r="J510">
        <v>1017.2</v>
      </c>
      <c r="K510">
        <v>8</v>
      </c>
      <c r="L510">
        <v>9999.9</v>
      </c>
      <c r="M510">
        <v>0</v>
      </c>
      <c r="N510">
        <v>7.3</v>
      </c>
      <c r="O510">
        <v>24</v>
      </c>
      <c r="P510">
        <v>10.4</v>
      </c>
      <c r="Q510">
        <v>24</v>
      </c>
      <c r="R510">
        <v>15.9</v>
      </c>
      <c r="S510">
        <v>999.9</v>
      </c>
      <c r="T510">
        <v>89.6</v>
      </c>
      <c r="U510" t="s">
        <v>20</v>
      </c>
      <c r="V510">
        <v>78.400000000000006</v>
      </c>
      <c r="X510">
        <v>0</v>
      </c>
      <c r="Y510" t="s">
        <v>19</v>
      </c>
      <c r="Z510">
        <v>999.9</v>
      </c>
      <c r="AA510">
        <v>0</v>
      </c>
      <c r="AC510" s="1"/>
      <c r="AD510">
        <v>1994</v>
      </c>
      <c r="AE510">
        <v>142</v>
      </c>
      <c r="AF510">
        <v>27.1</v>
      </c>
      <c r="AG510">
        <v>27.3</v>
      </c>
      <c r="AH510">
        <v>25.4</v>
      </c>
      <c r="AI510">
        <v>-99</v>
      </c>
      <c r="AJ510">
        <v>6.2</v>
      </c>
      <c r="AK510">
        <v>23.5</v>
      </c>
      <c r="AL510">
        <v>26.5</v>
      </c>
      <c r="AM510">
        <v>83.2</v>
      </c>
      <c r="AO510" s="2">
        <f t="shared" si="77"/>
        <v>34476</v>
      </c>
      <c r="AP510" s="5">
        <f t="shared" si="78"/>
        <v>1994</v>
      </c>
      <c r="AQ510" s="5">
        <f t="shared" si="79"/>
        <v>142</v>
      </c>
      <c r="AR510" s="4">
        <f t="shared" si="80"/>
        <v>28.736842105263161</v>
      </c>
      <c r="AS510" s="4">
        <f t="shared" si="81"/>
        <v>21.59</v>
      </c>
      <c r="AT510" s="4">
        <f t="shared" si="82"/>
        <v>0</v>
      </c>
      <c r="AU510" s="4">
        <f t="shared" si="83"/>
        <v>19.78102189781022</v>
      </c>
      <c r="AV510" s="4">
        <f t="shared" si="84"/>
        <v>25.16342105263158</v>
      </c>
      <c r="AX510" s="3">
        <f t="shared" si="85"/>
        <v>28.736842105263161</v>
      </c>
      <c r="AY510" s="3">
        <f t="shared" si="75"/>
        <v>28.030330062444243</v>
      </c>
      <c r="AZ510" s="4">
        <f t="shared" si="76"/>
        <v>19.000371149325744</v>
      </c>
      <c r="BA510" s="3"/>
    </row>
    <row r="511" spans="1:53" ht="15" x14ac:dyDescent="0.3">
      <c r="A511" s="1">
        <v>788970</v>
      </c>
      <c r="B511">
        <v>99999</v>
      </c>
      <c r="C511">
        <v>1994</v>
      </c>
      <c r="D511">
        <v>5</v>
      </c>
      <c r="E511">
        <v>23</v>
      </c>
      <c r="F511">
        <v>82.8</v>
      </c>
      <c r="G511">
        <v>23</v>
      </c>
      <c r="H511">
        <v>75.099999999999994</v>
      </c>
      <c r="I511">
        <v>23</v>
      </c>
      <c r="J511">
        <v>1016.7</v>
      </c>
      <c r="K511">
        <v>8</v>
      </c>
      <c r="L511">
        <v>9999.9</v>
      </c>
      <c r="M511">
        <v>0</v>
      </c>
      <c r="N511">
        <v>9</v>
      </c>
      <c r="O511">
        <v>23</v>
      </c>
      <c r="P511">
        <v>6.9</v>
      </c>
      <c r="Q511">
        <v>23</v>
      </c>
      <c r="R511">
        <v>12</v>
      </c>
      <c r="S511">
        <v>999.9</v>
      </c>
      <c r="T511">
        <v>90.5</v>
      </c>
      <c r="V511">
        <v>76.3</v>
      </c>
      <c r="X511">
        <v>0.01</v>
      </c>
      <c r="Y511" t="s">
        <v>19</v>
      </c>
      <c r="Z511">
        <v>999.9</v>
      </c>
      <c r="AA511">
        <v>0</v>
      </c>
      <c r="AC511" s="1"/>
      <c r="AD511">
        <v>1994</v>
      </c>
      <c r="AE511">
        <v>143</v>
      </c>
      <c r="AF511">
        <v>27.5</v>
      </c>
      <c r="AG511">
        <v>27.3</v>
      </c>
      <c r="AH511">
        <v>25.2</v>
      </c>
      <c r="AI511">
        <v>-99</v>
      </c>
      <c r="AJ511">
        <v>6.6</v>
      </c>
      <c r="AK511">
        <v>22.4</v>
      </c>
      <c r="AL511">
        <v>26.2</v>
      </c>
      <c r="AM511">
        <v>79.2</v>
      </c>
      <c r="AO511" s="2">
        <f t="shared" si="77"/>
        <v>34477</v>
      </c>
      <c r="AP511" s="5">
        <f t="shared" si="78"/>
        <v>1994</v>
      </c>
      <c r="AQ511" s="5">
        <f t="shared" si="79"/>
        <v>143</v>
      </c>
      <c r="AR511" s="4">
        <f t="shared" si="80"/>
        <v>28.736842105263161</v>
      </c>
      <c r="AS511" s="4">
        <f t="shared" si="81"/>
        <v>21.419999999999998</v>
      </c>
      <c r="AT511" s="4">
        <f t="shared" si="82"/>
        <v>0.254</v>
      </c>
      <c r="AU511" s="4">
        <f t="shared" si="83"/>
        <v>20.072992700729927</v>
      </c>
      <c r="AV511" s="4">
        <f t="shared" si="84"/>
        <v>25.07842105263158</v>
      </c>
      <c r="AX511" s="3">
        <f t="shared" si="85"/>
        <v>28.736842105263161</v>
      </c>
      <c r="AY511" s="3">
        <f t="shared" ref="AY511:AY574" si="86">AVERAGE(AX453:AX511)</f>
        <v>28.051739518287238</v>
      </c>
      <c r="AZ511" s="4">
        <f t="shared" ref="AZ511:AZ574" si="87">AVERAGE(AU453:AU511)</f>
        <v>19.046146232834339</v>
      </c>
      <c r="BA511" s="3"/>
    </row>
    <row r="512" spans="1:53" ht="15" x14ac:dyDescent="0.3">
      <c r="A512" s="1">
        <v>788970</v>
      </c>
      <c r="B512">
        <v>99999</v>
      </c>
      <c r="C512">
        <v>1994</v>
      </c>
      <c r="D512">
        <v>5</v>
      </c>
      <c r="E512">
        <v>24</v>
      </c>
      <c r="F512">
        <v>82</v>
      </c>
      <c r="G512">
        <v>24</v>
      </c>
      <c r="H512">
        <v>74.2</v>
      </c>
      <c r="I512">
        <v>24</v>
      </c>
      <c r="J512">
        <v>1015.4</v>
      </c>
      <c r="K512">
        <v>7</v>
      </c>
      <c r="L512">
        <v>9999.9</v>
      </c>
      <c r="M512">
        <v>0</v>
      </c>
      <c r="N512">
        <v>9.4</v>
      </c>
      <c r="O512">
        <v>24</v>
      </c>
      <c r="P512">
        <v>9.3000000000000007</v>
      </c>
      <c r="Q512">
        <v>24</v>
      </c>
      <c r="R512">
        <v>15.9</v>
      </c>
      <c r="S512">
        <v>999.9</v>
      </c>
      <c r="T512">
        <v>90.5</v>
      </c>
      <c r="V512">
        <v>74.8</v>
      </c>
      <c r="X512">
        <v>0.04</v>
      </c>
      <c r="Y512" t="s">
        <v>19</v>
      </c>
      <c r="Z512">
        <v>999.9</v>
      </c>
      <c r="AA512">
        <v>10000</v>
      </c>
      <c r="AC512" s="1"/>
      <c r="AD512">
        <v>1994</v>
      </c>
      <c r="AE512">
        <v>144</v>
      </c>
      <c r="AF512">
        <v>27.9</v>
      </c>
      <c r="AG512">
        <v>27.7</v>
      </c>
      <c r="AH512">
        <v>25.2</v>
      </c>
      <c r="AI512">
        <v>-99</v>
      </c>
      <c r="AJ512">
        <v>6.9</v>
      </c>
      <c r="AK512">
        <v>22.1</v>
      </c>
      <c r="AL512">
        <v>26.4</v>
      </c>
      <c r="AM512">
        <v>76.599999999999994</v>
      </c>
      <c r="AO512" s="2">
        <f t="shared" si="77"/>
        <v>34478</v>
      </c>
      <c r="AP512" s="5">
        <f t="shared" si="78"/>
        <v>1994</v>
      </c>
      <c r="AQ512" s="5">
        <f t="shared" si="79"/>
        <v>144</v>
      </c>
      <c r="AR512" s="4">
        <f t="shared" si="80"/>
        <v>29.157894736842106</v>
      </c>
      <c r="AS512" s="4">
        <f t="shared" si="81"/>
        <v>21.419999999999998</v>
      </c>
      <c r="AT512" s="4">
        <f t="shared" si="82"/>
        <v>1.016</v>
      </c>
      <c r="AU512" s="4">
        <f t="shared" si="83"/>
        <v>20.364963503649633</v>
      </c>
      <c r="AV512" s="4">
        <f t="shared" si="84"/>
        <v>25.288947368421052</v>
      </c>
      <c r="AX512" s="3">
        <f t="shared" si="85"/>
        <v>29.157894736842106</v>
      </c>
      <c r="AY512" s="3">
        <f t="shared" si="86"/>
        <v>28.080285459411236</v>
      </c>
      <c r="AZ512" s="4">
        <f t="shared" si="87"/>
        <v>19.052332054930098</v>
      </c>
      <c r="BA512" s="3"/>
    </row>
    <row r="513" spans="1:53" ht="15" x14ac:dyDescent="0.3">
      <c r="A513" s="1">
        <v>788970</v>
      </c>
      <c r="B513">
        <v>99999</v>
      </c>
      <c r="C513">
        <v>1994</v>
      </c>
      <c r="D513">
        <v>5</v>
      </c>
      <c r="E513">
        <v>25</v>
      </c>
      <c r="F513">
        <v>81.7</v>
      </c>
      <c r="G513">
        <v>24</v>
      </c>
      <c r="H513">
        <v>71.400000000000006</v>
      </c>
      <c r="I513">
        <v>24</v>
      </c>
      <c r="J513">
        <v>1015.8</v>
      </c>
      <c r="K513">
        <v>7</v>
      </c>
      <c r="L513">
        <v>9999.9</v>
      </c>
      <c r="M513">
        <v>0</v>
      </c>
      <c r="N513">
        <v>9.4</v>
      </c>
      <c r="O513">
        <v>24</v>
      </c>
      <c r="P513">
        <v>7.3</v>
      </c>
      <c r="Q513">
        <v>24</v>
      </c>
      <c r="R513">
        <v>14</v>
      </c>
      <c r="S513">
        <v>999.9</v>
      </c>
      <c r="T513">
        <v>89.6</v>
      </c>
      <c r="U513" t="s">
        <v>20</v>
      </c>
      <c r="V513">
        <v>71.8</v>
      </c>
      <c r="X513">
        <v>0</v>
      </c>
      <c r="Y513" t="s">
        <v>19</v>
      </c>
      <c r="Z513">
        <v>999.9</v>
      </c>
      <c r="AA513">
        <v>0</v>
      </c>
      <c r="AC513" s="1"/>
      <c r="AD513">
        <v>1994</v>
      </c>
      <c r="AE513">
        <v>145</v>
      </c>
      <c r="AF513">
        <v>28.7</v>
      </c>
      <c r="AG513">
        <v>28</v>
      </c>
      <c r="AH513">
        <v>25.7</v>
      </c>
      <c r="AI513">
        <v>-99</v>
      </c>
      <c r="AJ513">
        <v>7.8</v>
      </c>
      <c r="AK513">
        <v>22.7</v>
      </c>
      <c r="AL513">
        <v>26.8</v>
      </c>
      <c r="AM513">
        <v>77.900000000000006</v>
      </c>
      <c r="AO513" s="2">
        <f t="shared" si="77"/>
        <v>34479</v>
      </c>
      <c r="AP513" s="5">
        <f t="shared" si="78"/>
        <v>1994</v>
      </c>
      <c r="AQ513" s="5">
        <f t="shared" si="79"/>
        <v>145</v>
      </c>
      <c r="AR513" s="4">
        <f t="shared" si="80"/>
        <v>29.473684210526319</v>
      </c>
      <c r="AS513" s="4">
        <f t="shared" si="81"/>
        <v>21.844999999999999</v>
      </c>
      <c r="AT513" s="4">
        <f t="shared" si="82"/>
        <v>0</v>
      </c>
      <c r="AU513" s="4">
        <f t="shared" si="83"/>
        <v>20.948905109489051</v>
      </c>
      <c r="AV513" s="4">
        <f t="shared" si="84"/>
        <v>25.659342105263157</v>
      </c>
      <c r="AX513" s="3">
        <f t="shared" si="85"/>
        <v>29.473684210526319</v>
      </c>
      <c r="AY513" s="3">
        <f t="shared" si="86"/>
        <v>28.090990187332732</v>
      </c>
      <c r="AZ513" s="4">
        <f t="shared" si="87"/>
        <v>19.074601014474819</v>
      </c>
      <c r="BA513" s="3"/>
    </row>
    <row r="514" spans="1:53" ht="15" x14ac:dyDescent="0.3">
      <c r="A514" s="1">
        <v>788970</v>
      </c>
      <c r="B514">
        <v>99999</v>
      </c>
      <c r="C514">
        <v>1994</v>
      </c>
      <c r="D514">
        <v>5</v>
      </c>
      <c r="E514">
        <v>26</v>
      </c>
      <c r="F514">
        <v>82.7</v>
      </c>
      <c r="G514">
        <v>22</v>
      </c>
      <c r="H514">
        <v>73</v>
      </c>
      <c r="I514">
        <v>22</v>
      </c>
      <c r="J514">
        <v>1016.4</v>
      </c>
      <c r="K514">
        <v>8</v>
      </c>
      <c r="L514">
        <v>9999.9</v>
      </c>
      <c r="M514">
        <v>0</v>
      </c>
      <c r="N514">
        <v>8.9</v>
      </c>
      <c r="O514">
        <v>22</v>
      </c>
      <c r="P514">
        <v>8.5</v>
      </c>
      <c r="Q514">
        <v>22</v>
      </c>
      <c r="R514">
        <v>14</v>
      </c>
      <c r="S514">
        <v>999.9</v>
      </c>
      <c r="T514">
        <v>90.3</v>
      </c>
      <c r="V514">
        <v>70.7</v>
      </c>
      <c r="X514">
        <v>0.02</v>
      </c>
      <c r="Y514" t="s">
        <v>19</v>
      </c>
      <c r="Z514">
        <v>999.9</v>
      </c>
      <c r="AA514">
        <v>10000</v>
      </c>
      <c r="AC514" s="1"/>
      <c r="AD514">
        <v>1994</v>
      </c>
      <c r="AE514">
        <v>146</v>
      </c>
      <c r="AF514">
        <v>28.2</v>
      </c>
      <c r="AG514">
        <v>27.9</v>
      </c>
      <c r="AH514">
        <v>26.4</v>
      </c>
      <c r="AI514">
        <v>-99</v>
      </c>
      <c r="AJ514">
        <v>7.8</v>
      </c>
      <c r="AK514">
        <v>23.4</v>
      </c>
      <c r="AL514">
        <v>27.2</v>
      </c>
      <c r="AM514">
        <v>79.599999999999994</v>
      </c>
      <c r="AO514" s="2">
        <f t="shared" si="77"/>
        <v>34480</v>
      </c>
      <c r="AP514" s="5">
        <f t="shared" si="78"/>
        <v>1994</v>
      </c>
      <c r="AQ514" s="5">
        <f t="shared" si="79"/>
        <v>146</v>
      </c>
      <c r="AR514" s="4">
        <f t="shared" si="80"/>
        <v>29.368421052631579</v>
      </c>
      <c r="AS514" s="4">
        <f t="shared" si="81"/>
        <v>22.439999999999998</v>
      </c>
      <c r="AT514" s="4">
        <f t="shared" si="82"/>
        <v>0.50800000000000001</v>
      </c>
      <c r="AU514" s="4">
        <f t="shared" si="83"/>
        <v>20.583941605839414</v>
      </c>
      <c r="AV514" s="4">
        <f t="shared" si="84"/>
        <v>25.904210526315786</v>
      </c>
      <c r="AX514" s="3">
        <f t="shared" si="85"/>
        <v>29.368421052631579</v>
      </c>
      <c r="AY514" s="3">
        <f t="shared" si="86"/>
        <v>28.121320249776982</v>
      </c>
      <c r="AZ514" s="4">
        <f t="shared" si="87"/>
        <v>19.127799084498324</v>
      </c>
      <c r="BA514" s="3"/>
    </row>
    <row r="515" spans="1:53" ht="15" x14ac:dyDescent="0.3">
      <c r="A515" s="1">
        <v>788970</v>
      </c>
      <c r="B515">
        <v>99999</v>
      </c>
      <c r="C515">
        <v>1994</v>
      </c>
      <c r="D515">
        <v>5</v>
      </c>
      <c r="E515">
        <v>27</v>
      </c>
      <c r="F515">
        <v>82.2</v>
      </c>
      <c r="G515">
        <v>24</v>
      </c>
      <c r="H515">
        <v>72.2</v>
      </c>
      <c r="I515">
        <v>24</v>
      </c>
      <c r="J515">
        <v>1016.5</v>
      </c>
      <c r="K515">
        <v>8</v>
      </c>
      <c r="L515">
        <v>9999.9</v>
      </c>
      <c r="M515">
        <v>0</v>
      </c>
      <c r="N515">
        <v>9.6999999999999993</v>
      </c>
      <c r="O515">
        <v>24</v>
      </c>
      <c r="P515">
        <v>6.9</v>
      </c>
      <c r="Q515">
        <v>24</v>
      </c>
      <c r="R515">
        <v>15.9</v>
      </c>
      <c r="S515">
        <v>999.9</v>
      </c>
      <c r="T515">
        <v>89.8</v>
      </c>
      <c r="V515">
        <v>75.7</v>
      </c>
      <c r="X515">
        <v>0</v>
      </c>
      <c r="Y515" t="s">
        <v>19</v>
      </c>
      <c r="Z515">
        <v>999.9</v>
      </c>
      <c r="AA515">
        <v>0</v>
      </c>
      <c r="AC515" s="1"/>
      <c r="AD515">
        <v>1994</v>
      </c>
      <c r="AE515">
        <v>147</v>
      </c>
      <c r="AF515">
        <v>28</v>
      </c>
      <c r="AG515">
        <v>27.6</v>
      </c>
      <c r="AH515">
        <v>25.8</v>
      </c>
      <c r="AI515">
        <v>-99</v>
      </c>
      <c r="AJ515">
        <v>6.6</v>
      </c>
      <c r="AK515">
        <v>22.9</v>
      </c>
      <c r="AL515">
        <v>26.7</v>
      </c>
      <c r="AM515">
        <v>79.400000000000006</v>
      </c>
      <c r="AO515" s="2">
        <f t="shared" si="77"/>
        <v>34481</v>
      </c>
      <c r="AP515" s="5">
        <f t="shared" si="78"/>
        <v>1994</v>
      </c>
      <c r="AQ515" s="5">
        <f t="shared" si="79"/>
        <v>147</v>
      </c>
      <c r="AR515" s="4">
        <f t="shared" si="80"/>
        <v>29.05263157894737</v>
      </c>
      <c r="AS515" s="4">
        <f t="shared" si="81"/>
        <v>21.93</v>
      </c>
      <c r="AT515" s="4">
        <f t="shared" si="82"/>
        <v>0</v>
      </c>
      <c r="AU515" s="4">
        <f t="shared" si="83"/>
        <v>20.43795620437956</v>
      </c>
      <c r="AV515" s="4">
        <f t="shared" si="84"/>
        <v>25.491315789473685</v>
      </c>
      <c r="AX515" s="3">
        <f t="shared" si="85"/>
        <v>29.05263157894737</v>
      </c>
      <c r="AY515" s="3">
        <f t="shared" si="86"/>
        <v>28.140945584299729</v>
      </c>
      <c r="AZ515" s="4">
        <f t="shared" si="87"/>
        <v>19.133984906594087</v>
      </c>
      <c r="BA515" s="3"/>
    </row>
    <row r="516" spans="1:53" ht="15" x14ac:dyDescent="0.3">
      <c r="A516" s="1">
        <v>788970</v>
      </c>
      <c r="B516">
        <v>99999</v>
      </c>
      <c r="C516">
        <v>1994</v>
      </c>
      <c r="D516">
        <v>5</v>
      </c>
      <c r="E516">
        <v>28</v>
      </c>
      <c r="F516">
        <v>82.2</v>
      </c>
      <c r="G516">
        <v>24</v>
      </c>
      <c r="H516">
        <v>73.2</v>
      </c>
      <c r="I516">
        <v>24</v>
      </c>
      <c r="J516">
        <v>1015.4</v>
      </c>
      <c r="K516">
        <v>8</v>
      </c>
      <c r="L516">
        <v>9999.9</v>
      </c>
      <c r="M516">
        <v>0</v>
      </c>
      <c r="N516">
        <v>10.4</v>
      </c>
      <c r="O516">
        <v>24</v>
      </c>
      <c r="P516">
        <v>7.4</v>
      </c>
      <c r="Q516">
        <v>24</v>
      </c>
      <c r="R516">
        <v>15.9</v>
      </c>
      <c r="S516">
        <v>999.9</v>
      </c>
      <c r="T516">
        <v>89.6</v>
      </c>
      <c r="V516">
        <v>75.2</v>
      </c>
      <c r="X516">
        <v>0.03</v>
      </c>
      <c r="Y516" t="s">
        <v>19</v>
      </c>
      <c r="Z516">
        <v>999.9</v>
      </c>
      <c r="AA516">
        <v>10000</v>
      </c>
      <c r="AC516" s="1"/>
      <c r="AD516">
        <v>1994</v>
      </c>
      <c r="AE516">
        <v>148</v>
      </c>
      <c r="AF516">
        <v>27</v>
      </c>
      <c r="AG516">
        <v>27</v>
      </c>
      <c r="AH516">
        <v>24.4</v>
      </c>
      <c r="AI516">
        <v>-99</v>
      </c>
      <c r="AJ516">
        <v>6.5</v>
      </c>
      <c r="AK516">
        <v>23</v>
      </c>
      <c r="AL516">
        <v>26</v>
      </c>
      <c r="AM516">
        <v>83.3</v>
      </c>
      <c r="AO516" s="2">
        <f t="shared" si="77"/>
        <v>34482</v>
      </c>
      <c r="AP516" s="5">
        <f t="shared" si="78"/>
        <v>1994</v>
      </c>
      <c r="AQ516" s="5">
        <f t="shared" si="79"/>
        <v>148</v>
      </c>
      <c r="AR516" s="4">
        <f t="shared" si="80"/>
        <v>28.421052631578949</v>
      </c>
      <c r="AS516" s="4">
        <f t="shared" si="81"/>
        <v>20.74</v>
      </c>
      <c r="AT516" s="4">
        <f t="shared" si="82"/>
        <v>0.76200000000000001</v>
      </c>
      <c r="AU516" s="4">
        <f t="shared" si="83"/>
        <v>19.70802919708029</v>
      </c>
      <c r="AV516" s="4">
        <f t="shared" si="84"/>
        <v>24.580526315789474</v>
      </c>
      <c r="AX516" s="3">
        <f t="shared" si="85"/>
        <v>28.421052631578949</v>
      </c>
      <c r="AY516" s="3">
        <f t="shared" si="86"/>
        <v>28.151650312221228</v>
      </c>
      <c r="AZ516" s="4">
        <f t="shared" si="87"/>
        <v>19.152542372881353</v>
      </c>
      <c r="BA516" s="3"/>
    </row>
    <row r="517" spans="1:53" ht="15" x14ac:dyDescent="0.3">
      <c r="A517" s="1">
        <v>788970</v>
      </c>
      <c r="B517">
        <v>99999</v>
      </c>
      <c r="C517">
        <v>1994</v>
      </c>
      <c r="D517">
        <v>5</v>
      </c>
      <c r="E517">
        <v>29</v>
      </c>
      <c r="F517">
        <v>83.1</v>
      </c>
      <c r="G517">
        <v>23</v>
      </c>
      <c r="H517">
        <v>72</v>
      </c>
      <c r="I517">
        <v>23</v>
      </c>
      <c r="J517">
        <v>1015.1</v>
      </c>
      <c r="K517">
        <v>8</v>
      </c>
      <c r="L517">
        <v>9999.9</v>
      </c>
      <c r="M517">
        <v>0</v>
      </c>
      <c r="N517">
        <v>9.8000000000000007</v>
      </c>
      <c r="O517">
        <v>23</v>
      </c>
      <c r="P517">
        <v>9.1</v>
      </c>
      <c r="Q517">
        <v>23</v>
      </c>
      <c r="R517">
        <v>15.9</v>
      </c>
      <c r="S517">
        <v>999.9</v>
      </c>
      <c r="T517">
        <v>91</v>
      </c>
      <c r="V517">
        <v>75.2</v>
      </c>
      <c r="X517">
        <v>0</v>
      </c>
      <c r="Y517" t="s">
        <v>19</v>
      </c>
      <c r="Z517">
        <v>999.9</v>
      </c>
      <c r="AA517">
        <v>0</v>
      </c>
      <c r="AC517" s="1"/>
      <c r="AD517">
        <v>1994</v>
      </c>
      <c r="AE517">
        <v>149</v>
      </c>
      <c r="AF517">
        <v>27.2</v>
      </c>
      <c r="AG517">
        <v>28.4</v>
      </c>
      <c r="AH517">
        <v>24.9</v>
      </c>
      <c r="AI517">
        <v>-99</v>
      </c>
      <c r="AJ517">
        <v>7</v>
      </c>
      <c r="AK517">
        <v>22.7</v>
      </c>
      <c r="AL517">
        <v>26.6</v>
      </c>
      <c r="AM517">
        <v>78.8</v>
      </c>
      <c r="AO517" s="2">
        <f t="shared" ref="AO517:AO580" si="88">DATE(C517,D517,E517)</f>
        <v>34483</v>
      </c>
      <c r="AP517" s="5">
        <f t="shared" ref="AP517:AP580" si="89">YEAR(AO517)</f>
        <v>1994</v>
      </c>
      <c r="AQ517" s="5">
        <f t="shared" ref="AQ517:AQ580" si="90">AO517-DATE(AP517,1,1)+1</f>
        <v>149</v>
      </c>
      <c r="AR517" s="4">
        <f t="shared" ref="AR517:AR580" si="91">AG517/0.95</f>
        <v>29.894736842105264</v>
      </c>
      <c r="AS517" s="4">
        <f t="shared" ref="AS517:AS580" si="92">AH517*0.85</f>
        <v>21.164999999999999</v>
      </c>
      <c r="AT517" s="4">
        <f t="shared" ref="AT517:AT580" si="93">CONVERT(X517,"in","mm")</f>
        <v>0</v>
      </c>
      <c r="AU517" s="4">
        <f t="shared" ref="AU517:AU580" si="94">AF517/1.37</f>
        <v>19.854014598540143</v>
      </c>
      <c r="AV517" s="4">
        <f t="shared" ref="AV517:AV580" si="95">AVERAGE(AR517:AS517)</f>
        <v>25.529868421052633</v>
      </c>
      <c r="AX517" s="3">
        <f t="shared" ref="AX517:AX580" si="96">AR517</f>
        <v>29.894736842105264</v>
      </c>
      <c r="AY517" s="3">
        <f t="shared" si="86"/>
        <v>28.181980374665475</v>
      </c>
      <c r="AZ517" s="4">
        <f t="shared" si="87"/>
        <v>19.225535073611276</v>
      </c>
      <c r="BA517" s="3"/>
    </row>
    <row r="518" spans="1:53" ht="15" x14ac:dyDescent="0.3">
      <c r="A518" s="1">
        <v>788970</v>
      </c>
      <c r="B518">
        <v>99999</v>
      </c>
      <c r="C518">
        <v>1994</v>
      </c>
      <c r="D518">
        <v>5</v>
      </c>
      <c r="E518">
        <v>30</v>
      </c>
      <c r="F518">
        <v>81.8</v>
      </c>
      <c r="G518">
        <v>24</v>
      </c>
      <c r="H518">
        <v>71.8</v>
      </c>
      <c r="I518">
        <v>24</v>
      </c>
      <c r="J518">
        <v>1015.2</v>
      </c>
      <c r="K518">
        <v>8</v>
      </c>
      <c r="L518">
        <v>9999.9</v>
      </c>
      <c r="M518">
        <v>0</v>
      </c>
      <c r="N518">
        <v>10.5</v>
      </c>
      <c r="O518">
        <v>24</v>
      </c>
      <c r="P518">
        <v>6</v>
      </c>
      <c r="Q518">
        <v>24</v>
      </c>
      <c r="R518">
        <v>12</v>
      </c>
      <c r="S518">
        <v>999.9</v>
      </c>
      <c r="T518">
        <v>91</v>
      </c>
      <c r="V518">
        <v>74.5</v>
      </c>
      <c r="X518">
        <v>0</v>
      </c>
      <c r="Y518" t="s">
        <v>19</v>
      </c>
      <c r="Z518">
        <v>999.9</v>
      </c>
      <c r="AA518">
        <v>0</v>
      </c>
      <c r="AC518" s="1"/>
      <c r="AD518">
        <v>1994</v>
      </c>
      <c r="AE518">
        <v>150</v>
      </c>
      <c r="AF518">
        <v>28.2</v>
      </c>
      <c r="AG518">
        <v>29</v>
      </c>
      <c r="AH518">
        <v>25.4</v>
      </c>
      <c r="AI518">
        <v>-99</v>
      </c>
      <c r="AJ518">
        <v>6.5</v>
      </c>
      <c r="AK518">
        <v>23</v>
      </c>
      <c r="AL518">
        <v>26.6</v>
      </c>
      <c r="AM518">
        <v>80.400000000000006</v>
      </c>
      <c r="AO518" s="2">
        <f t="shared" si="88"/>
        <v>34484</v>
      </c>
      <c r="AP518" s="5">
        <f t="shared" si="89"/>
        <v>1994</v>
      </c>
      <c r="AQ518" s="5">
        <f t="shared" si="90"/>
        <v>150</v>
      </c>
      <c r="AR518" s="4">
        <f t="shared" si="91"/>
        <v>30.526315789473685</v>
      </c>
      <c r="AS518" s="4">
        <f t="shared" si="92"/>
        <v>21.59</v>
      </c>
      <c r="AT518" s="4">
        <f t="shared" si="93"/>
        <v>0</v>
      </c>
      <c r="AU518" s="4">
        <f t="shared" si="94"/>
        <v>20.583941605839414</v>
      </c>
      <c r="AV518" s="4">
        <f t="shared" si="95"/>
        <v>26.058157894736844</v>
      </c>
      <c r="AX518" s="3">
        <f t="shared" si="96"/>
        <v>30.526315789473685</v>
      </c>
      <c r="AY518" s="3">
        <f t="shared" si="86"/>
        <v>28.21944692239072</v>
      </c>
      <c r="AZ518" s="4">
        <f t="shared" si="87"/>
        <v>19.250278361994301</v>
      </c>
      <c r="BA518" s="3"/>
    </row>
    <row r="519" spans="1:53" ht="15" x14ac:dyDescent="0.3">
      <c r="A519" s="1">
        <v>788970</v>
      </c>
      <c r="B519">
        <v>99999</v>
      </c>
      <c r="C519">
        <v>1994</v>
      </c>
      <c r="D519">
        <v>5</v>
      </c>
      <c r="E519">
        <v>31</v>
      </c>
      <c r="F519">
        <v>81.900000000000006</v>
      </c>
      <c r="G519">
        <v>23</v>
      </c>
      <c r="H519">
        <v>72.400000000000006</v>
      </c>
      <c r="I519">
        <v>23</v>
      </c>
      <c r="J519">
        <v>1015.6</v>
      </c>
      <c r="K519">
        <v>8</v>
      </c>
      <c r="L519">
        <v>9999.9</v>
      </c>
      <c r="M519">
        <v>0</v>
      </c>
      <c r="N519">
        <v>10.8</v>
      </c>
      <c r="O519">
        <v>23</v>
      </c>
      <c r="P519">
        <v>8.8000000000000007</v>
      </c>
      <c r="Q519">
        <v>23</v>
      </c>
      <c r="R519">
        <v>15.9</v>
      </c>
      <c r="S519">
        <v>999.9</v>
      </c>
      <c r="T519">
        <v>89.6</v>
      </c>
      <c r="V519">
        <v>74.5</v>
      </c>
      <c r="X519">
        <v>0.02</v>
      </c>
      <c r="Y519" t="s">
        <v>19</v>
      </c>
      <c r="Z519">
        <v>999.9</v>
      </c>
      <c r="AA519">
        <v>0</v>
      </c>
      <c r="AC519" s="1"/>
      <c r="AD519">
        <v>1994</v>
      </c>
      <c r="AE519">
        <v>151</v>
      </c>
      <c r="AF519">
        <v>28</v>
      </c>
      <c r="AG519">
        <v>27.8</v>
      </c>
      <c r="AH519">
        <v>24.8</v>
      </c>
      <c r="AI519">
        <v>-99</v>
      </c>
      <c r="AJ519">
        <v>6.7</v>
      </c>
      <c r="AK519">
        <v>23.1</v>
      </c>
      <c r="AL519">
        <v>26.4</v>
      </c>
      <c r="AM519">
        <v>82.2</v>
      </c>
      <c r="AO519" s="2">
        <f t="shared" si="88"/>
        <v>34485</v>
      </c>
      <c r="AP519" s="5">
        <f t="shared" si="89"/>
        <v>1994</v>
      </c>
      <c r="AQ519" s="5">
        <f t="shared" si="90"/>
        <v>151</v>
      </c>
      <c r="AR519" s="4">
        <f t="shared" si="91"/>
        <v>29.263157894736842</v>
      </c>
      <c r="AS519" s="4">
        <f t="shared" si="92"/>
        <v>21.08</v>
      </c>
      <c r="AT519" s="4">
        <f t="shared" si="93"/>
        <v>0.50800000000000001</v>
      </c>
      <c r="AU519" s="4">
        <f t="shared" si="94"/>
        <v>20.43795620437956</v>
      </c>
      <c r="AV519" s="4">
        <f t="shared" si="95"/>
        <v>25.17157894736842</v>
      </c>
      <c r="AX519" s="3">
        <f t="shared" si="96"/>
        <v>29.263157894736842</v>
      </c>
      <c r="AY519" s="3">
        <f t="shared" si="86"/>
        <v>28.255129348795716</v>
      </c>
      <c r="AZ519" s="4">
        <f t="shared" si="87"/>
        <v>19.252752690832612</v>
      </c>
      <c r="BA519" s="3"/>
    </row>
    <row r="520" spans="1:53" ht="15" x14ac:dyDescent="0.3">
      <c r="A520" s="1">
        <v>788970</v>
      </c>
      <c r="B520">
        <v>99999</v>
      </c>
      <c r="C520">
        <v>1994</v>
      </c>
      <c r="D520">
        <v>6</v>
      </c>
      <c r="E520">
        <v>1</v>
      </c>
      <c r="F520">
        <v>82.3</v>
      </c>
      <c r="G520">
        <v>24</v>
      </c>
      <c r="H520">
        <v>71.7</v>
      </c>
      <c r="I520">
        <v>24</v>
      </c>
      <c r="J520">
        <v>1017.1</v>
      </c>
      <c r="K520">
        <v>8</v>
      </c>
      <c r="L520">
        <v>9999.9</v>
      </c>
      <c r="M520">
        <v>0</v>
      </c>
      <c r="N520">
        <v>10</v>
      </c>
      <c r="O520">
        <v>24</v>
      </c>
      <c r="P520">
        <v>9.6999999999999993</v>
      </c>
      <c r="Q520">
        <v>24</v>
      </c>
      <c r="R520">
        <v>15.9</v>
      </c>
      <c r="S520">
        <v>999.9</v>
      </c>
      <c r="T520">
        <v>90.3</v>
      </c>
      <c r="V520">
        <v>73.599999999999994</v>
      </c>
      <c r="X520">
        <v>0</v>
      </c>
      <c r="Y520" t="s">
        <v>19</v>
      </c>
      <c r="Z520">
        <v>999.9</v>
      </c>
      <c r="AA520">
        <v>0</v>
      </c>
      <c r="AC520" s="1"/>
      <c r="AD520">
        <v>1994</v>
      </c>
      <c r="AE520">
        <v>152</v>
      </c>
      <c r="AF520">
        <v>28.8</v>
      </c>
      <c r="AG520">
        <v>28.3</v>
      </c>
      <c r="AH520">
        <v>26</v>
      </c>
      <c r="AI520">
        <v>-99</v>
      </c>
      <c r="AJ520">
        <v>8.1</v>
      </c>
      <c r="AK520">
        <v>22.7</v>
      </c>
      <c r="AL520">
        <v>26.9</v>
      </c>
      <c r="AM520">
        <v>77.2</v>
      </c>
      <c r="AO520" s="2">
        <f t="shared" si="88"/>
        <v>34486</v>
      </c>
      <c r="AP520" s="5">
        <f t="shared" si="89"/>
        <v>1994</v>
      </c>
      <c r="AQ520" s="5">
        <f t="shared" si="90"/>
        <v>152</v>
      </c>
      <c r="AR520" s="4">
        <f t="shared" si="91"/>
        <v>29.789473684210527</v>
      </c>
      <c r="AS520" s="4">
        <f t="shared" si="92"/>
        <v>22.099999999999998</v>
      </c>
      <c r="AT520" s="4">
        <f t="shared" si="93"/>
        <v>0</v>
      </c>
      <c r="AU520" s="4">
        <f t="shared" si="94"/>
        <v>21.021897810218977</v>
      </c>
      <c r="AV520" s="4">
        <f t="shared" si="95"/>
        <v>25.944736842105264</v>
      </c>
      <c r="AX520" s="3">
        <f t="shared" si="96"/>
        <v>29.789473684210527</v>
      </c>
      <c r="AY520" s="3">
        <f t="shared" si="86"/>
        <v>28.306868867082958</v>
      </c>
      <c r="AZ520" s="4">
        <f t="shared" si="87"/>
        <v>19.293579116664599</v>
      </c>
      <c r="BA520" s="3"/>
    </row>
    <row r="521" spans="1:53" ht="15" x14ac:dyDescent="0.3">
      <c r="A521" s="1">
        <v>788970</v>
      </c>
      <c r="B521">
        <v>99999</v>
      </c>
      <c r="C521">
        <v>1994</v>
      </c>
      <c r="D521">
        <v>6</v>
      </c>
      <c r="E521">
        <v>2</v>
      </c>
      <c r="F521">
        <v>82.4</v>
      </c>
      <c r="G521">
        <v>24</v>
      </c>
      <c r="H521">
        <v>72.7</v>
      </c>
      <c r="I521">
        <v>24</v>
      </c>
      <c r="J521">
        <v>1017.2</v>
      </c>
      <c r="K521">
        <v>7</v>
      </c>
      <c r="L521">
        <v>9999.9</v>
      </c>
      <c r="M521">
        <v>0</v>
      </c>
      <c r="N521">
        <v>9.1999999999999993</v>
      </c>
      <c r="O521">
        <v>24</v>
      </c>
      <c r="P521">
        <v>9.1</v>
      </c>
      <c r="Q521">
        <v>24</v>
      </c>
      <c r="R521">
        <v>16.899999999999999</v>
      </c>
      <c r="S521">
        <v>999.9</v>
      </c>
      <c r="T521">
        <v>90.3</v>
      </c>
      <c r="V521">
        <v>75.599999999999994</v>
      </c>
      <c r="X521">
        <v>0</v>
      </c>
      <c r="Y521" t="s">
        <v>19</v>
      </c>
      <c r="Z521">
        <v>999.9</v>
      </c>
      <c r="AA521">
        <v>10000</v>
      </c>
      <c r="AC521" s="1"/>
      <c r="AD521">
        <v>1994</v>
      </c>
      <c r="AE521">
        <v>153</v>
      </c>
      <c r="AF521">
        <v>26.4</v>
      </c>
      <c r="AG521">
        <v>27.9</v>
      </c>
      <c r="AH521">
        <v>26.4</v>
      </c>
      <c r="AI521">
        <v>-99</v>
      </c>
      <c r="AJ521">
        <v>8</v>
      </c>
      <c r="AK521">
        <v>23.1</v>
      </c>
      <c r="AL521">
        <v>27</v>
      </c>
      <c r="AM521">
        <v>79.2</v>
      </c>
      <c r="AO521" s="2">
        <f t="shared" si="88"/>
        <v>34487</v>
      </c>
      <c r="AP521" s="5">
        <f t="shared" si="89"/>
        <v>1994</v>
      </c>
      <c r="AQ521" s="5">
        <f t="shared" si="90"/>
        <v>153</v>
      </c>
      <c r="AR521" s="4">
        <f t="shared" si="91"/>
        <v>29.368421052631579</v>
      </c>
      <c r="AS521" s="4">
        <f t="shared" si="92"/>
        <v>22.439999999999998</v>
      </c>
      <c r="AT521" s="4">
        <f t="shared" si="93"/>
        <v>0</v>
      </c>
      <c r="AU521" s="4">
        <f t="shared" si="94"/>
        <v>19.270072992700726</v>
      </c>
      <c r="AV521" s="4">
        <f t="shared" si="95"/>
        <v>25.904210526315786</v>
      </c>
      <c r="AX521" s="3">
        <f t="shared" si="96"/>
        <v>29.368421052631579</v>
      </c>
      <c r="AY521" s="3">
        <f t="shared" si="86"/>
        <v>28.346119536128455</v>
      </c>
      <c r="AZ521" s="4">
        <f t="shared" si="87"/>
        <v>19.286156130149692</v>
      </c>
      <c r="BA521" s="3"/>
    </row>
    <row r="522" spans="1:53" ht="15" x14ac:dyDescent="0.3">
      <c r="A522" s="1">
        <v>788970</v>
      </c>
      <c r="B522">
        <v>99999</v>
      </c>
      <c r="C522">
        <v>1994</v>
      </c>
      <c r="D522">
        <v>6</v>
      </c>
      <c r="E522">
        <v>3</v>
      </c>
      <c r="F522">
        <v>81.8</v>
      </c>
      <c r="G522">
        <v>24</v>
      </c>
      <c r="H522">
        <v>72.400000000000006</v>
      </c>
      <c r="I522">
        <v>24</v>
      </c>
      <c r="J522">
        <v>1017.7</v>
      </c>
      <c r="K522">
        <v>6</v>
      </c>
      <c r="L522">
        <v>9999.9</v>
      </c>
      <c r="M522">
        <v>0</v>
      </c>
      <c r="N522">
        <v>7.2</v>
      </c>
      <c r="O522">
        <v>24</v>
      </c>
      <c r="P522">
        <v>9.8000000000000007</v>
      </c>
      <c r="Q522">
        <v>24</v>
      </c>
      <c r="R522">
        <v>19</v>
      </c>
      <c r="S522">
        <v>999.9</v>
      </c>
      <c r="T522">
        <v>89.8</v>
      </c>
      <c r="V522">
        <v>77</v>
      </c>
      <c r="X522">
        <v>0.1</v>
      </c>
      <c r="Y522" t="s">
        <v>19</v>
      </c>
      <c r="Z522">
        <v>999.9</v>
      </c>
      <c r="AA522">
        <v>10000</v>
      </c>
      <c r="AC522" s="1"/>
      <c r="AD522">
        <v>1994</v>
      </c>
      <c r="AE522">
        <v>154</v>
      </c>
      <c r="AF522">
        <v>27.8</v>
      </c>
      <c r="AG522">
        <v>28.5</v>
      </c>
      <c r="AH522">
        <v>25.7</v>
      </c>
      <c r="AI522">
        <v>-99</v>
      </c>
      <c r="AJ522">
        <v>7.9</v>
      </c>
      <c r="AK522">
        <v>22.9</v>
      </c>
      <c r="AL522">
        <v>27</v>
      </c>
      <c r="AM522">
        <v>77.8</v>
      </c>
      <c r="AO522" s="2">
        <f t="shared" si="88"/>
        <v>34488</v>
      </c>
      <c r="AP522" s="5">
        <f t="shared" si="89"/>
        <v>1994</v>
      </c>
      <c r="AQ522" s="5">
        <f t="shared" si="90"/>
        <v>154</v>
      </c>
      <c r="AR522" s="4">
        <f t="shared" si="91"/>
        <v>30</v>
      </c>
      <c r="AS522" s="4">
        <f t="shared" si="92"/>
        <v>21.844999999999999</v>
      </c>
      <c r="AT522" s="4">
        <f t="shared" si="93"/>
        <v>2.54</v>
      </c>
      <c r="AU522" s="4">
        <f t="shared" si="94"/>
        <v>20.291970802919707</v>
      </c>
      <c r="AV522" s="4">
        <f t="shared" si="95"/>
        <v>25.922499999999999</v>
      </c>
      <c r="AX522" s="3">
        <f t="shared" si="96"/>
        <v>30</v>
      </c>
      <c r="AY522" s="3">
        <f t="shared" si="86"/>
        <v>28.390722569134702</v>
      </c>
      <c r="AZ522" s="4">
        <f t="shared" si="87"/>
        <v>19.297290609922051</v>
      </c>
      <c r="BA522" s="3"/>
    </row>
    <row r="523" spans="1:53" ht="15" x14ac:dyDescent="0.3">
      <c r="A523" s="1">
        <v>788970</v>
      </c>
      <c r="B523">
        <v>99999</v>
      </c>
      <c r="C523">
        <v>1994</v>
      </c>
      <c r="D523">
        <v>6</v>
      </c>
      <c r="E523">
        <v>4</v>
      </c>
      <c r="F523">
        <v>81.2</v>
      </c>
      <c r="G523">
        <v>23</v>
      </c>
      <c r="H523">
        <v>73.599999999999994</v>
      </c>
      <c r="I523">
        <v>23</v>
      </c>
      <c r="J523">
        <v>1017.5</v>
      </c>
      <c r="K523">
        <v>6</v>
      </c>
      <c r="L523">
        <v>9999.9</v>
      </c>
      <c r="M523">
        <v>0</v>
      </c>
      <c r="N523">
        <v>7.7</v>
      </c>
      <c r="O523">
        <v>23</v>
      </c>
      <c r="P523">
        <v>8.1</v>
      </c>
      <c r="Q523">
        <v>23</v>
      </c>
      <c r="R523">
        <v>15.9</v>
      </c>
      <c r="S523">
        <v>999.9</v>
      </c>
      <c r="T523">
        <v>89.1</v>
      </c>
      <c r="V523">
        <v>75.2</v>
      </c>
      <c r="W523" t="s">
        <v>20</v>
      </c>
      <c r="X523">
        <v>0.16</v>
      </c>
      <c r="Y523" t="s">
        <v>19</v>
      </c>
      <c r="Z523">
        <v>999.9</v>
      </c>
      <c r="AA523">
        <v>10000</v>
      </c>
      <c r="AC523" s="1"/>
      <c r="AD523">
        <v>1994</v>
      </c>
      <c r="AE523">
        <v>155</v>
      </c>
      <c r="AF523">
        <v>24.7</v>
      </c>
      <c r="AG523">
        <v>27.9</v>
      </c>
      <c r="AH523">
        <v>26</v>
      </c>
      <c r="AI523">
        <v>-99</v>
      </c>
      <c r="AJ523">
        <v>7.4</v>
      </c>
      <c r="AK523">
        <v>24.1</v>
      </c>
      <c r="AL523">
        <v>27</v>
      </c>
      <c r="AM523">
        <v>84.1</v>
      </c>
      <c r="AO523" s="2">
        <f t="shared" si="88"/>
        <v>34489</v>
      </c>
      <c r="AP523" s="5">
        <f t="shared" si="89"/>
        <v>1994</v>
      </c>
      <c r="AQ523" s="5">
        <f t="shared" si="90"/>
        <v>155</v>
      </c>
      <c r="AR523" s="4">
        <f t="shared" si="91"/>
        <v>29.368421052631579</v>
      </c>
      <c r="AS523" s="4">
        <f t="shared" si="92"/>
        <v>22.099999999999998</v>
      </c>
      <c r="AT523" s="4">
        <f t="shared" si="93"/>
        <v>4.0640000000000001</v>
      </c>
      <c r="AU523" s="4">
        <f t="shared" si="94"/>
        <v>18.029197080291969</v>
      </c>
      <c r="AV523" s="4">
        <f t="shared" si="95"/>
        <v>25.734210526315788</v>
      </c>
      <c r="AX523" s="3">
        <f t="shared" si="96"/>
        <v>29.368421052631579</v>
      </c>
      <c r="AY523" s="3">
        <f t="shared" si="86"/>
        <v>28.435325602140946</v>
      </c>
      <c r="AZ523" s="4">
        <f t="shared" si="87"/>
        <v>19.270072992700726</v>
      </c>
      <c r="BA523" s="3"/>
    </row>
    <row r="524" spans="1:53" ht="15" x14ac:dyDescent="0.3">
      <c r="A524" s="1">
        <v>788970</v>
      </c>
      <c r="B524">
        <v>99999</v>
      </c>
      <c r="C524">
        <v>1994</v>
      </c>
      <c r="D524">
        <v>6</v>
      </c>
      <c r="E524">
        <v>5</v>
      </c>
      <c r="F524">
        <v>82.8</v>
      </c>
      <c r="G524">
        <v>23</v>
      </c>
      <c r="H524">
        <v>74.3</v>
      </c>
      <c r="I524">
        <v>23</v>
      </c>
      <c r="J524">
        <v>1017.9</v>
      </c>
      <c r="K524">
        <v>7</v>
      </c>
      <c r="L524">
        <v>9999.9</v>
      </c>
      <c r="M524">
        <v>0</v>
      </c>
      <c r="N524">
        <v>7.9</v>
      </c>
      <c r="O524">
        <v>23</v>
      </c>
      <c r="P524">
        <v>11.1</v>
      </c>
      <c r="Q524">
        <v>23</v>
      </c>
      <c r="R524">
        <v>19</v>
      </c>
      <c r="S524">
        <v>999.9</v>
      </c>
      <c r="T524">
        <v>90</v>
      </c>
      <c r="V524">
        <v>75.7</v>
      </c>
      <c r="X524">
        <v>0.06</v>
      </c>
      <c r="Y524" t="s">
        <v>19</v>
      </c>
      <c r="Z524">
        <v>999.9</v>
      </c>
      <c r="AA524">
        <v>0</v>
      </c>
      <c r="AC524" s="1"/>
      <c r="AD524">
        <v>1994</v>
      </c>
      <c r="AE524">
        <v>156</v>
      </c>
      <c r="AF524">
        <v>27.1</v>
      </c>
      <c r="AG524">
        <v>27.5</v>
      </c>
      <c r="AH524">
        <v>26</v>
      </c>
      <c r="AI524">
        <v>-99</v>
      </c>
      <c r="AJ524">
        <v>7.7</v>
      </c>
      <c r="AK524">
        <v>23.9</v>
      </c>
      <c r="AL524">
        <v>26.9</v>
      </c>
      <c r="AM524">
        <v>83.4</v>
      </c>
      <c r="AO524" s="2">
        <f t="shared" si="88"/>
        <v>34490</v>
      </c>
      <c r="AP524" s="5">
        <f t="shared" si="89"/>
        <v>1994</v>
      </c>
      <c r="AQ524" s="5">
        <f t="shared" si="90"/>
        <v>156</v>
      </c>
      <c r="AR524" s="4">
        <f t="shared" si="91"/>
        <v>28.947368421052634</v>
      </c>
      <c r="AS524" s="4">
        <f t="shared" si="92"/>
        <v>22.099999999999998</v>
      </c>
      <c r="AT524" s="4">
        <f t="shared" si="93"/>
        <v>1.524</v>
      </c>
      <c r="AU524" s="4">
        <f t="shared" si="94"/>
        <v>19.78102189781022</v>
      </c>
      <c r="AV524" s="4">
        <f t="shared" si="95"/>
        <v>25.523684210526316</v>
      </c>
      <c r="AX524" s="3">
        <f t="shared" si="96"/>
        <v>28.947368421052634</v>
      </c>
      <c r="AY524" s="3">
        <f t="shared" si="86"/>
        <v>28.472792149866191</v>
      </c>
      <c r="AZ524" s="4">
        <f t="shared" si="87"/>
        <v>19.260175677347519</v>
      </c>
      <c r="BA524" s="3"/>
    </row>
    <row r="525" spans="1:53" ht="15" x14ac:dyDescent="0.3">
      <c r="A525" s="1">
        <v>788970</v>
      </c>
      <c r="B525">
        <v>99999</v>
      </c>
      <c r="C525">
        <v>1994</v>
      </c>
      <c r="D525">
        <v>6</v>
      </c>
      <c r="E525">
        <v>6</v>
      </c>
      <c r="F525">
        <v>82.8</v>
      </c>
      <c r="G525">
        <v>23</v>
      </c>
      <c r="H525">
        <v>73.900000000000006</v>
      </c>
      <c r="I525">
        <v>23</v>
      </c>
      <c r="J525">
        <v>1018</v>
      </c>
      <c r="K525">
        <v>6</v>
      </c>
      <c r="L525">
        <v>9999.9</v>
      </c>
      <c r="M525">
        <v>0</v>
      </c>
      <c r="N525">
        <v>8.3000000000000007</v>
      </c>
      <c r="O525">
        <v>23</v>
      </c>
      <c r="P525">
        <v>7.9</v>
      </c>
      <c r="Q525">
        <v>23</v>
      </c>
      <c r="R525">
        <v>14</v>
      </c>
      <c r="S525">
        <v>999.9</v>
      </c>
      <c r="T525">
        <v>90</v>
      </c>
      <c r="V525">
        <v>77.900000000000006</v>
      </c>
      <c r="X525">
        <v>0.01</v>
      </c>
      <c r="Y525" t="s">
        <v>19</v>
      </c>
      <c r="Z525">
        <v>999.9</v>
      </c>
      <c r="AA525">
        <v>10000</v>
      </c>
      <c r="AC525" s="1"/>
      <c r="AD525">
        <v>1994</v>
      </c>
      <c r="AE525">
        <v>157</v>
      </c>
      <c r="AF525">
        <v>24.6</v>
      </c>
      <c r="AG525">
        <v>28</v>
      </c>
      <c r="AH525">
        <v>26.4</v>
      </c>
      <c r="AI525">
        <v>-99</v>
      </c>
      <c r="AJ525">
        <v>8.1</v>
      </c>
      <c r="AK525">
        <v>23.6</v>
      </c>
      <c r="AL525">
        <v>27.2</v>
      </c>
      <c r="AM525">
        <v>80.7</v>
      </c>
      <c r="AO525" s="2">
        <f t="shared" si="88"/>
        <v>34491</v>
      </c>
      <c r="AP525" s="5">
        <f t="shared" si="89"/>
        <v>1994</v>
      </c>
      <c r="AQ525" s="5">
        <f t="shared" si="90"/>
        <v>157</v>
      </c>
      <c r="AR525" s="4">
        <f t="shared" si="91"/>
        <v>29.473684210526319</v>
      </c>
      <c r="AS525" s="4">
        <f t="shared" si="92"/>
        <v>22.439999999999998</v>
      </c>
      <c r="AT525" s="4">
        <f t="shared" si="93"/>
        <v>0.254</v>
      </c>
      <c r="AU525" s="4">
        <f t="shared" si="94"/>
        <v>17.956204379562042</v>
      </c>
      <c r="AV525" s="4">
        <f t="shared" si="95"/>
        <v>25.956842105263156</v>
      </c>
      <c r="AX525" s="3">
        <f t="shared" si="96"/>
        <v>29.473684210526319</v>
      </c>
      <c r="AY525" s="3">
        <f t="shared" si="86"/>
        <v>28.499553969669936</v>
      </c>
      <c r="AZ525" s="4">
        <f t="shared" si="87"/>
        <v>19.278733143634785</v>
      </c>
      <c r="BA525" s="3"/>
    </row>
    <row r="526" spans="1:53" ht="15" x14ac:dyDescent="0.3">
      <c r="A526" s="1">
        <v>788970</v>
      </c>
      <c r="B526">
        <v>99999</v>
      </c>
      <c r="C526">
        <v>1994</v>
      </c>
      <c r="D526">
        <v>6</v>
      </c>
      <c r="E526">
        <v>7</v>
      </c>
      <c r="F526">
        <v>82.4</v>
      </c>
      <c r="G526">
        <v>24</v>
      </c>
      <c r="H526">
        <v>72.3</v>
      </c>
      <c r="I526">
        <v>24</v>
      </c>
      <c r="J526">
        <v>1018.3</v>
      </c>
      <c r="K526">
        <v>7</v>
      </c>
      <c r="L526">
        <v>9999.9</v>
      </c>
      <c r="M526">
        <v>0</v>
      </c>
      <c r="N526">
        <v>8.6</v>
      </c>
      <c r="O526">
        <v>24</v>
      </c>
      <c r="P526">
        <v>7.6</v>
      </c>
      <c r="Q526">
        <v>24</v>
      </c>
      <c r="R526">
        <v>16.899999999999999</v>
      </c>
      <c r="S526">
        <v>999.9</v>
      </c>
      <c r="T526">
        <v>90.7</v>
      </c>
      <c r="V526">
        <v>74.8</v>
      </c>
      <c r="X526">
        <v>0</v>
      </c>
      <c r="Y526" t="s">
        <v>19</v>
      </c>
      <c r="Z526">
        <v>999.9</v>
      </c>
      <c r="AA526">
        <v>0</v>
      </c>
      <c r="AC526" s="1"/>
      <c r="AD526">
        <v>1994</v>
      </c>
      <c r="AE526">
        <v>158</v>
      </c>
      <c r="AF526">
        <v>28.2</v>
      </c>
      <c r="AG526">
        <v>28</v>
      </c>
      <c r="AH526">
        <v>25.9</v>
      </c>
      <c r="AI526">
        <v>-99</v>
      </c>
      <c r="AJ526">
        <v>6.3</v>
      </c>
      <c r="AK526">
        <v>23.7</v>
      </c>
      <c r="AL526">
        <v>27</v>
      </c>
      <c r="AM526">
        <v>81.599999999999994</v>
      </c>
      <c r="AO526" s="2">
        <f t="shared" si="88"/>
        <v>34492</v>
      </c>
      <c r="AP526" s="5">
        <f t="shared" si="89"/>
        <v>1994</v>
      </c>
      <c r="AQ526" s="5">
        <f t="shared" si="90"/>
        <v>158</v>
      </c>
      <c r="AR526" s="4">
        <f t="shared" si="91"/>
        <v>29.473684210526319</v>
      </c>
      <c r="AS526" s="4">
        <f t="shared" si="92"/>
        <v>22.014999999999997</v>
      </c>
      <c r="AT526" s="4">
        <f t="shared" si="93"/>
        <v>0</v>
      </c>
      <c r="AU526" s="4">
        <f t="shared" si="94"/>
        <v>20.583941605839414</v>
      </c>
      <c r="AV526" s="4">
        <f t="shared" si="95"/>
        <v>25.744342105263158</v>
      </c>
      <c r="AX526" s="3">
        <f t="shared" si="96"/>
        <v>29.473684210526319</v>
      </c>
      <c r="AY526" s="3">
        <f t="shared" si="86"/>
        <v>28.529884032114186</v>
      </c>
      <c r="AZ526" s="4">
        <f t="shared" si="87"/>
        <v>19.282444636892244</v>
      </c>
      <c r="BA526" s="3"/>
    </row>
    <row r="527" spans="1:53" ht="15" x14ac:dyDescent="0.3">
      <c r="A527" s="1">
        <v>788970</v>
      </c>
      <c r="B527">
        <v>99999</v>
      </c>
      <c r="C527">
        <v>1994</v>
      </c>
      <c r="D527">
        <v>6</v>
      </c>
      <c r="E527">
        <v>8</v>
      </c>
      <c r="F527">
        <v>81.400000000000006</v>
      </c>
      <c r="G527">
        <v>22</v>
      </c>
      <c r="H527">
        <v>70.8</v>
      </c>
      <c r="I527">
        <v>22</v>
      </c>
      <c r="J527">
        <v>1018.7</v>
      </c>
      <c r="K527">
        <v>7</v>
      </c>
      <c r="L527">
        <v>9999.9</v>
      </c>
      <c r="M527">
        <v>0</v>
      </c>
      <c r="N527">
        <v>8.9</v>
      </c>
      <c r="O527">
        <v>22</v>
      </c>
      <c r="P527">
        <v>6.6</v>
      </c>
      <c r="Q527">
        <v>22</v>
      </c>
      <c r="R527">
        <v>15.9</v>
      </c>
      <c r="S527">
        <v>999.9</v>
      </c>
      <c r="T527">
        <v>90.7</v>
      </c>
      <c r="V527">
        <v>72.900000000000006</v>
      </c>
      <c r="X527">
        <v>0</v>
      </c>
      <c r="Y527" t="s">
        <v>19</v>
      </c>
      <c r="Z527">
        <v>999.9</v>
      </c>
      <c r="AA527">
        <v>0</v>
      </c>
      <c r="AC527" s="1"/>
      <c r="AD527">
        <v>1994</v>
      </c>
      <c r="AE527">
        <v>159</v>
      </c>
      <c r="AF527">
        <v>27.8</v>
      </c>
      <c r="AG527">
        <v>27.6</v>
      </c>
      <c r="AH527">
        <v>26.5</v>
      </c>
      <c r="AI527">
        <v>-99</v>
      </c>
      <c r="AJ527">
        <v>5.6</v>
      </c>
      <c r="AK527">
        <v>22.7</v>
      </c>
      <c r="AL527">
        <v>27</v>
      </c>
      <c r="AM527">
        <v>76.7</v>
      </c>
      <c r="AO527" s="2">
        <f t="shared" si="88"/>
        <v>34493</v>
      </c>
      <c r="AP527" s="5">
        <f t="shared" si="89"/>
        <v>1994</v>
      </c>
      <c r="AQ527" s="5">
        <f t="shared" si="90"/>
        <v>159</v>
      </c>
      <c r="AR527" s="4">
        <f t="shared" si="91"/>
        <v>29.05263157894737</v>
      </c>
      <c r="AS527" s="4">
        <f t="shared" si="92"/>
        <v>22.524999999999999</v>
      </c>
      <c r="AT527" s="4">
        <f t="shared" si="93"/>
        <v>0</v>
      </c>
      <c r="AU527" s="4">
        <f t="shared" si="94"/>
        <v>20.291970802919707</v>
      </c>
      <c r="AV527" s="4">
        <f t="shared" si="95"/>
        <v>25.788815789473684</v>
      </c>
      <c r="AX527" s="3">
        <f t="shared" si="96"/>
        <v>29.05263157894737</v>
      </c>
      <c r="AY527" s="3">
        <f t="shared" si="86"/>
        <v>28.579839429081179</v>
      </c>
      <c r="AZ527" s="4">
        <f t="shared" si="87"/>
        <v>19.28491896573054</v>
      </c>
      <c r="BA527" s="3"/>
    </row>
    <row r="528" spans="1:53" ht="15" x14ac:dyDescent="0.3">
      <c r="A528" s="1">
        <v>788970</v>
      </c>
      <c r="B528">
        <v>99999</v>
      </c>
      <c r="C528">
        <v>1994</v>
      </c>
      <c r="D528">
        <v>6</v>
      </c>
      <c r="E528">
        <v>9</v>
      </c>
      <c r="F528">
        <v>80.3</v>
      </c>
      <c r="G528">
        <v>24</v>
      </c>
      <c r="H528">
        <v>70.599999999999994</v>
      </c>
      <c r="I528">
        <v>24</v>
      </c>
      <c r="J528">
        <v>1018.2</v>
      </c>
      <c r="K528">
        <v>7</v>
      </c>
      <c r="L528">
        <v>9999.9</v>
      </c>
      <c r="M528">
        <v>0</v>
      </c>
      <c r="N528">
        <v>9.3000000000000007</v>
      </c>
      <c r="O528">
        <v>24</v>
      </c>
      <c r="P528">
        <v>5</v>
      </c>
      <c r="Q528">
        <v>24</v>
      </c>
      <c r="R528">
        <v>12</v>
      </c>
      <c r="S528">
        <v>999.9</v>
      </c>
      <c r="T528">
        <v>90.5</v>
      </c>
      <c r="V528">
        <v>71.599999999999994</v>
      </c>
      <c r="X528">
        <v>0</v>
      </c>
      <c r="Y528" t="s">
        <v>19</v>
      </c>
      <c r="Z528">
        <v>999.9</v>
      </c>
      <c r="AA528">
        <v>0</v>
      </c>
      <c r="AC528" s="1"/>
      <c r="AD528">
        <v>1994</v>
      </c>
      <c r="AE528">
        <v>160</v>
      </c>
      <c r="AF528">
        <v>25.3</v>
      </c>
      <c r="AG528">
        <v>27.8</v>
      </c>
      <c r="AH528">
        <v>26.2</v>
      </c>
      <c r="AI528">
        <v>-99</v>
      </c>
      <c r="AJ528">
        <v>5.9</v>
      </c>
      <c r="AK528">
        <v>22.1</v>
      </c>
      <c r="AL528">
        <v>27.1</v>
      </c>
      <c r="AM528">
        <v>73.400000000000006</v>
      </c>
      <c r="AO528" s="2">
        <f t="shared" si="88"/>
        <v>34494</v>
      </c>
      <c r="AP528" s="5">
        <f t="shared" si="89"/>
        <v>1994</v>
      </c>
      <c r="AQ528" s="5">
        <f t="shared" si="90"/>
        <v>160</v>
      </c>
      <c r="AR528" s="4">
        <f t="shared" si="91"/>
        <v>29.263157894736842</v>
      </c>
      <c r="AS528" s="4">
        <f t="shared" si="92"/>
        <v>22.27</v>
      </c>
      <c r="AT528" s="4">
        <f t="shared" si="93"/>
        <v>0</v>
      </c>
      <c r="AU528" s="4">
        <f t="shared" si="94"/>
        <v>18.467153284671532</v>
      </c>
      <c r="AV528" s="4">
        <f t="shared" si="95"/>
        <v>25.766578947368423</v>
      </c>
      <c r="AX528" s="3">
        <f t="shared" si="96"/>
        <v>29.263157894736842</v>
      </c>
      <c r="AY528" s="3">
        <f t="shared" si="86"/>
        <v>28.64406779661017</v>
      </c>
      <c r="AZ528" s="4">
        <f t="shared" si="87"/>
        <v>19.246566868736853</v>
      </c>
      <c r="BA528" s="3"/>
    </row>
    <row r="529" spans="1:53" ht="15" x14ac:dyDescent="0.3">
      <c r="A529" s="1">
        <v>788970</v>
      </c>
      <c r="B529">
        <v>99999</v>
      </c>
      <c r="C529">
        <v>1994</v>
      </c>
      <c r="D529">
        <v>6</v>
      </c>
      <c r="E529">
        <v>10</v>
      </c>
      <c r="F529">
        <v>79.8</v>
      </c>
      <c r="G529">
        <v>23</v>
      </c>
      <c r="H529">
        <v>71.599999999999994</v>
      </c>
      <c r="I529">
        <v>23</v>
      </c>
      <c r="J529">
        <v>1017.1</v>
      </c>
      <c r="K529">
        <v>8</v>
      </c>
      <c r="L529">
        <v>9999.9</v>
      </c>
      <c r="M529">
        <v>0</v>
      </c>
      <c r="N529">
        <v>10.8</v>
      </c>
      <c r="O529">
        <v>23</v>
      </c>
      <c r="P529">
        <v>5.3</v>
      </c>
      <c r="Q529">
        <v>23</v>
      </c>
      <c r="R529">
        <v>14</v>
      </c>
      <c r="S529">
        <v>999.9</v>
      </c>
      <c r="T529">
        <v>90</v>
      </c>
      <c r="V529">
        <v>71.599999999999994</v>
      </c>
      <c r="X529">
        <v>0.01</v>
      </c>
      <c r="Y529" t="s">
        <v>19</v>
      </c>
      <c r="Z529">
        <v>999.9</v>
      </c>
      <c r="AA529">
        <v>10000</v>
      </c>
      <c r="AC529" s="1"/>
      <c r="AD529">
        <v>1994</v>
      </c>
      <c r="AE529">
        <v>161</v>
      </c>
      <c r="AF529">
        <v>25</v>
      </c>
      <c r="AG529">
        <v>27.1</v>
      </c>
      <c r="AH529">
        <v>26.2</v>
      </c>
      <c r="AI529">
        <v>-99</v>
      </c>
      <c r="AJ529">
        <v>5.8</v>
      </c>
      <c r="AK529">
        <v>23.2</v>
      </c>
      <c r="AL529">
        <v>26.7</v>
      </c>
      <c r="AM529">
        <v>81.3</v>
      </c>
      <c r="AO529" s="2">
        <f t="shared" si="88"/>
        <v>34495</v>
      </c>
      <c r="AP529" s="5">
        <f t="shared" si="89"/>
        <v>1994</v>
      </c>
      <c r="AQ529" s="5">
        <f t="shared" si="90"/>
        <v>161</v>
      </c>
      <c r="AR529" s="4">
        <f t="shared" si="91"/>
        <v>28.526315789473689</v>
      </c>
      <c r="AS529" s="4">
        <f t="shared" si="92"/>
        <v>22.27</v>
      </c>
      <c r="AT529" s="4">
        <f t="shared" si="93"/>
        <v>0.254</v>
      </c>
      <c r="AU529" s="4">
        <f t="shared" si="94"/>
        <v>18.248175182481749</v>
      </c>
      <c r="AV529" s="4">
        <f t="shared" si="95"/>
        <v>25.398157894736844</v>
      </c>
      <c r="AX529" s="3">
        <f t="shared" si="96"/>
        <v>28.526315789473689</v>
      </c>
      <c r="AY529" s="3">
        <f t="shared" si="86"/>
        <v>28.644067796610173</v>
      </c>
      <c r="AZ529" s="4">
        <f t="shared" si="87"/>
        <v>19.203266114066555</v>
      </c>
      <c r="BA529" s="3"/>
    </row>
    <row r="530" spans="1:53" ht="15" x14ac:dyDescent="0.3">
      <c r="A530" s="1">
        <v>788970</v>
      </c>
      <c r="B530">
        <v>99999</v>
      </c>
      <c r="C530">
        <v>1994</v>
      </c>
      <c r="D530">
        <v>6</v>
      </c>
      <c r="E530">
        <v>11</v>
      </c>
      <c r="F530">
        <v>80.7</v>
      </c>
      <c r="G530">
        <v>22</v>
      </c>
      <c r="H530">
        <v>72.3</v>
      </c>
      <c r="I530">
        <v>22</v>
      </c>
      <c r="J530">
        <v>1016.3</v>
      </c>
      <c r="K530">
        <v>7</v>
      </c>
      <c r="L530">
        <v>9999.9</v>
      </c>
      <c r="M530">
        <v>0</v>
      </c>
      <c r="N530">
        <v>9.9</v>
      </c>
      <c r="O530">
        <v>22</v>
      </c>
      <c r="P530">
        <v>7.5</v>
      </c>
      <c r="Q530">
        <v>22</v>
      </c>
      <c r="R530">
        <v>28.9</v>
      </c>
      <c r="S530">
        <v>999.9</v>
      </c>
      <c r="T530">
        <v>89.8</v>
      </c>
      <c r="V530">
        <v>72.7</v>
      </c>
      <c r="X530">
        <v>0.02</v>
      </c>
      <c r="Y530" t="s">
        <v>19</v>
      </c>
      <c r="Z530">
        <v>999.9</v>
      </c>
      <c r="AA530">
        <v>10000</v>
      </c>
      <c r="AC530" s="1"/>
      <c r="AD530">
        <v>1994</v>
      </c>
      <c r="AE530">
        <v>162</v>
      </c>
      <c r="AF530">
        <v>26.2</v>
      </c>
      <c r="AG530">
        <v>27.5</v>
      </c>
      <c r="AH530">
        <v>25.6</v>
      </c>
      <c r="AI530">
        <v>-99</v>
      </c>
      <c r="AJ530">
        <v>6.1</v>
      </c>
      <c r="AK530">
        <v>22.4</v>
      </c>
      <c r="AL530">
        <v>26.8</v>
      </c>
      <c r="AM530">
        <v>76.599999999999994</v>
      </c>
      <c r="AO530" s="2">
        <f t="shared" si="88"/>
        <v>34496</v>
      </c>
      <c r="AP530" s="5">
        <f t="shared" si="89"/>
        <v>1994</v>
      </c>
      <c r="AQ530" s="5">
        <f t="shared" si="90"/>
        <v>162</v>
      </c>
      <c r="AR530" s="4">
        <f t="shared" si="91"/>
        <v>28.947368421052634</v>
      </c>
      <c r="AS530" s="4">
        <f t="shared" si="92"/>
        <v>21.76</v>
      </c>
      <c r="AT530" s="4">
        <f t="shared" si="93"/>
        <v>0.50800000000000001</v>
      </c>
      <c r="AU530" s="4">
        <f t="shared" si="94"/>
        <v>19.124087591240873</v>
      </c>
      <c r="AV530" s="4">
        <f t="shared" si="95"/>
        <v>25.353684210526318</v>
      </c>
      <c r="AX530" s="3">
        <f t="shared" si="96"/>
        <v>28.947368421052634</v>
      </c>
      <c r="AY530" s="3">
        <f t="shared" si="86"/>
        <v>28.669045495093673</v>
      </c>
      <c r="AZ530" s="4">
        <f t="shared" si="87"/>
        <v>19.27502165037733</v>
      </c>
      <c r="BA530" s="3"/>
    </row>
    <row r="531" spans="1:53" ht="15" x14ac:dyDescent="0.3">
      <c r="A531" s="1">
        <v>788970</v>
      </c>
      <c r="B531">
        <v>99999</v>
      </c>
      <c r="C531">
        <v>1994</v>
      </c>
      <c r="D531">
        <v>6</v>
      </c>
      <c r="E531">
        <v>12</v>
      </c>
      <c r="F531">
        <v>82</v>
      </c>
      <c r="G531">
        <v>20</v>
      </c>
      <c r="H531">
        <v>70.599999999999994</v>
      </c>
      <c r="I531">
        <v>20</v>
      </c>
      <c r="J531">
        <v>1017.2</v>
      </c>
      <c r="K531">
        <v>6</v>
      </c>
      <c r="L531">
        <v>9999.9</v>
      </c>
      <c r="M531">
        <v>0</v>
      </c>
      <c r="N531">
        <v>9.4</v>
      </c>
      <c r="O531">
        <v>20</v>
      </c>
      <c r="P531">
        <v>8.4</v>
      </c>
      <c r="Q531">
        <v>20</v>
      </c>
      <c r="R531">
        <v>14</v>
      </c>
      <c r="S531">
        <v>999.9</v>
      </c>
      <c r="T531">
        <v>89.4</v>
      </c>
      <c r="V531">
        <v>74.5</v>
      </c>
      <c r="X531">
        <v>0.02</v>
      </c>
      <c r="Y531" t="s">
        <v>19</v>
      </c>
      <c r="Z531">
        <v>999.9</v>
      </c>
      <c r="AA531">
        <v>10000</v>
      </c>
      <c r="AC531" s="1"/>
      <c r="AD531">
        <v>1994</v>
      </c>
      <c r="AE531">
        <v>163</v>
      </c>
      <c r="AF531">
        <v>28.7</v>
      </c>
      <c r="AG531">
        <v>27.9</v>
      </c>
      <c r="AH531">
        <v>26.3</v>
      </c>
      <c r="AI531">
        <v>-99</v>
      </c>
      <c r="AJ531">
        <v>7.4</v>
      </c>
      <c r="AK531">
        <v>22.2</v>
      </c>
      <c r="AL531">
        <v>27</v>
      </c>
      <c r="AM531">
        <v>74.400000000000006</v>
      </c>
      <c r="AO531" s="2">
        <f t="shared" si="88"/>
        <v>34497</v>
      </c>
      <c r="AP531" s="5">
        <f t="shared" si="89"/>
        <v>1994</v>
      </c>
      <c r="AQ531" s="5">
        <f t="shared" si="90"/>
        <v>163</v>
      </c>
      <c r="AR531" s="4">
        <f t="shared" si="91"/>
        <v>29.368421052631579</v>
      </c>
      <c r="AS531" s="4">
        <f t="shared" si="92"/>
        <v>22.355</v>
      </c>
      <c r="AT531" s="4">
        <f t="shared" si="93"/>
        <v>0.50800000000000001</v>
      </c>
      <c r="AU531" s="4">
        <f t="shared" si="94"/>
        <v>20.948905109489051</v>
      </c>
      <c r="AV531" s="4">
        <f t="shared" si="95"/>
        <v>25.86171052631579</v>
      </c>
      <c r="AX531" s="3">
        <f t="shared" si="96"/>
        <v>29.368421052631579</v>
      </c>
      <c r="AY531" s="3">
        <f t="shared" si="86"/>
        <v>28.699375557537916</v>
      </c>
      <c r="AZ531" s="4">
        <f t="shared" si="87"/>
        <v>19.345540022268949</v>
      </c>
      <c r="BA531" s="3"/>
    </row>
    <row r="532" spans="1:53" ht="15" x14ac:dyDescent="0.3">
      <c r="A532" s="1">
        <v>788970</v>
      </c>
      <c r="B532">
        <v>99999</v>
      </c>
      <c r="C532">
        <v>1994</v>
      </c>
      <c r="D532">
        <v>6</v>
      </c>
      <c r="E532">
        <v>13</v>
      </c>
      <c r="F532">
        <v>81.2</v>
      </c>
      <c r="G532">
        <v>24</v>
      </c>
      <c r="H532">
        <v>71.900000000000006</v>
      </c>
      <c r="I532">
        <v>24</v>
      </c>
      <c r="J532">
        <v>1016.7</v>
      </c>
      <c r="K532">
        <v>8</v>
      </c>
      <c r="L532">
        <v>9999.9</v>
      </c>
      <c r="M532">
        <v>0</v>
      </c>
      <c r="N532">
        <v>8.4</v>
      </c>
      <c r="O532">
        <v>24</v>
      </c>
      <c r="P532">
        <v>8.3000000000000007</v>
      </c>
      <c r="Q532">
        <v>24</v>
      </c>
      <c r="R532">
        <v>14</v>
      </c>
      <c r="S532">
        <v>999.9</v>
      </c>
      <c r="T532">
        <v>89.4</v>
      </c>
      <c r="V532">
        <v>75.2</v>
      </c>
      <c r="X532">
        <v>0.12</v>
      </c>
      <c r="Y532" t="s">
        <v>19</v>
      </c>
      <c r="Z532">
        <v>999.9</v>
      </c>
      <c r="AA532">
        <v>10000</v>
      </c>
      <c r="AC532" s="1"/>
      <c r="AD532">
        <v>1994</v>
      </c>
      <c r="AE532">
        <v>164</v>
      </c>
      <c r="AF532">
        <v>28.6</v>
      </c>
      <c r="AG532">
        <v>27.9</v>
      </c>
      <c r="AH532">
        <v>26</v>
      </c>
      <c r="AI532">
        <v>-99</v>
      </c>
      <c r="AJ532">
        <v>7.2</v>
      </c>
      <c r="AK532">
        <v>22.3</v>
      </c>
      <c r="AL532">
        <v>27</v>
      </c>
      <c r="AM532">
        <v>74.8</v>
      </c>
      <c r="AO532" s="2">
        <f t="shared" si="88"/>
        <v>34498</v>
      </c>
      <c r="AP532" s="5">
        <f t="shared" si="89"/>
        <v>1994</v>
      </c>
      <c r="AQ532" s="5">
        <f t="shared" si="90"/>
        <v>164</v>
      </c>
      <c r="AR532" s="4">
        <f t="shared" si="91"/>
        <v>29.368421052631579</v>
      </c>
      <c r="AS532" s="4">
        <f t="shared" si="92"/>
        <v>22.099999999999998</v>
      </c>
      <c r="AT532" s="4">
        <f t="shared" si="93"/>
        <v>3.048</v>
      </c>
      <c r="AU532" s="4">
        <f t="shared" si="94"/>
        <v>20.875912408759124</v>
      </c>
      <c r="AV532" s="4">
        <f t="shared" si="95"/>
        <v>25.734210526315788</v>
      </c>
      <c r="AX532" s="3">
        <f t="shared" si="96"/>
        <v>29.368421052631579</v>
      </c>
      <c r="AY532" s="3">
        <f t="shared" si="86"/>
        <v>28.720785013380919</v>
      </c>
      <c r="AZ532" s="4">
        <f t="shared" si="87"/>
        <v>19.35296300878386</v>
      </c>
      <c r="BA532" s="3"/>
    </row>
    <row r="533" spans="1:53" ht="15" x14ac:dyDescent="0.3">
      <c r="A533" s="1">
        <v>788970</v>
      </c>
      <c r="B533">
        <v>99999</v>
      </c>
      <c r="C533">
        <v>1994</v>
      </c>
      <c r="D533">
        <v>6</v>
      </c>
      <c r="E533">
        <v>14</v>
      </c>
      <c r="F533">
        <v>80.8</v>
      </c>
      <c r="G533">
        <v>24</v>
      </c>
      <c r="H533">
        <v>71.2</v>
      </c>
      <c r="I533">
        <v>24</v>
      </c>
      <c r="J533">
        <v>1017.1</v>
      </c>
      <c r="K533">
        <v>8</v>
      </c>
      <c r="L533">
        <v>9999.9</v>
      </c>
      <c r="M533">
        <v>0</v>
      </c>
      <c r="N533">
        <v>8.4</v>
      </c>
      <c r="O533">
        <v>24</v>
      </c>
      <c r="P533">
        <v>8</v>
      </c>
      <c r="Q533">
        <v>24</v>
      </c>
      <c r="R533">
        <v>15.9</v>
      </c>
      <c r="S533">
        <v>999.9</v>
      </c>
      <c r="T533">
        <v>89.6</v>
      </c>
      <c r="U533" t="s">
        <v>20</v>
      </c>
      <c r="V533">
        <v>71.599999999999994</v>
      </c>
      <c r="W533" t="s">
        <v>20</v>
      </c>
      <c r="X533">
        <v>0.09</v>
      </c>
      <c r="Y533" t="s">
        <v>19</v>
      </c>
      <c r="Z533">
        <v>999.9</v>
      </c>
      <c r="AA533">
        <v>10000</v>
      </c>
      <c r="AC533" s="1"/>
      <c r="AD533">
        <v>1994</v>
      </c>
      <c r="AE533">
        <v>165</v>
      </c>
      <c r="AF533">
        <v>27.9</v>
      </c>
      <c r="AG533">
        <v>27.5</v>
      </c>
      <c r="AH533">
        <v>26.1</v>
      </c>
      <c r="AI533">
        <v>-99</v>
      </c>
      <c r="AJ533">
        <v>6.6</v>
      </c>
      <c r="AK533">
        <v>22.4</v>
      </c>
      <c r="AL533">
        <v>26.9</v>
      </c>
      <c r="AM533">
        <v>76.3</v>
      </c>
      <c r="AO533" s="2">
        <f t="shared" si="88"/>
        <v>34499</v>
      </c>
      <c r="AP533" s="5">
        <f t="shared" si="89"/>
        <v>1994</v>
      </c>
      <c r="AQ533" s="5">
        <f t="shared" si="90"/>
        <v>165</v>
      </c>
      <c r="AR533" s="4">
        <f t="shared" si="91"/>
        <v>28.947368421052634</v>
      </c>
      <c r="AS533" s="4">
        <f t="shared" si="92"/>
        <v>22.185000000000002</v>
      </c>
      <c r="AT533" s="4">
        <f t="shared" si="93"/>
        <v>2.286</v>
      </c>
      <c r="AU533" s="4">
        <f t="shared" si="94"/>
        <v>20.364963503649633</v>
      </c>
      <c r="AV533" s="4">
        <f t="shared" si="95"/>
        <v>25.566184210526316</v>
      </c>
      <c r="AX533" s="3">
        <f t="shared" si="96"/>
        <v>28.947368421052634</v>
      </c>
      <c r="AY533" s="3">
        <f t="shared" si="86"/>
        <v>28.738626226583417</v>
      </c>
      <c r="AZ533" s="4">
        <f t="shared" si="87"/>
        <v>19.345540022268953</v>
      </c>
      <c r="BA533" s="3"/>
    </row>
    <row r="534" spans="1:53" ht="15" x14ac:dyDescent="0.3">
      <c r="A534" s="1">
        <v>788970</v>
      </c>
      <c r="B534">
        <v>99999</v>
      </c>
      <c r="C534">
        <v>1994</v>
      </c>
      <c r="D534">
        <v>6</v>
      </c>
      <c r="E534">
        <v>15</v>
      </c>
      <c r="F534">
        <v>82.2</v>
      </c>
      <c r="G534">
        <v>24</v>
      </c>
      <c r="H534">
        <v>71.3</v>
      </c>
      <c r="I534">
        <v>24</v>
      </c>
      <c r="J534">
        <v>1017.7</v>
      </c>
      <c r="K534">
        <v>8</v>
      </c>
      <c r="L534">
        <v>9999.9</v>
      </c>
      <c r="M534">
        <v>0</v>
      </c>
      <c r="N534">
        <v>8.1</v>
      </c>
      <c r="O534">
        <v>24</v>
      </c>
      <c r="P534">
        <v>9.8000000000000007</v>
      </c>
      <c r="Q534">
        <v>24</v>
      </c>
      <c r="R534">
        <v>15.9</v>
      </c>
      <c r="S534">
        <v>999.9</v>
      </c>
      <c r="T534">
        <v>90</v>
      </c>
      <c r="V534">
        <v>71.8</v>
      </c>
      <c r="X534">
        <v>0</v>
      </c>
      <c r="Y534" t="s">
        <v>19</v>
      </c>
      <c r="Z534">
        <v>999.9</v>
      </c>
      <c r="AA534">
        <v>10000</v>
      </c>
      <c r="AC534" s="1"/>
      <c r="AD534">
        <v>1994</v>
      </c>
      <c r="AE534">
        <v>166</v>
      </c>
      <c r="AF534">
        <v>28.1</v>
      </c>
      <c r="AG534">
        <v>26.6</v>
      </c>
      <c r="AH534">
        <v>25.5</v>
      </c>
      <c r="AI534">
        <v>-99</v>
      </c>
      <c r="AJ534">
        <v>7.7</v>
      </c>
      <c r="AK534">
        <v>23</v>
      </c>
      <c r="AL534">
        <v>26.1</v>
      </c>
      <c r="AM534">
        <v>82.7</v>
      </c>
      <c r="AO534" s="2">
        <f t="shared" si="88"/>
        <v>34500</v>
      </c>
      <c r="AP534" s="5">
        <f t="shared" si="89"/>
        <v>1994</v>
      </c>
      <c r="AQ534" s="5">
        <f t="shared" si="90"/>
        <v>166</v>
      </c>
      <c r="AR534" s="4">
        <f t="shared" si="91"/>
        <v>28.000000000000004</v>
      </c>
      <c r="AS534" s="4">
        <f t="shared" si="92"/>
        <v>21.675000000000001</v>
      </c>
      <c r="AT534" s="4">
        <f t="shared" si="93"/>
        <v>0</v>
      </c>
      <c r="AU534" s="4">
        <f t="shared" si="94"/>
        <v>20.510948905109487</v>
      </c>
      <c r="AV534" s="4">
        <f t="shared" si="95"/>
        <v>24.837500000000002</v>
      </c>
      <c r="AX534" s="3">
        <f t="shared" si="96"/>
        <v>28.000000000000004</v>
      </c>
      <c r="AY534" s="3">
        <f t="shared" si="86"/>
        <v>28.745762711864415</v>
      </c>
      <c r="AZ534" s="4">
        <f t="shared" si="87"/>
        <v>19.427192873932935</v>
      </c>
      <c r="BA534" s="3"/>
    </row>
    <row r="535" spans="1:53" ht="15" x14ac:dyDescent="0.3">
      <c r="A535" s="1">
        <v>788970</v>
      </c>
      <c r="B535">
        <v>99999</v>
      </c>
      <c r="C535">
        <v>1994</v>
      </c>
      <c r="D535">
        <v>6</v>
      </c>
      <c r="E535">
        <v>16</v>
      </c>
      <c r="F535">
        <v>80.2</v>
      </c>
      <c r="G535">
        <v>24</v>
      </c>
      <c r="H535">
        <v>75.2</v>
      </c>
      <c r="I535">
        <v>24</v>
      </c>
      <c r="J535">
        <v>1017</v>
      </c>
      <c r="K535">
        <v>8</v>
      </c>
      <c r="L535">
        <v>9999.9</v>
      </c>
      <c r="M535">
        <v>0</v>
      </c>
      <c r="N535">
        <v>7.6</v>
      </c>
      <c r="O535">
        <v>24</v>
      </c>
      <c r="P535">
        <v>7.8</v>
      </c>
      <c r="Q535">
        <v>24</v>
      </c>
      <c r="R535">
        <v>14</v>
      </c>
      <c r="S535">
        <v>999.9</v>
      </c>
      <c r="T535">
        <v>88.7</v>
      </c>
      <c r="V535">
        <v>75.2</v>
      </c>
      <c r="X535">
        <v>0.55000000000000004</v>
      </c>
      <c r="Y535" t="s">
        <v>19</v>
      </c>
      <c r="Z535">
        <v>999.9</v>
      </c>
      <c r="AA535">
        <v>10000</v>
      </c>
      <c r="AC535" s="1"/>
      <c r="AD535">
        <v>1994</v>
      </c>
      <c r="AE535">
        <v>167</v>
      </c>
      <c r="AF535">
        <v>22.3</v>
      </c>
      <c r="AG535">
        <v>27.5</v>
      </c>
      <c r="AH535">
        <v>26</v>
      </c>
      <c r="AI535">
        <v>-99</v>
      </c>
      <c r="AJ535">
        <v>8.4</v>
      </c>
      <c r="AK535">
        <v>24</v>
      </c>
      <c r="AL535">
        <v>26.6</v>
      </c>
      <c r="AM535">
        <v>85.3</v>
      </c>
      <c r="AO535" s="2">
        <f t="shared" si="88"/>
        <v>34501</v>
      </c>
      <c r="AP535" s="5">
        <f t="shared" si="89"/>
        <v>1994</v>
      </c>
      <c r="AQ535" s="5">
        <f t="shared" si="90"/>
        <v>167</v>
      </c>
      <c r="AR535" s="4">
        <f t="shared" si="91"/>
        <v>28.947368421052634</v>
      </c>
      <c r="AS535" s="4">
        <f t="shared" si="92"/>
        <v>22.099999999999998</v>
      </c>
      <c r="AT535" s="4">
        <f t="shared" si="93"/>
        <v>13.97</v>
      </c>
      <c r="AU535" s="4">
        <f t="shared" si="94"/>
        <v>16.277372262773721</v>
      </c>
      <c r="AV535" s="4">
        <f t="shared" si="95"/>
        <v>25.523684210526316</v>
      </c>
      <c r="AX535" s="3">
        <f t="shared" si="96"/>
        <v>28.947368421052634</v>
      </c>
      <c r="AY535" s="3">
        <f t="shared" si="86"/>
        <v>28.756467439785915</v>
      </c>
      <c r="AZ535" s="4">
        <f t="shared" si="87"/>
        <v>19.372757639490285</v>
      </c>
      <c r="BA535" s="3"/>
    </row>
    <row r="536" spans="1:53" ht="15" x14ac:dyDescent="0.3">
      <c r="A536" s="1">
        <v>788970</v>
      </c>
      <c r="B536">
        <v>99999</v>
      </c>
      <c r="C536">
        <v>1994</v>
      </c>
      <c r="D536">
        <v>6</v>
      </c>
      <c r="E536">
        <v>17</v>
      </c>
      <c r="F536">
        <v>81</v>
      </c>
      <c r="G536">
        <v>24</v>
      </c>
      <c r="H536">
        <v>73.900000000000006</v>
      </c>
      <c r="I536">
        <v>24</v>
      </c>
      <c r="J536">
        <v>1015.5</v>
      </c>
      <c r="K536">
        <v>8</v>
      </c>
      <c r="L536">
        <v>9999.9</v>
      </c>
      <c r="M536">
        <v>0</v>
      </c>
      <c r="N536">
        <v>6.3</v>
      </c>
      <c r="O536">
        <v>24</v>
      </c>
      <c r="P536">
        <v>8.6</v>
      </c>
      <c r="Q536">
        <v>24</v>
      </c>
      <c r="R536">
        <v>33</v>
      </c>
      <c r="S536">
        <v>999.9</v>
      </c>
      <c r="T536">
        <v>88.7</v>
      </c>
      <c r="V536">
        <v>75.2</v>
      </c>
      <c r="X536">
        <v>0.23</v>
      </c>
      <c r="Y536" t="s">
        <v>19</v>
      </c>
      <c r="Z536">
        <v>999.9</v>
      </c>
      <c r="AA536">
        <v>10000</v>
      </c>
      <c r="AC536" s="1"/>
      <c r="AD536">
        <v>1994</v>
      </c>
      <c r="AE536">
        <v>168</v>
      </c>
      <c r="AF536">
        <v>25.1</v>
      </c>
      <c r="AG536">
        <v>28.7</v>
      </c>
      <c r="AH536">
        <v>26</v>
      </c>
      <c r="AI536">
        <v>-99</v>
      </c>
      <c r="AJ536">
        <v>9.1999999999999993</v>
      </c>
      <c r="AK536">
        <v>24.1</v>
      </c>
      <c r="AL536">
        <v>27</v>
      </c>
      <c r="AM536">
        <v>84.3</v>
      </c>
      <c r="AO536" s="2">
        <f t="shared" si="88"/>
        <v>34502</v>
      </c>
      <c r="AP536" s="5">
        <f t="shared" si="89"/>
        <v>1994</v>
      </c>
      <c r="AQ536" s="5">
        <f t="shared" si="90"/>
        <v>168</v>
      </c>
      <c r="AR536" s="4">
        <f t="shared" si="91"/>
        <v>30.210526315789476</v>
      </c>
      <c r="AS536" s="4">
        <f t="shared" si="92"/>
        <v>22.099999999999998</v>
      </c>
      <c r="AT536" s="4">
        <f t="shared" si="93"/>
        <v>5.8419999999999996</v>
      </c>
      <c r="AU536" s="4">
        <f t="shared" si="94"/>
        <v>18.321167883211679</v>
      </c>
      <c r="AV536" s="4">
        <f t="shared" si="95"/>
        <v>26.155263157894737</v>
      </c>
      <c r="AX536" s="3">
        <f t="shared" si="96"/>
        <v>30.210526315789476</v>
      </c>
      <c r="AY536" s="3">
        <f t="shared" si="86"/>
        <v>28.806422836752908</v>
      </c>
      <c r="AZ536" s="4">
        <f t="shared" si="87"/>
        <v>19.329456884819994</v>
      </c>
      <c r="BA536" s="3"/>
    </row>
    <row r="537" spans="1:53" ht="15" x14ac:dyDescent="0.3">
      <c r="A537" s="1">
        <v>788970</v>
      </c>
      <c r="B537">
        <v>99999</v>
      </c>
      <c r="C537">
        <v>1994</v>
      </c>
      <c r="D537">
        <v>6</v>
      </c>
      <c r="E537">
        <v>18</v>
      </c>
      <c r="F537">
        <v>81.3</v>
      </c>
      <c r="G537">
        <v>24</v>
      </c>
      <c r="H537">
        <v>74.099999999999994</v>
      </c>
      <c r="I537">
        <v>24</v>
      </c>
      <c r="J537">
        <v>1015.6</v>
      </c>
      <c r="K537">
        <v>8</v>
      </c>
      <c r="L537">
        <v>9999.9</v>
      </c>
      <c r="M537">
        <v>0</v>
      </c>
      <c r="N537">
        <v>7.6</v>
      </c>
      <c r="O537">
        <v>24</v>
      </c>
      <c r="P537">
        <v>9</v>
      </c>
      <c r="Q537">
        <v>24</v>
      </c>
      <c r="R537">
        <v>19</v>
      </c>
      <c r="S537">
        <v>999.9</v>
      </c>
      <c r="T537">
        <v>88.7</v>
      </c>
      <c r="V537">
        <v>75</v>
      </c>
      <c r="X537">
        <v>0.22</v>
      </c>
      <c r="Y537" t="s">
        <v>19</v>
      </c>
      <c r="Z537">
        <v>999.9</v>
      </c>
      <c r="AA537">
        <v>10000</v>
      </c>
      <c r="AC537" s="1"/>
      <c r="AD537">
        <v>1994</v>
      </c>
      <c r="AE537">
        <v>169</v>
      </c>
      <c r="AF537">
        <v>27.8</v>
      </c>
      <c r="AG537">
        <v>28.1</v>
      </c>
      <c r="AH537">
        <v>25.5</v>
      </c>
      <c r="AI537">
        <v>-99</v>
      </c>
      <c r="AJ537">
        <v>8.3000000000000007</v>
      </c>
      <c r="AK537">
        <v>23.6</v>
      </c>
      <c r="AL537">
        <v>27</v>
      </c>
      <c r="AM537">
        <v>81.7</v>
      </c>
      <c r="AO537" s="2">
        <f t="shared" si="88"/>
        <v>34503</v>
      </c>
      <c r="AP537" s="5">
        <f t="shared" si="89"/>
        <v>1994</v>
      </c>
      <c r="AQ537" s="5">
        <f t="shared" si="90"/>
        <v>169</v>
      </c>
      <c r="AR537" s="4">
        <f t="shared" si="91"/>
        <v>29.578947368421055</v>
      </c>
      <c r="AS537" s="4">
        <f t="shared" si="92"/>
        <v>21.675000000000001</v>
      </c>
      <c r="AT537" s="4">
        <f t="shared" si="93"/>
        <v>5.5880000000000001</v>
      </c>
      <c r="AU537" s="4">
        <f t="shared" si="94"/>
        <v>20.291970802919707</v>
      </c>
      <c r="AV537" s="4">
        <f t="shared" si="95"/>
        <v>25.626973684210526</v>
      </c>
      <c r="AX537" s="3">
        <f t="shared" si="96"/>
        <v>29.578947368421055</v>
      </c>
      <c r="AY537" s="3">
        <f t="shared" si="86"/>
        <v>28.833184656556654</v>
      </c>
      <c r="AZ537" s="4">
        <f t="shared" si="87"/>
        <v>19.323271062724235</v>
      </c>
      <c r="BA537" s="3"/>
    </row>
    <row r="538" spans="1:53" ht="15" x14ac:dyDescent="0.3">
      <c r="A538" s="1">
        <v>788970</v>
      </c>
      <c r="B538">
        <v>99999</v>
      </c>
      <c r="C538">
        <v>1994</v>
      </c>
      <c r="D538">
        <v>6</v>
      </c>
      <c r="E538">
        <v>19</v>
      </c>
      <c r="F538">
        <v>82.7</v>
      </c>
      <c r="G538">
        <v>23</v>
      </c>
      <c r="H538">
        <v>73.8</v>
      </c>
      <c r="I538">
        <v>23</v>
      </c>
      <c r="J538">
        <v>1017</v>
      </c>
      <c r="K538">
        <v>8</v>
      </c>
      <c r="L538">
        <v>9999.9</v>
      </c>
      <c r="M538">
        <v>0</v>
      </c>
      <c r="N538">
        <v>8.1</v>
      </c>
      <c r="O538">
        <v>23</v>
      </c>
      <c r="P538">
        <v>7.5</v>
      </c>
      <c r="Q538">
        <v>23</v>
      </c>
      <c r="R538">
        <v>15.9</v>
      </c>
      <c r="S538">
        <v>999.9</v>
      </c>
      <c r="T538">
        <v>89.4</v>
      </c>
      <c r="V538">
        <v>75</v>
      </c>
      <c r="X538">
        <v>0</v>
      </c>
      <c r="Y538" t="s">
        <v>19</v>
      </c>
      <c r="Z538">
        <v>999.9</v>
      </c>
      <c r="AA538">
        <v>0</v>
      </c>
      <c r="AC538" s="1"/>
      <c r="AD538">
        <v>1994</v>
      </c>
      <c r="AE538">
        <v>170</v>
      </c>
      <c r="AF538">
        <v>26.5</v>
      </c>
      <c r="AG538">
        <v>27.7</v>
      </c>
      <c r="AH538">
        <v>25.3</v>
      </c>
      <c r="AI538">
        <v>-99</v>
      </c>
      <c r="AJ538">
        <v>7.8</v>
      </c>
      <c r="AK538">
        <v>23.5</v>
      </c>
      <c r="AL538">
        <v>26.4</v>
      </c>
      <c r="AM538">
        <v>84</v>
      </c>
      <c r="AO538" s="2">
        <f t="shared" si="88"/>
        <v>34504</v>
      </c>
      <c r="AP538" s="5">
        <f t="shared" si="89"/>
        <v>1994</v>
      </c>
      <c r="AQ538" s="5">
        <f t="shared" si="90"/>
        <v>170</v>
      </c>
      <c r="AR538" s="4">
        <f t="shared" si="91"/>
        <v>29.157894736842106</v>
      </c>
      <c r="AS538" s="4">
        <f t="shared" si="92"/>
        <v>21.504999999999999</v>
      </c>
      <c r="AT538" s="4">
        <f t="shared" si="93"/>
        <v>0</v>
      </c>
      <c r="AU538" s="4">
        <f t="shared" si="94"/>
        <v>19.343065693430656</v>
      </c>
      <c r="AV538" s="4">
        <f t="shared" si="95"/>
        <v>25.331447368421053</v>
      </c>
      <c r="AX538" s="3">
        <f t="shared" si="96"/>
        <v>29.157894736842106</v>
      </c>
      <c r="AY538" s="3">
        <f t="shared" si="86"/>
        <v>28.872435325602151</v>
      </c>
      <c r="AZ538" s="4">
        <f t="shared" si="87"/>
        <v>19.32945688481999</v>
      </c>
      <c r="BA538" s="3"/>
    </row>
    <row r="539" spans="1:53" ht="15" x14ac:dyDescent="0.3">
      <c r="A539" s="1">
        <v>788970</v>
      </c>
      <c r="B539">
        <v>99999</v>
      </c>
      <c r="C539">
        <v>1994</v>
      </c>
      <c r="D539">
        <v>6</v>
      </c>
      <c r="E539">
        <v>20</v>
      </c>
      <c r="F539">
        <v>82.4</v>
      </c>
      <c r="G539">
        <v>23</v>
      </c>
      <c r="H539">
        <v>73.099999999999994</v>
      </c>
      <c r="I539">
        <v>23</v>
      </c>
      <c r="J539">
        <v>1017.3</v>
      </c>
      <c r="K539">
        <v>8</v>
      </c>
      <c r="L539">
        <v>9999.9</v>
      </c>
      <c r="M539">
        <v>0</v>
      </c>
      <c r="N539">
        <v>7.5</v>
      </c>
      <c r="O539">
        <v>23</v>
      </c>
      <c r="P539">
        <v>5.9</v>
      </c>
      <c r="Q539">
        <v>23</v>
      </c>
      <c r="R539">
        <v>12</v>
      </c>
      <c r="S539">
        <v>999.9</v>
      </c>
      <c r="T539">
        <v>90.5</v>
      </c>
      <c r="V539">
        <v>76.8</v>
      </c>
      <c r="X539">
        <v>0</v>
      </c>
      <c r="Y539" t="s">
        <v>19</v>
      </c>
      <c r="Z539">
        <v>999.9</v>
      </c>
      <c r="AA539">
        <v>0</v>
      </c>
      <c r="AC539" s="1"/>
      <c r="AD539">
        <v>1994</v>
      </c>
      <c r="AE539">
        <v>171</v>
      </c>
      <c r="AF539">
        <v>26.4</v>
      </c>
      <c r="AG539">
        <v>28.1</v>
      </c>
      <c r="AH539">
        <v>24.2</v>
      </c>
      <c r="AI539">
        <v>-99</v>
      </c>
      <c r="AJ539">
        <v>7.4</v>
      </c>
      <c r="AK539">
        <v>23.1</v>
      </c>
      <c r="AL539">
        <v>26.7</v>
      </c>
      <c r="AM539">
        <v>80.2</v>
      </c>
      <c r="AO539" s="2">
        <f t="shared" si="88"/>
        <v>34505</v>
      </c>
      <c r="AP539" s="5">
        <f t="shared" si="89"/>
        <v>1994</v>
      </c>
      <c r="AQ539" s="5">
        <f t="shared" si="90"/>
        <v>171</v>
      </c>
      <c r="AR539" s="4">
        <f t="shared" si="91"/>
        <v>29.578947368421055</v>
      </c>
      <c r="AS539" s="4">
        <f t="shared" si="92"/>
        <v>20.57</v>
      </c>
      <c r="AT539" s="4">
        <f t="shared" si="93"/>
        <v>0</v>
      </c>
      <c r="AU539" s="4">
        <f t="shared" si="94"/>
        <v>19.270072992700726</v>
      </c>
      <c r="AV539" s="4">
        <f t="shared" si="95"/>
        <v>25.074473684210528</v>
      </c>
      <c r="AX539" s="3">
        <f t="shared" si="96"/>
        <v>29.578947368421055</v>
      </c>
      <c r="AY539" s="3">
        <f t="shared" si="86"/>
        <v>28.904549509366646</v>
      </c>
      <c r="AZ539" s="4">
        <f t="shared" si="87"/>
        <v>19.341828529011504</v>
      </c>
      <c r="BA539" s="3"/>
    </row>
    <row r="540" spans="1:53" ht="15" x14ac:dyDescent="0.3">
      <c r="A540" s="1">
        <v>788970</v>
      </c>
      <c r="B540">
        <v>99999</v>
      </c>
      <c r="C540">
        <v>1994</v>
      </c>
      <c r="D540">
        <v>6</v>
      </c>
      <c r="E540">
        <v>21</v>
      </c>
      <c r="F540">
        <v>82.8</v>
      </c>
      <c r="G540">
        <v>24</v>
      </c>
      <c r="H540">
        <v>73.3</v>
      </c>
      <c r="I540">
        <v>24</v>
      </c>
      <c r="J540">
        <v>1017.1</v>
      </c>
      <c r="K540">
        <v>8</v>
      </c>
      <c r="L540">
        <v>9999.9</v>
      </c>
      <c r="M540">
        <v>0</v>
      </c>
      <c r="N540">
        <v>6.7</v>
      </c>
      <c r="O540">
        <v>24</v>
      </c>
      <c r="P540">
        <v>6.7</v>
      </c>
      <c r="Q540">
        <v>24</v>
      </c>
      <c r="R540">
        <v>15.9</v>
      </c>
      <c r="S540">
        <v>999.9</v>
      </c>
      <c r="T540">
        <v>90.9</v>
      </c>
      <c r="V540">
        <v>76.8</v>
      </c>
      <c r="X540">
        <v>0</v>
      </c>
      <c r="Y540" t="s">
        <v>19</v>
      </c>
      <c r="Z540">
        <v>999.9</v>
      </c>
      <c r="AA540">
        <v>0</v>
      </c>
      <c r="AC540" s="1"/>
      <c r="AD540">
        <v>1994</v>
      </c>
      <c r="AE540">
        <v>172</v>
      </c>
      <c r="AF540">
        <v>25.8</v>
      </c>
      <c r="AG540">
        <v>28.2</v>
      </c>
      <c r="AH540">
        <v>26</v>
      </c>
      <c r="AI540">
        <v>-99</v>
      </c>
      <c r="AJ540">
        <v>6.8</v>
      </c>
      <c r="AK540">
        <v>23.2</v>
      </c>
      <c r="AL540">
        <v>27.3</v>
      </c>
      <c r="AM540">
        <v>77.8</v>
      </c>
      <c r="AO540" s="2">
        <f t="shared" si="88"/>
        <v>34506</v>
      </c>
      <c r="AP540" s="5">
        <f t="shared" si="89"/>
        <v>1994</v>
      </c>
      <c r="AQ540" s="5">
        <f t="shared" si="90"/>
        <v>172</v>
      </c>
      <c r="AR540" s="4">
        <f t="shared" si="91"/>
        <v>29.684210526315791</v>
      </c>
      <c r="AS540" s="4">
        <f t="shared" si="92"/>
        <v>22.099999999999998</v>
      </c>
      <c r="AT540" s="4">
        <f t="shared" si="93"/>
        <v>0</v>
      </c>
      <c r="AU540" s="4">
        <f t="shared" si="94"/>
        <v>18.832116788321166</v>
      </c>
      <c r="AV540" s="4">
        <f t="shared" si="95"/>
        <v>25.892105263157895</v>
      </c>
      <c r="AX540" s="3">
        <f t="shared" si="96"/>
        <v>29.684210526315791</v>
      </c>
      <c r="AY540" s="3">
        <f t="shared" si="86"/>
        <v>28.940231935771646</v>
      </c>
      <c r="AZ540" s="4">
        <f t="shared" si="87"/>
        <v>19.310899418532724</v>
      </c>
      <c r="BA540" s="3"/>
    </row>
    <row r="541" spans="1:53" ht="15" x14ac:dyDescent="0.3">
      <c r="A541" s="1">
        <v>788970</v>
      </c>
      <c r="B541">
        <v>99999</v>
      </c>
      <c r="C541">
        <v>1994</v>
      </c>
      <c r="D541">
        <v>6</v>
      </c>
      <c r="E541">
        <v>22</v>
      </c>
      <c r="F541">
        <v>82.3</v>
      </c>
      <c r="G541">
        <v>24</v>
      </c>
      <c r="H541">
        <v>73.2</v>
      </c>
      <c r="I541">
        <v>24</v>
      </c>
      <c r="J541">
        <v>1017.6</v>
      </c>
      <c r="K541">
        <v>8</v>
      </c>
      <c r="L541">
        <v>9999.9</v>
      </c>
      <c r="M541">
        <v>0</v>
      </c>
      <c r="N541">
        <v>7.1</v>
      </c>
      <c r="O541">
        <v>24</v>
      </c>
      <c r="P541">
        <v>6.4</v>
      </c>
      <c r="Q541">
        <v>24</v>
      </c>
      <c r="R541">
        <v>14</v>
      </c>
      <c r="S541">
        <v>999.9</v>
      </c>
      <c r="T541">
        <v>90.5</v>
      </c>
      <c r="V541">
        <v>75.2</v>
      </c>
      <c r="W541" t="s">
        <v>20</v>
      </c>
      <c r="X541">
        <v>0</v>
      </c>
      <c r="Y541" t="s">
        <v>19</v>
      </c>
      <c r="Z541">
        <v>999.9</v>
      </c>
      <c r="AA541">
        <v>0</v>
      </c>
      <c r="AC541" s="1"/>
      <c r="AD541">
        <v>1994</v>
      </c>
      <c r="AE541">
        <v>173</v>
      </c>
      <c r="AF541">
        <v>26.5</v>
      </c>
      <c r="AG541">
        <v>28.3</v>
      </c>
      <c r="AH541">
        <v>26.4</v>
      </c>
      <c r="AI541">
        <v>-99</v>
      </c>
      <c r="AJ541">
        <v>8.1</v>
      </c>
      <c r="AK541">
        <v>23.3</v>
      </c>
      <c r="AL541">
        <v>27.5</v>
      </c>
      <c r="AM541">
        <v>77.8</v>
      </c>
      <c r="AO541" s="2">
        <f t="shared" si="88"/>
        <v>34507</v>
      </c>
      <c r="AP541" s="5">
        <f t="shared" si="89"/>
        <v>1994</v>
      </c>
      <c r="AQ541" s="5">
        <f t="shared" si="90"/>
        <v>173</v>
      </c>
      <c r="AR541" s="4">
        <f t="shared" si="91"/>
        <v>29.789473684210527</v>
      </c>
      <c r="AS541" s="4">
        <f t="shared" si="92"/>
        <v>22.439999999999998</v>
      </c>
      <c r="AT541" s="4">
        <f t="shared" si="93"/>
        <v>0</v>
      </c>
      <c r="AU541" s="4">
        <f t="shared" si="94"/>
        <v>19.343065693430656</v>
      </c>
      <c r="AV541" s="4">
        <f t="shared" si="95"/>
        <v>26.114736842105263</v>
      </c>
      <c r="AX541" s="3">
        <f t="shared" si="96"/>
        <v>29.789473684210527</v>
      </c>
      <c r="AY541" s="3">
        <f t="shared" si="86"/>
        <v>28.952720785013394</v>
      </c>
      <c r="AZ541" s="4">
        <f t="shared" si="87"/>
        <v>19.283681801311388</v>
      </c>
      <c r="BA541" s="3"/>
    </row>
    <row r="542" spans="1:53" ht="15" x14ac:dyDescent="0.3">
      <c r="A542" s="1">
        <v>788970</v>
      </c>
      <c r="B542">
        <v>99999</v>
      </c>
      <c r="C542">
        <v>1994</v>
      </c>
      <c r="D542">
        <v>6</v>
      </c>
      <c r="E542">
        <v>23</v>
      </c>
      <c r="F542">
        <v>82.2</v>
      </c>
      <c r="G542">
        <v>24</v>
      </c>
      <c r="H542">
        <v>72.099999999999994</v>
      </c>
      <c r="I542">
        <v>24</v>
      </c>
      <c r="J542">
        <v>1017.4</v>
      </c>
      <c r="K542">
        <v>8</v>
      </c>
      <c r="L542">
        <v>9999.9</v>
      </c>
      <c r="M542">
        <v>0</v>
      </c>
      <c r="N542">
        <v>8</v>
      </c>
      <c r="O542">
        <v>24</v>
      </c>
      <c r="P542">
        <v>6.2</v>
      </c>
      <c r="Q542">
        <v>24</v>
      </c>
      <c r="R542">
        <v>15.9</v>
      </c>
      <c r="S542">
        <v>999.9</v>
      </c>
      <c r="T542">
        <v>90.5</v>
      </c>
      <c r="V542">
        <v>75.2</v>
      </c>
      <c r="X542">
        <v>0</v>
      </c>
      <c r="Y542" t="s">
        <v>19</v>
      </c>
      <c r="Z542">
        <v>999.9</v>
      </c>
      <c r="AA542">
        <v>0</v>
      </c>
      <c r="AC542" s="1"/>
      <c r="AD542">
        <v>1994</v>
      </c>
      <c r="AE542">
        <v>174</v>
      </c>
      <c r="AF542">
        <v>26.6</v>
      </c>
      <c r="AG542">
        <v>27.9</v>
      </c>
      <c r="AH542">
        <v>26.6</v>
      </c>
      <c r="AI542">
        <v>-99</v>
      </c>
      <c r="AJ542">
        <v>8.5</v>
      </c>
      <c r="AK542">
        <v>23.3</v>
      </c>
      <c r="AL542">
        <v>27.3</v>
      </c>
      <c r="AM542">
        <v>78.7</v>
      </c>
      <c r="AO542" s="2">
        <f t="shared" si="88"/>
        <v>34508</v>
      </c>
      <c r="AP542" s="5">
        <f t="shared" si="89"/>
        <v>1994</v>
      </c>
      <c r="AQ542" s="5">
        <f t="shared" si="90"/>
        <v>174</v>
      </c>
      <c r="AR542" s="4">
        <f t="shared" si="91"/>
        <v>29.368421052631579</v>
      </c>
      <c r="AS542" s="4">
        <f t="shared" si="92"/>
        <v>22.61</v>
      </c>
      <c r="AT542" s="4">
        <f t="shared" si="93"/>
        <v>0</v>
      </c>
      <c r="AU542" s="4">
        <f t="shared" si="94"/>
        <v>19.416058394160583</v>
      </c>
      <c r="AV542" s="4">
        <f t="shared" si="95"/>
        <v>25.989210526315787</v>
      </c>
      <c r="AX542" s="3">
        <f t="shared" si="96"/>
        <v>29.368421052631579</v>
      </c>
      <c r="AY542" s="3">
        <f t="shared" si="86"/>
        <v>28.975914362176642</v>
      </c>
      <c r="AZ542" s="4">
        <f t="shared" si="87"/>
        <v>19.261412841766667</v>
      </c>
      <c r="BA542" s="3"/>
    </row>
    <row r="543" spans="1:53" ht="15" x14ac:dyDescent="0.3">
      <c r="A543" s="1">
        <v>788970</v>
      </c>
      <c r="B543">
        <v>99999</v>
      </c>
      <c r="C543">
        <v>1994</v>
      </c>
      <c r="D543">
        <v>6</v>
      </c>
      <c r="E543">
        <v>24</v>
      </c>
      <c r="F543">
        <v>81.7</v>
      </c>
      <c r="G543">
        <v>24</v>
      </c>
      <c r="H543">
        <v>72.3</v>
      </c>
      <c r="I543">
        <v>24</v>
      </c>
      <c r="J543">
        <v>1015.9</v>
      </c>
      <c r="K543">
        <v>8</v>
      </c>
      <c r="L543">
        <v>9999.9</v>
      </c>
      <c r="M543">
        <v>0</v>
      </c>
      <c r="N543">
        <v>8.3000000000000007</v>
      </c>
      <c r="O543">
        <v>24</v>
      </c>
      <c r="P543">
        <v>8.3000000000000007</v>
      </c>
      <c r="Q543">
        <v>24</v>
      </c>
      <c r="R543">
        <v>14</v>
      </c>
      <c r="S543">
        <v>999.9</v>
      </c>
      <c r="T543">
        <v>89.4</v>
      </c>
      <c r="V543">
        <v>72.7</v>
      </c>
      <c r="X543">
        <v>0.22</v>
      </c>
      <c r="Y543" t="s">
        <v>19</v>
      </c>
      <c r="Z543">
        <v>999.9</v>
      </c>
      <c r="AA543">
        <v>10000</v>
      </c>
      <c r="AC543" s="1"/>
      <c r="AD543">
        <v>1994</v>
      </c>
      <c r="AE543">
        <v>175</v>
      </c>
      <c r="AF543">
        <v>27.6</v>
      </c>
      <c r="AG543">
        <v>27.4</v>
      </c>
      <c r="AH543">
        <v>26.3</v>
      </c>
      <c r="AI543">
        <v>-99</v>
      </c>
      <c r="AJ543">
        <v>7.7</v>
      </c>
      <c r="AK543">
        <v>22.8</v>
      </c>
      <c r="AL543">
        <v>26.9</v>
      </c>
      <c r="AM543">
        <v>77.599999999999994</v>
      </c>
      <c r="AO543" s="2">
        <f t="shared" si="88"/>
        <v>34509</v>
      </c>
      <c r="AP543" s="5">
        <f t="shared" si="89"/>
        <v>1994</v>
      </c>
      <c r="AQ543" s="5">
        <f t="shared" si="90"/>
        <v>175</v>
      </c>
      <c r="AR543" s="4">
        <f t="shared" si="91"/>
        <v>28.842105263157894</v>
      </c>
      <c r="AS543" s="4">
        <f t="shared" si="92"/>
        <v>22.355</v>
      </c>
      <c r="AT543" s="4">
        <f t="shared" si="93"/>
        <v>5.5880000000000001</v>
      </c>
      <c r="AU543" s="4">
        <f t="shared" si="94"/>
        <v>20.145985401459853</v>
      </c>
      <c r="AV543" s="4">
        <f t="shared" si="95"/>
        <v>25.598552631578947</v>
      </c>
      <c r="AX543" s="3">
        <f t="shared" si="96"/>
        <v>28.842105263157894</v>
      </c>
      <c r="AY543" s="3">
        <f t="shared" si="86"/>
        <v>28.959857270294393</v>
      </c>
      <c r="AZ543" s="4">
        <f t="shared" si="87"/>
        <v>19.262650006185819</v>
      </c>
      <c r="BA543" s="3"/>
    </row>
    <row r="544" spans="1:53" ht="15" x14ac:dyDescent="0.3">
      <c r="A544" s="1">
        <v>788970</v>
      </c>
      <c r="B544">
        <v>99999</v>
      </c>
      <c r="C544">
        <v>1994</v>
      </c>
      <c r="D544">
        <v>6</v>
      </c>
      <c r="E544">
        <v>25</v>
      </c>
      <c r="F544">
        <v>81.400000000000006</v>
      </c>
      <c r="G544">
        <v>24</v>
      </c>
      <c r="H544">
        <v>74.7</v>
      </c>
      <c r="I544">
        <v>24</v>
      </c>
      <c r="J544">
        <v>1016.1</v>
      </c>
      <c r="K544">
        <v>8</v>
      </c>
      <c r="L544">
        <v>9999.9</v>
      </c>
      <c r="M544">
        <v>0</v>
      </c>
      <c r="N544">
        <v>7.3</v>
      </c>
      <c r="O544">
        <v>24</v>
      </c>
      <c r="P544">
        <v>8.4</v>
      </c>
      <c r="Q544">
        <v>24</v>
      </c>
      <c r="R544">
        <v>16.899999999999999</v>
      </c>
      <c r="S544">
        <v>999.9</v>
      </c>
      <c r="T544">
        <v>89.6</v>
      </c>
      <c r="V544">
        <v>72.7</v>
      </c>
      <c r="X544">
        <v>0.15</v>
      </c>
      <c r="Y544" t="s">
        <v>19</v>
      </c>
      <c r="Z544">
        <v>999.9</v>
      </c>
      <c r="AA544">
        <v>10000</v>
      </c>
      <c r="AC544" s="1"/>
      <c r="AD544">
        <v>1994</v>
      </c>
      <c r="AE544">
        <v>176</v>
      </c>
      <c r="AF544">
        <v>25.2</v>
      </c>
      <c r="AG544">
        <v>27.9</v>
      </c>
      <c r="AH544">
        <v>25.6</v>
      </c>
      <c r="AI544">
        <v>-99</v>
      </c>
      <c r="AJ544">
        <v>7.7</v>
      </c>
      <c r="AK544">
        <v>24.1</v>
      </c>
      <c r="AL544">
        <v>26.8</v>
      </c>
      <c r="AM544">
        <v>85.2</v>
      </c>
      <c r="AO544" s="2">
        <f t="shared" si="88"/>
        <v>34510</v>
      </c>
      <c r="AP544" s="5">
        <f t="shared" si="89"/>
        <v>1994</v>
      </c>
      <c r="AQ544" s="5">
        <f t="shared" si="90"/>
        <v>176</v>
      </c>
      <c r="AR544" s="4">
        <f t="shared" si="91"/>
        <v>29.368421052631579</v>
      </c>
      <c r="AS544" s="4">
        <f t="shared" si="92"/>
        <v>21.76</v>
      </c>
      <c r="AT544" s="4">
        <f t="shared" si="93"/>
        <v>3.81</v>
      </c>
      <c r="AU544" s="4">
        <f t="shared" si="94"/>
        <v>18.394160583941606</v>
      </c>
      <c r="AV544" s="4">
        <f t="shared" si="95"/>
        <v>25.56421052631579</v>
      </c>
      <c r="AX544" s="3">
        <f t="shared" si="96"/>
        <v>29.368421052631579</v>
      </c>
      <c r="AY544" s="3">
        <f t="shared" si="86"/>
        <v>28.981266726137392</v>
      </c>
      <c r="AZ544" s="4">
        <f t="shared" si="87"/>
        <v>19.230483731287887</v>
      </c>
      <c r="BA544" s="3"/>
    </row>
    <row r="545" spans="1:53" ht="15" x14ac:dyDescent="0.3">
      <c r="A545" s="1">
        <v>788970</v>
      </c>
      <c r="B545">
        <v>99999</v>
      </c>
      <c r="C545">
        <v>1994</v>
      </c>
      <c r="D545">
        <v>6</v>
      </c>
      <c r="E545">
        <v>26</v>
      </c>
      <c r="F545">
        <v>82.6</v>
      </c>
      <c r="G545">
        <v>23</v>
      </c>
      <c r="H545">
        <v>73.099999999999994</v>
      </c>
      <c r="I545">
        <v>23</v>
      </c>
      <c r="J545">
        <v>1017.6</v>
      </c>
      <c r="K545">
        <v>8</v>
      </c>
      <c r="L545">
        <v>9999.9</v>
      </c>
      <c r="M545">
        <v>0</v>
      </c>
      <c r="N545">
        <v>7.1</v>
      </c>
      <c r="O545">
        <v>23</v>
      </c>
      <c r="P545">
        <v>9.3000000000000007</v>
      </c>
      <c r="Q545">
        <v>23</v>
      </c>
      <c r="R545">
        <v>16.899999999999999</v>
      </c>
      <c r="S545">
        <v>999.9</v>
      </c>
      <c r="T545">
        <v>89.6</v>
      </c>
      <c r="V545">
        <v>75.900000000000006</v>
      </c>
      <c r="X545">
        <v>0.01</v>
      </c>
      <c r="Y545" t="s">
        <v>19</v>
      </c>
      <c r="Z545">
        <v>999.9</v>
      </c>
      <c r="AA545">
        <v>0</v>
      </c>
      <c r="AC545" s="1"/>
      <c r="AD545">
        <v>1994</v>
      </c>
      <c r="AE545">
        <v>177</v>
      </c>
      <c r="AF545">
        <v>25.6</v>
      </c>
      <c r="AG545">
        <v>27.5</v>
      </c>
      <c r="AH545">
        <v>26.1</v>
      </c>
      <c r="AI545">
        <v>-99</v>
      </c>
      <c r="AJ545">
        <v>8.1</v>
      </c>
      <c r="AK545">
        <v>24</v>
      </c>
      <c r="AL545">
        <v>26.5</v>
      </c>
      <c r="AM545">
        <v>86.3</v>
      </c>
      <c r="AO545" s="2">
        <f t="shared" si="88"/>
        <v>34511</v>
      </c>
      <c r="AP545" s="5">
        <f t="shared" si="89"/>
        <v>1994</v>
      </c>
      <c r="AQ545" s="5">
        <f t="shared" si="90"/>
        <v>177</v>
      </c>
      <c r="AR545" s="4">
        <f t="shared" si="91"/>
        <v>28.947368421052634</v>
      </c>
      <c r="AS545" s="4">
        <f t="shared" si="92"/>
        <v>22.185000000000002</v>
      </c>
      <c r="AT545" s="4">
        <f t="shared" si="93"/>
        <v>0.254</v>
      </c>
      <c r="AU545" s="4">
        <f t="shared" si="94"/>
        <v>18.686131386861312</v>
      </c>
      <c r="AV545" s="4">
        <f t="shared" si="95"/>
        <v>25.566184210526316</v>
      </c>
      <c r="AX545" s="3">
        <f t="shared" si="96"/>
        <v>28.947368421052634</v>
      </c>
      <c r="AY545" s="3">
        <f t="shared" si="86"/>
        <v>28.991971454058888</v>
      </c>
      <c r="AZ545" s="4">
        <f t="shared" si="87"/>
        <v>19.221823580353824</v>
      </c>
      <c r="BA545" s="3"/>
    </row>
    <row r="546" spans="1:53" ht="15" x14ac:dyDescent="0.3">
      <c r="A546" s="1">
        <v>788970</v>
      </c>
      <c r="B546">
        <v>99999</v>
      </c>
      <c r="C546">
        <v>1994</v>
      </c>
      <c r="D546">
        <v>6</v>
      </c>
      <c r="E546">
        <v>27</v>
      </c>
      <c r="F546">
        <v>80.8</v>
      </c>
      <c r="G546">
        <v>24</v>
      </c>
      <c r="H546">
        <v>71.400000000000006</v>
      </c>
      <c r="I546">
        <v>24</v>
      </c>
      <c r="J546">
        <v>1016.9</v>
      </c>
      <c r="K546">
        <v>8</v>
      </c>
      <c r="L546">
        <v>9999.9</v>
      </c>
      <c r="M546">
        <v>0</v>
      </c>
      <c r="N546">
        <v>8.8000000000000007</v>
      </c>
      <c r="O546">
        <v>24</v>
      </c>
      <c r="P546">
        <v>7.9</v>
      </c>
      <c r="Q546">
        <v>24</v>
      </c>
      <c r="R546">
        <v>16.899999999999999</v>
      </c>
      <c r="S546">
        <v>999.9</v>
      </c>
      <c r="T546">
        <v>89.6</v>
      </c>
      <c r="V546">
        <v>74.099999999999994</v>
      </c>
      <c r="X546">
        <v>0.05</v>
      </c>
      <c r="Y546" t="s">
        <v>19</v>
      </c>
      <c r="Z546">
        <v>999.9</v>
      </c>
      <c r="AA546">
        <v>10000</v>
      </c>
      <c r="AC546" s="1"/>
      <c r="AD546">
        <v>1994</v>
      </c>
      <c r="AE546">
        <v>178</v>
      </c>
      <c r="AF546">
        <v>27.7</v>
      </c>
      <c r="AG546">
        <v>27.3</v>
      </c>
      <c r="AH546">
        <v>25.3</v>
      </c>
      <c r="AI546">
        <v>-99</v>
      </c>
      <c r="AJ546">
        <v>8</v>
      </c>
      <c r="AK546">
        <v>22.2</v>
      </c>
      <c r="AL546">
        <v>26.4</v>
      </c>
      <c r="AM546">
        <v>77.599999999999994</v>
      </c>
      <c r="AO546" s="2">
        <f t="shared" si="88"/>
        <v>34512</v>
      </c>
      <c r="AP546" s="5">
        <f t="shared" si="89"/>
        <v>1994</v>
      </c>
      <c r="AQ546" s="5">
        <f t="shared" si="90"/>
        <v>178</v>
      </c>
      <c r="AR546" s="4">
        <f t="shared" si="91"/>
        <v>28.736842105263161</v>
      </c>
      <c r="AS546" s="4">
        <f t="shared" si="92"/>
        <v>21.504999999999999</v>
      </c>
      <c r="AT546" s="4">
        <f t="shared" si="93"/>
        <v>1.27</v>
      </c>
      <c r="AU546" s="4">
        <f t="shared" si="94"/>
        <v>20.21897810218978</v>
      </c>
      <c r="AV546" s="4">
        <f t="shared" si="95"/>
        <v>25.12092105263158</v>
      </c>
      <c r="AX546" s="3">
        <f t="shared" si="96"/>
        <v>28.736842105263161</v>
      </c>
      <c r="AY546" s="3">
        <f t="shared" si="86"/>
        <v>29.015165031222139</v>
      </c>
      <c r="AZ546" s="4">
        <f t="shared" si="87"/>
        <v>19.261412841766663</v>
      </c>
      <c r="BA546" s="3"/>
    </row>
    <row r="547" spans="1:53" ht="15" x14ac:dyDescent="0.3">
      <c r="A547" s="1">
        <v>788970</v>
      </c>
      <c r="B547">
        <v>99999</v>
      </c>
      <c r="C547">
        <v>1994</v>
      </c>
      <c r="D547">
        <v>6</v>
      </c>
      <c r="E547">
        <v>28</v>
      </c>
      <c r="F547">
        <v>80.900000000000006</v>
      </c>
      <c r="G547">
        <v>23</v>
      </c>
      <c r="H547">
        <v>71</v>
      </c>
      <c r="I547">
        <v>23</v>
      </c>
      <c r="J547">
        <v>1016.8</v>
      </c>
      <c r="K547">
        <v>8</v>
      </c>
      <c r="L547">
        <v>9999.9</v>
      </c>
      <c r="M547">
        <v>0</v>
      </c>
      <c r="N547">
        <v>10</v>
      </c>
      <c r="O547">
        <v>23</v>
      </c>
      <c r="P547">
        <v>7.9</v>
      </c>
      <c r="Q547">
        <v>23</v>
      </c>
      <c r="R547">
        <v>15.9</v>
      </c>
      <c r="S547">
        <v>999.9</v>
      </c>
      <c r="T547">
        <v>89.8</v>
      </c>
      <c r="V547">
        <v>72.900000000000006</v>
      </c>
      <c r="X547">
        <v>0.08</v>
      </c>
      <c r="Y547" t="s">
        <v>19</v>
      </c>
      <c r="Z547">
        <v>999.9</v>
      </c>
      <c r="AA547">
        <v>10000</v>
      </c>
      <c r="AC547" s="1"/>
      <c r="AD547">
        <v>1994</v>
      </c>
      <c r="AE547">
        <v>179</v>
      </c>
      <c r="AF547">
        <v>27.6</v>
      </c>
      <c r="AG547">
        <v>27</v>
      </c>
      <c r="AH547">
        <v>24.9</v>
      </c>
      <c r="AI547">
        <v>-99</v>
      </c>
      <c r="AJ547">
        <v>7</v>
      </c>
      <c r="AK547">
        <v>23.3</v>
      </c>
      <c r="AL547">
        <v>26</v>
      </c>
      <c r="AM547">
        <v>84.7</v>
      </c>
      <c r="AO547" s="2">
        <f t="shared" si="88"/>
        <v>34513</v>
      </c>
      <c r="AP547" s="5">
        <f t="shared" si="89"/>
        <v>1994</v>
      </c>
      <c r="AQ547" s="5">
        <f t="shared" si="90"/>
        <v>179</v>
      </c>
      <c r="AR547" s="4">
        <f t="shared" si="91"/>
        <v>28.421052631578949</v>
      </c>
      <c r="AS547" s="4">
        <f t="shared" si="92"/>
        <v>21.164999999999999</v>
      </c>
      <c r="AT547" s="4">
        <f t="shared" si="93"/>
        <v>2.032</v>
      </c>
      <c r="AU547" s="4">
        <f t="shared" si="94"/>
        <v>20.145985401459853</v>
      </c>
      <c r="AV547" s="4">
        <f t="shared" si="95"/>
        <v>24.793026315789476</v>
      </c>
      <c r="AX547" s="3">
        <f t="shared" si="96"/>
        <v>28.421052631578949</v>
      </c>
      <c r="AY547" s="3">
        <f t="shared" si="86"/>
        <v>29.033006244424634</v>
      </c>
      <c r="AZ547" s="4">
        <f t="shared" si="87"/>
        <v>19.250278361994305</v>
      </c>
      <c r="BA547" s="3"/>
    </row>
    <row r="548" spans="1:53" ht="15" x14ac:dyDescent="0.3">
      <c r="A548" s="1">
        <v>788970</v>
      </c>
      <c r="B548">
        <v>99999</v>
      </c>
      <c r="C548">
        <v>1994</v>
      </c>
      <c r="D548">
        <v>6</v>
      </c>
      <c r="E548">
        <v>29</v>
      </c>
      <c r="F548">
        <v>81.5</v>
      </c>
      <c r="G548">
        <v>24</v>
      </c>
      <c r="H548">
        <v>73.400000000000006</v>
      </c>
      <c r="I548">
        <v>24</v>
      </c>
      <c r="J548">
        <v>1016.8</v>
      </c>
      <c r="K548">
        <v>8</v>
      </c>
      <c r="L548">
        <v>9999.9</v>
      </c>
      <c r="M548">
        <v>0</v>
      </c>
      <c r="N548">
        <v>8.6</v>
      </c>
      <c r="O548">
        <v>24</v>
      </c>
      <c r="P548">
        <v>7.6</v>
      </c>
      <c r="Q548">
        <v>24</v>
      </c>
      <c r="R548">
        <v>15.9</v>
      </c>
      <c r="S548">
        <v>999.9</v>
      </c>
      <c r="T548">
        <v>90</v>
      </c>
      <c r="V548">
        <v>72.900000000000006</v>
      </c>
      <c r="X548">
        <v>0.06</v>
      </c>
      <c r="Y548" t="s">
        <v>19</v>
      </c>
      <c r="Z548">
        <v>999.9</v>
      </c>
      <c r="AA548">
        <v>10000</v>
      </c>
      <c r="AC548" s="1"/>
      <c r="AD548">
        <v>1994</v>
      </c>
      <c r="AE548">
        <v>180</v>
      </c>
      <c r="AF548">
        <v>27.5</v>
      </c>
      <c r="AG548">
        <v>26.8</v>
      </c>
      <c r="AH548">
        <v>24.9</v>
      </c>
      <c r="AI548">
        <v>-99</v>
      </c>
      <c r="AJ548">
        <v>7.5</v>
      </c>
      <c r="AK548">
        <v>24</v>
      </c>
      <c r="AL548">
        <v>26.2</v>
      </c>
      <c r="AM548">
        <v>87.9</v>
      </c>
      <c r="AO548" s="2">
        <f t="shared" si="88"/>
        <v>34514</v>
      </c>
      <c r="AP548" s="5">
        <f t="shared" si="89"/>
        <v>1994</v>
      </c>
      <c r="AQ548" s="5">
        <f t="shared" si="90"/>
        <v>180</v>
      </c>
      <c r="AR548" s="4">
        <f t="shared" si="91"/>
        <v>28.210526315789476</v>
      </c>
      <c r="AS548" s="4">
        <f t="shared" si="92"/>
        <v>21.164999999999999</v>
      </c>
      <c r="AT548" s="4">
        <f t="shared" si="93"/>
        <v>1.524</v>
      </c>
      <c r="AU548" s="4">
        <f t="shared" si="94"/>
        <v>20.072992700729927</v>
      </c>
      <c r="AV548" s="4">
        <f t="shared" si="95"/>
        <v>24.687763157894736</v>
      </c>
      <c r="AX548" s="3">
        <f t="shared" si="96"/>
        <v>28.210526315789476</v>
      </c>
      <c r="AY548" s="3">
        <f t="shared" si="86"/>
        <v>29.045495093666378</v>
      </c>
      <c r="AZ548" s="4">
        <f t="shared" si="87"/>
        <v>19.302239267598654</v>
      </c>
      <c r="BA548" s="3"/>
    </row>
    <row r="549" spans="1:53" ht="15" x14ac:dyDescent="0.3">
      <c r="A549" s="1">
        <v>788970</v>
      </c>
      <c r="B549">
        <v>99999</v>
      </c>
      <c r="C549">
        <v>1994</v>
      </c>
      <c r="D549">
        <v>6</v>
      </c>
      <c r="E549">
        <v>30</v>
      </c>
      <c r="F549">
        <v>82.7</v>
      </c>
      <c r="G549">
        <v>19</v>
      </c>
      <c r="H549">
        <v>71.8</v>
      </c>
      <c r="I549">
        <v>19</v>
      </c>
      <c r="J549">
        <v>1016.9</v>
      </c>
      <c r="K549">
        <v>6</v>
      </c>
      <c r="L549">
        <v>9999.9</v>
      </c>
      <c r="M549">
        <v>0</v>
      </c>
      <c r="N549">
        <v>6.8</v>
      </c>
      <c r="O549">
        <v>19</v>
      </c>
      <c r="P549">
        <v>10.7</v>
      </c>
      <c r="Q549">
        <v>19</v>
      </c>
      <c r="R549">
        <v>16.899999999999999</v>
      </c>
      <c r="S549">
        <v>999.9</v>
      </c>
      <c r="T549">
        <v>90</v>
      </c>
      <c r="V549">
        <v>75.2</v>
      </c>
      <c r="X549">
        <v>0.2</v>
      </c>
      <c r="Y549" t="s">
        <v>19</v>
      </c>
      <c r="Z549">
        <v>999.9</v>
      </c>
      <c r="AA549">
        <v>0</v>
      </c>
      <c r="AC549" s="1"/>
      <c r="AD549">
        <v>1994</v>
      </c>
      <c r="AE549">
        <v>181</v>
      </c>
      <c r="AF549">
        <v>25.2</v>
      </c>
      <c r="AG549">
        <v>26.5</v>
      </c>
      <c r="AH549">
        <v>25.6</v>
      </c>
      <c r="AI549">
        <v>-99</v>
      </c>
      <c r="AJ549">
        <v>8.6</v>
      </c>
      <c r="AK549">
        <v>22.7</v>
      </c>
      <c r="AL549">
        <v>26.2</v>
      </c>
      <c r="AM549">
        <v>80.900000000000006</v>
      </c>
      <c r="AO549" s="2">
        <f t="shared" si="88"/>
        <v>34515</v>
      </c>
      <c r="AP549" s="5">
        <f t="shared" si="89"/>
        <v>1994</v>
      </c>
      <c r="AQ549" s="5">
        <f t="shared" si="90"/>
        <v>181</v>
      </c>
      <c r="AR549" s="4">
        <f t="shared" si="91"/>
        <v>27.894736842105264</v>
      </c>
      <c r="AS549" s="4">
        <f t="shared" si="92"/>
        <v>21.76</v>
      </c>
      <c r="AT549" s="4">
        <f t="shared" si="93"/>
        <v>5.08</v>
      </c>
      <c r="AU549" s="4">
        <f t="shared" si="94"/>
        <v>18.394160583941606</v>
      </c>
      <c r="AV549" s="4">
        <f t="shared" si="95"/>
        <v>24.827368421052633</v>
      </c>
      <c r="AX549" s="3">
        <f t="shared" si="96"/>
        <v>27.894736842105264</v>
      </c>
      <c r="AY549" s="3">
        <f t="shared" si="86"/>
        <v>29.047279214986627</v>
      </c>
      <c r="AZ549" s="4">
        <f t="shared" si="87"/>
        <v>19.263887170604967</v>
      </c>
      <c r="BA549" s="3"/>
    </row>
    <row r="550" spans="1:53" ht="15" x14ac:dyDescent="0.3">
      <c r="A550" s="1">
        <v>788970</v>
      </c>
      <c r="B550">
        <v>99999</v>
      </c>
      <c r="C550">
        <v>1994</v>
      </c>
      <c r="D550">
        <v>7</v>
      </c>
      <c r="E550">
        <v>1</v>
      </c>
      <c r="F550">
        <v>81.900000000000006</v>
      </c>
      <c r="G550">
        <v>24</v>
      </c>
      <c r="H550">
        <v>70.900000000000006</v>
      </c>
      <c r="I550">
        <v>24</v>
      </c>
      <c r="J550">
        <v>1016.9</v>
      </c>
      <c r="K550">
        <v>8</v>
      </c>
      <c r="L550">
        <v>9999.9</v>
      </c>
      <c r="M550">
        <v>0</v>
      </c>
      <c r="N550">
        <v>8.1999999999999993</v>
      </c>
      <c r="O550">
        <v>24</v>
      </c>
      <c r="P550">
        <v>7.9</v>
      </c>
      <c r="Q550">
        <v>24</v>
      </c>
      <c r="R550">
        <v>16.899999999999999</v>
      </c>
      <c r="S550">
        <v>999.9</v>
      </c>
      <c r="T550">
        <v>90.5</v>
      </c>
      <c r="V550">
        <v>74.099999999999994</v>
      </c>
      <c r="X550">
        <v>0</v>
      </c>
      <c r="Y550" t="s">
        <v>19</v>
      </c>
      <c r="Z550">
        <v>999.9</v>
      </c>
      <c r="AA550">
        <v>0</v>
      </c>
      <c r="AC550" s="1"/>
      <c r="AD550">
        <v>1994</v>
      </c>
      <c r="AE550">
        <v>182</v>
      </c>
      <c r="AF550">
        <v>28.4</v>
      </c>
      <c r="AG550">
        <v>27.2</v>
      </c>
      <c r="AH550">
        <v>25.3</v>
      </c>
      <c r="AI550">
        <v>-99</v>
      </c>
      <c r="AJ550">
        <v>8.1999999999999993</v>
      </c>
      <c r="AK550">
        <v>21.7</v>
      </c>
      <c r="AL550">
        <v>26.3</v>
      </c>
      <c r="AM550">
        <v>75.400000000000006</v>
      </c>
      <c r="AO550" s="2">
        <f t="shared" si="88"/>
        <v>34516</v>
      </c>
      <c r="AP550" s="5">
        <f t="shared" si="89"/>
        <v>1994</v>
      </c>
      <c r="AQ550" s="5">
        <f t="shared" si="90"/>
        <v>182</v>
      </c>
      <c r="AR550" s="4">
        <f t="shared" si="91"/>
        <v>28.631578947368421</v>
      </c>
      <c r="AS550" s="4">
        <f t="shared" si="92"/>
        <v>21.504999999999999</v>
      </c>
      <c r="AT550" s="4">
        <f t="shared" si="93"/>
        <v>0</v>
      </c>
      <c r="AU550" s="4">
        <f t="shared" si="94"/>
        <v>20.729927007299267</v>
      </c>
      <c r="AV550" s="4">
        <f t="shared" si="95"/>
        <v>25.06828947368421</v>
      </c>
      <c r="AX550" s="3">
        <f t="shared" si="96"/>
        <v>28.631578947368421</v>
      </c>
      <c r="AY550" s="3">
        <f t="shared" si="86"/>
        <v>29.059768064228376</v>
      </c>
      <c r="AZ550" s="4">
        <f t="shared" si="87"/>
        <v>19.281207472473085</v>
      </c>
      <c r="BA550" s="3"/>
    </row>
    <row r="551" spans="1:53" ht="15" x14ac:dyDescent="0.3">
      <c r="A551" s="1">
        <v>788970</v>
      </c>
      <c r="B551">
        <v>99999</v>
      </c>
      <c r="C551">
        <v>1994</v>
      </c>
      <c r="D551">
        <v>7</v>
      </c>
      <c r="E551">
        <v>2</v>
      </c>
      <c r="F551">
        <v>81.599999999999994</v>
      </c>
      <c r="G551">
        <v>24</v>
      </c>
      <c r="H551">
        <v>72.599999999999994</v>
      </c>
      <c r="I551">
        <v>24</v>
      </c>
      <c r="J551">
        <v>1016.2</v>
      </c>
      <c r="K551">
        <v>8</v>
      </c>
      <c r="L551">
        <v>9999.9</v>
      </c>
      <c r="M551">
        <v>0</v>
      </c>
      <c r="N551">
        <v>8.4</v>
      </c>
      <c r="O551">
        <v>24</v>
      </c>
      <c r="P551">
        <v>9.1</v>
      </c>
      <c r="Q551">
        <v>24</v>
      </c>
      <c r="R551">
        <v>16.899999999999999</v>
      </c>
      <c r="S551">
        <v>999.9</v>
      </c>
      <c r="T551">
        <v>90.5</v>
      </c>
      <c r="V551">
        <v>74.099999999999994</v>
      </c>
      <c r="X551">
        <v>0</v>
      </c>
      <c r="Y551" t="s">
        <v>19</v>
      </c>
      <c r="Z551">
        <v>999.9</v>
      </c>
      <c r="AA551">
        <v>10000</v>
      </c>
      <c r="AC551" s="1"/>
      <c r="AD551">
        <v>1994</v>
      </c>
      <c r="AE551">
        <v>183</v>
      </c>
      <c r="AF551">
        <v>24.6</v>
      </c>
      <c r="AG551">
        <v>27.1</v>
      </c>
      <c r="AH551">
        <v>26</v>
      </c>
      <c r="AI551">
        <v>-99</v>
      </c>
      <c r="AJ551">
        <v>8</v>
      </c>
      <c r="AK551">
        <v>23.2</v>
      </c>
      <c r="AL551">
        <v>26.6</v>
      </c>
      <c r="AM551">
        <v>81.599999999999994</v>
      </c>
      <c r="AO551" s="2">
        <f t="shared" si="88"/>
        <v>34517</v>
      </c>
      <c r="AP551" s="5">
        <f t="shared" si="89"/>
        <v>1994</v>
      </c>
      <c r="AQ551" s="5">
        <f t="shared" si="90"/>
        <v>183</v>
      </c>
      <c r="AR551" s="4">
        <f t="shared" si="91"/>
        <v>28.526315789473689</v>
      </c>
      <c r="AS551" s="4">
        <f t="shared" si="92"/>
        <v>22.099999999999998</v>
      </c>
      <c r="AT551" s="4">
        <f t="shared" si="93"/>
        <v>0</v>
      </c>
      <c r="AU551" s="4">
        <f t="shared" si="94"/>
        <v>17.956204379562042</v>
      </c>
      <c r="AV551" s="4">
        <f t="shared" si="95"/>
        <v>25.313157894736843</v>
      </c>
      <c r="AX551" s="3">
        <f t="shared" si="96"/>
        <v>28.526315789473689</v>
      </c>
      <c r="AY551" s="3">
        <f t="shared" si="86"/>
        <v>29.061552185548628</v>
      </c>
      <c r="AZ551" s="4">
        <f t="shared" si="87"/>
        <v>19.271310157119874</v>
      </c>
      <c r="BA551" s="3"/>
    </row>
    <row r="552" spans="1:53" ht="15" x14ac:dyDescent="0.3">
      <c r="A552" s="1">
        <v>788970</v>
      </c>
      <c r="B552">
        <v>99999</v>
      </c>
      <c r="C552">
        <v>1994</v>
      </c>
      <c r="D552">
        <v>7</v>
      </c>
      <c r="E552">
        <v>3</v>
      </c>
      <c r="F552">
        <v>80.599999999999994</v>
      </c>
      <c r="G552">
        <v>24</v>
      </c>
      <c r="H552">
        <v>72.900000000000006</v>
      </c>
      <c r="I552">
        <v>24</v>
      </c>
      <c r="J552">
        <v>1016.7</v>
      </c>
      <c r="K552">
        <v>8</v>
      </c>
      <c r="L552">
        <v>9999.9</v>
      </c>
      <c r="M552">
        <v>0</v>
      </c>
      <c r="N552">
        <v>7.1</v>
      </c>
      <c r="O552">
        <v>24</v>
      </c>
      <c r="P552">
        <v>9.6999999999999993</v>
      </c>
      <c r="Q552">
        <v>24</v>
      </c>
      <c r="R552">
        <v>21</v>
      </c>
      <c r="S552">
        <v>33</v>
      </c>
      <c r="T552">
        <v>89.2</v>
      </c>
      <c r="V552">
        <v>74.7</v>
      </c>
      <c r="X552">
        <v>0.27</v>
      </c>
      <c r="Y552" t="s">
        <v>19</v>
      </c>
      <c r="Z552">
        <v>999.9</v>
      </c>
      <c r="AA552">
        <v>10000</v>
      </c>
      <c r="AC552" s="1"/>
      <c r="AD552">
        <v>1994</v>
      </c>
      <c r="AE552">
        <v>184</v>
      </c>
      <c r="AF552">
        <v>22.2</v>
      </c>
      <c r="AG552">
        <v>27.6</v>
      </c>
      <c r="AH552">
        <v>25.5</v>
      </c>
      <c r="AI552">
        <v>-99</v>
      </c>
      <c r="AJ552">
        <v>9.1999999999999993</v>
      </c>
      <c r="AK552">
        <v>23.6</v>
      </c>
      <c r="AL552">
        <v>26.4</v>
      </c>
      <c r="AM552">
        <v>84.5</v>
      </c>
      <c r="AO552" s="2">
        <f t="shared" si="88"/>
        <v>34518</v>
      </c>
      <c r="AP552" s="5">
        <f t="shared" si="89"/>
        <v>1994</v>
      </c>
      <c r="AQ552" s="5">
        <f t="shared" si="90"/>
        <v>184</v>
      </c>
      <c r="AR552" s="4">
        <f t="shared" si="91"/>
        <v>29.05263157894737</v>
      </c>
      <c r="AS552" s="4">
        <f t="shared" si="92"/>
        <v>21.675000000000001</v>
      </c>
      <c r="AT552" s="4">
        <f t="shared" si="93"/>
        <v>6.8580000000000005</v>
      </c>
      <c r="AU552" s="4">
        <f t="shared" si="94"/>
        <v>16.204379562043794</v>
      </c>
      <c r="AV552" s="4">
        <f t="shared" si="95"/>
        <v>25.363815789473684</v>
      </c>
      <c r="AX552" s="3">
        <f t="shared" si="96"/>
        <v>29.05263157894737</v>
      </c>
      <c r="AY552" s="3">
        <f t="shared" si="86"/>
        <v>29.050847457627132</v>
      </c>
      <c r="AZ552" s="4">
        <f t="shared" si="87"/>
        <v>19.199554620809103</v>
      </c>
      <c r="BA552" s="3"/>
    </row>
    <row r="553" spans="1:53" ht="15" x14ac:dyDescent="0.3">
      <c r="A553" s="1">
        <v>788970</v>
      </c>
      <c r="B553">
        <v>99999</v>
      </c>
      <c r="C553">
        <v>1994</v>
      </c>
      <c r="D553">
        <v>7</v>
      </c>
      <c r="E553">
        <v>4</v>
      </c>
      <c r="F553">
        <v>81.8</v>
      </c>
      <c r="G553">
        <v>21</v>
      </c>
      <c r="H553">
        <v>72.3</v>
      </c>
      <c r="I553">
        <v>21</v>
      </c>
      <c r="J553">
        <v>1016.9</v>
      </c>
      <c r="K553">
        <v>8</v>
      </c>
      <c r="L553">
        <v>9999.9</v>
      </c>
      <c r="M553">
        <v>0</v>
      </c>
      <c r="N553">
        <v>7.4</v>
      </c>
      <c r="O553">
        <v>21</v>
      </c>
      <c r="P553">
        <v>9.5</v>
      </c>
      <c r="Q553">
        <v>21</v>
      </c>
      <c r="R553">
        <v>15.9</v>
      </c>
      <c r="S553">
        <v>999.9</v>
      </c>
      <c r="T553">
        <v>89.2</v>
      </c>
      <c r="V553">
        <v>74.7</v>
      </c>
      <c r="X553">
        <v>0.02</v>
      </c>
      <c r="Y553" t="s">
        <v>19</v>
      </c>
      <c r="Z553">
        <v>999.9</v>
      </c>
      <c r="AA553">
        <v>10000</v>
      </c>
      <c r="AC553" s="1"/>
      <c r="AD553">
        <v>1994</v>
      </c>
      <c r="AE553">
        <v>185</v>
      </c>
      <c r="AF553">
        <v>24</v>
      </c>
      <c r="AG553">
        <v>27.7</v>
      </c>
      <c r="AH553">
        <v>25.8</v>
      </c>
      <c r="AI553">
        <v>-99</v>
      </c>
      <c r="AJ553">
        <v>8.1</v>
      </c>
      <c r="AK553">
        <v>22.9</v>
      </c>
      <c r="AL553">
        <v>26.7</v>
      </c>
      <c r="AM553">
        <v>79.7</v>
      </c>
      <c r="AO553" s="2">
        <f t="shared" si="88"/>
        <v>34519</v>
      </c>
      <c r="AP553" s="5">
        <f t="shared" si="89"/>
        <v>1994</v>
      </c>
      <c r="AQ553" s="5">
        <f t="shared" si="90"/>
        <v>185</v>
      </c>
      <c r="AR553" s="4">
        <f t="shared" si="91"/>
        <v>29.157894736842106</v>
      </c>
      <c r="AS553" s="4">
        <f t="shared" si="92"/>
        <v>21.93</v>
      </c>
      <c r="AT553" s="4">
        <f t="shared" si="93"/>
        <v>0.50800000000000001</v>
      </c>
      <c r="AU553" s="4">
        <f t="shared" si="94"/>
        <v>17.518248175182482</v>
      </c>
      <c r="AV553" s="4">
        <f t="shared" si="95"/>
        <v>25.543947368421051</v>
      </c>
      <c r="AX553" s="3">
        <f t="shared" si="96"/>
        <v>29.157894736842106</v>
      </c>
      <c r="AY553" s="3">
        <f t="shared" si="86"/>
        <v>29.03835860838538</v>
      </c>
      <c r="AZ553" s="4">
        <f t="shared" si="87"/>
        <v>19.166151181492015</v>
      </c>
      <c r="BA553" s="3"/>
    </row>
    <row r="554" spans="1:53" ht="15" x14ac:dyDescent="0.3">
      <c r="A554" s="1">
        <v>788970</v>
      </c>
      <c r="B554">
        <v>99999</v>
      </c>
      <c r="C554">
        <v>1994</v>
      </c>
      <c r="D554">
        <v>7</v>
      </c>
      <c r="E554">
        <v>5</v>
      </c>
      <c r="F554">
        <v>82.1</v>
      </c>
      <c r="G554">
        <v>24</v>
      </c>
      <c r="H554">
        <v>71.900000000000006</v>
      </c>
      <c r="I554">
        <v>24</v>
      </c>
      <c r="J554">
        <v>1017.2</v>
      </c>
      <c r="K554">
        <v>8</v>
      </c>
      <c r="L554">
        <v>9999.9</v>
      </c>
      <c r="M554">
        <v>0</v>
      </c>
      <c r="N554">
        <v>8.4</v>
      </c>
      <c r="O554">
        <v>24</v>
      </c>
      <c r="P554">
        <v>7.6</v>
      </c>
      <c r="Q554">
        <v>24</v>
      </c>
      <c r="R554">
        <v>16.899999999999999</v>
      </c>
      <c r="S554">
        <v>999.9</v>
      </c>
      <c r="T554">
        <v>90.9</v>
      </c>
      <c r="V554">
        <v>76.099999999999994</v>
      </c>
      <c r="X554">
        <v>0</v>
      </c>
      <c r="Y554" t="s">
        <v>19</v>
      </c>
      <c r="Z554">
        <v>999.9</v>
      </c>
      <c r="AA554">
        <v>0</v>
      </c>
      <c r="AC554" s="1"/>
      <c r="AD554">
        <v>1994</v>
      </c>
      <c r="AE554">
        <v>186</v>
      </c>
      <c r="AF554">
        <v>23.5</v>
      </c>
      <c r="AG554">
        <v>27.6</v>
      </c>
      <c r="AH554">
        <v>25.6</v>
      </c>
      <c r="AI554">
        <v>-99</v>
      </c>
      <c r="AJ554">
        <v>7.2</v>
      </c>
      <c r="AK554">
        <v>22.5</v>
      </c>
      <c r="AL554">
        <v>26.4</v>
      </c>
      <c r="AM554">
        <v>78.5</v>
      </c>
      <c r="AO554" s="2">
        <f t="shared" si="88"/>
        <v>34520</v>
      </c>
      <c r="AP554" s="5">
        <f t="shared" si="89"/>
        <v>1994</v>
      </c>
      <c r="AQ554" s="5">
        <f t="shared" si="90"/>
        <v>186</v>
      </c>
      <c r="AR554" s="4">
        <f t="shared" si="91"/>
        <v>29.05263157894737</v>
      </c>
      <c r="AS554" s="4">
        <f t="shared" si="92"/>
        <v>21.76</v>
      </c>
      <c r="AT554" s="4">
        <f t="shared" si="93"/>
        <v>0</v>
      </c>
      <c r="AU554" s="4">
        <f t="shared" si="94"/>
        <v>17.153284671532845</v>
      </c>
      <c r="AV554" s="4">
        <f t="shared" si="95"/>
        <v>25.406315789473688</v>
      </c>
      <c r="AX554" s="3">
        <f t="shared" si="96"/>
        <v>29.05263157894737</v>
      </c>
      <c r="AY554" s="3">
        <f t="shared" si="86"/>
        <v>29.056199821587871</v>
      </c>
      <c r="AZ554" s="4">
        <f t="shared" si="87"/>
        <v>19.112953111468514</v>
      </c>
      <c r="BA554" s="3"/>
    </row>
    <row r="555" spans="1:53" ht="15" x14ac:dyDescent="0.3">
      <c r="A555" s="1">
        <v>788970</v>
      </c>
      <c r="B555">
        <v>99999</v>
      </c>
      <c r="C555">
        <v>1994</v>
      </c>
      <c r="D555">
        <v>7</v>
      </c>
      <c r="E555">
        <v>6</v>
      </c>
      <c r="F555">
        <v>80</v>
      </c>
      <c r="G555">
        <v>22</v>
      </c>
      <c r="H555">
        <v>71.599999999999994</v>
      </c>
      <c r="I555">
        <v>22</v>
      </c>
      <c r="J555">
        <v>1015</v>
      </c>
      <c r="K555">
        <v>7</v>
      </c>
      <c r="L555">
        <v>9999.9</v>
      </c>
      <c r="M555">
        <v>0</v>
      </c>
      <c r="N555">
        <v>8.9</v>
      </c>
      <c r="O555">
        <v>22</v>
      </c>
      <c r="P555">
        <v>6.7</v>
      </c>
      <c r="Q555">
        <v>22</v>
      </c>
      <c r="R555">
        <v>15.9</v>
      </c>
      <c r="S555">
        <v>999.9</v>
      </c>
      <c r="T555">
        <v>90.9</v>
      </c>
      <c r="V555">
        <v>73.400000000000006</v>
      </c>
      <c r="X555">
        <v>0.13</v>
      </c>
      <c r="Y555" t="s">
        <v>19</v>
      </c>
      <c r="Z555">
        <v>999.9</v>
      </c>
      <c r="AA555">
        <v>10000</v>
      </c>
      <c r="AC555" s="1"/>
      <c r="AD555">
        <v>1994</v>
      </c>
      <c r="AE555">
        <v>187</v>
      </c>
      <c r="AF555">
        <v>27.3</v>
      </c>
      <c r="AG555">
        <v>27.5</v>
      </c>
      <c r="AH555">
        <v>25.7</v>
      </c>
      <c r="AI555">
        <v>-99</v>
      </c>
      <c r="AJ555">
        <v>7.2</v>
      </c>
      <c r="AK555">
        <v>22.7</v>
      </c>
      <c r="AL555">
        <v>26.6</v>
      </c>
      <c r="AM555">
        <v>78.7</v>
      </c>
      <c r="AO555" s="2">
        <f t="shared" si="88"/>
        <v>34521</v>
      </c>
      <c r="AP555" s="5">
        <f t="shared" si="89"/>
        <v>1994</v>
      </c>
      <c r="AQ555" s="5">
        <f t="shared" si="90"/>
        <v>187</v>
      </c>
      <c r="AR555" s="4">
        <f t="shared" si="91"/>
        <v>28.947368421052634</v>
      </c>
      <c r="AS555" s="4">
        <f t="shared" si="92"/>
        <v>21.844999999999999</v>
      </c>
      <c r="AT555" s="4">
        <f t="shared" si="93"/>
        <v>3.3019999999999996</v>
      </c>
      <c r="AU555" s="4">
        <f t="shared" si="94"/>
        <v>19.927007299270073</v>
      </c>
      <c r="AV555" s="4">
        <f t="shared" si="95"/>
        <v>25.396184210526314</v>
      </c>
      <c r="AX555" s="3">
        <f t="shared" si="96"/>
        <v>28.947368421052634</v>
      </c>
      <c r="AY555" s="3">
        <f t="shared" si="86"/>
        <v>29.066904549509371</v>
      </c>
      <c r="AZ555" s="4">
        <f t="shared" si="87"/>
        <v>19.147593715204753</v>
      </c>
      <c r="BA555" s="3"/>
    </row>
    <row r="556" spans="1:53" ht="15" x14ac:dyDescent="0.3">
      <c r="A556" s="1">
        <v>788970</v>
      </c>
      <c r="B556">
        <v>99999</v>
      </c>
      <c r="C556">
        <v>1994</v>
      </c>
      <c r="D556">
        <v>7</v>
      </c>
      <c r="E556">
        <v>7</v>
      </c>
      <c r="F556">
        <v>81.099999999999994</v>
      </c>
      <c r="G556">
        <v>24</v>
      </c>
      <c r="H556">
        <v>71.900000000000006</v>
      </c>
      <c r="I556">
        <v>24</v>
      </c>
      <c r="J556">
        <v>1015.5</v>
      </c>
      <c r="K556">
        <v>8</v>
      </c>
      <c r="L556">
        <v>9999.9</v>
      </c>
      <c r="M556">
        <v>0</v>
      </c>
      <c r="N556">
        <v>9.8000000000000007</v>
      </c>
      <c r="O556">
        <v>24</v>
      </c>
      <c r="P556">
        <v>8.5</v>
      </c>
      <c r="Q556">
        <v>24</v>
      </c>
      <c r="R556">
        <v>19</v>
      </c>
      <c r="S556">
        <v>999.9</v>
      </c>
      <c r="T556">
        <v>89.8</v>
      </c>
      <c r="V556">
        <v>73.400000000000006</v>
      </c>
      <c r="X556">
        <v>0.02</v>
      </c>
      <c r="Y556" t="s">
        <v>19</v>
      </c>
      <c r="Z556">
        <v>999.9</v>
      </c>
      <c r="AA556">
        <v>0</v>
      </c>
      <c r="AC556" s="1"/>
      <c r="AD556">
        <v>1994</v>
      </c>
      <c r="AE556">
        <v>188</v>
      </c>
      <c r="AF556">
        <v>27.8</v>
      </c>
      <c r="AG556">
        <v>27.5</v>
      </c>
      <c r="AH556">
        <v>25.4</v>
      </c>
      <c r="AI556">
        <v>-99</v>
      </c>
      <c r="AJ556">
        <v>6.5</v>
      </c>
      <c r="AK556">
        <v>23.7</v>
      </c>
      <c r="AL556">
        <v>26.6</v>
      </c>
      <c r="AM556">
        <v>83.9</v>
      </c>
      <c r="AO556" s="2">
        <f t="shared" si="88"/>
        <v>34522</v>
      </c>
      <c r="AP556" s="5">
        <f t="shared" si="89"/>
        <v>1994</v>
      </c>
      <c r="AQ556" s="5">
        <f t="shared" si="90"/>
        <v>188</v>
      </c>
      <c r="AR556" s="4">
        <f t="shared" si="91"/>
        <v>28.947368421052634</v>
      </c>
      <c r="AS556" s="4">
        <f t="shared" si="92"/>
        <v>21.59</v>
      </c>
      <c r="AT556" s="4">
        <f t="shared" si="93"/>
        <v>0.50800000000000001</v>
      </c>
      <c r="AU556" s="4">
        <f t="shared" si="94"/>
        <v>20.291970802919707</v>
      </c>
      <c r="AV556" s="4">
        <f t="shared" si="95"/>
        <v>25.268684210526317</v>
      </c>
      <c r="AX556" s="3">
        <f t="shared" si="96"/>
        <v>28.947368421052634</v>
      </c>
      <c r="AY556" s="3">
        <f t="shared" si="86"/>
        <v>29.081177520071368</v>
      </c>
      <c r="AZ556" s="4">
        <f t="shared" si="87"/>
        <v>19.287393294568847</v>
      </c>
      <c r="BA556" s="3"/>
    </row>
    <row r="557" spans="1:53" ht="15" x14ac:dyDescent="0.3">
      <c r="A557" s="1">
        <v>788970</v>
      </c>
      <c r="B557">
        <v>99999</v>
      </c>
      <c r="C557">
        <v>1994</v>
      </c>
      <c r="D557">
        <v>7</v>
      </c>
      <c r="E557">
        <v>8</v>
      </c>
      <c r="F557">
        <v>81.7</v>
      </c>
      <c r="G557">
        <v>24</v>
      </c>
      <c r="H557">
        <v>72.599999999999994</v>
      </c>
      <c r="I557">
        <v>24</v>
      </c>
      <c r="J557">
        <v>1018.2</v>
      </c>
      <c r="K557">
        <v>7</v>
      </c>
      <c r="L557">
        <v>9999.9</v>
      </c>
      <c r="M557">
        <v>0</v>
      </c>
      <c r="N557">
        <v>8.4</v>
      </c>
      <c r="O557">
        <v>24</v>
      </c>
      <c r="P557">
        <v>7.9</v>
      </c>
      <c r="Q557">
        <v>24</v>
      </c>
      <c r="R557">
        <v>16.899999999999999</v>
      </c>
      <c r="S557">
        <v>999.9</v>
      </c>
      <c r="T557">
        <v>89.8</v>
      </c>
      <c r="V557">
        <v>75</v>
      </c>
      <c r="X557">
        <v>0</v>
      </c>
      <c r="Y557" t="s">
        <v>19</v>
      </c>
      <c r="Z557">
        <v>999.9</v>
      </c>
      <c r="AA557">
        <v>10000</v>
      </c>
      <c r="AC557" s="1"/>
      <c r="AD557">
        <v>1994</v>
      </c>
      <c r="AE557">
        <v>189</v>
      </c>
      <c r="AF557">
        <v>27.5</v>
      </c>
      <c r="AG557">
        <v>27.4</v>
      </c>
      <c r="AH557">
        <v>25.3</v>
      </c>
      <c r="AI557">
        <v>-99</v>
      </c>
      <c r="AJ557">
        <v>7.7</v>
      </c>
      <c r="AK557">
        <v>23.2</v>
      </c>
      <c r="AL557">
        <v>26.5</v>
      </c>
      <c r="AM557">
        <v>81.8</v>
      </c>
      <c r="AO557" s="2">
        <f t="shared" si="88"/>
        <v>34523</v>
      </c>
      <c r="AP557" s="5">
        <f t="shared" si="89"/>
        <v>1994</v>
      </c>
      <c r="AQ557" s="5">
        <f t="shared" si="90"/>
        <v>189</v>
      </c>
      <c r="AR557" s="4">
        <f t="shared" si="91"/>
        <v>28.842105263157894</v>
      </c>
      <c r="AS557" s="4">
        <f t="shared" si="92"/>
        <v>21.504999999999999</v>
      </c>
      <c r="AT557" s="4">
        <f t="shared" si="93"/>
        <v>0</v>
      </c>
      <c r="AU557" s="4">
        <f t="shared" si="94"/>
        <v>20.072992700729927</v>
      </c>
      <c r="AV557" s="4">
        <f t="shared" si="95"/>
        <v>25.173552631578946</v>
      </c>
      <c r="AX557" s="3">
        <f t="shared" si="96"/>
        <v>28.842105263157894</v>
      </c>
      <c r="AY557" s="3">
        <f t="shared" si="86"/>
        <v>29.088314005352366</v>
      </c>
      <c r="AZ557" s="4">
        <f t="shared" si="87"/>
        <v>19.50142273908202</v>
      </c>
      <c r="BA557" s="3"/>
    </row>
    <row r="558" spans="1:53" ht="15" x14ac:dyDescent="0.3">
      <c r="A558" s="1">
        <v>788970</v>
      </c>
      <c r="B558">
        <v>99999</v>
      </c>
      <c r="C558">
        <v>1994</v>
      </c>
      <c r="D558">
        <v>7</v>
      </c>
      <c r="E558">
        <v>9</v>
      </c>
      <c r="F558">
        <v>82.2</v>
      </c>
      <c r="G558">
        <v>24</v>
      </c>
      <c r="H558">
        <v>72.7</v>
      </c>
      <c r="I558">
        <v>24</v>
      </c>
      <c r="J558">
        <v>1018.6</v>
      </c>
      <c r="K558">
        <v>8</v>
      </c>
      <c r="L558">
        <v>9999.9</v>
      </c>
      <c r="M558">
        <v>0</v>
      </c>
      <c r="N558">
        <v>7.3</v>
      </c>
      <c r="O558">
        <v>24</v>
      </c>
      <c r="P558">
        <v>8</v>
      </c>
      <c r="Q558">
        <v>24</v>
      </c>
      <c r="R558">
        <v>15.9</v>
      </c>
      <c r="S558">
        <v>999.9</v>
      </c>
      <c r="T558">
        <v>90.5</v>
      </c>
      <c r="V558">
        <v>76.099999999999994</v>
      </c>
      <c r="X558">
        <v>0.06</v>
      </c>
      <c r="Y558" t="s">
        <v>19</v>
      </c>
      <c r="Z558">
        <v>999.9</v>
      </c>
      <c r="AA558">
        <v>10000</v>
      </c>
      <c r="AC558" s="1"/>
      <c r="AD558">
        <v>1994</v>
      </c>
      <c r="AE558">
        <v>190</v>
      </c>
      <c r="AF558">
        <v>26.6</v>
      </c>
      <c r="AG558">
        <v>27.4</v>
      </c>
      <c r="AH558">
        <v>25.8</v>
      </c>
      <c r="AI558">
        <v>-99</v>
      </c>
      <c r="AJ558">
        <v>7.9</v>
      </c>
      <c r="AK558">
        <v>23</v>
      </c>
      <c r="AL558">
        <v>26.5</v>
      </c>
      <c r="AM558">
        <v>80.8</v>
      </c>
      <c r="AO558" s="2">
        <f t="shared" si="88"/>
        <v>34524</v>
      </c>
      <c r="AP558" s="5">
        <f t="shared" si="89"/>
        <v>1994</v>
      </c>
      <c r="AQ558" s="5">
        <f t="shared" si="90"/>
        <v>190</v>
      </c>
      <c r="AR558" s="4">
        <f t="shared" si="91"/>
        <v>28.842105263157894</v>
      </c>
      <c r="AS558" s="4">
        <f t="shared" si="92"/>
        <v>21.93</v>
      </c>
      <c r="AT558" s="4">
        <f t="shared" si="93"/>
        <v>1.524</v>
      </c>
      <c r="AU558" s="4">
        <f t="shared" si="94"/>
        <v>19.416058394160583</v>
      </c>
      <c r="AV558" s="4">
        <f t="shared" si="95"/>
        <v>25.386052631578949</v>
      </c>
      <c r="AX558" s="3">
        <f t="shared" si="96"/>
        <v>28.842105263157894</v>
      </c>
      <c r="AY558" s="3">
        <f t="shared" si="86"/>
        <v>29.095450490633365</v>
      </c>
      <c r="AZ558" s="4">
        <f t="shared" si="87"/>
        <v>19.515031547692679</v>
      </c>
      <c r="BA558" s="3"/>
    </row>
    <row r="559" spans="1:53" ht="15" x14ac:dyDescent="0.3">
      <c r="A559" s="1">
        <v>788970</v>
      </c>
      <c r="B559">
        <v>99999</v>
      </c>
      <c r="C559">
        <v>1994</v>
      </c>
      <c r="D559">
        <v>7</v>
      </c>
      <c r="E559">
        <v>10</v>
      </c>
      <c r="F559">
        <v>82.7</v>
      </c>
      <c r="G559">
        <v>23</v>
      </c>
      <c r="H559">
        <v>74.400000000000006</v>
      </c>
      <c r="I559">
        <v>23</v>
      </c>
      <c r="J559">
        <v>1018.4</v>
      </c>
      <c r="K559">
        <v>8</v>
      </c>
      <c r="L559">
        <v>9999.9</v>
      </c>
      <c r="M559">
        <v>0</v>
      </c>
      <c r="N559">
        <v>7.3</v>
      </c>
      <c r="O559">
        <v>23</v>
      </c>
      <c r="P559">
        <v>8.5</v>
      </c>
      <c r="Q559">
        <v>23</v>
      </c>
      <c r="R559">
        <v>15.9</v>
      </c>
      <c r="S559">
        <v>999.9</v>
      </c>
      <c r="T559">
        <v>90.5</v>
      </c>
      <c r="V559">
        <v>77.2</v>
      </c>
      <c r="X559">
        <v>0</v>
      </c>
      <c r="Y559" t="s">
        <v>19</v>
      </c>
      <c r="Z559">
        <v>999.9</v>
      </c>
      <c r="AA559">
        <v>10000</v>
      </c>
      <c r="AC559" s="1"/>
      <c r="AD559">
        <v>1994</v>
      </c>
      <c r="AE559">
        <v>191</v>
      </c>
      <c r="AF559">
        <v>27.3</v>
      </c>
      <c r="AG559">
        <v>27.8</v>
      </c>
      <c r="AH559">
        <v>25.6</v>
      </c>
      <c r="AI559">
        <v>-99</v>
      </c>
      <c r="AJ559">
        <v>6.9</v>
      </c>
      <c r="AK559">
        <v>23.5</v>
      </c>
      <c r="AL559">
        <v>26.5</v>
      </c>
      <c r="AM559">
        <v>83.3</v>
      </c>
      <c r="AO559" s="2">
        <f t="shared" si="88"/>
        <v>34525</v>
      </c>
      <c r="AP559" s="5">
        <f t="shared" si="89"/>
        <v>1994</v>
      </c>
      <c r="AQ559" s="5">
        <f t="shared" si="90"/>
        <v>191</v>
      </c>
      <c r="AR559" s="4">
        <f t="shared" si="91"/>
        <v>29.263157894736842</v>
      </c>
      <c r="AS559" s="4">
        <f t="shared" si="92"/>
        <v>21.76</v>
      </c>
      <c r="AT559" s="4">
        <f t="shared" si="93"/>
        <v>0</v>
      </c>
      <c r="AU559" s="4">
        <f t="shared" si="94"/>
        <v>19.927007299270073</v>
      </c>
      <c r="AV559" s="4">
        <f t="shared" si="95"/>
        <v>25.51157894736842</v>
      </c>
      <c r="AX559" s="3">
        <f t="shared" si="96"/>
        <v>29.263157894736842</v>
      </c>
      <c r="AY559" s="3">
        <f t="shared" si="86"/>
        <v>29.097234611953617</v>
      </c>
      <c r="AZ559" s="4">
        <f t="shared" si="87"/>
        <v>19.516268712111835</v>
      </c>
      <c r="BA559" s="3"/>
    </row>
    <row r="560" spans="1:53" ht="15" x14ac:dyDescent="0.3">
      <c r="A560" s="1">
        <v>788970</v>
      </c>
      <c r="B560">
        <v>99999</v>
      </c>
      <c r="C560">
        <v>1994</v>
      </c>
      <c r="D560">
        <v>7</v>
      </c>
      <c r="E560">
        <v>11</v>
      </c>
      <c r="F560">
        <v>82.5</v>
      </c>
      <c r="G560">
        <v>24</v>
      </c>
      <c r="H560">
        <v>74</v>
      </c>
      <c r="I560">
        <v>24</v>
      </c>
      <c r="J560">
        <v>1018.7</v>
      </c>
      <c r="K560">
        <v>8</v>
      </c>
      <c r="L560">
        <v>9999.9</v>
      </c>
      <c r="M560">
        <v>0</v>
      </c>
      <c r="N560">
        <v>7.1</v>
      </c>
      <c r="O560">
        <v>24</v>
      </c>
      <c r="P560">
        <v>9</v>
      </c>
      <c r="Q560">
        <v>24</v>
      </c>
      <c r="R560">
        <v>19</v>
      </c>
      <c r="S560">
        <v>999.9</v>
      </c>
      <c r="T560">
        <v>91</v>
      </c>
      <c r="V560">
        <v>75.599999999999994</v>
      </c>
      <c r="X560">
        <v>0.05</v>
      </c>
      <c r="Y560" t="s">
        <v>19</v>
      </c>
      <c r="Z560">
        <v>999.9</v>
      </c>
      <c r="AA560">
        <v>10000</v>
      </c>
      <c r="AC560" s="1"/>
      <c r="AD560">
        <v>1994</v>
      </c>
      <c r="AE560">
        <v>192</v>
      </c>
      <c r="AF560">
        <v>26.1</v>
      </c>
      <c r="AG560">
        <v>27.4</v>
      </c>
      <c r="AH560">
        <v>25.8</v>
      </c>
      <c r="AI560">
        <v>-99</v>
      </c>
      <c r="AJ560">
        <v>7.9</v>
      </c>
      <c r="AK560">
        <v>23.4</v>
      </c>
      <c r="AL560">
        <v>26.6</v>
      </c>
      <c r="AM560">
        <v>82.5</v>
      </c>
      <c r="AO560" s="2">
        <f t="shared" si="88"/>
        <v>34526</v>
      </c>
      <c r="AP560" s="5">
        <f t="shared" si="89"/>
        <v>1994</v>
      </c>
      <c r="AQ560" s="5">
        <f t="shared" si="90"/>
        <v>192</v>
      </c>
      <c r="AR560" s="4">
        <f t="shared" si="91"/>
        <v>28.842105263157894</v>
      </c>
      <c r="AS560" s="4">
        <f t="shared" si="92"/>
        <v>21.93</v>
      </c>
      <c r="AT560" s="4">
        <f t="shared" si="93"/>
        <v>1.27</v>
      </c>
      <c r="AU560" s="4">
        <f t="shared" si="94"/>
        <v>19.051094890510949</v>
      </c>
      <c r="AV560" s="4">
        <f t="shared" si="95"/>
        <v>25.386052631578949</v>
      </c>
      <c r="AX560" s="3">
        <f t="shared" si="96"/>
        <v>28.842105263157894</v>
      </c>
      <c r="AY560" s="3">
        <f t="shared" si="86"/>
        <v>29.102586975914367</v>
      </c>
      <c r="AZ560" s="4">
        <f t="shared" si="87"/>
        <v>19.52245453420759</v>
      </c>
      <c r="BA560" s="3"/>
    </row>
    <row r="561" spans="1:53" ht="15" x14ac:dyDescent="0.3">
      <c r="A561" s="1">
        <v>788970</v>
      </c>
      <c r="B561">
        <v>99999</v>
      </c>
      <c r="C561">
        <v>1994</v>
      </c>
      <c r="D561">
        <v>7</v>
      </c>
      <c r="E561">
        <v>12</v>
      </c>
      <c r="F561">
        <v>82.1</v>
      </c>
      <c r="G561">
        <v>24</v>
      </c>
      <c r="H561">
        <v>73.400000000000006</v>
      </c>
      <c r="I561">
        <v>24</v>
      </c>
      <c r="J561">
        <v>1018.9</v>
      </c>
      <c r="K561">
        <v>8</v>
      </c>
      <c r="L561">
        <v>9999.9</v>
      </c>
      <c r="M561">
        <v>0</v>
      </c>
      <c r="N561">
        <v>7.3</v>
      </c>
      <c r="O561">
        <v>24</v>
      </c>
      <c r="P561">
        <v>8</v>
      </c>
      <c r="Q561">
        <v>24</v>
      </c>
      <c r="R561">
        <v>15.9</v>
      </c>
      <c r="S561">
        <v>999.9</v>
      </c>
      <c r="T561">
        <v>91</v>
      </c>
      <c r="V561">
        <v>75.599999999999994</v>
      </c>
      <c r="X561">
        <v>0.03</v>
      </c>
      <c r="Y561" t="s">
        <v>19</v>
      </c>
      <c r="Z561">
        <v>999.9</v>
      </c>
      <c r="AA561">
        <v>10000</v>
      </c>
      <c r="AC561" s="1"/>
      <c r="AD561">
        <v>1994</v>
      </c>
      <c r="AE561">
        <v>193</v>
      </c>
      <c r="AF561">
        <v>26</v>
      </c>
      <c r="AG561">
        <v>28.1</v>
      </c>
      <c r="AH561">
        <v>25.7</v>
      </c>
      <c r="AI561">
        <v>-99</v>
      </c>
      <c r="AJ561">
        <v>9.1</v>
      </c>
      <c r="AK561">
        <v>22.8</v>
      </c>
      <c r="AL561">
        <v>26.8</v>
      </c>
      <c r="AM561">
        <v>78.3</v>
      </c>
      <c r="AO561" s="2">
        <f t="shared" si="88"/>
        <v>34527</v>
      </c>
      <c r="AP561" s="5">
        <f t="shared" si="89"/>
        <v>1994</v>
      </c>
      <c r="AQ561" s="5">
        <f t="shared" si="90"/>
        <v>193</v>
      </c>
      <c r="AR561" s="4">
        <f t="shared" si="91"/>
        <v>29.578947368421055</v>
      </c>
      <c r="AS561" s="4">
        <f t="shared" si="92"/>
        <v>21.844999999999999</v>
      </c>
      <c r="AT561" s="4">
        <f t="shared" si="93"/>
        <v>0.76200000000000001</v>
      </c>
      <c r="AU561" s="4">
        <f t="shared" si="94"/>
        <v>18.978102189781019</v>
      </c>
      <c r="AV561" s="4">
        <f t="shared" si="95"/>
        <v>25.711973684210527</v>
      </c>
      <c r="AX561" s="3">
        <f t="shared" si="96"/>
        <v>29.578947368421055</v>
      </c>
      <c r="AY561" s="3">
        <f t="shared" si="86"/>
        <v>29.127564674397863</v>
      </c>
      <c r="AZ561" s="4">
        <f t="shared" si="87"/>
        <v>19.506371396758627</v>
      </c>
      <c r="BA561" s="3"/>
    </row>
    <row r="562" spans="1:53" ht="15" x14ac:dyDescent="0.3">
      <c r="A562" s="1">
        <v>788970</v>
      </c>
      <c r="B562">
        <v>99999</v>
      </c>
      <c r="C562">
        <v>1994</v>
      </c>
      <c r="D562">
        <v>7</v>
      </c>
      <c r="E562">
        <v>13</v>
      </c>
      <c r="F562">
        <v>83.5</v>
      </c>
      <c r="G562">
        <v>24</v>
      </c>
      <c r="H562">
        <v>72.7</v>
      </c>
      <c r="I562">
        <v>24</v>
      </c>
      <c r="J562">
        <v>1018.4</v>
      </c>
      <c r="K562">
        <v>8</v>
      </c>
      <c r="L562">
        <v>9999.9</v>
      </c>
      <c r="M562">
        <v>0</v>
      </c>
      <c r="N562">
        <v>6.7</v>
      </c>
      <c r="O562">
        <v>24</v>
      </c>
      <c r="P562">
        <v>11.2</v>
      </c>
      <c r="Q562">
        <v>24</v>
      </c>
      <c r="R562">
        <v>19</v>
      </c>
      <c r="S562">
        <v>999.9</v>
      </c>
      <c r="T562">
        <v>89.8</v>
      </c>
      <c r="V562">
        <v>77</v>
      </c>
      <c r="X562">
        <v>0</v>
      </c>
      <c r="Y562" t="s">
        <v>19</v>
      </c>
      <c r="Z562">
        <v>999.9</v>
      </c>
      <c r="AA562">
        <v>0</v>
      </c>
      <c r="AC562" s="1"/>
      <c r="AD562">
        <v>1994</v>
      </c>
      <c r="AE562">
        <v>194</v>
      </c>
      <c r="AF562">
        <v>27.4</v>
      </c>
      <c r="AG562">
        <v>27.6</v>
      </c>
      <c r="AH562">
        <v>26.1</v>
      </c>
      <c r="AI562">
        <v>-99</v>
      </c>
      <c r="AJ562">
        <v>9.1999999999999993</v>
      </c>
      <c r="AK562">
        <v>23.1</v>
      </c>
      <c r="AL562">
        <v>26.9</v>
      </c>
      <c r="AM562">
        <v>79.2</v>
      </c>
      <c r="AO562" s="2">
        <f t="shared" si="88"/>
        <v>34528</v>
      </c>
      <c r="AP562" s="5">
        <f t="shared" si="89"/>
        <v>1994</v>
      </c>
      <c r="AQ562" s="5">
        <f t="shared" si="90"/>
        <v>194</v>
      </c>
      <c r="AR562" s="4">
        <f t="shared" si="91"/>
        <v>29.05263157894737</v>
      </c>
      <c r="AS562" s="4">
        <f t="shared" si="92"/>
        <v>22.185000000000002</v>
      </c>
      <c r="AT562" s="4">
        <f t="shared" si="93"/>
        <v>0</v>
      </c>
      <c r="AU562" s="4">
        <f t="shared" si="94"/>
        <v>19.999999999999996</v>
      </c>
      <c r="AV562" s="4">
        <f t="shared" si="95"/>
        <v>25.618815789473686</v>
      </c>
      <c r="AX562" s="3">
        <f t="shared" si="96"/>
        <v>29.05263157894737</v>
      </c>
      <c r="AY562" s="3">
        <f t="shared" si="86"/>
        <v>29.14183764495986</v>
      </c>
      <c r="AZ562" s="4">
        <f t="shared" si="87"/>
        <v>19.517505876530986</v>
      </c>
      <c r="BA562" s="3"/>
    </row>
    <row r="563" spans="1:53" ht="15" x14ac:dyDescent="0.3">
      <c r="A563" s="1">
        <v>788970</v>
      </c>
      <c r="B563">
        <v>99999</v>
      </c>
      <c r="C563">
        <v>1994</v>
      </c>
      <c r="D563">
        <v>7</v>
      </c>
      <c r="E563">
        <v>14</v>
      </c>
      <c r="F563">
        <v>81.8</v>
      </c>
      <c r="G563">
        <v>23</v>
      </c>
      <c r="H563">
        <v>72.2</v>
      </c>
      <c r="I563">
        <v>23</v>
      </c>
      <c r="J563">
        <v>1018.3</v>
      </c>
      <c r="K563">
        <v>8</v>
      </c>
      <c r="L563">
        <v>9999.9</v>
      </c>
      <c r="M563">
        <v>0</v>
      </c>
      <c r="N563">
        <v>6.8</v>
      </c>
      <c r="O563">
        <v>23</v>
      </c>
      <c r="P563">
        <v>8.1999999999999993</v>
      </c>
      <c r="Q563">
        <v>23</v>
      </c>
      <c r="R563">
        <v>19</v>
      </c>
      <c r="S563">
        <v>999.9</v>
      </c>
      <c r="T563">
        <v>90.1</v>
      </c>
      <c r="V563">
        <v>73.2</v>
      </c>
      <c r="X563">
        <v>0</v>
      </c>
      <c r="Y563" t="s">
        <v>19</v>
      </c>
      <c r="Z563">
        <v>999.9</v>
      </c>
      <c r="AA563">
        <v>0</v>
      </c>
      <c r="AC563" s="1"/>
      <c r="AD563">
        <v>1994</v>
      </c>
      <c r="AE563">
        <v>195</v>
      </c>
      <c r="AF563">
        <v>27.6</v>
      </c>
      <c r="AG563">
        <v>27</v>
      </c>
      <c r="AH563">
        <v>25.3</v>
      </c>
      <c r="AI563">
        <v>-99</v>
      </c>
      <c r="AJ563">
        <v>7.1</v>
      </c>
      <c r="AK563">
        <v>22.5</v>
      </c>
      <c r="AL563">
        <v>26.4</v>
      </c>
      <c r="AM563">
        <v>79.099999999999994</v>
      </c>
      <c r="AO563" s="2">
        <f t="shared" si="88"/>
        <v>34529</v>
      </c>
      <c r="AP563" s="5">
        <f t="shared" si="89"/>
        <v>1994</v>
      </c>
      <c r="AQ563" s="5">
        <f t="shared" si="90"/>
        <v>195</v>
      </c>
      <c r="AR563" s="4">
        <f t="shared" si="91"/>
        <v>28.421052631578949</v>
      </c>
      <c r="AS563" s="4">
        <f t="shared" si="92"/>
        <v>21.504999999999999</v>
      </c>
      <c r="AT563" s="4">
        <f t="shared" si="93"/>
        <v>0</v>
      </c>
      <c r="AU563" s="4">
        <f t="shared" si="94"/>
        <v>20.145985401459853</v>
      </c>
      <c r="AV563" s="4">
        <f t="shared" si="95"/>
        <v>24.963026315789474</v>
      </c>
      <c r="AX563" s="3">
        <f t="shared" si="96"/>
        <v>28.421052631578949</v>
      </c>
      <c r="AY563" s="3">
        <f t="shared" si="86"/>
        <v>29.131132917038361</v>
      </c>
      <c r="AZ563" s="4">
        <f t="shared" si="87"/>
        <v>19.521217369788442</v>
      </c>
      <c r="BA563" s="3"/>
    </row>
    <row r="564" spans="1:53" ht="15" x14ac:dyDescent="0.3">
      <c r="A564" s="1">
        <v>788970</v>
      </c>
      <c r="B564">
        <v>99999</v>
      </c>
      <c r="C564">
        <v>1994</v>
      </c>
      <c r="D564">
        <v>7</v>
      </c>
      <c r="E564">
        <v>15</v>
      </c>
      <c r="F564">
        <v>80</v>
      </c>
      <c r="G564">
        <v>24</v>
      </c>
      <c r="H564">
        <v>71.7</v>
      </c>
      <c r="I564">
        <v>24</v>
      </c>
      <c r="J564">
        <v>1017.5</v>
      </c>
      <c r="K564">
        <v>8</v>
      </c>
      <c r="L564">
        <v>9999.9</v>
      </c>
      <c r="M564">
        <v>0</v>
      </c>
      <c r="N564">
        <v>8.3000000000000007</v>
      </c>
      <c r="O564">
        <v>24</v>
      </c>
      <c r="P564">
        <v>5.9</v>
      </c>
      <c r="Q564">
        <v>24</v>
      </c>
      <c r="R564">
        <v>14</v>
      </c>
      <c r="S564">
        <v>999.9</v>
      </c>
      <c r="T564">
        <v>90.1</v>
      </c>
      <c r="V564">
        <v>71.2</v>
      </c>
      <c r="X564">
        <v>0.01</v>
      </c>
      <c r="Y564" t="s">
        <v>19</v>
      </c>
      <c r="Z564">
        <v>999.9</v>
      </c>
      <c r="AA564">
        <v>10000</v>
      </c>
      <c r="AC564" s="1"/>
      <c r="AD564">
        <v>1994</v>
      </c>
      <c r="AE564">
        <v>196</v>
      </c>
      <c r="AF564">
        <v>27.2</v>
      </c>
      <c r="AG564">
        <v>26.7</v>
      </c>
      <c r="AH564">
        <v>25</v>
      </c>
      <c r="AI564">
        <v>-99</v>
      </c>
      <c r="AJ564">
        <v>5.5</v>
      </c>
      <c r="AK564">
        <v>22.5</v>
      </c>
      <c r="AL564">
        <v>26.1</v>
      </c>
      <c r="AM564">
        <v>80</v>
      </c>
      <c r="AO564" s="2">
        <f t="shared" si="88"/>
        <v>34530</v>
      </c>
      <c r="AP564" s="5">
        <f t="shared" si="89"/>
        <v>1994</v>
      </c>
      <c r="AQ564" s="5">
        <f t="shared" si="90"/>
        <v>196</v>
      </c>
      <c r="AR564" s="4">
        <f t="shared" si="91"/>
        <v>28.105263157894736</v>
      </c>
      <c r="AS564" s="4">
        <f t="shared" si="92"/>
        <v>21.25</v>
      </c>
      <c r="AT564" s="4">
        <f t="shared" si="93"/>
        <v>0.254</v>
      </c>
      <c r="AU564" s="4">
        <f t="shared" si="94"/>
        <v>19.854014598540143</v>
      </c>
      <c r="AV564" s="4">
        <f t="shared" si="95"/>
        <v>24.67763157894737</v>
      </c>
      <c r="AX564" s="3">
        <f t="shared" si="96"/>
        <v>28.105263157894736</v>
      </c>
      <c r="AY564" s="3">
        <f t="shared" si="86"/>
        <v>29.113291703835866</v>
      </c>
      <c r="AZ564" s="4">
        <f t="shared" si="87"/>
        <v>19.526166027465056</v>
      </c>
      <c r="BA564" s="3"/>
    </row>
    <row r="565" spans="1:53" ht="15" x14ac:dyDescent="0.3">
      <c r="A565" s="1">
        <v>788970</v>
      </c>
      <c r="B565">
        <v>99999</v>
      </c>
      <c r="C565">
        <v>1994</v>
      </c>
      <c r="D565">
        <v>7</v>
      </c>
      <c r="E565">
        <v>16</v>
      </c>
      <c r="F565">
        <v>80.8</v>
      </c>
      <c r="G565">
        <v>24</v>
      </c>
      <c r="H565">
        <v>71.7</v>
      </c>
      <c r="I565">
        <v>24</v>
      </c>
      <c r="J565">
        <v>1017.9</v>
      </c>
      <c r="K565">
        <v>8</v>
      </c>
      <c r="L565">
        <v>9999.9</v>
      </c>
      <c r="M565">
        <v>0</v>
      </c>
      <c r="N565">
        <v>9.8000000000000007</v>
      </c>
      <c r="O565">
        <v>24</v>
      </c>
      <c r="P565">
        <v>7.8</v>
      </c>
      <c r="Q565">
        <v>24</v>
      </c>
      <c r="R565">
        <v>16.899999999999999</v>
      </c>
      <c r="S565">
        <v>999.9</v>
      </c>
      <c r="T565">
        <v>89.8</v>
      </c>
      <c r="V565">
        <v>71.2</v>
      </c>
      <c r="X565">
        <v>0</v>
      </c>
      <c r="Y565" t="s">
        <v>19</v>
      </c>
      <c r="Z565">
        <v>999.9</v>
      </c>
      <c r="AA565">
        <v>0</v>
      </c>
      <c r="AC565" s="1"/>
      <c r="AD565">
        <v>1994</v>
      </c>
      <c r="AE565">
        <v>197</v>
      </c>
      <c r="AF565">
        <v>28.5</v>
      </c>
      <c r="AG565">
        <v>27.5</v>
      </c>
      <c r="AH565">
        <v>24.1</v>
      </c>
      <c r="AI565">
        <v>-99</v>
      </c>
      <c r="AJ565">
        <v>6.4</v>
      </c>
      <c r="AK565">
        <v>22.7</v>
      </c>
      <c r="AL565">
        <v>26.3</v>
      </c>
      <c r="AM565">
        <v>80.400000000000006</v>
      </c>
      <c r="AO565" s="2">
        <f t="shared" si="88"/>
        <v>34531</v>
      </c>
      <c r="AP565" s="5">
        <f t="shared" si="89"/>
        <v>1994</v>
      </c>
      <c r="AQ565" s="5">
        <f t="shared" si="90"/>
        <v>197</v>
      </c>
      <c r="AR565" s="4">
        <f t="shared" si="91"/>
        <v>28.947368421052634</v>
      </c>
      <c r="AS565" s="4">
        <f t="shared" si="92"/>
        <v>20.484999999999999</v>
      </c>
      <c r="AT565" s="4">
        <f t="shared" si="93"/>
        <v>0</v>
      </c>
      <c r="AU565" s="4">
        <f t="shared" si="94"/>
        <v>20.802919708029197</v>
      </c>
      <c r="AV565" s="4">
        <f t="shared" si="95"/>
        <v>24.716184210526315</v>
      </c>
      <c r="AX565" s="3">
        <f t="shared" si="96"/>
        <v>28.947368421052634</v>
      </c>
      <c r="AY565" s="3">
        <f t="shared" si="86"/>
        <v>29.115075825156115</v>
      </c>
      <c r="AZ565" s="4">
        <f t="shared" si="87"/>
        <v>19.557095137943829</v>
      </c>
      <c r="BA565" s="3"/>
    </row>
    <row r="566" spans="1:53" ht="15" x14ac:dyDescent="0.3">
      <c r="A566" s="1">
        <v>788970</v>
      </c>
      <c r="B566">
        <v>99999</v>
      </c>
      <c r="C566">
        <v>1994</v>
      </c>
      <c r="D566">
        <v>7</v>
      </c>
      <c r="E566">
        <v>17</v>
      </c>
      <c r="F566">
        <v>80.8</v>
      </c>
      <c r="G566">
        <v>23</v>
      </c>
      <c r="H566">
        <v>72.900000000000006</v>
      </c>
      <c r="I566">
        <v>23</v>
      </c>
      <c r="J566">
        <v>1017.7</v>
      </c>
      <c r="K566">
        <v>7</v>
      </c>
      <c r="L566">
        <v>9999.9</v>
      </c>
      <c r="M566">
        <v>0</v>
      </c>
      <c r="N566">
        <v>8.6999999999999993</v>
      </c>
      <c r="O566">
        <v>23</v>
      </c>
      <c r="P566">
        <v>9.4</v>
      </c>
      <c r="Q566">
        <v>23</v>
      </c>
      <c r="R566">
        <v>16.899999999999999</v>
      </c>
      <c r="S566">
        <v>999.9</v>
      </c>
      <c r="T566">
        <v>89.8</v>
      </c>
      <c r="V566">
        <v>72.900000000000006</v>
      </c>
      <c r="X566">
        <v>0.05</v>
      </c>
      <c r="Y566" t="s">
        <v>19</v>
      </c>
      <c r="Z566">
        <v>999.9</v>
      </c>
      <c r="AA566">
        <v>10000</v>
      </c>
      <c r="AC566" s="1"/>
      <c r="AD566">
        <v>1994</v>
      </c>
      <c r="AE566">
        <v>198</v>
      </c>
      <c r="AF566">
        <v>25.6</v>
      </c>
      <c r="AG566">
        <v>27.9</v>
      </c>
      <c r="AH566">
        <v>25.8</v>
      </c>
      <c r="AI566">
        <v>-99</v>
      </c>
      <c r="AJ566">
        <v>7.9</v>
      </c>
      <c r="AK566">
        <v>23.5</v>
      </c>
      <c r="AL566">
        <v>26.7</v>
      </c>
      <c r="AM566">
        <v>82.3</v>
      </c>
      <c r="AO566" s="2">
        <f t="shared" si="88"/>
        <v>34532</v>
      </c>
      <c r="AP566" s="5">
        <f t="shared" si="89"/>
        <v>1994</v>
      </c>
      <c r="AQ566" s="5">
        <f t="shared" si="90"/>
        <v>198</v>
      </c>
      <c r="AR566" s="4">
        <f t="shared" si="91"/>
        <v>29.368421052631579</v>
      </c>
      <c r="AS566" s="4">
        <f t="shared" si="92"/>
        <v>21.93</v>
      </c>
      <c r="AT566" s="4">
        <f t="shared" si="93"/>
        <v>1.27</v>
      </c>
      <c r="AU566" s="4">
        <f t="shared" si="94"/>
        <v>18.686131386861312</v>
      </c>
      <c r="AV566" s="4">
        <f t="shared" si="95"/>
        <v>25.649210526315791</v>
      </c>
      <c r="AX566" s="3">
        <f t="shared" si="96"/>
        <v>29.368421052631579</v>
      </c>
      <c r="AY566" s="3">
        <f t="shared" si="86"/>
        <v>29.118644067796613</v>
      </c>
      <c r="AZ566" s="4">
        <f t="shared" si="87"/>
        <v>19.532351849560801</v>
      </c>
      <c r="BA566" s="3"/>
    </row>
    <row r="567" spans="1:53" ht="15" x14ac:dyDescent="0.3">
      <c r="A567" s="1">
        <v>788970</v>
      </c>
      <c r="B567">
        <v>99999</v>
      </c>
      <c r="C567">
        <v>1994</v>
      </c>
      <c r="D567">
        <v>7</v>
      </c>
      <c r="E567">
        <v>18</v>
      </c>
      <c r="F567">
        <v>81.900000000000006</v>
      </c>
      <c r="G567">
        <v>24</v>
      </c>
      <c r="H567">
        <v>71.8</v>
      </c>
      <c r="I567">
        <v>24</v>
      </c>
      <c r="J567">
        <v>1017.8</v>
      </c>
      <c r="K567">
        <v>8</v>
      </c>
      <c r="L567">
        <v>9999.9</v>
      </c>
      <c r="M567">
        <v>0</v>
      </c>
      <c r="N567">
        <v>9.6999999999999993</v>
      </c>
      <c r="O567">
        <v>24</v>
      </c>
      <c r="P567">
        <v>6.7</v>
      </c>
      <c r="Q567">
        <v>24</v>
      </c>
      <c r="R567">
        <v>14</v>
      </c>
      <c r="S567">
        <v>999.9</v>
      </c>
      <c r="T567">
        <v>90.5</v>
      </c>
      <c r="V567">
        <v>73.900000000000006</v>
      </c>
      <c r="X567">
        <v>0</v>
      </c>
      <c r="Y567" t="s">
        <v>19</v>
      </c>
      <c r="Z567">
        <v>999.9</v>
      </c>
      <c r="AA567">
        <v>0</v>
      </c>
      <c r="AC567" s="1"/>
      <c r="AD567">
        <v>1994</v>
      </c>
      <c r="AE567">
        <v>199</v>
      </c>
      <c r="AF567">
        <v>27</v>
      </c>
      <c r="AG567">
        <v>27.8</v>
      </c>
      <c r="AH567">
        <v>26.1</v>
      </c>
      <c r="AI567">
        <v>-99</v>
      </c>
      <c r="AJ567">
        <v>7</v>
      </c>
      <c r="AK567">
        <v>22.9</v>
      </c>
      <c r="AL567">
        <v>26.7</v>
      </c>
      <c r="AM567">
        <v>79.3</v>
      </c>
      <c r="AO567" s="2">
        <f t="shared" si="88"/>
        <v>34533</v>
      </c>
      <c r="AP567" s="5">
        <f t="shared" si="89"/>
        <v>1994</v>
      </c>
      <c r="AQ567" s="5">
        <f t="shared" si="90"/>
        <v>199</v>
      </c>
      <c r="AR567" s="4">
        <f t="shared" si="91"/>
        <v>29.263157894736842</v>
      </c>
      <c r="AS567" s="4">
        <f t="shared" si="92"/>
        <v>22.185000000000002</v>
      </c>
      <c r="AT567" s="4">
        <f t="shared" si="93"/>
        <v>0</v>
      </c>
      <c r="AU567" s="4">
        <f t="shared" si="94"/>
        <v>19.70802919708029</v>
      </c>
      <c r="AV567" s="4">
        <f t="shared" si="95"/>
        <v>25.724078947368422</v>
      </c>
      <c r="AX567" s="3">
        <f t="shared" si="96"/>
        <v>29.263157894736842</v>
      </c>
      <c r="AY567" s="3">
        <f t="shared" si="86"/>
        <v>29.115075825156111</v>
      </c>
      <c r="AZ567" s="4">
        <f t="shared" si="87"/>
        <v>19.528640356303349</v>
      </c>
      <c r="BA567" s="3"/>
    </row>
    <row r="568" spans="1:53" ht="15" x14ac:dyDescent="0.3">
      <c r="A568" s="1">
        <v>788970</v>
      </c>
      <c r="B568">
        <v>99999</v>
      </c>
      <c r="C568">
        <v>1994</v>
      </c>
      <c r="D568">
        <v>7</v>
      </c>
      <c r="E568">
        <v>19</v>
      </c>
      <c r="F568">
        <v>82.6</v>
      </c>
      <c r="G568">
        <v>24</v>
      </c>
      <c r="H568">
        <v>72.7</v>
      </c>
      <c r="I568">
        <v>24</v>
      </c>
      <c r="J568">
        <v>1017.7</v>
      </c>
      <c r="K568">
        <v>8</v>
      </c>
      <c r="L568">
        <v>9999.9</v>
      </c>
      <c r="M568">
        <v>0</v>
      </c>
      <c r="N568">
        <v>8.9</v>
      </c>
      <c r="O568">
        <v>24</v>
      </c>
      <c r="P568">
        <v>8.4</v>
      </c>
      <c r="Q568">
        <v>24</v>
      </c>
      <c r="R568">
        <v>16.899999999999999</v>
      </c>
      <c r="S568">
        <v>999.9</v>
      </c>
      <c r="T568">
        <v>90.5</v>
      </c>
      <c r="V568">
        <v>73.900000000000006</v>
      </c>
      <c r="X568">
        <v>0</v>
      </c>
      <c r="Y568" t="s">
        <v>19</v>
      </c>
      <c r="Z568">
        <v>999.9</v>
      </c>
      <c r="AA568">
        <v>10000</v>
      </c>
      <c r="AC568" s="1"/>
      <c r="AD568">
        <v>1994</v>
      </c>
      <c r="AE568">
        <v>200</v>
      </c>
      <c r="AF568">
        <v>27.3</v>
      </c>
      <c r="AG568">
        <v>27.5</v>
      </c>
      <c r="AH568">
        <v>26.1</v>
      </c>
      <c r="AI568">
        <v>-99</v>
      </c>
      <c r="AJ568">
        <v>8.6999999999999993</v>
      </c>
      <c r="AK568">
        <v>23.2</v>
      </c>
      <c r="AL568">
        <v>26.8</v>
      </c>
      <c r="AM568">
        <v>80</v>
      </c>
      <c r="AO568" s="2">
        <f t="shared" si="88"/>
        <v>34534</v>
      </c>
      <c r="AP568" s="5">
        <f t="shared" si="89"/>
        <v>1994</v>
      </c>
      <c r="AQ568" s="5">
        <f t="shared" si="90"/>
        <v>200</v>
      </c>
      <c r="AR568" s="4">
        <f t="shared" si="91"/>
        <v>28.947368421052634</v>
      </c>
      <c r="AS568" s="4">
        <f t="shared" si="92"/>
        <v>22.185000000000002</v>
      </c>
      <c r="AT568" s="4">
        <f t="shared" si="93"/>
        <v>0</v>
      </c>
      <c r="AU568" s="4">
        <f t="shared" si="94"/>
        <v>19.927007299270073</v>
      </c>
      <c r="AV568" s="4">
        <f t="shared" si="95"/>
        <v>25.566184210526316</v>
      </c>
      <c r="AX568" s="3">
        <f t="shared" si="96"/>
        <v>28.947368421052634</v>
      </c>
      <c r="AY568" s="3">
        <f t="shared" si="86"/>
        <v>29.102586975914363</v>
      </c>
      <c r="AZ568" s="4">
        <f t="shared" si="87"/>
        <v>19.526166027465049</v>
      </c>
      <c r="BA568" s="3"/>
    </row>
    <row r="569" spans="1:53" ht="15" x14ac:dyDescent="0.3">
      <c r="A569" s="1">
        <v>788970</v>
      </c>
      <c r="B569">
        <v>99999</v>
      </c>
      <c r="C569">
        <v>1994</v>
      </c>
      <c r="D569">
        <v>7</v>
      </c>
      <c r="E569">
        <v>20</v>
      </c>
      <c r="F569">
        <v>82.7</v>
      </c>
      <c r="G569">
        <v>24</v>
      </c>
      <c r="H569">
        <v>72.3</v>
      </c>
      <c r="I569">
        <v>24</v>
      </c>
      <c r="J569">
        <v>1017.6</v>
      </c>
      <c r="K569">
        <v>8</v>
      </c>
      <c r="L569">
        <v>9999.9</v>
      </c>
      <c r="M569">
        <v>0</v>
      </c>
      <c r="N569">
        <v>8.6</v>
      </c>
      <c r="O569">
        <v>24</v>
      </c>
      <c r="P569">
        <v>9.8000000000000007</v>
      </c>
      <c r="Q569">
        <v>24</v>
      </c>
      <c r="R569">
        <v>16.899999999999999</v>
      </c>
      <c r="S569">
        <v>999.9</v>
      </c>
      <c r="T569">
        <v>91</v>
      </c>
      <c r="V569">
        <v>75.2</v>
      </c>
      <c r="W569" t="s">
        <v>20</v>
      </c>
      <c r="X569">
        <v>0.01</v>
      </c>
      <c r="Y569" t="s">
        <v>19</v>
      </c>
      <c r="Z569">
        <v>999.9</v>
      </c>
      <c r="AA569">
        <v>10000</v>
      </c>
      <c r="AC569" s="1"/>
      <c r="AD569">
        <v>1994</v>
      </c>
      <c r="AE569">
        <v>201</v>
      </c>
      <c r="AF569">
        <v>27.8</v>
      </c>
      <c r="AG569">
        <v>27.8</v>
      </c>
      <c r="AH569">
        <v>25.9</v>
      </c>
      <c r="AI569">
        <v>-99</v>
      </c>
      <c r="AJ569">
        <v>8.3000000000000007</v>
      </c>
      <c r="AK569">
        <v>22.8</v>
      </c>
      <c r="AL569">
        <v>26.9</v>
      </c>
      <c r="AM569">
        <v>77.8</v>
      </c>
      <c r="AO569" s="2">
        <f t="shared" si="88"/>
        <v>34535</v>
      </c>
      <c r="AP569" s="5">
        <f t="shared" si="89"/>
        <v>1994</v>
      </c>
      <c r="AQ569" s="5">
        <f t="shared" si="90"/>
        <v>201</v>
      </c>
      <c r="AR569" s="4">
        <f t="shared" si="91"/>
        <v>29.263157894736842</v>
      </c>
      <c r="AS569" s="4">
        <f t="shared" si="92"/>
        <v>22.014999999999997</v>
      </c>
      <c r="AT569" s="4">
        <f t="shared" si="93"/>
        <v>0.254</v>
      </c>
      <c r="AU569" s="4">
        <f t="shared" si="94"/>
        <v>20.291970802919707</v>
      </c>
      <c r="AV569" s="4">
        <f t="shared" si="95"/>
        <v>25.639078947368418</v>
      </c>
      <c r="AX569" s="3">
        <f t="shared" si="96"/>
        <v>29.263157894736842</v>
      </c>
      <c r="AY569" s="3">
        <f t="shared" si="86"/>
        <v>29.11150758251561</v>
      </c>
      <c r="AZ569" s="4">
        <f t="shared" si="87"/>
        <v>19.534826178399104</v>
      </c>
      <c r="BA569" s="3"/>
    </row>
    <row r="570" spans="1:53" ht="15" x14ac:dyDescent="0.3">
      <c r="A570" s="1">
        <v>788970</v>
      </c>
      <c r="B570">
        <v>99999</v>
      </c>
      <c r="C570">
        <v>1994</v>
      </c>
      <c r="D570">
        <v>7</v>
      </c>
      <c r="E570">
        <v>21</v>
      </c>
      <c r="F570">
        <v>82.9</v>
      </c>
      <c r="G570">
        <v>24</v>
      </c>
      <c r="H570">
        <v>71.099999999999994</v>
      </c>
      <c r="I570">
        <v>24</v>
      </c>
      <c r="J570">
        <v>1016.8</v>
      </c>
      <c r="K570">
        <v>8</v>
      </c>
      <c r="L570">
        <v>9999.9</v>
      </c>
      <c r="M570">
        <v>0</v>
      </c>
      <c r="N570">
        <v>9.6</v>
      </c>
      <c r="O570">
        <v>24</v>
      </c>
      <c r="P570">
        <v>11.7</v>
      </c>
      <c r="Q570">
        <v>24</v>
      </c>
      <c r="R570">
        <v>19</v>
      </c>
      <c r="S570">
        <v>999.9</v>
      </c>
      <c r="T570">
        <v>91</v>
      </c>
      <c r="V570">
        <v>75.400000000000006</v>
      </c>
      <c r="X570">
        <v>0.01</v>
      </c>
      <c r="Y570" t="s">
        <v>19</v>
      </c>
      <c r="Z570">
        <v>999.9</v>
      </c>
      <c r="AA570">
        <v>10000</v>
      </c>
      <c r="AC570" s="1"/>
      <c r="AD570">
        <v>1994</v>
      </c>
      <c r="AE570">
        <v>202</v>
      </c>
      <c r="AF570">
        <v>27.8</v>
      </c>
      <c r="AG570">
        <v>27.4</v>
      </c>
      <c r="AH570">
        <v>26.4</v>
      </c>
      <c r="AI570">
        <v>-99</v>
      </c>
      <c r="AJ570">
        <v>8.8000000000000007</v>
      </c>
      <c r="AK570">
        <v>22.9</v>
      </c>
      <c r="AL570">
        <v>26.9</v>
      </c>
      <c r="AM570">
        <v>78.5</v>
      </c>
      <c r="AO570" s="2">
        <f t="shared" si="88"/>
        <v>34536</v>
      </c>
      <c r="AP570" s="5">
        <f t="shared" si="89"/>
        <v>1994</v>
      </c>
      <c r="AQ570" s="5">
        <f t="shared" si="90"/>
        <v>202</v>
      </c>
      <c r="AR570" s="4">
        <f t="shared" si="91"/>
        <v>28.842105263157894</v>
      </c>
      <c r="AS570" s="4">
        <f t="shared" si="92"/>
        <v>22.439999999999998</v>
      </c>
      <c r="AT570" s="4">
        <f t="shared" si="93"/>
        <v>0.254</v>
      </c>
      <c r="AU570" s="4">
        <f t="shared" si="94"/>
        <v>20.291970802919707</v>
      </c>
      <c r="AV570" s="4">
        <f t="shared" si="95"/>
        <v>25.641052631578944</v>
      </c>
      <c r="AX570" s="3">
        <f t="shared" si="96"/>
        <v>28.842105263157894</v>
      </c>
      <c r="AY570" s="3">
        <f t="shared" si="86"/>
        <v>29.113291703835863</v>
      </c>
      <c r="AZ570" s="4">
        <f t="shared" si="87"/>
        <v>19.538537671656556</v>
      </c>
      <c r="BA570" s="3"/>
    </row>
    <row r="571" spans="1:53" ht="15" x14ac:dyDescent="0.3">
      <c r="A571" s="1">
        <v>788970</v>
      </c>
      <c r="B571">
        <v>99999</v>
      </c>
      <c r="C571">
        <v>1994</v>
      </c>
      <c r="D571">
        <v>7</v>
      </c>
      <c r="E571">
        <v>22</v>
      </c>
      <c r="F571">
        <v>81.599999999999994</v>
      </c>
      <c r="G571">
        <v>21</v>
      </c>
      <c r="H571">
        <v>72.2</v>
      </c>
      <c r="I571">
        <v>21</v>
      </c>
      <c r="J571">
        <v>1016.8</v>
      </c>
      <c r="K571">
        <v>7</v>
      </c>
      <c r="L571">
        <v>9999.9</v>
      </c>
      <c r="M571">
        <v>0</v>
      </c>
      <c r="N571">
        <v>8.8000000000000007</v>
      </c>
      <c r="O571">
        <v>21</v>
      </c>
      <c r="P571">
        <v>7.7</v>
      </c>
      <c r="Q571">
        <v>21</v>
      </c>
      <c r="R571">
        <v>15.9</v>
      </c>
      <c r="S571">
        <v>999.9</v>
      </c>
      <c r="T571">
        <v>90.5</v>
      </c>
      <c r="V571">
        <v>75.2</v>
      </c>
      <c r="X571">
        <v>0</v>
      </c>
      <c r="Y571" t="s">
        <v>19</v>
      </c>
      <c r="Z571">
        <v>999.9</v>
      </c>
      <c r="AA571">
        <v>10000</v>
      </c>
      <c r="AC571" s="1"/>
      <c r="AD571">
        <v>1994</v>
      </c>
      <c r="AE571">
        <v>203</v>
      </c>
      <c r="AF571">
        <v>28.9</v>
      </c>
      <c r="AG571">
        <v>28</v>
      </c>
      <c r="AH571">
        <v>25.5</v>
      </c>
      <c r="AI571">
        <v>-99</v>
      </c>
      <c r="AJ571">
        <v>8.4</v>
      </c>
      <c r="AK571">
        <v>22.4</v>
      </c>
      <c r="AL571">
        <v>26.9</v>
      </c>
      <c r="AM571">
        <v>75.7</v>
      </c>
      <c r="AO571" s="2">
        <f t="shared" si="88"/>
        <v>34537</v>
      </c>
      <c r="AP571" s="5">
        <f t="shared" si="89"/>
        <v>1994</v>
      </c>
      <c r="AQ571" s="5">
        <f t="shared" si="90"/>
        <v>203</v>
      </c>
      <c r="AR571" s="4">
        <f t="shared" si="91"/>
        <v>29.473684210526319</v>
      </c>
      <c r="AS571" s="4">
        <f t="shared" si="92"/>
        <v>21.675000000000001</v>
      </c>
      <c r="AT571" s="4">
        <f t="shared" si="93"/>
        <v>0</v>
      </c>
      <c r="AU571" s="4">
        <f t="shared" si="94"/>
        <v>21.094890510948904</v>
      </c>
      <c r="AV571" s="4">
        <f t="shared" si="95"/>
        <v>25.57434210526316</v>
      </c>
      <c r="AX571" s="3">
        <f t="shared" si="96"/>
        <v>29.473684210526319</v>
      </c>
      <c r="AY571" s="3">
        <f t="shared" si="86"/>
        <v>29.118644067796609</v>
      </c>
      <c r="AZ571" s="4">
        <f t="shared" si="87"/>
        <v>19.550909315848074</v>
      </c>
      <c r="BA571" s="3"/>
    </row>
    <row r="572" spans="1:53" ht="15" x14ac:dyDescent="0.3">
      <c r="A572" s="1">
        <v>788970</v>
      </c>
      <c r="B572">
        <v>99999</v>
      </c>
      <c r="C572">
        <v>1994</v>
      </c>
      <c r="D572">
        <v>7</v>
      </c>
      <c r="E572">
        <v>23</v>
      </c>
      <c r="F572">
        <v>82.5</v>
      </c>
      <c r="G572">
        <v>23</v>
      </c>
      <c r="H572">
        <v>71.7</v>
      </c>
      <c r="I572">
        <v>23</v>
      </c>
      <c r="J572">
        <v>1016.9</v>
      </c>
      <c r="K572">
        <v>8</v>
      </c>
      <c r="L572">
        <v>9999.9</v>
      </c>
      <c r="M572">
        <v>0</v>
      </c>
      <c r="N572">
        <v>8.9</v>
      </c>
      <c r="O572">
        <v>23</v>
      </c>
      <c r="P572">
        <v>8.9</v>
      </c>
      <c r="Q572">
        <v>23</v>
      </c>
      <c r="R572">
        <v>15.9</v>
      </c>
      <c r="S572">
        <v>999.9</v>
      </c>
      <c r="T572">
        <v>90.9</v>
      </c>
      <c r="V572">
        <v>75.2</v>
      </c>
      <c r="X572">
        <v>0</v>
      </c>
      <c r="Y572" t="s">
        <v>19</v>
      </c>
      <c r="Z572">
        <v>999.9</v>
      </c>
      <c r="AA572">
        <v>0</v>
      </c>
      <c r="AC572" s="1"/>
      <c r="AD572">
        <v>1994</v>
      </c>
      <c r="AE572">
        <v>204</v>
      </c>
      <c r="AF572">
        <v>28.4</v>
      </c>
      <c r="AG572">
        <v>28.3</v>
      </c>
      <c r="AH572">
        <v>26.3</v>
      </c>
      <c r="AI572">
        <v>-99</v>
      </c>
      <c r="AJ572">
        <v>7</v>
      </c>
      <c r="AK572">
        <v>23.1</v>
      </c>
      <c r="AL572">
        <v>27</v>
      </c>
      <c r="AM572">
        <v>78.8</v>
      </c>
      <c r="AO572" s="2">
        <f t="shared" si="88"/>
        <v>34538</v>
      </c>
      <c r="AP572" s="5">
        <f t="shared" si="89"/>
        <v>1994</v>
      </c>
      <c r="AQ572" s="5">
        <f t="shared" si="90"/>
        <v>204</v>
      </c>
      <c r="AR572" s="4">
        <f t="shared" si="91"/>
        <v>29.789473684210527</v>
      </c>
      <c r="AS572" s="4">
        <f t="shared" si="92"/>
        <v>22.355</v>
      </c>
      <c r="AT572" s="4">
        <f t="shared" si="93"/>
        <v>0</v>
      </c>
      <c r="AU572" s="4">
        <f t="shared" si="94"/>
        <v>20.729927007299267</v>
      </c>
      <c r="AV572" s="4">
        <f t="shared" si="95"/>
        <v>26.072236842105262</v>
      </c>
      <c r="AX572" s="3">
        <f t="shared" si="96"/>
        <v>29.789473684210527</v>
      </c>
      <c r="AY572" s="3">
        <f t="shared" si="86"/>
        <v>29.123996431757366</v>
      </c>
      <c r="AZ572" s="4">
        <f t="shared" si="87"/>
        <v>19.547197822590622</v>
      </c>
      <c r="BA572" s="3"/>
    </row>
    <row r="573" spans="1:53" ht="15" x14ac:dyDescent="0.3">
      <c r="A573" s="1">
        <v>788970</v>
      </c>
      <c r="B573">
        <v>99999</v>
      </c>
      <c r="C573">
        <v>1994</v>
      </c>
      <c r="D573">
        <v>7</v>
      </c>
      <c r="E573">
        <v>24</v>
      </c>
      <c r="F573">
        <v>81.8</v>
      </c>
      <c r="G573">
        <v>24</v>
      </c>
      <c r="H573">
        <v>71.900000000000006</v>
      </c>
      <c r="I573">
        <v>24</v>
      </c>
      <c r="J573">
        <v>1017.5</v>
      </c>
      <c r="K573">
        <v>8</v>
      </c>
      <c r="L573">
        <v>9999.9</v>
      </c>
      <c r="M573">
        <v>0</v>
      </c>
      <c r="N573">
        <v>8.4</v>
      </c>
      <c r="O573">
        <v>24</v>
      </c>
      <c r="P573">
        <v>8.5</v>
      </c>
      <c r="Q573">
        <v>24</v>
      </c>
      <c r="R573">
        <v>16.899999999999999</v>
      </c>
      <c r="S573">
        <v>999.9</v>
      </c>
      <c r="T573">
        <v>90.7</v>
      </c>
      <c r="V573">
        <v>75.2</v>
      </c>
      <c r="W573" t="s">
        <v>20</v>
      </c>
      <c r="X573">
        <v>0</v>
      </c>
      <c r="Y573" t="s">
        <v>19</v>
      </c>
      <c r="Z573">
        <v>999.9</v>
      </c>
      <c r="AA573">
        <v>0</v>
      </c>
      <c r="AC573" s="1"/>
      <c r="AD573">
        <v>1994</v>
      </c>
      <c r="AE573">
        <v>205</v>
      </c>
      <c r="AF573">
        <v>28.3</v>
      </c>
      <c r="AG573">
        <v>27.4</v>
      </c>
      <c r="AH573">
        <v>25.5</v>
      </c>
      <c r="AI573">
        <v>-99</v>
      </c>
      <c r="AJ573">
        <v>6.2</v>
      </c>
      <c r="AK573">
        <v>22.6</v>
      </c>
      <c r="AL573">
        <v>26.6</v>
      </c>
      <c r="AM573">
        <v>78.2</v>
      </c>
      <c r="AO573" s="2">
        <f t="shared" si="88"/>
        <v>34539</v>
      </c>
      <c r="AP573" s="5">
        <f t="shared" si="89"/>
        <v>1994</v>
      </c>
      <c r="AQ573" s="5">
        <f t="shared" si="90"/>
        <v>205</v>
      </c>
      <c r="AR573" s="4">
        <f t="shared" si="91"/>
        <v>28.842105263157894</v>
      </c>
      <c r="AS573" s="4">
        <f t="shared" si="92"/>
        <v>21.675000000000001</v>
      </c>
      <c r="AT573" s="4">
        <f t="shared" si="93"/>
        <v>0</v>
      </c>
      <c r="AU573" s="4">
        <f t="shared" si="94"/>
        <v>20.65693430656934</v>
      </c>
      <c r="AV573" s="4">
        <f t="shared" si="95"/>
        <v>25.258552631578947</v>
      </c>
      <c r="AX573" s="3">
        <f t="shared" si="96"/>
        <v>28.842105263157894</v>
      </c>
      <c r="AY573" s="3">
        <f t="shared" si="86"/>
        <v>29.115075825156119</v>
      </c>
      <c r="AZ573" s="4">
        <f t="shared" si="87"/>
        <v>19.548434987009777</v>
      </c>
      <c r="BA573" s="3"/>
    </row>
    <row r="574" spans="1:53" ht="15" x14ac:dyDescent="0.3">
      <c r="A574" s="1">
        <v>788970</v>
      </c>
      <c r="B574">
        <v>99999</v>
      </c>
      <c r="C574">
        <v>1994</v>
      </c>
      <c r="D574">
        <v>7</v>
      </c>
      <c r="E574">
        <v>25</v>
      </c>
      <c r="F574">
        <v>80.400000000000006</v>
      </c>
      <c r="G574">
        <v>24</v>
      </c>
      <c r="H574">
        <v>71.099999999999994</v>
      </c>
      <c r="I574">
        <v>24</v>
      </c>
      <c r="J574">
        <v>1017</v>
      </c>
      <c r="K574">
        <v>8</v>
      </c>
      <c r="L574">
        <v>9999.9</v>
      </c>
      <c r="M574">
        <v>0</v>
      </c>
      <c r="N574">
        <v>9.5</v>
      </c>
      <c r="O574">
        <v>24</v>
      </c>
      <c r="P574">
        <v>6.3</v>
      </c>
      <c r="Q574">
        <v>24</v>
      </c>
      <c r="R574">
        <v>14</v>
      </c>
      <c r="S574">
        <v>999.9</v>
      </c>
      <c r="T574">
        <v>90</v>
      </c>
      <c r="V574">
        <v>70.7</v>
      </c>
      <c r="X574">
        <v>0</v>
      </c>
      <c r="Y574" t="s">
        <v>19</v>
      </c>
      <c r="Z574">
        <v>999.9</v>
      </c>
      <c r="AA574">
        <v>0</v>
      </c>
      <c r="AC574" s="1"/>
      <c r="AD574">
        <v>1994</v>
      </c>
      <c r="AE574">
        <v>206</v>
      </c>
      <c r="AF574">
        <v>27.9</v>
      </c>
      <c r="AG574">
        <v>27.5</v>
      </c>
      <c r="AH574">
        <v>25.4</v>
      </c>
      <c r="AI574">
        <v>-99</v>
      </c>
      <c r="AJ574">
        <v>6</v>
      </c>
      <c r="AK574">
        <v>21.9</v>
      </c>
      <c r="AL574">
        <v>26.3</v>
      </c>
      <c r="AM574">
        <v>76.3</v>
      </c>
      <c r="AO574" s="2">
        <f t="shared" si="88"/>
        <v>34540</v>
      </c>
      <c r="AP574" s="5">
        <f t="shared" si="89"/>
        <v>1994</v>
      </c>
      <c r="AQ574" s="5">
        <f t="shared" si="90"/>
        <v>206</v>
      </c>
      <c r="AR574" s="4">
        <f t="shared" si="91"/>
        <v>28.947368421052634</v>
      </c>
      <c r="AS574" s="4">
        <f t="shared" si="92"/>
        <v>21.59</v>
      </c>
      <c r="AT574" s="4">
        <f t="shared" si="93"/>
        <v>0</v>
      </c>
      <c r="AU574" s="4">
        <f t="shared" si="94"/>
        <v>20.364963503649633</v>
      </c>
      <c r="AV574" s="4">
        <f t="shared" si="95"/>
        <v>25.268684210526317</v>
      </c>
      <c r="AX574" s="3">
        <f t="shared" si="96"/>
        <v>28.947368421052634</v>
      </c>
      <c r="AY574" s="3">
        <f t="shared" si="86"/>
        <v>29.11329170383587</v>
      </c>
      <c r="AZ574" s="4">
        <f t="shared" si="87"/>
        <v>19.547197822590622</v>
      </c>
      <c r="BA574" s="3"/>
    </row>
    <row r="575" spans="1:53" ht="15" x14ac:dyDescent="0.3">
      <c r="A575" s="1">
        <v>788970</v>
      </c>
      <c r="B575">
        <v>99999</v>
      </c>
      <c r="C575">
        <v>1994</v>
      </c>
      <c r="D575">
        <v>7</v>
      </c>
      <c r="E575">
        <v>26</v>
      </c>
      <c r="F575">
        <v>82.3</v>
      </c>
      <c r="G575">
        <v>23</v>
      </c>
      <c r="H575">
        <v>71.400000000000006</v>
      </c>
      <c r="I575">
        <v>23</v>
      </c>
      <c r="J575">
        <v>1016.3</v>
      </c>
      <c r="K575">
        <v>8</v>
      </c>
      <c r="L575">
        <v>9999.9</v>
      </c>
      <c r="M575">
        <v>0</v>
      </c>
      <c r="N575">
        <v>9.6</v>
      </c>
      <c r="O575">
        <v>23</v>
      </c>
      <c r="P575">
        <v>7.8</v>
      </c>
      <c r="Q575">
        <v>23</v>
      </c>
      <c r="R575">
        <v>15.9</v>
      </c>
      <c r="S575">
        <v>999.9</v>
      </c>
      <c r="T575">
        <v>91.9</v>
      </c>
      <c r="V575">
        <v>70.7</v>
      </c>
      <c r="X575">
        <v>0</v>
      </c>
      <c r="Y575" t="s">
        <v>19</v>
      </c>
      <c r="Z575">
        <v>999.9</v>
      </c>
      <c r="AA575">
        <v>0</v>
      </c>
      <c r="AC575" s="1"/>
      <c r="AD575">
        <v>1994</v>
      </c>
      <c r="AE575">
        <v>207</v>
      </c>
      <c r="AF575">
        <v>28.3</v>
      </c>
      <c r="AG575">
        <v>27.1</v>
      </c>
      <c r="AH575">
        <v>25.8</v>
      </c>
      <c r="AI575">
        <v>-99</v>
      </c>
      <c r="AJ575">
        <v>7.5</v>
      </c>
      <c r="AK575">
        <v>23.9</v>
      </c>
      <c r="AL575">
        <v>26.5</v>
      </c>
      <c r="AM575">
        <v>85.5</v>
      </c>
      <c r="AO575" s="2">
        <f t="shared" si="88"/>
        <v>34541</v>
      </c>
      <c r="AP575" s="5">
        <f t="shared" si="89"/>
        <v>1994</v>
      </c>
      <c r="AQ575" s="5">
        <f t="shared" si="90"/>
        <v>207</v>
      </c>
      <c r="AR575" s="4">
        <f t="shared" si="91"/>
        <v>28.526315789473689</v>
      </c>
      <c r="AS575" s="4">
        <f t="shared" si="92"/>
        <v>21.93</v>
      </c>
      <c r="AT575" s="4">
        <f t="shared" si="93"/>
        <v>0</v>
      </c>
      <c r="AU575" s="4">
        <f t="shared" si="94"/>
        <v>20.65693430656934</v>
      </c>
      <c r="AV575" s="4">
        <f t="shared" si="95"/>
        <v>25.228157894736846</v>
      </c>
      <c r="AX575" s="3">
        <f t="shared" si="96"/>
        <v>28.526315789473689</v>
      </c>
      <c r="AY575" s="3">
        <f t="shared" ref="AY575:AY638" si="97">AVERAGE(AX517:AX575)</f>
        <v>29.115075825156119</v>
      </c>
      <c r="AZ575" s="4">
        <f t="shared" ref="AZ575:AZ638" si="98">AVERAGE(AU517:AU575)</f>
        <v>19.563280960039588</v>
      </c>
      <c r="BA575" s="3"/>
    </row>
    <row r="576" spans="1:53" ht="15" x14ac:dyDescent="0.3">
      <c r="A576" s="1">
        <v>788970</v>
      </c>
      <c r="B576">
        <v>99999</v>
      </c>
      <c r="C576">
        <v>1994</v>
      </c>
      <c r="D576">
        <v>7</v>
      </c>
      <c r="E576">
        <v>27</v>
      </c>
      <c r="F576">
        <v>82.3</v>
      </c>
      <c r="G576">
        <v>24</v>
      </c>
      <c r="H576">
        <v>71.8</v>
      </c>
      <c r="I576">
        <v>24</v>
      </c>
      <c r="J576">
        <v>1016.4</v>
      </c>
      <c r="K576">
        <v>8</v>
      </c>
      <c r="L576">
        <v>9999.9</v>
      </c>
      <c r="M576">
        <v>0</v>
      </c>
      <c r="N576">
        <v>9.6</v>
      </c>
      <c r="O576">
        <v>24</v>
      </c>
      <c r="P576">
        <v>8</v>
      </c>
      <c r="Q576">
        <v>24</v>
      </c>
      <c r="R576">
        <v>15.9</v>
      </c>
      <c r="S576">
        <v>999.9</v>
      </c>
      <c r="T576">
        <v>91.9</v>
      </c>
      <c r="V576">
        <v>75.2</v>
      </c>
      <c r="X576">
        <v>0.14000000000000001</v>
      </c>
      <c r="Y576" t="s">
        <v>19</v>
      </c>
      <c r="Z576">
        <v>999.9</v>
      </c>
      <c r="AA576">
        <v>10000</v>
      </c>
      <c r="AC576" s="1"/>
      <c r="AD576">
        <v>1994</v>
      </c>
      <c r="AE576">
        <v>208</v>
      </c>
      <c r="AF576">
        <v>29.3</v>
      </c>
      <c r="AG576">
        <v>27.6</v>
      </c>
      <c r="AH576">
        <v>25.4</v>
      </c>
      <c r="AI576">
        <v>-99</v>
      </c>
      <c r="AJ576">
        <v>8</v>
      </c>
      <c r="AK576">
        <v>23.6</v>
      </c>
      <c r="AL576">
        <v>26.5</v>
      </c>
      <c r="AM576">
        <v>83.9</v>
      </c>
      <c r="AO576" s="2">
        <f t="shared" si="88"/>
        <v>34542</v>
      </c>
      <c r="AP576" s="5">
        <f t="shared" si="89"/>
        <v>1994</v>
      </c>
      <c r="AQ576" s="5">
        <f t="shared" si="90"/>
        <v>208</v>
      </c>
      <c r="AR576" s="4">
        <f t="shared" si="91"/>
        <v>29.05263157894737</v>
      </c>
      <c r="AS576" s="4">
        <f t="shared" si="92"/>
        <v>21.59</v>
      </c>
      <c r="AT576" s="4">
        <f t="shared" si="93"/>
        <v>3.556</v>
      </c>
      <c r="AU576" s="4">
        <f t="shared" si="94"/>
        <v>21.386861313868611</v>
      </c>
      <c r="AV576" s="4">
        <f t="shared" si="95"/>
        <v>25.321315789473687</v>
      </c>
      <c r="AX576" s="3">
        <f t="shared" si="96"/>
        <v>29.05263157894737</v>
      </c>
      <c r="AY576" s="3">
        <f t="shared" si="97"/>
        <v>29.100802854594125</v>
      </c>
      <c r="AZ576" s="4">
        <f t="shared" si="98"/>
        <v>19.589261412841768</v>
      </c>
      <c r="BA576" s="3"/>
    </row>
    <row r="577" spans="1:53" ht="15" x14ac:dyDescent="0.3">
      <c r="A577" s="1">
        <v>788970</v>
      </c>
      <c r="B577">
        <v>99999</v>
      </c>
      <c r="C577">
        <v>1994</v>
      </c>
      <c r="D577">
        <v>7</v>
      </c>
      <c r="E577">
        <v>28</v>
      </c>
      <c r="F577">
        <v>81.3</v>
      </c>
      <c r="G577">
        <v>24</v>
      </c>
      <c r="H577">
        <v>71.8</v>
      </c>
      <c r="I577">
        <v>24</v>
      </c>
      <c r="J577">
        <v>1015.9</v>
      </c>
      <c r="K577">
        <v>8</v>
      </c>
      <c r="L577">
        <v>9999.9</v>
      </c>
      <c r="M577">
        <v>0</v>
      </c>
      <c r="N577">
        <v>9.1</v>
      </c>
      <c r="O577">
        <v>24</v>
      </c>
      <c r="P577">
        <v>8.5</v>
      </c>
      <c r="Q577">
        <v>24</v>
      </c>
      <c r="R577">
        <v>16.899999999999999</v>
      </c>
      <c r="S577">
        <v>999.9</v>
      </c>
      <c r="T577">
        <v>91</v>
      </c>
      <c r="V577">
        <v>73.400000000000006</v>
      </c>
      <c r="W577" t="s">
        <v>20</v>
      </c>
      <c r="X577">
        <v>0.03</v>
      </c>
      <c r="Y577" t="s">
        <v>19</v>
      </c>
      <c r="Z577">
        <v>999.9</v>
      </c>
      <c r="AA577">
        <v>10000</v>
      </c>
      <c r="AC577" s="1"/>
      <c r="AD577">
        <v>1994</v>
      </c>
      <c r="AE577">
        <v>209</v>
      </c>
      <c r="AF577">
        <v>25.6</v>
      </c>
      <c r="AG577">
        <v>27.9</v>
      </c>
      <c r="AH577">
        <v>25.4</v>
      </c>
      <c r="AI577">
        <v>-99</v>
      </c>
      <c r="AJ577">
        <v>7.1</v>
      </c>
      <c r="AK577">
        <v>23.6</v>
      </c>
      <c r="AL577">
        <v>26.8</v>
      </c>
      <c r="AM577">
        <v>82.4</v>
      </c>
      <c r="AO577" s="2">
        <f t="shared" si="88"/>
        <v>34543</v>
      </c>
      <c r="AP577" s="5">
        <f t="shared" si="89"/>
        <v>1994</v>
      </c>
      <c r="AQ577" s="5">
        <f t="shared" si="90"/>
        <v>209</v>
      </c>
      <c r="AR577" s="4">
        <f t="shared" si="91"/>
        <v>29.368421052631579</v>
      </c>
      <c r="AS577" s="4">
        <f t="shared" si="92"/>
        <v>21.59</v>
      </c>
      <c r="AT577" s="4">
        <f t="shared" si="93"/>
        <v>0.76200000000000001</v>
      </c>
      <c r="AU577" s="4">
        <f t="shared" si="94"/>
        <v>18.686131386861312</v>
      </c>
      <c r="AV577" s="4">
        <f t="shared" si="95"/>
        <v>25.479210526315789</v>
      </c>
      <c r="AX577" s="3">
        <f t="shared" si="96"/>
        <v>29.368421052631579</v>
      </c>
      <c r="AY577" s="3">
        <f t="shared" si="97"/>
        <v>29.081177520071378</v>
      </c>
      <c r="AZ577" s="4">
        <f t="shared" si="98"/>
        <v>19.557095137943829</v>
      </c>
      <c r="BA577" s="3"/>
    </row>
    <row r="578" spans="1:53" ht="15" x14ac:dyDescent="0.3">
      <c r="A578" s="1">
        <v>788970</v>
      </c>
      <c r="B578">
        <v>99999</v>
      </c>
      <c r="C578">
        <v>1994</v>
      </c>
      <c r="D578">
        <v>7</v>
      </c>
      <c r="E578">
        <v>29</v>
      </c>
      <c r="F578">
        <v>81.8</v>
      </c>
      <c r="G578">
        <v>23</v>
      </c>
      <c r="H578">
        <v>72.599999999999994</v>
      </c>
      <c r="I578">
        <v>23</v>
      </c>
      <c r="J578">
        <v>1016.7</v>
      </c>
      <c r="K578">
        <v>7</v>
      </c>
      <c r="L578">
        <v>9999.9</v>
      </c>
      <c r="M578">
        <v>0</v>
      </c>
      <c r="N578">
        <v>8.4</v>
      </c>
      <c r="O578">
        <v>23</v>
      </c>
      <c r="P578">
        <v>9.1999999999999993</v>
      </c>
      <c r="Q578">
        <v>23</v>
      </c>
      <c r="R578">
        <v>19</v>
      </c>
      <c r="S578">
        <v>999.9</v>
      </c>
      <c r="T578">
        <v>90.7</v>
      </c>
      <c r="V578">
        <v>73.599999999999994</v>
      </c>
      <c r="X578">
        <v>0.08</v>
      </c>
      <c r="Y578" t="s">
        <v>19</v>
      </c>
      <c r="Z578">
        <v>999.9</v>
      </c>
      <c r="AA578">
        <v>10000</v>
      </c>
      <c r="AC578" s="1"/>
      <c r="AD578">
        <v>1994</v>
      </c>
      <c r="AE578">
        <v>210</v>
      </c>
      <c r="AF578">
        <v>28.8</v>
      </c>
      <c r="AG578">
        <v>27.5</v>
      </c>
      <c r="AH578">
        <v>26.2</v>
      </c>
      <c r="AI578">
        <v>-99</v>
      </c>
      <c r="AJ578">
        <v>7.8</v>
      </c>
      <c r="AK578">
        <v>23.7</v>
      </c>
      <c r="AL578">
        <v>26.8</v>
      </c>
      <c r="AM578">
        <v>82.7</v>
      </c>
      <c r="AO578" s="2">
        <f t="shared" si="88"/>
        <v>34544</v>
      </c>
      <c r="AP578" s="5">
        <f t="shared" si="89"/>
        <v>1994</v>
      </c>
      <c r="AQ578" s="5">
        <f t="shared" si="90"/>
        <v>210</v>
      </c>
      <c r="AR578" s="4">
        <f t="shared" si="91"/>
        <v>28.947368421052634</v>
      </c>
      <c r="AS578" s="4">
        <f t="shared" si="92"/>
        <v>22.27</v>
      </c>
      <c r="AT578" s="4">
        <f t="shared" si="93"/>
        <v>2.032</v>
      </c>
      <c r="AU578" s="4">
        <f t="shared" si="94"/>
        <v>21.021897810218977</v>
      </c>
      <c r="AV578" s="4">
        <f t="shared" si="95"/>
        <v>25.608684210526317</v>
      </c>
      <c r="AX578" s="3">
        <f t="shared" si="96"/>
        <v>28.947368421052634</v>
      </c>
      <c r="AY578" s="3">
        <f t="shared" si="97"/>
        <v>29.075825156110632</v>
      </c>
      <c r="AZ578" s="4">
        <f t="shared" si="98"/>
        <v>19.56699245329704</v>
      </c>
      <c r="BA578" s="3"/>
    </row>
    <row r="579" spans="1:53" ht="15" x14ac:dyDescent="0.3">
      <c r="A579" s="1">
        <v>788970</v>
      </c>
      <c r="B579">
        <v>99999</v>
      </c>
      <c r="C579">
        <v>1994</v>
      </c>
      <c r="D579">
        <v>7</v>
      </c>
      <c r="E579">
        <v>30</v>
      </c>
      <c r="F579">
        <v>81.400000000000006</v>
      </c>
      <c r="G579">
        <v>23</v>
      </c>
      <c r="H579">
        <v>74.3</v>
      </c>
      <c r="I579">
        <v>23</v>
      </c>
      <c r="J579">
        <v>1016.4</v>
      </c>
      <c r="K579">
        <v>8</v>
      </c>
      <c r="L579">
        <v>9999.9</v>
      </c>
      <c r="M579">
        <v>0</v>
      </c>
      <c r="N579">
        <v>7.4</v>
      </c>
      <c r="O579">
        <v>23</v>
      </c>
      <c r="P579">
        <v>6.3</v>
      </c>
      <c r="Q579">
        <v>23</v>
      </c>
      <c r="R579">
        <v>12</v>
      </c>
      <c r="S579">
        <v>999.9</v>
      </c>
      <c r="T579">
        <v>90.7</v>
      </c>
      <c r="V579">
        <v>74.5</v>
      </c>
      <c r="X579">
        <v>0.19</v>
      </c>
      <c r="Y579" t="s">
        <v>19</v>
      </c>
      <c r="Z579">
        <v>999.9</v>
      </c>
      <c r="AA579">
        <v>10000</v>
      </c>
      <c r="AC579" s="1"/>
      <c r="AD579">
        <v>1994</v>
      </c>
      <c r="AE579">
        <v>211</v>
      </c>
      <c r="AF579">
        <v>21.3</v>
      </c>
      <c r="AG579">
        <v>26.8</v>
      </c>
      <c r="AH579">
        <v>25</v>
      </c>
      <c r="AI579">
        <v>-99</v>
      </c>
      <c r="AJ579">
        <v>7.6</v>
      </c>
      <c r="AK579">
        <v>24.2</v>
      </c>
      <c r="AL579">
        <v>26</v>
      </c>
      <c r="AM579">
        <v>89.6</v>
      </c>
      <c r="AO579" s="2">
        <f t="shared" si="88"/>
        <v>34545</v>
      </c>
      <c r="AP579" s="5">
        <f t="shared" si="89"/>
        <v>1994</v>
      </c>
      <c r="AQ579" s="5">
        <f t="shared" si="90"/>
        <v>211</v>
      </c>
      <c r="AR579" s="4">
        <f t="shared" si="91"/>
        <v>28.210526315789476</v>
      </c>
      <c r="AS579" s="4">
        <f t="shared" si="92"/>
        <v>21.25</v>
      </c>
      <c r="AT579" s="4">
        <f t="shared" si="93"/>
        <v>4.8260000000000005</v>
      </c>
      <c r="AU579" s="4">
        <f t="shared" si="94"/>
        <v>15.547445255474452</v>
      </c>
      <c r="AV579" s="4">
        <f t="shared" si="95"/>
        <v>24.73026315789474</v>
      </c>
      <c r="AX579" s="3">
        <f t="shared" si="96"/>
        <v>28.210526315789476</v>
      </c>
      <c r="AY579" s="3">
        <f t="shared" si="97"/>
        <v>29.049063336306883</v>
      </c>
      <c r="AZ579" s="4">
        <f t="shared" si="98"/>
        <v>19.474205121860688</v>
      </c>
      <c r="BA579" s="3"/>
    </row>
    <row r="580" spans="1:53" ht="15" x14ac:dyDescent="0.3">
      <c r="A580" s="1">
        <v>788970</v>
      </c>
      <c r="B580">
        <v>99999</v>
      </c>
      <c r="C580">
        <v>1994</v>
      </c>
      <c r="D580">
        <v>7</v>
      </c>
      <c r="E580">
        <v>31</v>
      </c>
      <c r="F580">
        <v>82.3</v>
      </c>
      <c r="G580">
        <v>24</v>
      </c>
      <c r="H580">
        <v>73.900000000000006</v>
      </c>
      <c r="I580">
        <v>24</v>
      </c>
      <c r="J580">
        <v>1016.3</v>
      </c>
      <c r="K580">
        <v>8</v>
      </c>
      <c r="L580">
        <v>9999.9</v>
      </c>
      <c r="M580">
        <v>0</v>
      </c>
      <c r="N580">
        <v>8.1999999999999993</v>
      </c>
      <c r="O580">
        <v>24</v>
      </c>
      <c r="P580">
        <v>5.5</v>
      </c>
      <c r="Q580">
        <v>24</v>
      </c>
      <c r="R580">
        <v>14</v>
      </c>
      <c r="S580">
        <v>999.9</v>
      </c>
      <c r="T580">
        <v>92.1</v>
      </c>
      <c r="V580">
        <v>74.099999999999994</v>
      </c>
      <c r="X580">
        <v>0</v>
      </c>
      <c r="Y580" t="s">
        <v>19</v>
      </c>
      <c r="Z580">
        <v>999.9</v>
      </c>
      <c r="AA580">
        <v>10000</v>
      </c>
      <c r="AC580" s="1"/>
      <c r="AD580">
        <v>1994</v>
      </c>
      <c r="AE580">
        <v>212</v>
      </c>
      <c r="AF580">
        <v>27.8</v>
      </c>
      <c r="AG580">
        <v>27.3</v>
      </c>
      <c r="AH580">
        <v>25.5</v>
      </c>
      <c r="AI580">
        <v>-99</v>
      </c>
      <c r="AJ580">
        <v>6.3</v>
      </c>
      <c r="AK580">
        <v>23.6</v>
      </c>
      <c r="AL580">
        <v>26.4</v>
      </c>
      <c r="AM580">
        <v>84.6</v>
      </c>
      <c r="AO580" s="2">
        <f t="shared" si="88"/>
        <v>34546</v>
      </c>
      <c r="AP580" s="5">
        <f t="shared" si="89"/>
        <v>1994</v>
      </c>
      <c r="AQ580" s="5">
        <f t="shared" si="90"/>
        <v>212</v>
      </c>
      <c r="AR580" s="4">
        <f t="shared" si="91"/>
        <v>28.736842105263161</v>
      </c>
      <c r="AS580" s="4">
        <f t="shared" si="92"/>
        <v>21.675000000000001</v>
      </c>
      <c r="AT580" s="4">
        <f t="shared" si="93"/>
        <v>0</v>
      </c>
      <c r="AU580" s="4">
        <f t="shared" si="94"/>
        <v>20.291970802919707</v>
      </c>
      <c r="AV580" s="4">
        <f t="shared" si="95"/>
        <v>25.205921052631581</v>
      </c>
      <c r="AX580" s="3">
        <f t="shared" si="96"/>
        <v>28.736842105263161</v>
      </c>
      <c r="AY580" s="3">
        <f t="shared" si="97"/>
        <v>29.03835860838538</v>
      </c>
      <c r="AZ580" s="4">
        <f t="shared" si="98"/>
        <v>19.491525423728806</v>
      </c>
      <c r="BA580" s="3"/>
    </row>
    <row r="581" spans="1:53" ht="15" x14ac:dyDescent="0.3">
      <c r="A581" s="1">
        <v>788970</v>
      </c>
      <c r="B581">
        <v>99999</v>
      </c>
      <c r="C581">
        <v>1994</v>
      </c>
      <c r="D581">
        <v>8</v>
      </c>
      <c r="E581">
        <v>1</v>
      </c>
      <c r="F581">
        <v>82.4</v>
      </c>
      <c r="G581">
        <v>24</v>
      </c>
      <c r="H581">
        <v>74.099999999999994</v>
      </c>
      <c r="I581">
        <v>24</v>
      </c>
      <c r="J581">
        <v>1016.3</v>
      </c>
      <c r="K581">
        <v>8</v>
      </c>
      <c r="L581">
        <v>9999.9</v>
      </c>
      <c r="M581">
        <v>0</v>
      </c>
      <c r="N581">
        <v>7.3</v>
      </c>
      <c r="O581">
        <v>24</v>
      </c>
      <c r="P581">
        <v>7</v>
      </c>
      <c r="Q581">
        <v>24</v>
      </c>
      <c r="R581">
        <v>14</v>
      </c>
      <c r="S581">
        <v>999.9</v>
      </c>
      <c r="T581">
        <v>92.1</v>
      </c>
      <c r="V581">
        <v>74.099999999999994</v>
      </c>
      <c r="X581">
        <v>0.05</v>
      </c>
      <c r="Y581" t="s">
        <v>19</v>
      </c>
      <c r="Z581">
        <v>999.9</v>
      </c>
      <c r="AA581">
        <v>0</v>
      </c>
      <c r="AC581" s="1"/>
      <c r="AD581">
        <v>1994</v>
      </c>
      <c r="AE581">
        <v>213</v>
      </c>
      <c r="AF581">
        <v>27.3</v>
      </c>
      <c r="AG581">
        <v>27</v>
      </c>
      <c r="AH581">
        <v>25.3</v>
      </c>
      <c r="AI581">
        <v>-99</v>
      </c>
      <c r="AJ581">
        <v>5.8</v>
      </c>
      <c r="AK581">
        <v>23.7</v>
      </c>
      <c r="AL581">
        <v>26.1</v>
      </c>
      <c r="AM581">
        <v>86.6</v>
      </c>
      <c r="AO581" s="2">
        <f t="shared" ref="AO581:AO644" si="99">DATE(C581,D581,E581)</f>
        <v>34547</v>
      </c>
      <c r="AP581" s="5">
        <f t="shared" ref="AP581:AP644" si="100">YEAR(AO581)</f>
        <v>1994</v>
      </c>
      <c r="AQ581" s="5">
        <f t="shared" ref="AQ581:AQ644" si="101">AO581-DATE(AP581,1,1)+1</f>
        <v>213</v>
      </c>
      <c r="AR581" s="4">
        <f t="shared" ref="AR581:AR644" si="102">AG581/0.95</f>
        <v>28.421052631578949</v>
      </c>
      <c r="AS581" s="4">
        <f t="shared" ref="AS581:AS644" si="103">AH581*0.85</f>
        <v>21.504999999999999</v>
      </c>
      <c r="AT581" s="4">
        <f t="shared" ref="AT581:AT644" si="104">CONVERT(X581,"in","mm")</f>
        <v>1.27</v>
      </c>
      <c r="AU581" s="4">
        <f t="shared" ref="AU581:AU644" si="105">AF581/1.37</f>
        <v>19.927007299270073</v>
      </c>
      <c r="AV581" s="4">
        <f t="shared" ref="AV581:AV644" si="106">AVERAGE(AR581:AS581)</f>
        <v>24.963026315789474</v>
      </c>
      <c r="AX581" s="3">
        <f t="shared" ref="AX581:AX644" si="107">AR581</f>
        <v>28.421052631578949</v>
      </c>
      <c r="AY581" s="3">
        <f t="shared" si="97"/>
        <v>29.011596788581631</v>
      </c>
      <c r="AZ581" s="4">
        <f t="shared" si="98"/>
        <v>19.485339601633051</v>
      </c>
      <c r="BA581" s="3"/>
    </row>
    <row r="582" spans="1:53" ht="15" x14ac:dyDescent="0.3">
      <c r="A582" s="1">
        <v>788970</v>
      </c>
      <c r="B582">
        <v>99999</v>
      </c>
      <c r="C582">
        <v>1994</v>
      </c>
      <c r="D582">
        <v>8</v>
      </c>
      <c r="E582">
        <v>2</v>
      </c>
      <c r="F582">
        <v>82.4</v>
      </c>
      <c r="G582">
        <v>24</v>
      </c>
      <c r="H582">
        <v>73.099999999999994</v>
      </c>
      <c r="I582">
        <v>24</v>
      </c>
      <c r="J582">
        <v>1016</v>
      </c>
      <c r="K582">
        <v>8</v>
      </c>
      <c r="L582">
        <v>9999.9</v>
      </c>
      <c r="M582">
        <v>0</v>
      </c>
      <c r="N582">
        <v>9.1999999999999993</v>
      </c>
      <c r="O582">
        <v>24</v>
      </c>
      <c r="P582">
        <v>7.9</v>
      </c>
      <c r="Q582">
        <v>24</v>
      </c>
      <c r="R582">
        <v>19</v>
      </c>
      <c r="S582">
        <v>999.9</v>
      </c>
      <c r="T582">
        <v>91.8</v>
      </c>
      <c r="V582">
        <v>74.3</v>
      </c>
      <c r="X582">
        <v>0</v>
      </c>
      <c r="Y582" t="s">
        <v>19</v>
      </c>
      <c r="Z582">
        <v>999.9</v>
      </c>
      <c r="AA582">
        <v>0</v>
      </c>
      <c r="AC582" s="1"/>
      <c r="AD582">
        <v>1994</v>
      </c>
      <c r="AE582">
        <v>214</v>
      </c>
      <c r="AF582">
        <v>26.7</v>
      </c>
      <c r="AG582">
        <v>27.6</v>
      </c>
      <c r="AH582">
        <v>25.4</v>
      </c>
      <c r="AI582">
        <v>-99</v>
      </c>
      <c r="AJ582">
        <v>6.1</v>
      </c>
      <c r="AK582">
        <v>23.1</v>
      </c>
      <c r="AL582">
        <v>26.9</v>
      </c>
      <c r="AM582">
        <v>79.599999999999994</v>
      </c>
      <c r="AO582" s="2">
        <f t="shared" si="99"/>
        <v>34548</v>
      </c>
      <c r="AP582" s="5">
        <f t="shared" si="100"/>
        <v>1994</v>
      </c>
      <c r="AQ582" s="5">
        <f t="shared" si="101"/>
        <v>214</v>
      </c>
      <c r="AR582" s="4">
        <f t="shared" si="102"/>
        <v>29.05263157894737</v>
      </c>
      <c r="AS582" s="4">
        <f t="shared" si="103"/>
        <v>21.59</v>
      </c>
      <c r="AT582" s="4">
        <f t="shared" si="104"/>
        <v>0</v>
      </c>
      <c r="AU582" s="4">
        <f t="shared" si="105"/>
        <v>19.48905109489051</v>
      </c>
      <c r="AV582" s="4">
        <f t="shared" si="106"/>
        <v>25.321315789473687</v>
      </c>
      <c r="AX582" s="3">
        <f t="shared" si="107"/>
        <v>29.05263157894737</v>
      </c>
      <c r="AY582" s="3">
        <f t="shared" si="97"/>
        <v>29.006244424620885</v>
      </c>
      <c r="AZ582" s="4">
        <f t="shared" si="98"/>
        <v>19.510082890016076</v>
      </c>
      <c r="BA582" s="3"/>
    </row>
    <row r="583" spans="1:53" ht="15" x14ac:dyDescent="0.3">
      <c r="A583" s="1">
        <v>788970</v>
      </c>
      <c r="B583">
        <v>99999</v>
      </c>
      <c r="C583">
        <v>1994</v>
      </c>
      <c r="D583">
        <v>8</v>
      </c>
      <c r="E583">
        <v>3</v>
      </c>
      <c r="F583">
        <v>82.3</v>
      </c>
      <c r="G583">
        <v>23</v>
      </c>
      <c r="H583">
        <v>72.2</v>
      </c>
      <c r="I583">
        <v>23</v>
      </c>
      <c r="J583">
        <v>1017.4</v>
      </c>
      <c r="K583">
        <v>8</v>
      </c>
      <c r="L583">
        <v>9999.9</v>
      </c>
      <c r="M583">
        <v>0</v>
      </c>
      <c r="N583">
        <v>11</v>
      </c>
      <c r="O583">
        <v>23</v>
      </c>
      <c r="P583">
        <v>7.5</v>
      </c>
      <c r="Q583">
        <v>23</v>
      </c>
      <c r="R583">
        <v>16.899999999999999</v>
      </c>
      <c r="S583">
        <v>999.9</v>
      </c>
      <c r="T583">
        <v>91.4</v>
      </c>
      <c r="V583">
        <v>73</v>
      </c>
      <c r="X583">
        <v>0</v>
      </c>
      <c r="Y583" t="s">
        <v>19</v>
      </c>
      <c r="Z583">
        <v>999.9</v>
      </c>
      <c r="AA583">
        <v>10000</v>
      </c>
      <c r="AC583" s="1"/>
      <c r="AD583">
        <v>1994</v>
      </c>
      <c r="AE583">
        <v>215</v>
      </c>
      <c r="AF583">
        <v>28.3</v>
      </c>
      <c r="AG583">
        <v>27.9</v>
      </c>
      <c r="AH583">
        <v>26.2</v>
      </c>
      <c r="AI583">
        <v>-99</v>
      </c>
      <c r="AJ583">
        <v>5.6</v>
      </c>
      <c r="AK583">
        <v>21.9</v>
      </c>
      <c r="AL583">
        <v>27.1</v>
      </c>
      <c r="AM583">
        <v>72.8</v>
      </c>
      <c r="AO583" s="2">
        <f t="shared" si="99"/>
        <v>34549</v>
      </c>
      <c r="AP583" s="5">
        <f t="shared" si="100"/>
        <v>1994</v>
      </c>
      <c r="AQ583" s="5">
        <f t="shared" si="101"/>
        <v>215</v>
      </c>
      <c r="AR583" s="4">
        <f t="shared" si="102"/>
        <v>29.368421052631579</v>
      </c>
      <c r="AS583" s="4">
        <f t="shared" si="103"/>
        <v>22.27</v>
      </c>
      <c r="AT583" s="4">
        <f t="shared" si="104"/>
        <v>0</v>
      </c>
      <c r="AU583" s="4">
        <f t="shared" si="105"/>
        <v>20.65693430656934</v>
      </c>
      <c r="AV583" s="4">
        <f t="shared" si="106"/>
        <v>25.819210526315789</v>
      </c>
      <c r="AX583" s="3">
        <f t="shared" si="107"/>
        <v>29.368421052631579</v>
      </c>
      <c r="AY583" s="3">
        <f t="shared" si="97"/>
        <v>29.013380909901883</v>
      </c>
      <c r="AZ583" s="4">
        <f t="shared" si="98"/>
        <v>19.524928863045893</v>
      </c>
      <c r="BA583" s="3"/>
    </row>
    <row r="584" spans="1:53" ht="15" x14ac:dyDescent="0.3">
      <c r="A584" s="1">
        <v>788970</v>
      </c>
      <c r="B584">
        <v>99999</v>
      </c>
      <c r="C584">
        <v>1994</v>
      </c>
      <c r="D584">
        <v>8</v>
      </c>
      <c r="E584">
        <v>4</v>
      </c>
      <c r="F584">
        <v>81.7</v>
      </c>
      <c r="G584">
        <v>24</v>
      </c>
      <c r="H584">
        <v>72</v>
      </c>
      <c r="I584">
        <v>24</v>
      </c>
      <c r="J584">
        <v>1016.8</v>
      </c>
      <c r="K584">
        <v>8</v>
      </c>
      <c r="L584">
        <v>9999.9</v>
      </c>
      <c r="M584">
        <v>0</v>
      </c>
      <c r="N584">
        <v>9.8000000000000007</v>
      </c>
      <c r="O584">
        <v>24</v>
      </c>
      <c r="P584">
        <v>7</v>
      </c>
      <c r="Q584">
        <v>24</v>
      </c>
      <c r="R584">
        <v>15.9</v>
      </c>
      <c r="S584">
        <v>999.9</v>
      </c>
      <c r="T584">
        <v>91.4</v>
      </c>
      <c r="V584">
        <v>73</v>
      </c>
      <c r="X584">
        <v>0.02</v>
      </c>
      <c r="Y584" t="s">
        <v>19</v>
      </c>
      <c r="Z584">
        <v>999.9</v>
      </c>
      <c r="AA584">
        <v>10000</v>
      </c>
      <c r="AC584" s="1"/>
      <c r="AD584">
        <v>1994</v>
      </c>
      <c r="AE584">
        <v>216</v>
      </c>
      <c r="AF584">
        <v>25.8</v>
      </c>
      <c r="AG584">
        <v>27.4</v>
      </c>
      <c r="AH584">
        <v>26</v>
      </c>
      <c r="AI584">
        <v>-99</v>
      </c>
      <c r="AJ584">
        <v>5.5</v>
      </c>
      <c r="AK584">
        <v>22.7</v>
      </c>
      <c r="AL584">
        <v>26.7</v>
      </c>
      <c r="AM584">
        <v>78.3</v>
      </c>
      <c r="AO584" s="2">
        <f t="shared" si="99"/>
        <v>34550</v>
      </c>
      <c r="AP584" s="5">
        <f t="shared" si="100"/>
        <v>1994</v>
      </c>
      <c r="AQ584" s="5">
        <f t="shared" si="101"/>
        <v>216</v>
      </c>
      <c r="AR584" s="4">
        <f t="shared" si="102"/>
        <v>28.842105263157894</v>
      </c>
      <c r="AS584" s="4">
        <f t="shared" si="103"/>
        <v>22.099999999999998</v>
      </c>
      <c r="AT584" s="4">
        <f t="shared" si="104"/>
        <v>0.50800000000000001</v>
      </c>
      <c r="AU584" s="4">
        <f t="shared" si="105"/>
        <v>18.832116788321166</v>
      </c>
      <c r="AV584" s="4">
        <f t="shared" si="106"/>
        <v>25.471052631578946</v>
      </c>
      <c r="AX584" s="3">
        <f t="shared" si="107"/>
        <v>28.842105263157894</v>
      </c>
      <c r="AY584" s="3">
        <f t="shared" si="97"/>
        <v>29.002676181980387</v>
      </c>
      <c r="AZ584" s="4">
        <f t="shared" si="98"/>
        <v>19.539774836075718</v>
      </c>
      <c r="BA584" s="3"/>
    </row>
    <row r="585" spans="1:53" ht="15" x14ac:dyDescent="0.3">
      <c r="A585" s="1">
        <v>788970</v>
      </c>
      <c r="B585">
        <v>99999</v>
      </c>
      <c r="C585">
        <v>1994</v>
      </c>
      <c r="D585">
        <v>8</v>
      </c>
      <c r="E585">
        <v>5</v>
      </c>
      <c r="F585">
        <v>80.099999999999994</v>
      </c>
      <c r="G585">
        <v>23</v>
      </c>
      <c r="H585">
        <v>72.8</v>
      </c>
      <c r="I585">
        <v>23</v>
      </c>
      <c r="J585">
        <v>1016.9</v>
      </c>
      <c r="K585">
        <v>8</v>
      </c>
      <c r="L585">
        <v>9999.9</v>
      </c>
      <c r="M585">
        <v>0</v>
      </c>
      <c r="N585">
        <v>9.4</v>
      </c>
      <c r="O585">
        <v>23</v>
      </c>
      <c r="P585">
        <v>5.9</v>
      </c>
      <c r="Q585">
        <v>23</v>
      </c>
      <c r="R585">
        <v>14</v>
      </c>
      <c r="S585">
        <v>999.9</v>
      </c>
      <c r="T585">
        <v>90.5</v>
      </c>
      <c r="V585">
        <v>73.400000000000006</v>
      </c>
      <c r="X585">
        <v>0.09</v>
      </c>
      <c r="Y585" t="s">
        <v>19</v>
      </c>
      <c r="Z585">
        <v>999.9</v>
      </c>
      <c r="AA585">
        <v>10000</v>
      </c>
      <c r="AC585" s="1"/>
      <c r="AD585">
        <v>1994</v>
      </c>
      <c r="AE585">
        <v>217</v>
      </c>
      <c r="AF585">
        <v>25.6</v>
      </c>
      <c r="AG585">
        <v>27.2</v>
      </c>
      <c r="AH585">
        <v>25.6</v>
      </c>
      <c r="AI585">
        <v>-99</v>
      </c>
      <c r="AJ585">
        <v>5.0999999999999996</v>
      </c>
      <c r="AK585">
        <v>22.6</v>
      </c>
      <c r="AL585">
        <v>26.5</v>
      </c>
      <c r="AM585">
        <v>78.8</v>
      </c>
      <c r="AO585" s="2">
        <f t="shared" si="99"/>
        <v>34551</v>
      </c>
      <c r="AP585" s="5">
        <f t="shared" si="100"/>
        <v>1994</v>
      </c>
      <c r="AQ585" s="5">
        <f t="shared" si="101"/>
        <v>217</v>
      </c>
      <c r="AR585" s="4">
        <f t="shared" si="102"/>
        <v>28.631578947368421</v>
      </c>
      <c r="AS585" s="4">
        <f t="shared" si="103"/>
        <v>21.76</v>
      </c>
      <c r="AT585" s="4">
        <f t="shared" si="104"/>
        <v>2.286</v>
      </c>
      <c r="AU585" s="4">
        <f t="shared" si="105"/>
        <v>18.686131386861312</v>
      </c>
      <c r="AV585" s="4">
        <f t="shared" si="106"/>
        <v>25.195789473684211</v>
      </c>
      <c r="AX585" s="3">
        <f t="shared" si="107"/>
        <v>28.631578947368421</v>
      </c>
      <c r="AY585" s="3">
        <f t="shared" si="97"/>
        <v>28.988403211418387</v>
      </c>
      <c r="AZ585" s="4">
        <f t="shared" si="98"/>
        <v>19.507608561177779</v>
      </c>
      <c r="BA585" s="3"/>
    </row>
    <row r="586" spans="1:53" ht="15" x14ac:dyDescent="0.3">
      <c r="A586" s="1">
        <v>788970</v>
      </c>
      <c r="B586">
        <v>99999</v>
      </c>
      <c r="C586">
        <v>1994</v>
      </c>
      <c r="D586">
        <v>8</v>
      </c>
      <c r="E586">
        <v>6</v>
      </c>
      <c r="F586">
        <v>81.7</v>
      </c>
      <c r="G586">
        <v>24</v>
      </c>
      <c r="H586">
        <v>72.900000000000006</v>
      </c>
      <c r="I586">
        <v>24</v>
      </c>
      <c r="J586">
        <v>1017</v>
      </c>
      <c r="K586">
        <v>8</v>
      </c>
      <c r="L586">
        <v>9999.9</v>
      </c>
      <c r="M586">
        <v>0</v>
      </c>
      <c r="N586">
        <v>10.1</v>
      </c>
      <c r="O586">
        <v>24</v>
      </c>
      <c r="P586">
        <v>6.5</v>
      </c>
      <c r="Q586">
        <v>24</v>
      </c>
      <c r="R586">
        <v>15.9</v>
      </c>
      <c r="S586">
        <v>999.9</v>
      </c>
      <c r="T586">
        <v>89.6</v>
      </c>
      <c r="U586" t="s">
        <v>20</v>
      </c>
      <c r="V586">
        <v>73.400000000000006</v>
      </c>
      <c r="X586">
        <v>0.02</v>
      </c>
      <c r="Y586" t="s">
        <v>19</v>
      </c>
      <c r="Z586">
        <v>999.9</v>
      </c>
      <c r="AA586">
        <v>10000</v>
      </c>
      <c r="AC586" s="1"/>
      <c r="AD586">
        <v>1994</v>
      </c>
      <c r="AE586">
        <v>218</v>
      </c>
      <c r="AF586">
        <v>28.9</v>
      </c>
      <c r="AG586">
        <v>27.9</v>
      </c>
      <c r="AH586">
        <v>26</v>
      </c>
      <c r="AI586">
        <v>-99</v>
      </c>
      <c r="AJ586">
        <v>5.7</v>
      </c>
      <c r="AK586">
        <v>22.6</v>
      </c>
      <c r="AL586">
        <v>26.8</v>
      </c>
      <c r="AM586">
        <v>77.400000000000006</v>
      </c>
      <c r="AO586" s="2">
        <f t="shared" si="99"/>
        <v>34552</v>
      </c>
      <c r="AP586" s="5">
        <f t="shared" si="100"/>
        <v>1994</v>
      </c>
      <c r="AQ586" s="5">
        <f t="shared" si="101"/>
        <v>218</v>
      </c>
      <c r="AR586" s="4">
        <f t="shared" si="102"/>
        <v>29.368421052631579</v>
      </c>
      <c r="AS586" s="4">
        <f t="shared" si="103"/>
        <v>22.099999999999998</v>
      </c>
      <c r="AT586" s="4">
        <f t="shared" si="104"/>
        <v>0.50800000000000001</v>
      </c>
      <c r="AU586" s="4">
        <f t="shared" si="105"/>
        <v>21.094890510948904</v>
      </c>
      <c r="AV586" s="4">
        <f t="shared" si="106"/>
        <v>25.734210526315788</v>
      </c>
      <c r="AX586" s="3">
        <f t="shared" si="107"/>
        <v>29.368421052631579</v>
      </c>
      <c r="AY586" s="3">
        <f t="shared" si="97"/>
        <v>28.993755575379137</v>
      </c>
      <c r="AZ586" s="4">
        <f t="shared" si="98"/>
        <v>19.521217369788442</v>
      </c>
      <c r="BA586" s="3"/>
    </row>
    <row r="587" spans="1:53" ht="15" x14ac:dyDescent="0.3">
      <c r="A587" s="1">
        <v>788970</v>
      </c>
      <c r="B587">
        <v>99999</v>
      </c>
      <c r="C587">
        <v>1994</v>
      </c>
      <c r="D587">
        <v>8</v>
      </c>
      <c r="E587">
        <v>7</v>
      </c>
      <c r="F587">
        <v>82.5</v>
      </c>
      <c r="G587">
        <v>24</v>
      </c>
      <c r="H587">
        <v>73.099999999999994</v>
      </c>
      <c r="I587">
        <v>24</v>
      </c>
      <c r="J587">
        <v>1016.2</v>
      </c>
      <c r="K587">
        <v>8</v>
      </c>
      <c r="L587">
        <v>9999.9</v>
      </c>
      <c r="M587">
        <v>0</v>
      </c>
      <c r="N587">
        <v>10</v>
      </c>
      <c r="O587">
        <v>24</v>
      </c>
      <c r="P587">
        <v>7.6</v>
      </c>
      <c r="Q587">
        <v>24</v>
      </c>
      <c r="R587">
        <v>15.9</v>
      </c>
      <c r="S587">
        <v>999.9</v>
      </c>
      <c r="T587">
        <v>92.5</v>
      </c>
      <c r="V587">
        <v>73</v>
      </c>
      <c r="X587">
        <v>0</v>
      </c>
      <c r="Y587" t="s">
        <v>19</v>
      </c>
      <c r="Z587">
        <v>999.9</v>
      </c>
      <c r="AA587">
        <v>0</v>
      </c>
      <c r="AC587" s="1"/>
      <c r="AD587">
        <v>1994</v>
      </c>
      <c r="AE587">
        <v>219</v>
      </c>
      <c r="AF587">
        <v>28.7</v>
      </c>
      <c r="AG587">
        <v>27.5</v>
      </c>
      <c r="AH587">
        <v>25.4</v>
      </c>
      <c r="AI587">
        <v>-99</v>
      </c>
      <c r="AJ587">
        <v>6.9</v>
      </c>
      <c r="AK587">
        <v>22.8</v>
      </c>
      <c r="AL587">
        <v>26.6</v>
      </c>
      <c r="AM587">
        <v>79.599999999999994</v>
      </c>
      <c r="AO587" s="2">
        <f t="shared" si="99"/>
        <v>34553</v>
      </c>
      <c r="AP587" s="5">
        <f t="shared" si="100"/>
        <v>1994</v>
      </c>
      <c r="AQ587" s="5">
        <f t="shared" si="101"/>
        <v>219</v>
      </c>
      <c r="AR587" s="4">
        <f t="shared" si="102"/>
        <v>28.947368421052634</v>
      </c>
      <c r="AS587" s="4">
        <f t="shared" si="103"/>
        <v>21.59</v>
      </c>
      <c r="AT587" s="4">
        <f t="shared" si="104"/>
        <v>0</v>
      </c>
      <c r="AU587" s="4">
        <f t="shared" si="105"/>
        <v>20.948905109489051</v>
      </c>
      <c r="AV587" s="4">
        <f t="shared" si="106"/>
        <v>25.268684210526317</v>
      </c>
      <c r="AX587" s="3">
        <f t="shared" si="107"/>
        <v>28.947368421052634</v>
      </c>
      <c r="AY587" s="3">
        <f t="shared" si="97"/>
        <v>28.98840321141839</v>
      </c>
      <c r="AZ587" s="4">
        <f t="shared" si="98"/>
        <v>19.563280960039588</v>
      </c>
      <c r="BA587" s="3"/>
    </row>
    <row r="588" spans="1:53" ht="15" x14ac:dyDescent="0.3">
      <c r="A588" s="1">
        <v>788970</v>
      </c>
      <c r="B588">
        <v>99999</v>
      </c>
      <c r="C588">
        <v>1994</v>
      </c>
      <c r="D588">
        <v>8</v>
      </c>
      <c r="E588">
        <v>8</v>
      </c>
      <c r="F588">
        <v>82.8</v>
      </c>
      <c r="G588">
        <v>24</v>
      </c>
      <c r="H588">
        <v>72.2</v>
      </c>
      <c r="I588">
        <v>24</v>
      </c>
      <c r="J588">
        <v>1015</v>
      </c>
      <c r="K588">
        <v>8</v>
      </c>
      <c r="L588">
        <v>9999.9</v>
      </c>
      <c r="M588">
        <v>0</v>
      </c>
      <c r="N588">
        <v>9.6999999999999993</v>
      </c>
      <c r="O588">
        <v>24</v>
      </c>
      <c r="P588">
        <v>8.4</v>
      </c>
      <c r="Q588">
        <v>24</v>
      </c>
      <c r="R588">
        <v>16.899999999999999</v>
      </c>
      <c r="S588">
        <v>999.9</v>
      </c>
      <c r="T588">
        <v>92.5</v>
      </c>
      <c r="V588">
        <v>73</v>
      </c>
      <c r="X588">
        <v>0</v>
      </c>
      <c r="Y588" t="s">
        <v>19</v>
      </c>
      <c r="Z588">
        <v>999.9</v>
      </c>
      <c r="AA588">
        <v>0</v>
      </c>
      <c r="AC588" s="1"/>
      <c r="AD588">
        <v>1994</v>
      </c>
      <c r="AE588">
        <v>220</v>
      </c>
      <c r="AF588">
        <v>27.5</v>
      </c>
      <c r="AG588">
        <v>27.7</v>
      </c>
      <c r="AH588">
        <v>25.3</v>
      </c>
      <c r="AI588">
        <v>-99</v>
      </c>
      <c r="AJ588">
        <v>7.2</v>
      </c>
      <c r="AK588">
        <v>23.1</v>
      </c>
      <c r="AL588">
        <v>26.8</v>
      </c>
      <c r="AM588">
        <v>79.900000000000006</v>
      </c>
      <c r="AO588" s="2">
        <f t="shared" si="99"/>
        <v>34554</v>
      </c>
      <c r="AP588" s="5">
        <f t="shared" si="100"/>
        <v>1994</v>
      </c>
      <c r="AQ588" s="5">
        <f t="shared" si="101"/>
        <v>220</v>
      </c>
      <c r="AR588" s="4">
        <f t="shared" si="102"/>
        <v>29.157894736842106</v>
      </c>
      <c r="AS588" s="4">
        <f t="shared" si="103"/>
        <v>21.504999999999999</v>
      </c>
      <c r="AT588" s="4">
        <f t="shared" si="104"/>
        <v>0</v>
      </c>
      <c r="AU588" s="4">
        <f t="shared" si="105"/>
        <v>20.072992700729927</v>
      </c>
      <c r="AV588" s="4">
        <f t="shared" si="106"/>
        <v>25.331447368421053</v>
      </c>
      <c r="AX588" s="3">
        <f t="shared" si="107"/>
        <v>29.157894736842106</v>
      </c>
      <c r="AY588" s="3">
        <f t="shared" si="97"/>
        <v>28.99910793933989</v>
      </c>
      <c r="AZ588" s="4">
        <f t="shared" si="98"/>
        <v>19.594210070518368</v>
      </c>
      <c r="BA588" s="3"/>
    </row>
    <row r="589" spans="1:53" ht="15" x14ac:dyDescent="0.3">
      <c r="A589" s="1">
        <v>788970</v>
      </c>
      <c r="B589">
        <v>99999</v>
      </c>
      <c r="C589">
        <v>1994</v>
      </c>
      <c r="D589">
        <v>8</v>
      </c>
      <c r="E589">
        <v>9</v>
      </c>
      <c r="F589">
        <v>82</v>
      </c>
      <c r="G589">
        <v>23</v>
      </c>
      <c r="H589">
        <v>71.900000000000006</v>
      </c>
      <c r="I589">
        <v>23</v>
      </c>
      <c r="J589">
        <v>1014.9</v>
      </c>
      <c r="K589">
        <v>8</v>
      </c>
      <c r="L589">
        <v>9999.9</v>
      </c>
      <c r="M589">
        <v>0</v>
      </c>
      <c r="N589">
        <v>10.1</v>
      </c>
      <c r="O589">
        <v>23</v>
      </c>
      <c r="P589">
        <v>7.1</v>
      </c>
      <c r="Q589">
        <v>23</v>
      </c>
      <c r="R589">
        <v>19</v>
      </c>
      <c r="S589">
        <v>999.9</v>
      </c>
      <c r="T589">
        <v>91.4</v>
      </c>
      <c r="U589" t="s">
        <v>20</v>
      </c>
      <c r="V589">
        <v>73.8</v>
      </c>
      <c r="X589">
        <v>0</v>
      </c>
      <c r="Y589" t="s">
        <v>19</v>
      </c>
      <c r="Z589">
        <v>999.9</v>
      </c>
      <c r="AA589">
        <v>0</v>
      </c>
      <c r="AC589" s="1"/>
      <c r="AD589">
        <v>1994</v>
      </c>
      <c r="AE589">
        <v>221</v>
      </c>
      <c r="AF589">
        <v>26.4</v>
      </c>
      <c r="AG589">
        <v>28</v>
      </c>
      <c r="AH589">
        <v>25.3</v>
      </c>
      <c r="AI589">
        <v>-99</v>
      </c>
      <c r="AJ589">
        <v>5.6</v>
      </c>
      <c r="AK589">
        <v>22.7</v>
      </c>
      <c r="AL589">
        <v>26.8</v>
      </c>
      <c r="AM589">
        <v>77.5</v>
      </c>
      <c r="AO589" s="2">
        <f t="shared" si="99"/>
        <v>34555</v>
      </c>
      <c r="AP589" s="5">
        <f t="shared" si="100"/>
        <v>1994</v>
      </c>
      <c r="AQ589" s="5">
        <f t="shared" si="101"/>
        <v>221</v>
      </c>
      <c r="AR589" s="4">
        <f t="shared" si="102"/>
        <v>29.473684210526319</v>
      </c>
      <c r="AS589" s="4">
        <f t="shared" si="103"/>
        <v>21.504999999999999</v>
      </c>
      <c r="AT589" s="4">
        <f t="shared" si="104"/>
        <v>0</v>
      </c>
      <c r="AU589" s="4">
        <f t="shared" si="105"/>
        <v>19.270072992700726</v>
      </c>
      <c r="AV589" s="4">
        <f t="shared" si="106"/>
        <v>25.489342105263159</v>
      </c>
      <c r="AX589" s="3">
        <f t="shared" si="107"/>
        <v>29.473684210526319</v>
      </c>
      <c r="AY589" s="3">
        <f t="shared" si="97"/>
        <v>29.008028545941134</v>
      </c>
      <c r="AZ589" s="4">
        <f t="shared" si="98"/>
        <v>19.596684399356672</v>
      </c>
      <c r="BA589" s="3"/>
    </row>
    <row r="590" spans="1:53" ht="15" x14ac:dyDescent="0.3">
      <c r="A590" s="1">
        <v>788970</v>
      </c>
      <c r="B590">
        <v>99999</v>
      </c>
      <c r="C590">
        <v>1994</v>
      </c>
      <c r="D590">
        <v>8</v>
      </c>
      <c r="E590">
        <v>10</v>
      </c>
      <c r="F590">
        <v>80.5</v>
      </c>
      <c r="G590">
        <v>24</v>
      </c>
      <c r="H590">
        <v>73.2</v>
      </c>
      <c r="I590">
        <v>24</v>
      </c>
      <c r="J590">
        <v>1015.7</v>
      </c>
      <c r="K590">
        <v>8</v>
      </c>
      <c r="L590">
        <v>9999.9</v>
      </c>
      <c r="M590">
        <v>0</v>
      </c>
      <c r="N590">
        <v>9.1999999999999993</v>
      </c>
      <c r="O590">
        <v>24</v>
      </c>
      <c r="P590">
        <v>8.4</v>
      </c>
      <c r="Q590">
        <v>24</v>
      </c>
      <c r="R590">
        <v>19</v>
      </c>
      <c r="S590">
        <v>999.9</v>
      </c>
      <c r="T590">
        <v>92.1</v>
      </c>
      <c r="V590">
        <v>73.8</v>
      </c>
      <c r="X590">
        <v>0.33</v>
      </c>
      <c r="Y590" t="s">
        <v>19</v>
      </c>
      <c r="Z590">
        <v>999.9</v>
      </c>
      <c r="AA590">
        <v>10000</v>
      </c>
      <c r="AC590" s="1"/>
      <c r="AD590">
        <v>1994</v>
      </c>
      <c r="AE590">
        <v>222</v>
      </c>
      <c r="AF590">
        <v>26.6</v>
      </c>
      <c r="AG590">
        <v>28</v>
      </c>
      <c r="AH590">
        <v>25.6</v>
      </c>
      <c r="AI590">
        <v>-99</v>
      </c>
      <c r="AJ590">
        <v>5.9</v>
      </c>
      <c r="AK590">
        <v>23.5</v>
      </c>
      <c r="AL590">
        <v>26.7</v>
      </c>
      <c r="AM590">
        <v>82.6</v>
      </c>
      <c r="AO590" s="2">
        <f t="shared" si="99"/>
        <v>34556</v>
      </c>
      <c r="AP590" s="5">
        <f t="shared" si="100"/>
        <v>1994</v>
      </c>
      <c r="AQ590" s="5">
        <f t="shared" si="101"/>
        <v>222</v>
      </c>
      <c r="AR590" s="4">
        <f t="shared" si="102"/>
        <v>29.473684210526319</v>
      </c>
      <c r="AS590" s="4">
        <f t="shared" si="103"/>
        <v>21.76</v>
      </c>
      <c r="AT590" s="4">
        <f t="shared" si="104"/>
        <v>8.3820000000000014</v>
      </c>
      <c r="AU590" s="4">
        <f t="shared" si="105"/>
        <v>19.416058394160583</v>
      </c>
      <c r="AV590" s="4">
        <f t="shared" si="106"/>
        <v>25.61684210526316</v>
      </c>
      <c r="AX590" s="3">
        <f t="shared" si="107"/>
        <v>29.473684210526319</v>
      </c>
      <c r="AY590" s="3">
        <f t="shared" si="97"/>
        <v>29.009812667261382</v>
      </c>
      <c r="AZ590" s="4">
        <f t="shared" si="98"/>
        <v>19.570703946554488</v>
      </c>
      <c r="BA590" s="3"/>
    </row>
    <row r="591" spans="1:53" ht="15" x14ac:dyDescent="0.3">
      <c r="A591" s="1">
        <v>788970</v>
      </c>
      <c r="B591">
        <v>99999</v>
      </c>
      <c r="C591">
        <v>1994</v>
      </c>
      <c r="D591">
        <v>8</v>
      </c>
      <c r="E591">
        <v>11</v>
      </c>
      <c r="F591">
        <v>81.099999999999994</v>
      </c>
      <c r="G591">
        <v>20</v>
      </c>
      <c r="H591">
        <v>71.599999999999994</v>
      </c>
      <c r="I591">
        <v>20</v>
      </c>
      <c r="J591">
        <v>1016</v>
      </c>
      <c r="K591">
        <v>6</v>
      </c>
      <c r="L591">
        <v>9999.9</v>
      </c>
      <c r="M591">
        <v>0</v>
      </c>
      <c r="N591">
        <v>10.8</v>
      </c>
      <c r="O591">
        <v>20</v>
      </c>
      <c r="P591">
        <v>5.4</v>
      </c>
      <c r="Q591">
        <v>20</v>
      </c>
      <c r="R591">
        <v>12</v>
      </c>
      <c r="S591">
        <v>999.9</v>
      </c>
      <c r="T591">
        <v>91.9</v>
      </c>
      <c r="V591">
        <v>71.599999999999994</v>
      </c>
      <c r="W591" t="s">
        <v>20</v>
      </c>
      <c r="X591">
        <v>0</v>
      </c>
      <c r="Y591" t="s">
        <v>19</v>
      </c>
      <c r="Z591">
        <v>999.9</v>
      </c>
      <c r="AA591">
        <v>0</v>
      </c>
      <c r="AC591" s="1"/>
      <c r="AD591">
        <v>1994</v>
      </c>
      <c r="AE591">
        <v>223</v>
      </c>
      <c r="AF591">
        <v>28.8</v>
      </c>
      <c r="AG591">
        <v>27.1</v>
      </c>
      <c r="AH591">
        <v>25.2</v>
      </c>
      <c r="AI591">
        <v>-99</v>
      </c>
      <c r="AJ591">
        <v>4.7</v>
      </c>
      <c r="AK591">
        <v>23</v>
      </c>
      <c r="AL591">
        <v>26.2</v>
      </c>
      <c r="AM591">
        <v>82.3</v>
      </c>
      <c r="AO591" s="2">
        <f t="shared" si="99"/>
        <v>34557</v>
      </c>
      <c r="AP591" s="5">
        <f t="shared" si="100"/>
        <v>1994</v>
      </c>
      <c r="AQ591" s="5">
        <f t="shared" si="101"/>
        <v>223</v>
      </c>
      <c r="AR591" s="4">
        <f t="shared" si="102"/>
        <v>28.526315789473689</v>
      </c>
      <c r="AS591" s="4">
        <f t="shared" si="103"/>
        <v>21.419999999999998</v>
      </c>
      <c r="AT591" s="4">
        <f t="shared" si="104"/>
        <v>0</v>
      </c>
      <c r="AU591" s="4">
        <f t="shared" si="105"/>
        <v>21.021897810218977</v>
      </c>
      <c r="AV591" s="4">
        <f t="shared" si="106"/>
        <v>24.973157894736843</v>
      </c>
      <c r="AX591" s="3">
        <f t="shared" si="107"/>
        <v>28.526315789473689</v>
      </c>
      <c r="AY591" s="3">
        <f t="shared" si="97"/>
        <v>28.995539696699382</v>
      </c>
      <c r="AZ591" s="4">
        <f t="shared" si="98"/>
        <v>19.573178275392795</v>
      </c>
      <c r="BA591" s="3"/>
    </row>
    <row r="592" spans="1:53" ht="15" x14ac:dyDescent="0.3">
      <c r="A592" s="1">
        <v>788970</v>
      </c>
      <c r="B592">
        <v>99999</v>
      </c>
      <c r="C592">
        <v>1994</v>
      </c>
      <c r="D592">
        <v>8</v>
      </c>
      <c r="E592">
        <v>12</v>
      </c>
      <c r="F592">
        <v>81.599999999999994</v>
      </c>
      <c r="G592">
        <v>23</v>
      </c>
      <c r="H592">
        <v>74.099999999999994</v>
      </c>
      <c r="I592">
        <v>23</v>
      </c>
      <c r="J592">
        <v>1016.8</v>
      </c>
      <c r="K592">
        <v>5</v>
      </c>
      <c r="L592">
        <v>9999.9</v>
      </c>
      <c r="M592">
        <v>0</v>
      </c>
      <c r="N592">
        <v>8.5</v>
      </c>
      <c r="O592">
        <v>23</v>
      </c>
      <c r="P592">
        <v>5.8</v>
      </c>
      <c r="Q592">
        <v>23</v>
      </c>
      <c r="R592">
        <v>14</v>
      </c>
      <c r="S592">
        <v>999.9</v>
      </c>
      <c r="T592">
        <v>91.9</v>
      </c>
      <c r="V592">
        <v>71.8</v>
      </c>
      <c r="X592">
        <v>0.03</v>
      </c>
      <c r="Y592" t="s">
        <v>19</v>
      </c>
      <c r="Z592">
        <v>999.9</v>
      </c>
      <c r="AA592">
        <v>0</v>
      </c>
      <c r="AC592" s="1"/>
      <c r="AD592">
        <v>1994</v>
      </c>
      <c r="AE592">
        <v>224</v>
      </c>
      <c r="AF592">
        <v>23.6</v>
      </c>
      <c r="AG592">
        <v>27.5</v>
      </c>
      <c r="AH592">
        <v>26.1</v>
      </c>
      <c r="AI592">
        <v>-99</v>
      </c>
      <c r="AJ592">
        <v>6.5</v>
      </c>
      <c r="AK592">
        <v>23.4</v>
      </c>
      <c r="AL592">
        <v>26.8</v>
      </c>
      <c r="AM592">
        <v>81.5</v>
      </c>
      <c r="AO592" s="2">
        <f t="shared" si="99"/>
        <v>34558</v>
      </c>
      <c r="AP592" s="5">
        <f t="shared" si="100"/>
        <v>1994</v>
      </c>
      <c r="AQ592" s="5">
        <f t="shared" si="101"/>
        <v>224</v>
      </c>
      <c r="AR592" s="4">
        <f t="shared" si="102"/>
        <v>28.947368421052634</v>
      </c>
      <c r="AS592" s="4">
        <f t="shared" si="103"/>
        <v>22.185000000000002</v>
      </c>
      <c r="AT592" s="4">
        <f t="shared" si="104"/>
        <v>0.76200000000000001</v>
      </c>
      <c r="AU592" s="4">
        <f t="shared" si="105"/>
        <v>17.226277372262775</v>
      </c>
      <c r="AV592" s="4">
        <f t="shared" si="106"/>
        <v>25.566184210526316</v>
      </c>
      <c r="AX592" s="3">
        <f t="shared" si="107"/>
        <v>28.947368421052634</v>
      </c>
      <c r="AY592" s="3">
        <f t="shared" si="97"/>
        <v>28.995539696699382</v>
      </c>
      <c r="AZ592" s="4">
        <f t="shared" si="98"/>
        <v>19.51998020536929</v>
      </c>
      <c r="BA592" s="3"/>
    </row>
    <row r="593" spans="1:53" ht="15" x14ac:dyDescent="0.3">
      <c r="A593" s="1">
        <v>788970</v>
      </c>
      <c r="B593">
        <v>99999</v>
      </c>
      <c r="C593">
        <v>1994</v>
      </c>
      <c r="D593">
        <v>8</v>
      </c>
      <c r="E593">
        <v>13</v>
      </c>
      <c r="F593">
        <v>83.7</v>
      </c>
      <c r="G593">
        <v>24</v>
      </c>
      <c r="H593">
        <v>75.099999999999994</v>
      </c>
      <c r="I593">
        <v>24</v>
      </c>
      <c r="J593">
        <v>1016.8</v>
      </c>
      <c r="K593">
        <v>8</v>
      </c>
      <c r="L593">
        <v>9999.9</v>
      </c>
      <c r="M593">
        <v>0</v>
      </c>
      <c r="N593">
        <v>7.2</v>
      </c>
      <c r="O593">
        <v>24</v>
      </c>
      <c r="P593">
        <v>8.5</v>
      </c>
      <c r="Q593">
        <v>24</v>
      </c>
      <c r="R593">
        <v>15.9</v>
      </c>
      <c r="S593">
        <v>999.9</v>
      </c>
      <c r="T593">
        <v>91.8</v>
      </c>
      <c r="V593">
        <v>74.099999999999994</v>
      </c>
      <c r="X593">
        <v>0.01</v>
      </c>
      <c r="Y593" t="s">
        <v>19</v>
      </c>
      <c r="Z593">
        <v>999.9</v>
      </c>
      <c r="AA593">
        <v>10000</v>
      </c>
      <c r="AC593" s="1"/>
      <c r="AD593">
        <v>1994</v>
      </c>
      <c r="AE593">
        <v>225</v>
      </c>
      <c r="AF593">
        <v>27.4</v>
      </c>
      <c r="AG593">
        <v>28.3</v>
      </c>
      <c r="AH593">
        <v>26</v>
      </c>
      <c r="AI593">
        <v>-99</v>
      </c>
      <c r="AJ593">
        <v>7</v>
      </c>
      <c r="AK593">
        <v>23.9</v>
      </c>
      <c r="AL593">
        <v>26.9</v>
      </c>
      <c r="AM593">
        <v>83</v>
      </c>
      <c r="AO593" s="2">
        <f t="shared" si="99"/>
        <v>34559</v>
      </c>
      <c r="AP593" s="5">
        <f t="shared" si="100"/>
        <v>1994</v>
      </c>
      <c r="AQ593" s="5">
        <f t="shared" si="101"/>
        <v>225</v>
      </c>
      <c r="AR593" s="4">
        <f t="shared" si="102"/>
        <v>29.789473684210527</v>
      </c>
      <c r="AS593" s="4">
        <f t="shared" si="103"/>
        <v>22.099999999999998</v>
      </c>
      <c r="AT593" s="4">
        <f t="shared" si="104"/>
        <v>0.254</v>
      </c>
      <c r="AU593" s="4">
        <f t="shared" si="105"/>
        <v>19.999999999999996</v>
      </c>
      <c r="AV593" s="4">
        <f t="shared" si="106"/>
        <v>25.944736842105264</v>
      </c>
      <c r="AX593" s="3">
        <f t="shared" si="107"/>
        <v>29.789473684210527</v>
      </c>
      <c r="AY593" s="3">
        <f t="shared" si="97"/>
        <v>29.025869759143632</v>
      </c>
      <c r="AZ593" s="4">
        <f t="shared" si="98"/>
        <v>19.511320054435231</v>
      </c>
      <c r="BA593" s="3"/>
    </row>
    <row r="594" spans="1:53" ht="15" x14ac:dyDescent="0.3">
      <c r="A594" s="1">
        <v>788970</v>
      </c>
      <c r="B594">
        <v>99999</v>
      </c>
      <c r="C594">
        <v>1994</v>
      </c>
      <c r="D594">
        <v>8</v>
      </c>
      <c r="E594">
        <v>14</v>
      </c>
      <c r="F594">
        <v>82.7</v>
      </c>
      <c r="G594">
        <v>24</v>
      </c>
      <c r="H594">
        <v>74.3</v>
      </c>
      <c r="I594">
        <v>24</v>
      </c>
      <c r="J594">
        <v>1016.2</v>
      </c>
      <c r="K594">
        <v>8</v>
      </c>
      <c r="L594">
        <v>9999.9</v>
      </c>
      <c r="M594">
        <v>0</v>
      </c>
      <c r="N594">
        <v>8.8000000000000007</v>
      </c>
      <c r="O594">
        <v>24</v>
      </c>
      <c r="P594">
        <v>7.4</v>
      </c>
      <c r="Q594">
        <v>24</v>
      </c>
      <c r="R594">
        <v>16.899999999999999</v>
      </c>
      <c r="S594">
        <v>999.9</v>
      </c>
      <c r="T594">
        <v>91.8</v>
      </c>
      <c r="V594">
        <v>77</v>
      </c>
      <c r="X594">
        <v>0.01</v>
      </c>
      <c r="Y594" t="s">
        <v>19</v>
      </c>
      <c r="Z594">
        <v>999.9</v>
      </c>
      <c r="AA594">
        <v>0</v>
      </c>
      <c r="AC594" s="1"/>
      <c r="AD594">
        <v>1994</v>
      </c>
      <c r="AE594">
        <v>226</v>
      </c>
      <c r="AF594">
        <v>27.7</v>
      </c>
      <c r="AG594">
        <v>28.2</v>
      </c>
      <c r="AH594">
        <v>25.8</v>
      </c>
      <c r="AI594">
        <v>-99</v>
      </c>
      <c r="AJ594">
        <v>6.8</v>
      </c>
      <c r="AK594">
        <v>23.4</v>
      </c>
      <c r="AL594">
        <v>27</v>
      </c>
      <c r="AM594">
        <v>80.400000000000006</v>
      </c>
      <c r="AO594" s="2">
        <f t="shared" si="99"/>
        <v>34560</v>
      </c>
      <c r="AP594" s="5">
        <f t="shared" si="100"/>
        <v>1994</v>
      </c>
      <c r="AQ594" s="5">
        <f t="shared" si="101"/>
        <v>226</v>
      </c>
      <c r="AR594" s="4">
        <f t="shared" si="102"/>
        <v>29.684210526315791</v>
      </c>
      <c r="AS594" s="4">
        <f t="shared" si="103"/>
        <v>21.93</v>
      </c>
      <c r="AT594" s="4">
        <f t="shared" si="104"/>
        <v>0.254</v>
      </c>
      <c r="AU594" s="4">
        <f t="shared" si="105"/>
        <v>20.21897810218978</v>
      </c>
      <c r="AV594" s="4">
        <f t="shared" si="106"/>
        <v>25.807105263157894</v>
      </c>
      <c r="AX594" s="3">
        <f t="shared" si="107"/>
        <v>29.684210526315791</v>
      </c>
      <c r="AY594" s="3">
        <f t="shared" si="97"/>
        <v>29.038358608385384</v>
      </c>
      <c r="AZ594" s="4">
        <f t="shared" si="98"/>
        <v>19.578126933069402</v>
      </c>
      <c r="BA594" s="3"/>
    </row>
    <row r="595" spans="1:53" ht="15" x14ac:dyDescent="0.3">
      <c r="A595" s="1">
        <v>788970</v>
      </c>
      <c r="B595">
        <v>99999</v>
      </c>
      <c r="C595">
        <v>1994</v>
      </c>
      <c r="D595">
        <v>8</v>
      </c>
      <c r="E595">
        <v>15</v>
      </c>
      <c r="F595">
        <v>82.7</v>
      </c>
      <c r="G595">
        <v>24</v>
      </c>
      <c r="H595">
        <v>73.8</v>
      </c>
      <c r="I595">
        <v>24</v>
      </c>
      <c r="J595">
        <v>1015.8</v>
      </c>
      <c r="K595">
        <v>8</v>
      </c>
      <c r="L595">
        <v>9999.9</v>
      </c>
      <c r="M595">
        <v>0</v>
      </c>
      <c r="N595">
        <v>8.1999999999999993</v>
      </c>
      <c r="O595">
        <v>24</v>
      </c>
      <c r="P595">
        <v>9.3000000000000007</v>
      </c>
      <c r="Q595">
        <v>24</v>
      </c>
      <c r="R595">
        <v>16.899999999999999</v>
      </c>
      <c r="S595">
        <v>999.9</v>
      </c>
      <c r="T595">
        <v>89.8</v>
      </c>
      <c r="V595">
        <v>77.400000000000006</v>
      </c>
      <c r="X595">
        <v>0.04</v>
      </c>
      <c r="Y595" t="s">
        <v>19</v>
      </c>
      <c r="Z595">
        <v>999.9</v>
      </c>
      <c r="AA595">
        <v>10000</v>
      </c>
      <c r="AC595" s="1"/>
      <c r="AD595">
        <v>1994</v>
      </c>
      <c r="AE595">
        <v>227</v>
      </c>
      <c r="AF595">
        <v>26</v>
      </c>
      <c r="AG595">
        <v>28.2</v>
      </c>
      <c r="AH595">
        <v>26.6</v>
      </c>
      <c r="AI595">
        <v>-99</v>
      </c>
      <c r="AJ595">
        <v>8</v>
      </c>
      <c r="AK595">
        <v>23.5</v>
      </c>
      <c r="AL595">
        <v>27.5</v>
      </c>
      <c r="AM595">
        <v>78.400000000000006</v>
      </c>
      <c r="AO595" s="2">
        <f t="shared" si="99"/>
        <v>34561</v>
      </c>
      <c r="AP595" s="5">
        <f t="shared" si="100"/>
        <v>1994</v>
      </c>
      <c r="AQ595" s="5">
        <f t="shared" si="101"/>
        <v>227</v>
      </c>
      <c r="AR595" s="4">
        <f t="shared" si="102"/>
        <v>29.684210526315791</v>
      </c>
      <c r="AS595" s="4">
        <f t="shared" si="103"/>
        <v>22.61</v>
      </c>
      <c r="AT595" s="4">
        <f t="shared" si="104"/>
        <v>1.016</v>
      </c>
      <c r="AU595" s="4">
        <f t="shared" si="105"/>
        <v>18.978102189781019</v>
      </c>
      <c r="AV595" s="4">
        <f t="shared" si="106"/>
        <v>26.147105263157897</v>
      </c>
      <c r="AX595" s="3">
        <f t="shared" si="107"/>
        <v>29.684210526315791</v>
      </c>
      <c r="AY595" s="3">
        <f t="shared" si="97"/>
        <v>29.029438001784133</v>
      </c>
      <c r="AZ595" s="4">
        <f t="shared" si="98"/>
        <v>19.589261412841768</v>
      </c>
      <c r="BA595" s="3"/>
    </row>
    <row r="596" spans="1:53" ht="15" x14ac:dyDescent="0.3">
      <c r="A596" s="1">
        <v>788970</v>
      </c>
      <c r="B596">
        <v>99999</v>
      </c>
      <c r="C596">
        <v>1994</v>
      </c>
      <c r="D596">
        <v>8</v>
      </c>
      <c r="E596">
        <v>16</v>
      </c>
      <c r="F596">
        <v>83.3</v>
      </c>
      <c r="G596">
        <v>24</v>
      </c>
      <c r="H596">
        <v>73.8</v>
      </c>
      <c r="I596">
        <v>24</v>
      </c>
      <c r="J596">
        <v>1016.4</v>
      </c>
      <c r="K596">
        <v>8</v>
      </c>
      <c r="L596">
        <v>9999.9</v>
      </c>
      <c r="M596">
        <v>0</v>
      </c>
      <c r="N596">
        <v>9</v>
      </c>
      <c r="O596">
        <v>24</v>
      </c>
      <c r="P596">
        <v>9.6</v>
      </c>
      <c r="Q596">
        <v>24</v>
      </c>
      <c r="R596">
        <v>15.9</v>
      </c>
      <c r="S596">
        <v>999.9</v>
      </c>
      <c r="T596">
        <v>92.3</v>
      </c>
      <c r="V596">
        <v>77</v>
      </c>
      <c r="W596" t="s">
        <v>20</v>
      </c>
      <c r="X596">
        <v>0.13</v>
      </c>
      <c r="Y596" t="s">
        <v>19</v>
      </c>
      <c r="Z596">
        <v>999.9</v>
      </c>
      <c r="AA596">
        <v>10000</v>
      </c>
      <c r="AC596" s="1"/>
      <c r="AD596">
        <v>1994</v>
      </c>
      <c r="AE596">
        <v>228</v>
      </c>
      <c r="AF596">
        <v>28.4</v>
      </c>
      <c r="AG596">
        <v>27.9</v>
      </c>
      <c r="AH596">
        <v>25.1</v>
      </c>
      <c r="AI596">
        <v>-99</v>
      </c>
      <c r="AJ596">
        <v>6.9</v>
      </c>
      <c r="AK596">
        <v>23.8</v>
      </c>
      <c r="AL596">
        <v>26.9</v>
      </c>
      <c r="AM596">
        <v>83</v>
      </c>
      <c r="AO596" s="2">
        <f t="shared" si="99"/>
        <v>34562</v>
      </c>
      <c r="AP596" s="5">
        <f t="shared" si="100"/>
        <v>1994</v>
      </c>
      <c r="AQ596" s="5">
        <f t="shared" si="101"/>
        <v>228</v>
      </c>
      <c r="AR596" s="4">
        <f t="shared" si="102"/>
        <v>29.368421052631579</v>
      </c>
      <c r="AS596" s="4">
        <f t="shared" si="103"/>
        <v>21.335000000000001</v>
      </c>
      <c r="AT596" s="4">
        <f t="shared" si="104"/>
        <v>3.3019999999999996</v>
      </c>
      <c r="AU596" s="4">
        <f t="shared" si="105"/>
        <v>20.729927007299267</v>
      </c>
      <c r="AV596" s="4">
        <f t="shared" si="106"/>
        <v>25.351710526315792</v>
      </c>
      <c r="AX596" s="3">
        <f t="shared" si="107"/>
        <v>29.368421052631579</v>
      </c>
      <c r="AY596" s="3">
        <f t="shared" si="97"/>
        <v>29.025869759143635</v>
      </c>
      <c r="AZ596" s="4">
        <f t="shared" si="98"/>
        <v>19.596684399356672</v>
      </c>
      <c r="BA596" s="3"/>
    </row>
    <row r="597" spans="1:53" ht="15" x14ac:dyDescent="0.3">
      <c r="A597" s="1">
        <v>788970</v>
      </c>
      <c r="B597">
        <v>99999</v>
      </c>
      <c r="C597">
        <v>1994</v>
      </c>
      <c r="D597">
        <v>8</v>
      </c>
      <c r="E597">
        <v>17</v>
      </c>
      <c r="F597">
        <v>80.8</v>
      </c>
      <c r="G597">
        <v>24</v>
      </c>
      <c r="H597">
        <v>75.8</v>
      </c>
      <c r="I597">
        <v>24</v>
      </c>
      <c r="J597">
        <v>1015.5</v>
      </c>
      <c r="K597">
        <v>8</v>
      </c>
      <c r="L597">
        <v>9999.9</v>
      </c>
      <c r="M597">
        <v>0</v>
      </c>
      <c r="N597">
        <v>7.3</v>
      </c>
      <c r="O597">
        <v>24</v>
      </c>
      <c r="P597">
        <v>9.1999999999999993</v>
      </c>
      <c r="Q597">
        <v>24</v>
      </c>
      <c r="R597">
        <v>28.9</v>
      </c>
      <c r="S597">
        <v>999.9</v>
      </c>
      <c r="T597">
        <v>92.3</v>
      </c>
      <c r="V597">
        <v>77</v>
      </c>
      <c r="X597">
        <v>0.67</v>
      </c>
      <c r="Y597" t="s">
        <v>19</v>
      </c>
      <c r="Z597">
        <v>999.9</v>
      </c>
      <c r="AA597">
        <v>10000</v>
      </c>
      <c r="AC597" s="1"/>
      <c r="AD597">
        <v>1994</v>
      </c>
      <c r="AE597">
        <v>229</v>
      </c>
      <c r="AF597">
        <v>9.6</v>
      </c>
      <c r="AG597">
        <v>28.1</v>
      </c>
      <c r="AH597">
        <v>26</v>
      </c>
      <c r="AI597">
        <v>-99</v>
      </c>
      <c r="AJ597">
        <v>7.7</v>
      </c>
      <c r="AK597">
        <v>24.3</v>
      </c>
      <c r="AL597">
        <v>27.2</v>
      </c>
      <c r="AM597">
        <v>84</v>
      </c>
      <c r="AO597" s="2">
        <f t="shared" si="99"/>
        <v>34563</v>
      </c>
      <c r="AP597" s="5">
        <f t="shared" si="100"/>
        <v>1994</v>
      </c>
      <c r="AQ597" s="5">
        <f t="shared" si="101"/>
        <v>229</v>
      </c>
      <c r="AR597" s="4">
        <f t="shared" si="102"/>
        <v>29.578947368421055</v>
      </c>
      <c r="AS597" s="4">
        <f t="shared" si="103"/>
        <v>22.099999999999998</v>
      </c>
      <c r="AT597" s="4">
        <f t="shared" si="104"/>
        <v>17.017999999999997</v>
      </c>
      <c r="AU597" s="4">
        <f t="shared" si="105"/>
        <v>7.0072992700729921</v>
      </c>
      <c r="AV597" s="4">
        <f t="shared" si="106"/>
        <v>25.839473684210525</v>
      </c>
      <c r="AX597" s="3">
        <f t="shared" si="107"/>
        <v>29.578947368421055</v>
      </c>
      <c r="AY597" s="3">
        <f t="shared" si="97"/>
        <v>29.033006244424634</v>
      </c>
      <c r="AZ597" s="4">
        <f t="shared" si="98"/>
        <v>19.387603612520106</v>
      </c>
      <c r="BA597" s="3"/>
    </row>
    <row r="598" spans="1:53" ht="15" x14ac:dyDescent="0.3">
      <c r="A598" s="1">
        <v>788970</v>
      </c>
      <c r="B598">
        <v>99999</v>
      </c>
      <c r="C598">
        <v>1994</v>
      </c>
      <c r="D598">
        <v>8</v>
      </c>
      <c r="E598">
        <v>18</v>
      </c>
      <c r="F598">
        <v>82.3</v>
      </c>
      <c r="G598">
        <v>23</v>
      </c>
      <c r="H598">
        <v>75.099999999999994</v>
      </c>
      <c r="I598">
        <v>23</v>
      </c>
      <c r="J598">
        <v>1015.2</v>
      </c>
      <c r="K598">
        <v>8</v>
      </c>
      <c r="L598">
        <v>9999.9</v>
      </c>
      <c r="M598">
        <v>0</v>
      </c>
      <c r="N598">
        <v>8.9</v>
      </c>
      <c r="O598">
        <v>23</v>
      </c>
      <c r="P598">
        <v>9.1999999999999993</v>
      </c>
      <c r="Q598">
        <v>23</v>
      </c>
      <c r="R598">
        <v>19</v>
      </c>
      <c r="S598">
        <v>999.9</v>
      </c>
      <c r="T598">
        <v>89.6</v>
      </c>
      <c r="V598">
        <v>77</v>
      </c>
      <c r="X598">
        <v>0.02</v>
      </c>
      <c r="Y598" t="s">
        <v>19</v>
      </c>
      <c r="Z598">
        <v>999.9</v>
      </c>
      <c r="AA598">
        <v>0</v>
      </c>
      <c r="AC598" s="1"/>
      <c r="AD598">
        <v>1994</v>
      </c>
      <c r="AE598">
        <v>230</v>
      </c>
      <c r="AF598">
        <v>27.8</v>
      </c>
      <c r="AG598">
        <v>27.8</v>
      </c>
      <c r="AH598">
        <v>25.5</v>
      </c>
      <c r="AI598">
        <v>-99</v>
      </c>
      <c r="AJ598">
        <v>6.1</v>
      </c>
      <c r="AK598">
        <v>23.6</v>
      </c>
      <c r="AL598">
        <v>26.6</v>
      </c>
      <c r="AM598">
        <v>83.4</v>
      </c>
      <c r="AO598" s="2">
        <f t="shared" si="99"/>
        <v>34564</v>
      </c>
      <c r="AP598" s="5">
        <f t="shared" si="100"/>
        <v>1994</v>
      </c>
      <c r="AQ598" s="5">
        <f t="shared" si="101"/>
        <v>230</v>
      </c>
      <c r="AR598" s="4">
        <f t="shared" si="102"/>
        <v>29.263157894736842</v>
      </c>
      <c r="AS598" s="4">
        <f t="shared" si="103"/>
        <v>21.675000000000001</v>
      </c>
      <c r="AT598" s="4">
        <f t="shared" si="104"/>
        <v>0.50800000000000001</v>
      </c>
      <c r="AU598" s="4">
        <f t="shared" si="105"/>
        <v>20.291970802919707</v>
      </c>
      <c r="AV598" s="4">
        <f t="shared" si="106"/>
        <v>25.469078947368423</v>
      </c>
      <c r="AX598" s="3">
        <f t="shared" si="107"/>
        <v>29.263157894736842</v>
      </c>
      <c r="AY598" s="3">
        <f t="shared" si="97"/>
        <v>29.02765388046388</v>
      </c>
      <c r="AZ598" s="4">
        <f t="shared" si="98"/>
        <v>19.40492391438822</v>
      </c>
      <c r="BA598" s="3"/>
    </row>
    <row r="599" spans="1:53" ht="15" x14ac:dyDescent="0.3">
      <c r="A599" s="1">
        <v>788970</v>
      </c>
      <c r="B599">
        <v>99999</v>
      </c>
      <c r="C599">
        <v>1994</v>
      </c>
      <c r="D599">
        <v>8</v>
      </c>
      <c r="E599">
        <v>19</v>
      </c>
      <c r="F599">
        <v>82.6</v>
      </c>
      <c r="G599">
        <v>24</v>
      </c>
      <c r="H599">
        <v>72.7</v>
      </c>
      <c r="I599">
        <v>24</v>
      </c>
      <c r="J599">
        <v>1014.9</v>
      </c>
      <c r="K599">
        <v>7</v>
      </c>
      <c r="L599">
        <v>9999.9</v>
      </c>
      <c r="M599">
        <v>0</v>
      </c>
      <c r="N599">
        <v>9.6</v>
      </c>
      <c r="O599">
        <v>24</v>
      </c>
      <c r="P599">
        <v>5.6</v>
      </c>
      <c r="Q599">
        <v>24</v>
      </c>
      <c r="R599">
        <v>12</v>
      </c>
      <c r="S599">
        <v>999.9</v>
      </c>
      <c r="T599">
        <v>90.7</v>
      </c>
      <c r="V599">
        <v>74.3</v>
      </c>
      <c r="X599">
        <v>0</v>
      </c>
      <c r="Y599" t="s">
        <v>19</v>
      </c>
      <c r="Z599">
        <v>999.9</v>
      </c>
      <c r="AA599">
        <v>0</v>
      </c>
      <c r="AC599" s="1"/>
      <c r="AD599">
        <v>1994</v>
      </c>
      <c r="AE599">
        <v>231</v>
      </c>
      <c r="AF599">
        <v>28.4</v>
      </c>
      <c r="AG599">
        <v>28.3</v>
      </c>
      <c r="AH599">
        <v>24.4</v>
      </c>
      <c r="AI599">
        <v>-99</v>
      </c>
      <c r="AJ599">
        <v>5.2</v>
      </c>
      <c r="AK599">
        <v>23.3</v>
      </c>
      <c r="AL599">
        <v>26.6</v>
      </c>
      <c r="AM599">
        <v>81.900000000000006</v>
      </c>
      <c r="AO599" s="2">
        <f t="shared" si="99"/>
        <v>34565</v>
      </c>
      <c r="AP599" s="5">
        <f t="shared" si="100"/>
        <v>1994</v>
      </c>
      <c r="AQ599" s="5">
        <f t="shared" si="101"/>
        <v>231</v>
      </c>
      <c r="AR599" s="4">
        <f t="shared" si="102"/>
        <v>29.789473684210527</v>
      </c>
      <c r="AS599" s="4">
        <f t="shared" si="103"/>
        <v>20.74</v>
      </c>
      <c r="AT599" s="4">
        <f t="shared" si="104"/>
        <v>0</v>
      </c>
      <c r="AU599" s="4">
        <f t="shared" si="105"/>
        <v>20.729927007299267</v>
      </c>
      <c r="AV599" s="4">
        <f t="shared" si="106"/>
        <v>25.264736842105265</v>
      </c>
      <c r="AX599" s="3">
        <f t="shared" si="107"/>
        <v>29.789473684210527</v>
      </c>
      <c r="AY599" s="3">
        <f t="shared" si="97"/>
        <v>29.029438001784136</v>
      </c>
      <c r="AZ599" s="4">
        <f t="shared" si="98"/>
        <v>19.437090189286156</v>
      </c>
      <c r="BA599" s="3"/>
    </row>
    <row r="600" spans="1:53" ht="15" x14ac:dyDescent="0.3">
      <c r="A600" s="1">
        <v>788970</v>
      </c>
      <c r="B600">
        <v>99999</v>
      </c>
      <c r="C600">
        <v>1994</v>
      </c>
      <c r="D600">
        <v>8</v>
      </c>
      <c r="E600">
        <v>20</v>
      </c>
      <c r="F600">
        <v>82.4</v>
      </c>
      <c r="G600">
        <v>24</v>
      </c>
      <c r="H600">
        <v>73.8</v>
      </c>
      <c r="I600">
        <v>24</v>
      </c>
      <c r="J600">
        <v>1014.8</v>
      </c>
      <c r="K600">
        <v>8</v>
      </c>
      <c r="L600">
        <v>9999.9</v>
      </c>
      <c r="M600">
        <v>0</v>
      </c>
      <c r="N600">
        <v>10.4</v>
      </c>
      <c r="O600">
        <v>24</v>
      </c>
      <c r="P600">
        <v>3.1</v>
      </c>
      <c r="Q600">
        <v>24</v>
      </c>
      <c r="R600">
        <v>8</v>
      </c>
      <c r="S600">
        <v>999.9</v>
      </c>
      <c r="T600">
        <v>92.5</v>
      </c>
      <c r="V600">
        <v>73.400000000000006</v>
      </c>
      <c r="W600" t="s">
        <v>20</v>
      </c>
      <c r="X600">
        <v>0</v>
      </c>
      <c r="Y600" t="s">
        <v>19</v>
      </c>
      <c r="Z600">
        <v>999.9</v>
      </c>
      <c r="AA600">
        <v>0</v>
      </c>
      <c r="AC600" s="1"/>
      <c r="AD600">
        <v>1994</v>
      </c>
      <c r="AE600">
        <v>232</v>
      </c>
      <c r="AF600">
        <v>27.6</v>
      </c>
      <c r="AG600">
        <v>27.8</v>
      </c>
      <c r="AH600">
        <v>25.8</v>
      </c>
      <c r="AI600">
        <v>-99</v>
      </c>
      <c r="AJ600">
        <v>4.3</v>
      </c>
      <c r="AK600">
        <v>24.2</v>
      </c>
      <c r="AL600">
        <v>26.6</v>
      </c>
      <c r="AM600">
        <v>86.6</v>
      </c>
      <c r="AO600" s="2">
        <f t="shared" si="99"/>
        <v>34566</v>
      </c>
      <c r="AP600" s="5">
        <f t="shared" si="100"/>
        <v>1994</v>
      </c>
      <c r="AQ600" s="5">
        <f t="shared" si="101"/>
        <v>232</v>
      </c>
      <c r="AR600" s="4">
        <f t="shared" si="102"/>
        <v>29.263157894736842</v>
      </c>
      <c r="AS600" s="4">
        <f t="shared" si="103"/>
        <v>21.93</v>
      </c>
      <c r="AT600" s="4">
        <f t="shared" si="104"/>
        <v>0</v>
      </c>
      <c r="AU600" s="4">
        <f t="shared" si="105"/>
        <v>20.145985401459853</v>
      </c>
      <c r="AV600" s="4">
        <f t="shared" si="106"/>
        <v>25.596578947368421</v>
      </c>
      <c r="AX600" s="3">
        <f t="shared" si="107"/>
        <v>29.263157894736842</v>
      </c>
      <c r="AY600" s="3">
        <f t="shared" si="97"/>
        <v>29.020517395182885</v>
      </c>
      <c r="AZ600" s="4">
        <f t="shared" si="98"/>
        <v>19.450698997896822</v>
      </c>
      <c r="BA600" s="3"/>
    </row>
    <row r="601" spans="1:53" ht="15" x14ac:dyDescent="0.3">
      <c r="A601" s="1">
        <v>788970</v>
      </c>
      <c r="B601">
        <v>99999</v>
      </c>
      <c r="C601">
        <v>1994</v>
      </c>
      <c r="D601">
        <v>8</v>
      </c>
      <c r="E601">
        <v>21</v>
      </c>
      <c r="F601">
        <v>82</v>
      </c>
      <c r="G601">
        <v>20</v>
      </c>
      <c r="H601">
        <v>74.5</v>
      </c>
      <c r="I601">
        <v>20</v>
      </c>
      <c r="J601">
        <v>1015</v>
      </c>
      <c r="K601">
        <v>8</v>
      </c>
      <c r="L601">
        <v>9999.9</v>
      </c>
      <c r="M601">
        <v>0</v>
      </c>
      <c r="N601">
        <v>8.8000000000000007</v>
      </c>
      <c r="O601">
        <v>20</v>
      </c>
      <c r="P601">
        <v>4.7</v>
      </c>
      <c r="Q601">
        <v>20</v>
      </c>
      <c r="R601">
        <v>15.9</v>
      </c>
      <c r="S601">
        <v>999.9</v>
      </c>
      <c r="T601">
        <v>92.5</v>
      </c>
      <c r="V601">
        <v>73.8</v>
      </c>
      <c r="X601">
        <v>0.05</v>
      </c>
      <c r="Y601" t="s">
        <v>19</v>
      </c>
      <c r="Z601">
        <v>999.9</v>
      </c>
      <c r="AA601">
        <v>10000</v>
      </c>
      <c r="AC601" s="1"/>
      <c r="AD601">
        <v>1994</v>
      </c>
      <c r="AE601">
        <v>233</v>
      </c>
      <c r="AF601">
        <v>24.8</v>
      </c>
      <c r="AG601">
        <v>28.1</v>
      </c>
      <c r="AH601">
        <v>26.3</v>
      </c>
      <c r="AI601">
        <v>-99</v>
      </c>
      <c r="AJ601">
        <v>5.7</v>
      </c>
      <c r="AK601">
        <v>24.6</v>
      </c>
      <c r="AL601">
        <v>27.1</v>
      </c>
      <c r="AM601">
        <v>85.8</v>
      </c>
      <c r="AO601" s="2">
        <f t="shared" si="99"/>
        <v>34567</v>
      </c>
      <c r="AP601" s="5">
        <f t="shared" si="100"/>
        <v>1994</v>
      </c>
      <c r="AQ601" s="5">
        <f t="shared" si="101"/>
        <v>233</v>
      </c>
      <c r="AR601" s="4">
        <f t="shared" si="102"/>
        <v>29.578947368421055</v>
      </c>
      <c r="AS601" s="4">
        <f t="shared" si="103"/>
        <v>22.355</v>
      </c>
      <c r="AT601" s="4">
        <f t="shared" si="104"/>
        <v>1.27</v>
      </c>
      <c r="AU601" s="4">
        <f t="shared" si="105"/>
        <v>18.102189781021895</v>
      </c>
      <c r="AV601" s="4">
        <f t="shared" si="106"/>
        <v>25.966973684210529</v>
      </c>
      <c r="AX601" s="3">
        <f t="shared" si="107"/>
        <v>29.578947368421055</v>
      </c>
      <c r="AY601" s="3">
        <f t="shared" si="97"/>
        <v>29.024085637823379</v>
      </c>
      <c r="AZ601" s="4">
        <f t="shared" si="98"/>
        <v>19.428430038352097</v>
      </c>
      <c r="BA601" s="3"/>
    </row>
    <row r="602" spans="1:53" ht="15" x14ac:dyDescent="0.3">
      <c r="A602" s="1">
        <v>788970</v>
      </c>
      <c r="B602">
        <v>99999</v>
      </c>
      <c r="C602">
        <v>1994</v>
      </c>
      <c r="D602">
        <v>8</v>
      </c>
      <c r="E602">
        <v>22</v>
      </c>
      <c r="F602">
        <v>83.1</v>
      </c>
      <c r="G602">
        <v>24</v>
      </c>
      <c r="H602">
        <v>75.2</v>
      </c>
      <c r="I602">
        <v>24</v>
      </c>
      <c r="J602">
        <v>1014.3</v>
      </c>
      <c r="K602">
        <v>8</v>
      </c>
      <c r="L602">
        <v>9999.9</v>
      </c>
      <c r="M602">
        <v>0</v>
      </c>
      <c r="N602">
        <v>8.9</v>
      </c>
      <c r="O602">
        <v>24</v>
      </c>
      <c r="P602">
        <v>9.9</v>
      </c>
      <c r="Q602">
        <v>24</v>
      </c>
      <c r="R602">
        <v>15.9</v>
      </c>
      <c r="S602">
        <v>999.9</v>
      </c>
      <c r="T602">
        <v>90.9</v>
      </c>
      <c r="V602">
        <v>75.400000000000006</v>
      </c>
      <c r="X602">
        <v>0.06</v>
      </c>
      <c r="Y602" t="s">
        <v>19</v>
      </c>
      <c r="Z602">
        <v>999.9</v>
      </c>
      <c r="AA602">
        <v>10000</v>
      </c>
      <c r="AC602" s="1"/>
      <c r="AD602">
        <v>1994</v>
      </c>
      <c r="AE602">
        <v>234</v>
      </c>
      <c r="AF602">
        <v>26.9</v>
      </c>
      <c r="AG602">
        <v>28.1</v>
      </c>
      <c r="AH602">
        <v>26.4</v>
      </c>
      <c r="AI602">
        <v>-99</v>
      </c>
      <c r="AJ602">
        <v>7.4</v>
      </c>
      <c r="AK602">
        <v>24.6</v>
      </c>
      <c r="AL602">
        <v>27.1</v>
      </c>
      <c r="AM602">
        <v>85.8</v>
      </c>
      <c r="AO602" s="2">
        <f t="shared" si="99"/>
        <v>34568</v>
      </c>
      <c r="AP602" s="5">
        <f t="shared" si="100"/>
        <v>1994</v>
      </c>
      <c r="AQ602" s="5">
        <f t="shared" si="101"/>
        <v>234</v>
      </c>
      <c r="AR602" s="4">
        <f t="shared" si="102"/>
        <v>29.578947368421055</v>
      </c>
      <c r="AS602" s="4">
        <f t="shared" si="103"/>
        <v>22.439999999999998</v>
      </c>
      <c r="AT602" s="4">
        <f t="shared" si="104"/>
        <v>1.524</v>
      </c>
      <c r="AU602" s="4">
        <f t="shared" si="105"/>
        <v>19.635036496350363</v>
      </c>
      <c r="AV602" s="4">
        <f t="shared" si="106"/>
        <v>26.009473684210526</v>
      </c>
      <c r="AX602" s="3">
        <f t="shared" si="107"/>
        <v>29.578947368421055</v>
      </c>
      <c r="AY602" s="3">
        <f t="shared" si="97"/>
        <v>29.036574487065131</v>
      </c>
      <c r="AZ602" s="4">
        <f t="shared" si="98"/>
        <v>19.419769887418038</v>
      </c>
      <c r="BA602" s="3"/>
    </row>
    <row r="603" spans="1:53" ht="15" x14ac:dyDescent="0.3">
      <c r="A603" s="1">
        <v>788970</v>
      </c>
      <c r="B603">
        <v>99999</v>
      </c>
      <c r="C603">
        <v>1994</v>
      </c>
      <c r="D603">
        <v>8</v>
      </c>
      <c r="E603">
        <v>23</v>
      </c>
      <c r="F603">
        <v>82</v>
      </c>
      <c r="G603">
        <v>18</v>
      </c>
      <c r="H603">
        <v>75.099999999999994</v>
      </c>
      <c r="I603">
        <v>18</v>
      </c>
      <c r="J603">
        <v>1014.6</v>
      </c>
      <c r="K603">
        <v>8</v>
      </c>
      <c r="L603">
        <v>9999.9</v>
      </c>
      <c r="M603">
        <v>0</v>
      </c>
      <c r="N603">
        <v>8.5</v>
      </c>
      <c r="O603">
        <v>18</v>
      </c>
      <c r="P603">
        <v>8.1</v>
      </c>
      <c r="Q603">
        <v>18</v>
      </c>
      <c r="R603">
        <v>16.899999999999999</v>
      </c>
      <c r="S603">
        <v>999.9</v>
      </c>
      <c r="T603">
        <v>90.9</v>
      </c>
      <c r="V603">
        <v>77</v>
      </c>
      <c r="X603">
        <v>0.24</v>
      </c>
      <c r="Y603" t="s">
        <v>19</v>
      </c>
      <c r="Z603">
        <v>999.9</v>
      </c>
      <c r="AA603">
        <v>10000</v>
      </c>
      <c r="AC603" s="1"/>
      <c r="AD603">
        <v>1994</v>
      </c>
      <c r="AE603">
        <v>235</v>
      </c>
      <c r="AF603">
        <v>26.9</v>
      </c>
      <c r="AG603">
        <v>28.4</v>
      </c>
      <c r="AH603">
        <v>25.7</v>
      </c>
      <c r="AI603">
        <v>-99</v>
      </c>
      <c r="AJ603">
        <v>7.8</v>
      </c>
      <c r="AK603">
        <v>24</v>
      </c>
      <c r="AL603">
        <v>27.2</v>
      </c>
      <c r="AM603">
        <v>82.3</v>
      </c>
      <c r="AO603" s="2">
        <f t="shared" si="99"/>
        <v>34569</v>
      </c>
      <c r="AP603" s="5">
        <f t="shared" si="100"/>
        <v>1994</v>
      </c>
      <c r="AQ603" s="5">
        <f t="shared" si="101"/>
        <v>235</v>
      </c>
      <c r="AR603" s="4">
        <f t="shared" si="102"/>
        <v>29.894736842105264</v>
      </c>
      <c r="AS603" s="4">
        <f t="shared" si="103"/>
        <v>21.844999999999999</v>
      </c>
      <c r="AT603" s="4">
        <f t="shared" si="104"/>
        <v>6.0960000000000001</v>
      </c>
      <c r="AU603" s="4">
        <f t="shared" si="105"/>
        <v>19.635036496350363</v>
      </c>
      <c r="AV603" s="4">
        <f t="shared" si="106"/>
        <v>25.86986842105263</v>
      </c>
      <c r="AX603" s="3">
        <f t="shared" si="107"/>
        <v>29.894736842105264</v>
      </c>
      <c r="AY603" s="3">
        <f t="shared" si="97"/>
        <v>29.045495093666378</v>
      </c>
      <c r="AZ603" s="4">
        <f t="shared" si="98"/>
        <v>19.440801682543608</v>
      </c>
      <c r="BA603" s="3"/>
    </row>
    <row r="604" spans="1:53" ht="15" x14ac:dyDescent="0.3">
      <c r="A604" s="1">
        <v>788970</v>
      </c>
      <c r="B604">
        <v>99999</v>
      </c>
      <c r="C604">
        <v>1994</v>
      </c>
      <c r="D604">
        <v>8</v>
      </c>
      <c r="E604">
        <v>24</v>
      </c>
      <c r="F604">
        <v>84.4</v>
      </c>
      <c r="G604">
        <v>17</v>
      </c>
      <c r="H604">
        <v>73.7</v>
      </c>
      <c r="I604">
        <v>17</v>
      </c>
      <c r="J604">
        <v>1016</v>
      </c>
      <c r="K604">
        <v>8</v>
      </c>
      <c r="L604">
        <v>9999.9</v>
      </c>
      <c r="M604">
        <v>0</v>
      </c>
      <c r="N604">
        <v>8.6</v>
      </c>
      <c r="O604">
        <v>17</v>
      </c>
      <c r="P604">
        <v>9.1999999999999993</v>
      </c>
      <c r="Q604">
        <v>17</v>
      </c>
      <c r="R604">
        <v>15.9</v>
      </c>
      <c r="S604">
        <v>999.9</v>
      </c>
      <c r="T604">
        <v>91.9</v>
      </c>
      <c r="V604">
        <v>77.5</v>
      </c>
      <c r="X604">
        <v>0.14000000000000001</v>
      </c>
      <c r="Y604" t="s">
        <v>19</v>
      </c>
      <c r="Z604">
        <v>999.9</v>
      </c>
      <c r="AA604">
        <v>0</v>
      </c>
      <c r="AC604" s="1"/>
      <c r="AD604">
        <v>1994</v>
      </c>
      <c r="AE604">
        <v>236</v>
      </c>
      <c r="AF604">
        <v>26.9</v>
      </c>
      <c r="AG604">
        <v>28.1</v>
      </c>
      <c r="AH604">
        <v>26.1</v>
      </c>
      <c r="AI604">
        <v>-99</v>
      </c>
      <c r="AJ604">
        <v>7.5</v>
      </c>
      <c r="AK604">
        <v>23.6</v>
      </c>
      <c r="AL604">
        <v>27.2</v>
      </c>
      <c r="AM604">
        <v>80.400000000000006</v>
      </c>
      <c r="AO604" s="2">
        <f t="shared" si="99"/>
        <v>34570</v>
      </c>
      <c r="AP604" s="5">
        <f t="shared" si="100"/>
        <v>1994</v>
      </c>
      <c r="AQ604" s="5">
        <f t="shared" si="101"/>
        <v>236</v>
      </c>
      <c r="AR604" s="4">
        <f t="shared" si="102"/>
        <v>29.578947368421055</v>
      </c>
      <c r="AS604" s="4">
        <f t="shared" si="103"/>
        <v>22.185000000000002</v>
      </c>
      <c r="AT604" s="4">
        <f t="shared" si="104"/>
        <v>3.556</v>
      </c>
      <c r="AU604" s="4">
        <f t="shared" si="105"/>
        <v>19.635036496350363</v>
      </c>
      <c r="AV604" s="4">
        <f t="shared" si="106"/>
        <v>25.881973684210529</v>
      </c>
      <c r="AX604" s="3">
        <f t="shared" si="107"/>
        <v>29.578947368421055</v>
      </c>
      <c r="AY604" s="3">
        <f t="shared" si="97"/>
        <v>29.056199821587875</v>
      </c>
      <c r="AZ604" s="4">
        <f t="shared" si="98"/>
        <v>19.456884819992577</v>
      </c>
      <c r="BA604" s="3"/>
    </row>
    <row r="605" spans="1:53" ht="15" x14ac:dyDescent="0.3">
      <c r="A605" s="1">
        <v>788970</v>
      </c>
      <c r="B605">
        <v>99999</v>
      </c>
      <c r="C605">
        <v>1994</v>
      </c>
      <c r="D605">
        <v>8</v>
      </c>
      <c r="E605">
        <v>25</v>
      </c>
      <c r="F605">
        <v>82.3</v>
      </c>
      <c r="G605">
        <v>24</v>
      </c>
      <c r="H605">
        <v>72.900000000000006</v>
      </c>
      <c r="I605">
        <v>24</v>
      </c>
      <c r="J605">
        <v>1016.3</v>
      </c>
      <c r="K605">
        <v>8</v>
      </c>
      <c r="L605">
        <v>9999.9</v>
      </c>
      <c r="M605">
        <v>0</v>
      </c>
      <c r="N605">
        <v>10.199999999999999</v>
      </c>
      <c r="O605">
        <v>24</v>
      </c>
      <c r="P605">
        <v>4.0999999999999996</v>
      </c>
      <c r="Q605">
        <v>24</v>
      </c>
      <c r="R605">
        <v>9.9</v>
      </c>
      <c r="S605">
        <v>999.9</v>
      </c>
      <c r="T605">
        <v>92.7</v>
      </c>
      <c r="V605">
        <v>73.8</v>
      </c>
      <c r="X605">
        <v>0</v>
      </c>
      <c r="Y605" t="s">
        <v>19</v>
      </c>
      <c r="Z605">
        <v>999.9</v>
      </c>
      <c r="AA605">
        <v>0</v>
      </c>
      <c r="AC605" s="1"/>
      <c r="AD605">
        <v>1994</v>
      </c>
      <c r="AE605">
        <v>237</v>
      </c>
      <c r="AF605">
        <v>27.8</v>
      </c>
      <c r="AG605">
        <v>27.9</v>
      </c>
      <c r="AH605">
        <v>26.3</v>
      </c>
      <c r="AI605">
        <v>-99</v>
      </c>
      <c r="AJ605">
        <v>5.3</v>
      </c>
      <c r="AK605">
        <v>23.2</v>
      </c>
      <c r="AL605">
        <v>27.1</v>
      </c>
      <c r="AM605">
        <v>78.900000000000006</v>
      </c>
      <c r="AO605" s="2">
        <f t="shared" si="99"/>
        <v>34571</v>
      </c>
      <c r="AP605" s="5">
        <f t="shared" si="100"/>
        <v>1994</v>
      </c>
      <c r="AQ605" s="5">
        <f t="shared" si="101"/>
        <v>237</v>
      </c>
      <c r="AR605" s="4">
        <f t="shared" si="102"/>
        <v>29.368421052631579</v>
      </c>
      <c r="AS605" s="4">
        <f t="shared" si="103"/>
        <v>22.355</v>
      </c>
      <c r="AT605" s="4">
        <f t="shared" si="104"/>
        <v>0</v>
      </c>
      <c r="AU605" s="4">
        <f t="shared" si="105"/>
        <v>20.291970802919707</v>
      </c>
      <c r="AV605" s="4">
        <f t="shared" si="106"/>
        <v>25.86171052631579</v>
      </c>
      <c r="AX605" s="3">
        <f t="shared" si="107"/>
        <v>29.368421052631579</v>
      </c>
      <c r="AY605" s="3">
        <f t="shared" si="97"/>
        <v>29.066904549509381</v>
      </c>
      <c r="AZ605" s="4">
        <f t="shared" si="98"/>
        <v>19.458121984411726</v>
      </c>
      <c r="BA605" s="3"/>
    </row>
    <row r="606" spans="1:53" ht="15" x14ac:dyDescent="0.3">
      <c r="A606" s="1">
        <v>788970</v>
      </c>
      <c r="B606">
        <v>99999</v>
      </c>
      <c r="C606">
        <v>1994</v>
      </c>
      <c r="D606">
        <v>8</v>
      </c>
      <c r="E606">
        <v>26</v>
      </c>
      <c r="F606">
        <v>83</v>
      </c>
      <c r="G606">
        <v>24</v>
      </c>
      <c r="H606">
        <v>74.400000000000006</v>
      </c>
      <c r="I606">
        <v>24</v>
      </c>
      <c r="J606">
        <v>1015.8</v>
      </c>
      <c r="K606">
        <v>8</v>
      </c>
      <c r="L606">
        <v>9999.9</v>
      </c>
      <c r="M606">
        <v>0</v>
      </c>
      <c r="N606">
        <v>9.3000000000000007</v>
      </c>
      <c r="O606">
        <v>24</v>
      </c>
      <c r="P606">
        <v>5.2</v>
      </c>
      <c r="Q606">
        <v>24</v>
      </c>
      <c r="R606">
        <v>14</v>
      </c>
      <c r="S606">
        <v>999.9</v>
      </c>
      <c r="T606">
        <v>92.7</v>
      </c>
      <c r="V606">
        <v>73.8</v>
      </c>
      <c r="X606">
        <v>0.01</v>
      </c>
      <c r="Y606" t="s">
        <v>19</v>
      </c>
      <c r="Z606">
        <v>999.9</v>
      </c>
      <c r="AA606">
        <v>0</v>
      </c>
      <c r="AC606" s="1"/>
      <c r="AD606">
        <v>1994</v>
      </c>
      <c r="AE606">
        <v>238</v>
      </c>
      <c r="AF606">
        <v>26.3</v>
      </c>
      <c r="AG606">
        <v>27.6</v>
      </c>
      <c r="AH606">
        <v>26</v>
      </c>
      <c r="AI606">
        <v>-99</v>
      </c>
      <c r="AJ606">
        <v>5.2</v>
      </c>
      <c r="AK606">
        <v>24</v>
      </c>
      <c r="AL606">
        <v>26.9</v>
      </c>
      <c r="AM606">
        <v>83.9</v>
      </c>
      <c r="AO606" s="2">
        <f t="shared" si="99"/>
        <v>34572</v>
      </c>
      <c r="AP606" s="5">
        <f t="shared" si="100"/>
        <v>1994</v>
      </c>
      <c r="AQ606" s="5">
        <f t="shared" si="101"/>
        <v>238</v>
      </c>
      <c r="AR606" s="4">
        <f t="shared" si="102"/>
        <v>29.05263157894737</v>
      </c>
      <c r="AS606" s="4">
        <f t="shared" si="103"/>
        <v>22.099999999999998</v>
      </c>
      <c r="AT606" s="4">
        <f t="shared" si="104"/>
        <v>0.254</v>
      </c>
      <c r="AU606" s="4">
        <f t="shared" si="105"/>
        <v>19.197080291970803</v>
      </c>
      <c r="AV606" s="4">
        <f t="shared" si="106"/>
        <v>25.576315789473682</v>
      </c>
      <c r="AX606" s="3">
        <f t="shared" si="107"/>
        <v>29.05263157894737</v>
      </c>
      <c r="AY606" s="3">
        <f t="shared" si="97"/>
        <v>29.077609277430877</v>
      </c>
      <c r="AZ606" s="4">
        <f t="shared" si="98"/>
        <v>19.442038846962763</v>
      </c>
      <c r="BA606" s="3"/>
    </row>
    <row r="607" spans="1:53" ht="15" x14ac:dyDescent="0.3">
      <c r="A607" s="1">
        <v>788970</v>
      </c>
      <c r="B607">
        <v>99999</v>
      </c>
      <c r="C607">
        <v>1994</v>
      </c>
      <c r="D607">
        <v>8</v>
      </c>
      <c r="E607">
        <v>27</v>
      </c>
      <c r="F607">
        <v>81.900000000000006</v>
      </c>
      <c r="G607">
        <v>23</v>
      </c>
      <c r="H607">
        <v>73.400000000000006</v>
      </c>
      <c r="I607">
        <v>23</v>
      </c>
      <c r="J607">
        <v>1015.3</v>
      </c>
      <c r="K607">
        <v>8</v>
      </c>
      <c r="L607">
        <v>9999.9</v>
      </c>
      <c r="M607">
        <v>0</v>
      </c>
      <c r="N607">
        <v>9.3000000000000007</v>
      </c>
      <c r="O607">
        <v>23</v>
      </c>
      <c r="P607">
        <v>5.5</v>
      </c>
      <c r="Q607">
        <v>23</v>
      </c>
      <c r="R607">
        <v>14</v>
      </c>
      <c r="S607">
        <v>999.9</v>
      </c>
      <c r="T607">
        <v>92.5</v>
      </c>
      <c r="V607">
        <v>75.2</v>
      </c>
      <c r="W607" t="s">
        <v>20</v>
      </c>
      <c r="X607">
        <v>0.2</v>
      </c>
      <c r="Y607" t="s">
        <v>19</v>
      </c>
      <c r="Z607">
        <v>999.9</v>
      </c>
      <c r="AA607">
        <v>10000</v>
      </c>
      <c r="AC607" s="1"/>
      <c r="AD607">
        <v>1994</v>
      </c>
      <c r="AE607">
        <v>239</v>
      </c>
      <c r="AF607">
        <v>23.9</v>
      </c>
      <c r="AG607">
        <v>28.2</v>
      </c>
      <c r="AH607">
        <v>26.5</v>
      </c>
      <c r="AI607">
        <v>-99</v>
      </c>
      <c r="AJ607">
        <v>5.9</v>
      </c>
      <c r="AK607">
        <v>23.2</v>
      </c>
      <c r="AL607">
        <v>27.3</v>
      </c>
      <c r="AM607">
        <v>77.8</v>
      </c>
      <c r="AO607" s="2">
        <f t="shared" si="99"/>
        <v>34573</v>
      </c>
      <c r="AP607" s="5">
        <f t="shared" si="100"/>
        <v>1994</v>
      </c>
      <c r="AQ607" s="5">
        <f t="shared" si="101"/>
        <v>239</v>
      </c>
      <c r="AR607" s="4">
        <f t="shared" si="102"/>
        <v>29.684210526315791</v>
      </c>
      <c r="AS607" s="4">
        <f t="shared" si="103"/>
        <v>22.524999999999999</v>
      </c>
      <c r="AT607" s="4">
        <f t="shared" si="104"/>
        <v>5.08</v>
      </c>
      <c r="AU607" s="4">
        <f t="shared" si="105"/>
        <v>17.445255474452551</v>
      </c>
      <c r="AV607" s="4">
        <f t="shared" si="106"/>
        <v>26.104605263157893</v>
      </c>
      <c r="AX607" s="3">
        <f t="shared" si="107"/>
        <v>29.684210526315791</v>
      </c>
      <c r="AY607" s="3">
        <f t="shared" si="97"/>
        <v>29.102586975914374</v>
      </c>
      <c r="AZ607" s="4">
        <f t="shared" si="98"/>
        <v>19.39750092787331</v>
      </c>
      <c r="BA607" s="3"/>
    </row>
    <row r="608" spans="1:53" ht="15" x14ac:dyDescent="0.3">
      <c r="A608" s="1">
        <v>788970</v>
      </c>
      <c r="B608">
        <v>99999</v>
      </c>
      <c r="C608">
        <v>1994</v>
      </c>
      <c r="D608">
        <v>8</v>
      </c>
      <c r="E608">
        <v>28</v>
      </c>
      <c r="F608">
        <v>82.7</v>
      </c>
      <c r="G608">
        <v>24</v>
      </c>
      <c r="H608">
        <v>73.099999999999994</v>
      </c>
      <c r="I608">
        <v>24</v>
      </c>
      <c r="J608">
        <v>1015.8</v>
      </c>
      <c r="K608">
        <v>8</v>
      </c>
      <c r="L608">
        <v>9999.9</v>
      </c>
      <c r="M608">
        <v>0</v>
      </c>
      <c r="N608">
        <v>11.1</v>
      </c>
      <c r="O608">
        <v>24</v>
      </c>
      <c r="P608">
        <v>6.9</v>
      </c>
      <c r="Q608">
        <v>24</v>
      </c>
      <c r="R608">
        <v>16.899999999999999</v>
      </c>
      <c r="S608">
        <v>999.9</v>
      </c>
      <c r="T608">
        <v>91.9</v>
      </c>
      <c r="V608">
        <v>74.7</v>
      </c>
      <c r="X608">
        <v>0.05</v>
      </c>
      <c r="Y608" t="s">
        <v>19</v>
      </c>
      <c r="Z608">
        <v>999.9</v>
      </c>
      <c r="AA608">
        <v>10000</v>
      </c>
      <c r="AC608" s="1"/>
      <c r="AD608">
        <v>1994</v>
      </c>
      <c r="AE608">
        <v>240</v>
      </c>
      <c r="AF608">
        <v>26.2</v>
      </c>
      <c r="AG608">
        <v>28.1</v>
      </c>
      <c r="AH608">
        <v>25.9</v>
      </c>
      <c r="AI608">
        <v>-99</v>
      </c>
      <c r="AJ608">
        <v>5.2</v>
      </c>
      <c r="AK608">
        <v>23.5</v>
      </c>
      <c r="AL608">
        <v>27.2</v>
      </c>
      <c r="AM608">
        <v>80.3</v>
      </c>
      <c r="AO608" s="2">
        <f t="shared" si="99"/>
        <v>34574</v>
      </c>
      <c r="AP608" s="5">
        <f t="shared" si="100"/>
        <v>1994</v>
      </c>
      <c r="AQ608" s="5">
        <f t="shared" si="101"/>
        <v>240</v>
      </c>
      <c r="AR608" s="4">
        <f t="shared" si="102"/>
        <v>29.578947368421055</v>
      </c>
      <c r="AS608" s="4">
        <f t="shared" si="103"/>
        <v>22.014999999999997</v>
      </c>
      <c r="AT608" s="4">
        <f t="shared" si="104"/>
        <v>1.27</v>
      </c>
      <c r="AU608" s="4">
        <f t="shared" si="105"/>
        <v>19.124087591240873</v>
      </c>
      <c r="AV608" s="4">
        <f t="shared" si="106"/>
        <v>25.796973684210528</v>
      </c>
      <c r="AX608" s="3">
        <f t="shared" si="107"/>
        <v>29.578947368421055</v>
      </c>
      <c r="AY608" s="3">
        <f t="shared" si="97"/>
        <v>29.131132917038368</v>
      </c>
      <c r="AZ608" s="4">
        <f t="shared" si="98"/>
        <v>19.409872572064828</v>
      </c>
      <c r="BA608" s="3"/>
    </row>
    <row r="609" spans="1:53" ht="15" x14ac:dyDescent="0.3">
      <c r="A609" s="1">
        <v>788970</v>
      </c>
      <c r="B609">
        <v>99999</v>
      </c>
      <c r="C609">
        <v>1994</v>
      </c>
      <c r="D609">
        <v>8</v>
      </c>
      <c r="E609">
        <v>29</v>
      </c>
      <c r="F609">
        <v>82.6</v>
      </c>
      <c r="G609">
        <v>23</v>
      </c>
      <c r="H609">
        <v>73.599999999999994</v>
      </c>
      <c r="I609">
        <v>23</v>
      </c>
      <c r="J609">
        <v>1016.4</v>
      </c>
      <c r="K609">
        <v>8</v>
      </c>
      <c r="L609">
        <v>9999.9</v>
      </c>
      <c r="M609">
        <v>0</v>
      </c>
      <c r="N609">
        <v>8.8000000000000007</v>
      </c>
      <c r="O609">
        <v>23</v>
      </c>
      <c r="P609">
        <v>6</v>
      </c>
      <c r="Q609">
        <v>23</v>
      </c>
      <c r="R609">
        <v>12</v>
      </c>
      <c r="S609">
        <v>999.9</v>
      </c>
      <c r="T609">
        <v>91.8</v>
      </c>
      <c r="V609">
        <v>74.7</v>
      </c>
      <c r="X609">
        <v>0.01</v>
      </c>
      <c r="Y609" t="s">
        <v>19</v>
      </c>
      <c r="Z609">
        <v>999.9</v>
      </c>
      <c r="AA609">
        <v>10000</v>
      </c>
      <c r="AC609" s="1"/>
      <c r="AD609">
        <v>1994</v>
      </c>
      <c r="AE609">
        <v>241</v>
      </c>
      <c r="AF609">
        <v>24.6</v>
      </c>
      <c r="AG609">
        <v>28.2</v>
      </c>
      <c r="AH609">
        <v>25.4</v>
      </c>
      <c r="AI609">
        <v>-99</v>
      </c>
      <c r="AJ609">
        <v>6.5</v>
      </c>
      <c r="AK609">
        <v>23.7</v>
      </c>
      <c r="AL609">
        <v>27</v>
      </c>
      <c r="AM609">
        <v>81.900000000000006</v>
      </c>
      <c r="AO609" s="2">
        <f t="shared" si="99"/>
        <v>34575</v>
      </c>
      <c r="AP609" s="5">
        <f t="shared" si="100"/>
        <v>1994</v>
      </c>
      <c r="AQ609" s="5">
        <f t="shared" si="101"/>
        <v>241</v>
      </c>
      <c r="AR609" s="4">
        <f t="shared" si="102"/>
        <v>29.684210526315791</v>
      </c>
      <c r="AS609" s="4">
        <f t="shared" si="103"/>
        <v>21.59</v>
      </c>
      <c r="AT609" s="4">
        <f t="shared" si="104"/>
        <v>0.254</v>
      </c>
      <c r="AU609" s="4">
        <f t="shared" si="105"/>
        <v>17.956204379562042</v>
      </c>
      <c r="AV609" s="4">
        <f t="shared" si="106"/>
        <v>25.637105263157896</v>
      </c>
      <c r="AX609" s="3">
        <f t="shared" si="107"/>
        <v>29.684210526315791</v>
      </c>
      <c r="AY609" s="3">
        <f t="shared" si="97"/>
        <v>29.14897413024087</v>
      </c>
      <c r="AZ609" s="4">
        <f t="shared" si="98"/>
        <v>19.362860324137078</v>
      </c>
      <c r="BA609" s="3"/>
    </row>
    <row r="610" spans="1:53" ht="15" x14ac:dyDescent="0.3">
      <c r="A610" s="1">
        <v>788970</v>
      </c>
      <c r="B610">
        <v>99999</v>
      </c>
      <c r="C610">
        <v>1994</v>
      </c>
      <c r="D610">
        <v>8</v>
      </c>
      <c r="E610">
        <v>30</v>
      </c>
      <c r="F610">
        <v>83.7</v>
      </c>
      <c r="G610">
        <v>24</v>
      </c>
      <c r="H610">
        <v>72.5</v>
      </c>
      <c r="I610">
        <v>24</v>
      </c>
      <c r="J610">
        <v>1016.2</v>
      </c>
      <c r="K610">
        <v>8</v>
      </c>
      <c r="L610">
        <v>9999.9</v>
      </c>
      <c r="M610">
        <v>0</v>
      </c>
      <c r="N610">
        <v>8.5</v>
      </c>
      <c r="O610">
        <v>24</v>
      </c>
      <c r="P610">
        <v>6.2</v>
      </c>
      <c r="Q610">
        <v>24</v>
      </c>
      <c r="R610">
        <v>14</v>
      </c>
      <c r="S610">
        <v>999.9</v>
      </c>
      <c r="T610">
        <v>93.2</v>
      </c>
      <c r="U610" t="s">
        <v>20</v>
      </c>
      <c r="V610">
        <v>75</v>
      </c>
      <c r="X610">
        <v>0</v>
      </c>
      <c r="Y610" t="s">
        <v>19</v>
      </c>
      <c r="Z610">
        <v>999.9</v>
      </c>
      <c r="AA610">
        <v>0</v>
      </c>
      <c r="AC610" s="1"/>
      <c r="AD610">
        <v>1994</v>
      </c>
      <c r="AE610">
        <v>242</v>
      </c>
      <c r="AF610">
        <v>25.3</v>
      </c>
      <c r="AG610">
        <v>28.1</v>
      </c>
      <c r="AH610">
        <v>26.4</v>
      </c>
      <c r="AI610">
        <v>-99</v>
      </c>
      <c r="AJ610">
        <v>7.4</v>
      </c>
      <c r="AK610">
        <v>23.3</v>
      </c>
      <c r="AL610">
        <v>27.3</v>
      </c>
      <c r="AM610">
        <v>78.5</v>
      </c>
      <c r="AO610" s="2">
        <f t="shared" si="99"/>
        <v>34576</v>
      </c>
      <c r="AP610" s="5">
        <f t="shared" si="100"/>
        <v>1994</v>
      </c>
      <c r="AQ610" s="5">
        <f t="shared" si="101"/>
        <v>242</v>
      </c>
      <c r="AR610" s="4">
        <f t="shared" si="102"/>
        <v>29.578947368421055</v>
      </c>
      <c r="AS610" s="4">
        <f t="shared" si="103"/>
        <v>22.439999999999998</v>
      </c>
      <c r="AT610" s="4">
        <f t="shared" si="104"/>
        <v>0</v>
      </c>
      <c r="AU610" s="4">
        <f t="shared" si="105"/>
        <v>18.467153284671532</v>
      </c>
      <c r="AV610" s="4">
        <f t="shared" si="106"/>
        <v>26.009473684210526</v>
      </c>
      <c r="AX610" s="3">
        <f t="shared" si="107"/>
        <v>29.578947368421055</v>
      </c>
      <c r="AY610" s="3">
        <f t="shared" si="97"/>
        <v>29.166815343443361</v>
      </c>
      <c r="AZ610" s="4">
        <f t="shared" si="98"/>
        <v>19.371520475071137</v>
      </c>
      <c r="BA610" s="3"/>
    </row>
    <row r="611" spans="1:53" ht="15" x14ac:dyDescent="0.3">
      <c r="A611" s="1">
        <v>788970</v>
      </c>
      <c r="B611">
        <v>99999</v>
      </c>
      <c r="C611">
        <v>1994</v>
      </c>
      <c r="D611">
        <v>8</v>
      </c>
      <c r="E611">
        <v>31</v>
      </c>
      <c r="F611">
        <v>80.2</v>
      </c>
      <c r="G611">
        <v>24</v>
      </c>
      <c r="H611">
        <v>74.2</v>
      </c>
      <c r="I611">
        <v>24</v>
      </c>
      <c r="J611">
        <v>1015.2</v>
      </c>
      <c r="K611">
        <v>8</v>
      </c>
      <c r="L611">
        <v>9999.9</v>
      </c>
      <c r="M611">
        <v>0</v>
      </c>
      <c r="N611">
        <v>7.2</v>
      </c>
      <c r="O611">
        <v>24</v>
      </c>
      <c r="P611">
        <v>4.3</v>
      </c>
      <c r="Q611">
        <v>24</v>
      </c>
      <c r="R611">
        <v>19</v>
      </c>
      <c r="S611">
        <v>30.9</v>
      </c>
      <c r="T611">
        <v>92.8</v>
      </c>
      <c r="V611">
        <v>74.7</v>
      </c>
      <c r="X611">
        <v>0.48</v>
      </c>
      <c r="Y611" t="s">
        <v>19</v>
      </c>
      <c r="Z611">
        <v>999.9</v>
      </c>
      <c r="AA611">
        <v>10000</v>
      </c>
      <c r="AC611" s="1"/>
      <c r="AD611">
        <v>1994</v>
      </c>
      <c r="AE611">
        <v>243</v>
      </c>
      <c r="AF611">
        <v>15.8</v>
      </c>
      <c r="AG611">
        <v>27.7</v>
      </c>
      <c r="AH611">
        <v>25.2</v>
      </c>
      <c r="AI611">
        <v>-99</v>
      </c>
      <c r="AJ611">
        <v>7</v>
      </c>
      <c r="AK611">
        <v>23.5</v>
      </c>
      <c r="AL611">
        <v>26.7</v>
      </c>
      <c r="AM611">
        <v>82.9</v>
      </c>
      <c r="AO611" s="2">
        <f t="shared" si="99"/>
        <v>34577</v>
      </c>
      <c r="AP611" s="5">
        <f t="shared" si="100"/>
        <v>1994</v>
      </c>
      <c r="AQ611" s="5">
        <f t="shared" si="101"/>
        <v>243</v>
      </c>
      <c r="AR611" s="4">
        <f t="shared" si="102"/>
        <v>29.157894736842106</v>
      </c>
      <c r="AS611" s="4">
        <f t="shared" si="103"/>
        <v>21.419999999999998</v>
      </c>
      <c r="AT611" s="4">
        <f t="shared" si="104"/>
        <v>12.192</v>
      </c>
      <c r="AU611" s="4">
        <f t="shared" si="105"/>
        <v>11.532846715328466</v>
      </c>
      <c r="AV611" s="4">
        <f t="shared" si="106"/>
        <v>25.288947368421052</v>
      </c>
      <c r="AX611" s="3">
        <f t="shared" si="107"/>
        <v>29.157894736842106</v>
      </c>
      <c r="AY611" s="3">
        <f t="shared" si="97"/>
        <v>29.168599464763609</v>
      </c>
      <c r="AZ611" s="4">
        <f t="shared" si="98"/>
        <v>19.292341952245451</v>
      </c>
      <c r="BA611" s="3"/>
    </row>
    <row r="612" spans="1:53" ht="15" x14ac:dyDescent="0.3">
      <c r="A612" s="1">
        <v>788970</v>
      </c>
      <c r="B612">
        <v>99999</v>
      </c>
      <c r="C612">
        <v>1994</v>
      </c>
      <c r="D612">
        <v>9</v>
      </c>
      <c r="E612">
        <v>1</v>
      </c>
      <c r="F612">
        <v>80.3</v>
      </c>
      <c r="G612">
        <v>22</v>
      </c>
      <c r="H612">
        <v>73.400000000000006</v>
      </c>
      <c r="I612">
        <v>22</v>
      </c>
      <c r="J612">
        <v>1015</v>
      </c>
      <c r="K612">
        <v>8</v>
      </c>
      <c r="L612">
        <v>9999.9</v>
      </c>
      <c r="M612">
        <v>0</v>
      </c>
      <c r="N612">
        <v>8.6999999999999993</v>
      </c>
      <c r="O612">
        <v>22</v>
      </c>
      <c r="P612">
        <v>5.2</v>
      </c>
      <c r="Q612">
        <v>22</v>
      </c>
      <c r="R612">
        <v>14</v>
      </c>
      <c r="S612">
        <v>999.9</v>
      </c>
      <c r="T612">
        <v>88.9</v>
      </c>
      <c r="V612">
        <v>73.900000000000006</v>
      </c>
      <c r="X612">
        <v>0.51</v>
      </c>
      <c r="Y612" t="s">
        <v>19</v>
      </c>
      <c r="Z612">
        <v>999.9</v>
      </c>
      <c r="AA612">
        <v>10000</v>
      </c>
      <c r="AC612" s="1"/>
      <c r="AD612">
        <v>1994</v>
      </c>
      <c r="AE612">
        <v>244</v>
      </c>
      <c r="AF612">
        <v>25.2</v>
      </c>
      <c r="AG612">
        <v>28.4</v>
      </c>
      <c r="AH612">
        <v>24.3</v>
      </c>
      <c r="AI612">
        <v>-99</v>
      </c>
      <c r="AJ612">
        <v>6.4</v>
      </c>
      <c r="AK612">
        <v>23.7</v>
      </c>
      <c r="AL612">
        <v>26.7</v>
      </c>
      <c r="AM612">
        <v>83.4</v>
      </c>
      <c r="AO612" s="2">
        <f t="shared" si="99"/>
        <v>34578</v>
      </c>
      <c r="AP612" s="5">
        <f t="shared" si="100"/>
        <v>1994</v>
      </c>
      <c r="AQ612" s="5">
        <f t="shared" si="101"/>
        <v>244</v>
      </c>
      <c r="AR612" s="4">
        <f t="shared" si="102"/>
        <v>29.894736842105264</v>
      </c>
      <c r="AS612" s="4">
        <f t="shared" si="103"/>
        <v>20.655000000000001</v>
      </c>
      <c r="AT612" s="4">
        <f t="shared" si="104"/>
        <v>12.954000000000001</v>
      </c>
      <c r="AU612" s="4">
        <f t="shared" si="105"/>
        <v>18.394160583941606</v>
      </c>
      <c r="AV612" s="4">
        <f t="shared" si="106"/>
        <v>25.274868421052631</v>
      </c>
      <c r="AX612" s="3">
        <f t="shared" si="107"/>
        <v>29.894736842105264</v>
      </c>
      <c r="AY612" s="3">
        <f t="shared" si="97"/>
        <v>29.181088314005358</v>
      </c>
      <c r="AZ612" s="4">
        <f t="shared" si="98"/>
        <v>19.307187925275269</v>
      </c>
      <c r="BA612" s="3"/>
    </row>
    <row r="613" spans="1:53" ht="15" x14ac:dyDescent="0.3">
      <c r="A613" s="1">
        <v>788970</v>
      </c>
      <c r="B613">
        <v>99999</v>
      </c>
      <c r="C613">
        <v>1994</v>
      </c>
      <c r="D613">
        <v>9</v>
      </c>
      <c r="E613">
        <v>2</v>
      </c>
      <c r="F613">
        <v>82.4</v>
      </c>
      <c r="G613">
        <v>24</v>
      </c>
      <c r="H613">
        <v>72.400000000000006</v>
      </c>
      <c r="I613">
        <v>24</v>
      </c>
      <c r="J613">
        <v>1015.9</v>
      </c>
      <c r="K613">
        <v>7</v>
      </c>
      <c r="L613">
        <v>9999.9</v>
      </c>
      <c r="M613">
        <v>0</v>
      </c>
      <c r="N613">
        <v>9.8000000000000007</v>
      </c>
      <c r="O613">
        <v>24</v>
      </c>
      <c r="P613">
        <v>6.9</v>
      </c>
      <c r="Q613">
        <v>24</v>
      </c>
      <c r="R613">
        <v>12</v>
      </c>
      <c r="S613">
        <v>999.9</v>
      </c>
      <c r="T613">
        <v>91</v>
      </c>
      <c r="U613" t="s">
        <v>20</v>
      </c>
      <c r="V613">
        <v>73.900000000000006</v>
      </c>
      <c r="X613">
        <v>7.0000000000000007E-2</v>
      </c>
      <c r="Y613" t="s">
        <v>19</v>
      </c>
      <c r="Z613">
        <v>999.9</v>
      </c>
      <c r="AA613">
        <v>10000</v>
      </c>
      <c r="AC613" s="1"/>
      <c r="AD613">
        <v>1994</v>
      </c>
      <c r="AE613">
        <v>245</v>
      </c>
      <c r="AF613">
        <v>27.1</v>
      </c>
      <c r="AG613">
        <v>28.4</v>
      </c>
      <c r="AH613">
        <v>25.5</v>
      </c>
      <c r="AI613">
        <v>-99</v>
      </c>
      <c r="AJ613">
        <v>5.7</v>
      </c>
      <c r="AK613">
        <v>22.9</v>
      </c>
      <c r="AL613">
        <v>27.3</v>
      </c>
      <c r="AM613">
        <v>76.8</v>
      </c>
      <c r="AO613" s="2">
        <f t="shared" si="99"/>
        <v>34579</v>
      </c>
      <c r="AP613" s="5">
        <f t="shared" si="100"/>
        <v>1994</v>
      </c>
      <c r="AQ613" s="5">
        <f t="shared" si="101"/>
        <v>245</v>
      </c>
      <c r="AR613" s="4">
        <f t="shared" si="102"/>
        <v>29.894736842105264</v>
      </c>
      <c r="AS613" s="4">
        <f t="shared" si="103"/>
        <v>21.675000000000001</v>
      </c>
      <c r="AT613" s="4">
        <f t="shared" si="104"/>
        <v>1.778</v>
      </c>
      <c r="AU613" s="4">
        <f t="shared" si="105"/>
        <v>19.78102189781022</v>
      </c>
      <c r="AV613" s="4">
        <f t="shared" si="106"/>
        <v>25.784868421052632</v>
      </c>
      <c r="AX613" s="3">
        <f t="shared" si="107"/>
        <v>29.894736842105264</v>
      </c>
      <c r="AY613" s="3">
        <f t="shared" si="97"/>
        <v>29.195361284567355</v>
      </c>
      <c r="AZ613" s="4">
        <f t="shared" si="98"/>
        <v>19.351725844364712</v>
      </c>
      <c r="BA613" s="3"/>
    </row>
    <row r="614" spans="1:53" ht="15" x14ac:dyDescent="0.3">
      <c r="A614" s="1">
        <v>788970</v>
      </c>
      <c r="B614">
        <v>99999</v>
      </c>
      <c r="C614">
        <v>1994</v>
      </c>
      <c r="D614">
        <v>9</v>
      </c>
      <c r="E614">
        <v>3</v>
      </c>
      <c r="F614">
        <v>76.900000000000006</v>
      </c>
      <c r="G614">
        <v>24</v>
      </c>
      <c r="H614">
        <v>72.2</v>
      </c>
      <c r="I614">
        <v>24</v>
      </c>
      <c r="J614">
        <v>1016</v>
      </c>
      <c r="K614">
        <v>8</v>
      </c>
      <c r="L614">
        <v>9999.9</v>
      </c>
      <c r="M614">
        <v>0</v>
      </c>
      <c r="N614">
        <v>9.1</v>
      </c>
      <c r="O614">
        <v>24</v>
      </c>
      <c r="P614">
        <v>2.1</v>
      </c>
      <c r="Q614">
        <v>24</v>
      </c>
      <c r="R614">
        <v>35</v>
      </c>
      <c r="S614">
        <v>999.9</v>
      </c>
      <c r="T614">
        <v>91.2</v>
      </c>
      <c r="V614">
        <v>72.5</v>
      </c>
      <c r="X614">
        <v>1.9</v>
      </c>
      <c r="Y614" t="s">
        <v>19</v>
      </c>
      <c r="Z614">
        <v>999.9</v>
      </c>
      <c r="AA614">
        <v>10010</v>
      </c>
      <c r="AC614" s="1"/>
      <c r="AD614">
        <v>1994</v>
      </c>
      <c r="AE614">
        <v>246</v>
      </c>
      <c r="AF614">
        <v>15.8</v>
      </c>
      <c r="AG614">
        <v>27.7</v>
      </c>
      <c r="AH614">
        <v>25.8</v>
      </c>
      <c r="AI614">
        <v>-99</v>
      </c>
      <c r="AJ614">
        <v>5.8</v>
      </c>
      <c r="AK614">
        <v>23.9</v>
      </c>
      <c r="AL614">
        <v>27</v>
      </c>
      <c r="AM614">
        <v>82.9</v>
      </c>
      <c r="AO614" s="2">
        <f t="shared" si="99"/>
        <v>34580</v>
      </c>
      <c r="AP614" s="5">
        <f t="shared" si="100"/>
        <v>1994</v>
      </c>
      <c r="AQ614" s="5">
        <f t="shared" si="101"/>
        <v>246</v>
      </c>
      <c r="AR614" s="4">
        <f t="shared" si="102"/>
        <v>29.157894736842106</v>
      </c>
      <c r="AS614" s="4">
        <f t="shared" si="103"/>
        <v>21.93</v>
      </c>
      <c r="AT614" s="4">
        <f t="shared" si="104"/>
        <v>48.26</v>
      </c>
      <c r="AU614" s="4">
        <f t="shared" si="105"/>
        <v>11.532846715328466</v>
      </c>
      <c r="AV614" s="4">
        <f t="shared" si="106"/>
        <v>25.543947368421051</v>
      </c>
      <c r="AX614" s="3">
        <f t="shared" si="107"/>
        <v>29.157894736842106</v>
      </c>
      <c r="AY614" s="3">
        <f t="shared" si="97"/>
        <v>29.198929527207856</v>
      </c>
      <c r="AZ614" s="4">
        <f t="shared" si="98"/>
        <v>19.209451936162317</v>
      </c>
      <c r="BA614" s="3"/>
    </row>
    <row r="615" spans="1:53" ht="15" x14ac:dyDescent="0.3">
      <c r="A615" s="1">
        <v>788970</v>
      </c>
      <c r="B615">
        <v>99999</v>
      </c>
      <c r="C615">
        <v>1994</v>
      </c>
      <c r="D615">
        <v>9</v>
      </c>
      <c r="E615">
        <v>4</v>
      </c>
      <c r="F615">
        <v>77.099999999999994</v>
      </c>
      <c r="G615">
        <v>24</v>
      </c>
      <c r="H615">
        <v>73.400000000000006</v>
      </c>
      <c r="I615">
        <v>24</v>
      </c>
      <c r="J615">
        <v>1015.9</v>
      </c>
      <c r="K615">
        <v>8</v>
      </c>
      <c r="L615">
        <v>9999.9</v>
      </c>
      <c r="M615">
        <v>0</v>
      </c>
      <c r="N615">
        <v>6.1</v>
      </c>
      <c r="O615">
        <v>24</v>
      </c>
      <c r="P615">
        <v>6.5</v>
      </c>
      <c r="Q615">
        <v>24</v>
      </c>
      <c r="R615">
        <v>22.9</v>
      </c>
      <c r="S615">
        <v>28.9</v>
      </c>
      <c r="T615">
        <v>86.9</v>
      </c>
      <c r="V615">
        <v>72.5</v>
      </c>
      <c r="X615">
        <v>0.85</v>
      </c>
      <c r="Y615" t="s">
        <v>19</v>
      </c>
      <c r="Z615">
        <v>999.9</v>
      </c>
      <c r="AA615">
        <v>10010</v>
      </c>
      <c r="AC615" s="1"/>
      <c r="AD615">
        <v>1994</v>
      </c>
      <c r="AE615">
        <v>247</v>
      </c>
      <c r="AF615">
        <v>10.6</v>
      </c>
      <c r="AG615">
        <v>28.9</v>
      </c>
      <c r="AH615">
        <v>26.5</v>
      </c>
      <c r="AI615">
        <v>-99</v>
      </c>
      <c r="AJ615">
        <v>9</v>
      </c>
      <c r="AK615">
        <v>24.6</v>
      </c>
      <c r="AL615">
        <v>27.6</v>
      </c>
      <c r="AM615">
        <v>83.5</v>
      </c>
      <c r="AO615" s="2">
        <f t="shared" si="99"/>
        <v>34581</v>
      </c>
      <c r="AP615" s="5">
        <f t="shared" si="100"/>
        <v>1994</v>
      </c>
      <c r="AQ615" s="5">
        <f t="shared" si="101"/>
        <v>247</v>
      </c>
      <c r="AR615" s="4">
        <f t="shared" si="102"/>
        <v>30.421052631578949</v>
      </c>
      <c r="AS615" s="4">
        <f t="shared" si="103"/>
        <v>22.524999999999999</v>
      </c>
      <c r="AT615" s="4">
        <f t="shared" si="104"/>
        <v>21.59</v>
      </c>
      <c r="AU615" s="4">
        <f t="shared" si="105"/>
        <v>7.7372262773722618</v>
      </c>
      <c r="AV615" s="4">
        <f t="shared" si="106"/>
        <v>26.473026315789475</v>
      </c>
      <c r="AX615" s="3">
        <f t="shared" si="107"/>
        <v>30.421052631578949</v>
      </c>
      <c r="AY615" s="3">
        <f t="shared" si="97"/>
        <v>29.223907225691352</v>
      </c>
      <c r="AZ615" s="4">
        <f t="shared" si="98"/>
        <v>18.996659656068289</v>
      </c>
      <c r="BA615" s="3"/>
    </row>
    <row r="616" spans="1:53" ht="15" x14ac:dyDescent="0.3">
      <c r="A616" s="1">
        <v>788970</v>
      </c>
      <c r="B616">
        <v>99999</v>
      </c>
      <c r="C616">
        <v>1994</v>
      </c>
      <c r="D616">
        <v>9</v>
      </c>
      <c r="E616">
        <v>5</v>
      </c>
      <c r="F616">
        <v>81.3</v>
      </c>
      <c r="G616">
        <v>21</v>
      </c>
      <c r="H616">
        <v>73</v>
      </c>
      <c r="I616">
        <v>21</v>
      </c>
      <c r="J616">
        <v>1016.4</v>
      </c>
      <c r="K616">
        <v>8</v>
      </c>
      <c r="L616">
        <v>9999.9</v>
      </c>
      <c r="M616">
        <v>0</v>
      </c>
      <c r="N616">
        <v>8.4</v>
      </c>
      <c r="O616">
        <v>21</v>
      </c>
      <c r="P616">
        <v>7.7</v>
      </c>
      <c r="Q616">
        <v>21</v>
      </c>
      <c r="R616">
        <v>22.9</v>
      </c>
      <c r="S616">
        <v>999.9</v>
      </c>
      <c r="T616">
        <v>88</v>
      </c>
      <c r="V616">
        <v>72</v>
      </c>
      <c r="X616">
        <v>0.39</v>
      </c>
      <c r="Y616" t="s">
        <v>19</v>
      </c>
      <c r="Z616">
        <v>999.9</v>
      </c>
      <c r="AA616">
        <v>10000</v>
      </c>
      <c r="AC616" s="1"/>
      <c r="AD616">
        <v>1994</v>
      </c>
      <c r="AE616">
        <v>248</v>
      </c>
      <c r="AF616">
        <v>21.4</v>
      </c>
      <c r="AG616">
        <v>28.8</v>
      </c>
      <c r="AH616">
        <v>26.5</v>
      </c>
      <c r="AI616">
        <v>-99</v>
      </c>
      <c r="AJ616">
        <v>7.6</v>
      </c>
      <c r="AK616">
        <v>23.7</v>
      </c>
      <c r="AL616">
        <v>27.6</v>
      </c>
      <c r="AM616">
        <v>79.400000000000006</v>
      </c>
      <c r="AO616" s="2">
        <f t="shared" si="99"/>
        <v>34582</v>
      </c>
      <c r="AP616" s="5">
        <f t="shared" si="100"/>
        <v>1994</v>
      </c>
      <c r="AQ616" s="5">
        <f t="shared" si="101"/>
        <v>248</v>
      </c>
      <c r="AR616" s="4">
        <f t="shared" si="102"/>
        <v>30.315789473684212</v>
      </c>
      <c r="AS616" s="4">
        <f t="shared" si="103"/>
        <v>22.524999999999999</v>
      </c>
      <c r="AT616" s="4">
        <f t="shared" si="104"/>
        <v>9.9060000000000006</v>
      </c>
      <c r="AU616" s="4">
        <f t="shared" si="105"/>
        <v>15.620437956204377</v>
      </c>
      <c r="AV616" s="4">
        <f t="shared" si="106"/>
        <v>26.420394736842105</v>
      </c>
      <c r="AX616" s="3">
        <f t="shared" si="107"/>
        <v>30.315789473684212</v>
      </c>
      <c r="AY616" s="3">
        <f t="shared" si="97"/>
        <v>29.248884924174849</v>
      </c>
      <c r="AZ616" s="4">
        <f t="shared" si="98"/>
        <v>18.921192626500062</v>
      </c>
      <c r="BA616" s="3"/>
    </row>
    <row r="617" spans="1:53" ht="15" x14ac:dyDescent="0.3">
      <c r="A617" s="1">
        <v>788970</v>
      </c>
      <c r="B617">
        <v>99999</v>
      </c>
      <c r="C617">
        <v>1994</v>
      </c>
      <c r="D617">
        <v>9</v>
      </c>
      <c r="E617">
        <v>6</v>
      </c>
      <c r="F617">
        <v>82</v>
      </c>
      <c r="G617">
        <v>24</v>
      </c>
      <c r="H617">
        <v>72.900000000000006</v>
      </c>
      <c r="I617">
        <v>24</v>
      </c>
      <c r="J617">
        <v>1015.9</v>
      </c>
      <c r="K617">
        <v>7</v>
      </c>
      <c r="L617">
        <v>9999.9</v>
      </c>
      <c r="M617">
        <v>0</v>
      </c>
      <c r="N617">
        <v>9.1999999999999993</v>
      </c>
      <c r="O617">
        <v>24</v>
      </c>
      <c r="P617">
        <v>7.2</v>
      </c>
      <c r="Q617">
        <v>24</v>
      </c>
      <c r="R617">
        <v>16.899999999999999</v>
      </c>
      <c r="S617">
        <v>999.9</v>
      </c>
      <c r="T617">
        <v>89.6</v>
      </c>
      <c r="V617">
        <v>74.099999999999994</v>
      </c>
      <c r="X617">
        <v>0.1</v>
      </c>
      <c r="Y617" t="s">
        <v>19</v>
      </c>
      <c r="Z617">
        <v>999.9</v>
      </c>
      <c r="AA617">
        <v>0</v>
      </c>
      <c r="AC617" s="1"/>
      <c r="AD617">
        <v>1994</v>
      </c>
      <c r="AE617">
        <v>249</v>
      </c>
      <c r="AF617">
        <v>27.4</v>
      </c>
      <c r="AG617">
        <v>28.1</v>
      </c>
      <c r="AH617">
        <v>26.7</v>
      </c>
      <c r="AI617">
        <v>-99</v>
      </c>
      <c r="AJ617">
        <v>6.3</v>
      </c>
      <c r="AK617">
        <v>23.2</v>
      </c>
      <c r="AL617">
        <v>27.6</v>
      </c>
      <c r="AM617">
        <v>76.3</v>
      </c>
      <c r="AO617" s="2">
        <f t="shared" si="99"/>
        <v>34583</v>
      </c>
      <c r="AP617" s="5">
        <f t="shared" si="100"/>
        <v>1994</v>
      </c>
      <c r="AQ617" s="5">
        <f t="shared" si="101"/>
        <v>249</v>
      </c>
      <c r="AR617" s="4">
        <f t="shared" si="102"/>
        <v>29.578947368421055</v>
      </c>
      <c r="AS617" s="4">
        <f t="shared" si="103"/>
        <v>22.695</v>
      </c>
      <c r="AT617" s="4">
        <f t="shared" si="104"/>
        <v>2.54</v>
      </c>
      <c r="AU617" s="4">
        <f t="shared" si="105"/>
        <v>19.999999999999996</v>
      </c>
      <c r="AV617" s="4">
        <f t="shared" si="106"/>
        <v>26.136973684210528</v>
      </c>
      <c r="AX617" s="3">
        <f t="shared" si="107"/>
        <v>29.578947368421055</v>
      </c>
      <c r="AY617" s="3">
        <f t="shared" si="97"/>
        <v>29.261373773416594</v>
      </c>
      <c r="AZ617" s="4">
        <f t="shared" si="98"/>
        <v>18.931089941853269</v>
      </c>
      <c r="BA617" s="3"/>
    </row>
    <row r="618" spans="1:53" ht="15" x14ac:dyDescent="0.3">
      <c r="A618" s="1">
        <v>788970</v>
      </c>
      <c r="B618">
        <v>99999</v>
      </c>
      <c r="C618">
        <v>1994</v>
      </c>
      <c r="D618">
        <v>9</v>
      </c>
      <c r="E618">
        <v>7</v>
      </c>
      <c r="F618">
        <v>82.8</v>
      </c>
      <c r="G618">
        <v>24</v>
      </c>
      <c r="H618">
        <v>72.3</v>
      </c>
      <c r="I618">
        <v>24</v>
      </c>
      <c r="J618">
        <v>1015.6</v>
      </c>
      <c r="K618">
        <v>8</v>
      </c>
      <c r="L618">
        <v>9999.9</v>
      </c>
      <c r="M618">
        <v>0</v>
      </c>
      <c r="N618">
        <v>9.6</v>
      </c>
      <c r="O618">
        <v>24</v>
      </c>
      <c r="P618">
        <v>8.1</v>
      </c>
      <c r="Q618">
        <v>24</v>
      </c>
      <c r="R618">
        <v>16.899999999999999</v>
      </c>
      <c r="S618">
        <v>999.9</v>
      </c>
      <c r="T618">
        <v>89.6</v>
      </c>
      <c r="V618">
        <v>74.099999999999994</v>
      </c>
      <c r="X618">
        <v>0</v>
      </c>
      <c r="Y618" t="s">
        <v>19</v>
      </c>
      <c r="Z618">
        <v>999.9</v>
      </c>
      <c r="AA618">
        <v>0</v>
      </c>
      <c r="AC618" s="1"/>
      <c r="AD618">
        <v>1994</v>
      </c>
      <c r="AE618">
        <v>250</v>
      </c>
      <c r="AF618">
        <v>27.4</v>
      </c>
      <c r="AG618">
        <v>28.1</v>
      </c>
      <c r="AH618">
        <v>26.8</v>
      </c>
      <c r="AI618">
        <v>-99</v>
      </c>
      <c r="AJ618">
        <v>6.8</v>
      </c>
      <c r="AK618">
        <v>23.2</v>
      </c>
      <c r="AL618">
        <v>27.5</v>
      </c>
      <c r="AM618">
        <v>76.7</v>
      </c>
      <c r="AO618" s="2">
        <f t="shared" si="99"/>
        <v>34584</v>
      </c>
      <c r="AP618" s="5">
        <f t="shared" si="100"/>
        <v>1994</v>
      </c>
      <c r="AQ618" s="5">
        <f t="shared" si="101"/>
        <v>250</v>
      </c>
      <c r="AR618" s="4">
        <f t="shared" si="102"/>
        <v>29.578947368421055</v>
      </c>
      <c r="AS618" s="4">
        <f t="shared" si="103"/>
        <v>22.78</v>
      </c>
      <c r="AT618" s="4">
        <f t="shared" si="104"/>
        <v>0</v>
      </c>
      <c r="AU618" s="4">
        <f t="shared" si="105"/>
        <v>19.999999999999996</v>
      </c>
      <c r="AV618" s="4">
        <f t="shared" si="106"/>
        <v>26.179473684210528</v>
      </c>
      <c r="AX618" s="3">
        <f t="shared" si="107"/>
        <v>29.578947368421055</v>
      </c>
      <c r="AY618" s="3">
        <f t="shared" si="97"/>
        <v>29.26672613737734</v>
      </c>
      <c r="AZ618" s="4">
        <f t="shared" si="98"/>
        <v>18.932327106272421</v>
      </c>
      <c r="BA618" s="3"/>
    </row>
    <row r="619" spans="1:53" ht="15" x14ac:dyDescent="0.3">
      <c r="A619" s="1">
        <v>788970</v>
      </c>
      <c r="B619">
        <v>99999</v>
      </c>
      <c r="C619">
        <v>1994</v>
      </c>
      <c r="D619">
        <v>9</v>
      </c>
      <c r="E619">
        <v>8</v>
      </c>
      <c r="F619">
        <v>80.900000000000006</v>
      </c>
      <c r="G619">
        <v>24</v>
      </c>
      <c r="H619">
        <v>74.8</v>
      </c>
      <c r="I619">
        <v>24</v>
      </c>
      <c r="J619">
        <v>1015</v>
      </c>
      <c r="K619">
        <v>8</v>
      </c>
      <c r="L619">
        <v>9999.9</v>
      </c>
      <c r="M619">
        <v>0</v>
      </c>
      <c r="N619">
        <v>7.6</v>
      </c>
      <c r="O619">
        <v>24</v>
      </c>
      <c r="P619">
        <v>6.8</v>
      </c>
      <c r="Q619">
        <v>24</v>
      </c>
      <c r="R619">
        <v>19</v>
      </c>
      <c r="S619">
        <v>35</v>
      </c>
      <c r="T619">
        <v>89.6</v>
      </c>
      <c r="V619">
        <v>74.3</v>
      </c>
      <c r="X619">
        <v>0.18</v>
      </c>
      <c r="Y619" t="s">
        <v>19</v>
      </c>
      <c r="Z619">
        <v>999.9</v>
      </c>
      <c r="AA619">
        <v>10000</v>
      </c>
      <c r="AC619" s="1"/>
      <c r="AD619">
        <v>1994</v>
      </c>
      <c r="AE619">
        <v>251</v>
      </c>
      <c r="AF619">
        <v>24.8</v>
      </c>
      <c r="AG619">
        <v>28.4</v>
      </c>
      <c r="AH619">
        <v>26.8</v>
      </c>
      <c r="AI619">
        <v>-99</v>
      </c>
      <c r="AJ619">
        <v>8.1999999999999993</v>
      </c>
      <c r="AK619">
        <v>23.9</v>
      </c>
      <c r="AL619">
        <v>27.7</v>
      </c>
      <c r="AM619">
        <v>79.599999999999994</v>
      </c>
      <c r="AO619" s="2">
        <f t="shared" si="99"/>
        <v>34585</v>
      </c>
      <c r="AP619" s="5">
        <f t="shared" si="100"/>
        <v>1994</v>
      </c>
      <c r="AQ619" s="5">
        <f t="shared" si="101"/>
        <v>251</v>
      </c>
      <c r="AR619" s="4">
        <f t="shared" si="102"/>
        <v>29.894736842105264</v>
      </c>
      <c r="AS619" s="4">
        <f t="shared" si="103"/>
        <v>22.78</v>
      </c>
      <c r="AT619" s="4">
        <f t="shared" si="104"/>
        <v>4.5720000000000001</v>
      </c>
      <c r="AU619" s="4">
        <f t="shared" si="105"/>
        <v>18.102189781021895</v>
      </c>
      <c r="AV619" s="4">
        <f t="shared" si="106"/>
        <v>26.337368421052631</v>
      </c>
      <c r="AX619" s="3">
        <f t="shared" si="107"/>
        <v>29.894736842105264</v>
      </c>
      <c r="AY619" s="3">
        <f t="shared" si="97"/>
        <v>29.284567350579842</v>
      </c>
      <c r="AZ619" s="4">
        <f t="shared" si="98"/>
        <v>18.916243968823448</v>
      </c>
      <c r="BA619" s="3"/>
    </row>
    <row r="620" spans="1:53" ht="15" x14ac:dyDescent="0.3">
      <c r="A620" s="1">
        <v>788970</v>
      </c>
      <c r="B620">
        <v>99999</v>
      </c>
      <c r="C620">
        <v>1994</v>
      </c>
      <c r="D620">
        <v>9</v>
      </c>
      <c r="E620">
        <v>9</v>
      </c>
      <c r="F620">
        <v>82.4</v>
      </c>
      <c r="G620">
        <v>23</v>
      </c>
      <c r="H620">
        <v>74.8</v>
      </c>
      <c r="I620">
        <v>23</v>
      </c>
      <c r="J620">
        <v>1014.8</v>
      </c>
      <c r="K620">
        <v>8</v>
      </c>
      <c r="L620">
        <v>9999.9</v>
      </c>
      <c r="M620">
        <v>0</v>
      </c>
      <c r="N620">
        <v>7.3</v>
      </c>
      <c r="O620">
        <v>23</v>
      </c>
      <c r="P620">
        <v>9.8000000000000007</v>
      </c>
      <c r="Q620">
        <v>23</v>
      </c>
      <c r="R620">
        <v>30.9</v>
      </c>
      <c r="S620">
        <v>41</v>
      </c>
      <c r="T620">
        <v>89.8</v>
      </c>
      <c r="V620">
        <v>74.3</v>
      </c>
      <c r="X620">
        <v>0.54</v>
      </c>
      <c r="Y620" t="s">
        <v>19</v>
      </c>
      <c r="Z620">
        <v>999.9</v>
      </c>
      <c r="AA620">
        <v>10000</v>
      </c>
      <c r="AC620" s="1"/>
      <c r="AD620">
        <v>1994</v>
      </c>
      <c r="AE620">
        <v>252</v>
      </c>
      <c r="AF620">
        <v>25.7</v>
      </c>
      <c r="AG620">
        <v>28.3</v>
      </c>
      <c r="AH620">
        <v>25.8</v>
      </c>
      <c r="AI620">
        <v>-99</v>
      </c>
      <c r="AJ620">
        <v>9.1999999999999993</v>
      </c>
      <c r="AK620">
        <v>24.5</v>
      </c>
      <c r="AL620">
        <v>27.3</v>
      </c>
      <c r="AM620">
        <v>84.3</v>
      </c>
      <c r="AO620" s="2">
        <f t="shared" si="99"/>
        <v>34586</v>
      </c>
      <c r="AP620" s="5">
        <f t="shared" si="100"/>
        <v>1994</v>
      </c>
      <c r="AQ620" s="5">
        <f t="shared" si="101"/>
        <v>252</v>
      </c>
      <c r="AR620" s="4">
        <f t="shared" si="102"/>
        <v>29.789473684210527</v>
      </c>
      <c r="AS620" s="4">
        <f t="shared" si="103"/>
        <v>21.93</v>
      </c>
      <c r="AT620" s="4">
        <f t="shared" si="104"/>
        <v>13.716000000000001</v>
      </c>
      <c r="AU620" s="4">
        <f t="shared" si="105"/>
        <v>18.759124087591239</v>
      </c>
      <c r="AV620" s="4">
        <f t="shared" si="106"/>
        <v>25.859736842105264</v>
      </c>
      <c r="AX620" s="3">
        <f t="shared" si="107"/>
        <v>29.789473684210527</v>
      </c>
      <c r="AY620" s="3">
        <f t="shared" si="97"/>
        <v>29.288135593220339</v>
      </c>
      <c r="AZ620" s="4">
        <f t="shared" si="98"/>
        <v>18.912532475566003</v>
      </c>
      <c r="BA620" s="3"/>
    </row>
    <row r="621" spans="1:53" ht="15" x14ac:dyDescent="0.3">
      <c r="A621" s="1">
        <v>788970</v>
      </c>
      <c r="B621">
        <v>99999</v>
      </c>
      <c r="C621">
        <v>1994</v>
      </c>
      <c r="D621">
        <v>9</v>
      </c>
      <c r="E621">
        <v>10</v>
      </c>
      <c r="F621">
        <v>79.599999999999994</v>
      </c>
      <c r="G621">
        <v>24</v>
      </c>
      <c r="H621">
        <v>72.400000000000006</v>
      </c>
      <c r="I621">
        <v>24</v>
      </c>
      <c r="J621">
        <v>1014.7</v>
      </c>
      <c r="K621">
        <v>8</v>
      </c>
      <c r="L621">
        <v>9999.9</v>
      </c>
      <c r="M621">
        <v>0</v>
      </c>
      <c r="N621">
        <v>6.7</v>
      </c>
      <c r="O621">
        <v>24</v>
      </c>
      <c r="P621">
        <v>13.1</v>
      </c>
      <c r="Q621">
        <v>24</v>
      </c>
      <c r="R621">
        <v>28.9</v>
      </c>
      <c r="S621">
        <v>49</v>
      </c>
      <c r="T621">
        <v>89.8</v>
      </c>
      <c r="V621">
        <v>74.7</v>
      </c>
      <c r="X621">
        <v>0.79</v>
      </c>
      <c r="Y621" t="s">
        <v>19</v>
      </c>
      <c r="Z621">
        <v>999.9</v>
      </c>
      <c r="AA621">
        <v>10000</v>
      </c>
      <c r="AC621" s="1"/>
      <c r="AD621">
        <v>1994</v>
      </c>
      <c r="AE621">
        <v>253</v>
      </c>
      <c r="AF621">
        <v>14.3</v>
      </c>
      <c r="AG621">
        <v>29.4</v>
      </c>
      <c r="AH621">
        <v>26.9</v>
      </c>
      <c r="AI621">
        <v>-99</v>
      </c>
      <c r="AJ621">
        <v>10.6</v>
      </c>
      <c r="AK621">
        <v>24.9</v>
      </c>
      <c r="AL621">
        <v>28.1</v>
      </c>
      <c r="AM621">
        <v>82.7</v>
      </c>
      <c r="AO621" s="2">
        <f t="shared" si="99"/>
        <v>34587</v>
      </c>
      <c r="AP621" s="5">
        <f t="shared" si="100"/>
        <v>1994</v>
      </c>
      <c r="AQ621" s="5">
        <f t="shared" si="101"/>
        <v>253</v>
      </c>
      <c r="AR621" s="4">
        <f t="shared" si="102"/>
        <v>30.94736842105263</v>
      </c>
      <c r="AS621" s="4">
        <f t="shared" si="103"/>
        <v>22.864999999999998</v>
      </c>
      <c r="AT621" s="4">
        <f t="shared" si="104"/>
        <v>20.065999999999999</v>
      </c>
      <c r="AU621" s="4">
        <f t="shared" si="105"/>
        <v>10.437956204379562</v>
      </c>
      <c r="AV621" s="4">
        <f t="shared" si="106"/>
        <v>26.906184210526312</v>
      </c>
      <c r="AX621" s="3">
        <f t="shared" si="107"/>
        <v>30.94736842105263</v>
      </c>
      <c r="AY621" s="3">
        <f t="shared" si="97"/>
        <v>29.320249776984838</v>
      </c>
      <c r="AZ621" s="4">
        <f t="shared" si="98"/>
        <v>18.750463936657177</v>
      </c>
      <c r="BA621" s="3"/>
    </row>
    <row r="622" spans="1:53" ht="15" x14ac:dyDescent="0.3">
      <c r="A622" s="1">
        <v>788970</v>
      </c>
      <c r="B622">
        <v>99999</v>
      </c>
      <c r="C622">
        <v>1994</v>
      </c>
      <c r="D622">
        <v>9</v>
      </c>
      <c r="E622">
        <v>11</v>
      </c>
      <c r="F622">
        <v>83.5</v>
      </c>
      <c r="G622">
        <v>24</v>
      </c>
      <c r="H622">
        <v>73.2</v>
      </c>
      <c r="I622">
        <v>24</v>
      </c>
      <c r="J622">
        <v>1015.8</v>
      </c>
      <c r="K622">
        <v>8</v>
      </c>
      <c r="L622">
        <v>9999.9</v>
      </c>
      <c r="M622">
        <v>0</v>
      </c>
      <c r="N622">
        <v>8</v>
      </c>
      <c r="O622">
        <v>24</v>
      </c>
      <c r="P622">
        <v>8.3000000000000007</v>
      </c>
      <c r="Q622">
        <v>24</v>
      </c>
      <c r="R622">
        <v>14</v>
      </c>
      <c r="S622">
        <v>999.9</v>
      </c>
      <c r="T622">
        <v>88.7</v>
      </c>
      <c r="V622">
        <v>74.7</v>
      </c>
      <c r="X622">
        <v>0</v>
      </c>
      <c r="Y622" t="s">
        <v>19</v>
      </c>
      <c r="Z622">
        <v>999.9</v>
      </c>
      <c r="AA622">
        <v>0</v>
      </c>
      <c r="AC622" s="1"/>
      <c r="AD622">
        <v>1994</v>
      </c>
      <c r="AE622">
        <v>254</v>
      </c>
      <c r="AF622">
        <v>24.8</v>
      </c>
      <c r="AG622">
        <v>28.6</v>
      </c>
      <c r="AH622">
        <v>27.2</v>
      </c>
      <c r="AI622">
        <v>-99</v>
      </c>
      <c r="AJ622">
        <v>8.1</v>
      </c>
      <c r="AK622">
        <v>24.3</v>
      </c>
      <c r="AL622">
        <v>27.9</v>
      </c>
      <c r="AM622">
        <v>81</v>
      </c>
      <c r="AO622" s="2">
        <f t="shared" si="99"/>
        <v>34588</v>
      </c>
      <c r="AP622" s="5">
        <f t="shared" si="100"/>
        <v>1994</v>
      </c>
      <c r="AQ622" s="5">
        <f t="shared" si="101"/>
        <v>254</v>
      </c>
      <c r="AR622" s="4">
        <f t="shared" si="102"/>
        <v>30.10526315789474</v>
      </c>
      <c r="AS622" s="4">
        <f t="shared" si="103"/>
        <v>23.119999999999997</v>
      </c>
      <c r="AT622" s="4">
        <f t="shared" si="104"/>
        <v>0</v>
      </c>
      <c r="AU622" s="4">
        <f t="shared" si="105"/>
        <v>18.102189781021895</v>
      </c>
      <c r="AV622" s="4">
        <f t="shared" si="106"/>
        <v>26.612631578947369</v>
      </c>
      <c r="AX622" s="3">
        <f t="shared" si="107"/>
        <v>30.10526315789474</v>
      </c>
      <c r="AY622" s="3">
        <f t="shared" si="97"/>
        <v>29.348795718108835</v>
      </c>
      <c r="AZ622" s="4">
        <f t="shared" si="98"/>
        <v>18.715823332920941</v>
      </c>
      <c r="BA622" s="3"/>
    </row>
    <row r="623" spans="1:53" ht="15" x14ac:dyDescent="0.3">
      <c r="A623" s="1">
        <v>788970</v>
      </c>
      <c r="B623">
        <v>99999</v>
      </c>
      <c r="C623">
        <v>1994</v>
      </c>
      <c r="D623">
        <v>9</v>
      </c>
      <c r="E623">
        <v>12</v>
      </c>
      <c r="F623">
        <v>82.3</v>
      </c>
      <c r="G623">
        <v>22</v>
      </c>
      <c r="H623">
        <v>72.5</v>
      </c>
      <c r="I623">
        <v>22</v>
      </c>
      <c r="J623">
        <v>1015.6</v>
      </c>
      <c r="K623">
        <v>8</v>
      </c>
      <c r="L623">
        <v>9999.9</v>
      </c>
      <c r="M623">
        <v>0</v>
      </c>
      <c r="N623">
        <v>8.5</v>
      </c>
      <c r="O623">
        <v>22</v>
      </c>
      <c r="P623">
        <v>6.7</v>
      </c>
      <c r="Q623">
        <v>22</v>
      </c>
      <c r="R623">
        <v>14</v>
      </c>
      <c r="S623">
        <v>999.9</v>
      </c>
      <c r="T623">
        <v>89.6</v>
      </c>
      <c r="U623" t="s">
        <v>20</v>
      </c>
      <c r="V623">
        <v>73.599999999999994</v>
      </c>
      <c r="X623">
        <v>0.05</v>
      </c>
      <c r="Y623" t="s">
        <v>19</v>
      </c>
      <c r="Z623">
        <v>999.9</v>
      </c>
      <c r="AA623">
        <v>10000</v>
      </c>
      <c r="AC623" s="1"/>
      <c r="AD623">
        <v>1994</v>
      </c>
      <c r="AE623">
        <v>255</v>
      </c>
      <c r="AF623">
        <v>26.4</v>
      </c>
      <c r="AG623">
        <v>27.7</v>
      </c>
      <c r="AH623">
        <v>26.5</v>
      </c>
      <c r="AI623">
        <v>-99</v>
      </c>
      <c r="AJ623">
        <v>6.4</v>
      </c>
      <c r="AK623">
        <v>22.8</v>
      </c>
      <c r="AL623">
        <v>27.2</v>
      </c>
      <c r="AM623">
        <v>76.599999999999994</v>
      </c>
      <c r="AO623" s="2">
        <f t="shared" si="99"/>
        <v>34589</v>
      </c>
      <c r="AP623" s="5">
        <f t="shared" si="100"/>
        <v>1994</v>
      </c>
      <c r="AQ623" s="5">
        <f t="shared" si="101"/>
        <v>255</v>
      </c>
      <c r="AR623" s="4">
        <f t="shared" si="102"/>
        <v>29.157894736842106</v>
      </c>
      <c r="AS623" s="4">
        <f t="shared" si="103"/>
        <v>22.524999999999999</v>
      </c>
      <c r="AT623" s="4">
        <f t="shared" si="104"/>
        <v>1.27</v>
      </c>
      <c r="AU623" s="4">
        <f t="shared" si="105"/>
        <v>19.270072992700726</v>
      </c>
      <c r="AV623" s="4">
        <f t="shared" si="106"/>
        <v>25.841447368421051</v>
      </c>
      <c r="AX623" s="3">
        <f t="shared" si="107"/>
        <v>29.157894736842106</v>
      </c>
      <c r="AY623" s="3">
        <f t="shared" si="97"/>
        <v>29.36663693131133</v>
      </c>
      <c r="AZ623" s="4">
        <f t="shared" si="98"/>
        <v>18.705926017567727</v>
      </c>
      <c r="BA623" s="3"/>
    </row>
    <row r="624" spans="1:53" ht="15" x14ac:dyDescent="0.3">
      <c r="A624" s="1">
        <v>788970</v>
      </c>
      <c r="B624">
        <v>99999</v>
      </c>
      <c r="C624">
        <v>1994</v>
      </c>
      <c r="D624">
        <v>9</v>
      </c>
      <c r="E624">
        <v>13</v>
      </c>
      <c r="F624">
        <v>82.8</v>
      </c>
      <c r="G624">
        <v>24</v>
      </c>
      <c r="H624">
        <v>72.900000000000006</v>
      </c>
      <c r="I624">
        <v>24</v>
      </c>
      <c r="J624">
        <v>1015.7</v>
      </c>
      <c r="K624">
        <v>8</v>
      </c>
      <c r="L624">
        <v>9999.9</v>
      </c>
      <c r="M624">
        <v>0</v>
      </c>
      <c r="N624">
        <v>9.3000000000000007</v>
      </c>
      <c r="O624">
        <v>24</v>
      </c>
      <c r="P624">
        <v>4.8</v>
      </c>
      <c r="Q624">
        <v>24</v>
      </c>
      <c r="R624">
        <v>9.9</v>
      </c>
      <c r="S624">
        <v>999.9</v>
      </c>
      <c r="T624">
        <v>91.4</v>
      </c>
      <c r="V624">
        <v>73.599999999999994</v>
      </c>
      <c r="X624">
        <v>0</v>
      </c>
      <c r="Y624" t="s">
        <v>19</v>
      </c>
      <c r="Z624">
        <v>999.9</v>
      </c>
      <c r="AA624">
        <v>0</v>
      </c>
      <c r="AC624" s="1"/>
      <c r="AD624">
        <v>1994</v>
      </c>
      <c r="AE624">
        <v>256</v>
      </c>
      <c r="AF624">
        <v>27.3</v>
      </c>
      <c r="AG624">
        <v>28.5</v>
      </c>
      <c r="AH624">
        <v>25.8</v>
      </c>
      <c r="AI624">
        <v>-99</v>
      </c>
      <c r="AJ624">
        <v>5.6</v>
      </c>
      <c r="AK624">
        <v>22.9</v>
      </c>
      <c r="AL624">
        <v>27.2</v>
      </c>
      <c r="AM624">
        <v>77</v>
      </c>
      <c r="AO624" s="2">
        <f t="shared" si="99"/>
        <v>34590</v>
      </c>
      <c r="AP624" s="5">
        <f t="shared" si="100"/>
        <v>1994</v>
      </c>
      <c r="AQ624" s="5">
        <f t="shared" si="101"/>
        <v>256</v>
      </c>
      <c r="AR624" s="4">
        <f t="shared" si="102"/>
        <v>30</v>
      </c>
      <c r="AS624" s="4">
        <f t="shared" si="103"/>
        <v>21.93</v>
      </c>
      <c r="AT624" s="4">
        <f t="shared" si="104"/>
        <v>0</v>
      </c>
      <c r="AU624" s="4">
        <f t="shared" si="105"/>
        <v>19.927007299270073</v>
      </c>
      <c r="AV624" s="4">
        <f t="shared" si="106"/>
        <v>25.965</v>
      </c>
      <c r="AX624" s="3">
        <f t="shared" si="107"/>
        <v>30</v>
      </c>
      <c r="AY624" s="3">
        <f t="shared" si="97"/>
        <v>29.384478144513832</v>
      </c>
      <c r="AZ624" s="4">
        <f t="shared" si="98"/>
        <v>18.691080044537916</v>
      </c>
      <c r="BA624" s="3"/>
    </row>
    <row r="625" spans="1:53" ht="15" x14ac:dyDescent="0.3">
      <c r="A625" s="1">
        <v>788970</v>
      </c>
      <c r="B625">
        <v>99999</v>
      </c>
      <c r="C625">
        <v>1994</v>
      </c>
      <c r="D625">
        <v>9</v>
      </c>
      <c r="E625">
        <v>14</v>
      </c>
      <c r="F625">
        <v>82.8</v>
      </c>
      <c r="G625">
        <v>24</v>
      </c>
      <c r="H625">
        <v>74</v>
      </c>
      <c r="I625">
        <v>24</v>
      </c>
      <c r="J625">
        <v>1015.3</v>
      </c>
      <c r="K625">
        <v>7</v>
      </c>
      <c r="L625">
        <v>9999.9</v>
      </c>
      <c r="M625">
        <v>0</v>
      </c>
      <c r="N625">
        <v>8.6</v>
      </c>
      <c r="O625">
        <v>24</v>
      </c>
      <c r="P625">
        <v>6.2</v>
      </c>
      <c r="Q625">
        <v>24</v>
      </c>
      <c r="R625">
        <v>14</v>
      </c>
      <c r="S625">
        <v>999.9</v>
      </c>
      <c r="T625">
        <v>91.4</v>
      </c>
      <c r="V625">
        <v>73.8</v>
      </c>
      <c r="X625">
        <v>0</v>
      </c>
      <c r="Y625" t="s">
        <v>19</v>
      </c>
      <c r="Z625">
        <v>999.9</v>
      </c>
      <c r="AA625">
        <v>10000</v>
      </c>
      <c r="AC625" s="1"/>
      <c r="AD625">
        <v>1994</v>
      </c>
      <c r="AE625">
        <v>257</v>
      </c>
      <c r="AF625">
        <v>26</v>
      </c>
      <c r="AG625">
        <v>28</v>
      </c>
      <c r="AH625">
        <v>26.3</v>
      </c>
      <c r="AI625">
        <v>-99</v>
      </c>
      <c r="AJ625">
        <v>7.5</v>
      </c>
      <c r="AK625">
        <v>24.3</v>
      </c>
      <c r="AL625">
        <v>27.3</v>
      </c>
      <c r="AM625">
        <v>83.7</v>
      </c>
      <c r="AO625" s="2">
        <f t="shared" si="99"/>
        <v>34591</v>
      </c>
      <c r="AP625" s="5">
        <f t="shared" si="100"/>
        <v>1994</v>
      </c>
      <c r="AQ625" s="5">
        <f t="shared" si="101"/>
        <v>257</v>
      </c>
      <c r="AR625" s="4">
        <f t="shared" si="102"/>
        <v>29.473684210526319</v>
      </c>
      <c r="AS625" s="4">
        <f t="shared" si="103"/>
        <v>22.355</v>
      </c>
      <c r="AT625" s="4">
        <f t="shared" si="104"/>
        <v>0</v>
      </c>
      <c r="AU625" s="4">
        <f t="shared" si="105"/>
        <v>18.978102189781019</v>
      </c>
      <c r="AV625" s="4">
        <f t="shared" si="106"/>
        <v>25.91434210526316</v>
      </c>
      <c r="AX625" s="3">
        <f t="shared" si="107"/>
        <v>29.473684210526319</v>
      </c>
      <c r="AY625" s="3">
        <f t="shared" si="97"/>
        <v>29.386262265834077</v>
      </c>
      <c r="AZ625" s="4">
        <f t="shared" si="98"/>
        <v>18.696028702214523</v>
      </c>
      <c r="BA625" s="3"/>
    </row>
    <row r="626" spans="1:53" ht="15" x14ac:dyDescent="0.3">
      <c r="A626" s="1">
        <v>788970</v>
      </c>
      <c r="B626">
        <v>99999</v>
      </c>
      <c r="C626">
        <v>1994</v>
      </c>
      <c r="D626">
        <v>9</v>
      </c>
      <c r="E626">
        <v>15</v>
      </c>
      <c r="F626">
        <v>78</v>
      </c>
      <c r="G626">
        <v>24</v>
      </c>
      <c r="H626">
        <v>74.7</v>
      </c>
      <c r="I626">
        <v>24</v>
      </c>
      <c r="J626">
        <v>1014.5</v>
      </c>
      <c r="K626">
        <v>8</v>
      </c>
      <c r="L626">
        <v>9999.9</v>
      </c>
      <c r="M626">
        <v>0</v>
      </c>
      <c r="N626">
        <v>6.6</v>
      </c>
      <c r="O626">
        <v>24</v>
      </c>
      <c r="P626">
        <v>6.2</v>
      </c>
      <c r="Q626">
        <v>24</v>
      </c>
      <c r="R626">
        <v>15.9</v>
      </c>
      <c r="S626">
        <v>999.9</v>
      </c>
      <c r="T626">
        <v>90</v>
      </c>
      <c r="V626">
        <v>74.8</v>
      </c>
      <c r="X626">
        <v>1.66</v>
      </c>
      <c r="Y626" t="s">
        <v>19</v>
      </c>
      <c r="Z626">
        <v>999.9</v>
      </c>
      <c r="AA626">
        <v>10010</v>
      </c>
      <c r="AC626" s="1"/>
      <c r="AD626">
        <v>1994</v>
      </c>
      <c r="AE626">
        <v>258</v>
      </c>
      <c r="AF626">
        <v>2.4</v>
      </c>
      <c r="AG626">
        <v>28.6</v>
      </c>
      <c r="AH626">
        <v>26.8</v>
      </c>
      <c r="AI626">
        <v>-99</v>
      </c>
      <c r="AJ626">
        <v>8.5</v>
      </c>
      <c r="AK626">
        <v>24.6</v>
      </c>
      <c r="AL626">
        <v>27.3</v>
      </c>
      <c r="AM626">
        <v>85.3</v>
      </c>
      <c r="AO626" s="2">
        <f t="shared" si="99"/>
        <v>34592</v>
      </c>
      <c r="AP626" s="5">
        <f t="shared" si="100"/>
        <v>1994</v>
      </c>
      <c r="AQ626" s="5">
        <f t="shared" si="101"/>
        <v>258</v>
      </c>
      <c r="AR626" s="4">
        <f t="shared" si="102"/>
        <v>30.10526315789474</v>
      </c>
      <c r="AS626" s="4">
        <f t="shared" si="103"/>
        <v>22.78</v>
      </c>
      <c r="AT626" s="4">
        <f t="shared" si="104"/>
        <v>42.164000000000001</v>
      </c>
      <c r="AU626" s="4">
        <f t="shared" si="105"/>
        <v>1.751824817518248</v>
      </c>
      <c r="AV626" s="4">
        <f t="shared" si="106"/>
        <v>26.44263157894737</v>
      </c>
      <c r="AX626" s="3">
        <f t="shared" si="107"/>
        <v>30.10526315789474</v>
      </c>
      <c r="AY626" s="3">
        <f t="shared" si="97"/>
        <v>29.400535236396077</v>
      </c>
      <c r="AZ626" s="4">
        <f t="shared" si="98"/>
        <v>18.391686255103302</v>
      </c>
      <c r="BA626" s="3"/>
    </row>
    <row r="627" spans="1:53" ht="15" x14ac:dyDescent="0.3">
      <c r="A627" s="1">
        <v>788970</v>
      </c>
      <c r="B627">
        <v>99999</v>
      </c>
      <c r="C627">
        <v>1994</v>
      </c>
      <c r="D627">
        <v>9</v>
      </c>
      <c r="E627">
        <v>16</v>
      </c>
      <c r="F627">
        <v>82.4</v>
      </c>
      <c r="G627">
        <v>24</v>
      </c>
      <c r="H627">
        <v>73.5</v>
      </c>
      <c r="I627">
        <v>24</v>
      </c>
      <c r="J627">
        <v>1015.7</v>
      </c>
      <c r="K627">
        <v>8</v>
      </c>
      <c r="L627">
        <v>9999.9</v>
      </c>
      <c r="M627">
        <v>0</v>
      </c>
      <c r="N627">
        <v>8.5</v>
      </c>
      <c r="O627">
        <v>24</v>
      </c>
      <c r="P627">
        <v>8.3000000000000007</v>
      </c>
      <c r="Q627">
        <v>24</v>
      </c>
      <c r="R627">
        <v>16.899999999999999</v>
      </c>
      <c r="S627">
        <v>999.9</v>
      </c>
      <c r="T627">
        <v>89.6</v>
      </c>
      <c r="V627">
        <v>75.400000000000006</v>
      </c>
      <c r="X627">
        <v>7.0000000000000007E-2</v>
      </c>
      <c r="Y627" t="s">
        <v>19</v>
      </c>
      <c r="Z627">
        <v>999.9</v>
      </c>
      <c r="AA627">
        <v>0</v>
      </c>
      <c r="AC627" s="1"/>
      <c r="AD627">
        <v>1994</v>
      </c>
      <c r="AE627">
        <v>259</v>
      </c>
      <c r="AF627">
        <v>26.2</v>
      </c>
      <c r="AG627">
        <v>28.4</v>
      </c>
      <c r="AH627">
        <v>26.8</v>
      </c>
      <c r="AI627">
        <v>-99</v>
      </c>
      <c r="AJ627">
        <v>8.4</v>
      </c>
      <c r="AK627">
        <v>23.2</v>
      </c>
      <c r="AL627">
        <v>27.6</v>
      </c>
      <c r="AM627">
        <v>76.599999999999994</v>
      </c>
      <c r="AO627" s="2">
        <f t="shared" si="99"/>
        <v>34593</v>
      </c>
      <c r="AP627" s="5">
        <f t="shared" si="100"/>
        <v>1994</v>
      </c>
      <c r="AQ627" s="5">
        <f t="shared" si="101"/>
        <v>259</v>
      </c>
      <c r="AR627" s="4">
        <f t="shared" si="102"/>
        <v>29.894736842105264</v>
      </c>
      <c r="AS627" s="4">
        <f t="shared" si="103"/>
        <v>22.78</v>
      </c>
      <c r="AT627" s="4">
        <f t="shared" si="104"/>
        <v>1.778</v>
      </c>
      <c r="AU627" s="4">
        <f t="shared" si="105"/>
        <v>19.124087591240873</v>
      </c>
      <c r="AV627" s="4">
        <f t="shared" si="106"/>
        <v>26.337368421052631</v>
      </c>
      <c r="AX627" s="3">
        <f t="shared" si="107"/>
        <v>29.894736842105264</v>
      </c>
      <c r="AY627" s="3">
        <f t="shared" si="97"/>
        <v>29.416592328278327</v>
      </c>
      <c r="AZ627" s="4">
        <f t="shared" si="98"/>
        <v>18.378077446492636</v>
      </c>
      <c r="BA627" s="3"/>
    </row>
    <row r="628" spans="1:53" ht="15" x14ac:dyDescent="0.3">
      <c r="A628" s="1">
        <v>788970</v>
      </c>
      <c r="B628">
        <v>99999</v>
      </c>
      <c r="C628">
        <v>1994</v>
      </c>
      <c r="D628">
        <v>9</v>
      </c>
      <c r="E628">
        <v>17</v>
      </c>
      <c r="F628">
        <v>82.2</v>
      </c>
      <c r="G628">
        <v>23</v>
      </c>
      <c r="H628">
        <v>71.599999999999994</v>
      </c>
      <c r="I628">
        <v>23</v>
      </c>
      <c r="J628">
        <v>1016.3</v>
      </c>
      <c r="K628">
        <v>8</v>
      </c>
      <c r="L628">
        <v>9999.9</v>
      </c>
      <c r="M628">
        <v>0</v>
      </c>
      <c r="N628">
        <v>9.6999999999999993</v>
      </c>
      <c r="O628">
        <v>23</v>
      </c>
      <c r="P628">
        <v>6.5</v>
      </c>
      <c r="Q628">
        <v>23</v>
      </c>
      <c r="R628">
        <v>14</v>
      </c>
      <c r="S628">
        <v>999.9</v>
      </c>
      <c r="T628">
        <v>89.6</v>
      </c>
      <c r="V628">
        <v>73.8</v>
      </c>
      <c r="X628">
        <v>0</v>
      </c>
      <c r="Y628" t="s">
        <v>19</v>
      </c>
      <c r="Z628">
        <v>999.9</v>
      </c>
      <c r="AA628">
        <v>0</v>
      </c>
      <c r="AC628" s="1"/>
      <c r="AD628">
        <v>1994</v>
      </c>
      <c r="AE628">
        <v>260</v>
      </c>
      <c r="AF628">
        <v>26.4</v>
      </c>
      <c r="AG628">
        <v>28.1</v>
      </c>
      <c r="AH628">
        <v>25.4</v>
      </c>
      <c r="AI628">
        <v>-99</v>
      </c>
      <c r="AJ628">
        <v>7.1</v>
      </c>
      <c r="AK628">
        <v>22.5</v>
      </c>
      <c r="AL628">
        <v>26.9</v>
      </c>
      <c r="AM628">
        <v>76.599999999999994</v>
      </c>
      <c r="AO628" s="2">
        <f t="shared" si="99"/>
        <v>34594</v>
      </c>
      <c r="AP628" s="5">
        <f t="shared" si="100"/>
        <v>1994</v>
      </c>
      <c r="AQ628" s="5">
        <f t="shared" si="101"/>
        <v>260</v>
      </c>
      <c r="AR628" s="4">
        <f t="shared" si="102"/>
        <v>29.578947368421055</v>
      </c>
      <c r="AS628" s="4">
        <f t="shared" si="103"/>
        <v>21.59</v>
      </c>
      <c r="AT628" s="4">
        <f t="shared" si="104"/>
        <v>0</v>
      </c>
      <c r="AU628" s="4">
        <f t="shared" si="105"/>
        <v>19.270072992700726</v>
      </c>
      <c r="AV628" s="4">
        <f t="shared" si="106"/>
        <v>25.584473684210529</v>
      </c>
      <c r="AX628" s="3">
        <f t="shared" si="107"/>
        <v>29.578947368421055</v>
      </c>
      <c r="AY628" s="3">
        <f t="shared" si="97"/>
        <v>29.421944692239077</v>
      </c>
      <c r="AZ628" s="4">
        <f t="shared" si="98"/>
        <v>18.360757144624522</v>
      </c>
      <c r="BA628" s="3"/>
    </row>
    <row r="629" spans="1:53" ht="15" x14ac:dyDescent="0.3">
      <c r="A629" s="1">
        <v>788970</v>
      </c>
      <c r="B629">
        <v>99999</v>
      </c>
      <c r="C629">
        <v>1994</v>
      </c>
      <c r="D629">
        <v>9</v>
      </c>
      <c r="E629">
        <v>18</v>
      </c>
      <c r="F629">
        <v>81.5</v>
      </c>
      <c r="G629">
        <v>24</v>
      </c>
      <c r="H629">
        <v>73.099999999999994</v>
      </c>
      <c r="I629">
        <v>24</v>
      </c>
      <c r="J629">
        <v>1015.5</v>
      </c>
      <c r="K629">
        <v>8</v>
      </c>
      <c r="L629">
        <v>9999.9</v>
      </c>
      <c r="M629">
        <v>0</v>
      </c>
      <c r="N629">
        <v>8.1999999999999993</v>
      </c>
      <c r="O629">
        <v>24</v>
      </c>
      <c r="P629">
        <v>6</v>
      </c>
      <c r="Q629">
        <v>24</v>
      </c>
      <c r="R629">
        <v>14</v>
      </c>
      <c r="S629">
        <v>999.9</v>
      </c>
      <c r="T629">
        <v>89.6</v>
      </c>
      <c r="V629">
        <v>73.8</v>
      </c>
      <c r="X629">
        <v>7.0000000000000007E-2</v>
      </c>
      <c r="Y629" t="s">
        <v>19</v>
      </c>
      <c r="Z629">
        <v>999.9</v>
      </c>
      <c r="AA629">
        <v>0</v>
      </c>
      <c r="AC629" s="1"/>
      <c r="AD629">
        <v>1994</v>
      </c>
      <c r="AE629">
        <v>261</v>
      </c>
      <c r="AF629">
        <v>22.7</v>
      </c>
      <c r="AG629">
        <v>28.9</v>
      </c>
      <c r="AH629">
        <v>26.1</v>
      </c>
      <c r="AI629">
        <v>-99</v>
      </c>
      <c r="AJ629">
        <v>8.1</v>
      </c>
      <c r="AK629">
        <v>23.6</v>
      </c>
      <c r="AL629">
        <v>27.1</v>
      </c>
      <c r="AM629">
        <v>80.7</v>
      </c>
      <c r="AO629" s="2">
        <f t="shared" si="99"/>
        <v>34595</v>
      </c>
      <c r="AP629" s="5">
        <f t="shared" si="100"/>
        <v>1994</v>
      </c>
      <c r="AQ629" s="5">
        <f t="shared" si="101"/>
        <v>261</v>
      </c>
      <c r="AR629" s="4">
        <f t="shared" si="102"/>
        <v>30.421052631578949</v>
      </c>
      <c r="AS629" s="4">
        <f t="shared" si="103"/>
        <v>22.185000000000002</v>
      </c>
      <c r="AT629" s="4">
        <f t="shared" si="104"/>
        <v>1.778</v>
      </c>
      <c r="AU629" s="4">
        <f t="shared" si="105"/>
        <v>16.569343065693428</v>
      </c>
      <c r="AV629" s="4">
        <f t="shared" si="106"/>
        <v>26.303026315789474</v>
      </c>
      <c r="AX629" s="3">
        <f t="shared" si="107"/>
        <v>30.421052631578949</v>
      </c>
      <c r="AY629" s="3">
        <f t="shared" si="97"/>
        <v>29.448706512042822</v>
      </c>
      <c r="AZ629" s="4">
        <f t="shared" si="98"/>
        <v>18.297661759247799</v>
      </c>
      <c r="BA629" s="3"/>
    </row>
    <row r="630" spans="1:53" ht="15" x14ac:dyDescent="0.3">
      <c r="A630" s="1">
        <v>788970</v>
      </c>
      <c r="B630">
        <v>99999</v>
      </c>
      <c r="C630">
        <v>1994</v>
      </c>
      <c r="D630">
        <v>9</v>
      </c>
      <c r="E630">
        <v>19</v>
      </c>
      <c r="F630">
        <v>79.2</v>
      </c>
      <c r="G630">
        <v>24</v>
      </c>
      <c r="H630">
        <v>74.5</v>
      </c>
      <c r="I630">
        <v>24</v>
      </c>
      <c r="J630">
        <v>1015.5</v>
      </c>
      <c r="K630">
        <v>8</v>
      </c>
      <c r="L630">
        <v>9999.9</v>
      </c>
      <c r="M630">
        <v>0</v>
      </c>
      <c r="N630">
        <v>8</v>
      </c>
      <c r="O630">
        <v>24</v>
      </c>
      <c r="P630">
        <v>5.9</v>
      </c>
      <c r="Q630">
        <v>24</v>
      </c>
      <c r="R630">
        <v>12</v>
      </c>
      <c r="S630">
        <v>999.9</v>
      </c>
      <c r="T630">
        <v>88.5</v>
      </c>
      <c r="V630">
        <v>74.3</v>
      </c>
      <c r="X630">
        <v>1.66</v>
      </c>
      <c r="Y630" t="s">
        <v>19</v>
      </c>
      <c r="Z630">
        <v>999.9</v>
      </c>
      <c r="AA630">
        <v>10000</v>
      </c>
      <c r="AC630" s="1"/>
      <c r="AD630">
        <v>1994</v>
      </c>
      <c r="AE630">
        <v>262</v>
      </c>
      <c r="AF630">
        <v>7</v>
      </c>
      <c r="AG630">
        <v>27.6</v>
      </c>
      <c r="AH630">
        <v>26</v>
      </c>
      <c r="AI630">
        <v>-99</v>
      </c>
      <c r="AJ630">
        <v>7.1</v>
      </c>
      <c r="AK630">
        <v>24</v>
      </c>
      <c r="AL630">
        <v>26.9</v>
      </c>
      <c r="AM630">
        <v>83.6</v>
      </c>
      <c r="AO630" s="2">
        <f t="shared" si="99"/>
        <v>34596</v>
      </c>
      <c r="AP630" s="5">
        <f t="shared" si="100"/>
        <v>1994</v>
      </c>
      <c r="AQ630" s="5">
        <f t="shared" si="101"/>
        <v>262</v>
      </c>
      <c r="AR630" s="4">
        <f t="shared" si="102"/>
        <v>29.05263157894737</v>
      </c>
      <c r="AS630" s="4">
        <f t="shared" si="103"/>
        <v>22.099999999999998</v>
      </c>
      <c r="AT630" s="4">
        <f t="shared" si="104"/>
        <v>42.164000000000001</v>
      </c>
      <c r="AU630" s="4">
        <f t="shared" si="105"/>
        <v>5.10948905109489</v>
      </c>
      <c r="AV630" s="4">
        <f t="shared" si="106"/>
        <v>25.576315789473682</v>
      </c>
      <c r="AX630" s="3">
        <f t="shared" si="107"/>
        <v>29.05263157894737</v>
      </c>
      <c r="AY630" s="3">
        <f t="shared" si="97"/>
        <v>29.44157002676182</v>
      </c>
      <c r="AZ630" s="4">
        <f t="shared" si="98"/>
        <v>18.026722751453661</v>
      </c>
      <c r="BA630" s="3"/>
    </row>
    <row r="631" spans="1:53" ht="15" x14ac:dyDescent="0.3">
      <c r="A631" s="1">
        <v>788970</v>
      </c>
      <c r="B631">
        <v>99999</v>
      </c>
      <c r="C631">
        <v>1994</v>
      </c>
      <c r="D631">
        <v>9</v>
      </c>
      <c r="E631">
        <v>20</v>
      </c>
      <c r="F631">
        <v>81.2</v>
      </c>
      <c r="G631">
        <v>24</v>
      </c>
      <c r="H631">
        <v>72.099999999999994</v>
      </c>
      <c r="I631">
        <v>24</v>
      </c>
      <c r="J631">
        <v>1014.9</v>
      </c>
      <c r="K631">
        <v>8</v>
      </c>
      <c r="L631">
        <v>9999.9</v>
      </c>
      <c r="M631">
        <v>0</v>
      </c>
      <c r="N631">
        <v>9.1999999999999993</v>
      </c>
      <c r="O631">
        <v>24</v>
      </c>
      <c r="P631">
        <v>4.3</v>
      </c>
      <c r="Q631">
        <v>24</v>
      </c>
      <c r="R631">
        <v>9.9</v>
      </c>
      <c r="S631">
        <v>999.9</v>
      </c>
      <c r="T631">
        <v>89.6</v>
      </c>
      <c r="U631" t="s">
        <v>20</v>
      </c>
      <c r="V631">
        <v>73</v>
      </c>
      <c r="X631">
        <v>0</v>
      </c>
      <c r="Y631" t="s">
        <v>19</v>
      </c>
      <c r="Z631">
        <v>999.9</v>
      </c>
      <c r="AA631">
        <v>0</v>
      </c>
      <c r="AC631" s="1"/>
      <c r="AD631">
        <v>1994</v>
      </c>
      <c r="AE631">
        <v>263</v>
      </c>
      <c r="AF631">
        <v>25.1</v>
      </c>
      <c r="AG631">
        <v>27.7</v>
      </c>
      <c r="AH631">
        <v>25.9</v>
      </c>
      <c r="AI631">
        <v>-99</v>
      </c>
      <c r="AJ631">
        <v>5.7</v>
      </c>
      <c r="AK631">
        <v>22.3</v>
      </c>
      <c r="AL631">
        <v>26.8</v>
      </c>
      <c r="AM631">
        <v>76</v>
      </c>
      <c r="AO631" s="2">
        <f t="shared" si="99"/>
        <v>34597</v>
      </c>
      <c r="AP631" s="5">
        <f t="shared" si="100"/>
        <v>1994</v>
      </c>
      <c r="AQ631" s="5">
        <f t="shared" si="101"/>
        <v>263</v>
      </c>
      <c r="AR631" s="4">
        <f t="shared" si="102"/>
        <v>29.157894736842106</v>
      </c>
      <c r="AS631" s="4">
        <f t="shared" si="103"/>
        <v>22.014999999999997</v>
      </c>
      <c r="AT631" s="4">
        <f t="shared" si="104"/>
        <v>0</v>
      </c>
      <c r="AU631" s="4">
        <f t="shared" si="105"/>
        <v>18.321167883211679</v>
      </c>
      <c r="AV631" s="4">
        <f t="shared" si="106"/>
        <v>25.586447368421052</v>
      </c>
      <c r="AX631" s="3">
        <f t="shared" si="107"/>
        <v>29.157894736842106</v>
      </c>
      <c r="AY631" s="3">
        <f t="shared" si="97"/>
        <v>29.43086529884032</v>
      </c>
      <c r="AZ631" s="4">
        <f t="shared" si="98"/>
        <v>17.985896325621674</v>
      </c>
      <c r="BA631" s="3"/>
    </row>
    <row r="632" spans="1:53" ht="15" x14ac:dyDescent="0.3">
      <c r="A632" s="1">
        <v>788970</v>
      </c>
      <c r="B632">
        <v>99999</v>
      </c>
      <c r="C632">
        <v>1994</v>
      </c>
      <c r="D632">
        <v>9</v>
      </c>
      <c r="E632">
        <v>21</v>
      </c>
      <c r="F632">
        <v>81.599999999999994</v>
      </c>
      <c r="G632">
        <v>24</v>
      </c>
      <c r="H632">
        <v>72.5</v>
      </c>
      <c r="I632">
        <v>24</v>
      </c>
      <c r="J632">
        <v>1013</v>
      </c>
      <c r="K632">
        <v>8</v>
      </c>
      <c r="L632">
        <v>9999.9</v>
      </c>
      <c r="M632">
        <v>0</v>
      </c>
      <c r="N632">
        <v>10.6</v>
      </c>
      <c r="O632">
        <v>24</v>
      </c>
      <c r="P632">
        <v>3.6</v>
      </c>
      <c r="Q632">
        <v>24</v>
      </c>
      <c r="R632">
        <v>9.9</v>
      </c>
      <c r="S632">
        <v>999.9</v>
      </c>
      <c r="T632">
        <v>89.6</v>
      </c>
      <c r="U632" t="s">
        <v>20</v>
      </c>
      <c r="V632">
        <v>73</v>
      </c>
      <c r="X632">
        <v>0.25</v>
      </c>
      <c r="Y632" t="s">
        <v>19</v>
      </c>
      <c r="Z632">
        <v>999.9</v>
      </c>
      <c r="AA632">
        <v>0</v>
      </c>
      <c r="AC632" s="1"/>
      <c r="AD632">
        <v>1994</v>
      </c>
      <c r="AE632">
        <v>264</v>
      </c>
      <c r="AF632">
        <v>26.5</v>
      </c>
      <c r="AG632">
        <v>27.8</v>
      </c>
      <c r="AH632">
        <v>25</v>
      </c>
      <c r="AI632">
        <v>-99</v>
      </c>
      <c r="AJ632">
        <v>5.4</v>
      </c>
      <c r="AK632">
        <v>22.5</v>
      </c>
      <c r="AL632">
        <v>26.5</v>
      </c>
      <c r="AM632">
        <v>78.3</v>
      </c>
      <c r="AO632" s="2">
        <f t="shared" si="99"/>
        <v>34598</v>
      </c>
      <c r="AP632" s="5">
        <f t="shared" si="100"/>
        <v>1994</v>
      </c>
      <c r="AQ632" s="5">
        <f t="shared" si="101"/>
        <v>264</v>
      </c>
      <c r="AR632" s="4">
        <f t="shared" si="102"/>
        <v>29.263157894736842</v>
      </c>
      <c r="AS632" s="4">
        <f t="shared" si="103"/>
        <v>21.25</v>
      </c>
      <c r="AT632" s="4">
        <f t="shared" si="104"/>
        <v>6.35</v>
      </c>
      <c r="AU632" s="4">
        <f t="shared" si="105"/>
        <v>19.343065693430656</v>
      </c>
      <c r="AV632" s="4">
        <f t="shared" si="106"/>
        <v>25.256578947368421</v>
      </c>
      <c r="AX632" s="3">
        <f t="shared" si="107"/>
        <v>29.263157894736842</v>
      </c>
      <c r="AY632" s="3">
        <f t="shared" si="97"/>
        <v>29.438001784121322</v>
      </c>
      <c r="AZ632" s="4">
        <f t="shared" si="98"/>
        <v>17.963627366076945</v>
      </c>
      <c r="BA632" s="3"/>
    </row>
    <row r="633" spans="1:53" ht="15" x14ac:dyDescent="0.3">
      <c r="A633" s="1">
        <v>788970</v>
      </c>
      <c r="B633">
        <v>99999</v>
      </c>
      <c r="C633">
        <v>1994</v>
      </c>
      <c r="D633">
        <v>9</v>
      </c>
      <c r="E633">
        <v>22</v>
      </c>
      <c r="F633">
        <v>79.099999999999994</v>
      </c>
      <c r="G633">
        <v>22</v>
      </c>
      <c r="H633">
        <v>73.900000000000006</v>
      </c>
      <c r="I633">
        <v>22</v>
      </c>
      <c r="J633">
        <v>1011.6</v>
      </c>
      <c r="K633">
        <v>8</v>
      </c>
      <c r="L633">
        <v>9999.9</v>
      </c>
      <c r="M633">
        <v>0</v>
      </c>
      <c r="N633">
        <v>8.3000000000000007</v>
      </c>
      <c r="O633">
        <v>22</v>
      </c>
      <c r="P633">
        <v>1.9</v>
      </c>
      <c r="Q633">
        <v>22</v>
      </c>
      <c r="R633">
        <v>8</v>
      </c>
      <c r="S633">
        <v>999.9</v>
      </c>
      <c r="T633">
        <v>90</v>
      </c>
      <c r="V633">
        <v>73</v>
      </c>
      <c r="X633">
        <v>0.05</v>
      </c>
      <c r="Y633" t="s">
        <v>19</v>
      </c>
      <c r="Z633">
        <v>999.9</v>
      </c>
      <c r="AA633">
        <v>10000</v>
      </c>
      <c r="AC633" s="1"/>
      <c r="AD633">
        <v>1994</v>
      </c>
      <c r="AE633">
        <v>265</v>
      </c>
      <c r="AF633">
        <v>12</v>
      </c>
      <c r="AG633">
        <v>27.6</v>
      </c>
      <c r="AH633">
        <v>25.9</v>
      </c>
      <c r="AI633">
        <v>-99</v>
      </c>
      <c r="AJ633">
        <v>4</v>
      </c>
      <c r="AK633">
        <v>23.6</v>
      </c>
      <c r="AL633">
        <v>26.4</v>
      </c>
      <c r="AM633">
        <v>84.5</v>
      </c>
      <c r="AO633" s="2">
        <f t="shared" si="99"/>
        <v>34599</v>
      </c>
      <c r="AP633" s="5">
        <f t="shared" si="100"/>
        <v>1994</v>
      </c>
      <c r="AQ633" s="5">
        <f t="shared" si="101"/>
        <v>265</v>
      </c>
      <c r="AR633" s="4">
        <f t="shared" si="102"/>
        <v>29.05263157894737</v>
      </c>
      <c r="AS633" s="4">
        <f t="shared" si="103"/>
        <v>22.014999999999997</v>
      </c>
      <c r="AT633" s="4">
        <f t="shared" si="104"/>
        <v>1.27</v>
      </c>
      <c r="AU633" s="4">
        <f t="shared" si="105"/>
        <v>8.7591240875912408</v>
      </c>
      <c r="AV633" s="4">
        <f t="shared" si="106"/>
        <v>25.533815789473685</v>
      </c>
      <c r="AX633" s="3">
        <f t="shared" si="107"/>
        <v>29.05263157894737</v>
      </c>
      <c r="AY633" s="3">
        <f t="shared" si="97"/>
        <v>29.439785905441571</v>
      </c>
      <c r="AZ633" s="4">
        <f t="shared" si="98"/>
        <v>17.766918223431894</v>
      </c>
      <c r="BA633" s="3"/>
    </row>
    <row r="634" spans="1:53" ht="15" x14ac:dyDescent="0.3">
      <c r="A634" s="1">
        <v>788970</v>
      </c>
      <c r="B634">
        <v>99999</v>
      </c>
      <c r="C634">
        <v>1994</v>
      </c>
      <c r="D634">
        <v>9</v>
      </c>
      <c r="E634">
        <v>23</v>
      </c>
      <c r="F634">
        <v>82.1</v>
      </c>
      <c r="G634">
        <v>24</v>
      </c>
      <c r="H634">
        <v>72.599999999999994</v>
      </c>
      <c r="I634">
        <v>24</v>
      </c>
      <c r="J634">
        <v>1012.5</v>
      </c>
      <c r="K634">
        <v>8</v>
      </c>
      <c r="L634">
        <v>9999.9</v>
      </c>
      <c r="M634">
        <v>0</v>
      </c>
      <c r="N634">
        <v>9.4</v>
      </c>
      <c r="O634">
        <v>24</v>
      </c>
      <c r="P634">
        <v>8.1</v>
      </c>
      <c r="Q634">
        <v>24</v>
      </c>
      <c r="R634">
        <v>14</v>
      </c>
      <c r="S634">
        <v>999.9</v>
      </c>
      <c r="T634">
        <v>89.6</v>
      </c>
      <c r="U634" t="s">
        <v>20</v>
      </c>
      <c r="V634">
        <v>73.400000000000006</v>
      </c>
      <c r="X634">
        <v>7.0000000000000007E-2</v>
      </c>
      <c r="Y634" t="s">
        <v>19</v>
      </c>
      <c r="Z634">
        <v>999.9</v>
      </c>
      <c r="AA634">
        <v>0</v>
      </c>
      <c r="AC634" s="1"/>
      <c r="AD634">
        <v>1994</v>
      </c>
      <c r="AE634">
        <v>266</v>
      </c>
      <c r="AF634">
        <v>25.9</v>
      </c>
      <c r="AG634">
        <v>28.1</v>
      </c>
      <c r="AH634">
        <v>25.9</v>
      </c>
      <c r="AI634">
        <v>-99</v>
      </c>
      <c r="AJ634">
        <v>5.2</v>
      </c>
      <c r="AK634">
        <v>23.3</v>
      </c>
      <c r="AL634">
        <v>26.8</v>
      </c>
      <c r="AM634">
        <v>80.900000000000006</v>
      </c>
      <c r="AO634" s="2">
        <f t="shared" si="99"/>
        <v>34600</v>
      </c>
      <c r="AP634" s="5">
        <f t="shared" si="100"/>
        <v>1994</v>
      </c>
      <c r="AQ634" s="5">
        <f t="shared" si="101"/>
        <v>266</v>
      </c>
      <c r="AR634" s="4">
        <f t="shared" si="102"/>
        <v>29.578947368421055</v>
      </c>
      <c r="AS634" s="4">
        <f t="shared" si="103"/>
        <v>22.014999999999997</v>
      </c>
      <c r="AT634" s="4">
        <f t="shared" si="104"/>
        <v>1.778</v>
      </c>
      <c r="AU634" s="4">
        <f t="shared" si="105"/>
        <v>18.905109489051092</v>
      </c>
      <c r="AV634" s="4">
        <f t="shared" si="106"/>
        <v>25.796973684210528</v>
      </c>
      <c r="AX634" s="3">
        <f t="shared" si="107"/>
        <v>29.578947368421055</v>
      </c>
      <c r="AY634" s="3">
        <f t="shared" si="97"/>
        <v>29.457627118644069</v>
      </c>
      <c r="AZ634" s="4">
        <f t="shared" si="98"/>
        <v>17.737226277372255</v>
      </c>
      <c r="BA634" s="3"/>
    </row>
    <row r="635" spans="1:53" ht="15" x14ac:dyDescent="0.3">
      <c r="A635" s="1">
        <v>788970</v>
      </c>
      <c r="B635">
        <v>99999</v>
      </c>
      <c r="C635">
        <v>1994</v>
      </c>
      <c r="D635">
        <v>9</v>
      </c>
      <c r="E635">
        <v>24</v>
      </c>
      <c r="F635">
        <v>79.599999999999994</v>
      </c>
      <c r="G635">
        <v>24</v>
      </c>
      <c r="H635">
        <v>73.5</v>
      </c>
      <c r="I635">
        <v>24</v>
      </c>
      <c r="J635">
        <v>1013.3</v>
      </c>
      <c r="K635">
        <v>8</v>
      </c>
      <c r="L635">
        <v>9999.9</v>
      </c>
      <c r="M635">
        <v>0</v>
      </c>
      <c r="N635">
        <v>9.9</v>
      </c>
      <c r="O635">
        <v>24</v>
      </c>
      <c r="P635">
        <v>5.2</v>
      </c>
      <c r="Q635">
        <v>24</v>
      </c>
      <c r="R635">
        <v>15.9</v>
      </c>
      <c r="S635">
        <v>999.9</v>
      </c>
      <c r="T635">
        <v>89.4</v>
      </c>
      <c r="V635">
        <v>73.400000000000006</v>
      </c>
      <c r="X635">
        <v>0.14000000000000001</v>
      </c>
      <c r="Y635" t="s">
        <v>19</v>
      </c>
      <c r="Z635">
        <v>999.9</v>
      </c>
      <c r="AA635">
        <v>10000</v>
      </c>
      <c r="AC635" s="1"/>
      <c r="AD635">
        <v>1994</v>
      </c>
      <c r="AE635">
        <v>267</v>
      </c>
      <c r="AF635">
        <v>21.2</v>
      </c>
      <c r="AG635">
        <v>27.5</v>
      </c>
      <c r="AH635">
        <v>25.9</v>
      </c>
      <c r="AI635">
        <v>-99</v>
      </c>
      <c r="AJ635">
        <v>6.1</v>
      </c>
      <c r="AK635">
        <v>23.6</v>
      </c>
      <c r="AL635">
        <v>26.6</v>
      </c>
      <c r="AM635">
        <v>83.6</v>
      </c>
      <c r="AO635" s="2">
        <f t="shared" si="99"/>
        <v>34601</v>
      </c>
      <c r="AP635" s="5">
        <f t="shared" si="100"/>
        <v>1994</v>
      </c>
      <c r="AQ635" s="5">
        <f t="shared" si="101"/>
        <v>267</v>
      </c>
      <c r="AR635" s="4">
        <f t="shared" si="102"/>
        <v>28.947368421052634</v>
      </c>
      <c r="AS635" s="4">
        <f t="shared" si="103"/>
        <v>22.014999999999997</v>
      </c>
      <c r="AT635" s="4">
        <f t="shared" si="104"/>
        <v>3.556</v>
      </c>
      <c r="AU635" s="4">
        <f t="shared" si="105"/>
        <v>15.474452554744524</v>
      </c>
      <c r="AV635" s="4">
        <f t="shared" si="106"/>
        <v>25.481184210526315</v>
      </c>
      <c r="AX635" s="3">
        <f t="shared" si="107"/>
        <v>28.947368421052634</v>
      </c>
      <c r="AY635" s="3">
        <f t="shared" si="97"/>
        <v>29.45584299732382</v>
      </c>
      <c r="AZ635" s="4">
        <f t="shared" si="98"/>
        <v>17.637015959421003</v>
      </c>
      <c r="BA635" s="3"/>
    </row>
    <row r="636" spans="1:53" ht="15" x14ac:dyDescent="0.3">
      <c r="A636" s="1">
        <v>788970</v>
      </c>
      <c r="B636">
        <v>99999</v>
      </c>
      <c r="C636">
        <v>1994</v>
      </c>
      <c r="D636">
        <v>9</v>
      </c>
      <c r="E636">
        <v>25</v>
      </c>
      <c r="F636">
        <v>80.8</v>
      </c>
      <c r="G636">
        <v>24</v>
      </c>
      <c r="H636">
        <v>72.3</v>
      </c>
      <c r="I636">
        <v>24</v>
      </c>
      <c r="J636">
        <v>1013.5</v>
      </c>
      <c r="K636">
        <v>8</v>
      </c>
      <c r="L636">
        <v>9999.9</v>
      </c>
      <c r="M636">
        <v>0</v>
      </c>
      <c r="N636">
        <v>9</v>
      </c>
      <c r="O636">
        <v>24</v>
      </c>
      <c r="P636">
        <v>4</v>
      </c>
      <c r="Q636">
        <v>24</v>
      </c>
      <c r="R636">
        <v>16.899999999999999</v>
      </c>
      <c r="S636">
        <v>999.9</v>
      </c>
      <c r="T636">
        <v>89.6</v>
      </c>
      <c r="U636" t="s">
        <v>20</v>
      </c>
      <c r="V636">
        <v>71.2</v>
      </c>
      <c r="X636">
        <v>0.04</v>
      </c>
      <c r="Y636" t="s">
        <v>19</v>
      </c>
      <c r="Z636">
        <v>999.9</v>
      </c>
      <c r="AA636">
        <v>0</v>
      </c>
      <c r="AC636" s="1"/>
      <c r="AD636">
        <v>1994</v>
      </c>
      <c r="AE636">
        <v>268</v>
      </c>
      <c r="AF636">
        <v>22.3</v>
      </c>
      <c r="AG636">
        <v>26.7</v>
      </c>
      <c r="AH636">
        <v>23.9</v>
      </c>
      <c r="AI636">
        <v>-99</v>
      </c>
      <c r="AJ636">
        <v>4.0999999999999996</v>
      </c>
      <c r="AK636">
        <v>23.3</v>
      </c>
      <c r="AL636">
        <v>25.9</v>
      </c>
      <c r="AM636">
        <v>85.5</v>
      </c>
      <c r="AO636" s="2">
        <f t="shared" si="99"/>
        <v>34602</v>
      </c>
      <c r="AP636" s="5">
        <f t="shared" si="100"/>
        <v>1994</v>
      </c>
      <c r="AQ636" s="5">
        <f t="shared" si="101"/>
        <v>268</v>
      </c>
      <c r="AR636" s="4">
        <f t="shared" si="102"/>
        <v>28.105263157894736</v>
      </c>
      <c r="AS636" s="4">
        <f t="shared" si="103"/>
        <v>20.314999999999998</v>
      </c>
      <c r="AT636" s="4">
        <f t="shared" si="104"/>
        <v>1.016</v>
      </c>
      <c r="AU636" s="4">
        <f t="shared" si="105"/>
        <v>16.277372262773721</v>
      </c>
      <c r="AV636" s="4">
        <f t="shared" si="106"/>
        <v>24.210131578947369</v>
      </c>
      <c r="AX636" s="3">
        <f t="shared" si="107"/>
        <v>28.105263157894736</v>
      </c>
      <c r="AY636" s="3">
        <f t="shared" si="97"/>
        <v>29.434433541480821</v>
      </c>
      <c r="AZ636" s="4">
        <f t="shared" si="98"/>
        <v>17.596189533589008</v>
      </c>
      <c r="BA636" s="3"/>
    </row>
    <row r="637" spans="1:53" ht="15" x14ac:dyDescent="0.3">
      <c r="A637" s="1">
        <v>788970</v>
      </c>
      <c r="B637">
        <v>99999</v>
      </c>
      <c r="C637">
        <v>1994</v>
      </c>
      <c r="D637">
        <v>9</v>
      </c>
      <c r="E637">
        <v>26</v>
      </c>
      <c r="F637">
        <v>82.3</v>
      </c>
      <c r="G637">
        <v>23</v>
      </c>
      <c r="H637">
        <v>74.3</v>
      </c>
      <c r="I637">
        <v>23</v>
      </c>
      <c r="J637">
        <v>1014.9</v>
      </c>
      <c r="K637">
        <v>8</v>
      </c>
      <c r="L637">
        <v>9999.9</v>
      </c>
      <c r="M637">
        <v>0</v>
      </c>
      <c r="N637">
        <v>7.8</v>
      </c>
      <c r="O637">
        <v>23</v>
      </c>
      <c r="P637">
        <v>3.4</v>
      </c>
      <c r="Q637">
        <v>23</v>
      </c>
      <c r="R637">
        <v>8</v>
      </c>
      <c r="S637">
        <v>999.9</v>
      </c>
      <c r="T637">
        <v>89.2</v>
      </c>
      <c r="V637">
        <v>70.900000000000006</v>
      </c>
      <c r="X637">
        <v>0</v>
      </c>
      <c r="Y637" t="s">
        <v>19</v>
      </c>
      <c r="Z637">
        <v>999.9</v>
      </c>
      <c r="AA637">
        <v>0</v>
      </c>
      <c r="AC637" s="1"/>
      <c r="AD637">
        <v>1994</v>
      </c>
      <c r="AE637">
        <v>269</v>
      </c>
      <c r="AF637">
        <v>13</v>
      </c>
      <c r="AG637">
        <v>27.8</v>
      </c>
      <c r="AH637">
        <v>24.9</v>
      </c>
      <c r="AI637">
        <v>-99</v>
      </c>
      <c r="AJ637">
        <v>3.8</v>
      </c>
      <c r="AK637">
        <v>22.9</v>
      </c>
      <c r="AL637">
        <v>26.6</v>
      </c>
      <c r="AM637">
        <v>80.2</v>
      </c>
      <c r="AO637" s="2">
        <f t="shared" si="99"/>
        <v>34603</v>
      </c>
      <c r="AP637" s="5">
        <f t="shared" si="100"/>
        <v>1994</v>
      </c>
      <c r="AQ637" s="5">
        <f t="shared" si="101"/>
        <v>269</v>
      </c>
      <c r="AR637" s="4">
        <f t="shared" si="102"/>
        <v>29.263157894736842</v>
      </c>
      <c r="AS637" s="4">
        <f t="shared" si="103"/>
        <v>21.164999999999999</v>
      </c>
      <c r="AT637" s="4">
        <f t="shared" si="104"/>
        <v>0</v>
      </c>
      <c r="AU637" s="4">
        <f t="shared" si="105"/>
        <v>9.4890510948905096</v>
      </c>
      <c r="AV637" s="4">
        <f t="shared" si="106"/>
        <v>25.214078947368421</v>
      </c>
      <c r="AX637" s="3">
        <f t="shared" si="107"/>
        <v>29.263157894736842</v>
      </c>
      <c r="AY637" s="3">
        <f t="shared" si="97"/>
        <v>29.439785905441575</v>
      </c>
      <c r="AZ637" s="4">
        <f t="shared" si="98"/>
        <v>17.400717555363105</v>
      </c>
      <c r="BA637" s="3"/>
    </row>
    <row r="638" spans="1:53" ht="15" x14ac:dyDescent="0.3">
      <c r="A638" s="1">
        <v>788970</v>
      </c>
      <c r="B638">
        <v>99999</v>
      </c>
      <c r="C638">
        <v>1994</v>
      </c>
      <c r="D638">
        <v>9</v>
      </c>
      <c r="E638">
        <v>27</v>
      </c>
      <c r="F638">
        <v>82.7</v>
      </c>
      <c r="G638">
        <v>23</v>
      </c>
      <c r="H638">
        <v>73.7</v>
      </c>
      <c r="I638">
        <v>23</v>
      </c>
      <c r="J638">
        <v>1015.7</v>
      </c>
      <c r="K638">
        <v>8</v>
      </c>
      <c r="L638">
        <v>9999.9</v>
      </c>
      <c r="M638">
        <v>0</v>
      </c>
      <c r="N638">
        <v>8.8000000000000007</v>
      </c>
      <c r="O638">
        <v>23</v>
      </c>
      <c r="P638">
        <v>3.5</v>
      </c>
      <c r="Q638">
        <v>23</v>
      </c>
      <c r="R638">
        <v>9.9</v>
      </c>
      <c r="S638">
        <v>999.9</v>
      </c>
      <c r="T638">
        <v>89.8</v>
      </c>
      <c r="V638">
        <v>74.8</v>
      </c>
      <c r="X638">
        <v>0.01</v>
      </c>
      <c r="Y638" t="s">
        <v>19</v>
      </c>
      <c r="Z638">
        <v>999.9</v>
      </c>
      <c r="AA638">
        <v>10000</v>
      </c>
      <c r="AC638" s="1"/>
      <c r="AD638">
        <v>1994</v>
      </c>
      <c r="AE638">
        <v>270</v>
      </c>
      <c r="AF638">
        <v>20.9</v>
      </c>
      <c r="AG638">
        <v>28</v>
      </c>
      <c r="AH638">
        <v>26.2</v>
      </c>
      <c r="AI638">
        <v>-99</v>
      </c>
      <c r="AJ638">
        <v>3.4</v>
      </c>
      <c r="AK638">
        <v>22.3</v>
      </c>
      <c r="AL638">
        <v>27.2</v>
      </c>
      <c r="AM638">
        <v>74.3</v>
      </c>
      <c r="AO638" s="2">
        <f t="shared" si="99"/>
        <v>34604</v>
      </c>
      <c r="AP638" s="5">
        <f t="shared" si="100"/>
        <v>1994</v>
      </c>
      <c r="AQ638" s="5">
        <f t="shared" si="101"/>
        <v>270</v>
      </c>
      <c r="AR638" s="4">
        <f t="shared" si="102"/>
        <v>29.473684210526319</v>
      </c>
      <c r="AS638" s="4">
        <f t="shared" si="103"/>
        <v>22.27</v>
      </c>
      <c r="AT638" s="4">
        <f t="shared" si="104"/>
        <v>0.254</v>
      </c>
      <c r="AU638" s="4">
        <f t="shared" si="105"/>
        <v>15.255474452554742</v>
      </c>
      <c r="AV638" s="4">
        <f t="shared" si="106"/>
        <v>25.871842105263159</v>
      </c>
      <c r="AX638" s="3">
        <f t="shared" si="107"/>
        <v>29.473684210526319</v>
      </c>
      <c r="AY638" s="3">
        <f t="shared" si="97"/>
        <v>29.461195361284574</v>
      </c>
      <c r="AZ638" s="4">
        <f t="shared" si="98"/>
        <v>17.395768897686501</v>
      </c>
      <c r="BA638" s="3"/>
    </row>
    <row r="639" spans="1:53" ht="15" x14ac:dyDescent="0.3">
      <c r="A639" s="1">
        <v>788970</v>
      </c>
      <c r="B639">
        <v>99999</v>
      </c>
      <c r="C639">
        <v>1994</v>
      </c>
      <c r="D639">
        <v>9</v>
      </c>
      <c r="E639">
        <v>28</v>
      </c>
      <c r="F639">
        <v>80.599999999999994</v>
      </c>
      <c r="G639">
        <v>24</v>
      </c>
      <c r="H639">
        <v>72.7</v>
      </c>
      <c r="I639">
        <v>24</v>
      </c>
      <c r="J639">
        <v>1014.8</v>
      </c>
      <c r="K639">
        <v>8</v>
      </c>
      <c r="L639">
        <v>9999.9</v>
      </c>
      <c r="M639">
        <v>0</v>
      </c>
      <c r="N639">
        <v>8.9</v>
      </c>
      <c r="O639">
        <v>24</v>
      </c>
      <c r="P639">
        <v>2.1</v>
      </c>
      <c r="Q639">
        <v>24</v>
      </c>
      <c r="R639">
        <v>9.9</v>
      </c>
      <c r="S639">
        <v>999.9</v>
      </c>
      <c r="T639">
        <v>90.3</v>
      </c>
      <c r="V639">
        <v>73.2</v>
      </c>
      <c r="X639">
        <v>0</v>
      </c>
      <c r="Y639" t="s">
        <v>19</v>
      </c>
      <c r="Z639">
        <v>999.9</v>
      </c>
      <c r="AA639">
        <v>0</v>
      </c>
      <c r="AC639" s="1"/>
      <c r="AD639">
        <v>1994</v>
      </c>
      <c r="AE639">
        <v>271</v>
      </c>
      <c r="AF639">
        <v>21.9</v>
      </c>
      <c r="AG639">
        <v>28</v>
      </c>
      <c r="AH639">
        <v>26.2</v>
      </c>
      <c r="AI639">
        <v>-99</v>
      </c>
      <c r="AJ639">
        <v>4</v>
      </c>
      <c r="AK639">
        <v>23</v>
      </c>
      <c r="AL639">
        <v>27.1</v>
      </c>
      <c r="AM639">
        <v>78.2</v>
      </c>
      <c r="AO639" s="2">
        <f t="shared" si="99"/>
        <v>34605</v>
      </c>
      <c r="AP639" s="5">
        <f t="shared" si="100"/>
        <v>1994</v>
      </c>
      <c r="AQ639" s="5">
        <f t="shared" si="101"/>
        <v>271</v>
      </c>
      <c r="AR639" s="4">
        <f t="shared" si="102"/>
        <v>29.473684210526319</v>
      </c>
      <c r="AS639" s="4">
        <f t="shared" si="103"/>
        <v>22.27</v>
      </c>
      <c r="AT639" s="4">
        <f t="shared" si="104"/>
        <v>0</v>
      </c>
      <c r="AU639" s="4">
        <f t="shared" si="105"/>
        <v>15.985401459854012</v>
      </c>
      <c r="AV639" s="4">
        <f t="shared" si="106"/>
        <v>25.871842105263159</v>
      </c>
      <c r="AX639" s="3">
        <f t="shared" si="107"/>
        <v>29.473684210526319</v>
      </c>
      <c r="AY639" s="3">
        <f t="shared" ref="AY639:AY702" si="108">AVERAGE(AX581:AX639)</f>
        <v>29.473684210526319</v>
      </c>
      <c r="AZ639" s="4">
        <f t="shared" ref="AZ639:AZ702" si="109">AVERAGE(AU581:AU639)</f>
        <v>17.322776196956571</v>
      </c>
      <c r="BA639" s="3"/>
    </row>
    <row r="640" spans="1:53" ht="15" x14ac:dyDescent="0.3">
      <c r="A640" s="1">
        <v>788970</v>
      </c>
      <c r="B640">
        <v>99999</v>
      </c>
      <c r="C640">
        <v>1994</v>
      </c>
      <c r="D640">
        <v>9</v>
      </c>
      <c r="E640">
        <v>29</v>
      </c>
      <c r="F640">
        <v>78.8</v>
      </c>
      <c r="G640">
        <v>24</v>
      </c>
      <c r="H640">
        <v>73.7</v>
      </c>
      <c r="I640">
        <v>24</v>
      </c>
      <c r="J640">
        <v>1013.6</v>
      </c>
      <c r="K640">
        <v>8</v>
      </c>
      <c r="L640">
        <v>9999.9</v>
      </c>
      <c r="M640">
        <v>0</v>
      </c>
      <c r="N640">
        <v>9.8000000000000007</v>
      </c>
      <c r="O640">
        <v>24</v>
      </c>
      <c r="P640">
        <v>1.6</v>
      </c>
      <c r="Q640">
        <v>24</v>
      </c>
      <c r="R640">
        <v>9.9</v>
      </c>
      <c r="S640">
        <v>999.9</v>
      </c>
      <c r="T640">
        <v>87.8</v>
      </c>
      <c r="U640" t="s">
        <v>20</v>
      </c>
      <c r="V640">
        <v>71.599999999999994</v>
      </c>
      <c r="X640">
        <v>0.2</v>
      </c>
      <c r="Y640" t="s">
        <v>19</v>
      </c>
      <c r="Z640">
        <v>999.9</v>
      </c>
      <c r="AA640">
        <v>10010</v>
      </c>
      <c r="AC640" s="1"/>
      <c r="AD640">
        <v>1994</v>
      </c>
      <c r="AE640">
        <v>272</v>
      </c>
      <c r="AF640">
        <v>23</v>
      </c>
      <c r="AG640">
        <v>26.8</v>
      </c>
      <c r="AH640">
        <v>24.3</v>
      </c>
      <c r="AI640">
        <v>-99</v>
      </c>
      <c r="AJ640">
        <v>2.7</v>
      </c>
      <c r="AK640">
        <v>23.2</v>
      </c>
      <c r="AL640">
        <v>25.8</v>
      </c>
      <c r="AM640">
        <v>85.8</v>
      </c>
      <c r="AO640" s="2">
        <f t="shared" si="99"/>
        <v>34606</v>
      </c>
      <c r="AP640" s="5">
        <f t="shared" si="100"/>
        <v>1994</v>
      </c>
      <c r="AQ640" s="5">
        <f t="shared" si="101"/>
        <v>272</v>
      </c>
      <c r="AR640" s="4">
        <f t="shared" si="102"/>
        <v>28.210526315789476</v>
      </c>
      <c r="AS640" s="4">
        <f t="shared" si="103"/>
        <v>20.655000000000001</v>
      </c>
      <c r="AT640" s="4">
        <f t="shared" si="104"/>
        <v>5.08</v>
      </c>
      <c r="AU640" s="4">
        <f t="shared" si="105"/>
        <v>16.788321167883211</v>
      </c>
      <c r="AV640" s="4">
        <f t="shared" si="106"/>
        <v>24.43276315789474</v>
      </c>
      <c r="AX640" s="3">
        <f t="shared" si="107"/>
        <v>28.210526315789476</v>
      </c>
      <c r="AY640" s="3">
        <f t="shared" si="108"/>
        <v>29.470115967885814</v>
      </c>
      <c r="AZ640" s="4">
        <f t="shared" si="109"/>
        <v>17.269578126933066</v>
      </c>
      <c r="BA640" s="3"/>
    </row>
    <row r="641" spans="1:53" ht="15" x14ac:dyDescent="0.3">
      <c r="A641" s="1">
        <v>788970</v>
      </c>
      <c r="B641">
        <v>99999</v>
      </c>
      <c r="C641">
        <v>1994</v>
      </c>
      <c r="D641">
        <v>9</v>
      </c>
      <c r="E641">
        <v>30</v>
      </c>
      <c r="F641">
        <v>79.8</v>
      </c>
      <c r="G641">
        <v>23</v>
      </c>
      <c r="H641">
        <v>71.8</v>
      </c>
      <c r="I641">
        <v>23</v>
      </c>
      <c r="J641">
        <v>1012.7</v>
      </c>
      <c r="K641">
        <v>8</v>
      </c>
      <c r="L641">
        <v>9999.9</v>
      </c>
      <c r="M641">
        <v>0</v>
      </c>
      <c r="N641">
        <v>10.9</v>
      </c>
      <c r="O641">
        <v>23</v>
      </c>
      <c r="P641">
        <v>2.1</v>
      </c>
      <c r="Q641">
        <v>23</v>
      </c>
      <c r="R641">
        <v>8</v>
      </c>
      <c r="S641">
        <v>999.9</v>
      </c>
      <c r="T641">
        <v>90.1</v>
      </c>
      <c r="V641">
        <v>71.599999999999994</v>
      </c>
      <c r="X641">
        <v>0.25</v>
      </c>
      <c r="Y641" t="s">
        <v>19</v>
      </c>
      <c r="Z641">
        <v>999.9</v>
      </c>
      <c r="AA641">
        <v>0</v>
      </c>
      <c r="AC641" s="1"/>
      <c r="AD641">
        <v>1994</v>
      </c>
      <c r="AE641">
        <v>273</v>
      </c>
      <c r="AF641">
        <v>25</v>
      </c>
      <c r="AG641">
        <v>27.7</v>
      </c>
      <c r="AH641">
        <v>24.7</v>
      </c>
      <c r="AI641">
        <v>-99</v>
      </c>
      <c r="AJ641">
        <v>3.4</v>
      </c>
      <c r="AK641">
        <v>22.5</v>
      </c>
      <c r="AL641">
        <v>26.3</v>
      </c>
      <c r="AM641">
        <v>78.900000000000006</v>
      </c>
      <c r="AO641" s="2">
        <f t="shared" si="99"/>
        <v>34607</v>
      </c>
      <c r="AP641" s="5">
        <f t="shared" si="100"/>
        <v>1994</v>
      </c>
      <c r="AQ641" s="5">
        <f t="shared" si="101"/>
        <v>273</v>
      </c>
      <c r="AR641" s="4">
        <f t="shared" si="102"/>
        <v>29.157894736842106</v>
      </c>
      <c r="AS641" s="4">
        <f t="shared" si="103"/>
        <v>20.994999999999997</v>
      </c>
      <c r="AT641" s="4">
        <f t="shared" si="104"/>
        <v>6.35</v>
      </c>
      <c r="AU641" s="4">
        <f t="shared" si="105"/>
        <v>18.248175182481749</v>
      </c>
      <c r="AV641" s="4">
        <f t="shared" si="106"/>
        <v>25.07644736842105</v>
      </c>
      <c r="AX641" s="3">
        <f t="shared" si="107"/>
        <v>29.157894736842106</v>
      </c>
      <c r="AY641" s="3">
        <f t="shared" si="108"/>
        <v>29.471900089206066</v>
      </c>
      <c r="AZ641" s="4">
        <f t="shared" si="109"/>
        <v>17.248546331807493</v>
      </c>
      <c r="BA641" s="3"/>
    </row>
    <row r="642" spans="1:53" ht="15" x14ac:dyDescent="0.3">
      <c r="A642" s="1">
        <v>788970</v>
      </c>
      <c r="B642">
        <v>99999</v>
      </c>
      <c r="C642">
        <v>1994</v>
      </c>
      <c r="D642">
        <v>10</v>
      </c>
      <c r="E642">
        <v>1</v>
      </c>
      <c r="F642">
        <v>82</v>
      </c>
      <c r="G642">
        <v>24</v>
      </c>
      <c r="H642">
        <v>73.3</v>
      </c>
      <c r="I642">
        <v>24</v>
      </c>
      <c r="J642">
        <v>1012.5</v>
      </c>
      <c r="K642">
        <v>8</v>
      </c>
      <c r="L642">
        <v>9999.9</v>
      </c>
      <c r="M642">
        <v>0</v>
      </c>
      <c r="N642">
        <v>10.4</v>
      </c>
      <c r="O642">
        <v>24</v>
      </c>
      <c r="P642">
        <v>3.1</v>
      </c>
      <c r="Q642">
        <v>24</v>
      </c>
      <c r="R642">
        <v>8</v>
      </c>
      <c r="S642">
        <v>999.9</v>
      </c>
      <c r="T642">
        <v>90.1</v>
      </c>
      <c r="V642">
        <v>71.8</v>
      </c>
      <c r="X642">
        <v>0.02</v>
      </c>
      <c r="Y642" t="s">
        <v>19</v>
      </c>
      <c r="Z642">
        <v>999.9</v>
      </c>
      <c r="AA642">
        <v>10000</v>
      </c>
      <c r="AC642" s="1"/>
      <c r="AD642">
        <v>1994</v>
      </c>
      <c r="AE642">
        <v>274</v>
      </c>
      <c r="AF642">
        <v>24.6</v>
      </c>
      <c r="AG642">
        <v>28</v>
      </c>
      <c r="AH642">
        <v>25.6</v>
      </c>
      <c r="AI642">
        <v>-99</v>
      </c>
      <c r="AJ642">
        <v>2.9</v>
      </c>
      <c r="AK642">
        <v>22.9</v>
      </c>
      <c r="AL642">
        <v>26.8</v>
      </c>
      <c r="AM642">
        <v>79.099999999999994</v>
      </c>
      <c r="AO642" s="2">
        <f t="shared" si="99"/>
        <v>34608</v>
      </c>
      <c r="AP642" s="5">
        <f t="shared" si="100"/>
        <v>1994</v>
      </c>
      <c r="AQ642" s="5">
        <f t="shared" si="101"/>
        <v>274</v>
      </c>
      <c r="AR642" s="4">
        <f t="shared" si="102"/>
        <v>29.473684210526319</v>
      </c>
      <c r="AS642" s="4">
        <f t="shared" si="103"/>
        <v>21.76</v>
      </c>
      <c r="AT642" s="4">
        <f t="shared" si="104"/>
        <v>0.50800000000000001</v>
      </c>
      <c r="AU642" s="4">
        <f t="shared" si="105"/>
        <v>17.956204379562042</v>
      </c>
      <c r="AV642" s="4">
        <f t="shared" si="106"/>
        <v>25.61684210526316</v>
      </c>
      <c r="AX642" s="3">
        <f t="shared" si="107"/>
        <v>29.473684210526319</v>
      </c>
      <c r="AY642" s="3">
        <f t="shared" si="108"/>
        <v>29.473684210526315</v>
      </c>
      <c r="AZ642" s="4">
        <f t="shared" si="109"/>
        <v>17.202771248298895</v>
      </c>
      <c r="BA642" s="3"/>
    </row>
    <row r="643" spans="1:53" ht="15" x14ac:dyDescent="0.3">
      <c r="A643" s="1">
        <v>788970</v>
      </c>
      <c r="B643">
        <v>99999</v>
      </c>
      <c r="C643">
        <v>1994</v>
      </c>
      <c r="D643">
        <v>10</v>
      </c>
      <c r="E643">
        <v>2</v>
      </c>
      <c r="F643">
        <v>82.1</v>
      </c>
      <c r="G643">
        <v>23</v>
      </c>
      <c r="H643">
        <v>72.900000000000006</v>
      </c>
      <c r="I643">
        <v>23</v>
      </c>
      <c r="J643">
        <v>1013.7</v>
      </c>
      <c r="K643">
        <v>8</v>
      </c>
      <c r="L643">
        <v>9999.9</v>
      </c>
      <c r="M643">
        <v>0</v>
      </c>
      <c r="N643">
        <v>12.1</v>
      </c>
      <c r="O643">
        <v>23</v>
      </c>
      <c r="P643">
        <v>4.0999999999999996</v>
      </c>
      <c r="Q643">
        <v>23</v>
      </c>
      <c r="R643">
        <v>9.9</v>
      </c>
      <c r="S643">
        <v>999.9</v>
      </c>
      <c r="T643">
        <v>90</v>
      </c>
      <c r="V643">
        <v>73.400000000000006</v>
      </c>
      <c r="W643" t="s">
        <v>20</v>
      </c>
      <c r="X643">
        <v>0</v>
      </c>
      <c r="Y643" t="s">
        <v>19</v>
      </c>
      <c r="Z643">
        <v>999.9</v>
      </c>
      <c r="AA643">
        <v>0</v>
      </c>
      <c r="AC643" s="1"/>
      <c r="AD643">
        <v>1994</v>
      </c>
      <c r="AE643">
        <v>275</v>
      </c>
      <c r="AF643">
        <v>25</v>
      </c>
      <c r="AG643">
        <v>28.7</v>
      </c>
      <c r="AH643">
        <v>25.3</v>
      </c>
      <c r="AI643">
        <v>-99</v>
      </c>
      <c r="AJ643">
        <v>4.4000000000000004</v>
      </c>
      <c r="AK643">
        <v>22.5</v>
      </c>
      <c r="AL643">
        <v>27.1</v>
      </c>
      <c r="AM643">
        <v>75.400000000000006</v>
      </c>
      <c r="AO643" s="2">
        <f t="shared" si="99"/>
        <v>34609</v>
      </c>
      <c r="AP643" s="5">
        <f t="shared" si="100"/>
        <v>1994</v>
      </c>
      <c r="AQ643" s="5">
        <f t="shared" si="101"/>
        <v>275</v>
      </c>
      <c r="AR643" s="4">
        <f t="shared" si="102"/>
        <v>30.210526315789476</v>
      </c>
      <c r="AS643" s="4">
        <f t="shared" si="103"/>
        <v>21.504999999999999</v>
      </c>
      <c r="AT643" s="4">
        <f t="shared" si="104"/>
        <v>0</v>
      </c>
      <c r="AU643" s="4">
        <f t="shared" si="105"/>
        <v>18.248175182481749</v>
      </c>
      <c r="AV643" s="4">
        <f t="shared" si="106"/>
        <v>25.857763157894738</v>
      </c>
      <c r="AX643" s="3">
        <f t="shared" si="107"/>
        <v>30.210526315789476</v>
      </c>
      <c r="AY643" s="3">
        <f t="shared" si="108"/>
        <v>29.496877787689559</v>
      </c>
      <c r="AZ643" s="4">
        <f t="shared" si="109"/>
        <v>17.192873932945684</v>
      </c>
      <c r="BA643" s="3"/>
    </row>
    <row r="644" spans="1:53" ht="15" x14ac:dyDescent="0.3">
      <c r="A644" s="1">
        <v>788970</v>
      </c>
      <c r="B644">
        <v>99999</v>
      </c>
      <c r="C644">
        <v>1994</v>
      </c>
      <c r="D644">
        <v>10</v>
      </c>
      <c r="E644">
        <v>3</v>
      </c>
      <c r="F644">
        <v>81.599999999999994</v>
      </c>
      <c r="G644">
        <v>24</v>
      </c>
      <c r="H644">
        <v>72.8</v>
      </c>
      <c r="I644">
        <v>24</v>
      </c>
      <c r="J644">
        <v>1014</v>
      </c>
      <c r="K644">
        <v>8</v>
      </c>
      <c r="L644">
        <v>9999.9</v>
      </c>
      <c r="M644">
        <v>0</v>
      </c>
      <c r="N644">
        <v>13.1</v>
      </c>
      <c r="O644">
        <v>24</v>
      </c>
      <c r="P644">
        <v>4.4000000000000004</v>
      </c>
      <c r="Q644">
        <v>24</v>
      </c>
      <c r="R644">
        <v>15.9</v>
      </c>
      <c r="S644">
        <v>999.9</v>
      </c>
      <c r="T644">
        <v>90.3</v>
      </c>
      <c r="V644">
        <v>72</v>
      </c>
      <c r="X644">
        <v>0</v>
      </c>
      <c r="Y644" t="s">
        <v>19</v>
      </c>
      <c r="Z644">
        <v>999.9</v>
      </c>
      <c r="AA644">
        <v>0</v>
      </c>
      <c r="AC644" s="1"/>
      <c r="AD644">
        <v>1994</v>
      </c>
      <c r="AE644">
        <v>276</v>
      </c>
      <c r="AF644">
        <v>25</v>
      </c>
      <c r="AG644">
        <v>27.9</v>
      </c>
      <c r="AH644">
        <v>24.2</v>
      </c>
      <c r="AI644">
        <v>-99</v>
      </c>
      <c r="AJ644">
        <v>3.3</v>
      </c>
      <c r="AK644">
        <v>23.9</v>
      </c>
      <c r="AL644">
        <v>25.9</v>
      </c>
      <c r="AM644">
        <v>88.7</v>
      </c>
      <c r="AO644" s="2">
        <f t="shared" si="99"/>
        <v>34610</v>
      </c>
      <c r="AP644" s="5">
        <f t="shared" si="100"/>
        <v>1994</v>
      </c>
      <c r="AQ644" s="5">
        <f t="shared" si="101"/>
        <v>276</v>
      </c>
      <c r="AR644" s="4">
        <f t="shared" si="102"/>
        <v>29.368421052631579</v>
      </c>
      <c r="AS644" s="4">
        <f t="shared" si="103"/>
        <v>20.57</v>
      </c>
      <c r="AT644" s="4">
        <f t="shared" si="104"/>
        <v>0</v>
      </c>
      <c r="AU644" s="4">
        <f t="shared" si="105"/>
        <v>18.248175182481749</v>
      </c>
      <c r="AV644" s="4">
        <f t="shared" si="106"/>
        <v>24.969210526315791</v>
      </c>
      <c r="AX644" s="3">
        <f t="shared" si="107"/>
        <v>29.368421052631579</v>
      </c>
      <c r="AY644" s="3">
        <f t="shared" si="108"/>
        <v>29.509366636931311</v>
      </c>
      <c r="AZ644" s="4">
        <f t="shared" si="109"/>
        <v>17.185450946430777</v>
      </c>
      <c r="BA644" s="3"/>
    </row>
    <row r="645" spans="1:53" ht="15" x14ac:dyDescent="0.3">
      <c r="A645" s="1">
        <v>788970</v>
      </c>
      <c r="B645">
        <v>99999</v>
      </c>
      <c r="C645">
        <v>1994</v>
      </c>
      <c r="D645">
        <v>10</v>
      </c>
      <c r="E645">
        <v>4</v>
      </c>
      <c r="F645">
        <v>82.8</v>
      </c>
      <c r="G645">
        <v>24</v>
      </c>
      <c r="H645">
        <v>73.599999999999994</v>
      </c>
      <c r="I645">
        <v>24</v>
      </c>
      <c r="J645">
        <v>1013.6</v>
      </c>
      <c r="K645">
        <v>8</v>
      </c>
      <c r="L645">
        <v>9999.9</v>
      </c>
      <c r="M645">
        <v>0</v>
      </c>
      <c r="N645">
        <v>11.9</v>
      </c>
      <c r="O645">
        <v>24</v>
      </c>
      <c r="P645">
        <v>4.5</v>
      </c>
      <c r="Q645">
        <v>24</v>
      </c>
      <c r="R645">
        <v>12</v>
      </c>
      <c r="S645">
        <v>999.9</v>
      </c>
      <c r="T645">
        <v>90.3</v>
      </c>
      <c r="V645">
        <v>72</v>
      </c>
      <c r="X645">
        <v>0</v>
      </c>
      <c r="Y645" t="s">
        <v>19</v>
      </c>
      <c r="Z645">
        <v>999.9</v>
      </c>
      <c r="AA645">
        <v>0</v>
      </c>
      <c r="AC645" s="1"/>
      <c r="AD645">
        <v>1994</v>
      </c>
      <c r="AE645">
        <v>277</v>
      </c>
      <c r="AF645">
        <v>25.2</v>
      </c>
      <c r="AG645">
        <v>28.2</v>
      </c>
      <c r="AH645">
        <v>24.4</v>
      </c>
      <c r="AI645">
        <v>-99</v>
      </c>
      <c r="AJ645">
        <v>4.5</v>
      </c>
      <c r="AK645">
        <v>23.3</v>
      </c>
      <c r="AL645">
        <v>26.9</v>
      </c>
      <c r="AM645">
        <v>80.7</v>
      </c>
      <c r="AO645" s="2">
        <f t="shared" ref="AO645:AO708" si="110">DATE(C645,D645,E645)</f>
        <v>34611</v>
      </c>
      <c r="AP645" s="5">
        <f t="shared" ref="AP645:AP708" si="111">YEAR(AO645)</f>
        <v>1994</v>
      </c>
      <c r="AQ645" s="5">
        <f t="shared" ref="AQ645:AQ708" si="112">AO645-DATE(AP645,1,1)+1</f>
        <v>277</v>
      </c>
      <c r="AR645" s="4">
        <f t="shared" ref="AR645:AR708" si="113">AG645/0.95</f>
        <v>29.684210526315791</v>
      </c>
      <c r="AS645" s="4">
        <f t="shared" ref="AS645:AS708" si="114">AH645*0.85</f>
        <v>20.74</v>
      </c>
      <c r="AT645" s="4">
        <f t="shared" ref="AT645:AT708" si="115">CONVERT(X645,"in","mm")</f>
        <v>0</v>
      </c>
      <c r="AU645" s="4">
        <f t="shared" ref="AU645:AU708" si="116">AF645/1.37</f>
        <v>18.394160583941606</v>
      </c>
      <c r="AV645" s="4">
        <f t="shared" ref="AV645:AV708" si="117">AVERAGE(AR645:AS645)</f>
        <v>25.212105263157895</v>
      </c>
      <c r="AX645" s="3">
        <f t="shared" ref="AX645:AX708" si="118">AR645</f>
        <v>29.684210526315791</v>
      </c>
      <c r="AY645" s="3">
        <f t="shared" si="108"/>
        <v>29.514719000892054</v>
      </c>
      <c r="AZ645" s="4">
        <f t="shared" si="109"/>
        <v>17.139675862922179</v>
      </c>
      <c r="BA645" s="3"/>
    </row>
    <row r="646" spans="1:53" ht="15" x14ac:dyDescent="0.3">
      <c r="A646" s="1">
        <v>788970</v>
      </c>
      <c r="B646">
        <v>99999</v>
      </c>
      <c r="C646">
        <v>1994</v>
      </c>
      <c r="D646">
        <v>10</v>
      </c>
      <c r="E646">
        <v>5</v>
      </c>
      <c r="F646">
        <v>82.6</v>
      </c>
      <c r="G646">
        <v>24</v>
      </c>
      <c r="H646">
        <v>72.7</v>
      </c>
      <c r="I646">
        <v>24</v>
      </c>
      <c r="J646">
        <v>1013.1</v>
      </c>
      <c r="K646">
        <v>7</v>
      </c>
      <c r="L646">
        <v>9999.9</v>
      </c>
      <c r="M646">
        <v>0</v>
      </c>
      <c r="N646">
        <v>10.4</v>
      </c>
      <c r="O646">
        <v>24</v>
      </c>
      <c r="P646">
        <v>4.5</v>
      </c>
      <c r="Q646">
        <v>24</v>
      </c>
      <c r="R646">
        <v>12</v>
      </c>
      <c r="S646">
        <v>999.9</v>
      </c>
      <c r="T646">
        <v>91.4</v>
      </c>
      <c r="U646" t="s">
        <v>20</v>
      </c>
      <c r="V646">
        <v>73.2</v>
      </c>
      <c r="X646">
        <v>0</v>
      </c>
      <c r="Y646" t="s">
        <v>19</v>
      </c>
      <c r="Z646">
        <v>999.9</v>
      </c>
      <c r="AA646">
        <v>0</v>
      </c>
      <c r="AC646" s="1"/>
      <c r="AD646">
        <v>1994</v>
      </c>
      <c r="AE646">
        <v>278</v>
      </c>
      <c r="AF646">
        <v>24.8</v>
      </c>
      <c r="AG646">
        <v>27.6</v>
      </c>
      <c r="AH646">
        <v>26.3</v>
      </c>
      <c r="AI646">
        <v>-99</v>
      </c>
      <c r="AJ646">
        <v>5.0999999999999996</v>
      </c>
      <c r="AK646">
        <v>23.1</v>
      </c>
      <c r="AL646">
        <v>26.9</v>
      </c>
      <c r="AM646">
        <v>79.599999999999994</v>
      </c>
      <c r="AO646" s="2">
        <f t="shared" si="110"/>
        <v>34612</v>
      </c>
      <c r="AP646" s="5">
        <f t="shared" si="111"/>
        <v>1994</v>
      </c>
      <c r="AQ646" s="5">
        <f t="shared" si="112"/>
        <v>278</v>
      </c>
      <c r="AR646" s="4">
        <f t="shared" si="113"/>
        <v>29.05263157894737</v>
      </c>
      <c r="AS646" s="4">
        <f t="shared" si="114"/>
        <v>22.355</v>
      </c>
      <c r="AT646" s="4">
        <f t="shared" si="115"/>
        <v>0</v>
      </c>
      <c r="AU646" s="4">
        <f t="shared" si="116"/>
        <v>18.102189781021895</v>
      </c>
      <c r="AV646" s="4">
        <f t="shared" si="117"/>
        <v>25.703815789473687</v>
      </c>
      <c r="AX646" s="3">
        <f t="shared" si="118"/>
        <v>29.05263157894737</v>
      </c>
      <c r="AY646" s="3">
        <f t="shared" si="108"/>
        <v>29.516503122212303</v>
      </c>
      <c r="AZ646" s="4">
        <f t="shared" si="109"/>
        <v>17.09142645057528</v>
      </c>
      <c r="BA646" s="3"/>
    </row>
    <row r="647" spans="1:53" ht="15" x14ac:dyDescent="0.3">
      <c r="A647" s="1">
        <v>788970</v>
      </c>
      <c r="B647">
        <v>99999</v>
      </c>
      <c r="C647">
        <v>1994</v>
      </c>
      <c r="D647">
        <v>10</v>
      </c>
      <c r="E647">
        <v>6</v>
      </c>
      <c r="F647">
        <v>81.900000000000006</v>
      </c>
      <c r="G647">
        <v>24</v>
      </c>
      <c r="H647">
        <v>73.2</v>
      </c>
      <c r="I647">
        <v>24</v>
      </c>
      <c r="J647">
        <v>1013.7</v>
      </c>
      <c r="K647">
        <v>8</v>
      </c>
      <c r="L647">
        <v>9999.9</v>
      </c>
      <c r="M647">
        <v>0</v>
      </c>
      <c r="N647">
        <v>9.5</v>
      </c>
      <c r="O647">
        <v>24</v>
      </c>
      <c r="P647">
        <v>4.8</v>
      </c>
      <c r="Q647">
        <v>24</v>
      </c>
      <c r="R647">
        <v>15.9</v>
      </c>
      <c r="S647">
        <v>999.9</v>
      </c>
      <c r="T647">
        <v>91.2</v>
      </c>
      <c r="V647">
        <v>73</v>
      </c>
      <c r="X647">
        <v>0.02</v>
      </c>
      <c r="Y647" t="s">
        <v>19</v>
      </c>
      <c r="Z647">
        <v>999.9</v>
      </c>
      <c r="AA647">
        <v>10000</v>
      </c>
      <c r="AC647" s="1"/>
      <c r="AD647">
        <v>1994</v>
      </c>
      <c r="AE647">
        <v>279</v>
      </c>
      <c r="AF647">
        <v>25.7</v>
      </c>
      <c r="AG647">
        <v>29.2</v>
      </c>
      <c r="AH647">
        <v>25.6</v>
      </c>
      <c r="AI647">
        <v>-99</v>
      </c>
      <c r="AJ647">
        <v>6</v>
      </c>
      <c r="AK647">
        <v>23</v>
      </c>
      <c r="AL647">
        <v>27.3</v>
      </c>
      <c r="AM647">
        <v>77.2</v>
      </c>
      <c r="AO647" s="2">
        <f t="shared" si="110"/>
        <v>34613</v>
      </c>
      <c r="AP647" s="5">
        <f t="shared" si="111"/>
        <v>1994</v>
      </c>
      <c r="AQ647" s="5">
        <f t="shared" si="112"/>
        <v>279</v>
      </c>
      <c r="AR647" s="4">
        <f t="shared" si="113"/>
        <v>30.736842105263158</v>
      </c>
      <c r="AS647" s="4">
        <f t="shared" si="114"/>
        <v>21.76</v>
      </c>
      <c r="AT647" s="4">
        <f t="shared" si="115"/>
        <v>0.50800000000000001</v>
      </c>
      <c r="AU647" s="4">
        <f t="shared" si="116"/>
        <v>18.759124087591239</v>
      </c>
      <c r="AV647" s="4">
        <f t="shared" si="117"/>
        <v>26.248421052631578</v>
      </c>
      <c r="AX647" s="3">
        <f t="shared" si="118"/>
        <v>30.736842105263158</v>
      </c>
      <c r="AY647" s="3">
        <f t="shared" si="108"/>
        <v>29.543264942016048</v>
      </c>
      <c r="AZ647" s="4">
        <f t="shared" si="109"/>
        <v>17.069157491030555</v>
      </c>
      <c r="BA647" s="3"/>
    </row>
    <row r="648" spans="1:53" ht="15" x14ac:dyDescent="0.3">
      <c r="A648" s="1">
        <v>788970</v>
      </c>
      <c r="B648">
        <v>99999</v>
      </c>
      <c r="C648">
        <v>1994</v>
      </c>
      <c r="D648">
        <v>10</v>
      </c>
      <c r="E648">
        <v>7</v>
      </c>
      <c r="F648">
        <v>79</v>
      </c>
      <c r="G648">
        <v>24</v>
      </c>
      <c r="H648">
        <v>72.8</v>
      </c>
      <c r="I648">
        <v>24</v>
      </c>
      <c r="J648">
        <v>1013.5</v>
      </c>
      <c r="K648">
        <v>8</v>
      </c>
      <c r="L648">
        <v>9999.9</v>
      </c>
      <c r="M648">
        <v>0</v>
      </c>
      <c r="N648">
        <v>9.4</v>
      </c>
      <c r="O648">
        <v>24</v>
      </c>
      <c r="P648">
        <v>3.4</v>
      </c>
      <c r="Q648">
        <v>24</v>
      </c>
      <c r="R648">
        <v>14</v>
      </c>
      <c r="S648">
        <v>999.9</v>
      </c>
      <c r="T648">
        <v>90.7</v>
      </c>
      <c r="V648">
        <v>73</v>
      </c>
      <c r="X648">
        <v>0.09</v>
      </c>
      <c r="Y648" t="s">
        <v>19</v>
      </c>
      <c r="Z648">
        <v>999.9</v>
      </c>
      <c r="AA648">
        <v>10000</v>
      </c>
      <c r="AC648" s="1"/>
      <c r="AD648">
        <v>1994</v>
      </c>
      <c r="AE648">
        <v>280</v>
      </c>
      <c r="AF648">
        <v>15.6</v>
      </c>
      <c r="AG648">
        <v>27.9</v>
      </c>
      <c r="AH648">
        <v>25.4</v>
      </c>
      <c r="AI648">
        <v>-99</v>
      </c>
      <c r="AJ648">
        <v>6.3</v>
      </c>
      <c r="AK648">
        <v>23.1</v>
      </c>
      <c r="AL648">
        <v>26.5</v>
      </c>
      <c r="AM648">
        <v>81.599999999999994</v>
      </c>
      <c r="AO648" s="2">
        <f t="shared" si="110"/>
        <v>34614</v>
      </c>
      <c r="AP648" s="5">
        <f t="shared" si="111"/>
        <v>1994</v>
      </c>
      <c r="AQ648" s="5">
        <f t="shared" si="112"/>
        <v>280</v>
      </c>
      <c r="AR648" s="4">
        <f t="shared" si="113"/>
        <v>29.368421052631579</v>
      </c>
      <c r="AS648" s="4">
        <f t="shared" si="114"/>
        <v>21.59</v>
      </c>
      <c r="AT648" s="4">
        <f t="shared" si="115"/>
        <v>2.286</v>
      </c>
      <c r="AU648" s="4">
        <f t="shared" si="116"/>
        <v>11.386861313868613</v>
      </c>
      <c r="AV648" s="4">
        <f t="shared" si="117"/>
        <v>25.479210526315789</v>
      </c>
      <c r="AX648" s="3">
        <f t="shared" si="118"/>
        <v>29.368421052631579</v>
      </c>
      <c r="AY648" s="3">
        <f t="shared" si="108"/>
        <v>29.541480820695799</v>
      </c>
      <c r="AZ648" s="4">
        <f t="shared" si="109"/>
        <v>16.935543733762213</v>
      </c>
      <c r="BA648" s="3"/>
    </row>
    <row r="649" spans="1:53" ht="15" x14ac:dyDescent="0.3">
      <c r="A649" s="1">
        <v>788970</v>
      </c>
      <c r="B649">
        <v>99999</v>
      </c>
      <c r="C649">
        <v>1994</v>
      </c>
      <c r="D649">
        <v>10</v>
      </c>
      <c r="E649">
        <v>8</v>
      </c>
      <c r="F649">
        <v>78.099999999999994</v>
      </c>
      <c r="G649">
        <v>22</v>
      </c>
      <c r="H649">
        <v>72.5</v>
      </c>
      <c r="I649">
        <v>22</v>
      </c>
      <c r="J649">
        <v>1012.6</v>
      </c>
      <c r="K649">
        <v>7</v>
      </c>
      <c r="L649">
        <v>9999.9</v>
      </c>
      <c r="M649">
        <v>0</v>
      </c>
      <c r="N649">
        <v>9.6</v>
      </c>
      <c r="O649">
        <v>22</v>
      </c>
      <c r="P649">
        <v>1.9</v>
      </c>
      <c r="Q649">
        <v>22</v>
      </c>
      <c r="R649">
        <v>8</v>
      </c>
      <c r="S649">
        <v>999.9</v>
      </c>
      <c r="T649">
        <v>86</v>
      </c>
      <c r="U649" t="s">
        <v>20</v>
      </c>
      <c r="V649">
        <v>72.900000000000006</v>
      </c>
      <c r="X649">
        <v>0.01</v>
      </c>
      <c r="Y649" t="s">
        <v>19</v>
      </c>
      <c r="Z649">
        <v>999.9</v>
      </c>
      <c r="AA649">
        <v>10000</v>
      </c>
      <c r="AC649" s="1"/>
      <c r="AD649">
        <v>1994</v>
      </c>
      <c r="AE649">
        <v>281</v>
      </c>
      <c r="AF649">
        <v>24.1</v>
      </c>
      <c r="AG649">
        <v>28.9</v>
      </c>
      <c r="AH649">
        <v>25.6</v>
      </c>
      <c r="AI649">
        <v>-99</v>
      </c>
      <c r="AJ649">
        <v>6</v>
      </c>
      <c r="AK649">
        <v>22.8</v>
      </c>
      <c r="AL649">
        <v>26.9</v>
      </c>
      <c r="AM649">
        <v>78.3</v>
      </c>
      <c r="AO649" s="2">
        <f t="shared" si="110"/>
        <v>34615</v>
      </c>
      <c r="AP649" s="5">
        <f t="shared" si="111"/>
        <v>1994</v>
      </c>
      <c r="AQ649" s="5">
        <f t="shared" si="112"/>
        <v>281</v>
      </c>
      <c r="AR649" s="4">
        <f t="shared" si="113"/>
        <v>30.421052631578949</v>
      </c>
      <c r="AS649" s="4">
        <f t="shared" si="114"/>
        <v>21.76</v>
      </c>
      <c r="AT649" s="4">
        <f t="shared" si="115"/>
        <v>0.254</v>
      </c>
      <c r="AU649" s="4">
        <f t="shared" si="116"/>
        <v>17.591240875912408</v>
      </c>
      <c r="AV649" s="4">
        <f t="shared" si="117"/>
        <v>26.090526315789475</v>
      </c>
      <c r="AX649" s="3">
        <f t="shared" si="118"/>
        <v>30.421052631578949</v>
      </c>
      <c r="AY649" s="3">
        <f t="shared" si="108"/>
        <v>29.557537912578052</v>
      </c>
      <c r="AZ649" s="4">
        <f t="shared" si="109"/>
        <v>16.904614623283429</v>
      </c>
      <c r="BA649" s="3"/>
    </row>
    <row r="650" spans="1:53" ht="15" x14ac:dyDescent="0.3">
      <c r="A650" s="1">
        <v>788970</v>
      </c>
      <c r="B650">
        <v>99999</v>
      </c>
      <c r="C650">
        <v>1994</v>
      </c>
      <c r="D650">
        <v>10</v>
      </c>
      <c r="E650">
        <v>9</v>
      </c>
      <c r="F650">
        <v>77.5</v>
      </c>
      <c r="G650">
        <v>24</v>
      </c>
      <c r="H650">
        <v>73.400000000000006</v>
      </c>
      <c r="I650">
        <v>24</v>
      </c>
      <c r="J650">
        <v>1012.4</v>
      </c>
      <c r="K650">
        <v>8</v>
      </c>
      <c r="L650">
        <v>9999.9</v>
      </c>
      <c r="M650">
        <v>0</v>
      </c>
      <c r="N650">
        <v>9.4</v>
      </c>
      <c r="O650">
        <v>24</v>
      </c>
      <c r="P650">
        <v>2.7</v>
      </c>
      <c r="Q650">
        <v>24</v>
      </c>
      <c r="R650">
        <v>9.9</v>
      </c>
      <c r="S650">
        <v>999.9</v>
      </c>
      <c r="T650">
        <v>87.1</v>
      </c>
      <c r="V650">
        <v>71.599999999999994</v>
      </c>
      <c r="X650">
        <v>0.55000000000000004</v>
      </c>
      <c r="Y650" t="s">
        <v>19</v>
      </c>
      <c r="Z650">
        <v>999.9</v>
      </c>
      <c r="AA650">
        <v>10010</v>
      </c>
      <c r="AC650" s="1"/>
      <c r="AD650">
        <v>1994</v>
      </c>
      <c r="AE650">
        <v>282</v>
      </c>
      <c r="AF650">
        <v>23</v>
      </c>
      <c r="AG650">
        <v>28.3</v>
      </c>
      <c r="AH650">
        <v>24.9</v>
      </c>
      <c r="AI650">
        <v>-99</v>
      </c>
      <c r="AJ650">
        <v>4.0999999999999996</v>
      </c>
      <c r="AK650">
        <v>23.5</v>
      </c>
      <c r="AL650">
        <v>26.3</v>
      </c>
      <c r="AM650">
        <v>84.2</v>
      </c>
      <c r="AO650" s="2">
        <f t="shared" si="110"/>
        <v>34616</v>
      </c>
      <c r="AP650" s="5">
        <f t="shared" si="111"/>
        <v>1994</v>
      </c>
      <c r="AQ650" s="5">
        <f t="shared" si="112"/>
        <v>282</v>
      </c>
      <c r="AR650" s="4">
        <f t="shared" si="113"/>
        <v>29.789473684210527</v>
      </c>
      <c r="AS650" s="4">
        <f t="shared" si="114"/>
        <v>21.164999999999999</v>
      </c>
      <c r="AT650" s="4">
        <f t="shared" si="115"/>
        <v>13.97</v>
      </c>
      <c r="AU650" s="4">
        <f t="shared" si="116"/>
        <v>16.788321167883211</v>
      </c>
      <c r="AV650" s="4">
        <f t="shared" si="117"/>
        <v>25.477236842105263</v>
      </c>
      <c r="AX650" s="3">
        <f t="shared" si="118"/>
        <v>29.789473684210527</v>
      </c>
      <c r="AY650" s="3">
        <f t="shared" si="108"/>
        <v>29.578947368421048</v>
      </c>
      <c r="AZ650" s="4">
        <f t="shared" si="109"/>
        <v>16.832859086972654</v>
      </c>
      <c r="BA650" s="3"/>
    </row>
    <row r="651" spans="1:53" ht="15" x14ac:dyDescent="0.3">
      <c r="A651" s="1">
        <v>788970</v>
      </c>
      <c r="B651">
        <v>99999</v>
      </c>
      <c r="C651">
        <v>1994</v>
      </c>
      <c r="D651">
        <v>10</v>
      </c>
      <c r="E651">
        <v>10</v>
      </c>
      <c r="F651">
        <v>78.900000000000006</v>
      </c>
      <c r="G651">
        <v>24</v>
      </c>
      <c r="H651">
        <v>73.400000000000006</v>
      </c>
      <c r="I651">
        <v>24</v>
      </c>
      <c r="J651">
        <v>1012.3</v>
      </c>
      <c r="K651">
        <v>8</v>
      </c>
      <c r="L651">
        <v>9999.9</v>
      </c>
      <c r="M651">
        <v>0</v>
      </c>
      <c r="N651">
        <v>8.6999999999999993</v>
      </c>
      <c r="O651">
        <v>24</v>
      </c>
      <c r="P651">
        <v>3.2</v>
      </c>
      <c r="Q651">
        <v>24</v>
      </c>
      <c r="R651">
        <v>9.9</v>
      </c>
      <c r="S651">
        <v>999.9</v>
      </c>
      <c r="T651">
        <v>87.8</v>
      </c>
      <c r="U651" t="s">
        <v>20</v>
      </c>
      <c r="V651">
        <v>71.599999999999994</v>
      </c>
      <c r="X651">
        <v>0.06</v>
      </c>
      <c r="Y651" t="s">
        <v>19</v>
      </c>
      <c r="Z651">
        <v>999.9</v>
      </c>
      <c r="AA651">
        <v>10000</v>
      </c>
      <c r="AC651" s="1"/>
      <c r="AD651">
        <v>1994</v>
      </c>
      <c r="AE651">
        <v>283</v>
      </c>
      <c r="AF651">
        <v>24.3</v>
      </c>
      <c r="AG651">
        <v>27.7</v>
      </c>
      <c r="AH651">
        <v>24.7</v>
      </c>
      <c r="AI651">
        <v>-99</v>
      </c>
      <c r="AJ651">
        <v>4.2</v>
      </c>
      <c r="AK651">
        <v>23</v>
      </c>
      <c r="AL651">
        <v>26.2</v>
      </c>
      <c r="AM651">
        <v>82.5</v>
      </c>
      <c r="AO651" s="2">
        <f t="shared" si="110"/>
        <v>34617</v>
      </c>
      <c r="AP651" s="5">
        <f t="shared" si="111"/>
        <v>1994</v>
      </c>
      <c r="AQ651" s="5">
        <f t="shared" si="112"/>
        <v>283</v>
      </c>
      <c r="AR651" s="4">
        <f t="shared" si="113"/>
        <v>29.157894736842106</v>
      </c>
      <c r="AS651" s="4">
        <f t="shared" si="114"/>
        <v>20.994999999999997</v>
      </c>
      <c r="AT651" s="4">
        <f t="shared" si="115"/>
        <v>1.524</v>
      </c>
      <c r="AU651" s="4">
        <f t="shared" si="116"/>
        <v>17.737226277372262</v>
      </c>
      <c r="AV651" s="4">
        <f t="shared" si="117"/>
        <v>25.07644736842105</v>
      </c>
      <c r="AX651" s="3">
        <f t="shared" si="118"/>
        <v>29.157894736842106</v>
      </c>
      <c r="AY651" s="3">
        <f t="shared" si="108"/>
        <v>29.582515611061545</v>
      </c>
      <c r="AZ651" s="4">
        <f t="shared" si="109"/>
        <v>16.841519237906713</v>
      </c>
      <c r="BA651" s="3"/>
    </row>
    <row r="652" spans="1:53" ht="15" x14ac:dyDescent="0.3">
      <c r="A652" s="1">
        <v>788970</v>
      </c>
      <c r="B652">
        <v>99999</v>
      </c>
      <c r="C652">
        <v>1994</v>
      </c>
      <c r="D652">
        <v>10</v>
      </c>
      <c r="E652">
        <v>11</v>
      </c>
      <c r="F652">
        <v>79.7</v>
      </c>
      <c r="G652">
        <v>24</v>
      </c>
      <c r="H652">
        <v>72.7</v>
      </c>
      <c r="I652">
        <v>24</v>
      </c>
      <c r="J652">
        <v>1012.3</v>
      </c>
      <c r="K652">
        <v>8</v>
      </c>
      <c r="L652">
        <v>9999.9</v>
      </c>
      <c r="M652">
        <v>0</v>
      </c>
      <c r="N652">
        <v>10.9</v>
      </c>
      <c r="O652">
        <v>24</v>
      </c>
      <c r="P652">
        <v>3.5</v>
      </c>
      <c r="Q652">
        <v>24</v>
      </c>
      <c r="R652">
        <v>9.9</v>
      </c>
      <c r="S652">
        <v>999.9</v>
      </c>
      <c r="T652">
        <v>89.8</v>
      </c>
      <c r="V652">
        <v>70.5</v>
      </c>
      <c r="X652">
        <v>0</v>
      </c>
      <c r="Y652" t="s">
        <v>19</v>
      </c>
      <c r="Z652">
        <v>999.9</v>
      </c>
      <c r="AA652">
        <v>0</v>
      </c>
      <c r="AC652" s="1"/>
      <c r="AD652">
        <v>1994</v>
      </c>
      <c r="AE652">
        <v>284</v>
      </c>
      <c r="AF652">
        <v>24.3</v>
      </c>
      <c r="AG652">
        <v>28.3</v>
      </c>
      <c r="AH652">
        <v>26.2</v>
      </c>
      <c r="AI652">
        <v>-99</v>
      </c>
      <c r="AJ652">
        <v>3.8</v>
      </c>
      <c r="AK652">
        <v>22.7</v>
      </c>
      <c r="AL652">
        <v>27</v>
      </c>
      <c r="AM652">
        <v>76.8</v>
      </c>
      <c r="AO652" s="2">
        <f t="shared" si="110"/>
        <v>34618</v>
      </c>
      <c r="AP652" s="5">
        <f t="shared" si="111"/>
        <v>1994</v>
      </c>
      <c r="AQ652" s="5">
        <f t="shared" si="112"/>
        <v>284</v>
      </c>
      <c r="AR652" s="4">
        <f t="shared" si="113"/>
        <v>29.789473684210527</v>
      </c>
      <c r="AS652" s="4">
        <f t="shared" si="114"/>
        <v>22.27</v>
      </c>
      <c r="AT652" s="4">
        <f t="shared" si="115"/>
        <v>0</v>
      </c>
      <c r="AU652" s="4">
        <f t="shared" si="116"/>
        <v>17.737226277372262</v>
      </c>
      <c r="AV652" s="4">
        <f t="shared" si="117"/>
        <v>26.029736842105265</v>
      </c>
      <c r="AX652" s="3">
        <f t="shared" si="118"/>
        <v>29.789473684210527</v>
      </c>
      <c r="AY652" s="3">
        <f t="shared" si="108"/>
        <v>29.582515611061549</v>
      </c>
      <c r="AZ652" s="4">
        <f t="shared" si="109"/>
        <v>16.803167140913022</v>
      </c>
      <c r="BA652" s="3"/>
    </row>
    <row r="653" spans="1:53" ht="15" x14ac:dyDescent="0.3">
      <c r="A653" s="1">
        <v>788970</v>
      </c>
      <c r="B653">
        <v>99999</v>
      </c>
      <c r="C653">
        <v>1994</v>
      </c>
      <c r="D653">
        <v>10</v>
      </c>
      <c r="E653">
        <v>12</v>
      </c>
      <c r="F653">
        <v>80.400000000000006</v>
      </c>
      <c r="G653">
        <v>24</v>
      </c>
      <c r="H653">
        <v>72.8</v>
      </c>
      <c r="I653">
        <v>24</v>
      </c>
      <c r="J653">
        <v>1012</v>
      </c>
      <c r="K653">
        <v>8</v>
      </c>
      <c r="L653">
        <v>9999.9</v>
      </c>
      <c r="M653">
        <v>0</v>
      </c>
      <c r="N653">
        <v>11.4</v>
      </c>
      <c r="O653">
        <v>24</v>
      </c>
      <c r="P653">
        <v>3.3</v>
      </c>
      <c r="Q653">
        <v>24</v>
      </c>
      <c r="R653">
        <v>12</v>
      </c>
      <c r="S653">
        <v>999.9</v>
      </c>
      <c r="T653">
        <v>90</v>
      </c>
      <c r="V653">
        <v>70.5</v>
      </c>
      <c r="X653">
        <v>0</v>
      </c>
      <c r="Y653" t="s">
        <v>19</v>
      </c>
      <c r="Z653">
        <v>999.9</v>
      </c>
      <c r="AA653">
        <v>0</v>
      </c>
      <c r="AC653" s="1"/>
      <c r="AD653">
        <v>1994</v>
      </c>
      <c r="AE653">
        <v>285</v>
      </c>
      <c r="AF653">
        <v>24.7</v>
      </c>
      <c r="AG653">
        <v>28.2</v>
      </c>
      <c r="AH653">
        <v>25.4</v>
      </c>
      <c r="AI653">
        <v>-99</v>
      </c>
      <c r="AJ653">
        <v>3.2</v>
      </c>
      <c r="AK653">
        <v>23.1</v>
      </c>
      <c r="AL653">
        <v>27</v>
      </c>
      <c r="AM653">
        <v>79.2</v>
      </c>
      <c r="AO653" s="2">
        <f t="shared" si="110"/>
        <v>34619</v>
      </c>
      <c r="AP653" s="5">
        <f t="shared" si="111"/>
        <v>1994</v>
      </c>
      <c r="AQ653" s="5">
        <f t="shared" si="112"/>
        <v>285</v>
      </c>
      <c r="AR653" s="4">
        <f t="shared" si="113"/>
        <v>29.684210526315791</v>
      </c>
      <c r="AS653" s="4">
        <f t="shared" si="114"/>
        <v>21.59</v>
      </c>
      <c r="AT653" s="4">
        <f t="shared" si="115"/>
        <v>0</v>
      </c>
      <c r="AU653" s="4">
        <f t="shared" si="116"/>
        <v>18.029197080291969</v>
      </c>
      <c r="AV653" s="4">
        <f t="shared" si="117"/>
        <v>25.637105263157896</v>
      </c>
      <c r="AX653" s="3">
        <f t="shared" si="118"/>
        <v>29.684210526315791</v>
      </c>
      <c r="AY653" s="3">
        <f t="shared" si="108"/>
        <v>29.582515611061549</v>
      </c>
      <c r="AZ653" s="4">
        <f t="shared" si="109"/>
        <v>16.766052208338483</v>
      </c>
      <c r="BA653" s="3"/>
    </row>
    <row r="654" spans="1:53" ht="15" x14ac:dyDescent="0.3">
      <c r="A654" s="1">
        <v>788970</v>
      </c>
      <c r="B654">
        <v>99999</v>
      </c>
      <c r="C654">
        <v>1994</v>
      </c>
      <c r="D654">
        <v>10</v>
      </c>
      <c r="E654">
        <v>13</v>
      </c>
      <c r="F654">
        <v>79.7</v>
      </c>
      <c r="G654">
        <v>24</v>
      </c>
      <c r="H654">
        <v>73.900000000000006</v>
      </c>
      <c r="I654">
        <v>24</v>
      </c>
      <c r="J654">
        <v>1012.8</v>
      </c>
      <c r="K654">
        <v>8</v>
      </c>
      <c r="L654">
        <v>9999.9</v>
      </c>
      <c r="M654">
        <v>0</v>
      </c>
      <c r="N654">
        <v>10.6</v>
      </c>
      <c r="O654">
        <v>24</v>
      </c>
      <c r="P654">
        <v>2</v>
      </c>
      <c r="Q654">
        <v>24</v>
      </c>
      <c r="R654">
        <v>6</v>
      </c>
      <c r="S654">
        <v>999.9</v>
      </c>
      <c r="T654">
        <v>90</v>
      </c>
      <c r="V654">
        <v>71.2</v>
      </c>
      <c r="X654">
        <v>0.02</v>
      </c>
      <c r="Y654" t="s">
        <v>19</v>
      </c>
      <c r="Z654">
        <v>999.9</v>
      </c>
      <c r="AA654">
        <v>10</v>
      </c>
      <c r="AC654" s="1"/>
      <c r="AD654">
        <v>1994</v>
      </c>
      <c r="AE654">
        <v>286</v>
      </c>
      <c r="AF654">
        <v>20.7</v>
      </c>
      <c r="AG654">
        <v>28</v>
      </c>
      <c r="AH654">
        <v>25.5</v>
      </c>
      <c r="AI654">
        <v>-99</v>
      </c>
      <c r="AJ654">
        <v>3.3</v>
      </c>
      <c r="AK654">
        <v>24.5</v>
      </c>
      <c r="AL654">
        <v>26.5</v>
      </c>
      <c r="AM654">
        <v>88.5</v>
      </c>
      <c r="AO654" s="2">
        <f t="shared" si="110"/>
        <v>34620</v>
      </c>
      <c r="AP654" s="5">
        <f t="shared" si="111"/>
        <v>1994</v>
      </c>
      <c r="AQ654" s="5">
        <f t="shared" si="112"/>
        <v>286</v>
      </c>
      <c r="AR654" s="4">
        <f t="shared" si="113"/>
        <v>29.473684210526319</v>
      </c>
      <c r="AS654" s="4">
        <f t="shared" si="114"/>
        <v>21.675000000000001</v>
      </c>
      <c r="AT654" s="4">
        <f t="shared" si="115"/>
        <v>0.50800000000000001</v>
      </c>
      <c r="AU654" s="4">
        <f t="shared" si="116"/>
        <v>15.109489051094888</v>
      </c>
      <c r="AV654" s="4">
        <f t="shared" si="117"/>
        <v>25.57434210526316</v>
      </c>
      <c r="AX654" s="3">
        <f t="shared" si="118"/>
        <v>29.473684210526319</v>
      </c>
      <c r="AY654" s="3">
        <f t="shared" si="108"/>
        <v>29.578947368421048</v>
      </c>
      <c r="AZ654" s="4">
        <f t="shared" si="109"/>
        <v>16.700482494123467</v>
      </c>
      <c r="BA654" s="3"/>
    </row>
    <row r="655" spans="1:53" ht="15" x14ac:dyDescent="0.3">
      <c r="A655" s="1">
        <v>788970</v>
      </c>
      <c r="B655">
        <v>99999</v>
      </c>
      <c r="C655">
        <v>1994</v>
      </c>
      <c r="D655">
        <v>10</v>
      </c>
      <c r="E655">
        <v>14</v>
      </c>
      <c r="F655">
        <v>80.900000000000006</v>
      </c>
      <c r="G655">
        <v>23</v>
      </c>
      <c r="H655">
        <v>74.7</v>
      </c>
      <c r="I655">
        <v>23</v>
      </c>
      <c r="J655">
        <v>1014.1</v>
      </c>
      <c r="K655">
        <v>8</v>
      </c>
      <c r="L655">
        <v>9999.9</v>
      </c>
      <c r="M655">
        <v>0</v>
      </c>
      <c r="N655">
        <v>11.3</v>
      </c>
      <c r="O655">
        <v>23</v>
      </c>
      <c r="P655">
        <v>2.4</v>
      </c>
      <c r="Q655">
        <v>23</v>
      </c>
      <c r="R655">
        <v>8</v>
      </c>
      <c r="S655">
        <v>999.9</v>
      </c>
      <c r="T655">
        <v>90</v>
      </c>
      <c r="V655">
        <v>72.3</v>
      </c>
      <c r="X655">
        <v>0</v>
      </c>
      <c r="Y655" t="s">
        <v>19</v>
      </c>
      <c r="Z655">
        <v>999.9</v>
      </c>
      <c r="AA655">
        <v>0</v>
      </c>
      <c r="AC655" s="1"/>
      <c r="AD655">
        <v>1994</v>
      </c>
      <c r="AE655">
        <v>287</v>
      </c>
      <c r="AF655">
        <v>23.3</v>
      </c>
      <c r="AG655">
        <v>28.4</v>
      </c>
      <c r="AH655">
        <v>24.7</v>
      </c>
      <c r="AI655">
        <v>-99</v>
      </c>
      <c r="AJ655">
        <v>1.5</v>
      </c>
      <c r="AK655">
        <v>23.8</v>
      </c>
      <c r="AL655">
        <v>26.9</v>
      </c>
      <c r="AM655">
        <v>83.4</v>
      </c>
      <c r="AO655" s="2">
        <f t="shared" si="110"/>
        <v>34621</v>
      </c>
      <c r="AP655" s="5">
        <f t="shared" si="111"/>
        <v>1994</v>
      </c>
      <c r="AQ655" s="5">
        <f t="shared" si="112"/>
        <v>287</v>
      </c>
      <c r="AR655" s="4">
        <f t="shared" si="113"/>
        <v>29.894736842105264</v>
      </c>
      <c r="AS655" s="4">
        <f t="shared" si="114"/>
        <v>20.994999999999997</v>
      </c>
      <c r="AT655" s="4">
        <f t="shared" si="115"/>
        <v>0</v>
      </c>
      <c r="AU655" s="4">
        <f t="shared" si="116"/>
        <v>17.007299270072991</v>
      </c>
      <c r="AV655" s="4">
        <f t="shared" si="117"/>
        <v>25.444868421052632</v>
      </c>
      <c r="AX655" s="3">
        <f t="shared" si="118"/>
        <v>29.894736842105264</v>
      </c>
      <c r="AY655" s="3">
        <f t="shared" si="108"/>
        <v>29.587867975022299</v>
      </c>
      <c r="AZ655" s="4">
        <f t="shared" si="109"/>
        <v>16.637387108746751</v>
      </c>
      <c r="BA655" s="3"/>
    </row>
    <row r="656" spans="1:53" ht="15" x14ac:dyDescent="0.3">
      <c r="A656" s="1">
        <v>788970</v>
      </c>
      <c r="B656">
        <v>99999</v>
      </c>
      <c r="C656">
        <v>1994</v>
      </c>
      <c r="D656">
        <v>10</v>
      </c>
      <c r="E656">
        <v>15</v>
      </c>
      <c r="F656">
        <v>81.400000000000006</v>
      </c>
      <c r="G656">
        <v>23</v>
      </c>
      <c r="H656">
        <v>75.2</v>
      </c>
      <c r="I656">
        <v>23</v>
      </c>
      <c r="J656">
        <v>1014.5</v>
      </c>
      <c r="K656">
        <v>8</v>
      </c>
      <c r="L656">
        <v>9999.9</v>
      </c>
      <c r="M656">
        <v>0</v>
      </c>
      <c r="N656">
        <v>10.9</v>
      </c>
      <c r="O656">
        <v>23</v>
      </c>
      <c r="P656">
        <v>3.7</v>
      </c>
      <c r="Q656">
        <v>23</v>
      </c>
      <c r="R656">
        <v>9.9</v>
      </c>
      <c r="S656">
        <v>999.9</v>
      </c>
      <c r="T656">
        <v>90</v>
      </c>
      <c r="V656">
        <v>72.900000000000006</v>
      </c>
      <c r="X656">
        <v>0</v>
      </c>
      <c r="Y656" t="s">
        <v>19</v>
      </c>
      <c r="Z656">
        <v>999.9</v>
      </c>
      <c r="AA656">
        <v>0</v>
      </c>
      <c r="AC656" s="1"/>
      <c r="AD656">
        <v>1994</v>
      </c>
      <c r="AE656">
        <v>288</v>
      </c>
      <c r="AF656">
        <v>22.1</v>
      </c>
      <c r="AG656">
        <v>28.4</v>
      </c>
      <c r="AH656">
        <v>26</v>
      </c>
      <c r="AI656">
        <v>-99</v>
      </c>
      <c r="AJ656">
        <v>1.4</v>
      </c>
      <c r="AK656">
        <v>23.9</v>
      </c>
      <c r="AL656">
        <v>27</v>
      </c>
      <c r="AM656">
        <v>83.1</v>
      </c>
      <c r="AO656" s="2">
        <f t="shared" si="110"/>
        <v>34622</v>
      </c>
      <c r="AP656" s="5">
        <f t="shared" si="111"/>
        <v>1994</v>
      </c>
      <c r="AQ656" s="5">
        <f t="shared" si="112"/>
        <v>288</v>
      </c>
      <c r="AR656" s="4">
        <f t="shared" si="113"/>
        <v>29.894736842105264</v>
      </c>
      <c r="AS656" s="4">
        <f t="shared" si="114"/>
        <v>22.099999999999998</v>
      </c>
      <c r="AT656" s="4">
        <f t="shared" si="115"/>
        <v>0</v>
      </c>
      <c r="AU656" s="4">
        <f t="shared" si="116"/>
        <v>16.131386861313867</v>
      </c>
      <c r="AV656" s="4">
        <f t="shared" si="117"/>
        <v>25.997368421052631</v>
      </c>
      <c r="AX656" s="3">
        <f t="shared" si="118"/>
        <v>29.894736842105264</v>
      </c>
      <c r="AY656" s="3">
        <f t="shared" si="108"/>
        <v>29.593220338983048</v>
      </c>
      <c r="AZ656" s="4">
        <f t="shared" si="109"/>
        <v>16.792032661140663</v>
      </c>
      <c r="BA656" s="3"/>
    </row>
    <row r="657" spans="1:53" ht="15" x14ac:dyDescent="0.3">
      <c r="A657" s="1">
        <v>788970</v>
      </c>
      <c r="B657">
        <v>99999</v>
      </c>
      <c r="C657">
        <v>1994</v>
      </c>
      <c r="D657">
        <v>10</v>
      </c>
      <c r="E657">
        <v>16</v>
      </c>
      <c r="F657">
        <v>81.7</v>
      </c>
      <c r="G657">
        <v>24</v>
      </c>
      <c r="H657">
        <v>75.099999999999994</v>
      </c>
      <c r="I657">
        <v>24</v>
      </c>
      <c r="J657">
        <v>1012.8</v>
      </c>
      <c r="K657">
        <v>8</v>
      </c>
      <c r="L657">
        <v>9999.9</v>
      </c>
      <c r="M657">
        <v>0</v>
      </c>
      <c r="N657">
        <v>11.4</v>
      </c>
      <c r="O657">
        <v>24</v>
      </c>
      <c r="P657">
        <v>5</v>
      </c>
      <c r="Q657">
        <v>24</v>
      </c>
      <c r="R657">
        <v>14</v>
      </c>
      <c r="S657">
        <v>999.9</v>
      </c>
      <c r="T657">
        <v>89.8</v>
      </c>
      <c r="V657">
        <v>72.900000000000006</v>
      </c>
      <c r="X657">
        <v>0</v>
      </c>
      <c r="Y657" t="s">
        <v>19</v>
      </c>
      <c r="Z657">
        <v>999.9</v>
      </c>
      <c r="AA657">
        <v>0</v>
      </c>
      <c r="AC657" s="1"/>
      <c r="AD657">
        <v>1994</v>
      </c>
      <c r="AE657">
        <v>289</v>
      </c>
      <c r="AF657">
        <v>22.8</v>
      </c>
      <c r="AG657">
        <v>28.5</v>
      </c>
      <c r="AH657">
        <v>25</v>
      </c>
      <c r="AI657">
        <v>-99</v>
      </c>
      <c r="AJ657">
        <v>3.9</v>
      </c>
      <c r="AK657">
        <v>23.6</v>
      </c>
      <c r="AL657">
        <v>26.7</v>
      </c>
      <c r="AM657">
        <v>83.1</v>
      </c>
      <c r="AO657" s="2">
        <f t="shared" si="110"/>
        <v>34623</v>
      </c>
      <c r="AP657" s="5">
        <f t="shared" si="111"/>
        <v>1994</v>
      </c>
      <c r="AQ657" s="5">
        <f t="shared" si="112"/>
        <v>289</v>
      </c>
      <c r="AR657" s="4">
        <f t="shared" si="113"/>
        <v>30</v>
      </c>
      <c r="AS657" s="4">
        <f t="shared" si="114"/>
        <v>21.25</v>
      </c>
      <c r="AT657" s="4">
        <f t="shared" si="115"/>
        <v>0</v>
      </c>
      <c r="AU657" s="4">
        <f t="shared" si="116"/>
        <v>16.642335766423358</v>
      </c>
      <c r="AV657" s="4">
        <f t="shared" si="117"/>
        <v>25.625</v>
      </c>
      <c r="AX657" s="3">
        <f t="shared" si="118"/>
        <v>30</v>
      </c>
      <c r="AY657" s="3">
        <f t="shared" si="108"/>
        <v>29.605709188224793</v>
      </c>
      <c r="AZ657" s="4">
        <f t="shared" si="109"/>
        <v>16.730174440183095</v>
      </c>
      <c r="BA657" s="3"/>
    </row>
    <row r="658" spans="1:53" ht="15" x14ac:dyDescent="0.3">
      <c r="A658" s="1">
        <v>788970</v>
      </c>
      <c r="B658">
        <v>99999</v>
      </c>
      <c r="C658">
        <v>1994</v>
      </c>
      <c r="D658">
        <v>10</v>
      </c>
      <c r="E658">
        <v>17</v>
      </c>
      <c r="F658">
        <v>82.8</v>
      </c>
      <c r="G658">
        <v>23</v>
      </c>
      <c r="H658">
        <v>75.900000000000006</v>
      </c>
      <c r="I658">
        <v>23</v>
      </c>
      <c r="J658">
        <v>1011.3</v>
      </c>
      <c r="K658">
        <v>8</v>
      </c>
      <c r="L658">
        <v>9999.9</v>
      </c>
      <c r="M658">
        <v>0</v>
      </c>
      <c r="N658">
        <v>11</v>
      </c>
      <c r="O658">
        <v>23</v>
      </c>
      <c r="P658">
        <v>6.4</v>
      </c>
      <c r="Q658">
        <v>23</v>
      </c>
      <c r="R658">
        <v>12</v>
      </c>
      <c r="S658">
        <v>999.9</v>
      </c>
      <c r="T658">
        <v>90.3</v>
      </c>
      <c r="V658">
        <v>73.2</v>
      </c>
      <c r="X658">
        <v>0</v>
      </c>
      <c r="Y658" t="s">
        <v>19</v>
      </c>
      <c r="Z658">
        <v>999.9</v>
      </c>
      <c r="AA658">
        <v>0</v>
      </c>
      <c r="AC658" s="1"/>
      <c r="AD658">
        <v>1994</v>
      </c>
      <c r="AE658">
        <v>290</v>
      </c>
      <c r="AF658">
        <v>23.1</v>
      </c>
      <c r="AG658">
        <v>28.2</v>
      </c>
      <c r="AH658">
        <v>24.9</v>
      </c>
      <c r="AI658">
        <v>-99</v>
      </c>
      <c r="AJ658">
        <v>3.8</v>
      </c>
      <c r="AK658">
        <v>23.8</v>
      </c>
      <c r="AL658">
        <v>26.7</v>
      </c>
      <c r="AM658">
        <v>83.7</v>
      </c>
      <c r="AO658" s="2">
        <f t="shared" si="110"/>
        <v>34624</v>
      </c>
      <c r="AP658" s="5">
        <f t="shared" si="111"/>
        <v>1994</v>
      </c>
      <c r="AQ658" s="5">
        <f t="shared" si="112"/>
        <v>290</v>
      </c>
      <c r="AR658" s="4">
        <f t="shared" si="113"/>
        <v>29.684210526315791</v>
      </c>
      <c r="AS658" s="4">
        <f t="shared" si="114"/>
        <v>21.164999999999999</v>
      </c>
      <c r="AT658" s="4">
        <f t="shared" si="115"/>
        <v>0</v>
      </c>
      <c r="AU658" s="4">
        <f t="shared" si="116"/>
        <v>16.861313868613138</v>
      </c>
      <c r="AV658" s="4">
        <f t="shared" si="117"/>
        <v>25.424605263157893</v>
      </c>
      <c r="AX658" s="3">
        <f t="shared" si="118"/>
        <v>29.684210526315791</v>
      </c>
      <c r="AY658" s="3">
        <f t="shared" si="108"/>
        <v>29.603925066904551</v>
      </c>
      <c r="AZ658" s="4">
        <f t="shared" si="109"/>
        <v>16.664604725968079</v>
      </c>
      <c r="BA658" s="3"/>
    </row>
    <row r="659" spans="1:53" ht="15" x14ac:dyDescent="0.3">
      <c r="A659" s="1">
        <v>788970</v>
      </c>
      <c r="B659">
        <v>99999</v>
      </c>
      <c r="C659">
        <v>1994</v>
      </c>
      <c r="D659">
        <v>10</v>
      </c>
      <c r="E659">
        <v>18</v>
      </c>
      <c r="F659">
        <v>80.3</v>
      </c>
      <c r="G659">
        <v>20</v>
      </c>
      <c r="H659">
        <v>76</v>
      </c>
      <c r="I659">
        <v>20</v>
      </c>
      <c r="J659">
        <v>1010.7</v>
      </c>
      <c r="K659">
        <v>8</v>
      </c>
      <c r="L659">
        <v>9999.9</v>
      </c>
      <c r="M659">
        <v>0</v>
      </c>
      <c r="N659">
        <v>9</v>
      </c>
      <c r="O659">
        <v>20</v>
      </c>
      <c r="P659">
        <v>2.7</v>
      </c>
      <c r="Q659">
        <v>20</v>
      </c>
      <c r="R659">
        <v>12</v>
      </c>
      <c r="S659">
        <v>999.9</v>
      </c>
      <c r="T659">
        <v>90.1</v>
      </c>
      <c r="V659">
        <v>75.2</v>
      </c>
      <c r="X659">
        <v>0.37</v>
      </c>
      <c r="Y659" t="s">
        <v>19</v>
      </c>
      <c r="Z659">
        <v>999.9</v>
      </c>
      <c r="AA659">
        <v>10010</v>
      </c>
      <c r="AC659" s="1"/>
      <c r="AD659">
        <v>1994</v>
      </c>
      <c r="AE659">
        <v>291</v>
      </c>
      <c r="AF659">
        <v>19.8</v>
      </c>
      <c r="AG659">
        <v>29.1</v>
      </c>
      <c r="AH659">
        <v>26.4</v>
      </c>
      <c r="AI659">
        <v>-99</v>
      </c>
      <c r="AJ659">
        <v>4.0999999999999996</v>
      </c>
      <c r="AK659">
        <v>24.5</v>
      </c>
      <c r="AL659">
        <v>27.2</v>
      </c>
      <c r="AM659">
        <v>84.9</v>
      </c>
      <c r="AO659" s="2">
        <f t="shared" si="110"/>
        <v>34625</v>
      </c>
      <c r="AP659" s="5">
        <f t="shared" si="111"/>
        <v>1994</v>
      </c>
      <c r="AQ659" s="5">
        <f t="shared" si="112"/>
        <v>291</v>
      </c>
      <c r="AR659" s="4">
        <f t="shared" si="113"/>
        <v>30.631578947368425</v>
      </c>
      <c r="AS659" s="4">
        <f t="shared" si="114"/>
        <v>22.439999999999998</v>
      </c>
      <c r="AT659" s="4">
        <f t="shared" si="115"/>
        <v>9.3979999999999997</v>
      </c>
      <c r="AU659" s="4">
        <f t="shared" si="116"/>
        <v>14.452554744525546</v>
      </c>
      <c r="AV659" s="4">
        <f t="shared" si="117"/>
        <v>26.535789473684211</v>
      </c>
      <c r="AX659" s="3">
        <f t="shared" si="118"/>
        <v>30.631578947368425</v>
      </c>
      <c r="AY659" s="3">
        <f t="shared" si="108"/>
        <v>29.627118644067792</v>
      </c>
      <c r="AZ659" s="4">
        <f t="shared" si="109"/>
        <v>16.568105901274279</v>
      </c>
      <c r="BA659" s="3"/>
    </row>
    <row r="660" spans="1:53" ht="15" x14ac:dyDescent="0.3">
      <c r="A660" s="1">
        <v>788970</v>
      </c>
      <c r="B660">
        <v>99999</v>
      </c>
      <c r="C660">
        <v>1994</v>
      </c>
      <c r="D660">
        <v>10</v>
      </c>
      <c r="E660">
        <v>19</v>
      </c>
      <c r="F660">
        <v>77.900000000000006</v>
      </c>
      <c r="G660">
        <v>23</v>
      </c>
      <c r="H660">
        <v>74.099999999999994</v>
      </c>
      <c r="I660">
        <v>23</v>
      </c>
      <c r="J660">
        <v>1011.4</v>
      </c>
      <c r="K660">
        <v>8</v>
      </c>
      <c r="L660">
        <v>9999.9</v>
      </c>
      <c r="M660">
        <v>0</v>
      </c>
      <c r="N660">
        <v>8.8000000000000007</v>
      </c>
      <c r="O660">
        <v>23</v>
      </c>
      <c r="P660">
        <v>5.4</v>
      </c>
      <c r="Q660">
        <v>23</v>
      </c>
      <c r="R660">
        <v>15.9</v>
      </c>
      <c r="S660">
        <v>999.9</v>
      </c>
      <c r="T660">
        <v>88.9</v>
      </c>
      <c r="V660">
        <v>72.900000000000006</v>
      </c>
      <c r="X660">
        <v>1.2</v>
      </c>
      <c r="Y660" t="s">
        <v>19</v>
      </c>
      <c r="Z660">
        <v>999.9</v>
      </c>
      <c r="AA660">
        <v>10010</v>
      </c>
      <c r="AC660" s="1"/>
      <c r="AD660">
        <v>1994</v>
      </c>
      <c r="AE660">
        <v>292</v>
      </c>
      <c r="AF660">
        <v>9.9</v>
      </c>
      <c r="AG660">
        <v>27.5</v>
      </c>
      <c r="AH660">
        <v>25.7</v>
      </c>
      <c r="AI660">
        <v>-99</v>
      </c>
      <c r="AJ660">
        <v>4.5</v>
      </c>
      <c r="AK660">
        <v>24</v>
      </c>
      <c r="AL660">
        <v>26.7</v>
      </c>
      <c r="AM660">
        <v>85.1</v>
      </c>
      <c r="AO660" s="2">
        <f t="shared" si="110"/>
        <v>34626</v>
      </c>
      <c r="AP660" s="5">
        <f t="shared" si="111"/>
        <v>1994</v>
      </c>
      <c r="AQ660" s="5">
        <f t="shared" si="112"/>
        <v>292</v>
      </c>
      <c r="AR660" s="4">
        <f t="shared" si="113"/>
        <v>28.947368421052634</v>
      </c>
      <c r="AS660" s="4">
        <f t="shared" si="114"/>
        <v>21.844999999999999</v>
      </c>
      <c r="AT660" s="4">
        <f t="shared" si="115"/>
        <v>30.48</v>
      </c>
      <c r="AU660" s="4">
        <f t="shared" si="116"/>
        <v>7.2262773722627731</v>
      </c>
      <c r="AV660" s="4">
        <f t="shared" si="117"/>
        <v>25.396184210526314</v>
      </c>
      <c r="AX660" s="3">
        <f t="shared" si="118"/>
        <v>28.947368421052634</v>
      </c>
      <c r="AY660" s="3">
        <f t="shared" si="108"/>
        <v>29.616413916146296</v>
      </c>
      <c r="AZ660" s="4">
        <f t="shared" si="109"/>
        <v>16.383768402820731</v>
      </c>
      <c r="BA660" s="3"/>
    </row>
    <row r="661" spans="1:53" ht="15" x14ac:dyDescent="0.3">
      <c r="A661" s="1">
        <v>788970</v>
      </c>
      <c r="B661">
        <v>99999</v>
      </c>
      <c r="C661">
        <v>1994</v>
      </c>
      <c r="D661">
        <v>10</v>
      </c>
      <c r="E661">
        <v>20</v>
      </c>
      <c r="F661">
        <v>79.5</v>
      </c>
      <c r="G661">
        <v>24</v>
      </c>
      <c r="H661">
        <v>74.3</v>
      </c>
      <c r="I661">
        <v>24</v>
      </c>
      <c r="J661">
        <v>1011.5</v>
      </c>
      <c r="K661">
        <v>8</v>
      </c>
      <c r="L661">
        <v>9999.9</v>
      </c>
      <c r="M661">
        <v>0</v>
      </c>
      <c r="N661">
        <v>8</v>
      </c>
      <c r="O661">
        <v>24</v>
      </c>
      <c r="P661">
        <v>3.8</v>
      </c>
      <c r="Q661">
        <v>24</v>
      </c>
      <c r="R661">
        <v>15.9</v>
      </c>
      <c r="S661">
        <v>22.9</v>
      </c>
      <c r="T661">
        <v>89.1</v>
      </c>
      <c r="V661">
        <v>72.099999999999994</v>
      </c>
      <c r="X661">
        <v>0.23</v>
      </c>
      <c r="Y661" t="s">
        <v>19</v>
      </c>
      <c r="Z661">
        <v>999.9</v>
      </c>
      <c r="AA661">
        <v>10010</v>
      </c>
      <c r="AC661" s="1"/>
      <c r="AD661">
        <v>1994</v>
      </c>
      <c r="AE661">
        <v>293</v>
      </c>
      <c r="AF661">
        <v>18.899999999999999</v>
      </c>
      <c r="AG661">
        <v>28.1</v>
      </c>
      <c r="AH661">
        <v>25.6</v>
      </c>
      <c r="AI661">
        <v>-99</v>
      </c>
      <c r="AJ661">
        <v>5.5</v>
      </c>
      <c r="AK661">
        <v>24</v>
      </c>
      <c r="AL661">
        <v>27</v>
      </c>
      <c r="AM661">
        <v>83.1</v>
      </c>
      <c r="AO661" s="2">
        <f t="shared" si="110"/>
        <v>34627</v>
      </c>
      <c r="AP661" s="5">
        <f t="shared" si="111"/>
        <v>1994</v>
      </c>
      <c r="AQ661" s="5">
        <f t="shared" si="112"/>
        <v>293</v>
      </c>
      <c r="AR661" s="4">
        <f t="shared" si="113"/>
        <v>29.578947368421055</v>
      </c>
      <c r="AS661" s="4">
        <f t="shared" si="114"/>
        <v>21.76</v>
      </c>
      <c r="AT661" s="4">
        <f t="shared" si="115"/>
        <v>5.8419999999999996</v>
      </c>
      <c r="AU661" s="4">
        <f t="shared" si="116"/>
        <v>13.795620437956202</v>
      </c>
      <c r="AV661" s="4">
        <f t="shared" si="117"/>
        <v>25.66947368421053</v>
      </c>
      <c r="AX661" s="3">
        <f t="shared" si="118"/>
        <v>29.578947368421055</v>
      </c>
      <c r="AY661" s="3">
        <f t="shared" si="108"/>
        <v>29.616413916146293</v>
      </c>
      <c r="AZ661" s="4">
        <f t="shared" si="109"/>
        <v>16.284795249288628</v>
      </c>
      <c r="BA661" s="3"/>
    </row>
    <row r="662" spans="1:53" ht="15" x14ac:dyDescent="0.3">
      <c r="A662" s="1">
        <v>788970</v>
      </c>
      <c r="B662">
        <v>99999</v>
      </c>
      <c r="C662">
        <v>1994</v>
      </c>
      <c r="D662">
        <v>10</v>
      </c>
      <c r="E662">
        <v>21</v>
      </c>
      <c r="F662">
        <v>78.3</v>
      </c>
      <c r="G662">
        <v>22</v>
      </c>
      <c r="H662">
        <v>75.5</v>
      </c>
      <c r="I662">
        <v>22</v>
      </c>
      <c r="J662">
        <v>1010.8</v>
      </c>
      <c r="K662">
        <v>8</v>
      </c>
      <c r="L662">
        <v>9999.9</v>
      </c>
      <c r="M662">
        <v>0</v>
      </c>
      <c r="N662">
        <v>7</v>
      </c>
      <c r="O662">
        <v>22</v>
      </c>
      <c r="P662">
        <v>3.9</v>
      </c>
      <c r="Q662">
        <v>22</v>
      </c>
      <c r="R662">
        <v>14</v>
      </c>
      <c r="S662">
        <v>25.1</v>
      </c>
      <c r="T662">
        <v>89.1</v>
      </c>
      <c r="V662">
        <v>73</v>
      </c>
      <c r="X662">
        <v>0.98</v>
      </c>
      <c r="Y662" t="s">
        <v>19</v>
      </c>
      <c r="Z662">
        <v>999.9</v>
      </c>
      <c r="AA662">
        <v>10010</v>
      </c>
      <c r="AC662" s="1"/>
      <c r="AD662">
        <v>1994</v>
      </c>
      <c r="AE662">
        <v>294</v>
      </c>
      <c r="AF662">
        <v>15.6</v>
      </c>
      <c r="AG662">
        <v>27.5</v>
      </c>
      <c r="AH662">
        <v>25.9</v>
      </c>
      <c r="AI662">
        <v>-99</v>
      </c>
      <c r="AJ662">
        <v>6.7</v>
      </c>
      <c r="AK662">
        <v>24.3</v>
      </c>
      <c r="AL662">
        <v>27</v>
      </c>
      <c r="AM662">
        <v>84.7</v>
      </c>
      <c r="AO662" s="2">
        <f t="shared" si="110"/>
        <v>34628</v>
      </c>
      <c r="AP662" s="5">
        <f t="shared" si="111"/>
        <v>1994</v>
      </c>
      <c r="AQ662" s="5">
        <f t="shared" si="112"/>
        <v>294</v>
      </c>
      <c r="AR662" s="4">
        <f t="shared" si="113"/>
        <v>28.947368421052634</v>
      </c>
      <c r="AS662" s="4">
        <f t="shared" si="114"/>
        <v>22.014999999999997</v>
      </c>
      <c r="AT662" s="4">
        <f t="shared" si="115"/>
        <v>24.891999999999999</v>
      </c>
      <c r="AU662" s="4">
        <f t="shared" si="116"/>
        <v>11.386861313868613</v>
      </c>
      <c r="AV662" s="4">
        <f t="shared" si="117"/>
        <v>25.481184210526315</v>
      </c>
      <c r="AX662" s="3">
        <f t="shared" si="118"/>
        <v>28.947368421052634</v>
      </c>
      <c r="AY662" s="3">
        <f t="shared" si="108"/>
        <v>29.60035682426405</v>
      </c>
      <c r="AZ662" s="4">
        <f t="shared" si="109"/>
        <v>16.14499566992453</v>
      </c>
      <c r="BA662" s="3"/>
    </row>
    <row r="663" spans="1:53" ht="15" x14ac:dyDescent="0.3">
      <c r="A663" s="1">
        <v>788970</v>
      </c>
      <c r="B663">
        <v>99999</v>
      </c>
      <c r="C663">
        <v>1994</v>
      </c>
      <c r="D663">
        <v>10</v>
      </c>
      <c r="E663">
        <v>22</v>
      </c>
      <c r="F663">
        <v>78</v>
      </c>
      <c r="G663">
        <v>22</v>
      </c>
      <c r="H663">
        <v>74.599999999999994</v>
      </c>
      <c r="I663">
        <v>22</v>
      </c>
      <c r="J663">
        <v>1012.3</v>
      </c>
      <c r="K663">
        <v>7</v>
      </c>
      <c r="L663">
        <v>9999.9</v>
      </c>
      <c r="M663">
        <v>0</v>
      </c>
      <c r="N663">
        <v>7.6</v>
      </c>
      <c r="O663">
        <v>22</v>
      </c>
      <c r="P663">
        <v>5.0999999999999996</v>
      </c>
      <c r="Q663">
        <v>22</v>
      </c>
      <c r="R663">
        <v>14</v>
      </c>
      <c r="S663">
        <v>999.9</v>
      </c>
      <c r="T663">
        <v>87.3</v>
      </c>
      <c r="V663">
        <v>73.400000000000006</v>
      </c>
      <c r="X663">
        <v>1.7</v>
      </c>
      <c r="Y663" t="s">
        <v>19</v>
      </c>
      <c r="Z663">
        <v>999.9</v>
      </c>
      <c r="AA663">
        <v>10010</v>
      </c>
      <c r="AC663" s="1"/>
      <c r="AD663">
        <v>1994</v>
      </c>
      <c r="AE663">
        <v>295</v>
      </c>
      <c r="AF663">
        <v>11.7</v>
      </c>
      <c r="AG663">
        <v>28.9</v>
      </c>
      <c r="AH663">
        <v>26.6</v>
      </c>
      <c r="AI663">
        <v>-99</v>
      </c>
      <c r="AJ663">
        <v>7.4</v>
      </c>
      <c r="AK663">
        <v>24.4</v>
      </c>
      <c r="AL663">
        <v>27.7</v>
      </c>
      <c r="AM663">
        <v>81.599999999999994</v>
      </c>
      <c r="AO663" s="2">
        <f t="shared" si="110"/>
        <v>34629</v>
      </c>
      <c r="AP663" s="5">
        <f t="shared" si="111"/>
        <v>1994</v>
      </c>
      <c r="AQ663" s="5">
        <f t="shared" si="112"/>
        <v>295</v>
      </c>
      <c r="AR663" s="4">
        <f t="shared" si="113"/>
        <v>30.421052631578949</v>
      </c>
      <c r="AS663" s="4">
        <f t="shared" si="114"/>
        <v>22.61</v>
      </c>
      <c r="AT663" s="4">
        <f t="shared" si="115"/>
        <v>43.18</v>
      </c>
      <c r="AU663" s="4">
        <f t="shared" si="116"/>
        <v>8.540145985401459</v>
      </c>
      <c r="AV663" s="4">
        <f t="shared" si="117"/>
        <v>26.515526315789472</v>
      </c>
      <c r="AX663" s="3">
        <f t="shared" si="118"/>
        <v>30.421052631578949</v>
      </c>
      <c r="AY663" s="3">
        <f t="shared" si="108"/>
        <v>29.614629794826048</v>
      </c>
      <c r="AZ663" s="4">
        <f t="shared" si="109"/>
        <v>15.95694667821353</v>
      </c>
      <c r="BA663" s="3"/>
    </row>
    <row r="664" spans="1:53" ht="15" x14ac:dyDescent="0.3">
      <c r="A664" s="1">
        <v>788970</v>
      </c>
      <c r="B664">
        <v>99999</v>
      </c>
      <c r="C664">
        <v>1994</v>
      </c>
      <c r="D664">
        <v>10</v>
      </c>
      <c r="E664">
        <v>23</v>
      </c>
      <c r="F664">
        <v>79.599999999999994</v>
      </c>
      <c r="G664">
        <v>24</v>
      </c>
      <c r="H664">
        <v>75.2</v>
      </c>
      <c r="I664">
        <v>24</v>
      </c>
      <c r="J664">
        <v>1012.6</v>
      </c>
      <c r="K664">
        <v>8</v>
      </c>
      <c r="L664">
        <v>9999.9</v>
      </c>
      <c r="M664">
        <v>0</v>
      </c>
      <c r="N664">
        <v>8.1</v>
      </c>
      <c r="O664">
        <v>24</v>
      </c>
      <c r="P664">
        <v>5.2</v>
      </c>
      <c r="Q664">
        <v>24</v>
      </c>
      <c r="R664">
        <v>9.9</v>
      </c>
      <c r="S664">
        <v>999.9</v>
      </c>
      <c r="T664">
        <v>86.7</v>
      </c>
      <c r="U664" t="s">
        <v>20</v>
      </c>
      <c r="V664">
        <v>73.400000000000006</v>
      </c>
      <c r="X664">
        <v>0.27</v>
      </c>
      <c r="Y664" t="s">
        <v>19</v>
      </c>
      <c r="Z664">
        <v>999.9</v>
      </c>
      <c r="AA664">
        <v>10000</v>
      </c>
      <c r="AC664" s="1"/>
      <c r="AD664">
        <v>1994</v>
      </c>
      <c r="AE664">
        <v>296</v>
      </c>
      <c r="AF664">
        <v>15.1</v>
      </c>
      <c r="AG664">
        <v>28.6</v>
      </c>
      <c r="AH664">
        <v>26.6</v>
      </c>
      <c r="AI664">
        <v>-99</v>
      </c>
      <c r="AJ664">
        <v>6.8</v>
      </c>
      <c r="AK664">
        <v>24.3</v>
      </c>
      <c r="AL664">
        <v>27.4</v>
      </c>
      <c r="AM664">
        <v>82.6</v>
      </c>
      <c r="AO664" s="2">
        <f t="shared" si="110"/>
        <v>34630</v>
      </c>
      <c r="AP664" s="5">
        <f t="shared" si="111"/>
        <v>1994</v>
      </c>
      <c r="AQ664" s="5">
        <f t="shared" si="112"/>
        <v>296</v>
      </c>
      <c r="AR664" s="4">
        <f t="shared" si="113"/>
        <v>30.10526315789474</v>
      </c>
      <c r="AS664" s="4">
        <f t="shared" si="114"/>
        <v>22.61</v>
      </c>
      <c r="AT664" s="4">
        <f t="shared" si="115"/>
        <v>6.8580000000000005</v>
      </c>
      <c r="AU664" s="4">
        <f t="shared" si="116"/>
        <v>11.021897810218977</v>
      </c>
      <c r="AV664" s="4">
        <f t="shared" si="117"/>
        <v>26.35763157894737</v>
      </c>
      <c r="AX664" s="3">
        <f t="shared" si="118"/>
        <v>30.10526315789474</v>
      </c>
      <c r="AY664" s="3">
        <f t="shared" si="108"/>
        <v>29.627118644067803</v>
      </c>
      <c r="AZ664" s="4">
        <f t="shared" si="109"/>
        <v>15.799826796981316</v>
      </c>
      <c r="BA664" s="3"/>
    </row>
    <row r="665" spans="1:53" ht="15" x14ac:dyDescent="0.3">
      <c r="A665" s="1">
        <v>788970</v>
      </c>
      <c r="B665">
        <v>99999</v>
      </c>
      <c r="C665">
        <v>1994</v>
      </c>
      <c r="D665">
        <v>10</v>
      </c>
      <c r="E665">
        <v>24</v>
      </c>
      <c r="F665">
        <v>80.599999999999994</v>
      </c>
      <c r="G665">
        <v>24</v>
      </c>
      <c r="H665">
        <v>74.2</v>
      </c>
      <c r="I665">
        <v>24</v>
      </c>
      <c r="J665">
        <v>1013.1</v>
      </c>
      <c r="K665">
        <v>8</v>
      </c>
      <c r="L665">
        <v>9999.9</v>
      </c>
      <c r="M665">
        <v>0</v>
      </c>
      <c r="N665">
        <v>10.4</v>
      </c>
      <c r="O665">
        <v>24</v>
      </c>
      <c r="P665">
        <v>4.8</v>
      </c>
      <c r="Q665">
        <v>24</v>
      </c>
      <c r="R665">
        <v>12</v>
      </c>
      <c r="S665">
        <v>999.9</v>
      </c>
      <c r="T665">
        <v>88.7</v>
      </c>
      <c r="V665">
        <v>73.2</v>
      </c>
      <c r="X665">
        <v>0.22</v>
      </c>
      <c r="Y665" t="s">
        <v>19</v>
      </c>
      <c r="Z665">
        <v>999.9</v>
      </c>
      <c r="AA665">
        <v>10000</v>
      </c>
      <c r="AC665" s="1"/>
      <c r="AD665">
        <v>1994</v>
      </c>
      <c r="AE665">
        <v>297</v>
      </c>
      <c r="AF665">
        <v>21.5</v>
      </c>
      <c r="AG665">
        <v>29.1</v>
      </c>
      <c r="AH665">
        <v>26.2</v>
      </c>
      <c r="AI665">
        <v>-99</v>
      </c>
      <c r="AJ665">
        <v>6.3</v>
      </c>
      <c r="AK665">
        <v>23.2</v>
      </c>
      <c r="AL665">
        <v>27.5</v>
      </c>
      <c r="AM665">
        <v>77.400000000000006</v>
      </c>
      <c r="AO665" s="2">
        <f t="shared" si="110"/>
        <v>34631</v>
      </c>
      <c r="AP665" s="5">
        <f t="shared" si="111"/>
        <v>1994</v>
      </c>
      <c r="AQ665" s="5">
        <f t="shared" si="112"/>
        <v>297</v>
      </c>
      <c r="AR665" s="4">
        <f t="shared" si="113"/>
        <v>30.631578947368425</v>
      </c>
      <c r="AS665" s="4">
        <f t="shared" si="114"/>
        <v>22.27</v>
      </c>
      <c r="AT665" s="4">
        <f t="shared" si="115"/>
        <v>5.5880000000000001</v>
      </c>
      <c r="AU665" s="4">
        <f t="shared" si="116"/>
        <v>15.693430656934305</v>
      </c>
      <c r="AV665" s="4">
        <f t="shared" si="117"/>
        <v>26.45078947368421</v>
      </c>
      <c r="AX665" s="3">
        <f t="shared" si="118"/>
        <v>30.631578947368425</v>
      </c>
      <c r="AY665" s="3">
        <f t="shared" si="108"/>
        <v>29.653880463871548</v>
      </c>
      <c r="AZ665" s="4">
        <f t="shared" si="109"/>
        <v>15.740442904862054</v>
      </c>
      <c r="BA665" s="3"/>
    </row>
    <row r="666" spans="1:53" ht="15" x14ac:dyDescent="0.3">
      <c r="A666" s="1">
        <v>788970</v>
      </c>
      <c r="B666">
        <v>99999</v>
      </c>
      <c r="C666">
        <v>1994</v>
      </c>
      <c r="D666">
        <v>10</v>
      </c>
      <c r="E666">
        <v>25</v>
      </c>
      <c r="F666">
        <v>80.2</v>
      </c>
      <c r="G666">
        <v>24</v>
      </c>
      <c r="H666">
        <v>74.5</v>
      </c>
      <c r="I666">
        <v>24</v>
      </c>
      <c r="J666">
        <v>1012.9</v>
      </c>
      <c r="K666">
        <v>8</v>
      </c>
      <c r="L666">
        <v>9999.9</v>
      </c>
      <c r="M666">
        <v>0</v>
      </c>
      <c r="N666">
        <v>10.4</v>
      </c>
      <c r="O666">
        <v>24</v>
      </c>
      <c r="P666">
        <v>4</v>
      </c>
      <c r="Q666">
        <v>24</v>
      </c>
      <c r="R666">
        <v>12</v>
      </c>
      <c r="S666">
        <v>999.9</v>
      </c>
      <c r="T666">
        <v>88.9</v>
      </c>
      <c r="V666">
        <v>72.3</v>
      </c>
      <c r="X666">
        <v>0.02</v>
      </c>
      <c r="Y666" t="s">
        <v>19</v>
      </c>
      <c r="Z666">
        <v>999.9</v>
      </c>
      <c r="AA666">
        <v>0</v>
      </c>
      <c r="AC666" s="1"/>
      <c r="AD666">
        <v>1994</v>
      </c>
      <c r="AE666">
        <v>298</v>
      </c>
      <c r="AF666">
        <v>22.7</v>
      </c>
      <c r="AG666">
        <v>29.4</v>
      </c>
      <c r="AH666">
        <v>26.8</v>
      </c>
      <c r="AI666">
        <v>-99</v>
      </c>
      <c r="AJ666">
        <v>5.3</v>
      </c>
      <c r="AK666">
        <v>24.2</v>
      </c>
      <c r="AL666">
        <v>27.4</v>
      </c>
      <c r="AM666">
        <v>82</v>
      </c>
      <c r="AO666" s="2">
        <f t="shared" si="110"/>
        <v>34632</v>
      </c>
      <c r="AP666" s="5">
        <f t="shared" si="111"/>
        <v>1994</v>
      </c>
      <c r="AQ666" s="5">
        <f t="shared" si="112"/>
        <v>298</v>
      </c>
      <c r="AR666" s="4">
        <f t="shared" si="113"/>
        <v>30.94736842105263</v>
      </c>
      <c r="AS666" s="4">
        <f t="shared" si="114"/>
        <v>22.78</v>
      </c>
      <c r="AT666" s="4">
        <f t="shared" si="115"/>
        <v>0.50800000000000001</v>
      </c>
      <c r="AU666" s="4">
        <f t="shared" si="116"/>
        <v>16.569343065693428</v>
      </c>
      <c r="AV666" s="4">
        <f t="shared" si="117"/>
        <v>26.863684210526316</v>
      </c>
      <c r="AX666" s="3">
        <f t="shared" si="118"/>
        <v>30.94736842105263</v>
      </c>
      <c r="AY666" s="3">
        <f t="shared" si="108"/>
        <v>29.675289919714544</v>
      </c>
      <c r="AZ666" s="4">
        <f t="shared" si="109"/>
        <v>15.725596931832236</v>
      </c>
      <c r="BA666" s="3"/>
    </row>
    <row r="667" spans="1:53" ht="15" x14ac:dyDescent="0.3">
      <c r="A667" s="1">
        <v>788970</v>
      </c>
      <c r="B667">
        <v>99999</v>
      </c>
      <c r="C667">
        <v>1994</v>
      </c>
      <c r="D667">
        <v>10</v>
      </c>
      <c r="E667">
        <v>26</v>
      </c>
      <c r="F667">
        <v>80.099999999999994</v>
      </c>
      <c r="G667">
        <v>24</v>
      </c>
      <c r="H667">
        <v>74.7</v>
      </c>
      <c r="I667">
        <v>24</v>
      </c>
      <c r="J667">
        <v>1013.6</v>
      </c>
      <c r="K667">
        <v>8</v>
      </c>
      <c r="L667">
        <v>9999.9</v>
      </c>
      <c r="M667">
        <v>0</v>
      </c>
      <c r="N667">
        <v>8.4</v>
      </c>
      <c r="O667">
        <v>24</v>
      </c>
      <c r="P667">
        <v>2.7</v>
      </c>
      <c r="Q667">
        <v>24</v>
      </c>
      <c r="R667">
        <v>9.9</v>
      </c>
      <c r="S667">
        <v>999.9</v>
      </c>
      <c r="T667">
        <v>89.6</v>
      </c>
      <c r="U667" t="s">
        <v>20</v>
      </c>
      <c r="V667">
        <v>72.3</v>
      </c>
      <c r="X667">
        <v>0.19</v>
      </c>
      <c r="Y667" t="s">
        <v>19</v>
      </c>
      <c r="Z667">
        <v>999.9</v>
      </c>
      <c r="AA667">
        <v>10000</v>
      </c>
      <c r="AC667" s="1"/>
      <c r="AD667">
        <v>1994</v>
      </c>
      <c r="AE667">
        <v>299</v>
      </c>
      <c r="AF667">
        <v>19.100000000000001</v>
      </c>
      <c r="AG667">
        <v>27.8</v>
      </c>
      <c r="AH667">
        <v>26</v>
      </c>
      <c r="AI667">
        <v>-99</v>
      </c>
      <c r="AJ667">
        <v>4.2</v>
      </c>
      <c r="AK667">
        <v>24.3</v>
      </c>
      <c r="AL667">
        <v>26.9</v>
      </c>
      <c r="AM667">
        <v>85.8</v>
      </c>
      <c r="AO667" s="2">
        <f t="shared" si="110"/>
        <v>34633</v>
      </c>
      <c r="AP667" s="5">
        <f t="shared" si="111"/>
        <v>1994</v>
      </c>
      <c r="AQ667" s="5">
        <f t="shared" si="112"/>
        <v>299</v>
      </c>
      <c r="AR667" s="4">
        <f t="shared" si="113"/>
        <v>29.263157894736842</v>
      </c>
      <c r="AS667" s="4">
        <f t="shared" si="114"/>
        <v>22.099999999999998</v>
      </c>
      <c r="AT667" s="4">
        <f t="shared" si="115"/>
        <v>4.8260000000000005</v>
      </c>
      <c r="AU667" s="4">
        <f t="shared" si="116"/>
        <v>13.941605839416058</v>
      </c>
      <c r="AV667" s="4">
        <f t="shared" si="117"/>
        <v>25.681578947368422</v>
      </c>
      <c r="AX667" s="3">
        <f t="shared" si="118"/>
        <v>29.263157894736842</v>
      </c>
      <c r="AY667" s="3">
        <f t="shared" si="108"/>
        <v>29.669937555753801</v>
      </c>
      <c r="AZ667" s="4">
        <f t="shared" si="109"/>
        <v>15.637758258072495</v>
      </c>
      <c r="BA667" s="3"/>
    </row>
    <row r="668" spans="1:53" ht="15" x14ac:dyDescent="0.3">
      <c r="A668" s="1">
        <v>788970</v>
      </c>
      <c r="B668">
        <v>99999</v>
      </c>
      <c r="C668">
        <v>1994</v>
      </c>
      <c r="D668">
        <v>10</v>
      </c>
      <c r="E668">
        <v>27</v>
      </c>
      <c r="F668">
        <v>80.900000000000006</v>
      </c>
      <c r="G668">
        <v>24</v>
      </c>
      <c r="H668">
        <v>75</v>
      </c>
      <c r="I668">
        <v>24</v>
      </c>
      <c r="J668">
        <v>1013.3</v>
      </c>
      <c r="K668">
        <v>8</v>
      </c>
      <c r="L668">
        <v>9999.9</v>
      </c>
      <c r="M668">
        <v>0</v>
      </c>
      <c r="N668">
        <v>10.1</v>
      </c>
      <c r="O668">
        <v>24</v>
      </c>
      <c r="P668">
        <v>4.3</v>
      </c>
      <c r="Q668">
        <v>24</v>
      </c>
      <c r="R668">
        <v>12</v>
      </c>
      <c r="S668">
        <v>999.9</v>
      </c>
      <c r="T668">
        <v>89.6</v>
      </c>
      <c r="V668">
        <v>73.2</v>
      </c>
      <c r="X668">
        <v>0.1</v>
      </c>
      <c r="Y668" t="s">
        <v>19</v>
      </c>
      <c r="Z668">
        <v>999.9</v>
      </c>
      <c r="AA668">
        <v>10000</v>
      </c>
      <c r="AC668" s="1"/>
      <c r="AD668">
        <v>1994</v>
      </c>
      <c r="AE668">
        <v>300</v>
      </c>
      <c r="AF668">
        <v>21.7</v>
      </c>
      <c r="AG668">
        <v>27.1</v>
      </c>
      <c r="AH668">
        <v>25.7</v>
      </c>
      <c r="AI668">
        <v>-99</v>
      </c>
      <c r="AJ668">
        <v>3.6</v>
      </c>
      <c r="AK668">
        <v>24.6</v>
      </c>
      <c r="AL668">
        <v>26.4</v>
      </c>
      <c r="AM668">
        <v>89.4</v>
      </c>
      <c r="AO668" s="2">
        <f t="shared" si="110"/>
        <v>34634</v>
      </c>
      <c r="AP668" s="5">
        <f t="shared" si="111"/>
        <v>1994</v>
      </c>
      <c r="AQ668" s="5">
        <f t="shared" si="112"/>
        <v>300</v>
      </c>
      <c r="AR668" s="4">
        <f t="shared" si="113"/>
        <v>28.526315789473689</v>
      </c>
      <c r="AS668" s="4">
        <f t="shared" si="114"/>
        <v>21.844999999999999</v>
      </c>
      <c r="AT668" s="4">
        <f t="shared" si="115"/>
        <v>2.54</v>
      </c>
      <c r="AU668" s="4">
        <f t="shared" si="116"/>
        <v>15.839416058394159</v>
      </c>
      <c r="AV668" s="4">
        <f t="shared" si="117"/>
        <v>25.185657894736842</v>
      </c>
      <c r="AX668" s="3">
        <f t="shared" si="118"/>
        <v>28.526315789473689</v>
      </c>
      <c r="AY668" s="3">
        <f t="shared" si="108"/>
        <v>29.650312221231054</v>
      </c>
      <c r="AZ668" s="4">
        <f t="shared" si="109"/>
        <v>15.601880489917107</v>
      </c>
      <c r="BA668" s="3"/>
    </row>
    <row r="669" spans="1:53" ht="15" x14ac:dyDescent="0.3">
      <c r="A669" s="1">
        <v>788970</v>
      </c>
      <c r="B669">
        <v>99999</v>
      </c>
      <c r="C669">
        <v>1994</v>
      </c>
      <c r="D669">
        <v>10</v>
      </c>
      <c r="E669">
        <v>28</v>
      </c>
      <c r="F669">
        <v>81.400000000000006</v>
      </c>
      <c r="G669">
        <v>24</v>
      </c>
      <c r="H669">
        <v>73.2</v>
      </c>
      <c r="I669">
        <v>24</v>
      </c>
      <c r="J669">
        <v>1012.9</v>
      </c>
      <c r="K669">
        <v>8</v>
      </c>
      <c r="L669">
        <v>9999.9</v>
      </c>
      <c r="M669">
        <v>0</v>
      </c>
      <c r="N669">
        <v>11.3</v>
      </c>
      <c r="O669">
        <v>24</v>
      </c>
      <c r="P669">
        <v>3.6</v>
      </c>
      <c r="Q669">
        <v>24</v>
      </c>
      <c r="R669">
        <v>15.9</v>
      </c>
      <c r="S669">
        <v>999.9</v>
      </c>
      <c r="T669">
        <v>89.6</v>
      </c>
      <c r="V669">
        <v>72.5</v>
      </c>
      <c r="X669">
        <v>0</v>
      </c>
      <c r="Y669" t="s">
        <v>19</v>
      </c>
      <c r="Z669">
        <v>999.9</v>
      </c>
      <c r="AA669">
        <v>0</v>
      </c>
      <c r="AC669" s="1"/>
      <c r="AD669">
        <v>1994</v>
      </c>
      <c r="AE669">
        <v>301</v>
      </c>
      <c r="AF669">
        <v>23</v>
      </c>
      <c r="AG669">
        <v>28.2</v>
      </c>
      <c r="AH669">
        <v>26.2</v>
      </c>
      <c r="AI669">
        <v>-99</v>
      </c>
      <c r="AJ669">
        <v>4.7</v>
      </c>
      <c r="AK669">
        <v>23.4</v>
      </c>
      <c r="AL669">
        <v>27.3</v>
      </c>
      <c r="AM669">
        <v>78.8</v>
      </c>
      <c r="AO669" s="2">
        <f t="shared" si="110"/>
        <v>34635</v>
      </c>
      <c r="AP669" s="5">
        <f t="shared" si="111"/>
        <v>1994</v>
      </c>
      <c r="AQ669" s="5">
        <f t="shared" si="112"/>
        <v>301</v>
      </c>
      <c r="AR669" s="4">
        <f t="shared" si="113"/>
        <v>29.684210526315791</v>
      </c>
      <c r="AS669" s="4">
        <f t="shared" si="114"/>
        <v>22.27</v>
      </c>
      <c r="AT669" s="4">
        <f t="shared" si="115"/>
        <v>0</v>
      </c>
      <c r="AU669" s="4">
        <f t="shared" si="116"/>
        <v>16.788321167883211</v>
      </c>
      <c r="AV669" s="4">
        <f t="shared" si="117"/>
        <v>25.977105263157895</v>
      </c>
      <c r="AX669" s="3">
        <f t="shared" si="118"/>
        <v>29.684210526315791</v>
      </c>
      <c r="AY669" s="3">
        <f t="shared" si="108"/>
        <v>29.6520963425513</v>
      </c>
      <c r="AZ669" s="4">
        <f t="shared" si="109"/>
        <v>15.573425708276627</v>
      </c>
      <c r="BA669" s="3"/>
    </row>
    <row r="670" spans="1:53" ht="15" x14ac:dyDescent="0.3">
      <c r="A670" s="1">
        <v>788970</v>
      </c>
      <c r="B670">
        <v>99999</v>
      </c>
      <c r="C670">
        <v>1994</v>
      </c>
      <c r="D670">
        <v>10</v>
      </c>
      <c r="E670">
        <v>29</v>
      </c>
      <c r="F670">
        <v>80.5</v>
      </c>
      <c r="G670">
        <v>24</v>
      </c>
      <c r="H670">
        <v>73.7</v>
      </c>
      <c r="I670">
        <v>24</v>
      </c>
      <c r="J670">
        <v>1013.1</v>
      </c>
      <c r="K670">
        <v>8</v>
      </c>
      <c r="L670">
        <v>9999.9</v>
      </c>
      <c r="M670">
        <v>0</v>
      </c>
      <c r="N670">
        <v>10.1</v>
      </c>
      <c r="O670">
        <v>24</v>
      </c>
      <c r="P670">
        <v>4.5999999999999996</v>
      </c>
      <c r="Q670">
        <v>24</v>
      </c>
      <c r="R670">
        <v>12</v>
      </c>
      <c r="S670">
        <v>999.9</v>
      </c>
      <c r="T670">
        <v>89.2</v>
      </c>
      <c r="V670">
        <v>72.5</v>
      </c>
      <c r="X670">
        <v>0.15</v>
      </c>
      <c r="Y670" t="s">
        <v>19</v>
      </c>
      <c r="Z670">
        <v>999.9</v>
      </c>
      <c r="AA670">
        <v>10000</v>
      </c>
      <c r="AC670" s="1"/>
      <c r="AD670">
        <v>1994</v>
      </c>
      <c r="AE670">
        <v>302</v>
      </c>
      <c r="AF670">
        <v>20.8</v>
      </c>
      <c r="AG670">
        <v>28.3</v>
      </c>
      <c r="AH670">
        <v>26.2</v>
      </c>
      <c r="AI670">
        <v>-99</v>
      </c>
      <c r="AJ670">
        <v>6.8</v>
      </c>
      <c r="AK670">
        <v>23.2</v>
      </c>
      <c r="AL670">
        <v>27.4</v>
      </c>
      <c r="AM670">
        <v>77.2</v>
      </c>
      <c r="AO670" s="2">
        <f t="shared" si="110"/>
        <v>34636</v>
      </c>
      <c r="AP670" s="5">
        <f t="shared" si="111"/>
        <v>1994</v>
      </c>
      <c r="AQ670" s="5">
        <f t="shared" si="112"/>
        <v>302</v>
      </c>
      <c r="AR670" s="4">
        <f t="shared" si="113"/>
        <v>29.789473684210527</v>
      </c>
      <c r="AS670" s="4">
        <f t="shared" si="114"/>
        <v>22.27</v>
      </c>
      <c r="AT670" s="4">
        <f t="shared" si="115"/>
        <v>3.81</v>
      </c>
      <c r="AU670" s="4">
        <f t="shared" si="116"/>
        <v>15.182481751824817</v>
      </c>
      <c r="AV670" s="4">
        <f t="shared" si="117"/>
        <v>26.029736842105265</v>
      </c>
      <c r="AX670" s="3">
        <f t="shared" si="118"/>
        <v>29.789473684210527</v>
      </c>
      <c r="AY670" s="3">
        <f t="shared" si="108"/>
        <v>29.662801070472799</v>
      </c>
      <c r="AZ670" s="4">
        <f t="shared" si="109"/>
        <v>15.635283929234193</v>
      </c>
      <c r="BA670" s="3"/>
    </row>
    <row r="671" spans="1:53" ht="15" x14ac:dyDescent="0.3">
      <c r="A671" s="1">
        <v>788970</v>
      </c>
      <c r="B671">
        <v>99999</v>
      </c>
      <c r="C671">
        <v>1994</v>
      </c>
      <c r="D671">
        <v>10</v>
      </c>
      <c r="E671">
        <v>30</v>
      </c>
      <c r="F671">
        <v>80.599999999999994</v>
      </c>
      <c r="G671">
        <v>24</v>
      </c>
      <c r="H671">
        <v>73.900000000000006</v>
      </c>
      <c r="I671">
        <v>24</v>
      </c>
      <c r="J671">
        <v>1013.2</v>
      </c>
      <c r="K671">
        <v>8</v>
      </c>
      <c r="L671">
        <v>9999.9</v>
      </c>
      <c r="M671">
        <v>0</v>
      </c>
      <c r="N671">
        <v>9.6999999999999993</v>
      </c>
      <c r="O671">
        <v>24</v>
      </c>
      <c r="P671">
        <v>3</v>
      </c>
      <c r="Q671">
        <v>24</v>
      </c>
      <c r="R671">
        <v>9.9</v>
      </c>
      <c r="S671">
        <v>999.9</v>
      </c>
      <c r="T671">
        <v>90.1</v>
      </c>
      <c r="V671">
        <v>72.099999999999994</v>
      </c>
      <c r="X671">
        <v>0</v>
      </c>
      <c r="Y671" t="s">
        <v>19</v>
      </c>
      <c r="Z671">
        <v>999.9</v>
      </c>
      <c r="AA671">
        <v>0</v>
      </c>
      <c r="AC671" s="1"/>
      <c r="AD671">
        <v>1994</v>
      </c>
      <c r="AE671">
        <v>303</v>
      </c>
      <c r="AF671">
        <v>20.2</v>
      </c>
      <c r="AG671">
        <v>28.2</v>
      </c>
      <c r="AH671">
        <v>26.7</v>
      </c>
      <c r="AI671">
        <v>-99</v>
      </c>
      <c r="AJ671">
        <v>6.2</v>
      </c>
      <c r="AK671">
        <v>23.3</v>
      </c>
      <c r="AL671">
        <v>27.4</v>
      </c>
      <c r="AM671">
        <v>78</v>
      </c>
      <c r="AO671" s="2">
        <f t="shared" si="110"/>
        <v>34637</v>
      </c>
      <c r="AP671" s="5">
        <f t="shared" si="111"/>
        <v>1994</v>
      </c>
      <c r="AQ671" s="5">
        <f t="shared" si="112"/>
        <v>303</v>
      </c>
      <c r="AR671" s="4">
        <f t="shared" si="113"/>
        <v>29.684210526315791</v>
      </c>
      <c r="AS671" s="4">
        <f t="shared" si="114"/>
        <v>22.695</v>
      </c>
      <c r="AT671" s="4">
        <f t="shared" si="115"/>
        <v>0</v>
      </c>
      <c r="AU671" s="4">
        <f t="shared" si="116"/>
        <v>14.744525547445253</v>
      </c>
      <c r="AV671" s="4">
        <f t="shared" si="117"/>
        <v>26.189605263157894</v>
      </c>
      <c r="AX671" s="3">
        <f t="shared" si="118"/>
        <v>29.684210526315791</v>
      </c>
      <c r="AY671" s="3">
        <f t="shared" si="108"/>
        <v>29.659232827832309</v>
      </c>
      <c r="AZ671" s="4">
        <f t="shared" si="109"/>
        <v>15.573425708276631</v>
      </c>
      <c r="BA671" s="3"/>
    </row>
    <row r="672" spans="1:53" ht="15" x14ac:dyDescent="0.3">
      <c r="A672" s="1">
        <v>788970</v>
      </c>
      <c r="B672">
        <v>99999</v>
      </c>
      <c r="C672">
        <v>1994</v>
      </c>
      <c r="D672">
        <v>10</v>
      </c>
      <c r="E672">
        <v>31</v>
      </c>
      <c r="F672">
        <v>78.400000000000006</v>
      </c>
      <c r="G672">
        <v>15</v>
      </c>
      <c r="H672">
        <v>73.7</v>
      </c>
      <c r="I672">
        <v>15</v>
      </c>
      <c r="J672">
        <v>1013</v>
      </c>
      <c r="K672">
        <v>6</v>
      </c>
      <c r="L672">
        <v>9999.9</v>
      </c>
      <c r="M672">
        <v>0</v>
      </c>
      <c r="N672">
        <v>11.2</v>
      </c>
      <c r="O672">
        <v>15</v>
      </c>
      <c r="P672">
        <v>2.8</v>
      </c>
      <c r="Q672">
        <v>15</v>
      </c>
      <c r="R672">
        <v>14</v>
      </c>
      <c r="S672">
        <v>999.9</v>
      </c>
      <c r="T672">
        <v>90.1</v>
      </c>
      <c r="V672">
        <v>72.099999999999994</v>
      </c>
      <c r="X672">
        <v>0</v>
      </c>
      <c r="Y672" t="s">
        <v>19</v>
      </c>
      <c r="Z672">
        <v>999.9</v>
      </c>
      <c r="AA672">
        <v>0</v>
      </c>
      <c r="AC672" s="1"/>
      <c r="AD672">
        <v>1994</v>
      </c>
      <c r="AE672">
        <v>304</v>
      </c>
      <c r="AF672">
        <v>22.7</v>
      </c>
      <c r="AG672">
        <v>28.3</v>
      </c>
      <c r="AH672">
        <v>25.8</v>
      </c>
      <c r="AI672">
        <v>-99</v>
      </c>
      <c r="AJ672">
        <v>4.8</v>
      </c>
      <c r="AK672">
        <v>23.9</v>
      </c>
      <c r="AL672">
        <v>27.1</v>
      </c>
      <c r="AM672">
        <v>82.3</v>
      </c>
      <c r="AO672" s="2">
        <f t="shared" si="110"/>
        <v>34638</v>
      </c>
      <c r="AP672" s="5">
        <f t="shared" si="111"/>
        <v>1994</v>
      </c>
      <c r="AQ672" s="5">
        <f t="shared" si="112"/>
        <v>304</v>
      </c>
      <c r="AR672" s="4">
        <f t="shared" si="113"/>
        <v>29.789473684210527</v>
      </c>
      <c r="AS672" s="4">
        <f t="shared" si="114"/>
        <v>21.93</v>
      </c>
      <c r="AT672" s="4">
        <f t="shared" si="115"/>
        <v>0</v>
      </c>
      <c r="AU672" s="4">
        <f t="shared" si="116"/>
        <v>16.569343065693428</v>
      </c>
      <c r="AV672" s="4">
        <f t="shared" si="117"/>
        <v>25.859736842105264</v>
      </c>
      <c r="AX672" s="3">
        <f t="shared" si="118"/>
        <v>29.789473684210527</v>
      </c>
      <c r="AY672" s="3">
        <f t="shared" si="108"/>
        <v>29.657448706512056</v>
      </c>
      <c r="AZ672" s="4">
        <f t="shared" si="109"/>
        <v>15.51899047383397</v>
      </c>
      <c r="BA672" s="3"/>
    </row>
    <row r="673" spans="1:53" ht="15" x14ac:dyDescent="0.3">
      <c r="A673" s="1">
        <v>788970</v>
      </c>
      <c r="B673">
        <v>99999</v>
      </c>
      <c r="C673">
        <v>1994</v>
      </c>
      <c r="D673">
        <v>11</v>
      </c>
      <c r="E673">
        <v>3</v>
      </c>
      <c r="F673">
        <v>80.400000000000006</v>
      </c>
      <c r="G673">
        <v>8</v>
      </c>
      <c r="H673">
        <v>74.5</v>
      </c>
      <c r="I673">
        <v>8</v>
      </c>
      <c r="J673">
        <v>9999.9</v>
      </c>
      <c r="K673">
        <v>0</v>
      </c>
      <c r="L673">
        <v>9999.9</v>
      </c>
      <c r="M673">
        <v>0</v>
      </c>
      <c r="N673">
        <v>7.6</v>
      </c>
      <c r="O673">
        <v>8</v>
      </c>
      <c r="P673">
        <v>1.2</v>
      </c>
      <c r="Q673">
        <v>8</v>
      </c>
      <c r="R673">
        <v>4.0999999999999996</v>
      </c>
      <c r="S673">
        <v>999.9</v>
      </c>
      <c r="T673">
        <v>88.7</v>
      </c>
      <c r="V673">
        <v>70</v>
      </c>
      <c r="X673">
        <v>0</v>
      </c>
      <c r="Y673" t="s">
        <v>19</v>
      </c>
      <c r="Z673">
        <v>999.9</v>
      </c>
      <c r="AA673">
        <v>10000</v>
      </c>
      <c r="AC673" s="1"/>
      <c r="AD673">
        <v>1994</v>
      </c>
      <c r="AE673">
        <v>305</v>
      </c>
      <c r="AF673">
        <v>22.4</v>
      </c>
      <c r="AG673">
        <v>28.9</v>
      </c>
      <c r="AH673">
        <v>25</v>
      </c>
      <c r="AI673">
        <v>-99</v>
      </c>
      <c r="AJ673">
        <v>3.5</v>
      </c>
      <c r="AK673">
        <v>22.9</v>
      </c>
      <c r="AL673">
        <v>26.5</v>
      </c>
      <c r="AM673">
        <v>80.3</v>
      </c>
      <c r="AO673" s="2">
        <f t="shared" si="110"/>
        <v>34641</v>
      </c>
      <c r="AP673" s="5">
        <f t="shared" si="111"/>
        <v>1994</v>
      </c>
      <c r="AQ673" s="5">
        <f t="shared" si="112"/>
        <v>307</v>
      </c>
      <c r="AR673" s="4">
        <f t="shared" si="113"/>
        <v>30.421052631578949</v>
      </c>
      <c r="AS673" s="4">
        <f t="shared" si="114"/>
        <v>21.25</v>
      </c>
      <c r="AT673" s="4">
        <f t="shared" si="115"/>
        <v>0</v>
      </c>
      <c r="AU673" s="4">
        <f t="shared" si="116"/>
        <v>16.350364963503647</v>
      </c>
      <c r="AV673" s="4">
        <f t="shared" si="117"/>
        <v>25.835526315789473</v>
      </c>
      <c r="AX673" s="3">
        <f t="shared" si="118"/>
        <v>30.421052631578949</v>
      </c>
      <c r="AY673" s="3">
        <f t="shared" si="108"/>
        <v>29.678858162355052</v>
      </c>
      <c r="AZ673" s="4">
        <f t="shared" si="109"/>
        <v>15.600643325497957</v>
      </c>
      <c r="BA673" s="3"/>
    </row>
    <row r="674" spans="1:53" ht="15" x14ac:dyDescent="0.3">
      <c r="A674" s="1">
        <v>788970</v>
      </c>
      <c r="B674">
        <v>99999</v>
      </c>
      <c r="C674">
        <v>1994</v>
      </c>
      <c r="D674">
        <v>11</v>
      </c>
      <c r="E674">
        <v>4</v>
      </c>
      <c r="F674">
        <v>78.7</v>
      </c>
      <c r="G674">
        <v>24</v>
      </c>
      <c r="H674">
        <v>73.2</v>
      </c>
      <c r="I674">
        <v>24</v>
      </c>
      <c r="J674">
        <v>1013.2</v>
      </c>
      <c r="K674">
        <v>8</v>
      </c>
      <c r="L674">
        <v>9999.9</v>
      </c>
      <c r="M674">
        <v>0</v>
      </c>
      <c r="N674">
        <v>9.6999999999999993</v>
      </c>
      <c r="O674">
        <v>24</v>
      </c>
      <c r="P674">
        <v>2.4</v>
      </c>
      <c r="Q674">
        <v>24</v>
      </c>
      <c r="R674">
        <v>9.9</v>
      </c>
      <c r="S674">
        <v>999.9</v>
      </c>
      <c r="T674">
        <v>89.8</v>
      </c>
      <c r="V674">
        <v>70</v>
      </c>
      <c r="X674">
        <v>0.12</v>
      </c>
      <c r="Y674" t="s">
        <v>19</v>
      </c>
      <c r="Z674">
        <v>999.9</v>
      </c>
      <c r="AA674">
        <v>0</v>
      </c>
      <c r="AC674" s="1"/>
      <c r="AD674">
        <v>1994</v>
      </c>
      <c r="AE674">
        <v>306</v>
      </c>
      <c r="AF674">
        <v>22.2</v>
      </c>
      <c r="AG674">
        <v>28</v>
      </c>
      <c r="AH674">
        <v>26.1</v>
      </c>
      <c r="AI674">
        <v>-99</v>
      </c>
      <c r="AJ674">
        <v>3.6</v>
      </c>
      <c r="AK674">
        <v>23</v>
      </c>
      <c r="AL674">
        <v>26.9</v>
      </c>
      <c r="AM674">
        <v>79</v>
      </c>
      <c r="AO674" s="2">
        <f t="shared" si="110"/>
        <v>34642</v>
      </c>
      <c r="AP674" s="5">
        <f t="shared" si="111"/>
        <v>1994</v>
      </c>
      <c r="AQ674" s="5">
        <f t="shared" si="112"/>
        <v>308</v>
      </c>
      <c r="AR674" s="4">
        <f t="shared" si="113"/>
        <v>29.473684210526319</v>
      </c>
      <c r="AS674" s="4">
        <f t="shared" si="114"/>
        <v>22.185000000000002</v>
      </c>
      <c r="AT674" s="4">
        <f t="shared" si="115"/>
        <v>3.048</v>
      </c>
      <c r="AU674" s="4">
        <f t="shared" si="116"/>
        <v>16.204379562043794</v>
      </c>
      <c r="AV674" s="4">
        <f t="shared" si="117"/>
        <v>25.829342105263159</v>
      </c>
      <c r="AX674" s="3">
        <f t="shared" si="118"/>
        <v>29.473684210526319</v>
      </c>
      <c r="AY674" s="3">
        <f t="shared" si="108"/>
        <v>29.662801070472799</v>
      </c>
      <c r="AZ674" s="4">
        <f t="shared" si="109"/>
        <v>15.744154398119507</v>
      </c>
      <c r="BA674" s="3"/>
    </row>
    <row r="675" spans="1:53" ht="15" x14ac:dyDescent="0.3">
      <c r="A675" s="1">
        <v>788970</v>
      </c>
      <c r="B675">
        <v>99999</v>
      </c>
      <c r="C675">
        <v>1994</v>
      </c>
      <c r="D675">
        <v>11</v>
      </c>
      <c r="E675">
        <v>5</v>
      </c>
      <c r="F675">
        <v>79.900000000000006</v>
      </c>
      <c r="G675">
        <v>24</v>
      </c>
      <c r="H675">
        <v>72.8</v>
      </c>
      <c r="I675">
        <v>24</v>
      </c>
      <c r="J675">
        <v>1013.4</v>
      </c>
      <c r="K675">
        <v>8</v>
      </c>
      <c r="L675">
        <v>9999.9</v>
      </c>
      <c r="M675">
        <v>0</v>
      </c>
      <c r="N675">
        <v>10.1</v>
      </c>
      <c r="O675">
        <v>24</v>
      </c>
      <c r="P675">
        <v>4.2</v>
      </c>
      <c r="Q675">
        <v>24</v>
      </c>
      <c r="R675">
        <v>9.9</v>
      </c>
      <c r="S675">
        <v>999.9</v>
      </c>
      <c r="T675">
        <v>89.6</v>
      </c>
      <c r="V675">
        <v>70.3</v>
      </c>
      <c r="X675">
        <v>0</v>
      </c>
      <c r="Y675" t="s">
        <v>19</v>
      </c>
      <c r="Z675">
        <v>999.9</v>
      </c>
      <c r="AA675">
        <v>0</v>
      </c>
      <c r="AC675" s="1"/>
      <c r="AD675">
        <v>1994</v>
      </c>
      <c r="AE675">
        <v>307</v>
      </c>
      <c r="AF675">
        <v>22</v>
      </c>
      <c r="AG675">
        <v>27.2</v>
      </c>
      <c r="AH675">
        <v>25.8</v>
      </c>
      <c r="AI675">
        <v>-99</v>
      </c>
      <c r="AJ675">
        <v>3.3</v>
      </c>
      <c r="AK675">
        <v>23</v>
      </c>
      <c r="AL675">
        <v>26.5</v>
      </c>
      <c r="AM675">
        <v>81</v>
      </c>
      <c r="AO675" s="2">
        <f t="shared" si="110"/>
        <v>34643</v>
      </c>
      <c r="AP675" s="5">
        <f t="shared" si="111"/>
        <v>1994</v>
      </c>
      <c r="AQ675" s="5">
        <f t="shared" si="112"/>
        <v>309</v>
      </c>
      <c r="AR675" s="4">
        <f t="shared" si="113"/>
        <v>28.631578947368421</v>
      </c>
      <c r="AS675" s="4">
        <f t="shared" si="114"/>
        <v>21.93</v>
      </c>
      <c r="AT675" s="4">
        <f t="shared" si="115"/>
        <v>0</v>
      </c>
      <c r="AU675" s="4">
        <f t="shared" si="116"/>
        <v>16.058394160583941</v>
      </c>
      <c r="AV675" s="4">
        <f t="shared" si="117"/>
        <v>25.280789473684209</v>
      </c>
      <c r="AX675" s="3">
        <f t="shared" si="118"/>
        <v>28.631578947368421</v>
      </c>
      <c r="AY675" s="3">
        <f t="shared" si="108"/>
        <v>29.634255129348805</v>
      </c>
      <c r="AZ675" s="4">
        <f t="shared" si="109"/>
        <v>15.751577384634416</v>
      </c>
      <c r="BA675" s="3"/>
    </row>
    <row r="676" spans="1:53" ht="15" x14ac:dyDescent="0.3">
      <c r="A676" s="1">
        <v>788970</v>
      </c>
      <c r="B676">
        <v>99999</v>
      </c>
      <c r="C676">
        <v>1994</v>
      </c>
      <c r="D676">
        <v>11</v>
      </c>
      <c r="E676">
        <v>6</v>
      </c>
      <c r="F676">
        <v>81.3</v>
      </c>
      <c r="G676">
        <v>23</v>
      </c>
      <c r="H676">
        <v>74.3</v>
      </c>
      <c r="I676">
        <v>23</v>
      </c>
      <c r="J676">
        <v>1014.5</v>
      </c>
      <c r="K676">
        <v>8</v>
      </c>
      <c r="L676">
        <v>9999.9</v>
      </c>
      <c r="M676">
        <v>0</v>
      </c>
      <c r="N676">
        <v>9</v>
      </c>
      <c r="O676">
        <v>23</v>
      </c>
      <c r="P676">
        <v>4.5</v>
      </c>
      <c r="Q676">
        <v>23</v>
      </c>
      <c r="R676">
        <v>12</v>
      </c>
      <c r="S676">
        <v>999.9</v>
      </c>
      <c r="T676">
        <v>90.9</v>
      </c>
      <c r="V676">
        <v>70.7</v>
      </c>
      <c r="X676">
        <v>0.01</v>
      </c>
      <c r="Y676" t="s">
        <v>19</v>
      </c>
      <c r="Z676">
        <v>999.9</v>
      </c>
      <c r="AA676">
        <v>10000</v>
      </c>
      <c r="AC676" s="1"/>
      <c r="AD676">
        <v>1994</v>
      </c>
      <c r="AE676">
        <v>308</v>
      </c>
      <c r="AF676">
        <v>19.5</v>
      </c>
      <c r="AG676">
        <v>28.3</v>
      </c>
      <c r="AH676">
        <v>24.8</v>
      </c>
      <c r="AI676">
        <v>-99</v>
      </c>
      <c r="AJ676">
        <v>3.7</v>
      </c>
      <c r="AK676">
        <v>22.8</v>
      </c>
      <c r="AL676">
        <v>26.2</v>
      </c>
      <c r="AM676">
        <v>81.400000000000006</v>
      </c>
      <c r="AO676" s="2">
        <f t="shared" si="110"/>
        <v>34644</v>
      </c>
      <c r="AP676" s="5">
        <f t="shared" si="111"/>
        <v>1994</v>
      </c>
      <c r="AQ676" s="5">
        <f t="shared" si="112"/>
        <v>310</v>
      </c>
      <c r="AR676" s="4">
        <f t="shared" si="113"/>
        <v>29.789473684210527</v>
      </c>
      <c r="AS676" s="4">
        <f t="shared" si="114"/>
        <v>21.08</v>
      </c>
      <c r="AT676" s="4">
        <f t="shared" si="115"/>
        <v>0.254</v>
      </c>
      <c r="AU676" s="4">
        <f t="shared" si="116"/>
        <v>14.233576642335766</v>
      </c>
      <c r="AV676" s="4">
        <f t="shared" si="117"/>
        <v>25.434736842105263</v>
      </c>
      <c r="AX676" s="3">
        <f t="shared" si="118"/>
        <v>29.789473684210527</v>
      </c>
      <c r="AY676" s="3">
        <f t="shared" si="108"/>
        <v>29.637823371989303</v>
      </c>
      <c r="AZ676" s="4">
        <f t="shared" si="109"/>
        <v>15.653841395521461</v>
      </c>
      <c r="BA676" s="3"/>
    </row>
    <row r="677" spans="1:53" ht="15" x14ac:dyDescent="0.3">
      <c r="A677" s="1">
        <v>788970</v>
      </c>
      <c r="B677">
        <v>99999</v>
      </c>
      <c r="C677">
        <v>1994</v>
      </c>
      <c r="D677">
        <v>11</v>
      </c>
      <c r="E677">
        <v>7</v>
      </c>
      <c r="F677">
        <v>81.400000000000006</v>
      </c>
      <c r="G677">
        <v>23</v>
      </c>
      <c r="H677">
        <v>74.599999999999994</v>
      </c>
      <c r="I677">
        <v>23</v>
      </c>
      <c r="J677">
        <v>1014.3</v>
      </c>
      <c r="K677">
        <v>8</v>
      </c>
      <c r="L677">
        <v>9999.9</v>
      </c>
      <c r="M677">
        <v>0</v>
      </c>
      <c r="N677">
        <v>9.1</v>
      </c>
      <c r="O677">
        <v>23</v>
      </c>
      <c r="P677">
        <v>3.9</v>
      </c>
      <c r="Q677">
        <v>23</v>
      </c>
      <c r="R677">
        <v>12</v>
      </c>
      <c r="S677">
        <v>999.9</v>
      </c>
      <c r="T677">
        <v>90.9</v>
      </c>
      <c r="V677">
        <v>72.5</v>
      </c>
      <c r="X677">
        <v>0</v>
      </c>
      <c r="Y677" t="s">
        <v>19</v>
      </c>
      <c r="Z677">
        <v>999.9</v>
      </c>
      <c r="AA677">
        <v>0</v>
      </c>
      <c r="AC677" s="1"/>
      <c r="AD677">
        <v>1994</v>
      </c>
      <c r="AE677">
        <v>309</v>
      </c>
      <c r="AF677">
        <v>19.3</v>
      </c>
      <c r="AG677">
        <v>28.3</v>
      </c>
      <c r="AH677">
        <v>25.2</v>
      </c>
      <c r="AI677">
        <v>-99</v>
      </c>
      <c r="AJ677">
        <v>5.2</v>
      </c>
      <c r="AK677">
        <v>23</v>
      </c>
      <c r="AL677">
        <v>26.7</v>
      </c>
      <c r="AM677">
        <v>80.099999999999994</v>
      </c>
      <c r="AO677" s="2">
        <f t="shared" si="110"/>
        <v>34645</v>
      </c>
      <c r="AP677" s="5">
        <f t="shared" si="111"/>
        <v>1994</v>
      </c>
      <c r="AQ677" s="5">
        <f t="shared" si="112"/>
        <v>311</v>
      </c>
      <c r="AR677" s="4">
        <f t="shared" si="113"/>
        <v>29.789473684210527</v>
      </c>
      <c r="AS677" s="4">
        <f t="shared" si="114"/>
        <v>21.419999999999998</v>
      </c>
      <c r="AT677" s="4">
        <f t="shared" si="115"/>
        <v>0</v>
      </c>
      <c r="AU677" s="4">
        <f t="shared" si="116"/>
        <v>14.087591240875911</v>
      </c>
      <c r="AV677" s="4">
        <f t="shared" si="117"/>
        <v>25.604736842105261</v>
      </c>
      <c r="AX677" s="3">
        <f t="shared" si="118"/>
        <v>29.789473684210527</v>
      </c>
      <c r="AY677" s="3">
        <f t="shared" si="108"/>
        <v>29.641391614629804</v>
      </c>
      <c r="AZ677" s="4">
        <f t="shared" si="109"/>
        <v>15.553631077570207</v>
      </c>
      <c r="BA677" s="3"/>
    </row>
    <row r="678" spans="1:53" ht="15" x14ac:dyDescent="0.3">
      <c r="A678" s="1">
        <v>788970</v>
      </c>
      <c r="B678">
        <v>99999</v>
      </c>
      <c r="C678">
        <v>1994</v>
      </c>
      <c r="D678">
        <v>11</v>
      </c>
      <c r="E678">
        <v>8</v>
      </c>
      <c r="F678">
        <v>80.099999999999994</v>
      </c>
      <c r="G678">
        <v>24</v>
      </c>
      <c r="H678">
        <v>73.2</v>
      </c>
      <c r="I678">
        <v>24</v>
      </c>
      <c r="J678">
        <v>1013.2</v>
      </c>
      <c r="K678">
        <v>8</v>
      </c>
      <c r="L678">
        <v>9999.9</v>
      </c>
      <c r="M678">
        <v>0</v>
      </c>
      <c r="N678">
        <v>10.1</v>
      </c>
      <c r="O678">
        <v>24</v>
      </c>
      <c r="P678">
        <v>3.7</v>
      </c>
      <c r="Q678">
        <v>24</v>
      </c>
      <c r="R678">
        <v>12</v>
      </c>
      <c r="S678">
        <v>999.9</v>
      </c>
      <c r="T678">
        <v>89.6</v>
      </c>
      <c r="V678">
        <v>71.8</v>
      </c>
      <c r="X678">
        <v>0.03</v>
      </c>
      <c r="Y678" t="s">
        <v>19</v>
      </c>
      <c r="Z678">
        <v>999.9</v>
      </c>
      <c r="AA678">
        <v>10000</v>
      </c>
      <c r="AC678" s="1"/>
      <c r="AD678">
        <v>1994</v>
      </c>
      <c r="AE678">
        <v>310</v>
      </c>
      <c r="AF678">
        <v>19.3</v>
      </c>
      <c r="AG678">
        <v>28.6</v>
      </c>
      <c r="AH678">
        <v>25.1</v>
      </c>
      <c r="AI678">
        <v>-99</v>
      </c>
      <c r="AJ678">
        <v>7.2</v>
      </c>
      <c r="AK678">
        <v>24.2</v>
      </c>
      <c r="AL678">
        <v>27.1</v>
      </c>
      <c r="AM678">
        <v>84.3</v>
      </c>
      <c r="AO678" s="2">
        <f t="shared" si="110"/>
        <v>34646</v>
      </c>
      <c r="AP678" s="5">
        <f t="shared" si="111"/>
        <v>1994</v>
      </c>
      <c r="AQ678" s="5">
        <f t="shared" si="112"/>
        <v>312</v>
      </c>
      <c r="AR678" s="4">
        <f t="shared" si="113"/>
        <v>30.10526315789474</v>
      </c>
      <c r="AS678" s="4">
        <f t="shared" si="114"/>
        <v>21.335000000000001</v>
      </c>
      <c r="AT678" s="4">
        <f t="shared" si="115"/>
        <v>0.76200000000000001</v>
      </c>
      <c r="AU678" s="4">
        <f t="shared" si="116"/>
        <v>14.087591240875911</v>
      </c>
      <c r="AV678" s="4">
        <f t="shared" si="117"/>
        <v>25.72013157894737</v>
      </c>
      <c r="AX678" s="3">
        <f t="shared" si="118"/>
        <v>30.10526315789474</v>
      </c>
      <c r="AY678" s="3">
        <f t="shared" si="108"/>
        <v>29.644959857270308</v>
      </c>
      <c r="AZ678" s="4">
        <f t="shared" si="109"/>
        <v>15.485587034516884</v>
      </c>
      <c r="BA678" s="3"/>
    </row>
    <row r="679" spans="1:53" ht="15" x14ac:dyDescent="0.3">
      <c r="A679" s="1">
        <v>788970</v>
      </c>
      <c r="B679">
        <v>99999</v>
      </c>
      <c r="C679">
        <v>1994</v>
      </c>
      <c r="D679">
        <v>11</v>
      </c>
      <c r="E679">
        <v>9</v>
      </c>
      <c r="F679">
        <v>80</v>
      </c>
      <c r="G679">
        <v>24</v>
      </c>
      <c r="H679">
        <v>73.8</v>
      </c>
      <c r="I679">
        <v>24</v>
      </c>
      <c r="J679">
        <v>1011.6</v>
      </c>
      <c r="K679">
        <v>8</v>
      </c>
      <c r="L679">
        <v>9999.9</v>
      </c>
      <c r="M679">
        <v>0</v>
      </c>
      <c r="N679">
        <v>8.9</v>
      </c>
      <c r="O679">
        <v>24</v>
      </c>
      <c r="P679">
        <v>3.6</v>
      </c>
      <c r="Q679">
        <v>24</v>
      </c>
      <c r="R679">
        <v>12</v>
      </c>
      <c r="S679">
        <v>999.9</v>
      </c>
      <c r="T679">
        <v>89.6</v>
      </c>
      <c r="U679" t="s">
        <v>20</v>
      </c>
      <c r="V679">
        <v>71.8</v>
      </c>
      <c r="X679">
        <v>0.04</v>
      </c>
      <c r="Y679" t="s">
        <v>19</v>
      </c>
      <c r="Z679">
        <v>999.9</v>
      </c>
      <c r="AA679">
        <v>10000</v>
      </c>
      <c r="AC679" s="1"/>
      <c r="AD679">
        <v>1994</v>
      </c>
      <c r="AE679">
        <v>311</v>
      </c>
      <c r="AF679">
        <v>19.8</v>
      </c>
      <c r="AG679">
        <v>28</v>
      </c>
      <c r="AH679">
        <v>26.4</v>
      </c>
      <c r="AI679">
        <v>-99</v>
      </c>
      <c r="AJ679">
        <v>6.9</v>
      </c>
      <c r="AK679">
        <v>23.4</v>
      </c>
      <c r="AL679">
        <v>27.3</v>
      </c>
      <c r="AM679">
        <v>79</v>
      </c>
      <c r="AO679" s="2">
        <f t="shared" si="110"/>
        <v>34647</v>
      </c>
      <c r="AP679" s="5">
        <f t="shared" si="111"/>
        <v>1994</v>
      </c>
      <c r="AQ679" s="5">
        <f t="shared" si="112"/>
        <v>313</v>
      </c>
      <c r="AR679" s="4">
        <f t="shared" si="113"/>
        <v>29.473684210526319</v>
      </c>
      <c r="AS679" s="4">
        <f t="shared" si="114"/>
        <v>22.439999999999998</v>
      </c>
      <c r="AT679" s="4">
        <f t="shared" si="115"/>
        <v>1.016</v>
      </c>
      <c r="AU679" s="4">
        <f t="shared" si="116"/>
        <v>14.452554744525546</v>
      </c>
      <c r="AV679" s="4">
        <f t="shared" si="117"/>
        <v>25.956842105263156</v>
      </c>
      <c r="AX679" s="3">
        <f t="shared" si="118"/>
        <v>29.473684210526319</v>
      </c>
      <c r="AY679" s="3">
        <f t="shared" si="108"/>
        <v>29.639607493309555</v>
      </c>
      <c r="AZ679" s="4">
        <f t="shared" si="109"/>
        <v>15.412594333786956</v>
      </c>
      <c r="BA679" s="3"/>
    </row>
    <row r="680" spans="1:53" ht="15" x14ac:dyDescent="0.3">
      <c r="A680" s="1">
        <v>788970</v>
      </c>
      <c r="B680">
        <v>99999</v>
      </c>
      <c r="C680">
        <v>1994</v>
      </c>
      <c r="D680">
        <v>11</v>
      </c>
      <c r="E680">
        <v>10</v>
      </c>
      <c r="F680">
        <v>78.5</v>
      </c>
      <c r="G680">
        <v>23</v>
      </c>
      <c r="H680">
        <v>75.5</v>
      </c>
      <c r="I680">
        <v>23</v>
      </c>
      <c r="J680">
        <v>1012.3</v>
      </c>
      <c r="K680">
        <v>7</v>
      </c>
      <c r="L680">
        <v>9999.9</v>
      </c>
      <c r="M680">
        <v>0</v>
      </c>
      <c r="N680">
        <v>7.2</v>
      </c>
      <c r="O680">
        <v>23</v>
      </c>
      <c r="P680">
        <v>1.7</v>
      </c>
      <c r="Q680">
        <v>23</v>
      </c>
      <c r="R680">
        <v>8</v>
      </c>
      <c r="S680">
        <v>999.9</v>
      </c>
      <c r="T680">
        <v>89.1</v>
      </c>
      <c r="V680">
        <v>72.5</v>
      </c>
      <c r="X680">
        <v>1.28</v>
      </c>
      <c r="Y680" t="s">
        <v>19</v>
      </c>
      <c r="Z680">
        <v>999.9</v>
      </c>
      <c r="AA680">
        <v>10010</v>
      </c>
      <c r="AC680" s="1"/>
      <c r="AD680">
        <v>1994</v>
      </c>
      <c r="AE680">
        <v>312</v>
      </c>
      <c r="AF680">
        <v>20.100000000000001</v>
      </c>
      <c r="AG680">
        <v>28</v>
      </c>
      <c r="AH680">
        <v>26.8</v>
      </c>
      <c r="AI680">
        <v>-99</v>
      </c>
      <c r="AJ680">
        <v>6.2</v>
      </c>
      <c r="AK680">
        <v>23.3</v>
      </c>
      <c r="AL680">
        <v>27.4</v>
      </c>
      <c r="AM680">
        <v>77.8</v>
      </c>
      <c r="AO680" s="2">
        <f t="shared" si="110"/>
        <v>34648</v>
      </c>
      <c r="AP680" s="5">
        <f t="shared" si="111"/>
        <v>1994</v>
      </c>
      <c r="AQ680" s="5">
        <f t="shared" si="112"/>
        <v>314</v>
      </c>
      <c r="AR680" s="4">
        <f t="shared" si="113"/>
        <v>29.473684210526319</v>
      </c>
      <c r="AS680" s="4">
        <f t="shared" si="114"/>
        <v>22.78</v>
      </c>
      <c r="AT680" s="4">
        <f t="shared" si="115"/>
        <v>32.512</v>
      </c>
      <c r="AU680" s="4">
        <f t="shared" si="116"/>
        <v>14.671532846715328</v>
      </c>
      <c r="AV680" s="4">
        <f t="shared" si="117"/>
        <v>26.126842105263158</v>
      </c>
      <c r="AX680" s="3">
        <f t="shared" si="118"/>
        <v>29.473684210526319</v>
      </c>
      <c r="AY680" s="3">
        <f t="shared" si="108"/>
        <v>29.614629794826062</v>
      </c>
      <c r="AZ680" s="4">
        <f t="shared" si="109"/>
        <v>15.484349870097732</v>
      </c>
      <c r="BA680" s="3"/>
    </row>
    <row r="681" spans="1:53" ht="15" x14ac:dyDescent="0.3">
      <c r="A681" s="1">
        <v>788970</v>
      </c>
      <c r="B681">
        <v>99999</v>
      </c>
      <c r="C681">
        <v>1994</v>
      </c>
      <c r="D681">
        <v>11</v>
      </c>
      <c r="E681">
        <v>11</v>
      </c>
      <c r="F681">
        <v>78.7</v>
      </c>
      <c r="G681">
        <v>24</v>
      </c>
      <c r="H681">
        <v>75.099999999999994</v>
      </c>
      <c r="I681">
        <v>24</v>
      </c>
      <c r="J681">
        <v>1012.9</v>
      </c>
      <c r="K681">
        <v>7</v>
      </c>
      <c r="L681">
        <v>9999.9</v>
      </c>
      <c r="M681">
        <v>0</v>
      </c>
      <c r="N681">
        <v>8.5</v>
      </c>
      <c r="O681">
        <v>24</v>
      </c>
      <c r="P681">
        <v>2</v>
      </c>
      <c r="Q681">
        <v>24</v>
      </c>
      <c r="R681">
        <v>14</v>
      </c>
      <c r="S681">
        <v>999.9</v>
      </c>
      <c r="T681">
        <v>86.7</v>
      </c>
      <c r="V681">
        <v>73.2</v>
      </c>
      <c r="X681">
        <v>0.02</v>
      </c>
      <c r="Y681" t="s">
        <v>19</v>
      </c>
      <c r="Z681">
        <v>999.9</v>
      </c>
      <c r="AA681">
        <v>10010</v>
      </c>
      <c r="AC681" s="1"/>
      <c r="AD681">
        <v>1994</v>
      </c>
      <c r="AE681">
        <v>313</v>
      </c>
      <c r="AF681">
        <v>18.5</v>
      </c>
      <c r="AG681">
        <v>28.5</v>
      </c>
      <c r="AH681">
        <v>25.1</v>
      </c>
      <c r="AI681">
        <v>-99</v>
      </c>
      <c r="AJ681">
        <v>5.7</v>
      </c>
      <c r="AK681">
        <v>23.6</v>
      </c>
      <c r="AL681">
        <v>26.9</v>
      </c>
      <c r="AM681">
        <v>81.7</v>
      </c>
      <c r="AO681" s="2">
        <f t="shared" si="110"/>
        <v>34649</v>
      </c>
      <c r="AP681" s="5">
        <f t="shared" si="111"/>
        <v>1994</v>
      </c>
      <c r="AQ681" s="5">
        <f t="shared" si="112"/>
        <v>315</v>
      </c>
      <c r="AR681" s="4">
        <f t="shared" si="113"/>
        <v>30</v>
      </c>
      <c r="AS681" s="4">
        <f t="shared" si="114"/>
        <v>21.335000000000001</v>
      </c>
      <c r="AT681" s="4">
        <f t="shared" si="115"/>
        <v>0.50800000000000001</v>
      </c>
      <c r="AU681" s="4">
        <f t="shared" si="116"/>
        <v>13.503649635036496</v>
      </c>
      <c r="AV681" s="4">
        <f t="shared" si="117"/>
        <v>25.6675</v>
      </c>
      <c r="AX681" s="3">
        <f t="shared" si="118"/>
        <v>30</v>
      </c>
      <c r="AY681" s="3">
        <f t="shared" si="108"/>
        <v>29.612845673505809</v>
      </c>
      <c r="AZ681" s="4">
        <f t="shared" si="109"/>
        <v>15.406408511691197</v>
      </c>
      <c r="BA681" s="3"/>
    </row>
    <row r="682" spans="1:53" ht="15" x14ac:dyDescent="0.3">
      <c r="A682" s="1">
        <v>788970</v>
      </c>
      <c r="B682">
        <v>99999</v>
      </c>
      <c r="C682">
        <v>1994</v>
      </c>
      <c r="D682">
        <v>11</v>
      </c>
      <c r="E682">
        <v>12</v>
      </c>
      <c r="F682">
        <v>79.3</v>
      </c>
      <c r="G682">
        <v>24</v>
      </c>
      <c r="H682">
        <v>74.900000000000006</v>
      </c>
      <c r="I682">
        <v>24</v>
      </c>
      <c r="J682">
        <v>1012.6</v>
      </c>
      <c r="K682">
        <v>8</v>
      </c>
      <c r="L682">
        <v>9999.9</v>
      </c>
      <c r="M682">
        <v>0</v>
      </c>
      <c r="N682">
        <v>9.1999999999999993</v>
      </c>
      <c r="O682">
        <v>24</v>
      </c>
      <c r="P682">
        <v>2</v>
      </c>
      <c r="Q682">
        <v>24</v>
      </c>
      <c r="R682">
        <v>8</v>
      </c>
      <c r="S682">
        <v>999.9</v>
      </c>
      <c r="T682">
        <v>89.6</v>
      </c>
      <c r="V682">
        <v>71.2</v>
      </c>
      <c r="X682">
        <v>0.18</v>
      </c>
      <c r="Y682" t="s">
        <v>19</v>
      </c>
      <c r="Z682">
        <v>999.9</v>
      </c>
      <c r="AA682">
        <v>0</v>
      </c>
      <c r="AC682" s="1"/>
      <c r="AD682">
        <v>1994</v>
      </c>
      <c r="AE682">
        <v>314</v>
      </c>
      <c r="AF682">
        <v>9.3000000000000007</v>
      </c>
      <c r="AG682">
        <v>28</v>
      </c>
      <c r="AH682">
        <v>25.6</v>
      </c>
      <c r="AI682">
        <v>-99</v>
      </c>
      <c r="AJ682">
        <v>4.8</v>
      </c>
      <c r="AK682">
        <v>24.6</v>
      </c>
      <c r="AL682">
        <v>26.4</v>
      </c>
      <c r="AM682">
        <v>89.8</v>
      </c>
      <c r="AO682" s="2">
        <f t="shared" si="110"/>
        <v>34650</v>
      </c>
      <c r="AP682" s="5">
        <f t="shared" si="111"/>
        <v>1994</v>
      </c>
      <c r="AQ682" s="5">
        <f t="shared" si="112"/>
        <v>316</v>
      </c>
      <c r="AR682" s="4">
        <f t="shared" si="113"/>
        <v>29.473684210526319</v>
      </c>
      <c r="AS682" s="4">
        <f t="shared" si="114"/>
        <v>21.76</v>
      </c>
      <c r="AT682" s="4">
        <f t="shared" si="115"/>
        <v>4.5720000000000001</v>
      </c>
      <c r="AU682" s="4">
        <f t="shared" si="116"/>
        <v>6.788321167883212</v>
      </c>
      <c r="AV682" s="4">
        <f t="shared" si="117"/>
        <v>25.61684210526316</v>
      </c>
      <c r="AX682" s="3">
        <f t="shared" si="118"/>
        <v>29.473684210526319</v>
      </c>
      <c r="AY682" s="3">
        <f t="shared" si="108"/>
        <v>29.618198037466559</v>
      </c>
      <c r="AZ682" s="4">
        <f t="shared" si="109"/>
        <v>15.194853396016326</v>
      </c>
      <c r="BA682" s="3"/>
    </row>
    <row r="683" spans="1:53" ht="15" x14ac:dyDescent="0.3">
      <c r="A683" s="1">
        <v>788970</v>
      </c>
      <c r="B683">
        <v>99999</v>
      </c>
      <c r="C683">
        <v>1994</v>
      </c>
      <c r="D683">
        <v>11</v>
      </c>
      <c r="E683">
        <v>13</v>
      </c>
      <c r="F683">
        <v>81.8</v>
      </c>
      <c r="G683">
        <v>22</v>
      </c>
      <c r="H683">
        <v>75.900000000000006</v>
      </c>
      <c r="I683">
        <v>22</v>
      </c>
      <c r="J683">
        <v>1011.8</v>
      </c>
      <c r="K683">
        <v>8</v>
      </c>
      <c r="L683">
        <v>9999.9</v>
      </c>
      <c r="M683">
        <v>0</v>
      </c>
      <c r="N683">
        <v>10.6</v>
      </c>
      <c r="O683">
        <v>22</v>
      </c>
      <c r="P683">
        <v>3.8</v>
      </c>
      <c r="Q683">
        <v>22</v>
      </c>
      <c r="R683">
        <v>12</v>
      </c>
      <c r="S683">
        <v>999.9</v>
      </c>
      <c r="T683">
        <v>89.8</v>
      </c>
      <c r="V683">
        <v>71.2</v>
      </c>
      <c r="X683">
        <v>0.02</v>
      </c>
      <c r="Y683" t="s">
        <v>19</v>
      </c>
      <c r="Z683">
        <v>999.9</v>
      </c>
      <c r="AA683">
        <v>0</v>
      </c>
      <c r="AC683" s="1"/>
      <c r="AD683">
        <v>1994</v>
      </c>
      <c r="AE683">
        <v>315</v>
      </c>
      <c r="AF683">
        <v>16.600000000000001</v>
      </c>
      <c r="AG683">
        <v>27.7</v>
      </c>
      <c r="AH683">
        <v>25.1</v>
      </c>
      <c r="AI683">
        <v>-99</v>
      </c>
      <c r="AJ683">
        <v>3.7</v>
      </c>
      <c r="AK683">
        <v>24.3</v>
      </c>
      <c r="AL683">
        <v>26.4</v>
      </c>
      <c r="AM683">
        <v>88</v>
      </c>
      <c r="AO683" s="2">
        <f t="shared" si="110"/>
        <v>34651</v>
      </c>
      <c r="AP683" s="5">
        <f t="shared" si="111"/>
        <v>1994</v>
      </c>
      <c r="AQ683" s="5">
        <f t="shared" si="112"/>
        <v>317</v>
      </c>
      <c r="AR683" s="4">
        <f t="shared" si="113"/>
        <v>29.157894736842106</v>
      </c>
      <c r="AS683" s="4">
        <f t="shared" si="114"/>
        <v>21.335000000000001</v>
      </c>
      <c r="AT683" s="4">
        <f t="shared" si="115"/>
        <v>0.50800000000000001</v>
      </c>
      <c r="AU683" s="4">
        <f t="shared" si="116"/>
        <v>12.116788321167883</v>
      </c>
      <c r="AV683" s="4">
        <f t="shared" si="117"/>
        <v>25.246447368421052</v>
      </c>
      <c r="AX683" s="3">
        <f t="shared" si="118"/>
        <v>29.157894736842106</v>
      </c>
      <c r="AY683" s="3">
        <f t="shared" si="108"/>
        <v>29.603925066904559</v>
      </c>
      <c r="AZ683" s="4">
        <f t="shared" si="109"/>
        <v>15.062476803167137</v>
      </c>
      <c r="BA683" s="3"/>
    </row>
    <row r="684" spans="1:53" ht="15" x14ac:dyDescent="0.3">
      <c r="A684" s="1">
        <v>788970</v>
      </c>
      <c r="B684">
        <v>99999</v>
      </c>
      <c r="C684">
        <v>1994</v>
      </c>
      <c r="D684">
        <v>11</v>
      </c>
      <c r="E684">
        <v>14</v>
      </c>
      <c r="F684">
        <v>82.1</v>
      </c>
      <c r="G684">
        <v>24</v>
      </c>
      <c r="H684">
        <v>75.5</v>
      </c>
      <c r="I684">
        <v>24</v>
      </c>
      <c r="J684">
        <v>1012.1</v>
      </c>
      <c r="K684">
        <v>8</v>
      </c>
      <c r="L684">
        <v>9999.9</v>
      </c>
      <c r="M684">
        <v>0</v>
      </c>
      <c r="N684">
        <v>10.9</v>
      </c>
      <c r="O684">
        <v>24</v>
      </c>
      <c r="P684">
        <v>2.8</v>
      </c>
      <c r="Q684">
        <v>24</v>
      </c>
      <c r="R684">
        <v>8</v>
      </c>
      <c r="S684">
        <v>999.9</v>
      </c>
      <c r="T684">
        <v>90.9</v>
      </c>
      <c r="V684">
        <v>73.8</v>
      </c>
      <c r="X684">
        <v>0.01</v>
      </c>
      <c r="Y684" t="s">
        <v>19</v>
      </c>
      <c r="Z684">
        <v>999.9</v>
      </c>
      <c r="AA684">
        <v>0</v>
      </c>
      <c r="AC684" s="1"/>
      <c r="AD684">
        <v>1994</v>
      </c>
      <c r="AE684">
        <v>316</v>
      </c>
      <c r="AF684">
        <v>20.7</v>
      </c>
      <c r="AG684">
        <v>28.2</v>
      </c>
      <c r="AH684">
        <v>26.2</v>
      </c>
      <c r="AI684">
        <v>-99</v>
      </c>
      <c r="AJ684">
        <v>4.5</v>
      </c>
      <c r="AK684">
        <v>24.7</v>
      </c>
      <c r="AL684">
        <v>27</v>
      </c>
      <c r="AM684">
        <v>87.3</v>
      </c>
      <c r="AO684" s="2">
        <f t="shared" si="110"/>
        <v>34652</v>
      </c>
      <c r="AP684" s="5">
        <f t="shared" si="111"/>
        <v>1994</v>
      </c>
      <c r="AQ684" s="5">
        <f t="shared" si="112"/>
        <v>318</v>
      </c>
      <c r="AR684" s="4">
        <f t="shared" si="113"/>
        <v>29.684210526315791</v>
      </c>
      <c r="AS684" s="4">
        <f t="shared" si="114"/>
        <v>22.27</v>
      </c>
      <c r="AT684" s="4">
        <f t="shared" si="115"/>
        <v>0.254</v>
      </c>
      <c r="AU684" s="4">
        <f t="shared" si="116"/>
        <v>15.109489051094888</v>
      </c>
      <c r="AV684" s="4">
        <f t="shared" si="117"/>
        <v>25.977105263157895</v>
      </c>
      <c r="AX684" s="3">
        <f t="shared" si="118"/>
        <v>29.684210526315791</v>
      </c>
      <c r="AY684" s="3">
        <f t="shared" si="108"/>
        <v>29.60749330954506</v>
      </c>
      <c r="AZ684" s="4">
        <f t="shared" si="109"/>
        <v>14.996907088952115</v>
      </c>
      <c r="BA684" s="3"/>
    </row>
    <row r="685" spans="1:53" ht="15" x14ac:dyDescent="0.3">
      <c r="A685" s="1">
        <v>788970</v>
      </c>
      <c r="B685">
        <v>99999</v>
      </c>
      <c r="C685">
        <v>1994</v>
      </c>
      <c r="D685">
        <v>11</v>
      </c>
      <c r="E685">
        <v>15</v>
      </c>
      <c r="F685">
        <v>82.1</v>
      </c>
      <c r="G685">
        <v>24</v>
      </c>
      <c r="H685">
        <v>74.900000000000006</v>
      </c>
      <c r="I685">
        <v>24</v>
      </c>
      <c r="J685">
        <v>1012.6</v>
      </c>
      <c r="K685">
        <v>8</v>
      </c>
      <c r="L685">
        <v>9999.9</v>
      </c>
      <c r="M685">
        <v>0</v>
      </c>
      <c r="N685">
        <v>11.1</v>
      </c>
      <c r="O685">
        <v>24</v>
      </c>
      <c r="P685">
        <v>2.9</v>
      </c>
      <c r="Q685">
        <v>24</v>
      </c>
      <c r="R685">
        <v>9.9</v>
      </c>
      <c r="S685">
        <v>999.9</v>
      </c>
      <c r="T685">
        <v>90.9</v>
      </c>
      <c r="V685">
        <v>73.2</v>
      </c>
      <c r="X685">
        <v>0</v>
      </c>
      <c r="Y685" t="s">
        <v>19</v>
      </c>
      <c r="Z685">
        <v>999.9</v>
      </c>
      <c r="AA685">
        <v>0</v>
      </c>
      <c r="AC685" s="1"/>
      <c r="AD685">
        <v>1994</v>
      </c>
      <c r="AE685">
        <v>317</v>
      </c>
      <c r="AF685">
        <v>20.2</v>
      </c>
      <c r="AG685">
        <v>29</v>
      </c>
      <c r="AH685">
        <v>25.7</v>
      </c>
      <c r="AI685">
        <v>-99</v>
      </c>
      <c r="AJ685">
        <v>4.7</v>
      </c>
      <c r="AK685">
        <v>24.6</v>
      </c>
      <c r="AL685">
        <v>27.2</v>
      </c>
      <c r="AM685">
        <v>85.7</v>
      </c>
      <c r="AO685" s="2">
        <f t="shared" si="110"/>
        <v>34653</v>
      </c>
      <c r="AP685" s="5">
        <f t="shared" si="111"/>
        <v>1994</v>
      </c>
      <c r="AQ685" s="5">
        <f t="shared" si="112"/>
        <v>319</v>
      </c>
      <c r="AR685" s="4">
        <f t="shared" si="113"/>
        <v>30.526315789473685</v>
      </c>
      <c r="AS685" s="4">
        <f t="shared" si="114"/>
        <v>21.844999999999999</v>
      </c>
      <c r="AT685" s="4">
        <f t="shared" si="115"/>
        <v>0</v>
      </c>
      <c r="AU685" s="4">
        <f t="shared" si="116"/>
        <v>14.744525547445253</v>
      </c>
      <c r="AV685" s="4">
        <f t="shared" si="117"/>
        <v>26.185657894736842</v>
      </c>
      <c r="AX685" s="3">
        <f t="shared" si="118"/>
        <v>30.526315789473685</v>
      </c>
      <c r="AY685" s="3">
        <f t="shared" si="108"/>
        <v>29.614629794826062</v>
      </c>
      <c r="AZ685" s="4">
        <f t="shared" si="109"/>
        <v>15.217122355561051</v>
      </c>
      <c r="BA685" s="3"/>
    </row>
    <row r="686" spans="1:53" ht="15" x14ac:dyDescent="0.3">
      <c r="A686" s="1">
        <v>788970</v>
      </c>
      <c r="B686">
        <v>99999</v>
      </c>
      <c r="C686">
        <v>1994</v>
      </c>
      <c r="D686">
        <v>11</v>
      </c>
      <c r="E686">
        <v>16</v>
      </c>
      <c r="F686">
        <v>78.900000000000006</v>
      </c>
      <c r="G686">
        <v>24</v>
      </c>
      <c r="H686">
        <v>75.7</v>
      </c>
      <c r="I686">
        <v>24</v>
      </c>
      <c r="J686">
        <v>1011.9</v>
      </c>
      <c r="K686">
        <v>8</v>
      </c>
      <c r="L686">
        <v>9999.9</v>
      </c>
      <c r="M686">
        <v>0</v>
      </c>
      <c r="N686">
        <v>9.9</v>
      </c>
      <c r="O686">
        <v>24</v>
      </c>
      <c r="P686">
        <v>1.1000000000000001</v>
      </c>
      <c r="Q686">
        <v>24</v>
      </c>
      <c r="R686">
        <v>6</v>
      </c>
      <c r="S686">
        <v>999.9</v>
      </c>
      <c r="T686">
        <v>90.7</v>
      </c>
      <c r="V686">
        <v>73.2</v>
      </c>
      <c r="X686">
        <v>0.34</v>
      </c>
      <c r="Y686" t="s">
        <v>19</v>
      </c>
      <c r="Z686">
        <v>999.9</v>
      </c>
      <c r="AA686">
        <v>10000</v>
      </c>
      <c r="AC686" s="1"/>
      <c r="AD686">
        <v>1994</v>
      </c>
      <c r="AE686">
        <v>318</v>
      </c>
      <c r="AF686">
        <v>20.2</v>
      </c>
      <c r="AG686">
        <v>28.3</v>
      </c>
      <c r="AH686">
        <v>24.8</v>
      </c>
      <c r="AI686">
        <v>-99</v>
      </c>
      <c r="AJ686">
        <v>3</v>
      </c>
      <c r="AK686">
        <v>24.7</v>
      </c>
      <c r="AL686">
        <v>26.9</v>
      </c>
      <c r="AM686">
        <v>87.8</v>
      </c>
      <c r="AO686" s="2">
        <f t="shared" si="110"/>
        <v>34654</v>
      </c>
      <c r="AP686" s="5">
        <f t="shared" si="111"/>
        <v>1994</v>
      </c>
      <c r="AQ686" s="5">
        <f t="shared" si="112"/>
        <v>320</v>
      </c>
      <c r="AR686" s="4">
        <f t="shared" si="113"/>
        <v>29.789473684210527</v>
      </c>
      <c r="AS686" s="4">
        <f t="shared" si="114"/>
        <v>21.08</v>
      </c>
      <c r="AT686" s="4">
        <f t="shared" si="115"/>
        <v>8.6359999999999992</v>
      </c>
      <c r="AU686" s="4">
        <f t="shared" si="116"/>
        <v>14.744525547445253</v>
      </c>
      <c r="AV686" s="4">
        <f t="shared" si="117"/>
        <v>25.434736842105263</v>
      </c>
      <c r="AX686" s="3">
        <f t="shared" si="118"/>
        <v>29.789473684210527</v>
      </c>
      <c r="AY686" s="3">
        <f t="shared" si="108"/>
        <v>29.612845673505809</v>
      </c>
      <c r="AZ686" s="4">
        <f t="shared" si="109"/>
        <v>15.14289249041197</v>
      </c>
      <c r="BA686" s="3"/>
    </row>
    <row r="687" spans="1:53" ht="15" x14ac:dyDescent="0.3">
      <c r="A687" s="1">
        <v>788970</v>
      </c>
      <c r="B687">
        <v>99999</v>
      </c>
      <c r="C687">
        <v>1994</v>
      </c>
      <c r="D687">
        <v>11</v>
      </c>
      <c r="E687">
        <v>17</v>
      </c>
      <c r="F687">
        <v>80.3</v>
      </c>
      <c r="G687">
        <v>24</v>
      </c>
      <c r="H687">
        <v>75.099999999999994</v>
      </c>
      <c r="I687">
        <v>24</v>
      </c>
      <c r="J687">
        <v>1011.5</v>
      </c>
      <c r="K687">
        <v>8</v>
      </c>
      <c r="L687">
        <v>9999.9</v>
      </c>
      <c r="M687">
        <v>0</v>
      </c>
      <c r="N687">
        <v>9</v>
      </c>
      <c r="O687">
        <v>24</v>
      </c>
      <c r="P687">
        <v>1.9</v>
      </c>
      <c r="Q687">
        <v>24</v>
      </c>
      <c r="R687">
        <v>6</v>
      </c>
      <c r="S687">
        <v>999.9</v>
      </c>
      <c r="T687">
        <v>90.1</v>
      </c>
      <c r="V687">
        <v>72.3</v>
      </c>
      <c r="X687">
        <v>0.09</v>
      </c>
      <c r="Y687" t="s">
        <v>19</v>
      </c>
      <c r="Z687">
        <v>999.9</v>
      </c>
      <c r="AA687">
        <v>0</v>
      </c>
      <c r="AC687" s="1"/>
      <c r="AD687">
        <v>1994</v>
      </c>
      <c r="AE687">
        <v>319</v>
      </c>
      <c r="AF687">
        <v>21.2</v>
      </c>
      <c r="AG687">
        <v>28.2</v>
      </c>
      <c r="AH687">
        <v>25.2</v>
      </c>
      <c r="AI687">
        <v>-99</v>
      </c>
      <c r="AJ687">
        <v>3.5</v>
      </c>
      <c r="AK687">
        <v>23.8</v>
      </c>
      <c r="AL687">
        <v>27.3</v>
      </c>
      <c r="AM687">
        <v>81.099999999999994</v>
      </c>
      <c r="AO687" s="2">
        <f t="shared" si="110"/>
        <v>34655</v>
      </c>
      <c r="AP687" s="5">
        <f t="shared" si="111"/>
        <v>1994</v>
      </c>
      <c r="AQ687" s="5">
        <f t="shared" si="112"/>
        <v>321</v>
      </c>
      <c r="AR687" s="4">
        <f t="shared" si="113"/>
        <v>29.684210526315791</v>
      </c>
      <c r="AS687" s="4">
        <f t="shared" si="114"/>
        <v>21.419999999999998</v>
      </c>
      <c r="AT687" s="4">
        <f t="shared" si="115"/>
        <v>2.286</v>
      </c>
      <c r="AU687" s="4">
        <f t="shared" si="116"/>
        <v>15.474452554744524</v>
      </c>
      <c r="AV687" s="4">
        <f t="shared" si="117"/>
        <v>25.552105263157895</v>
      </c>
      <c r="AX687" s="3">
        <f t="shared" si="118"/>
        <v>29.684210526315791</v>
      </c>
      <c r="AY687" s="3">
        <f t="shared" si="108"/>
        <v>29.614629794826062</v>
      </c>
      <c r="AZ687" s="4">
        <f t="shared" si="109"/>
        <v>15.078559940616104</v>
      </c>
      <c r="BA687" s="3"/>
    </row>
    <row r="688" spans="1:53" ht="15" x14ac:dyDescent="0.3">
      <c r="A688" s="1">
        <v>788970</v>
      </c>
      <c r="B688">
        <v>99999</v>
      </c>
      <c r="C688">
        <v>1994</v>
      </c>
      <c r="D688">
        <v>11</v>
      </c>
      <c r="E688">
        <v>18</v>
      </c>
      <c r="F688">
        <v>80.2</v>
      </c>
      <c r="G688">
        <v>20</v>
      </c>
      <c r="H688">
        <v>75.400000000000006</v>
      </c>
      <c r="I688">
        <v>20</v>
      </c>
      <c r="J688">
        <v>1013.1</v>
      </c>
      <c r="K688">
        <v>7</v>
      </c>
      <c r="L688">
        <v>9999.9</v>
      </c>
      <c r="M688">
        <v>0</v>
      </c>
      <c r="N688">
        <v>9.4</v>
      </c>
      <c r="O688">
        <v>20</v>
      </c>
      <c r="P688">
        <v>2.5</v>
      </c>
      <c r="Q688">
        <v>19</v>
      </c>
      <c r="R688">
        <v>15.9</v>
      </c>
      <c r="S688">
        <v>999.9</v>
      </c>
      <c r="T688">
        <v>90.1</v>
      </c>
      <c r="V688">
        <v>72.3</v>
      </c>
      <c r="X688">
        <v>0</v>
      </c>
      <c r="Y688" t="s">
        <v>19</v>
      </c>
      <c r="Z688">
        <v>999.9</v>
      </c>
      <c r="AA688">
        <v>0</v>
      </c>
      <c r="AC688" s="1"/>
      <c r="AD688">
        <v>1994</v>
      </c>
      <c r="AE688">
        <v>320</v>
      </c>
      <c r="AF688">
        <v>17.899999999999999</v>
      </c>
      <c r="AG688">
        <v>27.8</v>
      </c>
      <c r="AH688">
        <v>25.9</v>
      </c>
      <c r="AI688">
        <v>-99</v>
      </c>
      <c r="AJ688">
        <v>4</v>
      </c>
      <c r="AK688">
        <v>24.2</v>
      </c>
      <c r="AL688">
        <v>27</v>
      </c>
      <c r="AM688">
        <v>84.4</v>
      </c>
      <c r="AO688" s="2">
        <f t="shared" si="110"/>
        <v>34656</v>
      </c>
      <c r="AP688" s="5">
        <f t="shared" si="111"/>
        <v>1994</v>
      </c>
      <c r="AQ688" s="5">
        <f t="shared" si="112"/>
        <v>322</v>
      </c>
      <c r="AR688" s="4">
        <f t="shared" si="113"/>
        <v>29.263157894736842</v>
      </c>
      <c r="AS688" s="4">
        <f t="shared" si="114"/>
        <v>22.014999999999997</v>
      </c>
      <c r="AT688" s="4">
        <f t="shared" si="115"/>
        <v>0</v>
      </c>
      <c r="AU688" s="4">
        <f t="shared" si="116"/>
        <v>13.065693430656932</v>
      </c>
      <c r="AV688" s="4">
        <f t="shared" si="117"/>
        <v>25.639078947368418</v>
      </c>
      <c r="AX688" s="3">
        <f t="shared" si="118"/>
        <v>29.263157894736842</v>
      </c>
      <c r="AY688" s="3">
        <f t="shared" si="108"/>
        <v>29.595004460303315</v>
      </c>
      <c r="AZ688" s="4">
        <f t="shared" si="109"/>
        <v>15.01917604849684</v>
      </c>
      <c r="BA688" s="3"/>
    </row>
    <row r="689" spans="1:53" ht="15" x14ac:dyDescent="0.3">
      <c r="A689" s="1">
        <v>788970</v>
      </c>
      <c r="B689">
        <v>99999</v>
      </c>
      <c r="C689">
        <v>1994</v>
      </c>
      <c r="D689">
        <v>11</v>
      </c>
      <c r="E689">
        <v>19</v>
      </c>
      <c r="F689">
        <v>80.3</v>
      </c>
      <c r="G689">
        <v>16</v>
      </c>
      <c r="H689">
        <v>74.599999999999994</v>
      </c>
      <c r="I689">
        <v>16</v>
      </c>
      <c r="J689">
        <v>1013.2</v>
      </c>
      <c r="K689">
        <v>8</v>
      </c>
      <c r="L689">
        <v>9999.9</v>
      </c>
      <c r="M689">
        <v>0</v>
      </c>
      <c r="N689">
        <v>10.3</v>
      </c>
      <c r="O689">
        <v>16</v>
      </c>
      <c r="P689">
        <v>2.7</v>
      </c>
      <c r="Q689">
        <v>12</v>
      </c>
      <c r="R689">
        <v>9.9</v>
      </c>
      <c r="S689">
        <v>999.9</v>
      </c>
      <c r="T689">
        <v>89.2</v>
      </c>
      <c r="V689">
        <v>72.7</v>
      </c>
      <c r="X689">
        <v>0.1</v>
      </c>
      <c r="Y689" t="s">
        <v>19</v>
      </c>
      <c r="Z689">
        <v>999.9</v>
      </c>
      <c r="AA689">
        <v>10000</v>
      </c>
      <c r="AC689" s="1"/>
      <c r="AD689">
        <v>1994</v>
      </c>
      <c r="AE689">
        <v>321</v>
      </c>
      <c r="AF689">
        <v>20.2</v>
      </c>
      <c r="AG689">
        <v>28.5</v>
      </c>
      <c r="AH689">
        <v>26</v>
      </c>
      <c r="AI689">
        <v>-99</v>
      </c>
      <c r="AJ689">
        <v>4.4000000000000004</v>
      </c>
      <c r="AK689">
        <v>24</v>
      </c>
      <c r="AL689">
        <v>27.1</v>
      </c>
      <c r="AM689">
        <v>83.3</v>
      </c>
      <c r="AO689" s="2">
        <f t="shared" si="110"/>
        <v>34657</v>
      </c>
      <c r="AP689" s="5">
        <f t="shared" si="111"/>
        <v>1994</v>
      </c>
      <c r="AQ689" s="5">
        <f t="shared" si="112"/>
        <v>323</v>
      </c>
      <c r="AR689" s="4">
        <f t="shared" si="113"/>
        <v>30</v>
      </c>
      <c r="AS689" s="4">
        <f t="shared" si="114"/>
        <v>22.099999999999998</v>
      </c>
      <c r="AT689" s="4">
        <f t="shared" si="115"/>
        <v>2.54</v>
      </c>
      <c r="AU689" s="4">
        <f t="shared" si="116"/>
        <v>14.744525547445253</v>
      </c>
      <c r="AV689" s="4">
        <f t="shared" si="117"/>
        <v>26.049999999999997</v>
      </c>
      <c r="AX689" s="3">
        <f t="shared" si="118"/>
        <v>30</v>
      </c>
      <c r="AY689" s="3">
        <f t="shared" si="108"/>
        <v>29.611061552185564</v>
      </c>
      <c r="AZ689" s="4">
        <f t="shared" si="109"/>
        <v>15.182481751824815</v>
      </c>
      <c r="BA689" s="3"/>
    </row>
    <row r="690" spans="1:53" ht="15" x14ac:dyDescent="0.3">
      <c r="A690" s="1">
        <v>788970</v>
      </c>
      <c r="B690">
        <v>99999</v>
      </c>
      <c r="C690">
        <v>1994</v>
      </c>
      <c r="D690">
        <v>11</v>
      </c>
      <c r="E690">
        <v>20</v>
      </c>
      <c r="F690">
        <v>78.8</v>
      </c>
      <c r="G690">
        <v>24</v>
      </c>
      <c r="H690">
        <v>73.599999999999994</v>
      </c>
      <c r="I690">
        <v>24</v>
      </c>
      <c r="J690">
        <v>1012.7</v>
      </c>
      <c r="K690">
        <v>8</v>
      </c>
      <c r="L690">
        <v>9999.9</v>
      </c>
      <c r="M690">
        <v>0</v>
      </c>
      <c r="N690">
        <v>8.1</v>
      </c>
      <c r="O690">
        <v>24</v>
      </c>
      <c r="P690">
        <v>3.8</v>
      </c>
      <c r="Q690">
        <v>24</v>
      </c>
      <c r="R690">
        <v>14</v>
      </c>
      <c r="S690">
        <v>999.9</v>
      </c>
      <c r="T690">
        <v>88.7</v>
      </c>
      <c r="V690">
        <v>71.599999999999994</v>
      </c>
      <c r="X690">
        <v>0.43</v>
      </c>
      <c r="Y690" t="s">
        <v>19</v>
      </c>
      <c r="Z690">
        <v>999.9</v>
      </c>
      <c r="AA690">
        <v>10000</v>
      </c>
      <c r="AC690" s="1"/>
      <c r="AD690">
        <v>1994</v>
      </c>
      <c r="AE690">
        <v>322</v>
      </c>
      <c r="AF690">
        <v>19.2</v>
      </c>
      <c r="AG690">
        <v>27.6</v>
      </c>
      <c r="AH690">
        <v>25.3</v>
      </c>
      <c r="AI690">
        <v>-99</v>
      </c>
      <c r="AJ690">
        <v>2.7</v>
      </c>
      <c r="AK690">
        <v>24.3</v>
      </c>
      <c r="AL690">
        <v>26.4</v>
      </c>
      <c r="AM690">
        <v>88.2</v>
      </c>
      <c r="AO690" s="2">
        <f t="shared" si="110"/>
        <v>34658</v>
      </c>
      <c r="AP690" s="5">
        <f t="shared" si="111"/>
        <v>1994</v>
      </c>
      <c r="AQ690" s="5">
        <f t="shared" si="112"/>
        <v>324</v>
      </c>
      <c r="AR690" s="4">
        <f t="shared" si="113"/>
        <v>29.05263157894737</v>
      </c>
      <c r="AS690" s="4">
        <f t="shared" si="114"/>
        <v>21.504999999999999</v>
      </c>
      <c r="AT690" s="4">
        <f t="shared" si="115"/>
        <v>10.921999999999999</v>
      </c>
      <c r="AU690" s="4">
        <f t="shared" si="116"/>
        <v>14.014598540145984</v>
      </c>
      <c r="AV690" s="4">
        <f t="shared" si="117"/>
        <v>25.278815789473683</v>
      </c>
      <c r="AX690" s="3">
        <f t="shared" si="118"/>
        <v>29.05263157894737</v>
      </c>
      <c r="AY690" s="3">
        <f t="shared" si="108"/>
        <v>29.609277430865308</v>
      </c>
      <c r="AZ690" s="4">
        <f t="shared" si="109"/>
        <v>15.109489051094888</v>
      </c>
      <c r="BA690" s="3"/>
    </row>
    <row r="691" spans="1:53" ht="15" x14ac:dyDescent="0.3">
      <c r="A691" s="1">
        <v>788970</v>
      </c>
      <c r="B691">
        <v>99999</v>
      </c>
      <c r="C691">
        <v>1994</v>
      </c>
      <c r="D691">
        <v>11</v>
      </c>
      <c r="E691">
        <v>21</v>
      </c>
      <c r="F691">
        <v>79.5</v>
      </c>
      <c r="G691">
        <v>24</v>
      </c>
      <c r="H691">
        <v>73.5</v>
      </c>
      <c r="I691">
        <v>24</v>
      </c>
      <c r="J691">
        <v>1014.1</v>
      </c>
      <c r="K691">
        <v>8</v>
      </c>
      <c r="L691">
        <v>9999.9</v>
      </c>
      <c r="M691">
        <v>0</v>
      </c>
      <c r="N691">
        <v>8.8000000000000007</v>
      </c>
      <c r="O691">
        <v>24</v>
      </c>
      <c r="P691">
        <v>5.4</v>
      </c>
      <c r="Q691">
        <v>24</v>
      </c>
      <c r="R691">
        <v>15.9</v>
      </c>
      <c r="S691">
        <v>999.9</v>
      </c>
      <c r="T691">
        <v>88.2</v>
      </c>
      <c r="V691">
        <v>71.599999999999994</v>
      </c>
      <c r="X691">
        <v>0.45</v>
      </c>
      <c r="Y691" t="s">
        <v>19</v>
      </c>
      <c r="Z691">
        <v>999.9</v>
      </c>
      <c r="AA691">
        <v>10000</v>
      </c>
      <c r="AC691" s="1"/>
      <c r="AD691">
        <v>1994</v>
      </c>
      <c r="AE691">
        <v>323</v>
      </c>
      <c r="AF691">
        <v>20.7</v>
      </c>
      <c r="AG691">
        <v>28.4</v>
      </c>
      <c r="AH691">
        <v>26.5</v>
      </c>
      <c r="AI691">
        <v>-99</v>
      </c>
      <c r="AJ691">
        <v>5.3</v>
      </c>
      <c r="AK691">
        <v>23.6</v>
      </c>
      <c r="AL691">
        <v>27.2</v>
      </c>
      <c r="AM691">
        <v>80</v>
      </c>
      <c r="AO691" s="2">
        <f t="shared" si="110"/>
        <v>34659</v>
      </c>
      <c r="AP691" s="5">
        <f t="shared" si="111"/>
        <v>1994</v>
      </c>
      <c r="AQ691" s="5">
        <f t="shared" si="112"/>
        <v>325</v>
      </c>
      <c r="AR691" s="4">
        <f t="shared" si="113"/>
        <v>29.894736842105264</v>
      </c>
      <c r="AS691" s="4">
        <f t="shared" si="114"/>
        <v>22.524999999999999</v>
      </c>
      <c r="AT691" s="4">
        <f t="shared" si="115"/>
        <v>11.43</v>
      </c>
      <c r="AU691" s="4">
        <f t="shared" si="116"/>
        <v>15.109489051094888</v>
      </c>
      <c r="AV691" s="4">
        <f t="shared" si="117"/>
        <v>26.209868421052633</v>
      </c>
      <c r="AX691" s="3">
        <f t="shared" si="118"/>
        <v>29.894736842105264</v>
      </c>
      <c r="AY691" s="3">
        <f t="shared" si="108"/>
        <v>29.619982158786808</v>
      </c>
      <c r="AZ691" s="4">
        <f t="shared" si="109"/>
        <v>15.03773351478411</v>
      </c>
      <c r="BA691" s="3"/>
    </row>
    <row r="692" spans="1:53" ht="15" x14ac:dyDescent="0.3">
      <c r="A692" s="1">
        <v>788970</v>
      </c>
      <c r="B692">
        <v>99999</v>
      </c>
      <c r="C692">
        <v>1994</v>
      </c>
      <c r="D692">
        <v>11</v>
      </c>
      <c r="E692">
        <v>22</v>
      </c>
      <c r="F692">
        <v>80.599999999999994</v>
      </c>
      <c r="G692">
        <v>23</v>
      </c>
      <c r="H692">
        <v>72.2</v>
      </c>
      <c r="I692">
        <v>23</v>
      </c>
      <c r="J692">
        <v>1015.5</v>
      </c>
      <c r="K692">
        <v>8</v>
      </c>
      <c r="L692">
        <v>9999.9</v>
      </c>
      <c r="M692">
        <v>0</v>
      </c>
      <c r="N692">
        <v>8.8000000000000007</v>
      </c>
      <c r="O692">
        <v>23</v>
      </c>
      <c r="P692">
        <v>10.1</v>
      </c>
      <c r="Q692">
        <v>23</v>
      </c>
      <c r="R692">
        <v>16.899999999999999</v>
      </c>
      <c r="S692">
        <v>999.9</v>
      </c>
      <c r="T692">
        <v>88</v>
      </c>
      <c r="V692">
        <v>72.5</v>
      </c>
      <c r="X692">
        <v>0</v>
      </c>
      <c r="Y692" t="s">
        <v>19</v>
      </c>
      <c r="Z692">
        <v>999.9</v>
      </c>
      <c r="AA692">
        <v>0</v>
      </c>
      <c r="AC692" s="1"/>
      <c r="AD692">
        <v>1994</v>
      </c>
      <c r="AE692">
        <v>324</v>
      </c>
      <c r="AF692">
        <v>18.3</v>
      </c>
      <c r="AG692">
        <v>28.1</v>
      </c>
      <c r="AH692">
        <v>26.8</v>
      </c>
      <c r="AI692">
        <v>-99</v>
      </c>
      <c r="AJ692">
        <v>5.8</v>
      </c>
      <c r="AK692">
        <v>23.4</v>
      </c>
      <c r="AL692">
        <v>27.2</v>
      </c>
      <c r="AM692">
        <v>79.2</v>
      </c>
      <c r="AO692" s="2">
        <f t="shared" si="110"/>
        <v>34660</v>
      </c>
      <c r="AP692" s="5">
        <f t="shared" si="111"/>
        <v>1994</v>
      </c>
      <c r="AQ692" s="5">
        <f t="shared" si="112"/>
        <v>326</v>
      </c>
      <c r="AR692" s="4">
        <f t="shared" si="113"/>
        <v>29.578947368421055</v>
      </c>
      <c r="AS692" s="4">
        <f t="shared" si="114"/>
        <v>22.78</v>
      </c>
      <c r="AT692" s="4">
        <f t="shared" si="115"/>
        <v>0</v>
      </c>
      <c r="AU692" s="4">
        <f t="shared" si="116"/>
        <v>13.357664233576642</v>
      </c>
      <c r="AV692" s="4">
        <f t="shared" si="117"/>
        <v>26.179473684210528</v>
      </c>
      <c r="AX692" s="3">
        <f t="shared" si="118"/>
        <v>29.578947368421055</v>
      </c>
      <c r="AY692" s="3">
        <f t="shared" si="108"/>
        <v>29.628902765388059</v>
      </c>
      <c r="AZ692" s="4">
        <f t="shared" si="109"/>
        <v>15.115674873190644</v>
      </c>
      <c r="BA692" s="3"/>
    </row>
    <row r="693" spans="1:53" ht="15" x14ac:dyDescent="0.3">
      <c r="A693" s="1">
        <v>788970</v>
      </c>
      <c r="B693">
        <v>99999</v>
      </c>
      <c r="C693">
        <v>1994</v>
      </c>
      <c r="D693">
        <v>11</v>
      </c>
      <c r="E693">
        <v>23</v>
      </c>
      <c r="F693">
        <v>79.900000000000006</v>
      </c>
      <c r="G693">
        <v>23</v>
      </c>
      <c r="H693">
        <v>73.8</v>
      </c>
      <c r="I693">
        <v>23</v>
      </c>
      <c r="J693">
        <v>1015</v>
      </c>
      <c r="K693">
        <v>8</v>
      </c>
      <c r="L693">
        <v>9999.9</v>
      </c>
      <c r="M693">
        <v>0</v>
      </c>
      <c r="N693">
        <v>8</v>
      </c>
      <c r="O693">
        <v>23</v>
      </c>
      <c r="P693">
        <v>7.3</v>
      </c>
      <c r="Q693">
        <v>23</v>
      </c>
      <c r="R693">
        <v>16.899999999999999</v>
      </c>
      <c r="S693">
        <v>999.9</v>
      </c>
      <c r="T693">
        <v>87.8</v>
      </c>
      <c r="V693">
        <v>72.5</v>
      </c>
      <c r="X693">
        <v>0.15</v>
      </c>
      <c r="Y693" t="s">
        <v>19</v>
      </c>
      <c r="Z693">
        <v>999.9</v>
      </c>
      <c r="AA693">
        <v>10000</v>
      </c>
      <c r="AC693" s="1"/>
      <c r="AD693">
        <v>1994</v>
      </c>
      <c r="AE693">
        <v>325</v>
      </c>
      <c r="AF693">
        <v>19.7</v>
      </c>
      <c r="AG693">
        <v>29.1</v>
      </c>
      <c r="AH693">
        <v>26.4</v>
      </c>
      <c r="AI693">
        <v>-99</v>
      </c>
      <c r="AJ693">
        <v>7.5</v>
      </c>
      <c r="AK693">
        <v>22.4</v>
      </c>
      <c r="AL693">
        <v>27.8</v>
      </c>
      <c r="AM693">
        <v>71.8</v>
      </c>
      <c r="AO693" s="2">
        <f t="shared" si="110"/>
        <v>34661</v>
      </c>
      <c r="AP693" s="5">
        <f t="shared" si="111"/>
        <v>1994</v>
      </c>
      <c r="AQ693" s="5">
        <f t="shared" si="112"/>
        <v>327</v>
      </c>
      <c r="AR693" s="4">
        <f t="shared" si="113"/>
        <v>30.631578947368425</v>
      </c>
      <c r="AS693" s="4">
        <f t="shared" si="114"/>
        <v>22.439999999999998</v>
      </c>
      <c r="AT693" s="4">
        <f t="shared" si="115"/>
        <v>3.81</v>
      </c>
      <c r="AU693" s="4">
        <f t="shared" si="116"/>
        <v>14.37956204379562</v>
      </c>
      <c r="AV693" s="4">
        <f t="shared" si="117"/>
        <v>26.535789473684211</v>
      </c>
      <c r="AX693" s="3">
        <f t="shared" si="118"/>
        <v>30.631578947368425</v>
      </c>
      <c r="AY693" s="3">
        <f t="shared" si="108"/>
        <v>29.64674397859055</v>
      </c>
      <c r="AZ693" s="4">
        <f t="shared" si="109"/>
        <v>15.038970679203265</v>
      </c>
      <c r="BA693" s="3"/>
    </row>
    <row r="694" spans="1:53" ht="15" x14ac:dyDescent="0.3">
      <c r="A694" s="1">
        <v>788970</v>
      </c>
      <c r="B694">
        <v>99999</v>
      </c>
      <c r="C694">
        <v>1994</v>
      </c>
      <c r="D694">
        <v>11</v>
      </c>
      <c r="E694">
        <v>24</v>
      </c>
      <c r="F694">
        <v>79.2</v>
      </c>
      <c r="G694">
        <v>23</v>
      </c>
      <c r="H694">
        <v>73.7</v>
      </c>
      <c r="I694">
        <v>23</v>
      </c>
      <c r="J694">
        <v>1014.2</v>
      </c>
      <c r="K694">
        <v>8</v>
      </c>
      <c r="L694">
        <v>9999.9</v>
      </c>
      <c r="M694">
        <v>0</v>
      </c>
      <c r="N694">
        <v>8.6999999999999993</v>
      </c>
      <c r="O694">
        <v>23</v>
      </c>
      <c r="P694">
        <v>6.8</v>
      </c>
      <c r="Q694">
        <v>23</v>
      </c>
      <c r="R694">
        <v>27</v>
      </c>
      <c r="S694">
        <v>999.9</v>
      </c>
      <c r="T694">
        <v>88.2</v>
      </c>
      <c r="V694">
        <v>70.5</v>
      </c>
      <c r="X694">
        <v>0.01</v>
      </c>
      <c r="Y694" t="s">
        <v>19</v>
      </c>
      <c r="Z694">
        <v>999.9</v>
      </c>
      <c r="AA694">
        <v>10000</v>
      </c>
      <c r="AC694" s="1"/>
      <c r="AD694">
        <v>1994</v>
      </c>
      <c r="AE694">
        <v>326</v>
      </c>
      <c r="AF694">
        <v>16.5</v>
      </c>
      <c r="AG694">
        <v>28.8</v>
      </c>
      <c r="AH694">
        <v>27.2</v>
      </c>
      <c r="AI694">
        <v>-99</v>
      </c>
      <c r="AJ694">
        <v>7.8</v>
      </c>
      <c r="AK694">
        <v>22</v>
      </c>
      <c r="AL694">
        <v>28</v>
      </c>
      <c r="AM694">
        <v>69.400000000000006</v>
      </c>
      <c r="AO694" s="2">
        <f t="shared" si="110"/>
        <v>34662</v>
      </c>
      <c r="AP694" s="5">
        <f t="shared" si="111"/>
        <v>1994</v>
      </c>
      <c r="AQ694" s="5">
        <f t="shared" si="112"/>
        <v>328</v>
      </c>
      <c r="AR694" s="4">
        <f t="shared" si="113"/>
        <v>30.315789473684212</v>
      </c>
      <c r="AS694" s="4">
        <f t="shared" si="114"/>
        <v>23.119999999999997</v>
      </c>
      <c r="AT694" s="4">
        <f t="shared" si="115"/>
        <v>0.254</v>
      </c>
      <c r="AU694" s="4">
        <f t="shared" si="116"/>
        <v>12.043795620437955</v>
      </c>
      <c r="AV694" s="4">
        <f t="shared" si="117"/>
        <v>26.717894736842105</v>
      </c>
      <c r="AX694" s="3">
        <f t="shared" si="118"/>
        <v>30.315789473684212</v>
      </c>
      <c r="AY694" s="3">
        <f t="shared" si="108"/>
        <v>29.669937555753798</v>
      </c>
      <c r="AZ694" s="4">
        <f t="shared" si="109"/>
        <v>14.980823951503154</v>
      </c>
      <c r="BA694" s="3"/>
    </row>
    <row r="695" spans="1:53" ht="15" x14ac:dyDescent="0.3">
      <c r="A695" s="1">
        <v>788970</v>
      </c>
      <c r="B695">
        <v>99999</v>
      </c>
      <c r="C695">
        <v>1994</v>
      </c>
      <c r="D695">
        <v>11</v>
      </c>
      <c r="E695">
        <v>25</v>
      </c>
      <c r="F695">
        <v>78.2</v>
      </c>
      <c r="G695">
        <v>24</v>
      </c>
      <c r="H695">
        <v>72.900000000000006</v>
      </c>
      <c r="I695">
        <v>24</v>
      </c>
      <c r="J695">
        <v>1016</v>
      </c>
      <c r="K695">
        <v>8</v>
      </c>
      <c r="L695">
        <v>9999.9</v>
      </c>
      <c r="M695">
        <v>0</v>
      </c>
      <c r="N695">
        <v>9.1999999999999993</v>
      </c>
      <c r="O695">
        <v>24</v>
      </c>
      <c r="P695">
        <v>7.7</v>
      </c>
      <c r="Q695">
        <v>24</v>
      </c>
      <c r="R695">
        <v>15.9</v>
      </c>
      <c r="S695">
        <v>999.9</v>
      </c>
      <c r="T695">
        <v>88.3</v>
      </c>
      <c r="V695">
        <v>69.8</v>
      </c>
      <c r="X695">
        <v>0.04</v>
      </c>
      <c r="Y695" t="s">
        <v>19</v>
      </c>
      <c r="Z695">
        <v>999.9</v>
      </c>
      <c r="AA695">
        <v>10000</v>
      </c>
      <c r="AC695" s="1"/>
      <c r="AD695">
        <v>1994</v>
      </c>
      <c r="AE695">
        <v>327</v>
      </c>
      <c r="AF695">
        <v>15.2</v>
      </c>
      <c r="AG695">
        <v>27.8</v>
      </c>
      <c r="AH695">
        <v>26.9</v>
      </c>
      <c r="AI695">
        <v>-99</v>
      </c>
      <c r="AJ695">
        <v>4.3</v>
      </c>
      <c r="AK695">
        <v>23.5</v>
      </c>
      <c r="AL695">
        <v>27.3</v>
      </c>
      <c r="AM695">
        <v>79.099999999999994</v>
      </c>
      <c r="AO695" s="2">
        <f t="shared" si="110"/>
        <v>34663</v>
      </c>
      <c r="AP695" s="5">
        <f t="shared" si="111"/>
        <v>1994</v>
      </c>
      <c r="AQ695" s="5">
        <f t="shared" si="112"/>
        <v>329</v>
      </c>
      <c r="AR695" s="4">
        <f t="shared" si="113"/>
        <v>29.263157894736842</v>
      </c>
      <c r="AS695" s="4">
        <f t="shared" si="114"/>
        <v>22.864999999999998</v>
      </c>
      <c r="AT695" s="4">
        <f t="shared" si="115"/>
        <v>1.016</v>
      </c>
      <c r="AU695" s="4">
        <f t="shared" si="116"/>
        <v>11.094890510948904</v>
      </c>
      <c r="AV695" s="4">
        <f t="shared" si="117"/>
        <v>26.064078947368422</v>
      </c>
      <c r="AX695" s="3">
        <f t="shared" si="118"/>
        <v>29.263157894736842</v>
      </c>
      <c r="AY695" s="3">
        <f t="shared" si="108"/>
        <v>29.689562890276544</v>
      </c>
      <c r="AZ695" s="4">
        <f t="shared" si="109"/>
        <v>14.89298527774341</v>
      </c>
      <c r="BA695" s="3"/>
    </row>
    <row r="696" spans="1:53" ht="15" x14ac:dyDescent="0.3">
      <c r="A696" s="1">
        <v>788970</v>
      </c>
      <c r="B696">
        <v>99999</v>
      </c>
      <c r="C696">
        <v>1994</v>
      </c>
      <c r="D696">
        <v>11</v>
      </c>
      <c r="E696">
        <v>26</v>
      </c>
      <c r="F696">
        <v>79.400000000000006</v>
      </c>
      <c r="G696">
        <v>24</v>
      </c>
      <c r="H696">
        <v>74.099999999999994</v>
      </c>
      <c r="I696">
        <v>24</v>
      </c>
      <c r="J696">
        <v>1016.6</v>
      </c>
      <c r="K696">
        <v>8</v>
      </c>
      <c r="L696">
        <v>9999.9</v>
      </c>
      <c r="M696">
        <v>0</v>
      </c>
      <c r="N696">
        <v>8.4</v>
      </c>
      <c r="O696">
        <v>24</v>
      </c>
      <c r="P696">
        <v>8.4</v>
      </c>
      <c r="Q696">
        <v>24</v>
      </c>
      <c r="R696">
        <v>21</v>
      </c>
      <c r="S696">
        <v>999.9</v>
      </c>
      <c r="T696">
        <v>87.8</v>
      </c>
      <c r="V696">
        <v>69.8</v>
      </c>
      <c r="X696">
        <v>0.48</v>
      </c>
      <c r="Y696" t="s">
        <v>19</v>
      </c>
      <c r="Z696">
        <v>999.9</v>
      </c>
      <c r="AA696">
        <v>10000</v>
      </c>
      <c r="AC696" s="1"/>
      <c r="AD696">
        <v>1994</v>
      </c>
      <c r="AE696">
        <v>328</v>
      </c>
      <c r="AF696">
        <v>17.399999999999999</v>
      </c>
      <c r="AG696">
        <v>28</v>
      </c>
      <c r="AH696">
        <v>26.3</v>
      </c>
      <c r="AI696">
        <v>-99</v>
      </c>
      <c r="AJ696">
        <v>4</v>
      </c>
      <c r="AK696">
        <v>23.3</v>
      </c>
      <c r="AL696">
        <v>27.5</v>
      </c>
      <c r="AM696">
        <v>77.5</v>
      </c>
      <c r="AO696" s="2">
        <f t="shared" si="110"/>
        <v>34664</v>
      </c>
      <c r="AP696" s="5">
        <f t="shared" si="111"/>
        <v>1994</v>
      </c>
      <c r="AQ696" s="5">
        <f t="shared" si="112"/>
        <v>330</v>
      </c>
      <c r="AR696" s="4">
        <f t="shared" si="113"/>
        <v>29.473684210526319</v>
      </c>
      <c r="AS696" s="4">
        <f t="shared" si="114"/>
        <v>22.355</v>
      </c>
      <c r="AT696" s="4">
        <f t="shared" si="115"/>
        <v>12.192</v>
      </c>
      <c r="AU696" s="4">
        <f t="shared" si="116"/>
        <v>12.700729927007297</v>
      </c>
      <c r="AV696" s="4">
        <f t="shared" si="117"/>
        <v>25.91434210526316</v>
      </c>
      <c r="AX696" s="3">
        <f t="shared" si="118"/>
        <v>29.473684210526319</v>
      </c>
      <c r="AY696" s="3">
        <f t="shared" si="108"/>
        <v>29.693131132917042</v>
      </c>
      <c r="AZ696" s="4">
        <f t="shared" si="109"/>
        <v>14.947420512186067</v>
      </c>
      <c r="BA696" s="3"/>
    </row>
    <row r="697" spans="1:53" ht="15" x14ac:dyDescent="0.3">
      <c r="A697" s="1">
        <v>788970</v>
      </c>
      <c r="B697">
        <v>99999</v>
      </c>
      <c r="C697">
        <v>1994</v>
      </c>
      <c r="D697">
        <v>11</v>
      </c>
      <c r="E697">
        <v>27</v>
      </c>
      <c r="F697">
        <v>79.5</v>
      </c>
      <c r="G697">
        <v>24</v>
      </c>
      <c r="H697">
        <v>73</v>
      </c>
      <c r="I697">
        <v>24</v>
      </c>
      <c r="J697">
        <v>1016.5</v>
      </c>
      <c r="K697">
        <v>8</v>
      </c>
      <c r="L697">
        <v>9999.9</v>
      </c>
      <c r="M697">
        <v>0</v>
      </c>
      <c r="N697">
        <v>8.1999999999999993</v>
      </c>
      <c r="O697">
        <v>24</v>
      </c>
      <c r="P697">
        <v>4.4000000000000004</v>
      </c>
      <c r="Q697">
        <v>24</v>
      </c>
      <c r="R697">
        <v>14</v>
      </c>
      <c r="S697">
        <v>999.9</v>
      </c>
      <c r="T697">
        <v>88.7</v>
      </c>
      <c r="V697">
        <v>71.599999999999994</v>
      </c>
      <c r="X697">
        <v>0.04</v>
      </c>
      <c r="Y697" t="s">
        <v>19</v>
      </c>
      <c r="Z697">
        <v>999.9</v>
      </c>
      <c r="AA697">
        <v>0</v>
      </c>
      <c r="AC697" s="1"/>
      <c r="AD697">
        <v>1994</v>
      </c>
      <c r="AE697">
        <v>329</v>
      </c>
      <c r="AF697">
        <v>17.899999999999999</v>
      </c>
      <c r="AG697">
        <v>28.1</v>
      </c>
      <c r="AH697">
        <v>27.4</v>
      </c>
      <c r="AI697">
        <v>-99</v>
      </c>
      <c r="AJ697">
        <v>7.2</v>
      </c>
      <c r="AK697">
        <v>22.9</v>
      </c>
      <c r="AL697">
        <v>27.8</v>
      </c>
      <c r="AM697">
        <v>74.400000000000006</v>
      </c>
      <c r="AO697" s="2">
        <f t="shared" si="110"/>
        <v>34665</v>
      </c>
      <c r="AP697" s="5">
        <f t="shared" si="111"/>
        <v>1994</v>
      </c>
      <c r="AQ697" s="5">
        <f t="shared" si="112"/>
        <v>331</v>
      </c>
      <c r="AR697" s="4">
        <f t="shared" si="113"/>
        <v>29.578947368421055</v>
      </c>
      <c r="AS697" s="4">
        <f t="shared" si="114"/>
        <v>23.29</v>
      </c>
      <c r="AT697" s="4">
        <f t="shared" si="115"/>
        <v>1.016</v>
      </c>
      <c r="AU697" s="4">
        <f t="shared" si="116"/>
        <v>13.065693430656932</v>
      </c>
      <c r="AV697" s="4">
        <f t="shared" si="117"/>
        <v>26.434473684210527</v>
      </c>
      <c r="AX697" s="3">
        <f t="shared" si="118"/>
        <v>29.578947368421055</v>
      </c>
      <c r="AY697" s="3">
        <f t="shared" si="108"/>
        <v>29.694915254237284</v>
      </c>
      <c r="AZ697" s="4">
        <f t="shared" si="109"/>
        <v>14.910305579611526</v>
      </c>
      <c r="BA697" s="3"/>
    </row>
    <row r="698" spans="1:53" ht="15" x14ac:dyDescent="0.3">
      <c r="A698" s="1">
        <v>788970</v>
      </c>
      <c r="B698">
        <v>99999</v>
      </c>
      <c r="C698">
        <v>1994</v>
      </c>
      <c r="D698">
        <v>11</v>
      </c>
      <c r="E698">
        <v>28</v>
      </c>
      <c r="F698">
        <v>79.3</v>
      </c>
      <c r="G698">
        <v>24</v>
      </c>
      <c r="H698">
        <v>72.599999999999994</v>
      </c>
      <c r="I698">
        <v>24</v>
      </c>
      <c r="J698">
        <v>1014.9</v>
      </c>
      <c r="K698">
        <v>8</v>
      </c>
      <c r="L698">
        <v>9999.9</v>
      </c>
      <c r="M698">
        <v>0</v>
      </c>
      <c r="N698">
        <v>9.1</v>
      </c>
      <c r="O698">
        <v>24</v>
      </c>
      <c r="P698">
        <v>7.6</v>
      </c>
      <c r="Q698">
        <v>24</v>
      </c>
      <c r="R698">
        <v>22.9</v>
      </c>
      <c r="S698">
        <v>27</v>
      </c>
      <c r="T698">
        <v>88.7</v>
      </c>
      <c r="V698">
        <v>71.099999999999994</v>
      </c>
      <c r="X698">
        <v>0.08</v>
      </c>
      <c r="Y698" t="s">
        <v>19</v>
      </c>
      <c r="Z698">
        <v>999.9</v>
      </c>
      <c r="AA698">
        <v>10000</v>
      </c>
      <c r="AC698" s="1"/>
      <c r="AD698">
        <v>1994</v>
      </c>
      <c r="AE698">
        <v>330</v>
      </c>
      <c r="AF698">
        <v>16.399999999999999</v>
      </c>
      <c r="AG698">
        <v>27.7</v>
      </c>
      <c r="AH698">
        <v>26.9</v>
      </c>
      <c r="AI698">
        <v>-99</v>
      </c>
      <c r="AJ698">
        <v>8</v>
      </c>
      <c r="AK698">
        <v>23.4</v>
      </c>
      <c r="AL698">
        <v>27.3</v>
      </c>
      <c r="AM698">
        <v>79</v>
      </c>
      <c r="AO698" s="2">
        <f t="shared" si="110"/>
        <v>34666</v>
      </c>
      <c r="AP698" s="5">
        <f t="shared" si="111"/>
        <v>1994</v>
      </c>
      <c r="AQ698" s="5">
        <f t="shared" si="112"/>
        <v>332</v>
      </c>
      <c r="AR698" s="4">
        <f t="shared" si="113"/>
        <v>29.157894736842106</v>
      </c>
      <c r="AS698" s="4">
        <f t="shared" si="114"/>
        <v>22.864999999999998</v>
      </c>
      <c r="AT698" s="4">
        <f t="shared" si="115"/>
        <v>2.032</v>
      </c>
      <c r="AU698" s="4">
        <f t="shared" si="116"/>
        <v>11.970802919708028</v>
      </c>
      <c r="AV698" s="4">
        <f t="shared" si="117"/>
        <v>26.011447368421052</v>
      </c>
      <c r="AX698" s="3">
        <f t="shared" si="118"/>
        <v>29.157894736842106</v>
      </c>
      <c r="AY698" s="3">
        <f t="shared" si="108"/>
        <v>29.689562890276537</v>
      </c>
      <c r="AZ698" s="4">
        <f t="shared" si="109"/>
        <v>14.842261536558205</v>
      </c>
      <c r="BA698" s="3"/>
    </row>
    <row r="699" spans="1:53" ht="15" x14ac:dyDescent="0.3">
      <c r="A699" s="1">
        <v>788970</v>
      </c>
      <c r="B699">
        <v>99999</v>
      </c>
      <c r="C699">
        <v>1994</v>
      </c>
      <c r="D699">
        <v>11</v>
      </c>
      <c r="E699">
        <v>29</v>
      </c>
      <c r="F699">
        <v>79.599999999999994</v>
      </c>
      <c r="G699">
        <v>24</v>
      </c>
      <c r="H699">
        <v>73.5</v>
      </c>
      <c r="I699">
        <v>24</v>
      </c>
      <c r="J699">
        <v>1015</v>
      </c>
      <c r="K699">
        <v>8</v>
      </c>
      <c r="L699">
        <v>9999.9</v>
      </c>
      <c r="M699">
        <v>0</v>
      </c>
      <c r="N699">
        <v>7.4</v>
      </c>
      <c r="O699">
        <v>24</v>
      </c>
      <c r="P699">
        <v>6.5</v>
      </c>
      <c r="Q699">
        <v>24</v>
      </c>
      <c r="R699">
        <v>12</v>
      </c>
      <c r="S699">
        <v>999.9</v>
      </c>
      <c r="T699">
        <v>87.1</v>
      </c>
      <c r="V699">
        <v>71.099999999999994</v>
      </c>
      <c r="X699">
        <v>0.23</v>
      </c>
      <c r="Y699" t="s">
        <v>19</v>
      </c>
      <c r="Z699">
        <v>999.9</v>
      </c>
      <c r="AA699">
        <v>10000</v>
      </c>
      <c r="AC699" s="1"/>
      <c r="AD699">
        <v>1994</v>
      </c>
      <c r="AE699">
        <v>331</v>
      </c>
      <c r="AF699">
        <v>18.7</v>
      </c>
      <c r="AG699">
        <v>27.1</v>
      </c>
      <c r="AH699">
        <v>26.1</v>
      </c>
      <c r="AI699">
        <v>-99</v>
      </c>
      <c r="AJ699">
        <v>7.4</v>
      </c>
      <c r="AK699">
        <v>22.3</v>
      </c>
      <c r="AL699">
        <v>26.7</v>
      </c>
      <c r="AM699">
        <v>76.400000000000006</v>
      </c>
      <c r="AO699" s="2">
        <f t="shared" si="110"/>
        <v>34667</v>
      </c>
      <c r="AP699" s="5">
        <f t="shared" si="111"/>
        <v>1994</v>
      </c>
      <c r="AQ699" s="5">
        <f t="shared" si="112"/>
        <v>333</v>
      </c>
      <c r="AR699" s="4">
        <f t="shared" si="113"/>
        <v>28.526315789473689</v>
      </c>
      <c r="AS699" s="4">
        <f t="shared" si="114"/>
        <v>22.185000000000002</v>
      </c>
      <c r="AT699" s="4">
        <f t="shared" si="115"/>
        <v>5.8419999999999996</v>
      </c>
      <c r="AU699" s="4">
        <f t="shared" si="116"/>
        <v>13.649635036496349</v>
      </c>
      <c r="AV699" s="4">
        <f t="shared" si="117"/>
        <v>25.355657894736844</v>
      </c>
      <c r="AX699" s="3">
        <f t="shared" si="118"/>
        <v>28.526315789473689</v>
      </c>
      <c r="AY699" s="3">
        <f t="shared" si="108"/>
        <v>29.694915254237287</v>
      </c>
      <c r="AZ699" s="4">
        <f t="shared" si="109"/>
        <v>14.789063466534699</v>
      </c>
      <c r="BA699" s="3"/>
    </row>
    <row r="700" spans="1:53" ht="15" x14ac:dyDescent="0.3">
      <c r="A700" s="1">
        <v>788970</v>
      </c>
      <c r="B700">
        <v>99999</v>
      </c>
      <c r="C700">
        <v>1994</v>
      </c>
      <c r="D700">
        <v>11</v>
      </c>
      <c r="E700">
        <v>30</v>
      </c>
      <c r="F700">
        <v>76.900000000000006</v>
      </c>
      <c r="G700">
        <v>23</v>
      </c>
      <c r="H700">
        <v>72</v>
      </c>
      <c r="I700">
        <v>23</v>
      </c>
      <c r="J700">
        <v>1014.3</v>
      </c>
      <c r="K700">
        <v>8</v>
      </c>
      <c r="L700">
        <v>9999.9</v>
      </c>
      <c r="M700">
        <v>0</v>
      </c>
      <c r="N700">
        <v>7.8</v>
      </c>
      <c r="O700">
        <v>23</v>
      </c>
      <c r="P700">
        <v>6.6</v>
      </c>
      <c r="Q700">
        <v>23</v>
      </c>
      <c r="R700">
        <v>27</v>
      </c>
      <c r="S700">
        <v>41</v>
      </c>
      <c r="T700">
        <v>87.3</v>
      </c>
      <c r="V700">
        <v>70.7</v>
      </c>
      <c r="X700">
        <v>0.53</v>
      </c>
      <c r="Y700" t="s">
        <v>19</v>
      </c>
      <c r="Z700">
        <v>999.9</v>
      </c>
      <c r="AA700">
        <v>10010</v>
      </c>
      <c r="AC700" s="1"/>
      <c r="AD700">
        <v>1994</v>
      </c>
      <c r="AE700">
        <v>332</v>
      </c>
      <c r="AF700">
        <v>17</v>
      </c>
      <c r="AG700">
        <v>28.1</v>
      </c>
      <c r="AH700">
        <v>26.1</v>
      </c>
      <c r="AI700">
        <v>-99</v>
      </c>
      <c r="AJ700">
        <v>9.6999999999999993</v>
      </c>
      <c r="AK700">
        <v>22.5</v>
      </c>
      <c r="AL700">
        <v>27.1</v>
      </c>
      <c r="AM700">
        <v>75.7</v>
      </c>
      <c r="AO700" s="2">
        <f t="shared" si="110"/>
        <v>34668</v>
      </c>
      <c r="AP700" s="5">
        <f t="shared" si="111"/>
        <v>1994</v>
      </c>
      <c r="AQ700" s="5">
        <f t="shared" si="112"/>
        <v>334</v>
      </c>
      <c r="AR700" s="4">
        <f t="shared" si="113"/>
        <v>29.578947368421055</v>
      </c>
      <c r="AS700" s="4">
        <f t="shared" si="114"/>
        <v>22.185000000000002</v>
      </c>
      <c r="AT700" s="4">
        <f t="shared" si="115"/>
        <v>13.462</v>
      </c>
      <c r="AU700" s="4">
        <f t="shared" si="116"/>
        <v>12.40875912408759</v>
      </c>
      <c r="AV700" s="4">
        <f t="shared" si="117"/>
        <v>25.881973684210529</v>
      </c>
      <c r="AX700" s="3">
        <f t="shared" si="118"/>
        <v>29.578947368421055</v>
      </c>
      <c r="AY700" s="3">
        <f t="shared" si="108"/>
        <v>29.702051739518286</v>
      </c>
      <c r="AZ700" s="4">
        <f t="shared" si="109"/>
        <v>14.690090313002594</v>
      </c>
      <c r="BA700" s="3"/>
    </row>
    <row r="701" spans="1:53" ht="15" x14ac:dyDescent="0.3">
      <c r="A701" s="1">
        <v>788970</v>
      </c>
      <c r="B701">
        <v>99999</v>
      </c>
      <c r="C701">
        <v>1994</v>
      </c>
      <c r="D701">
        <v>12</v>
      </c>
      <c r="E701">
        <v>1</v>
      </c>
      <c r="F701">
        <v>76.900000000000006</v>
      </c>
      <c r="G701">
        <v>23</v>
      </c>
      <c r="H701">
        <v>72.900000000000006</v>
      </c>
      <c r="I701">
        <v>23</v>
      </c>
      <c r="J701">
        <v>1013.3</v>
      </c>
      <c r="K701">
        <v>8</v>
      </c>
      <c r="L701">
        <v>9999.9</v>
      </c>
      <c r="M701">
        <v>0</v>
      </c>
      <c r="N701">
        <v>8.5</v>
      </c>
      <c r="O701">
        <v>23</v>
      </c>
      <c r="P701">
        <v>4.5999999999999996</v>
      </c>
      <c r="Q701">
        <v>23</v>
      </c>
      <c r="R701">
        <v>14</v>
      </c>
      <c r="S701">
        <v>999.9</v>
      </c>
      <c r="T701">
        <v>87.3</v>
      </c>
      <c r="V701">
        <v>70.7</v>
      </c>
      <c r="X701">
        <v>0.5</v>
      </c>
      <c r="Y701" t="s">
        <v>19</v>
      </c>
      <c r="Z701">
        <v>999.9</v>
      </c>
      <c r="AA701">
        <v>10010</v>
      </c>
      <c r="AC701" s="1"/>
      <c r="AD701">
        <v>1994</v>
      </c>
      <c r="AE701">
        <v>333</v>
      </c>
      <c r="AF701">
        <v>15.8</v>
      </c>
      <c r="AG701">
        <v>27.6</v>
      </c>
      <c r="AH701">
        <v>25.9</v>
      </c>
      <c r="AI701">
        <v>-99</v>
      </c>
      <c r="AJ701">
        <v>9.8000000000000007</v>
      </c>
      <c r="AK701">
        <v>23</v>
      </c>
      <c r="AL701">
        <v>26.5</v>
      </c>
      <c r="AM701">
        <v>80.7</v>
      </c>
      <c r="AO701" s="2">
        <f t="shared" si="110"/>
        <v>34669</v>
      </c>
      <c r="AP701" s="5">
        <f t="shared" si="111"/>
        <v>1994</v>
      </c>
      <c r="AQ701" s="5">
        <f t="shared" si="112"/>
        <v>335</v>
      </c>
      <c r="AR701" s="4">
        <f t="shared" si="113"/>
        <v>29.05263157894737</v>
      </c>
      <c r="AS701" s="4">
        <f t="shared" si="114"/>
        <v>22.014999999999997</v>
      </c>
      <c r="AT701" s="4">
        <f t="shared" si="115"/>
        <v>12.7</v>
      </c>
      <c r="AU701" s="4">
        <f t="shared" si="116"/>
        <v>11.532846715328466</v>
      </c>
      <c r="AV701" s="4">
        <f t="shared" si="117"/>
        <v>25.533815789473685</v>
      </c>
      <c r="AX701" s="3">
        <f t="shared" si="118"/>
        <v>29.05263157894737</v>
      </c>
      <c r="AY701" s="3">
        <f t="shared" si="108"/>
        <v>29.694915254237287</v>
      </c>
      <c r="AZ701" s="4">
        <f t="shared" si="109"/>
        <v>14.58121984411728</v>
      </c>
      <c r="BA701" s="3"/>
    </row>
    <row r="702" spans="1:53" ht="15" x14ac:dyDescent="0.3">
      <c r="A702" s="1">
        <v>788970</v>
      </c>
      <c r="B702">
        <v>99999</v>
      </c>
      <c r="C702">
        <v>1994</v>
      </c>
      <c r="D702">
        <v>12</v>
      </c>
      <c r="E702">
        <v>2</v>
      </c>
      <c r="F702">
        <v>78.599999999999994</v>
      </c>
      <c r="G702">
        <v>24</v>
      </c>
      <c r="H702">
        <v>73.8</v>
      </c>
      <c r="I702">
        <v>24</v>
      </c>
      <c r="J702">
        <v>1013.7</v>
      </c>
      <c r="K702">
        <v>8</v>
      </c>
      <c r="L702">
        <v>9999.9</v>
      </c>
      <c r="M702">
        <v>0</v>
      </c>
      <c r="N702">
        <v>8.1</v>
      </c>
      <c r="O702">
        <v>24</v>
      </c>
      <c r="P702">
        <v>4.8</v>
      </c>
      <c r="Q702">
        <v>24</v>
      </c>
      <c r="R702">
        <v>12</v>
      </c>
      <c r="S702">
        <v>999.9</v>
      </c>
      <c r="T702">
        <v>86</v>
      </c>
      <c r="V702">
        <v>70.7</v>
      </c>
      <c r="X702">
        <v>0.28000000000000003</v>
      </c>
      <c r="Y702" t="s">
        <v>19</v>
      </c>
      <c r="Z702">
        <v>999.9</v>
      </c>
      <c r="AA702">
        <v>10000</v>
      </c>
      <c r="AC702" s="1"/>
      <c r="AD702">
        <v>1994</v>
      </c>
      <c r="AE702">
        <v>334</v>
      </c>
      <c r="AF702">
        <v>10.8</v>
      </c>
      <c r="AG702">
        <v>27.9</v>
      </c>
      <c r="AH702">
        <v>25.5</v>
      </c>
      <c r="AI702">
        <v>-99</v>
      </c>
      <c r="AJ702">
        <v>9.8000000000000007</v>
      </c>
      <c r="AK702">
        <v>22.8</v>
      </c>
      <c r="AL702">
        <v>26.7</v>
      </c>
      <c r="AM702">
        <v>78.599999999999994</v>
      </c>
      <c r="AO702" s="2">
        <f t="shared" si="110"/>
        <v>34670</v>
      </c>
      <c r="AP702" s="5">
        <f t="shared" si="111"/>
        <v>1994</v>
      </c>
      <c r="AQ702" s="5">
        <f t="shared" si="112"/>
        <v>336</v>
      </c>
      <c r="AR702" s="4">
        <f t="shared" si="113"/>
        <v>29.368421052631579</v>
      </c>
      <c r="AS702" s="4">
        <f t="shared" si="114"/>
        <v>21.675000000000001</v>
      </c>
      <c r="AT702" s="4">
        <f t="shared" si="115"/>
        <v>7.1120000000000001</v>
      </c>
      <c r="AU702" s="4">
        <f t="shared" si="116"/>
        <v>7.8832116788321169</v>
      </c>
      <c r="AV702" s="4">
        <f t="shared" si="117"/>
        <v>25.52171052631579</v>
      </c>
      <c r="AX702" s="3">
        <f t="shared" si="118"/>
        <v>29.368421052631579</v>
      </c>
      <c r="AY702" s="3">
        <f t="shared" si="108"/>
        <v>29.68064228367529</v>
      </c>
      <c r="AZ702" s="4">
        <f t="shared" si="109"/>
        <v>14.405542496597796</v>
      </c>
      <c r="BA702" s="3"/>
    </row>
    <row r="703" spans="1:53" ht="15" x14ac:dyDescent="0.3">
      <c r="A703" s="1">
        <v>788970</v>
      </c>
      <c r="B703">
        <v>99999</v>
      </c>
      <c r="C703">
        <v>1994</v>
      </c>
      <c r="D703">
        <v>12</v>
      </c>
      <c r="E703">
        <v>3</v>
      </c>
      <c r="F703">
        <v>78.7</v>
      </c>
      <c r="G703">
        <v>24</v>
      </c>
      <c r="H703">
        <v>73.599999999999994</v>
      </c>
      <c r="I703">
        <v>24</v>
      </c>
      <c r="J703">
        <v>1015</v>
      </c>
      <c r="K703">
        <v>8</v>
      </c>
      <c r="L703">
        <v>9999.9</v>
      </c>
      <c r="M703">
        <v>0</v>
      </c>
      <c r="N703">
        <v>8.6999999999999993</v>
      </c>
      <c r="O703">
        <v>24</v>
      </c>
      <c r="P703">
        <v>4.8</v>
      </c>
      <c r="Q703">
        <v>24</v>
      </c>
      <c r="R703">
        <v>15.9</v>
      </c>
      <c r="S703">
        <v>999.9</v>
      </c>
      <c r="T703">
        <v>86.2</v>
      </c>
      <c r="V703">
        <v>71.599999999999994</v>
      </c>
      <c r="X703">
        <v>0.12</v>
      </c>
      <c r="Y703" t="s">
        <v>19</v>
      </c>
      <c r="Z703">
        <v>999.9</v>
      </c>
      <c r="AA703">
        <v>10000</v>
      </c>
      <c r="AC703" s="1"/>
      <c r="AD703">
        <v>1994</v>
      </c>
      <c r="AE703">
        <v>335</v>
      </c>
      <c r="AF703">
        <v>16</v>
      </c>
      <c r="AG703">
        <v>27.5</v>
      </c>
      <c r="AH703">
        <v>26.2</v>
      </c>
      <c r="AI703">
        <v>-99</v>
      </c>
      <c r="AJ703">
        <v>8.6999999999999993</v>
      </c>
      <c r="AK703">
        <v>23.2</v>
      </c>
      <c r="AL703">
        <v>26.8</v>
      </c>
      <c r="AM703">
        <v>80.400000000000006</v>
      </c>
      <c r="AO703" s="2">
        <f t="shared" si="110"/>
        <v>34671</v>
      </c>
      <c r="AP703" s="5">
        <f t="shared" si="111"/>
        <v>1994</v>
      </c>
      <c r="AQ703" s="5">
        <f t="shared" si="112"/>
        <v>337</v>
      </c>
      <c r="AR703" s="4">
        <f t="shared" si="113"/>
        <v>28.947368421052634</v>
      </c>
      <c r="AS703" s="4">
        <f t="shared" si="114"/>
        <v>22.27</v>
      </c>
      <c r="AT703" s="4">
        <f t="shared" si="115"/>
        <v>3.048</v>
      </c>
      <c r="AU703" s="4">
        <f t="shared" si="116"/>
        <v>11.678832116788321</v>
      </c>
      <c r="AV703" s="4">
        <f t="shared" si="117"/>
        <v>25.608684210526317</v>
      </c>
      <c r="AX703" s="3">
        <f t="shared" si="118"/>
        <v>28.947368421052634</v>
      </c>
      <c r="AY703" s="3">
        <f t="shared" ref="AY703:AY766" si="119">AVERAGE(AX645:AX703)</f>
        <v>29.673505798394292</v>
      </c>
      <c r="AZ703" s="4">
        <f t="shared" ref="AZ703:AZ766" si="120">AVERAGE(AU645:AU703)</f>
        <v>14.294197698874179</v>
      </c>
      <c r="BA703" s="3"/>
    </row>
    <row r="704" spans="1:53" ht="15" x14ac:dyDescent="0.3">
      <c r="A704" s="1">
        <v>788970</v>
      </c>
      <c r="B704">
        <v>99999</v>
      </c>
      <c r="C704">
        <v>1994</v>
      </c>
      <c r="D704">
        <v>12</v>
      </c>
      <c r="E704">
        <v>4</v>
      </c>
      <c r="F704">
        <v>78.7</v>
      </c>
      <c r="G704">
        <v>24</v>
      </c>
      <c r="H704">
        <v>73.3</v>
      </c>
      <c r="I704">
        <v>24</v>
      </c>
      <c r="J704">
        <v>1015.6</v>
      </c>
      <c r="K704">
        <v>8</v>
      </c>
      <c r="L704">
        <v>9999.9</v>
      </c>
      <c r="M704">
        <v>0</v>
      </c>
      <c r="N704">
        <v>8.5</v>
      </c>
      <c r="O704">
        <v>24</v>
      </c>
      <c r="P704">
        <v>6.2</v>
      </c>
      <c r="Q704">
        <v>24</v>
      </c>
      <c r="R704">
        <v>19</v>
      </c>
      <c r="S704">
        <v>999.9</v>
      </c>
      <c r="T704">
        <v>86.2</v>
      </c>
      <c r="V704">
        <v>71.599999999999994</v>
      </c>
      <c r="X704">
        <v>0.14000000000000001</v>
      </c>
      <c r="Y704" t="s">
        <v>19</v>
      </c>
      <c r="Z704">
        <v>999.9</v>
      </c>
      <c r="AA704">
        <v>10000</v>
      </c>
      <c r="AC704" s="1"/>
      <c r="AD704">
        <v>1994</v>
      </c>
      <c r="AE704">
        <v>336</v>
      </c>
      <c r="AF704">
        <v>16</v>
      </c>
      <c r="AG704">
        <v>27.3</v>
      </c>
      <c r="AH704">
        <v>25.4</v>
      </c>
      <c r="AI704">
        <v>-99</v>
      </c>
      <c r="AJ704">
        <v>7.2</v>
      </c>
      <c r="AK704">
        <v>23.5</v>
      </c>
      <c r="AL704">
        <v>26.6</v>
      </c>
      <c r="AM704">
        <v>83.1</v>
      </c>
      <c r="AO704" s="2">
        <f t="shared" si="110"/>
        <v>34672</v>
      </c>
      <c r="AP704" s="5">
        <f t="shared" si="111"/>
        <v>1994</v>
      </c>
      <c r="AQ704" s="5">
        <f t="shared" si="112"/>
        <v>338</v>
      </c>
      <c r="AR704" s="4">
        <f t="shared" si="113"/>
        <v>28.736842105263161</v>
      </c>
      <c r="AS704" s="4">
        <f t="shared" si="114"/>
        <v>21.59</v>
      </c>
      <c r="AT704" s="4">
        <f t="shared" si="115"/>
        <v>3.556</v>
      </c>
      <c r="AU704" s="4">
        <f t="shared" si="116"/>
        <v>11.678832116788321</v>
      </c>
      <c r="AV704" s="4">
        <f t="shared" si="117"/>
        <v>25.16342105263158</v>
      </c>
      <c r="AX704" s="3">
        <f t="shared" si="118"/>
        <v>28.736842105263161</v>
      </c>
      <c r="AY704" s="3">
        <f t="shared" si="119"/>
        <v>29.657448706512046</v>
      </c>
      <c r="AZ704" s="4">
        <f t="shared" si="120"/>
        <v>14.180378572312257</v>
      </c>
      <c r="BA704" s="3"/>
    </row>
    <row r="705" spans="1:53" ht="15" x14ac:dyDescent="0.3">
      <c r="A705" s="1">
        <v>788970</v>
      </c>
      <c r="B705">
        <v>99999</v>
      </c>
      <c r="C705">
        <v>1994</v>
      </c>
      <c r="D705">
        <v>12</v>
      </c>
      <c r="E705">
        <v>5</v>
      </c>
      <c r="F705">
        <v>80.2</v>
      </c>
      <c r="G705">
        <v>23</v>
      </c>
      <c r="H705">
        <v>72.5</v>
      </c>
      <c r="I705">
        <v>23</v>
      </c>
      <c r="J705">
        <v>1015.5</v>
      </c>
      <c r="K705">
        <v>7</v>
      </c>
      <c r="L705">
        <v>9999.9</v>
      </c>
      <c r="M705">
        <v>0</v>
      </c>
      <c r="N705">
        <v>9.1</v>
      </c>
      <c r="O705">
        <v>23</v>
      </c>
      <c r="P705">
        <v>7.7</v>
      </c>
      <c r="Q705">
        <v>23</v>
      </c>
      <c r="R705">
        <v>14</v>
      </c>
      <c r="S705">
        <v>999.9</v>
      </c>
      <c r="T705">
        <v>86.9</v>
      </c>
      <c r="V705">
        <v>72.900000000000006</v>
      </c>
      <c r="X705">
        <v>0.09</v>
      </c>
      <c r="Y705" t="s">
        <v>19</v>
      </c>
      <c r="Z705">
        <v>999.9</v>
      </c>
      <c r="AA705">
        <v>10000</v>
      </c>
      <c r="AC705" s="1"/>
      <c r="AD705">
        <v>1994</v>
      </c>
      <c r="AE705">
        <v>337</v>
      </c>
      <c r="AF705">
        <v>17</v>
      </c>
      <c r="AG705">
        <v>28</v>
      </c>
      <c r="AH705">
        <v>26.3</v>
      </c>
      <c r="AI705">
        <v>-99</v>
      </c>
      <c r="AJ705">
        <v>7.4</v>
      </c>
      <c r="AK705">
        <v>23.3</v>
      </c>
      <c r="AL705">
        <v>26.9</v>
      </c>
      <c r="AM705">
        <v>80</v>
      </c>
      <c r="AO705" s="2">
        <f t="shared" si="110"/>
        <v>34673</v>
      </c>
      <c r="AP705" s="5">
        <f t="shared" si="111"/>
        <v>1994</v>
      </c>
      <c r="AQ705" s="5">
        <f t="shared" si="112"/>
        <v>339</v>
      </c>
      <c r="AR705" s="4">
        <f t="shared" si="113"/>
        <v>29.473684210526319</v>
      </c>
      <c r="AS705" s="4">
        <f t="shared" si="114"/>
        <v>22.355</v>
      </c>
      <c r="AT705" s="4">
        <f t="shared" si="115"/>
        <v>2.286</v>
      </c>
      <c r="AU705" s="4">
        <f t="shared" si="116"/>
        <v>12.40875912408759</v>
      </c>
      <c r="AV705" s="4">
        <f t="shared" si="117"/>
        <v>25.91434210526316</v>
      </c>
      <c r="AX705" s="3">
        <f t="shared" si="118"/>
        <v>29.473684210526319</v>
      </c>
      <c r="AY705" s="3">
        <f t="shared" si="119"/>
        <v>29.664585191793044</v>
      </c>
      <c r="AZ705" s="4">
        <f t="shared" si="120"/>
        <v>14.083879747618457</v>
      </c>
      <c r="BA705" s="3"/>
    </row>
    <row r="706" spans="1:53" ht="15" x14ac:dyDescent="0.3">
      <c r="A706" s="1">
        <v>788970</v>
      </c>
      <c r="B706">
        <v>99999</v>
      </c>
      <c r="C706">
        <v>1994</v>
      </c>
      <c r="D706">
        <v>12</v>
      </c>
      <c r="E706">
        <v>6</v>
      </c>
      <c r="F706">
        <v>79.3</v>
      </c>
      <c r="G706">
        <v>24</v>
      </c>
      <c r="H706">
        <v>72.3</v>
      </c>
      <c r="I706">
        <v>24</v>
      </c>
      <c r="J706">
        <v>1014.5</v>
      </c>
      <c r="K706">
        <v>8</v>
      </c>
      <c r="L706">
        <v>9999.9</v>
      </c>
      <c r="M706">
        <v>0</v>
      </c>
      <c r="N706">
        <v>9.8000000000000007</v>
      </c>
      <c r="O706">
        <v>24</v>
      </c>
      <c r="P706">
        <v>5.3</v>
      </c>
      <c r="Q706">
        <v>24</v>
      </c>
      <c r="R706">
        <v>12</v>
      </c>
      <c r="S706">
        <v>999.9</v>
      </c>
      <c r="T706">
        <v>86.9</v>
      </c>
      <c r="V706">
        <v>71.2</v>
      </c>
      <c r="X706">
        <v>0.01</v>
      </c>
      <c r="Y706" t="s">
        <v>19</v>
      </c>
      <c r="Z706">
        <v>999.9</v>
      </c>
      <c r="AA706">
        <v>10000</v>
      </c>
      <c r="AC706" s="1"/>
      <c r="AD706">
        <v>1994</v>
      </c>
      <c r="AE706">
        <v>338</v>
      </c>
      <c r="AF706">
        <v>17.8</v>
      </c>
      <c r="AG706">
        <v>27.6</v>
      </c>
      <c r="AH706">
        <v>26</v>
      </c>
      <c r="AI706">
        <v>-99</v>
      </c>
      <c r="AJ706">
        <v>8.6999999999999993</v>
      </c>
      <c r="AK706">
        <v>23</v>
      </c>
      <c r="AL706">
        <v>26.8</v>
      </c>
      <c r="AM706">
        <v>79.3</v>
      </c>
      <c r="AO706" s="2">
        <f t="shared" si="110"/>
        <v>34674</v>
      </c>
      <c r="AP706" s="5">
        <f t="shared" si="111"/>
        <v>1994</v>
      </c>
      <c r="AQ706" s="5">
        <f t="shared" si="112"/>
        <v>340</v>
      </c>
      <c r="AR706" s="4">
        <f t="shared" si="113"/>
        <v>29.05263157894737</v>
      </c>
      <c r="AS706" s="4">
        <f t="shared" si="114"/>
        <v>22.099999999999998</v>
      </c>
      <c r="AT706" s="4">
        <f t="shared" si="115"/>
        <v>0.254</v>
      </c>
      <c r="AU706" s="4">
        <f t="shared" si="116"/>
        <v>12.992700729927007</v>
      </c>
      <c r="AV706" s="4">
        <f t="shared" si="117"/>
        <v>25.576315789473682</v>
      </c>
      <c r="AX706" s="3">
        <f t="shared" si="118"/>
        <v>29.05263157894737</v>
      </c>
      <c r="AY706" s="3">
        <f t="shared" si="119"/>
        <v>29.636039250669047</v>
      </c>
      <c r="AZ706" s="4">
        <f t="shared" si="120"/>
        <v>13.986143758505504</v>
      </c>
      <c r="BA706" s="3"/>
    </row>
    <row r="707" spans="1:53" ht="15" x14ac:dyDescent="0.3">
      <c r="A707" s="1">
        <v>788970</v>
      </c>
      <c r="B707">
        <v>99999</v>
      </c>
      <c r="C707">
        <v>1994</v>
      </c>
      <c r="D707">
        <v>12</v>
      </c>
      <c r="E707">
        <v>7</v>
      </c>
      <c r="F707">
        <v>77.599999999999994</v>
      </c>
      <c r="G707">
        <v>23</v>
      </c>
      <c r="H707">
        <v>72.900000000000006</v>
      </c>
      <c r="I707">
        <v>23</v>
      </c>
      <c r="J707">
        <v>1014.9</v>
      </c>
      <c r="K707">
        <v>8</v>
      </c>
      <c r="L707">
        <v>9999.9</v>
      </c>
      <c r="M707">
        <v>0</v>
      </c>
      <c r="N707">
        <v>9.3000000000000007</v>
      </c>
      <c r="O707">
        <v>23</v>
      </c>
      <c r="P707">
        <v>3.9</v>
      </c>
      <c r="Q707">
        <v>23</v>
      </c>
      <c r="R707">
        <v>12</v>
      </c>
      <c r="S707">
        <v>30.9</v>
      </c>
      <c r="T707">
        <v>86.5</v>
      </c>
      <c r="V707">
        <v>71.2</v>
      </c>
      <c r="X707">
        <v>0.28000000000000003</v>
      </c>
      <c r="Y707" t="s">
        <v>19</v>
      </c>
      <c r="Z707">
        <v>999.9</v>
      </c>
      <c r="AA707">
        <v>10000</v>
      </c>
      <c r="AC707" s="1"/>
      <c r="AD707">
        <v>1994</v>
      </c>
      <c r="AE707">
        <v>339</v>
      </c>
      <c r="AF707">
        <v>17.8</v>
      </c>
      <c r="AG707">
        <v>27.9</v>
      </c>
      <c r="AH707">
        <v>26.3</v>
      </c>
      <c r="AI707">
        <v>-99</v>
      </c>
      <c r="AJ707">
        <v>9.4</v>
      </c>
      <c r="AK707">
        <v>23</v>
      </c>
      <c r="AL707">
        <v>26.9</v>
      </c>
      <c r="AM707">
        <v>78.900000000000006</v>
      </c>
      <c r="AO707" s="2">
        <f t="shared" si="110"/>
        <v>34675</v>
      </c>
      <c r="AP707" s="5">
        <f t="shared" si="111"/>
        <v>1994</v>
      </c>
      <c r="AQ707" s="5">
        <f t="shared" si="112"/>
        <v>341</v>
      </c>
      <c r="AR707" s="4">
        <f t="shared" si="113"/>
        <v>29.368421052631579</v>
      </c>
      <c r="AS707" s="4">
        <f t="shared" si="114"/>
        <v>22.355</v>
      </c>
      <c r="AT707" s="4">
        <f t="shared" si="115"/>
        <v>7.1120000000000001</v>
      </c>
      <c r="AU707" s="4">
        <f t="shared" si="116"/>
        <v>12.992700729927007</v>
      </c>
      <c r="AV707" s="4">
        <f t="shared" si="117"/>
        <v>25.86171052631579</v>
      </c>
      <c r="AX707" s="3">
        <f t="shared" si="118"/>
        <v>29.368421052631579</v>
      </c>
      <c r="AY707" s="3">
        <f t="shared" si="119"/>
        <v>29.636039250669054</v>
      </c>
      <c r="AZ707" s="4">
        <f t="shared" si="120"/>
        <v>14.013361375726832</v>
      </c>
      <c r="BA707" s="3"/>
    </row>
    <row r="708" spans="1:53" ht="15" x14ac:dyDescent="0.3">
      <c r="A708" s="1">
        <v>788970</v>
      </c>
      <c r="B708">
        <v>99999</v>
      </c>
      <c r="C708">
        <v>1994</v>
      </c>
      <c r="D708">
        <v>12</v>
      </c>
      <c r="E708">
        <v>8</v>
      </c>
      <c r="F708">
        <v>76.099999999999994</v>
      </c>
      <c r="G708">
        <v>24</v>
      </c>
      <c r="H708">
        <v>73.5</v>
      </c>
      <c r="I708">
        <v>24</v>
      </c>
      <c r="J708">
        <v>1015.1</v>
      </c>
      <c r="K708">
        <v>8</v>
      </c>
      <c r="L708">
        <v>9999.9</v>
      </c>
      <c r="M708">
        <v>0</v>
      </c>
      <c r="N708">
        <v>6.4</v>
      </c>
      <c r="O708">
        <v>24</v>
      </c>
      <c r="P708">
        <v>2.2999999999999998</v>
      </c>
      <c r="Q708">
        <v>24</v>
      </c>
      <c r="R708">
        <v>16.899999999999999</v>
      </c>
      <c r="S708">
        <v>22.9</v>
      </c>
      <c r="T708">
        <v>85.5</v>
      </c>
      <c r="V708">
        <v>70.2</v>
      </c>
      <c r="X708">
        <v>1.94</v>
      </c>
      <c r="Y708" t="s">
        <v>19</v>
      </c>
      <c r="Z708">
        <v>999.9</v>
      </c>
      <c r="AA708">
        <v>10010</v>
      </c>
      <c r="AC708" s="1"/>
      <c r="AD708">
        <v>1994</v>
      </c>
      <c r="AE708">
        <v>340</v>
      </c>
      <c r="AF708">
        <v>18.5</v>
      </c>
      <c r="AG708">
        <v>27.8</v>
      </c>
      <c r="AH708">
        <v>25.7</v>
      </c>
      <c r="AI708">
        <v>-99</v>
      </c>
      <c r="AJ708">
        <v>7.6</v>
      </c>
      <c r="AK708">
        <v>22.8</v>
      </c>
      <c r="AL708">
        <v>26.7</v>
      </c>
      <c r="AM708">
        <v>78.7</v>
      </c>
      <c r="AO708" s="2">
        <f t="shared" si="110"/>
        <v>34676</v>
      </c>
      <c r="AP708" s="5">
        <f t="shared" si="111"/>
        <v>1994</v>
      </c>
      <c r="AQ708" s="5">
        <f t="shared" si="112"/>
        <v>342</v>
      </c>
      <c r="AR708" s="4">
        <f t="shared" si="113"/>
        <v>29.263157894736842</v>
      </c>
      <c r="AS708" s="4">
        <f t="shared" si="114"/>
        <v>21.844999999999999</v>
      </c>
      <c r="AT708" s="4">
        <f t="shared" si="115"/>
        <v>49.276000000000003</v>
      </c>
      <c r="AU708" s="4">
        <f t="shared" si="116"/>
        <v>13.503649635036496</v>
      </c>
      <c r="AV708" s="4">
        <f t="shared" si="117"/>
        <v>25.554078947368421</v>
      </c>
      <c r="AX708" s="3">
        <f t="shared" si="118"/>
        <v>29.263157894736842</v>
      </c>
      <c r="AY708" s="3">
        <f t="shared" si="119"/>
        <v>29.616413916146303</v>
      </c>
      <c r="AZ708" s="4">
        <f t="shared" si="120"/>
        <v>13.944080168254361</v>
      </c>
      <c r="BA708" s="3"/>
    </row>
    <row r="709" spans="1:53" ht="15" x14ac:dyDescent="0.3">
      <c r="A709" s="1">
        <v>788970</v>
      </c>
      <c r="B709">
        <v>99999</v>
      </c>
      <c r="C709">
        <v>1994</v>
      </c>
      <c r="D709">
        <v>12</v>
      </c>
      <c r="E709">
        <v>9</v>
      </c>
      <c r="F709">
        <v>77</v>
      </c>
      <c r="G709">
        <v>24</v>
      </c>
      <c r="H709">
        <v>72.900000000000006</v>
      </c>
      <c r="I709">
        <v>24</v>
      </c>
      <c r="J709">
        <v>1014.9</v>
      </c>
      <c r="K709">
        <v>8</v>
      </c>
      <c r="L709">
        <v>9999.9</v>
      </c>
      <c r="M709">
        <v>0</v>
      </c>
      <c r="N709">
        <v>7.6</v>
      </c>
      <c r="O709">
        <v>24</v>
      </c>
      <c r="P709">
        <v>5.0999999999999996</v>
      </c>
      <c r="Q709">
        <v>24</v>
      </c>
      <c r="R709">
        <v>16.899999999999999</v>
      </c>
      <c r="S709">
        <v>999.9</v>
      </c>
      <c r="T709">
        <v>85.8</v>
      </c>
      <c r="V709">
        <v>70.5</v>
      </c>
      <c r="X709">
        <v>1.82</v>
      </c>
      <c r="Y709" t="s">
        <v>19</v>
      </c>
      <c r="Z709">
        <v>999.9</v>
      </c>
      <c r="AA709">
        <v>10010</v>
      </c>
      <c r="AC709" s="1"/>
      <c r="AD709">
        <v>1994</v>
      </c>
      <c r="AE709">
        <v>341</v>
      </c>
      <c r="AF709">
        <v>14.8</v>
      </c>
      <c r="AG709">
        <v>28.1</v>
      </c>
      <c r="AH709">
        <v>25.7</v>
      </c>
      <c r="AI709">
        <v>-99</v>
      </c>
      <c r="AJ709">
        <v>6</v>
      </c>
      <c r="AK709">
        <v>22.3</v>
      </c>
      <c r="AL709">
        <v>26.8</v>
      </c>
      <c r="AM709">
        <v>76</v>
      </c>
      <c r="AO709" s="2">
        <f t="shared" ref="AO709:AO772" si="121">DATE(C709,D709,E709)</f>
        <v>34677</v>
      </c>
      <c r="AP709" s="5">
        <f t="shared" ref="AP709:AP772" si="122">YEAR(AO709)</f>
        <v>1994</v>
      </c>
      <c r="AQ709" s="5">
        <f t="shared" ref="AQ709:AQ772" si="123">AO709-DATE(AP709,1,1)+1</f>
        <v>343</v>
      </c>
      <c r="AR709" s="4">
        <f t="shared" ref="AR709:AR772" si="124">AG709/0.95</f>
        <v>29.578947368421055</v>
      </c>
      <c r="AS709" s="4">
        <f t="shared" ref="AS709:AS772" si="125">AH709*0.85</f>
        <v>21.844999999999999</v>
      </c>
      <c r="AT709" s="4">
        <f t="shared" ref="AT709:AT772" si="126">CONVERT(X709,"in","mm")</f>
        <v>46.228000000000002</v>
      </c>
      <c r="AU709" s="4">
        <f t="shared" ref="AU709:AU772" si="127">AF709/1.37</f>
        <v>10.802919708029197</v>
      </c>
      <c r="AV709" s="4">
        <f t="shared" ref="AV709:AV772" si="128">AVERAGE(AR709:AS709)</f>
        <v>25.711973684210527</v>
      </c>
      <c r="AX709" s="3">
        <f t="shared" ref="AX709:AX772" si="129">AR709</f>
        <v>29.578947368421055</v>
      </c>
      <c r="AY709" s="3">
        <f t="shared" si="119"/>
        <v>29.612845673505802</v>
      </c>
      <c r="AZ709" s="4">
        <f t="shared" si="120"/>
        <v>13.842632685883954</v>
      </c>
      <c r="BA709" s="3"/>
    </row>
    <row r="710" spans="1:53" ht="15" x14ac:dyDescent="0.3">
      <c r="A710" s="1">
        <v>788970</v>
      </c>
      <c r="B710">
        <v>99999</v>
      </c>
      <c r="C710">
        <v>1994</v>
      </c>
      <c r="D710">
        <v>12</v>
      </c>
      <c r="E710">
        <v>10</v>
      </c>
      <c r="F710">
        <v>78.599999999999994</v>
      </c>
      <c r="G710">
        <v>24</v>
      </c>
      <c r="H710">
        <v>72.7</v>
      </c>
      <c r="I710">
        <v>24</v>
      </c>
      <c r="J710">
        <v>1015.3</v>
      </c>
      <c r="K710">
        <v>8</v>
      </c>
      <c r="L710">
        <v>9999.9</v>
      </c>
      <c r="M710">
        <v>0</v>
      </c>
      <c r="N710">
        <v>7.8</v>
      </c>
      <c r="O710">
        <v>24</v>
      </c>
      <c r="P710">
        <v>6.3</v>
      </c>
      <c r="Q710">
        <v>24</v>
      </c>
      <c r="R710">
        <v>14</v>
      </c>
      <c r="S710">
        <v>999.9</v>
      </c>
      <c r="T710">
        <v>86.5</v>
      </c>
      <c r="V710">
        <v>70.7</v>
      </c>
      <c r="X710">
        <v>0.1</v>
      </c>
      <c r="Y710" t="s">
        <v>19</v>
      </c>
      <c r="Z710">
        <v>999.9</v>
      </c>
      <c r="AA710">
        <v>10000</v>
      </c>
      <c r="AC710" s="1"/>
      <c r="AD710">
        <v>1994</v>
      </c>
      <c r="AE710">
        <v>342</v>
      </c>
      <c r="AF710">
        <v>16.100000000000001</v>
      </c>
      <c r="AG710">
        <v>27.9</v>
      </c>
      <c r="AH710">
        <v>25.6</v>
      </c>
      <c r="AI710">
        <v>-99</v>
      </c>
      <c r="AJ710">
        <v>5.5</v>
      </c>
      <c r="AK710">
        <v>22.5</v>
      </c>
      <c r="AL710">
        <v>26.6</v>
      </c>
      <c r="AM710">
        <v>77.5</v>
      </c>
      <c r="AO710" s="2">
        <f t="shared" si="121"/>
        <v>34678</v>
      </c>
      <c r="AP710" s="5">
        <f t="shared" si="122"/>
        <v>1994</v>
      </c>
      <c r="AQ710" s="5">
        <f t="shared" si="123"/>
        <v>344</v>
      </c>
      <c r="AR710" s="4">
        <f t="shared" si="124"/>
        <v>29.368421052631579</v>
      </c>
      <c r="AS710" s="4">
        <f t="shared" si="125"/>
        <v>21.76</v>
      </c>
      <c r="AT710" s="4">
        <f t="shared" si="126"/>
        <v>2.54</v>
      </c>
      <c r="AU710" s="4">
        <f t="shared" si="127"/>
        <v>11.751824817518248</v>
      </c>
      <c r="AV710" s="4">
        <f t="shared" si="128"/>
        <v>25.56421052631579</v>
      </c>
      <c r="AX710" s="3">
        <f t="shared" si="129"/>
        <v>29.368421052631579</v>
      </c>
      <c r="AY710" s="3">
        <f t="shared" si="119"/>
        <v>29.616413916146303</v>
      </c>
      <c r="AZ710" s="4">
        <f t="shared" si="120"/>
        <v>13.741185203513549</v>
      </c>
      <c r="BA710" s="3"/>
    </row>
    <row r="711" spans="1:53" ht="15" x14ac:dyDescent="0.3">
      <c r="A711" s="1">
        <v>788970</v>
      </c>
      <c r="B711">
        <v>99999</v>
      </c>
      <c r="C711">
        <v>1994</v>
      </c>
      <c r="D711">
        <v>12</v>
      </c>
      <c r="E711">
        <v>11</v>
      </c>
      <c r="F711">
        <v>79.400000000000006</v>
      </c>
      <c r="G711">
        <v>24</v>
      </c>
      <c r="H711">
        <v>71.8</v>
      </c>
      <c r="I711">
        <v>24</v>
      </c>
      <c r="J711">
        <v>1015.8</v>
      </c>
      <c r="K711">
        <v>8</v>
      </c>
      <c r="L711">
        <v>9999.9</v>
      </c>
      <c r="M711">
        <v>0</v>
      </c>
      <c r="N711">
        <v>8.6</v>
      </c>
      <c r="O711">
        <v>24</v>
      </c>
      <c r="P711">
        <v>8.1</v>
      </c>
      <c r="Q711">
        <v>24</v>
      </c>
      <c r="R711">
        <v>15.9</v>
      </c>
      <c r="S711">
        <v>999.9</v>
      </c>
      <c r="T711">
        <v>86.4</v>
      </c>
      <c r="V711">
        <v>70.900000000000006</v>
      </c>
      <c r="X711">
        <v>0.1</v>
      </c>
      <c r="Y711" t="s">
        <v>19</v>
      </c>
      <c r="Z711">
        <v>999.9</v>
      </c>
      <c r="AA711">
        <v>10000</v>
      </c>
      <c r="AC711" s="1"/>
      <c r="AD711">
        <v>1994</v>
      </c>
      <c r="AE711">
        <v>343</v>
      </c>
      <c r="AF711">
        <v>18</v>
      </c>
      <c r="AG711">
        <v>27.6</v>
      </c>
      <c r="AH711">
        <v>25.7</v>
      </c>
      <c r="AI711">
        <v>-99</v>
      </c>
      <c r="AJ711">
        <v>5.3</v>
      </c>
      <c r="AK711">
        <v>22.2</v>
      </c>
      <c r="AL711">
        <v>26.9</v>
      </c>
      <c r="AM711">
        <v>75</v>
      </c>
      <c r="AO711" s="2">
        <f t="shared" si="121"/>
        <v>34679</v>
      </c>
      <c r="AP711" s="5">
        <f t="shared" si="122"/>
        <v>1994</v>
      </c>
      <c r="AQ711" s="5">
        <f t="shared" si="123"/>
        <v>345</v>
      </c>
      <c r="AR711" s="4">
        <f t="shared" si="124"/>
        <v>29.05263157894737</v>
      </c>
      <c r="AS711" s="4">
        <f t="shared" si="125"/>
        <v>21.844999999999999</v>
      </c>
      <c r="AT711" s="4">
        <f t="shared" si="126"/>
        <v>2.54</v>
      </c>
      <c r="AU711" s="4">
        <f t="shared" si="127"/>
        <v>13.13868613138686</v>
      </c>
      <c r="AV711" s="4">
        <f t="shared" si="128"/>
        <v>25.448815789473684</v>
      </c>
      <c r="AX711" s="3">
        <f t="shared" si="129"/>
        <v>29.05263157894737</v>
      </c>
      <c r="AY711" s="3">
        <f t="shared" si="119"/>
        <v>29.603925066904548</v>
      </c>
      <c r="AZ711" s="4">
        <f t="shared" si="120"/>
        <v>13.663243845107015</v>
      </c>
      <c r="BA711" s="3"/>
    </row>
    <row r="712" spans="1:53" ht="15" x14ac:dyDescent="0.3">
      <c r="A712" s="1">
        <v>788970</v>
      </c>
      <c r="B712">
        <v>99999</v>
      </c>
      <c r="C712">
        <v>1994</v>
      </c>
      <c r="D712">
        <v>12</v>
      </c>
      <c r="E712">
        <v>12</v>
      </c>
      <c r="F712">
        <v>79.599999999999994</v>
      </c>
      <c r="G712">
        <v>24</v>
      </c>
      <c r="H712">
        <v>71.900000000000006</v>
      </c>
      <c r="I712">
        <v>24</v>
      </c>
      <c r="J712">
        <v>1015.5</v>
      </c>
      <c r="K712">
        <v>8</v>
      </c>
      <c r="L712">
        <v>9999.9</v>
      </c>
      <c r="M712">
        <v>0</v>
      </c>
      <c r="N712">
        <v>9.6</v>
      </c>
      <c r="O712">
        <v>24</v>
      </c>
      <c r="P712">
        <v>6.3</v>
      </c>
      <c r="Q712">
        <v>24</v>
      </c>
      <c r="R712">
        <v>14</v>
      </c>
      <c r="S712">
        <v>999.9</v>
      </c>
      <c r="T712">
        <v>86.9</v>
      </c>
      <c r="V712">
        <v>72.5</v>
      </c>
      <c r="X712">
        <v>0</v>
      </c>
      <c r="Y712" t="s">
        <v>19</v>
      </c>
      <c r="Z712">
        <v>999.9</v>
      </c>
      <c r="AA712">
        <v>0</v>
      </c>
      <c r="AC712" s="1"/>
      <c r="AD712">
        <v>1994</v>
      </c>
      <c r="AE712">
        <v>344</v>
      </c>
      <c r="AF712">
        <v>17.5</v>
      </c>
      <c r="AG712">
        <v>28.1</v>
      </c>
      <c r="AH712">
        <v>25.6</v>
      </c>
      <c r="AI712">
        <v>-99</v>
      </c>
      <c r="AJ712">
        <v>8</v>
      </c>
      <c r="AK712">
        <v>22.7</v>
      </c>
      <c r="AL712">
        <v>26.9</v>
      </c>
      <c r="AM712">
        <v>77.2</v>
      </c>
      <c r="AO712" s="2">
        <f t="shared" si="121"/>
        <v>34680</v>
      </c>
      <c r="AP712" s="5">
        <f t="shared" si="122"/>
        <v>1994</v>
      </c>
      <c r="AQ712" s="5">
        <f t="shared" si="123"/>
        <v>346</v>
      </c>
      <c r="AR712" s="4">
        <f t="shared" si="124"/>
        <v>29.578947368421055</v>
      </c>
      <c r="AS712" s="4">
        <f t="shared" si="125"/>
        <v>21.76</v>
      </c>
      <c r="AT712" s="4">
        <f t="shared" si="126"/>
        <v>0</v>
      </c>
      <c r="AU712" s="4">
        <f t="shared" si="127"/>
        <v>12.773722627737225</v>
      </c>
      <c r="AV712" s="4">
        <f t="shared" si="128"/>
        <v>25.66947368421053</v>
      </c>
      <c r="AX712" s="3">
        <f t="shared" si="129"/>
        <v>29.578947368421055</v>
      </c>
      <c r="AY712" s="3">
        <f t="shared" si="119"/>
        <v>29.602140945584296</v>
      </c>
      <c r="AZ712" s="4">
        <f t="shared" si="120"/>
        <v>13.574168006928122</v>
      </c>
      <c r="BA712" s="3"/>
    </row>
    <row r="713" spans="1:53" ht="15" x14ac:dyDescent="0.3">
      <c r="A713" s="1">
        <v>788970</v>
      </c>
      <c r="B713">
        <v>99999</v>
      </c>
      <c r="C713">
        <v>1994</v>
      </c>
      <c r="D713">
        <v>12</v>
      </c>
      <c r="E713">
        <v>13</v>
      </c>
      <c r="F713">
        <v>78.900000000000006</v>
      </c>
      <c r="G713">
        <v>23</v>
      </c>
      <c r="H713">
        <v>71.2</v>
      </c>
      <c r="I713">
        <v>23</v>
      </c>
      <c r="J713">
        <v>1014.4</v>
      </c>
      <c r="K713">
        <v>8</v>
      </c>
      <c r="L713">
        <v>9999.9</v>
      </c>
      <c r="M713">
        <v>0</v>
      </c>
      <c r="N713">
        <v>9.5</v>
      </c>
      <c r="O713">
        <v>23</v>
      </c>
      <c r="P713">
        <v>5.8</v>
      </c>
      <c r="Q713">
        <v>23</v>
      </c>
      <c r="R713">
        <v>14</v>
      </c>
      <c r="S713">
        <v>999.9</v>
      </c>
      <c r="T713">
        <v>87.8</v>
      </c>
      <c r="U713" t="s">
        <v>20</v>
      </c>
      <c r="V713">
        <v>69.599999999999994</v>
      </c>
      <c r="X713">
        <v>0</v>
      </c>
      <c r="Y713" t="s">
        <v>19</v>
      </c>
      <c r="Z713">
        <v>999.9</v>
      </c>
      <c r="AA713">
        <v>0</v>
      </c>
      <c r="AC713" s="1"/>
      <c r="AD713">
        <v>1994</v>
      </c>
      <c r="AE713">
        <v>345</v>
      </c>
      <c r="AF713">
        <v>17.8</v>
      </c>
      <c r="AG713">
        <v>28.5</v>
      </c>
      <c r="AH713">
        <v>26.2</v>
      </c>
      <c r="AI713">
        <v>-99</v>
      </c>
      <c r="AJ713">
        <v>9.3000000000000007</v>
      </c>
      <c r="AK713">
        <v>22.6</v>
      </c>
      <c r="AL713">
        <v>27.3</v>
      </c>
      <c r="AM713">
        <v>75.2</v>
      </c>
      <c r="AO713" s="2">
        <f t="shared" si="121"/>
        <v>34681</v>
      </c>
      <c r="AP713" s="5">
        <f t="shared" si="122"/>
        <v>1994</v>
      </c>
      <c r="AQ713" s="5">
        <f t="shared" si="123"/>
        <v>347</v>
      </c>
      <c r="AR713" s="4">
        <f t="shared" si="124"/>
        <v>30</v>
      </c>
      <c r="AS713" s="4">
        <f t="shared" si="125"/>
        <v>22.27</v>
      </c>
      <c r="AT713" s="4">
        <f t="shared" si="126"/>
        <v>0</v>
      </c>
      <c r="AU713" s="4">
        <f t="shared" si="127"/>
        <v>12.992700729927007</v>
      </c>
      <c r="AV713" s="4">
        <f t="shared" si="128"/>
        <v>26.134999999999998</v>
      </c>
      <c r="AX713" s="3">
        <f t="shared" si="129"/>
        <v>30</v>
      </c>
      <c r="AY713" s="3">
        <f t="shared" si="119"/>
        <v>29.61106155218555</v>
      </c>
      <c r="AZ713" s="4">
        <f t="shared" si="120"/>
        <v>13.538290238772735</v>
      </c>
      <c r="BA713" s="3"/>
    </row>
    <row r="714" spans="1:53" ht="15" x14ac:dyDescent="0.3">
      <c r="A714" s="1">
        <v>788970</v>
      </c>
      <c r="B714">
        <v>99999</v>
      </c>
      <c r="C714">
        <v>1994</v>
      </c>
      <c r="D714">
        <v>12</v>
      </c>
      <c r="E714">
        <v>14</v>
      </c>
      <c r="F714">
        <v>76.5</v>
      </c>
      <c r="G714">
        <v>23</v>
      </c>
      <c r="H714">
        <v>72.099999999999994</v>
      </c>
      <c r="I714">
        <v>23</v>
      </c>
      <c r="J714">
        <v>1013.9</v>
      </c>
      <c r="K714">
        <v>8</v>
      </c>
      <c r="L714">
        <v>9999.9</v>
      </c>
      <c r="M714">
        <v>0</v>
      </c>
      <c r="N714">
        <v>8.4</v>
      </c>
      <c r="O714">
        <v>23</v>
      </c>
      <c r="P714">
        <v>5.0999999999999996</v>
      </c>
      <c r="Q714">
        <v>23</v>
      </c>
      <c r="R714">
        <v>14</v>
      </c>
      <c r="S714">
        <v>42.9</v>
      </c>
      <c r="T714">
        <v>87.4</v>
      </c>
      <c r="V714">
        <v>69.599999999999994</v>
      </c>
      <c r="X714">
        <v>0.2</v>
      </c>
      <c r="Y714" t="s">
        <v>19</v>
      </c>
      <c r="Z714">
        <v>999.9</v>
      </c>
      <c r="AA714">
        <v>10010</v>
      </c>
      <c r="AC714" s="1"/>
      <c r="AD714">
        <v>1994</v>
      </c>
      <c r="AE714">
        <v>346</v>
      </c>
      <c r="AF714">
        <v>18.600000000000001</v>
      </c>
      <c r="AG714">
        <v>28</v>
      </c>
      <c r="AH714">
        <v>26</v>
      </c>
      <c r="AI714">
        <v>-99</v>
      </c>
      <c r="AJ714">
        <v>7.3</v>
      </c>
      <c r="AK714">
        <v>22.2</v>
      </c>
      <c r="AL714">
        <v>27.1</v>
      </c>
      <c r="AM714">
        <v>74.2</v>
      </c>
      <c r="AO714" s="2">
        <f t="shared" si="121"/>
        <v>34682</v>
      </c>
      <c r="AP714" s="5">
        <f t="shared" si="122"/>
        <v>1994</v>
      </c>
      <c r="AQ714" s="5">
        <f t="shared" si="123"/>
        <v>348</v>
      </c>
      <c r="AR714" s="4">
        <f t="shared" si="124"/>
        <v>29.473684210526319</v>
      </c>
      <c r="AS714" s="4">
        <f t="shared" si="125"/>
        <v>22.099999999999998</v>
      </c>
      <c r="AT714" s="4">
        <f t="shared" si="126"/>
        <v>5.08</v>
      </c>
      <c r="AU714" s="4">
        <f t="shared" si="127"/>
        <v>13.576642335766424</v>
      </c>
      <c r="AV714" s="4">
        <f t="shared" si="128"/>
        <v>25.786842105263158</v>
      </c>
      <c r="AX714" s="3">
        <f t="shared" si="129"/>
        <v>29.473684210526319</v>
      </c>
      <c r="AY714" s="3">
        <f t="shared" si="119"/>
        <v>29.603925066904548</v>
      </c>
      <c r="AZ714" s="4">
        <f t="shared" si="120"/>
        <v>13.480143511072622</v>
      </c>
      <c r="BA714" s="3"/>
    </row>
    <row r="715" spans="1:53" ht="15" x14ac:dyDescent="0.3">
      <c r="A715" s="1">
        <v>788970</v>
      </c>
      <c r="B715">
        <v>99999</v>
      </c>
      <c r="C715">
        <v>1994</v>
      </c>
      <c r="D715">
        <v>12</v>
      </c>
      <c r="E715">
        <v>15</v>
      </c>
      <c r="F715">
        <v>76.8</v>
      </c>
      <c r="G715">
        <v>24</v>
      </c>
      <c r="H715">
        <v>72.400000000000006</v>
      </c>
      <c r="I715">
        <v>24</v>
      </c>
      <c r="J715">
        <v>1014.2</v>
      </c>
      <c r="K715">
        <v>8</v>
      </c>
      <c r="L715">
        <v>9999.9</v>
      </c>
      <c r="M715">
        <v>0</v>
      </c>
      <c r="N715">
        <v>8.8000000000000007</v>
      </c>
      <c r="O715">
        <v>24</v>
      </c>
      <c r="P715">
        <v>4.0999999999999996</v>
      </c>
      <c r="Q715">
        <v>24</v>
      </c>
      <c r="R715">
        <v>12</v>
      </c>
      <c r="S715">
        <v>999.9</v>
      </c>
      <c r="T715">
        <v>85.8</v>
      </c>
      <c r="U715" t="s">
        <v>20</v>
      </c>
      <c r="V715">
        <v>70.3</v>
      </c>
      <c r="X715">
        <v>0.27</v>
      </c>
      <c r="Y715" t="s">
        <v>19</v>
      </c>
      <c r="Z715">
        <v>999.9</v>
      </c>
      <c r="AA715">
        <v>10000</v>
      </c>
      <c r="AC715" s="1"/>
      <c r="AD715">
        <v>1994</v>
      </c>
      <c r="AE715">
        <v>347</v>
      </c>
      <c r="AF715">
        <v>18.899999999999999</v>
      </c>
      <c r="AG715">
        <v>27.8</v>
      </c>
      <c r="AH715">
        <v>25.5</v>
      </c>
      <c r="AI715">
        <v>-99</v>
      </c>
      <c r="AJ715">
        <v>7.2</v>
      </c>
      <c r="AK715">
        <v>22.4</v>
      </c>
      <c r="AL715">
        <v>26.5</v>
      </c>
      <c r="AM715">
        <v>77.900000000000006</v>
      </c>
      <c r="AO715" s="2">
        <f t="shared" si="121"/>
        <v>34683</v>
      </c>
      <c r="AP715" s="5">
        <f t="shared" si="122"/>
        <v>1994</v>
      </c>
      <c r="AQ715" s="5">
        <f t="shared" si="123"/>
        <v>349</v>
      </c>
      <c r="AR715" s="4">
        <f t="shared" si="124"/>
        <v>29.263157894736842</v>
      </c>
      <c r="AS715" s="4">
        <f t="shared" si="125"/>
        <v>21.675000000000001</v>
      </c>
      <c r="AT715" s="4">
        <f t="shared" si="126"/>
        <v>6.8580000000000005</v>
      </c>
      <c r="AU715" s="4">
        <f t="shared" si="127"/>
        <v>13.795620437956202</v>
      </c>
      <c r="AV715" s="4">
        <f t="shared" si="128"/>
        <v>25.469078947368423</v>
      </c>
      <c r="AX715" s="3">
        <f t="shared" si="129"/>
        <v>29.263157894736842</v>
      </c>
      <c r="AY715" s="3">
        <f t="shared" si="119"/>
        <v>29.593220338983052</v>
      </c>
      <c r="AZ715" s="4">
        <f t="shared" si="120"/>
        <v>13.44055424965978</v>
      </c>
      <c r="BA715" s="3"/>
    </row>
    <row r="716" spans="1:53" ht="15" x14ac:dyDescent="0.3">
      <c r="A716" s="1">
        <v>788970</v>
      </c>
      <c r="B716">
        <v>99999</v>
      </c>
      <c r="C716">
        <v>1994</v>
      </c>
      <c r="D716">
        <v>12</v>
      </c>
      <c r="E716">
        <v>16</v>
      </c>
      <c r="F716">
        <v>77</v>
      </c>
      <c r="G716">
        <v>24</v>
      </c>
      <c r="H716">
        <v>72</v>
      </c>
      <c r="I716">
        <v>24</v>
      </c>
      <c r="J716">
        <v>1013.8</v>
      </c>
      <c r="K716">
        <v>8</v>
      </c>
      <c r="L716">
        <v>9999.9</v>
      </c>
      <c r="M716">
        <v>0</v>
      </c>
      <c r="N716">
        <v>9.3000000000000007</v>
      </c>
      <c r="O716">
        <v>24</v>
      </c>
      <c r="P716">
        <v>4.3</v>
      </c>
      <c r="Q716">
        <v>24</v>
      </c>
      <c r="R716">
        <v>9.9</v>
      </c>
      <c r="S716">
        <v>999.9</v>
      </c>
      <c r="T716">
        <v>86</v>
      </c>
      <c r="U716" t="s">
        <v>20</v>
      </c>
      <c r="V716">
        <v>69.099999999999994</v>
      </c>
      <c r="X716">
        <v>0.51</v>
      </c>
      <c r="Y716" t="s">
        <v>19</v>
      </c>
      <c r="Z716">
        <v>999.9</v>
      </c>
      <c r="AA716">
        <v>10000</v>
      </c>
      <c r="AC716" s="1"/>
      <c r="AD716">
        <v>1994</v>
      </c>
      <c r="AE716">
        <v>348</v>
      </c>
      <c r="AF716">
        <v>16.2</v>
      </c>
      <c r="AG716">
        <v>27.4</v>
      </c>
      <c r="AH716">
        <v>24.8</v>
      </c>
      <c r="AI716">
        <v>-99</v>
      </c>
      <c r="AJ716">
        <v>6</v>
      </c>
      <c r="AK716">
        <v>22.7</v>
      </c>
      <c r="AL716">
        <v>25.7</v>
      </c>
      <c r="AM716">
        <v>83.5</v>
      </c>
      <c r="AO716" s="2">
        <f t="shared" si="121"/>
        <v>34684</v>
      </c>
      <c r="AP716" s="5">
        <f t="shared" si="122"/>
        <v>1994</v>
      </c>
      <c r="AQ716" s="5">
        <f t="shared" si="123"/>
        <v>350</v>
      </c>
      <c r="AR716" s="4">
        <f t="shared" si="124"/>
        <v>28.842105263157894</v>
      </c>
      <c r="AS716" s="4">
        <f t="shared" si="125"/>
        <v>21.08</v>
      </c>
      <c r="AT716" s="4">
        <f t="shared" si="126"/>
        <v>12.954000000000001</v>
      </c>
      <c r="AU716" s="4">
        <f t="shared" si="127"/>
        <v>11.824817518248175</v>
      </c>
      <c r="AV716" s="4">
        <f t="shared" si="128"/>
        <v>24.961052631578944</v>
      </c>
      <c r="AX716" s="3">
        <f t="shared" si="129"/>
        <v>28.842105263157894</v>
      </c>
      <c r="AY716" s="3">
        <f t="shared" si="119"/>
        <v>29.573595004460309</v>
      </c>
      <c r="AZ716" s="4">
        <f t="shared" si="120"/>
        <v>13.358901397995796</v>
      </c>
      <c r="BA716" s="3"/>
    </row>
    <row r="717" spans="1:53" ht="15" x14ac:dyDescent="0.3">
      <c r="A717" s="1">
        <v>788970</v>
      </c>
      <c r="B717">
        <v>99999</v>
      </c>
      <c r="C717">
        <v>1994</v>
      </c>
      <c r="D717">
        <v>12</v>
      </c>
      <c r="E717">
        <v>17</v>
      </c>
      <c r="F717">
        <v>77.3</v>
      </c>
      <c r="G717">
        <v>24</v>
      </c>
      <c r="H717">
        <v>71.900000000000006</v>
      </c>
      <c r="I717">
        <v>24</v>
      </c>
      <c r="J717">
        <v>1014.5</v>
      </c>
      <c r="K717">
        <v>8</v>
      </c>
      <c r="L717">
        <v>9999.9</v>
      </c>
      <c r="M717">
        <v>0</v>
      </c>
      <c r="N717">
        <v>10.8</v>
      </c>
      <c r="O717">
        <v>24</v>
      </c>
      <c r="P717">
        <v>3</v>
      </c>
      <c r="Q717">
        <v>24</v>
      </c>
      <c r="R717">
        <v>9.9</v>
      </c>
      <c r="S717">
        <v>999.9</v>
      </c>
      <c r="T717">
        <v>86.9</v>
      </c>
      <c r="V717">
        <v>68.900000000000006</v>
      </c>
      <c r="X717">
        <v>0</v>
      </c>
      <c r="Y717" t="s">
        <v>19</v>
      </c>
      <c r="Z717">
        <v>999.9</v>
      </c>
      <c r="AA717">
        <v>0</v>
      </c>
      <c r="AC717" s="1"/>
      <c r="AD717">
        <v>1994</v>
      </c>
      <c r="AE717">
        <v>349</v>
      </c>
      <c r="AF717">
        <v>18.5</v>
      </c>
      <c r="AG717">
        <v>26</v>
      </c>
      <c r="AH717">
        <v>24.4</v>
      </c>
      <c r="AI717">
        <v>-99</v>
      </c>
      <c r="AJ717">
        <v>5.0999999999999996</v>
      </c>
      <c r="AK717">
        <v>22.8</v>
      </c>
      <c r="AL717">
        <v>25.4</v>
      </c>
      <c r="AM717">
        <v>85.1</v>
      </c>
      <c r="AO717" s="2">
        <f t="shared" si="121"/>
        <v>34685</v>
      </c>
      <c r="AP717" s="5">
        <f t="shared" si="122"/>
        <v>1994</v>
      </c>
      <c r="AQ717" s="5">
        <f t="shared" si="123"/>
        <v>351</v>
      </c>
      <c r="AR717" s="4">
        <f t="shared" si="124"/>
        <v>27.368421052631579</v>
      </c>
      <c r="AS717" s="4">
        <f t="shared" si="125"/>
        <v>20.74</v>
      </c>
      <c r="AT717" s="4">
        <f t="shared" si="126"/>
        <v>0</v>
      </c>
      <c r="AU717" s="4">
        <f t="shared" si="127"/>
        <v>13.503649635036496</v>
      </c>
      <c r="AV717" s="4">
        <f t="shared" si="128"/>
        <v>24.054210526315789</v>
      </c>
      <c r="AX717" s="3">
        <f t="shared" si="129"/>
        <v>27.368421052631579</v>
      </c>
      <c r="AY717" s="3">
        <f t="shared" si="119"/>
        <v>29.534344335414815</v>
      </c>
      <c r="AZ717" s="4">
        <f t="shared" si="120"/>
        <v>13.301991834714833</v>
      </c>
      <c r="BA717" s="3"/>
    </row>
    <row r="718" spans="1:53" ht="15" x14ac:dyDescent="0.3">
      <c r="A718" s="1">
        <v>788970</v>
      </c>
      <c r="B718">
        <v>99999</v>
      </c>
      <c r="C718">
        <v>1994</v>
      </c>
      <c r="D718">
        <v>12</v>
      </c>
      <c r="E718">
        <v>18</v>
      </c>
      <c r="F718">
        <v>78.3</v>
      </c>
      <c r="G718">
        <v>24</v>
      </c>
      <c r="H718">
        <v>71.400000000000006</v>
      </c>
      <c r="I718">
        <v>24</v>
      </c>
      <c r="J718">
        <v>1015</v>
      </c>
      <c r="K718">
        <v>8</v>
      </c>
      <c r="L718">
        <v>9999.9</v>
      </c>
      <c r="M718">
        <v>0</v>
      </c>
      <c r="N718">
        <v>10.1</v>
      </c>
      <c r="O718">
        <v>24</v>
      </c>
      <c r="P718">
        <v>5.0999999999999996</v>
      </c>
      <c r="Q718">
        <v>24</v>
      </c>
      <c r="R718">
        <v>14</v>
      </c>
      <c r="S718">
        <v>999.9</v>
      </c>
      <c r="T718">
        <v>86.9</v>
      </c>
      <c r="V718">
        <v>66.900000000000006</v>
      </c>
      <c r="X718">
        <v>0.01</v>
      </c>
      <c r="Y718" t="s">
        <v>19</v>
      </c>
      <c r="Z718">
        <v>999.9</v>
      </c>
      <c r="AA718">
        <v>10000</v>
      </c>
      <c r="AC718" s="1"/>
      <c r="AD718">
        <v>1994</v>
      </c>
      <c r="AE718">
        <v>350</v>
      </c>
      <c r="AF718">
        <v>18.399999999999999</v>
      </c>
      <c r="AG718">
        <v>27.4</v>
      </c>
      <c r="AH718">
        <v>24.2</v>
      </c>
      <c r="AI718">
        <v>-99</v>
      </c>
      <c r="AJ718">
        <v>3.9</v>
      </c>
      <c r="AK718">
        <v>22.7</v>
      </c>
      <c r="AL718">
        <v>25.9</v>
      </c>
      <c r="AM718">
        <v>82.4</v>
      </c>
      <c r="AO718" s="2">
        <f t="shared" si="121"/>
        <v>34686</v>
      </c>
      <c r="AP718" s="5">
        <f t="shared" si="122"/>
        <v>1994</v>
      </c>
      <c r="AQ718" s="5">
        <f t="shared" si="123"/>
        <v>352</v>
      </c>
      <c r="AR718" s="4">
        <f t="shared" si="124"/>
        <v>28.842105263157894</v>
      </c>
      <c r="AS718" s="4">
        <f t="shared" si="125"/>
        <v>20.57</v>
      </c>
      <c r="AT718" s="4">
        <f t="shared" si="126"/>
        <v>0.254</v>
      </c>
      <c r="AU718" s="4">
        <f t="shared" si="127"/>
        <v>13.430656934306567</v>
      </c>
      <c r="AV718" s="4">
        <f t="shared" si="128"/>
        <v>24.706052631578949</v>
      </c>
      <c r="AX718" s="3">
        <f t="shared" si="129"/>
        <v>28.842105263157894</v>
      </c>
      <c r="AY718" s="3">
        <f t="shared" si="119"/>
        <v>29.504014272970569</v>
      </c>
      <c r="AZ718" s="4">
        <f t="shared" si="120"/>
        <v>13.284671532846716</v>
      </c>
      <c r="BA718" s="3"/>
    </row>
    <row r="719" spans="1:53" ht="15" x14ac:dyDescent="0.3">
      <c r="A719" s="1">
        <v>788970</v>
      </c>
      <c r="B719">
        <v>99999</v>
      </c>
      <c r="C719">
        <v>1994</v>
      </c>
      <c r="D719">
        <v>12</v>
      </c>
      <c r="E719">
        <v>19</v>
      </c>
      <c r="F719">
        <v>78.599999999999994</v>
      </c>
      <c r="G719">
        <v>24</v>
      </c>
      <c r="H719">
        <v>70.5</v>
      </c>
      <c r="I719">
        <v>24</v>
      </c>
      <c r="J719">
        <v>1015</v>
      </c>
      <c r="K719">
        <v>8</v>
      </c>
      <c r="L719">
        <v>9999.9</v>
      </c>
      <c r="M719">
        <v>0</v>
      </c>
      <c r="N719">
        <v>11</v>
      </c>
      <c r="O719">
        <v>24</v>
      </c>
      <c r="P719">
        <v>7</v>
      </c>
      <c r="Q719">
        <v>24</v>
      </c>
      <c r="R719">
        <v>15.9</v>
      </c>
      <c r="S719">
        <v>999.9</v>
      </c>
      <c r="T719">
        <v>86.9</v>
      </c>
      <c r="V719">
        <v>66.900000000000006</v>
      </c>
      <c r="X719">
        <v>0.01</v>
      </c>
      <c r="Y719" t="s">
        <v>19</v>
      </c>
      <c r="Z719">
        <v>999.9</v>
      </c>
      <c r="AA719">
        <v>10000</v>
      </c>
      <c r="AC719" s="1"/>
      <c r="AD719">
        <v>1994</v>
      </c>
      <c r="AE719">
        <v>351</v>
      </c>
      <c r="AF719">
        <v>18.600000000000001</v>
      </c>
      <c r="AG719">
        <v>27.6</v>
      </c>
      <c r="AH719">
        <v>25.3</v>
      </c>
      <c r="AI719">
        <v>-99</v>
      </c>
      <c r="AJ719">
        <v>4.9000000000000004</v>
      </c>
      <c r="AK719">
        <v>22.2</v>
      </c>
      <c r="AL719">
        <v>26.5</v>
      </c>
      <c r="AM719">
        <v>77.099999999999994</v>
      </c>
      <c r="AO719" s="2">
        <f t="shared" si="121"/>
        <v>34687</v>
      </c>
      <c r="AP719" s="5">
        <f t="shared" si="122"/>
        <v>1994</v>
      </c>
      <c r="AQ719" s="5">
        <f t="shared" si="123"/>
        <v>353</v>
      </c>
      <c r="AR719" s="4">
        <f t="shared" si="124"/>
        <v>29.05263157894737</v>
      </c>
      <c r="AS719" s="4">
        <f t="shared" si="125"/>
        <v>21.504999999999999</v>
      </c>
      <c r="AT719" s="4">
        <f t="shared" si="126"/>
        <v>0.254</v>
      </c>
      <c r="AU719" s="4">
        <f t="shared" si="127"/>
        <v>13.576642335766424</v>
      </c>
      <c r="AV719" s="4">
        <f t="shared" si="128"/>
        <v>25.278815789473683</v>
      </c>
      <c r="AX719" s="3">
        <f t="shared" si="129"/>
        <v>29.05263157894737</v>
      </c>
      <c r="AY719" s="3">
        <f t="shared" si="119"/>
        <v>29.505798394290817</v>
      </c>
      <c r="AZ719" s="4">
        <f t="shared" si="120"/>
        <v>13.39230483731288</v>
      </c>
      <c r="BA719" s="3"/>
    </row>
    <row r="720" spans="1:53" ht="15" x14ac:dyDescent="0.3">
      <c r="A720" s="1">
        <v>788970</v>
      </c>
      <c r="B720">
        <v>99999</v>
      </c>
      <c r="C720">
        <v>1994</v>
      </c>
      <c r="D720">
        <v>12</v>
      </c>
      <c r="E720">
        <v>20</v>
      </c>
      <c r="F720">
        <v>77.099999999999994</v>
      </c>
      <c r="G720">
        <v>24</v>
      </c>
      <c r="H720">
        <v>69.3</v>
      </c>
      <c r="I720">
        <v>24</v>
      </c>
      <c r="J720">
        <v>1015.3</v>
      </c>
      <c r="K720">
        <v>8</v>
      </c>
      <c r="L720">
        <v>9999.9</v>
      </c>
      <c r="M720">
        <v>0</v>
      </c>
      <c r="N720">
        <v>11.4</v>
      </c>
      <c r="O720">
        <v>24</v>
      </c>
      <c r="P720">
        <v>3.4</v>
      </c>
      <c r="Q720">
        <v>24</v>
      </c>
      <c r="R720">
        <v>9.9</v>
      </c>
      <c r="S720">
        <v>999.9</v>
      </c>
      <c r="T720">
        <v>86.9</v>
      </c>
      <c r="V720">
        <v>67.099999999999994</v>
      </c>
      <c r="X720">
        <v>0</v>
      </c>
      <c r="Y720" t="s">
        <v>19</v>
      </c>
      <c r="Z720">
        <v>999.9</v>
      </c>
      <c r="AA720">
        <v>0</v>
      </c>
      <c r="AC720" s="1"/>
      <c r="AD720">
        <v>1994</v>
      </c>
      <c r="AE720">
        <v>352</v>
      </c>
      <c r="AF720">
        <v>18.399999999999999</v>
      </c>
      <c r="AG720">
        <v>27.4</v>
      </c>
      <c r="AH720">
        <v>24.9</v>
      </c>
      <c r="AI720">
        <v>-99</v>
      </c>
      <c r="AJ720">
        <v>5.5</v>
      </c>
      <c r="AK720">
        <v>21.9</v>
      </c>
      <c r="AL720">
        <v>26.3</v>
      </c>
      <c r="AM720">
        <v>76.5</v>
      </c>
      <c r="AO720" s="2">
        <f t="shared" si="121"/>
        <v>34688</v>
      </c>
      <c r="AP720" s="5">
        <f t="shared" si="122"/>
        <v>1994</v>
      </c>
      <c r="AQ720" s="5">
        <f t="shared" si="123"/>
        <v>354</v>
      </c>
      <c r="AR720" s="4">
        <f t="shared" si="124"/>
        <v>28.842105263157894</v>
      </c>
      <c r="AS720" s="4">
        <f t="shared" si="125"/>
        <v>21.164999999999999</v>
      </c>
      <c r="AT720" s="4">
        <f t="shared" si="126"/>
        <v>0</v>
      </c>
      <c r="AU720" s="4">
        <f t="shared" si="127"/>
        <v>13.430656934306567</v>
      </c>
      <c r="AV720" s="4">
        <f t="shared" si="128"/>
        <v>25.003552631578948</v>
      </c>
      <c r="AX720" s="3">
        <f t="shared" si="129"/>
        <v>28.842105263157894</v>
      </c>
      <c r="AY720" s="3">
        <f t="shared" si="119"/>
        <v>29.493309545049069</v>
      </c>
      <c r="AZ720" s="4">
        <f t="shared" si="120"/>
        <v>13.386119015217123</v>
      </c>
      <c r="BA720" s="3"/>
    </row>
    <row r="721" spans="1:53" ht="15" x14ac:dyDescent="0.3">
      <c r="A721" s="1">
        <v>788970</v>
      </c>
      <c r="B721">
        <v>99999</v>
      </c>
      <c r="C721">
        <v>1994</v>
      </c>
      <c r="D721">
        <v>12</v>
      </c>
      <c r="E721">
        <v>21</v>
      </c>
      <c r="F721">
        <v>76.599999999999994</v>
      </c>
      <c r="G721">
        <v>23</v>
      </c>
      <c r="H721">
        <v>71.7</v>
      </c>
      <c r="I721">
        <v>23</v>
      </c>
      <c r="J721">
        <v>1016.2</v>
      </c>
      <c r="K721">
        <v>8</v>
      </c>
      <c r="L721">
        <v>9999.9</v>
      </c>
      <c r="M721">
        <v>0</v>
      </c>
      <c r="N721">
        <v>8.3000000000000007</v>
      </c>
      <c r="O721">
        <v>23</v>
      </c>
      <c r="P721">
        <v>3.9</v>
      </c>
      <c r="Q721">
        <v>23</v>
      </c>
      <c r="R721">
        <v>14</v>
      </c>
      <c r="S721">
        <v>999.9</v>
      </c>
      <c r="T721">
        <v>86.9</v>
      </c>
      <c r="V721">
        <v>67.099999999999994</v>
      </c>
      <c r="X721">
        <v>0.14000000000000001</v>
      </c>
      <c r="Y721" t="s">
        <v>19</v>
      </c>
      <c r="Z721">
        <v>999.9</v>
      </c>
      <c r="AA721">
        <v>10000</v>
      </c>
      <c r="AC721" s="1"/>
      <c r="AD721">
        <v>1994</v>
      </c>
      <c r="AE721">
        <v>353</v>
      </c>
      <c r="AF721">
        <v>19.399999999999999</v>
      </c>
      <c r="AG721">
        <v>27.7</v>
      </c>
      <c r="AH721">
        <v>26.5</v>
      </c>
      <c r="AI721">
        <v>-99</v>
      </c>
      <c r="AJ721">
        <v>5.3</v>
      </c>
      <c r="AK721">
        <v>20.2</v>
      </c>
      <c r="AL721">
        <v>27.2</v>
      </c>
      <c r="AM721">
        <v>65.3</v>
      </c>
      <c r="AO721" s="2">
        <f t="shared" si="121"/>
        <v>34689</v>
      </c>
      <c r="AP721" s="5">
        <f t="shared" si="122"/>
        <v>1994</v>
      </c>
      <c r="AQ721" s="5">
        <f t="shared" si="123"/>
        <v>355</v>
      </c>
      <c r="AR721" s="4">
        <f t="shared" si="124"/>
        <v>29.157894736842106</v>
      </c>
      <c r="AS721" s="4">
        <f t="shared" si="125"/>
        <v>22.524999999999999</v>
      </c>
      <c r="AT721" s="4">
        <f t="shared" si="126"/>
        <v>3.556</v>
      </c>
      <c r="AU721" s="4">
        <f t="shared" si="127"/>
        <v>14.160583941605838</v>
      </c>
      <c r="AV721" s="4">
        <f t="shared" si="128"/>
        <v>25.841447368421051</v>
      </c>
      <c r="AX721" s="3">
        <f t="shared" si="129"/>
        <v>29.157894736842106</v>
      </c>
      <c r="AY721" s="3">
        <f t="shared" si="119"/>
        <v>29.49687778768957</v>
      </c>
      <c r="AZ721" s="4">
        <f t="shared" si="120"/>
        <v>13.433131263144874</v>
      </c>
      <c r="BA721" s="3"/>
    </row>
    <row r="722" spans="1:53" ht="15" x14ac:dyDescent="0.3">
      <c r="A722" s="1">
        <v>788970</v>
      </c>
      <c r="B722">
        <v>99999</v>
      </c>
      <c r="C722">
        <v>1994</v>
      </c>
      <c r="D722">
        <v>12</v>
      </c>
      <c r="E722">
        <v>22</v>
      </c>
      <c r="F722">
        <v>77.099999999999994</v>
      </c>
      <c r="G722">
        <v>23</v>
      </c>
      <c r="H722">
        <v>71.7</v>
      </c>
      <c r="I722">
        <v>23</v>
      </c>
      <c r="J722">
        <v>1014.8</v>
      </c>
      <c r="K722">
        <v>8</v>
      </c>
      <c r="L722">
        <v>9999.9</v>
      </c>
      <c r="M722">
        <v>0</v>
      </c>
      <c r="N722">
        <v>9.1999999999999993</v>
      </c>
      <c r="O722">
        <v>23</v>
      </c>
      <c r="P722">
        <v>5.4</v>
      </c>
      <c r="Q722">
        <v>23</v>
      </c>
      <c r="R722">
        <v>14</v>
      </c>
      <c r="S722">
        <v>999.9</v>
      </c>
      <c r="T722">
        <v>86.9</v>
      </c>
      <c r="V722">
        <v>69.8</v>
      </c>
      <c r="X722">
        <v>0.08</v>
      </c>
      <c r="Y722" t="s">
        <v>19</v>
      </c>
      <c r="Z722">
        <v>999.9</v>
      </c>
      <c r="AA722">
        <v>10000</v>
      </c>
      <c r="AC722" s="1"/>
      <c r="AD722">
        <v>1994</v>
      </c>
      <c r="AE722">
        <v>354</v>
      </c>
      <c r="AF722">
        <v>18.5</v>
      </c>
      <c r="AG722">
        <v>27.2</v>
      </c>
      <c r="AH722">
        <v>24.1</v>
      </c>
      <c r="AI722">
        <v>-99</v>
      </c>
      <c r="AJ722">
        <v>4.9000000000000004</v>
      </c>
      <c r="AK722">
        <v>21.3</v>
      </c>
      <c r="AL722">
        <v>26.1</v>
      </c>
      <c r="AM722">
        <v>74.5</v>
      </c>
      <c r="AO722" s="2">
        <f t="shared" si="121"/>
        <v>34690</v>
      </c>
      <c r="AP722" s="5">
        <f t="shared" si="122"/>
        <v>1994</v>
      </c>
      <c r="AQ722" s="5">
        <f t="shared" si="123"/>
        <v>356</v>
      </c>
      <c r="AR722" s="4">
        <f t="shared" si="124"/>
        <v>28.631578947368421</v>
      </c>
      <c r="AS722" s="4">
        <f t="shared" si="125"/>
        <v>20.484999999999999</v>
      </c>
      <c r="AT722" s="4">
        <f t="shared" si="126"/>
        <v>2.032</v>
      </c>
      <c r="AU722" s="4">
        <f t="shared" si="127"/>
        <v>13.503649635036496</v>
      </c>
      <c r="AV722" s="4">
        <f t="shared" si="128"/>
        <v>24.558289473684212</v>
      </c>
      <c r="AX722" s="3">
        <f t="shared" si="129"/>
        <v>28.631578947368421</v>
      </c>
      <c r="AY722" s="3">
        <f t="shared" si="119"/>
        <v>29.46654772524532</v>
      </c>
      <c r="AZ722" s="4">
        <f t="shared" si="120"/>
        <v>13.517258443647162</v>
      </c>
      <c r="BA722" s="3"/>
    </row>
    <row r="723" spans="1:53" ht="15" x14ac:dyDescent="0.3">
      <c r="A723" s="1">
        <v>788970</v>
      </c>
      <c r="B723">
        <v>99999</v>
      </c>
      <c r="C723">
        <v>1994</v>
      </c>
      <c r="D723">
        <v>12</v>
      </c>
      <c r="E723">
        <v>23</v>
      </c>
      <c r="F723">
        <v>77.5</v>
      </c>
      <c r="G723">
        <v>22</v>
      </c>
      <c r="H723">
        <v>71.400000000000006</v>
      </c>
      <c r="I723">
        <v>22</v>
      </c>
      <c r="J723">
        <v>1013.9</v>
      </c>
      <c r="K723">
        <v>8</v>
      </c>
      <c r="L723">
        <v>9999.9</v>
      </c>
      <c r="M723">
        <v>0</v>
      </c>
      <c r="N723">
        <v>9.3000000000000007</v>
      </c>
      <c r="O723">
        <v>22</v>
      </c>
      <c r="P723">
        <v>5.2</v>
      </c>
      <c r="Q723">
        <v>22</v>
      </c>
      <c r="R723">
        <v>14</v>
      </c>
      <c r="S723">
        <v>999.9</v>
      </c>
      <c r="T723">
        <v>86.9</v>
      </c>
      <c r="V723">
        <v>69.8</v>
      </c>
      <c r="X723">
        <v>0</v>
      </c>
      <c r="Y723" t="s">
        <v>19</v>
      </c>
      <c r="Z723">
        <v>999.9</v>
      </c>
      <c r="AA723">
        <v>0</v>
      </c>
      <c r="AC723" s="1"/>
      <c r="AD723">
        <v>1994</v>
      </c>
      <c r="AE723">
        <v>355</v>
      </c>
      <c r="AF723">
        <v>10.9</v>
      </c>
      <c r="AG723">
        <v>27</v>
      </c>
      <c r="AH723">
        <v>25.4</v>
      </c>
      <c r="AI723">
        <v>-99</v>
      </c>
      <c r="AJ723">
        <v>6</v>
      </c>
      <c r="AK723">
        <v>22</v>
      </c>
      <c r="AL723">
        <v>26.1</v>
      </c>
      <c r="AM723">
        <v>77.599999999999994</v>
      </c>
      <c r="AO723" s="2">
        <f t="shared" si="121"/>
        <v>34691</v>
      </c>
      <c r="AP723" s="5">
        <f t="shared" si="122"/>
        <v>1994</v>
      </c>
      <c r="AQ723" s="5">
        <f t="shared" si="123"/>
        <v>357</v>
      </c>
      <c r="AR723" s="4">
        <f t="shared" si="124"/>
        <v>28.421052631578949</v>
      </c>
      <c r="AS723" s="4">
        <f t="shared" si="125"/>
        <v>21.59</v>
      </c>
      <c r="AT723" s="4">
        <f t="shared" si="126"/>
        <v>0</v>
      </c>
      <c r="AU723" s="4">
        <f t="shared" si="127"/>
        <v>7.9562043795620436</v>
      </c>
      <c r="AV723" s="4">
        <f t="shared" si="128"/>
        <v>25.005526315789474</v>
      </c>
      <c r="AX723" s="3">
        <f t="shared" si="129"/>
        <v>28.421052631578949</v>
      </c>
      <c r="AY723" s="3">
        <f t="shared" si="119"/>
        <v>29.438001784121322</v>
      </c>
      <c r="AZ723" s="4">
        <f t="shared" si="120"/>
        <v>13.465297538042806</v>
      </c>
      <c r="BA723" s="3"/>
    </row>
    <row r="724" spans="1:53" ht="15" x14ac:dyDescent="0.3">
      <c r="A724" s="1">
        <v>788970</v>
      </c>
      <c r="B724">
        <v>99999</v>
      </c>
      <c r="C724">
        <v>1994</v>
      </c>
      <c r="D724">
        <v>12</v>
      </c>
      <c r="E724">
        <v>24</v>
      </c>
      <c r="F724">
        <v>80.3</v>
      </c>
      <c r="G724">
        <v>24</v>
      </c>
      <c r="H724">
        <v>73</v>
      </c>
      <c r="I724">
        <v>24</v>
      </c>
      <c r="J724">
        <v>1014</v>
      </c>
      <c r="K724">
        <v>7</v>
      </c>
      <c r="L724">
        <v>9999.9</v>
      </c>
      <c r="M724">
        <v>0</v>
      </c>
      <c r="N724">
        <v>8.8000000000000007</v>
      </c>
      <c r="O724">
        <v>24</v>
      </c>
      <c r="P724">
        <v>9.1999999999999993</v>
      </c>
      <c r="Q724">
        <v>24</v>
      </c>
      <c r="R724">
        <v>15.9</v>
      </c>
      <c r="S724">
        <v>999.9</v>
      </c>
      <c r="T724">
        <v>86.5</v>
      </c>
      <c r="V724">
        <v>69.8</v>
      </c>
      <c r="X724">
        <v>0</v>
      </c>
      <c r="Y724" t="s">
        <v>19</v>
      </c>
      <c r="Z724">
        <v>999.9</v>
      </c>
      <c r="AA724">
        <v>0</v>
      </c>
      <c r="AC724" s="1"/>
      <c r="AD724">
        <v>1994</v>
      </c>
      <c r="AE724">
        <v>356</v>
      </c>
      <c r="AF724">
        <v>18.3</v>
      </c>
      <c r="AG724">
        <v>28.1</v>
      </c>
      <c r="AH724">
        <v>25.2</v>
      </c>
      <c r="AI724">
        <v>-99</v>
      </c>
      <c r="AJ724">
        <v>5.4</v>
      </c>
      <c r="AK724">
        <v>22.5</v>
      </c>
      <c r="AL724">
        <v>26.1</v>
      </c>
      <c r="AM724">
        <v>79.900000000000006</v>
      </c>
      <c r="AO724" s="2">
        <f t="shared" si="121"/>
        <v>34692</v>
      </c>
      <c r="AP724" s="5">
        <f t="shared" si="122"/>
        <v>1994</v>
      </c>
      <c r="AQ724" s="5">
        <f t="shared" si="123"/>
        <v>358</v>
      </c>
      <c r="AR724" s="4">
        <f t="shared" si="124"/>
        <v>29.578947368421055</v>
      </c>
      <c r="AS724" s="4">
        <f t="shared" si="125"/>
        <v>21.419999999999998</v>
      </c>
      <c r="AT724" s="4">
        <f t="shared" si="126"/>
        <v>0</v>
      </c>
      <c r="AU724" s="4">
        <f t="shared" si="127"/>
        <v>13.357664233576642</v>
      </c>
      <c r="AV724" s="4">
        <f t="shared" si="128"/>
        <v>25.499473684210528</v>
      </c>
      <c r="AX724" s="3">
        <f t="shared" si="129"/>
        <v>29.578947368421055</v>
      </c>
      <c r="AY724" s="3">
        <f t="shared" si="119"/>
        <v>29.420160570918824</v>
      </c>
      <c r="AZ724" s="4">
        <f t="shared" si="120"/>
        <v>13.425708276629965</v>
      </c>
      <c r="BA724" s="3"/>
    </row>
    <row r="725" spans="1:53" ht="15" x14ac:dyDescent="0.3">
      <c r="A725" s="1">
        <v>788970</v>
      </c>
      <c r="B725">
        <v>99999</v>
      </c>
      <c r="C725">
        <v>1994</v>
      </c>
      <c r="D725">
        <v>12</v>
      </c>
      <c r="E725">
        <v>25</v>
      </c>
      <c r="F725">
        <v>78</v>
      </c>
      <c r="G725">
        <v>24</v>
      </c>
      <c r="H725">
        <v>72.400000000000006</v>
      </c>
      <c r="I725">
        <v>24</v>
      </c>
      <c r="J725">
        <v>1015.7</v>
      </c>
      <c r="K725">
        <v>8</v>
      </c>
      <c r="L725">
        <v>9999.9</v>
      </c>
      <c r="M725">
        <v>0</v>
      </c>
      <c r="N725">
        <v>9.5</v>
      </c>
      <c r="O725">
        <v>24</v>
      </c>
      <c r="P725">
        <v>3.8</v>
      </c>
      <c r="Q725">
        <v>24</v>
      </c>
      <c r="R725">
        <v>9.9</v>
      </c>
      <c r="S725">
        <v>999.9</v>
      </c>
      <c r="T725">
        <v>86.5</v>
      </c>
      <c r="V725">
        <v>70.3</v>
      </c>
      <c r="X725">
        <v>0</v>
      </c>
      <c r="Y725" t="s">
        <v>19</v>
      </c>
      <c r="Z725">
        <v>999.9</v>
      </c>
      <c r="AA725">
        <v>0</v>
      </c>
      <c r="AC725" s="1"/>
      <c r="AD725">
        <v>1994</v>
      </c>
      <c r="AE725">
        <v>357</v>
      </c>
      <c r="AF725">
        <v>19.3</v>
      </c>
      <c r="AG725">
        <v>26.6</v>
      </c>
      <c r="AH725">
        <v>25.5</v>
      </c>
      <c r="AI725">
        <v>-99</v>
      </c>
      <c r="AJ725">
        <v>5.2</v>
      </c>
      <c r="AK725">
        <v>22.1</v>
      </c>
      <c r="AL725">
        <v>26.1</v>
      </c>
      <c r="AM725">
        <v>78.5</v>
      </c>
      <c r="AO725" s="2">
        <f t="shared" si="121"/>
        <v>34693</v>
      </c>
      <c r="AP725" s="5">
        <f t="shared" si="122"/>
        <v>1994</v>
      </c>
      <c r="AQ725" s="5">
        <f t="shared" si="123"/>
        <v>359</v>
      </c>
      <c r="AR725" s="4">
        <f t="shared" si="124"/>
        <v>28.000000000000004</v>
      </c>
      <c r="AS725" s="4">
        <f t="shared" si="125"/>
        <v>21.675000000000001</v>
      </c>
      <c r="AT725" s="4">
        <f t="shared" si="126"/>
        <v>0</v>
      </c>
      <c r="AU725" s="4">
        <f t="shared" si="127"/>
        <v>14.087591240875911</v>
      </c>
      <c r="AV725" s="4">
        <f t="shared" si="128"/>
        <v>24.837500000000002</v>
      </c>
      <c r="AX725" s="3">
        <f t="shared" si="129"/>
        <v>28.000000000000004</v>
      </c>
      <c r="AY725" s="3">
        <f t="shared" si="119"/>
        <v>29.370205173951828</v>
      </c>
      <c r="AZ725" s="4">
        <f t="shared" si="120"/>
        <v>13.383644686378823</v>
      </c>
      <c r="BA725" s="3"/>
    </row>
    <row r="726" spans="1:53" ht="15" x14ac:dyDescent="0.3">
      <c r="A726" s="1">
        <v>788970</v>
      </c>
      <c r="B726">
        <v>99999</v>
      </c>
      <c r="C726">
        <v>1994</v>
      </c>
      <c r="D726">
        <v>12</v>
      </c>
      <c r="E726">
        <v>26</v>
      </c>
      <c r="F726">
        <v>74.8</v>
      </c>
      <c r="G726">
        <v>24</v>
      </c>
      <c r="H726">
        <v>70.8</v>
      </c>
      <c r="I726">
        <v>24</v>
      </c>
      <c r="J726">
        <v>1015.5</v>
      </c>
      <c r="K726">
        <v>8</v>
      </c>
      <c r="L726">
        <v>9999.9</v>
      </c>
      <c r="M726">
        <v>0</v>
      </c>
      <c r="N726">
        <v>8.4</v>
      </c>
      <c r="O726">
        <v>24</v>
      </c>
      <c r="P726">
        <v>3.6</v>
      </c>
      <c r="Q726">
        <v>24</v>
      </c>
      <c r="R726">
        <v>14</v>
      </c>
      <c r="S726">
        <v>999.9</v>
      </c>
      <c r="T726">
        <v>86</v>
      </c>
      <c r="V726">
        <v>66.900000000000006</v>
      </c>
      <c r="X726">
        <v>0.1</v>
      </c>
      <c r="Y726" t="s">
        <v>19</v>
      </c>
      <c r="Z726">
        <v>999.9</v>
      </c>
      <c r="AA726">
        <v>10000</v>
      </c>
      <c r="AC726" s="1"/>
      <c r="AD726">
        <v>1994</v>
      </c>
      <c r="AE726">
        <v>358</v>
      </c>
      <c r="AF726">
        <v>17.100000000000001</v>
      </c>
      <c r="AG726">
        <v>27.6</v>
      </c>
      <c r="AH726">
        <v>24.4</v>
      </c>
      <c r="AI726">
        <v>-99</v>
      </c>
      <c r="AJ726">
        <v>5.4</v>
      </c>
      <c r="AK726">
        <v>22.8</v>
      </c>
      <c r="AL726">
        <v>26</v>
      </c>
      <c r="AM726">
        <v>82.5</v>
      </c>
      <c r="AO726" s="2">
        <f t="shared" si="121"/>
        <v>34694</v>
      </c>
      <c r="AP726" s="5">
        <f t="shared" si="122"/>
        <v>1994</v>
      </c>
      <c r="AQ726" s="5">
        <f t="shared" si="123"/>
        <v>360</v>
      </c>
      <c r="AR726" s="4">
        <f t="shared" si="124"/>
        <v>29.05263157894737</v>
      </c>
      <c r="AS726" s="4">
        <f t="shared" si="125"/>
        <v>20.74</v>
      </c>
      <c r="AT726" s="4">
        <f t="shared" si="126"/>
        <v>2.54</v>
      </c>
      <c r="AU726" s="4">
        <f t="shared" si="127"/>
        <v>12.481751824817518</v>
      </c>
      <c r="AV726" s="4">
        <f t="shared" si="128"/>
        <v>24.896315789473682</v>
      </c>
      <c r="AX726" s="3">
        <f t="shared" si="129"/>
        <v>29.05263157894737</v>
      </c>
      <c r="AY726" s="3">
        <f t="shared" si="119"/>
        <v>29.366636931311326</v>
      </c>
      <c r="AZ726" s="4">
        <f t="shared" si="120"/>
        <v>13.358901397995796</v>
      </c>
      <c r="BA726" s="3"/>
    </row>
    <row r="727" spans="1:53" ht="15" x14ac:dyDescent="0.3">
      <c r="A727" s="1">
        <v>788970</v>
      </c>
      <c r="B727">
        <v>99999</v>
      </c>
      <c r="C727">
        <v>1994</v>
      </c>
      <c r="D727">
        <v>12</v>
      </c>
      <c r="E727">
        <v>27</v>
      </c>
      <c r="F727">
        <v>75.2</v>
      </c>
      <c r="G727">
        <v>23</v>
      </c>
      <c r="H727">
        <v>68.8</v>
      </c>
      <c r="I727">
        <v>23</v>
      </c>
      <c r="J727">
        <v>1013.8</v>
      </c>
      <c r="K727">
        <v>8</v>
      </c>
      <c r="L727">
        <v>9999.9</v>
      </c>
      <c r="M727">
        <v>0</v>
      </c>
      <c r="N727">
        <v>11.5</v>
      </c>
      <c r="O727">
        <v>23</v>
      </c>
      <c r="P727">
        <v>3.3</v>
      </c>
      <c r="Q727">
        <v>23</v>
      </c>
      <c r="R727">
        <v>9.9</v>
      </c>
      <c r="S727">
        <v>999.9</v>
      </c>
      <c r="T727">
        <v>86</v>
      </c>
      <c r="U727" t="s">
        <v>20</v>
      </c>
      <c r="V727">
        <v>65.7</v>
      </c>
      <c r="X727">
        <v>0</v>
      </c>
      <c r="Y727" t="s">
        <v>19</v>
      </c>
      <c r="Z727">
        <v>999.9</v>
      </c>
      <c r="AA727">
        <v>0</v>
      </c>
      <c r="AC727" s="1"/>
      <c r="AD727">
        <v>1994</v>
      </c>
      <c r="AE727">
        <v>359</v>
      </c>
      <c r="AF727">
        <v>15.4</v>
      </c>
      <c r="AG727">
        <v>27.4</v>
      </c>
      <c r="AH727">
        <v>26</v>
      </c>
      <c r="AI727">
        <v>-99</v>
      </c>
      <c r="AJ727">
        <v>4.7</v>
      </c>
      <c r="AK727">
        <v>22</v>
      </c>
      <c r="AL727">
        <v>26.5</v>
      </c>
      <c r="AM727">
        <v>75.599999999999994</v>
      </c>
      <c r="AO727" s="2">
        <f t="shared" si="121"/>
        <v>34695</v>
      </c>
      <c r="AP727" s="5">
        <f t="shared" si="122"/>
        <v>1994</v>
      </c>
      <c r="AQ727" s="5">
        <f t="shared" si="123"/>
        <v>361</v>
      </c>
      <c r="AR727" s="4">
        <f t="shared" si="124"/>
        <v>28.842105263157894</v>
      </c>
      <c r="AS727" s="4">
        <f t="shared" si="125"/>
        <v>22.099999999999998</v>
      </c>
      <c r="AT727" s="4">
        <f t="shared" si="126"/>
        <v>0</v>
      </c>
      <c r="AU727" s="4">
        <f t="shared" si="127"/>
        <v>11.240875912408759</v>
      </c>
      <c r="AV727" s="4">
        <f t="shared" si="128"/>
        <v>25.471052631578946</v>
      </c>
      <c r="AX727" s="3">
        <f t="shared" si="129"/>
        <v>28.842105263157894</v>
      </c>
      <c r="AY727" s="3">
        <f t="shared" si="119"/>
        <v>29.371989295272076</v>
      </c>
      <c r="AZ727" s="4">
        <f t="shared" si="120"/>
        <v>13.280960039589264</v>
      </c>
      <c r="BA727" s="3"/>
    </row>
    <row r="728" spans="1:53" ht="15" x14ac:dyDescent="0.3">
      <c r="A728" s="1">
        <v>788970</v>
      </c>
      <c r="B728">
        <v>99999</v>
      </c>
      <c r="C728">
        <v>1994</v>
      </c>
      <c r="D728">
        <v>12</v>
      </c>
      <c r="E728">
        <v>28</v>
      </c>
      <c r="F728">
        <v>74.7</v>
      </c>
      <c r="G728">
        <v>23</v>
      </c>
      <c r="H728">
        <v>71</v>
      </c>
      <c r="I728">
        <v>23</v>
      </c>
      <c r="J728">
        <v>1012.7</v>
      </c>
      <c r="K728">
        <v>7</v>
      </c>
      <c r="L728">
        <v>9999.9</v>
      </c>
      <c r="M728">
        <v>0</v>
      </c>
      <c r="N728">
        <v>8.8000000000000007</v>
      </c>
      <c r="O728">
        <v>23</v>
      </c>
      <c r="P728">
        <v>2.9</v>
      </c>
      <c r="Q728">
        <v>23</v>
      </c>
      <c r="R728">
        <v>9.9</v>
      </c>
      <c r="S728">
        <v>999.9</v>
      </c>
      <c r="T728">
        <v>86.9</v>
      </c>
      <c r="V728">
        <v>65.7</v>
      </c>
      <c r="X728">
        <v>0.06</v>
      </c>
      <c r="Y728" t="s">
        <v>19</v>
      </c>
      <c r="Z728">
        <v>999.9</v>
      </c>
      <c r="AA728">
        <v>10000</v>
      </c>
      <c r="AC728" s="1"/>
      <c r="AD728">
        <v>1994</v>
      </c>
      <c r="AE728">
        <v>360</v>
      </c>
      <c r="AF728">
        <v>11.7</v>
      </c>
      <c r="AG728">
        <v>27.2</v>
      </c>
      <c r="AH728">
        <v>25.6</v>
      </c>
      <c r="AI728">
        <v>-99</v>
      </c>
      <c r="AJ728">
        <v>5.2</v>
      </c>
      <c r="AK728">
        <v>21.2</v>
      </c>
      <c r="AL728">
        <v>26.6</v>
      </c>
      <c r="AM728">
        <v>71.900000000000006</v>
      </c>
      <c r="AO728" s="2">
        <f t="shared" si="121"/>
        <v>34696</v>
      </c>
      <c r="AP728" s="5">
        <f t="shared" si="122"/>
        <v>1994</v>
      </c>
      <c r="AQ728" s="5">
        <f t="shared" si="123"/>
        <v>362</v>
      </c>
      <c r="AR728" s="4">
        <f t="shared" si="124"/>
        <v>28.631578947368421</v>
      </c>
      <c r="AS728" s="4">
        <f t="shared" si="125"/>
        <v>21.76</v>
      </c>
      <c r="AT728" s="4">
        <f t="shared" si="126"/>
        <v>1.524</v>
      </c>
      <c r="AU728" s="4">
        <f t="shared" si="127"/>
        <v>8.540145985401459</v>
      </c>
      <c r="AV728" s="4">
        <f t="shared" si="128"/>
        <v>25.195789473684211</v>
      </c>
      <c r="AX728" s="3">
        <f t="shared" si="129"/>
        <v>28.631578947368421</v>
      </c>
      <c r="AY728" s="3">
        <f t="shared" si="119"/>
        <v>29.354148082069575</v>
      </c>
      <c r="AZ728" s="4">
        <f t="shared" si="120"/>
        <v>13.141160460225162</v>
      </c>
      <c r="BA728" s="3"/>
    </row>
    <row r="729" spans="1:53" ht="15" x14ac:dyDescent="0.3">
      <c r="A729" s="1">
        <v>788970</v>
      </c>
      <c r="B729">
        <v>99999</v>
      </c>
      <c r="C729">
        <v>1994</v>
      </c>
      <c r="D729">
        <v>12</v>
      </c>
      <c r="E729">
        <v>29</v>
      </c>
      <c r="F729">
        <v>76.099999999999994</v>
      </c>
      <c r="G729">
        <v>24</v>
      </c>
      <c r="H729">
        <v>71.599999999999994</v>
      </c>
      <c r="I729">
        <v>24</v>
      </c>
      <c r="J729">
        <v>1014</v>
      </c>
      <c r="K729">
        <v>8</v>
      </c>
      <c r="L729">
        <v>9999.9</v>
      </c>
      <c r="M729">
        <v>0</v>
      </c>
      <c r="N729">
        <v>9.4</v>
      </c>
      <c r="O729">
        <v>24</v>
      </c>
      <c r="P729">
        <v>2.2999999999999998</v>
      </c>
      <c r="Q729">
        <v>24</v>
      </c>
      <c r="R729">
        <v>8</v>
      </c>
      <c r="S729">
        <v>999.9</v>
      </c>
      <c r="T729">
        <v>86.7</v>
      </c>
      <c r="V729">
        <v>67.3</v>
      </c>
      <c r="X729">
        <v>0.68</v>
      </c>
      <c r="Y729" t="s">
        <v>19</v>
      </c>
      <c r="Z729">
        <v>999.9</v>
      </c>
      <c r="AA729">
        <v>10000</v>
      </c>
      <c r="AC729" s="1"/>
      <c r="AD729">
        <v>1994</v>
      </c>
      <c r="AE729">
        <v>361</v>
      </c>
      <c r="AF729">
        <v>19.2</v>
      </c>
      <c r="AG729">
        <v>27.2</v>
      </c>
      <c r="AH729">
        <v>26.2</v>
      </c>
      <c r="AI729">
        <v>-99</v>
      </c>
      <c r="AJ729">
        <v>3.5</v>
      </c>
      <c r="AK729">
        <v>20.100000000000001</v>
      </c>
      <c r="AL729">
        <v>26.6</v>
      </c>
      <c r="AM729">
        <v>66.7</v>
      </c>
      <c r="AO729" s="2">
        <f t="shared" si="121"/>
        <v>34697</v>
      </c>
      <c r="AP729" s="5">
        <f t="shared" si="122"/>
        <v>1994</v>
      </c>
      <c r="AQ729" s="5">
        <f t="shared" si="123"/>
        <v>363</v>
      </c>
      <c r="AR729" s="4">
        <f t="shared" si="124"/>
        <v>28.631578947368421</v>
      </c>
      <c r="AS729" s="4">
        <f t="shared" si="125"/>
        <v>22.27</v>
      </c>
      <c r="AT729" s="4">
        <f t="shared" si="126"/>
        <v>17.271999999999998</v>
      </c>
      <c r="AU729" s="4">
        <f t="shared" si="127"/>
        <v>14.014598540145984</v>
      </c>
      <c r="AV729" s="4">
        <f t="shared" si="128"/>
        <v>25.45078947368421</v>
      </c>
      <c r="AX729" s="3">
        <f t="shared" si="129"/>
        <v>28.631578947368421</v>
      </c>
      <c r="AY729" s="3">
        <f t="shared" si="119"/>
        <v>29.334522747546824</v>
      </c>
      <c r="AZ729" s="4">
        <f t="shared" si="120"/>
        <v>13.121365829518741</v>
      </c>
      <c r="BA729" s="3"/>
    </row>
    <row r="730" spans="1:53" ht="15" x14ac:dyDescent="0.3">
      <c r="A730" s="1">
        <v>788970</v>
      </c>
      <c r="B730">
        <v>99999</v>
      </c>
      <c r="C730">
        <v>1994</v>
      </c>
      <c r="D730">
        <v>12</v>
      </c>
      <c r="E730">
        <v>30</v>
      </c>
      <c r="F730">
        <v>76.099999999999994</v>
      </c>
      <c r="G730">
        <v>23</v>
      </c>
      <c r="H730">
        <v>71</v>
      </c>
      <c r="I730">
        <v>23</v>
      </c>
      <c r="J730">
        <v>1015.7</v>
      </c>
      <c r="K730">
        <v>8</v>
      </c>
      <c r="L730">
        <v>9999.9</v>
      </c>
      <c r="M730">
        <v>0</v>
      </c>
      <c r="N730">
        <v>9.3000000000000007</v>
      </c>
      <c r="O730">
        <v>23</v>
      </c>
      <c r="P730">
        <v>3</v>
      </c>
      <c r="Q730">
        <v>23</v>
      </c>
      <c r="R730">
        <v>8</v>
      </c>
      <c r="S730">
        <v>999.9</v>
      </c>
      <c r="T730">
        <v>86.4</v>
      </c>
      <c r="V730">
        <v>68.900000000000006</v>
      </c>
      <c r="X730">
        <v>0</v>
      </c>
      <c r="Y730" t="s">
        <v>19</v>
      </c>
      <c r="Z730">
        <v>999.9</v>
      </c>
      <c r="AA730">
        <v>0</v>
      </c>
      <c r="AC730" s="1"/>
      <c r="AD730">
        <v>1994</v>
      </c>
      <c r="AE730">
        <v>362</v>
      </c>
      <c r="AF730">
        <v>13.5</v>
      </c>
      <c r="AG730">
        <v>26.6</v>
      </c>
      <c r="AH730">
        <v>24.9</v>
      </c>
      <c r="AI730">
        <v>-99</v>
      </c>
      <c r="AJ730">
        <v>4.4000000000000004</v>
      </c>
      <c r="AK730">
        <v>21.4</v>
      </c>
      <c r="AL730">
        <v>25.9</v>
      </c>
      <c r="AM730">
        <v>76</v>
      </c>
      <c r="AO730" s="2">
        <f t="shared" si="121"/>
        <v>34698</v>
      </c>
      <c r="AP730" s="5">
        <f t="shared" si="122"/>
        <v>1994</v>
      </c>
      <c r="AQ730" s="5">
        <f t="shared" si="123"/>
        <v>364</v>
      </c>
      <c r="AR730" s="4">
        <f t="shared" si="124"/>
        <v>28.000000000000004</v>
      </c>
      <c r="AS730" s="4">
        <f t="shared" si="125"/>
        <v>21.164999999999999</v>
      </c>
      <c r="AT730" s="4">
        <f t="shared" si="126"/>
        <v>0</v>
      </c>
      <c r="AU730" s="4">
        <f t="shared" si="127"/>
        <v>9.8540145985401448</v>
      </c>
      <c r="AV730" s="4">
        <f t="shared" si="128"/>
        <v>24.582500000000003</v>
      </c>
      <c r="AX730" s="3">
        <f t="shared" si="129"/>
        <v>28.000000000000004</v>
      </c>
      <c r="AY730" s="3">
        <f t="shared" si="119"/>
        <v>29.30597680642283</v>
      </c>
      <c r="AZ730" s="4">
        <f t="shared" si="120"/>
        <v>13.038475813435603</v>
      </c>
      <c r="BA730" s="3"/>
    </row>
    <row r="731" spans="1:53" ht="15" x14ac:dyDescent="0.3">
      <c r="A731" s="1">
        <v>788970</v>
      </c>
      <c r="B731">
        <v>99999</v>
      </c>
      <c r="C731">
        <v>1994</v>
      </c>
      <c r="D731">
        <v>12</v>
      </c>
      <c r="E731">
        <v>31</v>
      </c>
      <c r="F731">
        <v>76.3</v>
      </c>
      <c r="G731">
        <v>23</v>
      </c>
      <c r="H731">
        <v>70.2</v>
      </c>
      <c r="I731">
        <v>23</v>
      </c>
      <c r="J731">
        <v>1016.8</v>
      </c>
      <c r="K731">
        <v>8</v>
      </c>
      <c r="L731">
        <v>9999.9</v>
      </c>
      <c r="M731">
        <v>0</v>
      </c>
      <c r="N731">
        <v>10.4</v>
      </c>
      <c r="O731">
        <v>23</v>
      </c>
      <c r="P731">
        <v>3.6</v>
      </c>
      <c r="Q731">
        <v>23</v>
      </c>
      <c r="R731">
        <v>14</v>
      </c>
      <c r="S731">
        <v>999.9</v>
      </c>
      <c r="T731">
        <v>86</v>
      </c>
      <c r="U731" t="s">
        <v>20</v>
      </c>
      <c r="V731">
        <v>66.400000000000006</v>
      </c>
      <c r="X731">
        <v>0</v>
      </c>
      <c r="Y731" t="s">
        <v>19</v>
      </c>
      <c r="Z731">
        <v>999.9</v>
      </c>
      <c r="AA731">
        <v>0</v>
      </c>
      <c r="AC731" s="1"/>
      <c r="AD731">
        <v>1994</v>
      </c>
      <c r="AE731">
        <v>363</v>
      </c>
      <c r="AF731">
        <v>19.7</v>
      </c>
      <c r="AG731">
        <v>26.4</v>
      </c>
      <c r="AH731">
        <v>24.1</v>
      </c>
      <c r="AI731">
        <v>-99</v>
      </c>
      <c r="AJ731">
        <v>3</v>
      </c>
      <c r="AK731">
        <v>21.2</v>
      </c>
      <c r="AL731">
        <v>25.3</v>
      </c>
      <c r="AM731">
        <v>77.900000000000006</v>
      </c>
      <c r="AO731" s="2">
        <f t="shared" si="121"/>
        <v>34699</v>
      </c>
      <c r="AP731" s="5">
        <f t="shared" si="122"/>
        <v>1994</v>
      </c>
      <c r="AQ731" s="5">
        <f t="shared" si="123"/>
        <v>365</v>
      </c>
      <c r="AR731" s="4">
        <f t="shared" si="124"/>
        <v>27.789473684210527</v>
      </c>
      <c r="AS731" s="4">
        <f t="shared" si="125"/>
        <v>20.484999999999999</v>
      </c>
      <c r="AT731" s="4">
        <f t="shared" si="126"/>
        <v>0</v>
      </c>
      <c r="AU731" s="4">
        <f t="shared" si="127"/>
        <v>14.37956204379562</v>
      </c>
      <c r="AV731" s="4">
        <f t="shared" si="128"/>
        <v>24.137236842105263</v>
      </c>
      <c r="AX731" s="3">
        <f t="shared" si="129"/>
        <v>27.789473684210527</v>
      </c>
      <c r="AY731" s="3">
        <f t="shared" si="119"/>
        <v>29.27207850133809</v>
      </c>
      <c r="AZ731" s="4">
        <f t="shared" si="120"/>
        <v>13.001360880861064</v>
      </c>
      <c r="BA731" s="3"/>
    </row>
    <row r="732" spans="1:53" ht="15" x14ac:dyDescent="0.3">
      <c r="A732" s="1">
        <v>788970</v>
      </c>
      <c r="B732">
        <v>99999</v>
      </c>
      <c r="C732">
        <v>1995</v>
      </c>
      <c r="D732">
        <v>1</v>
      </c>
      <c r="E732">
        <v>1</v>
      </c>
      <c r="F732">
        <v>75.099999999999994</v>
      </c>
      <c r="G732">
        <v>24</v>
      </c>
      <c r="H732">
        <v>67.900000000000006</v>
      </c>
      <c r="I732">
        <v>24</v>
      </c>
      <c r="J732">
        <v>1016.8</v>
      </c>
      <c r="K732">
        <v>8</v>
      </c>
      <c r="L732">
        <v>9999.9</v>
      </c>
      <c r="M732">
        <v>0</v>
      </c>
      <c r="N732">
        <v>10.9</v>
      </c>
      <c r="O732">
        <v>24</v>
      </c>
      <c r="P732">
        <v>3.6</v>
      </c>
      <c r="Q732">
        <v>24</v>
      </c>
      <c r="R732">
        <v>12</v>
      </c>
      <c r="S732">
        <v>999.9</v>
      </c>
      <c r="T732">
        <v>85.8</v>
      </c>
      <c r="V732">
        <v>63.3</v>
      </c>
      <c r="X732">
        <v>0</v>
      </c>
      <c r="Y732" t="s">
        <v>19</v>
      </c>
      <c r="Z732">
        <v>999.9</v>
      </c>
      <c r="AA732">
        <v>0</v>
      </c>
      <c r="AC732" s="1"/>
      <c r="AD732">
        <v>1994</v>
      </c>
      <c r="AE732">
        <v>364</v>
      </c>
      <c r="AF732">
        <v>19.399999999999999</v>
      </c>
      <c r="AG732">
        <v>27</v>
      </c>
      <c r="AH732">
        <v>25.6</v>
      </c>
      <c r="AI732">
        <v>-99</v>
      </c>
      <c r="AJ732">
        <v>5.2</v>
      </c>
      <c r="AK732">
        <v>21.3</v>
      </c>
      <c r="AL732">
        <v>26.2</v>
      </c>
      <c r="AM732">
        <v>73.8</v>
      </c>
      <c r="AO732" s="2">
        <f t="shared" si="121"/>
        <v>34700</v>
      </c>
      <c r="AP732" s="5">
        <f t="shared" si="122"/>
        <v>1995</v>
      </c>
      <c r="AQ732" s="5">
        <f t="shared" si="123"/>
        <v>1</v>
      </c>
      <c r="AR732" s="4">
        <f t="shared" si="124"/>
        <v>28.421052631578949</v>
      </c>
      <c r="AS732" s="4">
        <f t="shared" si="125"/>
        <v>21.76</v>
      </c>
      <c r="AT732" s="4">
        <f t="shared" si="126"/>
        <v>0</v>
      </c>
      <c r="AU732" s="4">
        <f t="shared" si="127"/>
        <v>14.160583941605838</v>
      </c>
      <c r="AV732" s="4">
        <f t="shared" si="128"/>
        <v>25.090526315789475</v>
      </c>
      <c r="AX732" s="3">
        <f t="shared" si="129"/>
        <v>28.421052631578949</v>
      </c>
      <c r="AY732" s="3">
        <f t="shared" si="119"/>
        <v>29.238180196253339</v>
      </c>
      <c r="AZ732" s="4">
        <f t="shared" si="120"/>
        <v>12.964245948286525</v>
      </c>
      <c r="BA732" s="3"/>
    </row>
    <row r="733" spans="1:53" ht="15" x14ac:dyDescent="0.3">
      <c r="A733" s="1">
        <v>788970</v>
      </c>
      <c r="B733">
        <v>99999</v>
      </c>
      <c r="C733">
        <v>1995</v>
      </c>
      <c r="D733">
        <v>1</v>
      </c>
      <c r="E733">
        <v>2</v>
      </c>
      <c r="F733">
        <v>76.3</v>
      </c>
      <c r="G733">
        <v>24</v>
      </c>
      <c r="H733">
        <v>69.2</v>
      </c>
      <c r="I733">
        <v>24</v>
      </c>
      <c r="J733">
        <v>1016.8</v>
      </c>
      <c r="K733">
        <v>8</v>
      </c>
      <c r="L733">
        <v>9999.9</v>
      </c>
      <c r="M733">
        <v>0</v>
      </c>
      <c r="N733">
        <v>11.5</v>
      </c>
      <c r="O733">
        <v>24</v>
      </c>
      <c r="P733">
        <v>4.4000000000000004</v>
      </c>
      <c r="Q733">
        <v>24</v>
      </c>
      <c r="R733">
        <v>12</v>
      </c>
      <c r="S733">
        <v>999.9</v>
      </c>
      <c r="T733">
        <v>86</v>
      </c>
      <c r="U733" t="s">
        <v>20</v>
      </c>
      <c r="V733">
        <v>63.3</v>
      </c>
      <c r="X733">
        <v>0</v>
      </c>
      <c r="Y733" t="s">
        <v>19</v>
      </c>
      <c r="Z733">
        <v>999.9</v>
      </c>
      <c r="AA733">
        <v>0</v>
      </c>
      <c r="AC733" s="1"/>
      <c r="AD733">
        <v>1994</v>
      </c>
      <c r="AE733">
        <v>365</v>
      </c>
      <c r="AF733">
        <v>19.7</v>
      </c>
      <c r="AG733">
        <v>26.3</v>
      </c>
      <c r="AH733">
        <v>25.6</v>
      </c>
      <c r="AI733">
        <v>-99</v>
      </c>
      <c r="AJ733">
        <v>7.1</v>
      </c>
      <c r="AK733">
        <v>21.3</v>
      </c>
      <c r="AL733">
        <v>26</v>
      </c>
      <c r="AM733">
        <v>74.7</v>
      </c>
      <c r="AO733" s="2">
        <f t="shared" si="121"/>
        <v>34701</v>
      </c>
      <c r="AP733" s="5">
        <f t="shared" si="122"/>
        <v>1995</v>
      </c>
      <c r="AQ733" s="5">
        <f t="shared" si="123"/>
        <v>2</v>
      </c>
      <c r="AR733" s="4">
        <f t="shared" si="124"/>
        <v>27.684210526315791</v>
      </c>
      <c r="AS733" s="4">
        <f t="shared" si="125"/>
        <v>21.76</v>
      </c>
      <c r="AT733" s="4">
        <f t="shared" si="126"/>
        <v>0</v>
      </c>
      <c r="AU733" s="4">
        <f t="shared" si="127"/>
        <v>14.37956204379562</v>
      </c>
      <c r="AV733" s="4">
        <f t="shared" si="128"/>
        <v>24.722105263157896</v>
      </c>
      <c r="AX733" s="3">
        <f t="shared" si="129"/>
        <v>27.684210526315791</v>
      </c>
      <c r="AY733" s="3">
        <f t="shared" si="119"/>
        <v>29.207850133809099</v>
      </c>
      <c r="AZ733" s="4">
        <f t="shared" si="120"/>
        <v>12.933316837807743</v>
      </c>
      <c r="BA733" s="3"/>
    </row>
    <row r="734" spans="1:53" ht="15" x14ac:dyDescent="0.3">
      <c r="A734" s="1">
        <v>788970</v>
      </c>
      <c r="B734">
        <v>99999</v>
      </c>
      <c r="C734">
        <v>1995</v>
      </c>
      <c r="D734">
        <v>1</v>
      </c>
      <c r="E734">
        <v>3</v>
      </c>
      <c r="F734">
        <v>78.3</v>
      </c>
      <c r="G734">
        <v>24</v>
      </c>
      <c r="H734">
        <v>70</v>
      </c>
      <c r="I734">
        <v>24</v>
      </c>
      <c r="J734">
        <v>1018.2</v>
      </c>
      <c r="K734">
        <v>8</v>
      </c>
      <c r="L734">
        <v>9999.9</v>
      </c>
      <c r="M734">
        <v>0</v>
      </c>
      <c r="N734">
        <v>10.9</v>
      </c>
      <c r="O734">
        <v>24</v>
      </c>
      <c r="P734">
        <v>5.8</v>
      </c>
      <c r="Q734">
        <v>24</v>
      </c>
      <c r="R734">
        <v>19</v>
      </c>
      <c r="S734">
        <v>999.9</v>
      </c>
      <c r="T734">
        <v>86.2</v>
      </c>
      <c r="V734">
        <v>65.099999999999994</v>
      </c>
      <c r="X734">
        <v>0</v>
      </c>
      <c r="Y734" t="s">
        <v>19</v>
      </c>
      <c r="Z734">
        <v>999.9</v>
      </c>
      <c r="AA734">
        <v>0</v>
      </c>
      <c r="AC734" s="1"/>
      <c r="AD734">
        <v>1995</v>
      </c>
      <c r="AE734">
        <v>1</v>
      </c>
      <c r="AF734">
        <v>20.2</v>
      </c>
      <c r="AG734">
        <v>26.5</v>
      </c>
      <c r="AH734">
        <v>25.4</v>
      </c>
      <c r="AI734">
        <v>-99</v>
      </c>
      <c r="AJ734">
        <v>7</v>
      </c>
      <c r="AK734">
        <v>20.100000000000001</v>
      </c>
      <c r="AL734">
        <v>26</v>
      </c>
      <c r="AM734">
        <v>69.400000000000006</v>
      </c>
      <c r="AO734" s="2">
        <f t="shared" si="121"/>
        <v>34702</v>
      </c>
      <c r="AP734" s="5">
        <f t="shared" si="122"/>
        <v>1995</v>
      </c>
      <c r="AQ734" s="5">
        <f t="shared" si="123"/>
        <v>3</v>
      </c>
      <c r="AR734" s="4">
        <f t="shared" si="124"/>
        <v>27.894736842105264</v>
      </c>
      <c r="AS734" s="4">
        <f t="shared" si="125"/>
        <v>21.59</v>
      </c>
      <c r="AT734" s="4">
        <f t="shared" si="126"/>
        <v>0</v>
      </c>
      <c r="AU734" s="4">
        <f t="shared" si="127"/>
        <v>14.744525547445253</v>
      </c>
      <c r="AV734" s="4">
        <f t="shared" si="128"/>
        <v>24.742368421052632</v>
      </c>
      <c r="AX734" s="3">
        <f t="shared" si="129"/>
        <v>27.894736842105264</v>
      </c>
      <c r="AY734" s="3">
        <f t="shared" si="119"/>
        <v>29.195361284567344</v>
      </c>
      <c r="AZ734" s="4">
        <f t="shared" si="120"/>
        <v>12.911047878263021</v>
      </c>
      <c r="BA734" s="3"/>
    </row>
    <row r="735" spans="1:53" ht="15" x14ac:dyDescent="0.3">
      <c r="A735" s="1">
        <v>788970</v>
      </c>
      <c r="B735">
        <v>99999</v>
      </c>
      <c r="C735">
        <v>1995</v>
      </c>
      <c r="D735">
        <v>1</v>
      </c>
      <c r="E735">
        <v>4</v>
      </c>
      <c r="F735">
        <v>75.400000000000006</v>
      </c>
      <c r="G735">
        <v>24</v>
      </c>
      <c r="H735">
        <v>70</v>
      </c>
      <c r="I735">
        <v>24</v>
      </c>
      <c r="J735">
        <v>1018.1</v>
      </c>
      <c r="K735">
        <v>8</v>
      </c>
      <c r="L735">
        <v>9999.9</v>
      </c>
      <c r="M735">
        <v>0</v>
      </c>
      <c r="N735">
        <v>8.6</v>
      </c>
      <c r="O735">
        <v>24</v>
      </c>
      <c r="P735">
        <v>3.8</v>
      </c>
      <c r="Q735">
        <v>24</v>
      </c>
      <c r="R735">
        <v>14</v>
      </c>
      <c r="S735">
        <v>999.9</v>
      </c>
      <c r="T735">
        <v>86</v>
      </c>
      <c r="V735">
        <v>67.5</v>
      </c>
      <c r="X735">
        <v>0.06</v>
      </c>
      <c r="Y735" t="s">
        <v>19</v>
      </c>
      <c r="Z735">
        <v>999.9</v>
      </c>
      <c r="AA735">
        <v>10000</v>
      </c>
      <c r="AC735" s="1"/>
      <c r="AD735">
        <v>1995</v>
      </c>
      <c r="AE735">
        <v>2</v>
      </c>
      <c r="AF735">
        <v>20.2</v>
      </c>
      <c r="AG735">
        <v>26</v>
      </c>
      <c r="AH735">
        <v>25.6</v>
      </c>
      <c r="AI735">
        <v>-99</v>
      </c>
      <c r="AJ735">
        <v>5.9</v>
      </c>
      <c r="AK735">
        <v>20.6</v>
      </c>
      <c r="AL735">
        <v>25.8</v>
      </c>
      <c r="AM735">
        <v>72.599999999999994</v>
      </c>
      <c r="AO735" s="2">
        <f t="shared" si="121"/>
        <v>34703</v>
      </c>
      <c r="AP735" s="5">
        <f t="shared" si="122"/>
        <v>1995</v>
      </c>
      <c r="AQ735" s="5">
        <f t="shared" si="123"/>
        <v>4</v>
      </c>
      <c r="AR735" s="4">
        <f t="shared" si="124"/>
        <v>27.368421052631579</v>
      </c>
      <c r="AS735" s="4">
        <f t="shared" si="125"/>
        <v>21.76</v>
      </c>
      <c r="AT735" s="4">
        <f t="shared" si="126"/>
        <v>1.524</v>
      </c>
      <c r="AU735" s="4">
        <f t="shared" si="127"/>
        <v>14.744525547445253</v>
      </c>
      <c r="AV735" s="4">
        <f t="shared" si="128"/>
        <v>24.56421052631579</v>
      </c>
      <c r="AX735" s="3">
        <f t="shared" si="129"/>
        <v>27.368421052631579</v>
      </c>
      <c r="AY735" s="3">
        <f t="shared" si="119"/>
        <v>29.154326494201602</v>
      </c>
      <c r="AZ735" s="4">
        <f t="shared" si="120"/>
        <v>12.91970802919708</v>
      </c>
      <c r="BA735" s="3"/>
    </row>
    <row r="736" spans="1:53" ht="15" x14ac:dyDescent="0.3">
      <c r="A736" s="1">
        <v>788970</v>
      </c>
      <c r="B736">
        <v>99999</v>
      </c>
      <c r="C736">
        <v>1995</v>
      </c>
      <c r="D736">
        <v>1</v>
      </c>
      <c r="E736">
        <v>5</v>
      </c>
      <c r="F736">
        <v>78.599999999999994</v>
      </c>
      <c r="G736">
        <v>23</v>
      </c>
      <c r="H736">
        <v>71.400000000000006</v>
      </c>
      <c r="I736">
        <v>23</v>
      </c>
      <c r="J736">
        <v>1018.3</v>
      </c>
      <c r="K736">
        <v>7</v>
      </c>
      <c r="L736">
        <v>9999.9</v>
      </c>
      <c r="M736">
        <v>0</v>
      </c>
      <c r="N736">
        <v>8.1</v>
      </c>
      <c r="O736">
        <v>23</v>
      </c>
      <c r="P736">
        <v>4.9000000000000004</v>
      </c>
      <c r="Q736">
        <v>23</v>
      </c>
      <c r="R736">
        <v>12</v>
      </c>
      <c r="S736">
        <v>999.9</v>
      </c>
      <c r="T736">
        <v>87.8</v>
      </c>
      <c r="U736" t="s">
        <v>20</v>
      </c>
      <c r="V736">
        <v>67.5</v>
      </c>
      <c r="X736">
        <v>0</v>
      </c>
      <c r="Y736" t="s">
        <v>19</v>
      </c>
      <c r="Z736">
        <v>999.9</v>
      </c>
      <c r="AA736">
        <v>10000</v>
      </c>
      <c r="AC736" s="1"/>
      <c r="AD736">
        <v>1995</v>
      </c>
      <c r="AE736">
        <v>3</v>
      </c>
      <c r="AF736">
        <v>19.8</v>
      </c>
      <c r="AG736">
        <v>26.2</v>
      </c>
      <c r="AH736">
        <v>24.7</v>
      </c>
      <c r="AI736">
        <v>-99</v>
      </c>
      <c r="AJ736">
        <v>6.9</v>
      </c>
      <c r="AK736">
        <v>20.9</v>
      </c>
      <c r="AL736">
        <v>25.6</v>
      </c>
      <c r="AM736">
        <v>75.2</v>
      </c>
      <c r="AO736" s="2">
        <f t="shared" si="121"/>
        <v>34704</v>
      </c>
      <c r="AP736" s="5">
        <f t="shared" si="122"/>
        <v>1995</v>
      </c>
      <c r="AQ736" s="5">
        <f t="shared" si="123"/>
        <v>5</v>
      </c>
      <c r="AR736" s="4">
        <f t="shared" si="124"/>
        <v>27.578947368421055</v>
      </c>
      <c r="AS736" s="4">
        <f t="shared" si="125"/>
        <v>20.994999999999997</v>
      </c>
      <c r="AT736" s="4">
        <f t="shared" si="126"/>
        <v>0</v>
      </c>
      <c r="AU736" s="4">
        <f t="shared" si="127"/>
        <v>14.452554744525546</v>
      </c>
      <c r="AV736" s="4">
        <f t="shared" si="128"/>
        <v>24.286973684210526</v>
      </c>
      <c r="AX736" s="3">
        <f t="shared" si="129"/>
        <v>27.578947368421055</v>
      </c>
      <c r="AY736" s="3">
        <f t="shared" si="119"/>
        <v>29.11685994647636</v>
      </c>
      <c r="AZ736" s="4">
        <f t="shared" si="120"/>
        <v>12.925893851292836</v>
      </c>
      <c r="BA736" s="3"/>
    </row>
    <row r="737" spans="1:53" ht="15" x14ac:dyDescent="0.3">
      <c r="A737" s="1">
        <v>788970</v>
      </c>
      <c r="B737">
        <v>99999</v>
      </c>
      <c r="C737">
        <v>1995</v>
      </c>
      <c r="D737">
        <v>1</v>
      </c>
      <c r="E737">
        <v>6</v>
      </c>
      <c r="F737">
        <v>76.599999999999994</v>
      </c>
      <c r="G737">
        <v>23</v>
      </c>
      <c r="H737">
        <v>70.599999999999994</v>
      </c>
      <c r="I737">
        <v>23</v>
      </c>
      <c r="J737">
        <v>1018.9</v>
      </c>
      <c r="K737">
        <v>8</v>
      </c>
      <c r="L737">
        <v>9999.9</v>
      </c>
      <c r="M737">
        <v>0</v>
      </c>
      <c r="N737">
        <v>9.5</v>
      </c>
      <c r="O737">
        <v>23</v>
      </c>
      <c r="P737">
        <v>3.1</v>
      </c>
      <c r="Q737">
        <v>23</v>
      </c>
      <c r="R737">
        <v>9.9</v>
      </c>
      <c r="S737">
        <v>999.9</v>
      </c>
      <c r="T737">
        <v>87.1</v>
      </c>
      <c r="V737">
        <v>68</v>
      </c>
      <c r="X737">
        <v>0.01</v>
      </c>
      <c r="Y737" t="s">
        <v>19</v>
      </c>
      <c r="Z737">
        <v>999.9</v>
      </c>
      <c r="AA737">
        <v>10000</v>
      </c>
      <c r="AC737" s="1"/>
      <c r="AD737">
        <v>1995</v>
      </c>
      <c r="AE737">
        <v>4</v>
      </c>
      <c r="AF737">
        <v>17</v>
      </c>
      <c r="AG737">
        <v>25.7</v>
      </c>
      <c r="AH737">
        <v>25</v>
      </c>
      <c r="AI737">
        <v>-99</v>
      </c>
      <c r="AJ737">
        <v>6.5</v>
      </c>
      <c r="AK737">
        <v>21.7</v>
      </c>
      <c r="AL737">
        <v>25.4</v>
      </c>
      <c r="AM737">
        <v>79.599999999999994</v>
      </c>
      <c r="AO737" s="2">
        <f t="shared" si="121"/>
        <v>34705</v>
      </c>
      <c r="AP737" s="5">
        <f t="shared" si="122"/>
        <v>1995</v>
      </c>
      <c r="AQ737" s="5">
        <f t="shared" si="123"/>
        <v>6</v>
      </c>
      <c r="AR737" s="4">
        <f t="shared" si="124"/>
        <v>27.05263157894737</v>
      </c>
      <c r="AS737" s="4">
        <f t="shared" si="125"/>
        <v>21.25</v>
      </c>
      <c r="AT737" s="4">
        <f t="shared" si="126"/>
        <v>0.254</v>
      </c>
      <c r="AU737" s="4">
        <f t="shared" si="127"/>
        <v>12.40875912408759</v>
      </c>
      <c r="AV737" s="4">
        <f t="shared" si="128"/>
        <v>24.151315789473685</v>
      </c>
      <c r="AX737" s="3">
        <f t="shared" si="129"/>
        <v>27.05263157894737</v>
      </c>
      <c r="AY737" s="3">
        <f t="shared" si="119"/>
        <v>29.065120428189111</v>
      </c>
      <c r="AZ737" s="4">
        <f t="shared" si="120"/>
        <v>12.897439069652355</v>
      </c>
      <c r="BA737" s="3"/>
    </row>
    <row r="738" spans="1:53" ht="15" x14ac:dyDescent="0.3">
      <c r="A738" s="1">
        <v>788970</v>
      </c>
      <c r="B738">
        <v>99999</v>
      </c>
      <c r="C738">
        <v>1995</v>
      </c>
      <c r="D738">
        <v>1</v>
      </c>
      <c r="E738">
        <v>7</v>
      </c>
      <c r="F738">
        <v>77.3</v>
      </c>
      <c r="G738">
        <v>24</v>
      </c>
      <c r="H738">
        <v>69.400000000000006</v>
      </c>
      <c r="I738">
        <v>24</v>
      </c>
      <c r="J738">
        <v>1018.4</v>
      </c>
      <c r="K738">
        <v>7</v>
      </c>
      <c r="L738">
        <v>9999.9</v>
      </c>
      <c r="M738">
        <v>0</v>
      </c>
      <c r="N738">
        <v>9</v>
      </c>
      <c r="O738">
        <v>24</v>
      </c>
      <c r="P738">
        <v>5.5</v>
      </c>
      <c r="Q738">
        <v>24</v>
      </c>
      <c r="R738">
        <v>12</v>
      </c>
      <c r="S738">
        <v>999.9</v>
      </c>
      <c r="T738">
        <v>85.3</v>
      </c>
      <c r="V738">
        <v>68</v>
      </c>
      <c r="X738">
        <v>7.0000000000000007E-2</v>
      </c>
      <c r="Y738" t="s">
        <v>19</v>
      </c>
      <c r="Z738">
        <v>999.9</v>
      </c>
      <c r="AA738">
        <v>10000</v>
      </c>
      <c r="AC738" s="1"/>
      <c r="AD738">
        <v>1995</v>
      </c>
      <c r="AE738">
        <v>5</v>
      </c>
      <c r="AF738">
        <v>18.899999999999999</v>
      </c>
      <c r="AG738">
        <v>26.2</v>
      </c>
      <c r="AH738">
        <v>25.4</v>
      </c>
      <c r="AI738">
        <v>-99</v>
      </c>
      <c r="AJ738">
        <v>5.7</v>
      </c>
      <c r="AK738">
        <v>21.3</v>
      </c>
      <c r="AL738">
        <v>25.8</v>
      </c>
      <c r="AM738">
        <v>76.099999999999994</v>
      </c>
      <c r="AO738" s="2">
        <f t="shared" si="121"/>
        <v>34706</v>
      </c>
      <c r="AP738" s="5">
        <f t="shared" si="122"/>
        <v>1995</v>
      </c>
      <c r="AQ738" s="5">
        <f t="shared" si="123"/>
        <v>7</v>
      </c>
      <c r="AR738" s="4">
        <f t="shared" si="124"/>
        <v>27.578947368421055</v>
      </c>
      <c r="AS738" s="4">
        <f t="shared" si="125"/>
        <v>21.59</v>
      </c>
      <c r="AT738" s="4">
        <f t="shared" si="126"/>
        <v>1.778</v>
      </c>
      <c r="AU738" s="4">
        <f t="shared" si="127"/>
        <v>13.795620437956202</v>
      </c>
      <c r="AV738" s="4">
        <f t="shared" si="128"/>
        <v>24.584473684210529</v>
      </c>
      <c r="AX738" s="3">
        <f t="shared" si="129"/>
        <v>27.578947368421055</v>
      </c>
      <c r="AY738" s="3">
        <f t="shared" si="119"/>
        <v>29.033006244424616</v>
      </c>
      <c r="AZ738" s="4">
        <f t="shared" si="120"/>
        <v>12.886304589879995</v>
      </c>
      <c r="BA738" s="3"/>
    </row>
    <row r="739" spans="1:53" ht="15" x14ac:dyDescent="0.3">
      <c r="A739" s="1">
        <v>788970</v>
      </c>
      <c r="B739">
        <v>99999</v>
      </c>
      <c r="C739">
        <v>1995</v>
      </c>
      <c r="D739">
        <v>1</v>
      </c>
      <c r="E739">
        <v>8</v>
      </c>
      <c r="F739">
        <v>76.099999999999994</v>
      </c>
      <c r="G739">
        <v>24</v>
      </c>
      <c r="H739">
        <v>69.2</v>
      </c>
      <c r="I739">
        <v>24</v>
      </c>
      <c r="J739">
        <v>1016.5</v>
      </c>
      <c r="K739">
        <v>8</v>
      </c>
      <c r="L739">
        <v>9999.9</v>
      </c>
      <c r="M739">
        <v>0</v>
      </c>
      <c r="N739">
        <v>10.6</v>
      </c>
      <c r="O739">
        <v>24</v>
      </c>
      <c r="P739">
        <v>3.5</v>
      </c>
      <c r="Q739">
        <v>24</v>
      </c>
      <c r="R739">
        <v>9.9</v>
      </c>
      <c r="S739">
        <v>999.9</v>
      </c>
      <c r="T739">
        <v>86</v>
      </c>
      <c r="V739">
        <v>64.8</v>
      </c>
      <c r="X739">
        <v>0</v>
      </c>
      <c r="Y739" t="s">
        <v>19</v>
      </c>
      <c r="Z739">
        <v>999.9</v>
      </c>
      <c r="AA739">
        <v>0</v>
      </c>
      <c r="AC739" s="1"/>
      <c r="AD739">
        <v>1995</v>
      </c>
      <c r="AE739">
        <v>6</v>
      </c>
      <c r="AF739">
        <v>16.600000000000001</v>
      </c>
      <c r="AG739">
        <v>26.3</v>
      </c>
      <c r="AH739">
        <v>24.9</v>
      </c>
      <c r="AI739">
        <v>-99</v>
      </c>
      <c r="AJ739">
        <v>6.4</v>
      </c>
      <c r="AK739">
        <v>21.3</v>
      </c>
      <c r="AL739">
        <v>25.8</v>
      </c>
      <c r="AM739">
        <v>75.5</v>
      </c>
      <c r="AO739" s="2">
        <f t="shared" si="121"/>
        <v>34707</v>
      </c>
      <c r="AP739" s="5">
        <f t="shared" si="122"/>
        <v>1995</v>
      </c>
      <c r="AQ739" s="5">
        <f t="shared" si="123"/>
        <v>8</v>
      </c>
      <c r="AR739" s="4">
        <f t="shared" si="124"/>
        <v>27.684210526315791</v>
      </c>
      <c r="AS739" s="4">
        <f t="shared" si="125"/>
        <v>21.164999999999999</v>
      </c>
      <c r="AT739" s="4">
        <f t="shared" si="126"/>
        <v>0</v>
      </c>
      <c r="AU739" s="4">
        <f t="shared" si="127"/>
        <v>12.116788321167883</v>
      </c>
      <c r="AV739" s="4">
        <f t="shared" si="128"/>
        <v>24.424605263157893</v>
      </c>
      <c r="AX739" s="3">
        <f t="shared" si="129"/>
        <v>27.684210526315791</v>
      </c>
      <c r="AY739" s="3">
        <f t="shared" si="119"/>
        <v>29.00267618198037</v>
      </c>
      <c r="AZ739" s="4">
        <f t="shared" si="120"/>
        <v>12.8430038352097</v>
      </c>
      <c r="BA739" s="3"/>
    </row>
    <row r="740" spans="1:53" ht="15" x14ac:dyDescent="0.3">
      <c r="A740" s="1">
        <v>788970</v>
      </c>
      <c r="B740">
        <v>99999</v>
      </c>
      <c r="C740">
        <v>1995</v>
      </c>
      <c r="D740">
        <v>1</v>
      </c>
      <c r="E740">
        <v>9</v>
      </c>
      <c r="F740">
        <v>75.3</v>
      </c>
      <c r="G740">
        <v>24</v>
      </c>
      <c r="H740">
        <v>70.2</v>
      </c>
      <c r="I740">
        <v>24</v>
      </c>
      <c r="J740">
        <v>1015.1</v>
      </c>
      <c r="K740">
        <v>7</v>
      </c>
      <c r="L740">
        <v>9999.9</v>
      </c>
      <c r="M740">
        <v>0</v>
      </c>
      <c r="N740">
        <v>9.1</v>
      </c>
      <c r="O740">
        <v>24</v>
      </c>
      <c r="P740">
        <v>3.2</v>
      </c>
      <c r="Q740">
        <v>24</v>
      </c>
      <c r="R740">
        <v>12</v>
      </c>
      <c r="S740">
        <v>999.9</v>
      </c>
      <c r="T740">
        <v>86</v>
      </c>
      <c r="V740">
        <v>64.8</v>
      </c>
      <c r="X740">
        <v>0.04</v>
      </c>
      <c r="Y740" t="s">
        <v>19</v>
      </c>
      <c r="Z740">
        <v>999.9</v>
      </c>
      <c r="AA740">
        <v>10000</v>
      </c>
      <c r="AC740" s="1"/>
      <c r="AD740">
        <v>1995</v>
      </c>
      <c r="AE740">
        <v>7</v>
      </c>
      <c r="AF740">
        <v>19.2</v>
      </c>
      <c r="AG740">
        <v>26.5</v>
      </c>
      <c r="AH740">
        <v>25.8</v>
      </c>
      <c r="AI740">
        <v>-99</v>
      </c>
      <c r="AJ740">
        <v>7</v>
      </c>
      <c r="AK740">
        <v>20.399999999999999</v>
      </c>
      <c r="AL740">
        <v>26.1</v>
      </c>
      <c r="AM740">
        <v>70.599999999999994</v>
      </c>
      <c r="AO740" s="2">
        <f t="shared" si="121"/>
        <v>34708</v>
      </c>
      <c r="AP740" s="5">
        <f t="shared" si="122"/>
        <v>1995</v>
      </c>
      <c r="AQ740" s="5">
        <f t="shared" si="123"/>
        <v>9</v>
      </c>
      <c r="AR740" s="4">
        <f t="shared" si="124"/>
        <v>27.894736842105264</v>
      </c>
      <c r="AS740" s="4">
        <f t="shared" si="125"/>
        <v>21.93</v>
      </c>
      <c r="AT740" s="4">
        <f t="shared" si="126"/>
        <v>1.016</v>
      </c>
      <c r="AU740" s="4">
        <f t="shared" si="127"/>
        <v>14.014598540145984</v>
      </c>
      <c r="AV740" s="4">
        <f t="shared" si="128"/>
        <v>24.912368421052633</v>
      </c>
      <c r="AX740" s="3">
        <f t="shared" si="129"/>
        <v>27.894736842105264</v>
      </c>
      <c r="AY740" s="3">
        <f t="shared" si="119"/>
        <v>28.966993755575373</v>
      </c>
      <c r="AZ740" s="4">
        <f t="shared" si="120"/>
        <v>12.851663986143761</v>
      </c>
      <c r="BA740" s="3"/>
    </row>
    <row r="741" spans="1:53" ht="15" x14ac:dyDescent="0.3">
      <c r="A741" s="1">
        <v>788970</v>
      </c>
      <c r="B741">
        <v>99999</v>
      </c>
      <c r="C741">
        <v>1995</v>
      </c>
      <c r="D741">
        <v>1</v>
      </c>
      <c r="E741">
        <v>10</v>
      </c>
      <c r="F741">
        <v>73.3</v>
      </c>
      <c r="G741">
        <v>24</v>
      </c>
      <c r="H741">
        <v>67.2</v>
      </c>
      <c r="I741">
        <v>24</v>
      </c>
      <c r="J741">
        <v>1015.5</v>
      </c>
      <c r="K741">
        <v>8</v>
      </c>
      <c r="L741">
        <v>9999.9</v>
      </c>
      <c r="M741">
        <v>0</v>
      </c>
      <c r="N741">
        <v>9.8000000000000007</v>
      </c>
      <c r="O741">
        <v>24</v>
      </c>
      <c r="P741">
        <v>2.6</v>
      </c>
      <c r="Q741">
        <v>24</v>
      </c>
      <c r="R741">
        <v>12</v>
      </c>
      <c r="S741">
        <v>999.9</v>
      </c>
      <c r="T741">
        <v>84.2</v>
      </c>
      <c r="V741">
        <v>61.9</v>
      </c>
      <c r="X741">
        <v>0</v>
      </c>
      <c r="Y741" t="s">
        <v>19</v>
      </c>
      <c r="Z741">
        <v>999.9</v>
      </c>
      <c r="AA741">
        <v>0</v>
      </c>
      <c r="AC741" s="1"/>
      <c r="AD741">
        <v>1995</v>
      </c>
      <c r="AE741">
        <v>8</v>
      </c>
      <c r="AF741">
        <v>19.3</v>
      </c>
      <c r="AG741">
        <v>25.8</v>
      </c>
      <c r="AH741">
        <v>24.4</v>
      </c>
      <c r="AI741">
        <v>-99</v>
      </c>
      <c r="AJ741">
        <v>4.7</v>
      </c>
      <c r="AK741">
        <v>20.5</v>
      </c>
      <c r="AL741">
        <v>25.2</v>
      </c>
      <c r="AM741">
        <v>74.8</v>
      </c>
      <c r="AO741" s="2">
        <f t="shared" si="121"/>
        <v>34709</v>
      </c>
      <c r="AP741" s="5">
        <f t="shared" si="122"/>
        <v>1995</v>
      </c>
      <c r="AQ741" s="5">
        <f t="shared" si="123"/>
        <v>10</v>
      </c>
      <c r="AR741" s="4">
        <f t="shared" si="124"/>
        <v>27.157894736842106</v>
      </c>
      <c r="AS741" s="4">
        <f t="shared" si="125"/>
        <v>20.74</v>
      </c>
      <c r="AT741" s="4">
        <f t="shared" si="126"/>
        <v>0</v>
      </c>
      <c r="AU741" s="4">
        <f t="shared" si="127"/>
        <v>14.087591240875911</v>
      </c>
      <c r="AV741" s="4">
        <f t="shared" si="128"/>
        <v>23.948947368421052</v>
      </c>
      <c r="AX741" s="3">
        <f t="shared" si="129"/>
        <v>27.157894736842106</v>
      </c>
      <c r="AY741" s="3">
        <f t="shared" si="119"/>
        <v>28.92774308652988</v>
      </c>
      <c r="AZ741" s="4">
        <f t="shared" si="120"/>
        <v>12.975380428058891</v>
      </c>
      <c r="BA741" s="3"/>
    </row>
    <row r="742" spans="1:53" ht="15" x14ac:dyDescent="0.3">
      <c r="A742" s="1">
        <v>788970</v>
      </c>
      <c r="B742">
        <v>99999</v>
      </c>
      <c r="C742">
        <v>1995</v>
      </c>
      <c r="D742">
        <v>1</v>
      </c>
      <c r="E742">
        <v>11</v>
      </c>
      <c r="F742">
        <v>75.400000000000006</v>
      </c>
      <c r="G742">
        <v>24</v>
      </c>
      <c r="H742">
        <v>66.900000000000006</v>
      </c>
      <c r="I742">
        <v>24</v>
      </c>
      <c r="J742">
        <v>1015.5</v>
      </c>
      <c r="K742">
        <v>8</v>
      </c>
      <c r="L742">
        <v>9999.9</v>
      </c>
      <c r="M742">
        <v>0</v>
      </c>
      <c r="N742">
        <v>10.8</v>
      </c>
      <c r="O742">
        <v>24</v>
      </c>
      <c r="P742">
        <v>3.2</v>
      </c>
      <c r="Q742">
        <v>24</v>
      </c>
      <c r="R742">
        <v>12</v>
      </c>
      <c r="S742">
        <v>999.9</v>
      </c>
      <c r="T742">
        <v>85.3</v>
      </c>
      <c r="V742">
        <v>61.9</v>
      </c>
      <c r="X742">
        <v>0.01</v>
      </c>
      <c r="Y742" t="s">
        <v>19</v>
      </c>
      <c r="Z742">
        <v>999.9</v>
      </c>
      <c r="AA742">
        <v>0</v>
      </c>
      <c r="AC742" s="1"/>
      <c r="AD742">
        <v>1995</v>
      </c>
      <c r="AE742">
        <v>9</v>
      </c>
      <c r="AF742">
        <v>20.2</v>
      </c>
      <c r="AG742">
        <v>25.3</v>
      </c>
      <c r="AH742">
        <v>24.5</v>
      </c>
      <c r="AI742">
        <v>-99</v>
      </c>
      <c r="AJ742">
        <v>5.8</v>
      </c>
      <c r="AK742">
        <v>19.600000000000001</v>
      </c>
      <c r="AL742">
        <v>24.9</v>
      </c>
      <c r="AM742">
        <v>72</v>
      </c>
      <c r="AO742" s="2">
        <f t="shared" si="121"/>
        <v>34710</v>
      </c>
      <c r="AP742" s="5">
        <f t="shared" si="122"/>
        <v>1995</v>
      </c>
      <c r="AQ742" s="5">
        <f t="shared" si="123"/>
        <v>11</v>
      </c>
      <c r="AR742" s="4">
        <f t="shared" si="124"/>
        <v>26.631578947368425</v>
      </c>
      <c r="AS742" s="4">
        <f t="shared" si="125"/>
        <v>20.824999999999999</v>
      </c>
      <c r="AT742" s="4">
        <f t="shared" si="126"/>
        <v>0.254</v>
      </c>
      <c r="AU742" s="4">
        <f t="shared" si="127"/>
        <v>14.744525547445253</v>
      </c>
      <c r="AV742" s="4">
        <f t="shared" si="128"/>
        <v>23.728289473684214</v>
      </c>
      <c r="AX742" s="3">
        <f t="shared" si="129"/>
        <v>26.631578947368425</v>
      </c>
      <c r="AY742" s="3">
        <f t="shared" si="119"/>
        <v>28.884924174843881</v>
      </c>
      <c r="AZ742" s="4">
        <f t="shared" si="120"/>
        <v>13.019918347148337</v>
      </c>
      <c r="BA742" s="3"/>
    </row>
    <row r="743" spans="1:53" ht="15" x14ac:dyDescent="0.3">
      <c r="A743" s="1">
        <v>788970</v>
      </c>
      <c r="B743">
        <v>99999</v>
      </c>
      <c r="C743">
        <v>1995</v>
      </c>
      <c r="D743">
        <v>1</v>
      </c>
      <c r="E743">
        <v>12</v>
      </c>
      <c r="F743">
        <v>74.599999999999994</v>
      </c>
      <c r="G743">
        <v>23</v>
      </c>
      <c r="H743">
        <v>66.7</v>
      </c>
      <c r="I743">
        <v>23</v>
      </c>
      <c r="J743">
        <v>1016.1</v>
      </c>
      <c r="K743">
        <v>8</v>
      </c>
      <c r="L743">
        <v>9999.9</v>
      </c>
      <c r="M743">
        <v>0</v>
      </c>
      <c r="N743">
        <v>11.7</v>
      </c>
      <c r="O743">
        <v>23</v>
      </c>
      <c r="P743">
        <v>3.2</v>
      </c>
      <c r="Q743">
        <v>23</v>
      </c>
      <c r="R743">
        <v>14</v>
      </c>
      <c r="S743">
        <v>999.9</v>
      </c>
      <c r="T743">
        <v>85.1</v>
      </c>
      <c r="V743">
        <v>63.5</v>
      </c>
      <c r="X743">
        <v>0</v>
      </c>
      <c r="Y743" t="s">
        <v>19</v>
      </c>
      <c r="Z743">
        <v>999.9</v>
      </c>
      <c r="AA743">
        <v>0</v>
      </c>
      <c r="AC743" s="1"/>
      <c r="AD743">
        <v>1995</v>
      </c>
      <c r="AE743">
        <v>10</v>
      </c>
      <c r="AF743">
        <v>18.3</v>
      </c>
      <c r="AG743">
        <v>25.4</v>
      </c>
      <c r="AH743">
        <v>24.2</v>
      </c>
      <c r="AI743">
        <v>-99</v>
      </c>
      <c r="AJ743">
        <v>4.5</v>
      </c>
      <c r="AK743">
        <v>17.600000000000001</v>
      </c>
      <c r="AL743">
        <v>24.8</v>
      </c>
      <c r="AM743">
        <v>63.9</v>
      </c>
      <c r="AO743" s="2">
        <f t="shared" si="121"/>
        <v>34711</v>
      </c>
      <c r="AP743" s="5">
        <f t="shared" si="122"/>
        <v>1995</v>
      </c>
      <c r="AQ743" s="5">
        <f t="shared" si="123"/>
        <v>12</v>
      </c>
      <c r="AR743" s="4">
        <f t="shared" si="124"/>
        <v>26.736842105263158</v>
      </c>
      <c r="AS743" s="4">
        <f t="shared" si="125"/>
        <v>20.57</v>
      </c>
      <c r="AT743" s="4">
        <f t="shared" si="126"/>
        <v>0</v>
      </c>
      <c r="AU743" s="4">
        <f t="shared" si="127"/>
        <v>13.357664233576642</v>
      </c>
      <c r="AV743" s="4">
        <f t="shared" si="128"/>
        <v>23.653421052631579</v>
      </c>
      <c r="AX743" s="3">
        <f t="shared" si="129"/>
        <v>26.736842105263158</v>
      </c>
      <c r="AY743" s="3">
        <f t="shared" si="119"/>
        <v>28.834968777876888</v>
      </c>
      <c r="AZ743" s="4">
        <f t="shared" si="120"/>
        <v>12.990226401088707</v>
      </c>
      <c r="BA743" s="3"/>
    </row>
    <row r="744" spans="1:53" ht="15" x14ac:dyDescent="0.3">
      <c r="A744" s="1">
        <v>788970</v>
      </c>
      <c r="B744">
        <v>99999</v>
      </c>
      <c r="C744">
        <v>1995</v>
      </c>
      <c r="D744">
        <v>1</v>
      </c>
      <c r="E744">
        <v>13</v>
      </c>
      <c r="F744">
        <v>77.7</v>
      </c>
      <c r="G744">
        <v>24</v>
      </c>
      <c r="H744">
        <v>70.2</v>
      </c>
      <c r="I744">
        <v>24</v>
      </c>
      <c r="J744">
        <v>1016.3</v>
      </c>
      <c r="K744">
        <v>8</v>
      </c>
      <c r="L744">
        <v>9999.9</v>
      </c>
      <c r="M744">
        <v>0</v>
      </c>
      <c r="N744">
        <v>10.1</v>
      </c>
      <c r="O744">
        <v>24</v>
      </c>
      <c r="P744">
        <v>5.0999999999999996</v>
      </c>
      <c r="Q744">
        <v>24</v>
      </c>
      <c r="R744">
        <v>9.9</v>
      </c>
      <c r="S744">
        <v>999.9</v>
      </c>
      <c r="T744">
        <v>85.3</v>
      </c>
      <c r="V744">
        <v>64.8</v>
      </c>
      <c r="X744">
        <v>0</v>
      </c>
      <c r="Y744" t="s">
        <v>19</v>
      </c>
      <c r="Z744">
        <v>999.9</v>
      </c>
      <c r="AA744">
        <v>0</v>
      </c>
      <c r="AC744" s="1"/>
      <c r="AD744">
        <v>1995</v>
      </c>
      <c r="AE744">
        <v>11</v>
      </c>
      <c r="AF744">
        <v>21</v>
      </c>
      <c r="AG744">
        <v>25.6</v>
      </c>
      <c r="AH744">
        <v>24.8</v>
      </c>
      <c r="AI744">
        <v>-99</v>
      </c>
      <c r="AJ744">
        <v>4.8</v>
      </c>
      <c r="AK744">
        <v>17.7</v>
      </c>
      <c r="AL744">
        <v>25.2</v>
      </c>
      <c r="AM744">
        <v>62.5</v>
      </c>
      <c r="AO744" s="2">
        <f t="shared" si="121"/>
        <v>34712</v>
      </c>
      <c r="AP744" s="5">
        <f t="shared" si="122"/>
        <v>1995</v>
      </c>
      <c r="AQ744" s="5">
        <f t="shared" si="123"/>
        <v>13</v>
      </c>
      <c r="AR744" s="4">
        <f t="shared" si="124"/>
        <v>26.947368421052634</v>
      </c>
      <c r="AS744" s="4">
        <f t="shared" si="125"/>
        <v>21.08</v>
      </c>
      <c r="AT744" s="4">
        <f t="shared" si="126"/>
        <v>0</v>
      </c>
      <c r="AU744" s="4">
        <f t="shared" si="127"/>
        <v>15.32846715328467</v>
      </c>
      <c r="AV744" s="4">
        <f t="shared" si="128"/>
        <v>24.013684210526314</v>
      </c>
      <c r="AX744" s="3">
        <f t="shared" si="129"/>
        <v>26.947368421052634</v>
      </c>
      <c r="AY744" s="3">
        <f t="shared" si="119"/>
        <v>28.774308652988395</v>
      </c>
      <c r="AZ744" s="4">
        <f t="shared" si="120"/>
        <v>13.000123716441921</v>
      </c>
      <c r="BA744" s="3"/>
    </row>
    <row r="745" spans="1:53" ht="15" x14ac:dyDescent="0.3">
      <c r="A745" s="1">
        <v>788970</v>
      </c>
      <c r="B745">
        <v>99999</v>
      </c>
      <c r="C745">
        <v>1995</v>
      </c>
      <c r="D745">
        <v>1</v>
      </c>
      <c r="E745">
        <v>14</v>
      </c>
      <c r="F745">
        <v>75.599999999999994</v>
      </c>
      <c r="G745">
        <v>24</v>
      </c>
      <c r="H745">
        <v>70.900000000000006</v>
      </c>
      <c r="I745">
        <v>24</v>
      </c>
      <c r="J745">
        <v>1016.6</v>
      </c>
      <c r="K745">
        <v>7</v>
      </c>
      <c r="L745">
        <v>9999.9</v>
      </c>
      <c r="M745">
        <v>0</v>
      </c>
      <c r="N745">
        <v>7.7</v>
      </c>
      <c r="O745">
        <v>24</v>
      </c>
      <c r="P745">
        <v>2.7</v>
      </c>
      <c r="Q745">
        <v>24</v>
      </c>
      <c r="R745">
        <v>8</v>
      </c>
      <c r="S745">
        <v>999.9</v>
      </c>
      <c r="T745">
        <v>85.3</v>
      </c>
      <c r="V745">
        <v>67.099999999999994</v>
      </c>
      <c r="X745">
        <v>0.18</v>
      </c>
      <c r="Y745" t="s">
        <v>19</v>
      </c>
      <c r="Z745">
        <v>999.9</v>
      </c>
      <c r="AA745">
        <v>10000</v>
      </c>
      <c r="AC745" s="1"/>
      <c r="AD745">
        <v>1995</v>
      </c>
      <c r="AE745">
        <v>12</v>
      </c>
      <c r="AF745">
        <v>15.7</v>
      </c>
      <c r="AG745">
        <v>25.4</v>
      </c>
      <c r="AH745">
        <v>24.7</v>
      </c>
      <c r="AI745">
        <v>-99</v>
      </c>
      <c r="AJ745">
        <v>7.4</v>
      </c>
      <c r="AK745">
        <v>20.6</v>
      </c>
      <c r="AL745">
        <v>25.1</v>
      </c>
      <c r="AM745">
        <v>75.8</v>
      </c>
      <c r="AO745" s="2">
        <f t="shared" si="121"/>
        <v>34713</v>
      </c>
      <c r="AP745" s="5">
        <f t="shared" si="122"/>
        <v>1995</v>
      </c>
      <c r="AQ745" s="5">
        <f t="shared" si="123"/>
        <v>14</v>
      </c>
      <c r="AR745" s="4">
        <f t="shared" si="124"/>
        <v>26.736842105263158</v>
      </c>
      <c r="AS745" s="4">
        <f t="shared" si="125"/>
        <v>20.994999999999997</v>
      </c>
      <c r="AT745" s="4">
        <f t="shared" si="126"/>
        <v>4.5720000000000001</v>
      </c>
      <c r="AU745" s="4">
        <f t="shared" si="127"/>
        <v>11.459854014598539</v>
      </c>
      <c r="AV745" s="4">
        <f t="shared" si="128"/>
        <v>23.865921052631577</v>
      </c>
      <c r="AX745" s="3">
        <f t="shared" si="129"/>
        <v>26.736842105263158</v>
      </c>
      <c r="AY745" s="3">
        <f t="shared" si="119"/>
        <v>28.722569134701157</v>
      </c>
      <c r="AZ745" s="4">
        <f t="shared" si="120"/>
        <v>12.944451317580112</v>
      </c>
      <c r="BA745" s="3"/>
    </row>
    <row r="746" spans="1:53" ht="15" x14ac:dyDescent="0.3">
      <c r="A746" s="1">
        <v>788970</v>
      </c>
      <c r="B746">
        <v>99999</v>
      </c>
      <c r="C746">
        <v>1995</v>
      </c>
      <c r="D746">
        <v>1</v>
      </c>
      <c r="E746">
        <v>15</v>
      </c>
      <c r="F746">
        <v>76.599999999999994</v>
      </c>
      <c r="G746">
        <v>24</v>
      </c>
      <c r="H746">
        <v>70.3</v>
      </c>
      <c r="I746">
        <v>24</v>
      </c>
      <c r="J746">
        <v>1016.5</v>
      </c>
      <c r="K746">
        <v>8</v>
      </c>
      <c r="L746">
        <v>9999.9</v>
      </c>
      <c r="M746">
        <v>0</v>
      </c>
      <c r="N746">
        <v>10.4</v>
      </c>
      <c r="O746">
        <v>24</v>
      </c>
      <c r="P746">
        <v>4.8</v>
      </c>
      <c r="Q746">
        <v>24</v>
      </c>
      <c r="R746">
        <v>14</v>
      </c>
      <c r="S746">
        <v>999.9</v>
      </c>
      <c r="T746">
        <v>85.6</v>
      </c>
      <c r="V746">
        <v>67.099999999999994</v>
      </c>
      <c r="X746">
        <v>0.02</v>
      </c>
      <c r="Y746" t="s">
        <v>19</v>
      </c>
      <c r="Z746">
        <v>999.9</v>
      </c>
      <c r="AA746">
        <v>10000</v>
      </c>
      <c r="AC746" s="1"/>
      <c r="AD746">
        <v>1995</v>
      </c>
      <c r="AE746">
        <v>13</v>
      </c>
      <c r="AF746">
        <v>14.9</v>
      </c>
      <c r="AG746">
        <v>26.1</v>
      </c>
      <c r="AH746">
        <v>24.6</v>
      </c>
      <c r="AI746">
        <v>-99</v>
      </c>
      <c r="AJ746">
        <v>5.9</v>
      </c>
      <c r="AK746">
        <v>21.9</v>
      </c>
      <c r="AL746">
        <v>25.2</v>
      </c>
      <c r="AM746">
        <v>81.5</v>
      </c>
      <c r="AO746" s="2">
        <f t="shared" si="121"/>
        <v>34714</v>
      </c>
      <c r="AP746" s="5">
        <f t="shared" si="122"/>
        <v>1995</v>
      </c>
      <c r="AQ746" s="5">
        <f t="shared" si="123"/>
        <v>15</v>
      </c>
      <c r="AR746" s="4">
        <f t="shared" si="124"/>
        <v>27.473684210526319</v>
      </c>
      <c r="AS746" s="4">
        <f t="shared" si="125"/>
        <v>20.91</v>
      </c>
      <c r="AT746" s="4">
        <f t="shared" si="126"/>
        <v>0.50800000000000001</v>
      </c>
      <c r="AU746" s="4">
        <f t="shared" si="127"/>
        <v>10.875912408759124</v>
      </c>
      <c r="AV746" s="4">
        <f t="shared" si="128"/>
        <v>24.191842105263159</v>
      </c>
      <c r="AX746" s="3">
        <f t="shared" si="129"/>
        <v>27.473684210526319</v>
      </c>
      <c r="AY746" s="3">
        <f t="shared" si="119"/>
        <v>28.685102586975912</v>
      </c>
      <c r="AZ746" s="4">
        <f t="shared" si="120"/>
        <v>12.86650995917358</v>
      </c>
      <c r="BA746" s="3"/>
    </row>
    <row r="747" spans="1:53" ht="15" x14ac:dyDescent="0.3">
      <c r="A747" s="1">
        <v>788970</v>
      </c>
      <c r="B747">
        <v>99999</v>
      </c>
      <c r="C747">
        <v>1995</v>
      </c>
      <c r="D747">
        <v>1</v>
      </c>
      <c r="E747">
        <v>16</v>
      </c>
      <c r="F747">
        <v>76.8</v>
      </c>
      <c r="G747">
        <v>24</v>
      </c>
      <c r="H747">
        <v>69</v>
      </c>
      <c r="I747">
        <v>24</v>
      </c>
      <c r="J747">
        <v>1015.2</v>
      </c>
      <c r="K747">
        <v>7</v>
      </c>
      <c r="L747">
        <v>9999.9</v>
      </c>
      <c r="M747">
        <v>0</v>
      </c>
      <c r="N747">
        <v>9.4</v>
      </c>
      <c r="O747">
        <v>24</v>
      </c>
      <c r="P747">
        <v>3</v>
      </c>
      <c r="Q747">
        <v>24</v>
      </c>
      <c r="R747">
        <v>9.9</v>
      </c>
      <c r="S747">
        <v>999.9</v>
      </c>
      <c r="T747">
        <v>86.4</v>
      </c>
      <c r="V747">
        <v>67.099999999999994</v>
      </c>
      <c r="X747">
        <v>0.06</v>
      </c>
      <c r="Y747" t="s">
        <v>19</v>
      </c>
      <c r="Z747">
        <v>999.9</v>
      </c>
      <c r="AA747">
        <v>10000</v>
      </c>
      <c r="AC747" s="1"/>
      <c r="AD747">
        <v>1995</v>
      </c>
      <c r="AE747">
        <v>14</v>
      </c>
      <c r="AF747">
        <v>20.100000000000001</v>
      </c>
      <c r="AG747">
        <v>25.6</v>
      </c>
      <c r="AH747">
        <v>24.6</v>
      </c>
      <c r="AI747">
        <v>-99</v>
      </c>
      <c r="AJ747">
        <v>7</v>
      </c>
      <c r="AK747">
        <v>21.8</v>
      </c>
      <c r="AL747">
        <v>25.2</v>
      </c>
      <c r="AM747">
        <v>81.2</v>
      </c>
      <c r="AO747" s="2">
        <f t="shared" si="121"/>
        <v>34715</v>
      </c>
      <c r="AP747" s="5">
        <f t="shared" si="122"/>
        <v>1995</v>
      </c>
      <c r="AQ747" s="5">
        <f t="shared" si="123"/>
        <v>16</v>
      </c>
      <c r="AR747" s="4">
        <f t="shared" si="124"/>
        <v>26.947368421052634</v>
      </c>
      <c r="AS747" s="4">
        <f t="shared" si="125"/>
        <v>20.91</v>
      </c>
      <c r="AT747" s="4">
        <f t="shared" si="126"/>
        <v>1.524</v>
      </c>
      <c r="AU747" s="4">
        <f t="shared" si="127"/>
        <v>14.671532846715328</v>
      </c>
      <c r="AV747" s="4">
        <f t="shared" si="128"/>
        <v>23.928684210526317</v>
      </c>
      <c r="AX747" s="3">
        <f t="shared" si="129"/>
        <v>26.947368421052634</v>
      </c>
      <c r="AY747" s="3">
        <f t="shared" si="119"/>
        <v>28.645851917930422</v>
      </c>
      <c r="AZ747" s="4">
        <f t="shared" si="120"/>
        <v>12.893727576394911</v>
      </c>
      <c r="BA747" s="3"/>
    </row>
    <row r="748" spans="1:53" ht="15" x14ac:dyDescent="0.3">
      <c r="A748" s="1">
        <v>788970</v>
      </c>
      <c r="B748">
        <v>99999</v>
      </c>
      <c r="C748">
        <v>1995</v>
      </c>
      <c r="D748">
        <v>1</v>
      </c>
      <c r="E748">
        <v>17</v>
      </c>
      <c r="F748">
        <v>76.5</v>
      </c>
      <c r="G748">
        <v>22</v>
      </c>
      <c r="H748">
        <v>68.599999999999994</v>
      </c>
      <c r="I748">
        <v>22</v>
      </c>
      <c r="J748">
        <v>1014.5</v>
      </c>
      <c r="K748">
        <v>8</v>
      </c>
      <c r="L748">
        <v>9999.9</v>
      </c>
      <c r="M748">
        <v>0</v>
      </c>
      <c r="N748">
        <v>11.5</v>
      </c>
      <c r="O748">
        <v>22</v>
      </c>
      <c r="P748">
        <v>4.5</v>
      </c>
      <c r="Q748">
        <v>22</v>
      </c>
      <c r="R748">
        <v>9.9</v>
      </c>
      <c r="S748">
        <v>999.9</v>
      </c>
      <c r="T748">
        <v>86.9</v>
      </c>
      <c r="V748">
        <v>66.900000000000006</v>
      </c>
      <c r="X748">
        <v>0</v>
      </c>
      <c r="Y748" t="s">
        <v>19</v>
      </c>
      <c r="Z748">
        <v>999.9</v>
      </c>
      <c r="AA748">
        <v>0</v>
      </c>
      <c r="AC748" s="1"/>
      <c r="AD748">
        <v>1995</v>
      </c>
      <c r="AE748">
        <v>15</v>
      </c>
      <c r="AF748">
        <v>20.7</v>
      </c>
      <c r="AG748">
        <v>25.6</v>
      </c>
      <c r="AH748">
        <v>23.8</v>
      </c>
      <c r="AI748">
        <v>-99</v>
      </c>
      <c r="AJ748">
        <v>7.3</v>
      </c>
      <c r="AK748">
        <v>20.8</v>
      </c>
      <c r="AL748">
        <v>24.9</v>
      </c>
      <c r="AM748">
        <v>77.3</v>
      </c>
      <c r="AO748" s="2">
        <f t="shared" si="121"/>
        <v>34716</v>
      </c>
      <c r="AP748" s="5">
        <f t="shared" si="122"/>
        <v>1995</v>
      </c>
      <c r="AQ748" s="5">
        <f t="shared" si="123"/>
        <v>17</v>
      </c>
      <c r="AR748" s="4">
        <f t="shared" si="124"/>
        <v>26.947368421052634</v>
      </c>
      <c r="AS748" s="4">
        <f t="shared" si="125"/>
        <v>20.23</v>
      </c>
      <c r="AT748" s="4">
        <f t="shared" si="126"/>
        <v>0</v>
      </c>
      <c r="AU748" s="4">
        <f t="shared" si="127"/>
        <v>15.109489051094888</v>
      </c>
      <c r="AV748" s="4">
        <f t="shared" si="128"/>
        <v>23.588684210526317</v>
      </c>
      <c r="AX748" s="3">
        <f t="shared" si="129"/>
        <v>26.947368421052634</v>
      </c>
      <c r="AY748" s="3">
        <f t="shared" si="119"/>
        <v>28.59411239964318</v>
      </c>
      <c r="AZ748" s="4">
        <f t="shared" si="120"/>
        <v>12.899913398490666</v>
      </c>
      <c r="BA748" s="3"/>
    </row>
    <row r="749" spans="1:53" ht="15" x14ac:dyDescent="0.3">
      <c r="A749" s="1">
        <v>788970</v>
      </c>
      <c r="B749">
        <v>99999</v>
      </c>
      <c r="C749">
        <v>1995</v>
      </c>
      <c r="D749">
        <v>1</v>
      </c>
      <c r="E749">
        <v>18</v>
      </c>
      <c r="F749">
        <v>77.599999999999994</v>
      </c>
      <c r="G749">
        <v>22</v>
      </c>
      <c r="H749">
        <v>70.2</v>
      </c>
      <c r="I749">
        <v>22</v>
      </c>
      <c r="J749">
        <v>1014.6</v>
      </c>
      <c r="K749">
        <v>7</v>
      </c>
      <c r="L749">
        <v>9999.9</v>
      </c>
      <c r="M749">
        <v>0</v>
      </c>
      <c r="N749">
        <v>10</v>
      </c>
      <c r="O749">
        <v>22</v>
      </c>
      <c r="P749">
        <v>4</v>
      </c>
      <c r="Q749">
        <v>22</v>
      </c>
      <c r="R749">
        <v>9.9</v>
      </c>
      <c r="S749">
        <v>999.9</v>
      </c>
      <c r="T749">
        <v>87.4</v>
      </c>
      <c r="V749">
        <v>66.900000000000006</v>
      </c>
      <c r="X749">
        <v>0</v>
      </c>
      <c r="Y749" t="s">
        <v>19</v>
      </c>
      <c r="Z749">
        <v>999.9</v>
      </c>
      <c r="AA749">
        <v>10000</v>
      </c>
      <c r="AC749" s="1"/>
      <c r="AD749">
        <v>1995</v>
      </c>
      <c r="AE749">
        <v>16</v>
      </c>
      <c r="AF749">
        <v>21.1</v>
      </c>
      <c r="AG749">
        <v>25.1</v>
      </c>
      <c r="AH749">
        <v>24.1</v>
      </c>
      <c r="AI749">
        <v>-99</v>
      </c>
      <c r="AJ749">
        <v>2.8</v>
      </c>
      <c r="AK749">
        <v>20.100000000000001</v>
      </c>
      <c r="AL749">
        <v>24.7</v>
      </c>
      <c r="AM749">
        <v>75.099999999999994</v>
      </c>
      <c r="AO749" s="2">
        <f t="shared" si="121"/>
        <v>34717</v>
      </c>
      <c r="AP749" s="5">
        <f t="shared" si="122"/>
        <v>1995</v>
      </c>
      <c r="AQ749" s="5">
        <f t="shared" si="123"/>
        <v>18</v>
      </c>
      <c r="AR749" s="4">
        <f t="shared" si="124"/>
        <v>26.421052631578949</v>
      </c>
      <c r="AS749" s="4">
        <f t="shared" si="125"/>
        <v>20.484999999999999</v>
      </c>
      <c r="AT749" s="4">
        <f t="shared" si="126"/>
        <v>0</v>
      </c>
      <c r="AU749" s="4">
        <f t="shared" si="127"/>
        <v>15.401459854014599</v>
      </c>
      <c r="AV749" s="4">
        <f t="shared" si="128"/>
        <v>23.453026315789472</v>
      </c>
      <c r="AX749" s="3">
        <f t="shared" si="129"/>
        <v>26.421052631578949</v>
      </c>
      <c r="AY749" s="3">
        <f t="shared" si="119"/>
        <v>28.549509366636933</v>
      </c>
      <c r="AZ749" s="4">
        <f t="shared" si="120"/>
        <v>12.923419522454539</v>
      </c>
      <c r="BA749" s="3"/>
    </row>
    <row r="750" spans="1:53" ht="15" x14ac:dyDescent="0.3">
      <c r="A750" s="1">
        <v>788970</v>
      </c>
      <c r="B750">
        <v>99999</v>
      </c>
      <c r="C750">
        <v>1995</v>
      </c>
      <c r="D750">
        <v>1</v>
      </c>
      <c r="E750">
        <v>19</v>
      </c>
      <c r="F750">
        <v>77.400000000000006</v>
      </c>
      <c r="G750">
        <v>23</v>
      </c>
      <c r="H750">
        <v>71.099999999999994</v>
      </c>
      <c r="I750">
        <v>23</v>
      </c>
      <c r="J750">
        <v>1014.5</v>
      </c>
      <c r="K750">
        <v>8</v>
      </c>
      <c r="L750">
        <v>9999.9</v>
      </c>
      <c r="M750">
        <v>0</v>
      </c>
      <c r="N750">
        <v>10.1</v>
      </c>
      <c r="O750">
        <v>23</v>
      </c>
      <c r="P750">
        <v>4.8</v>
      </c>
      <c r="Q750">
        <v>23</v>
      </c>
      <c r="R750">
        <v>12</v>
      </c>
      <c r="S750">
        <v>999.9</v>
      </c>
      <c r="T750">
        <v>87.4</v>
      </c>
      <c r="V750">
        <v>68.400000000000006</v>
      </c>
      <c r="X750">
        <v>7.0000000000000007E-2</v>
      </c>
      <c r="Y750" t="s">
        <v>19</v>
      </c>
      <c r="Z750">
        <v>999.9</v>
      </c>
      <c r="AA750">
        <v>10000</v>
      </c>
      <c r="AC750" s="1"/>
      <c r="AD750">
        <v>1995</v>
      </c>
      <c r="AE750">
        <v>17</v>
      </c>
      <c r="AF750">
        <v>21</v>
      </c>
      <c r="AG750">
        <v>25.2</v>
      </c>
      <c r="AH750">
        <v>23.9</v>
      </c>
      <c r="AI750">
        <v>-99</v>
      </c>
      <c r="AJ750">
        <v>3.8</v>
      </c>
      <c r="AK750">
        <v>20.8</v>
      </c>
      <c r="AL750">
        <v>24.7</v>
      </c>
      <c r="AM750">
        <v>78.5</v>
      </c>
      <c r="AO750" s="2">
        <f t="shared" si="121"/>
        <v>34718</v>
      </c>
      <c r="AP750" s="5">
        <f t="shared" si="122"/>
        <v>1995</v>
      </c>
      <c r="AQ750" s="5">
        <f t="shared" si="123"/>
        <v>19</v>
      </c>
      <c r="AR750" s="4">
        <f t="shared" si="124"/>
        <v>26.526315789473685</v>
      </c>
      <c r="AS750" s="4">
        <f t="shared" si="125"/>
        <v>20.314999999999998</v>
      </c>
      <c r="AT750" s="4">
        <f t="shared" si="126"/>
        <v>1.778</v>
      </c>
      <c r="AU750" s="4">
        <f t="shared" si="127"/>
        <v>15.32846715328467</v>
      </c>
      <c r="AV750" s="4">
        <f t="shared" si="128"/>
        <v>23.420657894736841</v>
      </c>
      <c r="AX750" s="3">
        <f t="shared" si="129"/>
        <v>26.526315789473685</v>
      </c>
      <c r="AY750" s="3">
        <f t="shared" si="119"/>
        <v>28.492417484388941</v>
      </c>
      <c r="AZ750" s="4">
        <f t="shared" si="120"/>
        <v>12.927131015711991</v>
      </c>
      <c r="BA750" s="3"/>
    </row>
    <row r="751" spans="1:53" ht="15" x14ac:dyDescent="0.3">
      <c r="A751" s="1">
        <v>788970</v>
      </c>
      <c r="B751">
        <v>99999</v>
      </c>
      <c r="C751">
        <v>1995</v>
      </c>
      <c r="D751">
        <v>1</v>
      </c>
      <c r="E751">
        <v>20</v>
      </c>
      <c r="F751">
        <v>78.2</v>
      </c>
      <c r="G751">
        <v>23</v>
      </c>
      <c r="H751">
        <v>70.8</v>
      </c>
      <c r="I751">
        <v>23</v>
      </c>
      <c r="J751">
        <v>1016.1</v>
      </c>
      <c r="K751">
        <v>8</v>
      </c>
      <c r="L751">
        <v>9999.9</v>
      </c>
      <c r="M751">
        <v>0</v>
      </c>
      <c r="N751">
        <v>9.8000000000000007</v>
      </c>
      <c r="O751">
        <v>23</v>
      </c>
      <c r="P751">
        <v>5.9</v>
      </c>
      <c r="Q751">
        <v>23</v>
      </c>
      <c r="R751">
        <v>12</v>
      </c>
      <c r="S751">
        <v>999.9</v>
      </c>
      <c r="T751">
        <v>87.3</v>
      </c>
      <c r="V751">
        <v>69.599999999999994</v>
      </c>
      <c r="X751">
        <v>0.06</v>
      </c>
      <c r="Y751" t="s">
        <v>19</v>
      </c>
      <c r="Z751">
        <v>999.9</v>
      </c>
      <c r="AA751">
        <v>0</v>
      </c>
      <c r="AC751" s="1"/>
      <c r="AD751">
        <v>1995</v>
      </c>
      <c r="AE751">
        <v>18</v>
      </c>
      <c r="AF751">
        <v>21</v>
      </c>
      <c r="AG751">
        <v>25.2</v>
      </c>
      <c r="AH751">
        <v>24.1</v>
      </c>
      <c r="AI751">
        <v>-99</v>
      </c>
      <c r="AJ751">
        <v>3.2</v>
      </c>
      <c r="AK751">
        <v>22.5</v>
      </c>
      <c r="AL751">
        <v>24.6</v>
      </c>
      <c r="AM751">
        <v>87.8</v>
      </c>
      <c r="AO751" s="2">
        <f t="shared" si="121"/>
        <v>34719</v>
      </c>
      <c r="AP751" s="5">
        <f t="shared" si="122"/>
        <v>1995</v>
      </c>
      <c r="AQ751" s="5">
        <f t="shared" si="123"/>
        <v>20</v>
      </c>
      <c r="AR751" s="4">
        <f t="shared" si="124"/>
        <v>26.526315789473685</v>
      </c>
      <c r="AS751" s="4">
        <f t="shared" si="125"/>
        <v>20.484999999999999</v>
      </c>
      <c r="AT751" s="4">
        <f t="shared" si="126"/>
        <v>1.524</v>
      </c>
      <c r="AU751" s="4">
        <f t="shared" si="127"/>
        <v>15.32846715328467</v>
      </c>
      <c r="AV751" s="4">
        <f t="shared" si="128"/>
        <v>23.505657894736842</v>
      </c>
      <c r="AX751" s="3">
        <f t="shared" si="129"/>
        <v>26.526315789473685</v>
      </c>
      <c r="AY751" s="3">
        <f t="shared" si="119"/>
        <v>28.440677966101699</v>
      </c>
      <c r="AZ751" s="4">
        <f t="shared" si="120"/>
        <v>12.960534455029077</v>
      </c>
      <c r="BA751" s="3"/>
    </row>
    <row r="752" spans="1:53" ht="15" x14ac:dyDescent="0.3">
      <c r="A752" s="1">
        <v>788970</v>
      </c>
      <c r="B752">
        <v>99999</v>
      </c>
      <c r="C752">
        <v>1995</v>
      </c>
      <c r="D752">
        <v>1</v>
      </c>
      <c r="E752">
        <v>21</v>
      </c>
      <c r="F752">
        <v>76.900000000000006</v>
      </c>
      <c r="G752">
        <v>21</v>
      </c>
      <c r="H752">
        <v>69.2</v>
      </c>
      <c r="I752">
        <v>21</v>
      </c>
      <c r="J752">
        <v>1017</v>
      </c>
      <c r="K752">
        <v>7</v>
      </c>
      <c r="L752">
        <v>9999.9</v>
      </c>
      <c r="M752">
        <v>0</v>
      </c>
      <c r="N752">
        <v>10.4</v>
      </c>
      <c r="O752">
        <v>21</v>
      </c>
      <c r="P752">
        <v>6</v>
      </c>
      <c r="Q752">
        <v>21</v>
      </c>
      <c r="R752">
        <v>14</v>
      </c>
      <c r="S752">
        <v>999.9</v>
      </c>
      <c r="T752">
        <v>87.8</v>
      </c>
      <c r="V752">
        <v>69.599999999999994</v>
      </c>
      <c r="X752">
        <v>0</v>
      </c>
      <c r="Y752" t="s">
        <v>19</v>
      </c>
      <c r="Z752">
        <v>999.9</v>
      </c>
      <c r="AA752">
        <v>0</v>
      </c>
      <c r="AC752" s="1"/>
      <c r="AD752">
        <v>1995</v>
      </c>
      <c r="AE752">
        <v>19</v>
      </c>
      <c r="AF752">
        <v>21</v>
      </c>
      <c r="AG752">
        <v>25.4</v>
      </c>
      <c r="AH752">
        <v>23.7</v>
      </c>
      <c r="AI752">
        <v>-99</v>
      </c>
      <c r="AJ752">
        <v>2.6</v>
      </c>
      <c r="AK752">
        <v>23.1</v>
      </c>
      <c r="AL752">
        <v>24.6</v>
      </c>
      <c r="AM752">
        <v>91.2</v>
      </c>
      <c r="AO752" s="2">
        <f t="shared" si="121"/>
        <v>34720</v>
      </c>
      <c r="AP752" s="5">
        <f t="shared" si="122"/>
        <v>1995</v>
      </c>
      <c r="AQ752" s="5">
        <f t="shared" si="123"/>
        <v>21</v>
      </c>
      <c r="AR752" s="4">
        <f t="shared" si="124"/>
        <v>26.736842105263158</v>
      </c>
      <c r="AS752" s="4">
        <f t="shared" si="125"/>
        <v>20.145</v>
      </c>
      <c r="AT752" s="4">
        <f t="shared" si="126"/>
        <v>0</v>
      </c>
      <c r="AU752" s="4">
        <f t="shared" si="127"/>
        <v>15.32846715328467</v>
      </c>
      <c r="AV752" s="4">
        <f t="shared" si="128"/>
        <v>23.44092105263158</v>
      </c>
      <c r="AX752" s="3">
        <f t="shared" si="129"/>
        <v>26.736842105263158</v>
      </c>
      <c r="AY752" s="3">
        <f t="shared" si="119"/>
        <v>28.374665477252456</v>
      </c>
      <c r="AZ752" s="4">
        <f t="shared" si="120"/>
        <v>12.976617592478043</v>
      </c>
      <c r="BA752" s="3"/>
    </row>
    <row r="753" spans="1:53" ht="15" x14ac:dyDescent="0.3">
      <c r="A753" s="1">
        <v>788970</v>
      </c>
      <c r="B753">
        <v>99999</v>
      </c>
      <c r="C753">
        <v>1995</v>
      </c>
      <c r="D753">
        <v>1</v>
      </c>
      <c r="E753">
        <v>22</v>
      </c>
      <c r="F753">
        <v>77</v>
      </c>
      <c r="G753">
        <v>23</v>
      </c>
      <c r="H753">
        <v>68</v>
      </c>
      <c r="I753">
        <v>23</v>
      </c>
      <c r="J753">
        <v>1016.6</v>
      </c>
      <c r="K753">
        <v>8</v>
      </c>
      <c r="L753">
        <v>9999.9</v>
      </c>
      <c r="M753">
        <v>0</v>
      </c>
      <c r="N753">
        <v>10.8</v>
      </c>
      <c r="O753">
        <v>23</v>
      </c>
      <c r="P753">
        <v>5</v>
      </c>
      <c r="Q753">
        <v>23</v>
      </c>
      <c r="R753">
        <v>12</v>
      </c>
      <c r="S753">
        <v>999.9</v>
      </c>
      <c r="T753">
        <v>87.3</v>
      </c>
      <c r="V753">
        <v>69.099999999999994</v>
      </c>
      <c r="X753">
        <v>0</v>
      </c>
      <c r="Y753" t="s">
        <v>19</v>
      </c>
      <c r="Z753">
        <v>999.9</v>
      </c>
      <c r="AA753">
        <v>10000</v>
      </c>
      <c r="AC753" s="1"/>
      <c r="AD753">
        <v>1995</v>
      </c>
      <c r="AE753">
        <v>20</v>
      </c>
      <c r="AF753">
        <v>21</v>
      </c>
      <c r="AG753">
        <v>27.5</v>
      </c>
      <c r="AH753">
        <v>23.8</v>
      </c>
      <c r="AI753">
        <v>-99</v>
      </c>
      <c r="AJ753">
        <v>5.3</v>
      </c>
      <c r="AK753">
        <v>22.8</v>
      </c>
      <c r="AL753">
        <v>25.3</v>
      </c>
      <c r="AM753">
        <v>86.1</v>
      </c>
      <c r="AO753" s="2">
        <f t="shared" si="121"/>
        <v>34721</v>
      </c>
      <c r="AP753" s="5">
        <f t="shared" si="122"/>
        <v>1995</v>
      </c>
      <c r="AQ753" s="5">
        <f t="shared" si="123"/>
        <v>22</v>
      </c>
      <c r="AR753" s="4">
        <f t="shared" si="124"/>
        <v>28.947368421052634</v>
      </c>
      <c r="AS753" s="4">
        <f t="shared" si="125"/>
        <v>20.23</v>
      </c>
      <c r="AT753" s="4">
        <f t="shared" si="126"/>
        <v>0</v>
      </c>
      <c r="AU753" s="4">
        <f t="shared" si="127"/>
        <v>15.32846715328467</v>
      </c>
      <c r="AV753" s="4">
        <f t="shared" si="128"/>
        <v>24.588684210526317</v>
      </c>
      <c r="AX753" s="3">
        <f t="shared" si="129"/>
        <v>28.947368421052634</v>
      </c>
      <c r="AY753" s="3">
        <f t="shared" si="119"/>
        <v>28.351471900089216</v>
      </c>
      <c r="AZ753" s="4">
        <f t="shared" si="120"/>
        <v>13.032289991339852</v>
      </c>
      <c r="BA753" s="3"/>
    </row>
    <row r="754" spans="1:53" ht="15" x14ac:dyDescent="0.3">
      <c r="A754" s="1">
        <v>788970</v>
      </c>
      <c r="B754">
        <v>99999</v>
      </c>
      <c r="C754">
        <v>1995</v>
      </c>
      <c r="D754">
        <v>1</v>
      </c>
      <c r="E754">
        <v>23</v>
      </c>
      <c r="F754">
        <v>74.5</v>
      </c>
      <c r="G754">
        <v>22</v>
      </c>
      <c r="H754">
        <v>68.900000000000006</v>
      </c>
      <c r="I754">
        <v>22</v>
      </c>
      <c r="J754">
        <v>1016.2</v>
      </c>
      <c r="K754">
        <v>8</v>
      </c>
      <c r="L754">
        <v>9999.9</v>
      </c>
      <c r="M754">
        <v>0</v>
      </c>
      <c r="N754">
        <v>8.8000000000000007</v>
      </c>
      <c r="O754">
        <v>22</v>
      </c>
      <c r="P754">
        <v>5</v>
      </c>
      <c r="Q754">
        <v>22</v>
      </c>
      <c r="R754">
        <v>12</v>
      </c>
      <c r="S754">
        <v>999.9</v>
      </c>
      <c r="T754">
        <v>87.3</v>
      </c>
      <c r="V754">
        <v>66.900000000000006</v>
      </c>
      <c r="X754">
        <v>0.09</v>
      </c>
      <c r="Y754" t="s">
        <v>19</v>
      </c>
      <c r="Z754">
        <v>999.9</v>
      </c>
      <c r="AA754">
        <v>10000</v>
      </c>
      <c r="AC754" s="1"/>
      <c r="AD754">
        <v>1995</v>
      </c>
      <c r="AE754">
        <v>21</v>
      </c>
      <c r="AF754">
        <v>21</v>
      </c>
      <c r="AG754">
        <v>26.1</v>
      </c>
      <c r="AH754">
        <v>24.9</v>
      </c>
      <c r="AI754">
        <v>-99</v>
      </c>
      <c r="AJ754">
        <v>5.3</v>
      </c>
      <c r="AK754">
        <v>22.7</v>
      </c>
      <c r="AL754">
        <v>25.6</v>
      </c>
      <c r="AM754">
        <v>83.9</v>
      </c>
      <c r="AO754" s="2">
        <f t="shared" si="121"/>
        <v>34722</v>
      </c>
      <c r="AP754" s="5">
        <f t="shared" si="122"/>
        <v>1995</v>
      </c>
      <c r="AQ754" s="5">
        <f t="shared" si="123"/>
        <v>23</v>
      </c>
      <c r="AR754" s="4">
        <f t="shared" si="124"/>
        <v>27.473684210526319</v>
      </c>
      <c r="AS754" s="4">
        <f t="shared" si="125"/>
        <v>21.164999999999999</v>
      </c>
      <c r="AT754" s="4">
        <f t="shared" si="126"/>
        <v>2.286</v>
      </c>
      <c r="AU754" s="4">
        <f t="shared" si="127"/>
        <v>15.32846715328467</v>
      </c>
      <c r="AV754" s="4">
        <f t="shared" si="128"/>
        <v>24.319342105263161</v>
      </c>
      <c r="AX754" s="3">
        <f t="shared" si="129"/>
        <v>27.473684210526319</v>
      </c>
      <c r="AY754" s="3">
        <f t="shared" si="119"/>
        <v>28.321141837644966</v>
      </c>
      <c r="AZ754" s="4">
        <f t="shared" si="120"/>
        <v>13.10404552765063</v>
      </c>
      <c r="BA754" s="3"/>
    </row>
    <row r="755" spans="1:53" ht="15" x14ac:dyDescent="0.3">
      <c r="A755" s="1">
        <v>788970</v>
      </c>
      <c r="B755">
        <v>99999</v>
      </c>
      <c r="C755">
        <v>1995</v>
      </c>
      <c r="D755">
        <v>1</v>
      </c>
      <c r="E755">
        <v>24</v>
      </c>
      <c r="F755">
        <v>76.8</v>
      </c>
      <c r="G755">
        <v>21</v>
      </c>
      <c r="H755">
        <v>67.900000000000006</v>
      </c>
      <c r="I755">
        <v>21</v>
      </c>
      <c r="J755">
        <v>1016.9</v>
      </c>
      <c r="K755">
        <v>8</v>
      </c>
      <c r="L755">
        <v>9999.9</v>
      </c>
      <c r="M755">
        <v>0</v>
      </c>
      <c r="N755">
        <v>10</v>
      </c>
      <c r="O755">
        <v>21</v>
      </c>
      <c r="P755">
        <v>6.2</v>
      </c>
      <c r="Q755">
        <v>21</v>
      </c>
      <c r="R755">
        <v>13</v>
      </c>
      <c r="S755">
        <v>999.9</v>
      </c>
      <c r="T755">
        <v>86.4</v>
      </c>
      <c r="V755">
        <v>66.7</v>
      </c>
      <c r="X755">
        <v>0</v>
      </c>
      <c r="Y755" t="s">
        <v>19</v>
      </c>
      <c r="Z755">
        <v>999.9</v>
      </c>
      <c r="AA755">
        <v>0</v>
      </c>
      <c r="AC755" s="1"/>
      <c r="AD755">
        <v>1995</v>
      </c>
      <c r="AE755">
        <v>22</v>
      </c>
      <c r="AF755">
        <v>21.5</v>
      </c>
      <c r="AG755">
        <v>26</v>
      </c>
      <c r="AH755">
        <v>23.2</v>
      </c>
      <c r="AI755">
        <v>-99</v>
      </c>
      <c r="AJ755">
        <v>4.5</v>
      </c>
      <c r="AK755">
        <v>22.1</v>
      </c>
      <c r="AL755">
        <v>24.6</v>
      </c>
      <c r="AM755">
        <v>85.8</v>
      </c>
      <c r="AO755" s="2">
        <f t="shared" si="121"/>
        <v>34723</v>
      </c>
      <c r="AP755" s="5">
        <f t="shared" si="122"/>
        <v>1995</v>
      </c>
      <c r="AQ755" s="5">
        <f t="shared" si="123"/>
        <v>24</v>
      </c>
      <c r="AR755" s="4">
        <f t="shared" si="124"/>
        <v>27.368421052631579</v>
      </c>
      <c r="AS755" s="4">
        <f t="shared" si="125"/>
        <v>19.72</v>
      </c>
      <c r="AT755" s="4">
        <f t="shared" si="126"/>
        <v>0</v>
      </c>
      <c r="AU755" s="4">
        <f t="shared" si="127"/>
        <v>15.693430656934305</v>
      </c>
      <c r="AV755" s="4">
        <f t="shared" si="128"/>
        <v>23.544210526315787</v>
      </c>
      <c r="AX755" s="3">
        <f t="shared" si="129"/>
        <v>27.368421052631579</v>
      </c>
      <c r="AY755" s="3">
        <f t="shared" si="119"/>
        <v>28.28545941123997</v>
      </c>
      <c r="AZ755" s="4">
        <f t="shared" si="120"/>
        <v>13.154769268835835</v>
      </c>
      <c r="BA755" s="3"/>
    </row>
    <row r="756" spans="1:53" ht="15" x14ac:dyDescent="0.3">
      <c r="A756" s="1">
        <v>788970</v>
      </c>
      <c r="B756">
        <v>99999</v>
      </c>
      <c r="C756">
        <v>1995</v>
      </c>
      <c r="D756">
        <v>1</v>
      </c>
      <c r="E756">
        <v>25</v>
      </c>
      <c r="F756">
        <v>76.400000000000006</v>
      </c>
      <c r="G756">
        <v>21</v>
      </c>
      <c r="H756">
        <v>67.8</v>
      </c>
      <c r="I756">
        <v>21</v>
      </c>
      <c r="J756">
        <v>1016.5</v>
      </c>
      <c r="K756">
        <v>7</v>
      </c>
      <c r="L756">
        <v>9999.9</v>
      </c>
      <c r="M756">
        <v>0</v>
      </c>
      <c r="N756">
        <v>9.6999999999999993</v>
      </c>
      <c r="O756">
        <v>21</v>
      </c>
      <c r="P756">
        <v>4.7</v>
      </c>
      <c r="Q756">
        <v>21</v>
      </c>
      <c r="R756">
        <v>12</v>
      </c>
      <c r="S756">
        <v>999.9</v>
      </c>
      <c r="T756">
        <v>86.7</v>
      </c>
      <c r="V756">
        <v>67.099999999999994</v>
      </c>
      <c r="X756">
        <v>0</v>
      </c>
      <c r="Y756" t="s">
        <v>19</v>
      </c>
      <c r="Z756">
        <v>999.9</v>
      </c>
      <c r="AA756">
        <v>10000</v>
      </c>
      <c r="AC756" s="1"/>
      <c r="AD756">
        <v>1995</v>
      </c>
      <c r="AE756">
        <v>23</v>
      </c>
      <c r="AF756">
        <v>14</v>
      </c>
      <c r="AG756">
        <v>26.7</v>
      </c>
      <c r="AH756">
        <v>24.7</v>
      </c>
      <c r="AI756">
        <v>-99</v>
      </c>
      <c r="AJ756">
        <v>5.5</v>
      </c>
      <c r="AK756">
        <v>22.5</v>
      </c>
      <c r="AL756">
        <v>25.4</v>
      </c>
      <c r="AM756">
        <v>84.4</v>
      </c>
      <c r="AO756" s="2">
        <f t="shared" si="121"/>
        <v>34724</v>
      </c>
      <c r="AP756" s="5">
        <f t="shared" si="122"/>
        <v>1995</v>
      </c>
      <c r="AQ756" s="5">
        <f t="shared" si="123"/>
        <v>25</v>
      </c>
      <c r="AR756" s="4">
        <f t="shared" si="124"/>
        <v>28.105263157894736</v>
      </c>
      <c r="AS756" s="4">
        <f t="shared" si="125"/>
        <v>20.994999999999997</v>
      </c>
      <c r="AT756" s="4">
        <f t="shared" si="126"/>
        <v>0</v>
      </c>
      <c r="AU756" s="4">
        <f t="shared" si="127"/>
        <v>10.21897810218978</v>
      </c>
      <c r="AV756" s="4">
        <f t="shared" si="128"/>
        <v>24.550131578947365</v>
      </c>
      <c r="AX756" s="3">
        <f t="shared" si="129"/>
        <v>28.105263157894736</v>
      </c>
      <c r="AY756" s="3">
        <f t="shared" si="119"/>
        <v>28.260481712756473</v>
      </c>
      <c r="AZ756" s="4">
        <f t="shared" si="120"/>
        <v>13.106519856488932</v>
      </c>
      <c r="BA756" s="3"/>
    </row>
    <row r="757" spans="1:53" ht="15" x14ac:dyDescent="0.3">
      <c r="A757" s="1">
        <v>788970</v>
      </c>
      <c r="B757">
        <v>99999</v>
      </c>
      <c r="C757">
        <v>1995</v>
      </c>
      <c r="D757">
        <v>1</v>
      </c>
      <c r="E757">
        <v>26</v>
      </c>
      <c r="F757">
        <v>76.599999999999994</v>
      </c>
      <c r="G757">
        <v>22</v>
      </c>
      <c r="H757">
        <v>67</v>
      </c>
      <c r="I757">
        <v>22</v>
      </c>
      <c r="J757">
        <v>1016.5</v>
      </c>
      <c r="K757">
        <v>6</v>
      </c>
      <c r="L757">
        <v>9999.9</v>
      </c>
      <c r="M757">
        <v>0</v>
      </c>
      <c r="N757">
        <v>8.6</v>
      </c>
      <c r="O757">
        <v>22</v>
      </c>
      <c r="P757">
        <v>3.4</v>
      </c>
      <c r="Q757">
        <v>22</v>
      </c>
      <c r="R757">
        <v>9.9</v>
      </c>
      <c r="S757">
        <v>19</v>
      </c>
      <c r="T757">
        <v>88.7</v>
      </c>
      <c r="V757">
        <v>66.2</v>
      </c>
      <c r="W757" t="s">
        <v>20</v>
      </c>
      <c r="X757">
        <v>0</v>
      </c>
      <c r="Y757" t="s">
        <v>19</v>
      </c>
      <c r="Z757">
        <v>999.9</v>
      </c>
      <c r="AA757">
        <v>0</v>
      </c>
      <c r="AC757" s="1"/>
      <c r="AD757">
        <v>1995</v>
      </c>
      <c r="AE757">
        <v>24</v>
      </c>
      <c r="AF757">
        <v>21</v>
      </c>
      <c r="AG757">
        <v>26.7</v>
      </c>
      <c r="AH757">
        <v>25</v>
      </c>
      <c r="AI757">
        <v>-99</v>
      </c>
      <c r="AJ757">
        <v>4.8</v>
      </c>
      <c r="AK757">
        <v>21.6</v>
      </c>
      <c r="AL757">
        <v>25.7</v>
      </c>
      <c r="AM757">
        <v>77.7</v>
      </c>
      <c r="AO757" s="2">
        <f t="shared" si="121"/>
        <v>34725</v>
      </c>
      <c r="AP757" s="5">
        <f t="shared" si="122"/>
        <v>1995</v>
      </c>
      <c r="AQ757" s="5">
        <f t="shared" si="123"/>
        <v>26</v>
      </c>
      <c r="AR757" s="4">
        <f t="shared" si="124"/>
        <v>28.105263157894736</v>
      </c>
      <c r="AS757" s="4">
        <f t="shared" si="125"/>
        <v>21.25</v>
      </c>
      <c r="AT757" s="4">
        <f t="shared" si="126"/>
        <v>0</v>
      </c>
      <c r="AU757" s="4">
        <f t="shared" si="127"/>
        <v>15.32846715328467</v>
      </c>
      <c r="AV757" s="4">
        <f t="shared" si="128"/>
        <v>24.67763157894737</v>
      </c>
      <c r="AX757" s="3">
        <f t="shared" si="129"/>
        <v>28.105263157894736</v>
      </c>
      <c r="AY757" s="3">
        <f t="shared" si="119"/>
        <v>28.242640499553975</v>
      </c>
      <c r="AZ757" s="4">
        <f t="shared" si="120"/>
        <v>13.163429419769892</v>
      </c>
      <c r="BA757" s="3"/>
    </row>
    <row r="758" spans="1:53" ht="15" x14ac:dyDescent="0.3">
      <c r="A758" s="1">
        <v>788970</v>
      </c>
      <c r="B758">
        <v>99999</v>
      </c>
      <c r="C758">
        <v>1995</v>
      </c>
      <c r="D758">
        <v>1</v>
      </c>
      <c r="E758">
        <v>27</v>
      </c>
      <c r="F758">
        <v>76.900000000000006</v>
      </c>
      <c r="G758">
        <v>23</v>
      </c>
      <c r="H758">
        <v>67.3</v>
      </c>
      <c r="I758">
        <v>23</v>
      </c>
      <c r="J758">
        <v>1016.8</v>
      </c>
      <c r="K758">
        <v>7</v>
      </c>
      <c r="L758">
        <v>9999.9</v>
      </c>
      <c r="M758">
        <v>0</v>
      </c>
      <c r="N758">
        <v>9.6999999999999993</v>
      </c>
      <c r="O758">
        <v>23</v>
      </c>
      <c r="P758">
        <v>4.5</v>
      </c>
      <c r="Q758">
        <v>23</v>
      </c>
      <c r="R758">
        <v>9.9</v>
      </c>
      <c r="S758">
        <v>999.9</v>
      </c>
      <c r="T758">
        <v>89.1</v>
      </c>
      <c r="V758">
        <v>66.900000000000006</v>
      </c>
      <c r="X758">
        <v>0</v>
      </c>
      <c r="Y758" t="s">
        <v>19</v>
      </c>
      <c r="Z758">
        <v>999.9</v>
      </c>
      <c r="AA758">
        <v>0</v>
      </c>
      <c r="AC758" s="1"/>
      <c r="AD758">
        <v>1995</v>
      </c>
      <c r="AE758">
        <v>25</v>
      </c>
      <c r="AF758">
        <v>18.8</v>
      </c>
      <c r="AG758">
        <v>25.4</v>
      </c>
      <c r="AH758">
        <v>24.6</v>
      </c>
      <c r="AI758">
        <v>-99</v>
      </c>
      <c r="AJ758">
        <v>3.4</v>
      </c>
      <c r="AK758">
        <v>22.1</v>
      </c>
      <c r="AL758">
        <v>25</v>
      </c>
      <c r="AM758">
        <v>83.9</v>
      </c>
      <c r="AO758" s="2">
        <f t="shared" si="121"/>
        <v>34726</v>
      </c>
      <c r="AP758" s="5">
        <f t="shared" si="122"/>
        <v>1995</v>
      </c>
      <c r="AQ758" s="5">
        <f t="shared" si="123"/>
        <v>27</v>
      </c>
      <c r="AR758" s="4">
        <f t="shared" si="124"/>
        <v>26.736842105263158</v>
      </c>
      <c r="AS758" s="4">
        <f t="shared" si="125"/>
        <v>20.91</v>
      </c>
      <c r="AT758" s="4">
        <f t="shared" si="126"/>
        <v>0</v>
      </c>
      <c r="AU758" s="4">
        <f t="shared" si="127"/>
        <v>13.722627737226277</v>
      </c>
      <c r="AV758" s="4">
        <f t="shared" si="128"/>
        <v>23.823421052631581</v>
      </c>
      <c r="AX758" s="3">
        <f t="shared" si="129"/>
        <v>26.736842105263158</v>
      </c>
      <c r="AY758" s="3">
        <f t="shared" si="119"/>
        <v>28.212310437109732</v>
      </c>
      <c r="AZ758" s="4">
        <f t="shared" si="120"/>
        <v>13.164666584189041</v>
      </c>
      <c r="BA758" s="3"/>
    </row>
    <row r="759" spans="1:53" ht="15" x14ac:dyDescent="0.3">
      <c r="A759" s="1">
        <v>788970</v>
      </c>
      <c r="B759">
        <v>99999</v>
      </c>
      <c r="C759">
        <v>1995</v>
      </c>
      <c r="D759">
        <v>1</v>
      </c>
      <c r="E759">
        <v>28</v>
      </c>
      <c r="F759">
        <v>77.3</v>
      </c>
      <c r="G759">
        <v>16</v>
      </c>
      <c r="H759">
        <v>66</v>
      </c>
      <c r="I759">
        <v>16</v>
      </c>
      <c r="J759">
        <v>1017.5</v>
      </c>
      <c r="K759">
        <v>7</v>
      </c>
      <c r="L759">
        <v>9999.9</v>
      </c>
      <c r="M759">
        <v>0</v>
      </c>
      <c r="N759">
        <v>12.3</v>
      </c>
      <c r="O759">
        <v>16</v>
      </c>
      <c r="P759">
        <v>6.1</v>
      </c>
      <c r="Q759">
        <v>16</v>
      </c>
      <c r="R759">
        <v>15.9</v>
      </c>
      <c r="S759">
        <v>999.9</v>
      </c>
      <c r="T759">
        <v>86.2</v>
      </c>
      <c r="V759">
        <v>66.900000000000006</v>
      </c>
      <c r="X759">
        <v>0.01</v>
      </c>
      <c r="Y759" t="s">
        <v>19</v>
      </c>
      <c r="Z759">
        <v>999.9</v>
      </c>
      <c r="AA759">
        <v>0</v>
      </c>
      <c r="AC759" s="1"/>
      <c r="AD759">
        <v>1995</v>
      </c>
      <c r="AE759">
        <v>26</v>
      </c>
      <c r="AF759">
        <v>21.6</v>
      </c>
      <c r="AG759">
        <v>26.5</v>
      </c>
      <c r="AH759">
        <v>24.5</v>
      </c>
      <c r="AI759">
        <v>-99</v>
      </c>
      <c r="AJ759">
        <v>5.3</v>
      </c>
      <c r="AK759">
        <v>21.3</v>
      </c>
      <c r="AL759">
        <v>25.2</v>
      </c>
      <c r="AM759">
        <v>78.599999999999994</v>
      </c>
      <c r="AO759" s="2">
        <f t="shared" si="121"/>
        <v>34727</v>
      </c>
      <c r="AP759" s="5">
        <f t="shared" si="122"/>
        <v>1995</v>
      </c>
      <c r="AQ759" s="5">
        <f t="shared" si="123"/>
        <v>28</v>
      </c>
      <c r="AR759" s="4">
        <f t="shared" si="124"/>
        <v>27.894736842105264</v>
      </c>
      <c r="AS759" s="4">
        <f t="shared" si="125"/>
        <v>20.824999999999999</v>
      </c>
      <c r="AT759" s="4">
        <f t="shared" si="126"/>
        <v>0.254</v>
      </c>
      <c r="AU759" s="4">
        <f t="shared" si="127"/>
        <v>15.766423357664234</v>
      </c>
      <c r="AV759" s="4">
        <f t="shared" si="128"/>
        <v>24.359868421052632</v>
      </c>
      <c r="AX759" s="3">
        <f t="shared" si="129"/>
        <v>27.894736842105264</v>
      </c>
      <c r="AY759" s="3">
        <f t="shared" si="119"/>
        <v>28.183764495985734</v>
      </c>
      <c r="AZ759" s="4">
        <f t="shared" si="120"/>
        <v>13.221576147470003</v>
      </c>
      <c r="BA759" s="3"/>
    </row>
    <row r="760" spans="1:53" ht="15" x14ac:dyDescent="0.3">
      <c r="A760" s="1">
        <v>788970</v>
      </c>
      <c r="B760">
        <v>99999</v>
      </c>
      <c r="C760">
        <v>1995</v>
      </c>
      <c r="D760">
        <v>1</v>
      </c>
      <c r="E760">
        <v>29</v>
      </c>
      <c r="F760">
        <v>77.8</v>
      </c>
      <c r="G760">
        <v>22</v>
      </c>
      <c r="H760">
        <v>67.7</v>
      </c>
      <c r="I760">
        <v>22</v>
      </c>
      <c r="J760">
        <v>1017.3</v>
      </c>
      <c r="K760">
        <v>7</v>
      </c>
      <c r="L760">
        <v>9999.9</v>
      </c>
      <c r="M760">
        <v>0</v>
      </c>
      <c r="N760">
        <v>10.3</v>
      </c>
      <c r="O760">
        <v>22</v>
      </c>
      <c r="P760">
        <v>8.3000000000000007</v>
      </c>
      <c r="Q760">
        <v>22</v>
      </c>
      <c r="R760">
        <v>14</v>
      </c>
      <c r="S760">
        <v>999.9</v>
      </c>
      <c r="T760">
        <v>86.7</v>
      </c>
      <c r="V760">
        <v>66.7</v>
      </c>
      <c r="X760">
        <v>0</v>
      </c>
      <c r="Y760" t="s">
        <v>19</v>
      </c>
      <c r="Z760">
        <v>999.9</v>
      </c>
      <c r="AA760">
        <v>0</v>
      </c>
      <c r="AC760" s="1"/>
      <c r="AD760">
        <v>1995</v>
      </c>
      <c r="AE760">
        <v>27</v>
      </c>
      <c r="AF760">
        <v>19.2</v>
      </c>
      <c r="AG760">
        <v>26.3</v>
      </c>
      <c r="AH760">
        <v>25.4</v>
      </c>
      <c r="AI760">
        <v>-99</v>
      </c>
      <c r="AJ760">
        <v>4.5</v>
      </c>
      <c r="AK760">
        <v>21.9</v>
      </c>
      <c r="AL760">
        <v>25.9</v>
      </c>
      <c r="AM760">
        <v>78.099999999999994</v>
      </c>
      <c r="AO760" s="2">
        <f t="shared" si="121"/>
        <v>34728</v>
      </c>
      <c r="AP760" s="5">
        <f t="shared" si="122"/>
        <v>1995</v>
      </c>
      <c r="AQ760" s="5">
        <f t="shared" si="123"/>
        <v>29</v>
      </c>
      <c r="AR760" s="4">
        <f t="shared" si="124"/>
        <v>27.684210526315791</v>
      </c>
      <c r="AS760" s="4">
        <f t="shared" si="125"/>
        <v>21.59</v>
      </c>
      <c r="AT760" s="4">
        <f t="shared" si="126"/>
        <v>0</v>
      </c>
      <c r="AU760" s="4">
        <f t="shared" si="127"/>
        <v>14.014598540145984</v>
      </c>
      <c r="AV760" s="4">
        <f t="shared" si="128"/>
        <v>24.637105263157896</v>
      </c>
      <c r="AX760" s="3">
        <f t="shared" si="129"/>
        <v>27.684210526315791</v>
      </c>
      <c r="AY760" s="3">
        <f t="shared" si="119"/>
        <v>28.160570918822486</v>
      </c>
      <c r="AZ760" s="4">
        <f t="shared" si="120"/>
        <v>13.263639737721148</v>
      </c>
      <c r="BA760" s="3"/>
    </row>
    <row r="761" spans="1:53" ht="15" x14ac:dyDescent="0.3">
      <c r="A761" s="1">
        <v>788970</v>
      </c>
      <c r="B761">
        <v>99999</v>
      </c>
      <c r="C761">
        <v>1995</v>
      </c>
      <c r="D761">
        <v>1</v>
      </c>
      <c r="E761">
        <v>30</v>
      </c>
      <c r="F761">
        <v>78.8</v>
      </c>
      <c r="G761">
        <v>24</v>
      </c>
      <c r="H761">
        <v>67.8</v>
      </c>
      <c r="I761">
        <v>24</v>
      </c>
      <c r="J761">
        <v>1016.7</v>
      </c>
      <c r="K761">
        <v>8</v>
      </c>
      <c r="L761">
        <v>9999.9</v>
      </c>
      <c r="M761">
        <v>0</v>
      </c>
      <c r="N761">
        <v>8.9</v>
      </c>
      <c r="O761">
        <v>24</v>
      </c>
      <c r="P761">
        <v>7.8</v>
      </c>
      <c r="Q761">
        <v>24</v>
      </c>
      <c r="R761">
        <v>15</v>
      </c>
      <c r="S761">
        <v>999.9</v>
      </c>
      <c r="T761">
        <v>87.8</v>
      </c>
      <c r="V761">
        <v>73</v>
      </c>
      <c r="X761">
        <v>0</v>
      </c>
      <c r="Y761" t="s">
        <v>19</v>
      </c>
      <c r="Z761">
        <v>999.9</v>
      </c>
      <c r="AA761">
        <v>0</v>
      </c>
      <c r="AC761" s="1"/>
      <c r="AD761">
        <v>1995</v>
      </c>
      <c r="AE761">
        <v>28</v>
      </c>
      <c r="AF761">
        <v>20.5</v>
      </c>
      <c r="AG761">
        <v>26.3</v>
      </c>
      <c r="AH761">
        <v>25.2</v>
      </c>
      <c r="AI761">
        <v>-99</v>
      </c>
      <c r="AJ761">
        <v>7.3</v>
      </c>
      <c r="AK761">
        <v>20.399999999999999</v>
      </c>
      <c r="AL761">
        <v>25.8</v>
      </c>
      <c r="AM761">
        <v>71.900000000000006</v>
      </c>
      <c r="AO761" s="2">
        <f t="shared" si="121"/>
        <v>34729</v>
      </c>
      <c r="AP761" s="5">
        <f t="shared" si="122"/>
        <v>1995</v>
      </c>
      <c r="AQ761" s="5">
        <f t="shared" si="123"/>
        <v>30</v>
      </c>
      <c r="AR761" s="4">
        <f t="shared" si="124"/>
        <v>27.684210526315791</v>
      </c>
      <c r="AS761" s="4">
        <f t="shared" si="125"/>
        <v>21.419999999999998</v>
      </c>
      <c r="AT761" s="4">
        <f t="shared" si="126"/>
        <v>0</v>
      </c>
      <c r="AU761" s="4">
        <f t="shared" si="127"/>
        <v>14.963503649635035</v>
      </c>
      <c r="AV761" s="4">
        <f t="shared" si="128"/>
        <v>24.552105263157895</v>
      </c>
      <c r="AX761" s="3">
        <f t="shared" si="129"/>
        <v>27.684210526315791</v>
      </c>
      <c r="AY761" s="3">
        <f t="shared" si="119"/>
        <v>28.132024977698492</v>
      </c>
      <c r="AZ761" s="4">
        <f t="shared" si="120"/>
        <v>13.383644686378824</v>
      </c>
      <c r="BA761" s="3"/>
    </row>
    <row r="762" spans="1:53" ht="15" x14ac:dyDescent="0.3">
      <c r="A762" s="1">
        <v>788970</v>
      </c>
      <c r="B762">
        <v>99999</v>
      </c>
      <c r="C762">
        <v>1995</v>
      </c>
      <c r="D762">
        <v>1</v>
      </c>
      <c r="E762">
        <v>31</v>
      </c>
      <c r="F762">
        <v>76.7</v>
      </c>
      <c r="G762">
        <v>22</v>
      </c>
      <c r="H762">
        <v>66.900000000000006</v>
      </c>
      <c r="I762">
        <v>22</v>
      </c>
      <c r="J762">
        <v>1015.9</v>
      </c>
      <c r="K762">
        <v>7</v>
      </c>
      <c r="L762">
        <v>9999.9</v>
      </c>
      <c r="M762">
        <v>0</v>
      </c>
      <c r="N762">
        <v>9.1999999999999993</v>
      </c>
      <c r="O762">
        <v>22</v>
      </c>
      <c r="P762">
        <v>5.6</v>
      </c>
      <c r="Q762">
        <v>22</v>
      </c>
      <c r="R762">
        <v>19</v>
      </c>
      <c r="S762">
        <v>999.9</v>
      </c>
      <c r="T762">
        <v>87.8</v>
      </c>
      <c r="V762">
        <v>68.900000000000006</v>
      </c>
      <c r="X762">
        <v>0</v>
      </c>
      <c r="Y762" t="s">
        <v>19</v>
      </c>
      <c r="Z762">
        <v>999.9</v>
      </c>
      <c r="AA762">
        <v>10000</v>
      </c>
      <c r="AC762" s="1"/>
      <c r="AD762">
        <v>1995</v>
      </c>
      <c r="AE762">
        <v>29</v>
      </c>
      <c r="AF762">
        <v>22</v>
      </c>
      <c r="AG762">
        <v>26.5</v>
      </c>
      <c r="AH762">
        <v>25.4</v>
      </c>
      <c r="AI762">
        <v>-99</v>
      </c>
      <c r="AJ762">
        <v>7.4</v>
      </c>
      <c r="AK762">
        <v>21.6</v>
      </c>
      <c r="AL762">
        <v>25.8</v>
      </c>
      <c r="AM762">
        <v>77.3</v>
      </c>
      <c r="AO762" s="2">
        <f t="shared" si="121"/>
        <v>34730</v>
      </c>
      <c r="AP762" s="5">
        <f t="shared" si="122"/>
        <v>1995</v>
      </c>
      <c r="AQ762" s="5">
        <f t="shared" si="123"/>
        <v>31</v>
      </c>
      <c r="AR762" s="4">
        <f t="shared" si="124"/>
        <v>27.894736842105264</v>
      </c>
      <c r="AS762" s="4">
        <f t="shared" si="125"/>
        <v>21.59</v>
      </c>
      <c r="AT762" s="4">
        <f t="shared" si="126"/>
        <v>0</v>
      </c>
      <c r="AU762" s="4">
        <f t="shared" si="127"/>
        <v>16.058394160583941</v>
      </c>
      <c r="AV762" s="4">
        <f t="shared" si="128"/>
        <v>24.742368421052632</v>
      </c>
      <c r="AX762" s="3">
        <f t="shared" si="129"/>
        <v>27.894736842105264</v>
      </c>
      <c r="AY762" s="3">
        <f t="shared" si="119"/>
        <v>28.114183764495994</v>
      </c>
      <c r="AZ762" s="4">
        <f t="shared" si="120"/>
        <v>13.457874551527903</v>
      </c>
      <c r="BA762" s="3"/>
    </row>
    <row r="763" spans="1:53" ht="15" x14ac:dyDescent="0.3">
      <c r="A763" s="1">
        <v>788970</v>
      </c>
      <c r="B763">
        <v>99999</v>
      </c>
      <c r="C763">
        <v>1995</v>
      </c>
      <c r="D763">
        <v>2</v>
      </c>
      <c r="E763">
        <v>1</v>
      </c>
      <c r="F763">
        <v>77.900000000000006</v>
      </c>
      <c r="G763">
        <v>19</v>
      </c>
      <c r="H763">
        <v>66.599999999999994</v>
      </c>
      <c r="I763">
        <v>19</v>
      </c>
      <c r="J763">
        <v>1016.8</v>
      </c>
      <c r="K763">
        <v>7</v>
      </c>
      <c r="L763">
        <v>9999.9</v>
      </c>
      <c r="M763">
        <v>0</v>
      </c>
      <c r="N763">
        <v>9.6999999999999993</v>
      </c>
      <c r="O763">
        <v>19</v>
      </c>
      <c r="P763">
        <v>5.2</v>
      </c>
      <c r="Q763">
        <v>19</v>
      </c>
      <c r="R763">
        <v>12</v>
      </c>
      <c r="S763">
        <v>999.9</v>
      </c>
      <c r="T763">
        <v>87.6</v>
      </c>
      <c r="V763">
        <v>68.900000000000006</v>
      </c>
      <c r="X763">
        <v>0</v>
      </c>
      <c r="Y763" t="s">
        <v>19</v>
      </c>
      <c r="Z763">
        <v>999.9</v>
      </c>
      <c r="AA763">
        <v>0</v>
      </c>
      <c r="AC763" s="1"/>
      <c r="AD763">
        <v>1995</v>
      </c>
      <c r="AE763">
        <v>30</v>
      </c>
      <c r="AF763">
        <v>21.5</v>
      </c>
      <c r="AG763">
        <v>26.7</v>
      </c>
      <c r="AH763">
        <v>25.3</v>
      </c>
      <c r="AI763">
        <v>-99</v>
      </c>
      <c r="AJ763">
        <v>6.4</v>
      </c>
      <c r="AK763">
        <v>21.9</v>
      </c>
      <c r="AL763">
        <v>26</v>
      </c>
      <c r="AM763">
        <v>77.8</v>
      </c>
      <c r="AO763" s="2">
        <f t="shared" si="121"/>
        <v>34731</v>
      </c>
      <c r="AP763" s="5">
        <f t="shared" si="122"/>
        <v>1995</v>
      </c>
      <c r="AQ763" s="5">
        <f t="shared" si="123"/>
        <v>32</v>
      </c>
      <c r="AR763" s="4">
        <f t="shared" si="124"/>
        <v>28.105263157894736</v>
      </c>
      <c r="AS763" s="4">
        <f t="shared" si="125"/>
        <v>21.504999999999999</v>
      </c>
      <c r="AT763" s="4">
        <f t="shared" si="126"/>
        <v>0</v>
      </c>
      <c r="AU763" s="4">
        <f t="shared" si="127"/>
        <v>15.693430656934305</v>
      </c>
      <c r="AV763" s="4">
        <f t="shared" si="128"/>
        <v>24.805131578947368</v>
      </c>
      <c r="AX763" s="3">
        <f t="shared" si="129"/>
        <v>28.105263157894736</v>
      </c>
      <c r="AY763" s="3">
        <f t="shared" si="119"/>
        <v>28.103479036574495</v>
      </c>
      <c r="AZ763" s="4">
        <f t="shared" si="120"/>
        <v>13.525918594581224</v>
      </c>
      <c r="BA763" s="3"/>
    </row>
    <row r="764" spans="1:53" ht="15" x14ac:dyDescent="0.3">
      <c r="A764" s="1">
        <v>788970</v>
      </c>
      <c r="B764">
        <v>99999</v>
      </c>
      <c r="C764">
        <v>1995</v>
      </c>
      <c r="D764">
        <v>2</v>
      </c>
      <c r="E764">
        <v>2</v>
      </c>
      <c r="F764">
        <v>78.5</v>
      </c>
      <c r="G764">
        <v>24</v>
      </c>
      <c r="H764">
        <v>67.3</v>
      </c>
      <c r="I764">
        <v>24</v>
      </c>
      <c r="J764">
        <v>1017.1</v>
      </c>
      <c r="K764">
        <v>9</v>
      </c>
      <c r="L764">
        <v>9999.9</v>
      </c>
      <c r="M764">
        <v>0</v>
      </c>
      <c r="N764">
        <v>8.8000000000000007</v>
      </c>
      <c r="O764">
        <v>24</v>
      </c>
      <c r="P764">
        <v>8.3000000000000007</v>
      </c>
      <c r="Q764">
        <v>24</v>
      </c>
      <c r="R764">
        <v>14</v>
      </c>
      <c r="S764">
        <v>999.9</v>
      </c>
      <c r="T764">
        <v>86.5</v>
      </c>
      <c r="V764">
        <v>70.7</v>
      </c>
      <c r="X764">
        <v>0</v>
      </c>
      <c r="Y764" t="s">
        <v>19</v>
      </c>
      <c r="Z764">
        <v>999.9</v>
      </c>
      <c r="AA764">
        <v>0</v>
      </c>
      <c r="AC764" s="1"/>
      <c r="AD764">
        <v>1995</v>
      </c>
      <c r="AE764">
        <v>31</v>
      </c>
      <c r="AF764">
        <v>18.3</v>
      </c>
      <c r="AG764">
        <v>25.9</v>
      </c>
      <c r="AH764">
        <v>24.8</v>
      </c>
      <c r="AI764">
        <v>-99</v>
      </c>
      <c r="AJ764">
        <v>5.3</v>
      </c>
      <c r="AK764">
        <v>22.2</v>
      </c>
      <c r="AL764">
        <v>25.3</v>
      </c>
      <c r="AM764">
        <v>82.4</v>
      </c>
      <c r="AO764" s="2">
        <f t="shared" si="121"/>
        <v>34732</v>
      </c>
      <c r="AP764" s="5">
        <f t="shared" si="122"/>
        <v>1995</v>
      </c>
      <c r="AQ764" s="5">
        <f t="shared" si="123"/>
        <v>33</v>
      </c>
      <c r="AR764" s="4">
        <f t="shared" si="124"/>
        <v>27.263157894736842</v>
      </c>
      <c r="AS764" s="4">
        <f t="shared" si="125"/>
        <v>21.08</v>
      </c>
      <c r="AT764" s="4">
        <f t="shared" si="126"/>
        <v>0</v>
      </c>
      <c r="AU764" s="4">
        <f t="shared" si="127"/>
        <v>13.357664233576642</v>
      </c>
      <c r="AV764" s="4">
        <f t="shared" si="128"/>
        <v>24.17157894736842</v>
      </c>
      <c r="AX764" s="3">
        <f t="shared" si="129"/>
        <v>27.263157894736842</v>
      </c>
      <c r="AY764" s="3">
        <f t="shared" si="119"/>
        <v>28.066012488849253</v>
      </c>
      <c r="AZ764" s="4">
        <f t="shared" si="120"/>
        <v>13.542001732030192</v>
      </c>
      <c r="BA764" s="3"/>
    </row>
    <row r="765" spans="1:53" ht="15" x14ac:dyDescent="0.3">
      <c r="A765" s="1">
        <v>788970</v>
      </c>
      <c r="B765">
        <v>99999</v>
      </c>
      <c r="C765">
        <v>1995</v>
      </c>
      <c r="D765">
        <v>2</v>
      </c>
      <c r="E765">
        <v>3</v>
      </c>
      <c r="F765">
        <v>77.5</v>
      </c>
      <c r="G765">
        <v>22</v>
      </c>
      <c r="H765">
        <v>66</v>
      </c>
      <c r="I765">
        <v>22</v>
      </c>
      <c r="J765">
        <v>1017</v>
      </c>
      <c r="K765">
        <v>7</v>
      </c>
      <c r="L765">
        <v>9999.9</v>
      </c>
      <c r="M765">
        <v>0</v>
      </c>
      <c r="N765">
        <v>9.3000000000000007</v>
      </c>
      <c r="O765">
        <v>22</v>
      </c>
      <c r="P765">
        <v>5.7</v>
      </c>
      <c r="Q765">
        <v>22</v>
      </c>
      <c r="R765">
        <v>12</v>
      </c>
      <c r="S765">
        <v>999.9</v>
      </c>
      <c r="T765">
        <v>86.4</v>
      </c>
      <c r="V765">
        <v>68</v>
      </c>
      <c r="W765" t="s">
        <v>20</v>
      </c>
      <c r="X765">
        <v>0</v>
      </c>
      <c r="Y765" t="s">
        <v>19</v>
      </c>
      <c r="Z765">
        <v>999.9</v>
      </c>
      <c r="AA765">
        <v>0</v>
      </c>
      <c r="AC765" s="1"/>
      <c r="AD765">
        <v>1995</v>
      </c>
      <c r="AE765">
        <v>32</v>
      </c>
      <c r="AF765">
        <v>21.4</v>
      </c>
      <c r="AG765">
        <v>25.4</v>
      </c>
      <c r="AH765">
        <v>24.4</v>
      </c>
      <c r="AI765">
        <v>-99</v>
      </c>
      <c r="AJ765">
        <v>5.6</v>
      </c>
      <c r="AK765">
        <v>21.2</v>
      </c>
      <c r="AL765">
        <v>25</v>
      </c>
      <c r="AM765">
        <v>78.900000000000006</v>
      </c>
      <c r="AO765" s="2">
        <f t="shared" si="121"/>
        <v>34733</v>
      </c>
      <c r="AP765" s="5">
        <f t="shared" si="122"/>
        <v>1995</v>
      </c>
      <c r="AQ765" s="5">
        <f t="shared" si="123"/>
        <v>34</v>
      </c>
      <c r="AR765" s="4">
        <f t="shared" si="124"/>
        <v>26.736842105263158</v>
      </c>
      <c r="AS765" s="4">
        <f t="shared" si="125"/>
        <v>20.74</v>
      </c>
      <c r="AT765" s="4">
        <f t="shared" si="126"/>
        <v>0</v>
      </c>
      <c r="AU765" s="4">
        <f t="shared" si="127"/>
        <v>15.620437956204377</v>
      </c>
      <c r="AV765" s="4">
        <f t="shared" si="128"/>
        <v>23.73842105263158</v>
      </c>
      <c r="AX765" s="3">
        <f t="shared" si="129"/>
        <v>26.736842105263158</v>
      </c>
      <c r="AY765" s="3">
        <f t="shared" si="119"/>
        <v>28.02676181980376</v>
      </c>
      <c r="AZ765" s="4">
        <f t="shared" si="120"/>
        <v>13.586539651119637</v>
      </c>
      <c r="BA765" s="3"/>
    </row>
    <row r="766" spans="1:53" ht="15" x14ac:dyDescent="0.3">
      <c r="A766" s="1">
        <v>788970</v>
      </c>
      <c r="B766">
        <v>99999</v>
      </c>
      <c r="C766">
        <v>1995</v>
      </c>
      <c r="D766">
        <v>2</v>
      </c>
      <c r="E766">
        <v>4</v>
      </c>
      <c r="F766">
        <v>77.099999999999994</v>
      </c>
      <c r="G766">
        <v>23</v>
      </c>
      <c r="H766">
        <v>65.3</v>
      </c>
      <c r="I766">
        <v>23</v>
      </c>
      <c r="J766">
        <v>1016.5</v>
      </c>
      <c r="K766">
        <v>8</v>
      </c>
      <c r="L766">
        <v>9999.9</v>
      </c>
      <c r="M766">
        <v>0</v>
      </c>
      <c r="N766">
        <v>10.8</v>
      </c>
      <c r="O766">
        <v>23</v>
      </c>
      <c r="P766">
        <v>4.9000000000000004</v>
      </c>
      <c r="Q766">
        <v>23</v>
      </c>
      <c r="R766">
        <v>12</v>
      </c>
      <c r="S766">
        <v>999.9</v>
      </c>
      <c r="T766">
        <v>87.1</v>
      </c>
      <c r="V766">
        <v>67.3</v>
      </c>
      <c r="X766">
        <v>0</v>
      </c>
      <c r="Y766" t="s">
        <v>19</v>
      </c>
      <c r="Z766">
        <v>999.9</v>
      </c>
      <c r="AA766">
        <v>10000</v>
      </c>
      <c r="AC766" s="1"/>
      <c r="AD766">
        <v>1995</v>
      </c>
      <c r="AE766">
        <v>33</v>
      </c>
      <c r="AF766">
        <v>19.5</v>
      </c>
      <c r="AG766">
        <v>25.9</v>
      </c>
      <c r="AH766">
        <v>24.8</v>
      </c>
      <c r="AI766">
        <v>-99</v>
      </c>
      <c r="AJ766">
        <v>6.6</v>
      </c>
      <c r="AK766">
        <v>21.3</v>
      </c>
      <c r="AL766">
        <v>25.4</v>
      </c>
      <c r="AM766">
        <v>77.900000000000006</v>
      </c>
      <c r="AO766" s="2">
        <f t="shared" si="121"/>
        <v>34734</v>
      </c>
      <c r="AP766" s="5">
        <f t="shared" si="122"/>
        <v>1995</v>
      </c>
      <c r="AQ766" s="5">
        <f t="shared" si="123"/>
        <v>35</v>
      </c>
      <c r="AR766" s="4">
        <f t="shared" si="124"/>
        <v>27.263157894736842</v>
      </c>
      <c r="AS766" s="4">
        <f t="shared" si="125"/>
        <v>21.08</v>
      </c>
      <c r="AT766" s="4">
        <f t="shared" si="126"/>
        <v>0</v>
      </c>
      <c r="AU766" s="4">
        <f t="shared" si="127"/>
        <v>14.233576642335766</v>
      </c>
      <c r="AV766" s="4">
        <f t="shared" si="128"/>
        <v>24.17157894736842</v>
      </c>
      <c r="AX766" s="3">
        <f t="shared" si="129"/>
        <v>27.263157894736842</v>
      </c>
      <c r="AY766" s="3">
        <f t="shared" si="119"/>
        <v>27.991079393398767</v>
      </c>
      <c r="AZ766" s="4">
        <f t="shared" si="120"/>
        <v>13.60757144624521</v>
      </c>
      <c r="BA766" s="3"/>
    </row>
    <row r="767" spans="1:53" ht="15" x14ac:dyDescent="0.3">
      <c r="A767" s="1">
        <v>788970</v>
      </c>
      <c r="B767">
        <v>99999</v>
      </c>
      <c r="C767">
        <v>1995</v>
      </c>
      <c r="D767">
        <v>2</v>
      </c>
      <c r="E767">
        <v>5</v>
      </c>
      <c r="F767">
        <v>78.7</v>
      </c>
      <c r="G767">
        <v>21</v>
      </c>
      <c r="H767">
        <v>65.400000000000006</v>
      </c>
      <c r="I767">
        <v>21</v>
      </c>
      <c r="J767">
        <v>1016.9</v>
      </c>
      <c r="K767">
        <v>8</v>
      </c>
      <c r="L767">
        <v>9999.9</v>
      </c>
      <c r="M767">
        <v>0</v>
      </c>
      <c r="N767">
        <v>10.5</v>
      </c>
      <c r="O767">
        <v>21</v>
      </c>
      <c r="P767">
        <v>4.9000000000000004</v>
      </c>
      <c r="Q767">
        <v>21</v>
      </c>
      <c r="R767">
        <v>12</v>
      </c>
      <c r="S767">
        <v>999.9</v>
      </c>
      <c r="T767">
        <v>87.8</v>
      </c>
      <c r="U767" t="s">
        <v>20</v>
      </c>
      <c r="V767">
        <v>67.3</v>
      </c>
      <c r="X767">
        <v>0.02</v>
      </c>
      <c r="Y767" t="s">
        <v>19</v>
      </c>
      <c r="Z767">
        <v>999.9</v>
      </c>
      <c r="AA767">
        <v>10000</v>
      </c>
      <c r="AC767" s="1"/>
      <c r="AD767">
        <v>1995</v>
      </c>
      <c r="AE767">
        <v>34</v>
      </c>
      <c r="AF767">
        <v>20.399999999999999</v>
      </c>
      <c r="AG767">
        <v>25.4</v>
      </c>
      <c r="AH767">
        <v>24.2</v>
      </c>
      <c r="AI767">
        <v>-99</v>
      </c>
      <c r="AJ767">
        <v>5.3</v>
      </c>
      <c r="AK767">
        <v>20.6</v>
      </c>
      <c r="AL767">
        <v>25</v>
      </c>
      <c r="AM767">
        <v>76.099999999999994</v>
      </c>
      <c r="AO767" s="2">
        <f t="shared" si="121"/>
        <v>34735</v>
      </c>
      <c r="AP767" s="5">
        <f t="shared" si="122"/>
        <v>1995</v>
      </c>
      <c r="AQ767" s="5">
        <f t="shared" si="123"/>
        <v>36</v>
      </c>
      <c r="AR767" s="4">
        <f t="shared" si="124"/>
        <v>26.736842105263158</v>
      </c>
      <c r="AS767" s="4">
        <f t="shared" si="125"/>
        <v>20.57</v>
      </c>
      <c r="AT767" s="4">
        <f t="shared" si="126"/>
        <v>0.50800000000000001</v>
      </c>
      <c r="AU767" s="4">
        <f t="shared" si="127"/>
        <v>14.890510948905108</v>
      </c>
      <c r="AV767" s="4">
        <f t="shared" si="128"/>
        <v>23.653421052631579</v>
      </c>
      <c r="AX767" s="3">
        <f t="shared" si="129"/>
        <v>26.736842105263158</v>
      </c>
      <c r="AY767" s="3">
        <f t="shared" ref="AY767:AY830" si="130">AVERAGE(AX709:AX767)</f>
        <v>27.948260481712769</v>
      </c>
      <c r="AZ767" s="4">
        <f t="shared" ref="AZ767:AZ830" si="131">AVERAGE(AU709:AU767)</f>
        <v>13.631077570209085</v>
      </c>
      <c r="BA767" s="3"/>
    </row>
    <row r="768" spans="1:53" ht="15" x14ac:dyDescent="0.3">
      <c r="A768" s="1">
        <v>788970</v>
      </c>
      <c r="B768">
        <v>99999</v>
      </c>
      <c r="C768">
        <v>1995</v>
      </c>
      <c r="D768">
        <v>2</v>
      </c>
      <c r="E768">
        <v>6</v>
      </c>
      <c r="F768">
        <v>76.8</v>
      </c>
      <c r="G768">
        <v>20</v>
      </c>
      <c r="H768">
        <v>64.8</v>
      </c>
      <c r="I768">
        <v>20</v>
      </c>
      <c r="J768">
        <v>1017.6</v>
      </c>
      <c r="K768">
        <v>6</v>
      </c>
      <c r="L768">
        <v>9999.9</v>
      </c>
      <c r="M768">
        <v>0</v>
      </c>
      <c r="N768">
        <v>10.6</v>
      </c>
      <c r="O768">
        <v>20</v>
      </c>
      <c r="P768">
        <v>4.7</v>
      </c>
      <c r="Q768">
        <v>20</v>
      </c>
      <c r="R768">
        <v>12</v>
      </c>
      <c r="S768">
        <v>999.9</v>
      </c>
      <c r="T768">
        <v>87.8</v>
      </c>
      <c r="V768">
        <v>67.599999999999994</v>
      </c>
      <c r="X768">
        <v>0.02</v>
      </c>
      <c r="Y768" t="s">
        <v>19</v>
      </c>
      <c r="Z768">
        <v>999.9</v>
      </c>
      <c r="AA768">
        <v>0</v>
      </c>
      <c r="AC768" s="1"/>
      <c r="AD768">
        <v>1995</v>
      </c>
      <c r="AE768">
        <v>35</v>
      </c>
      <c r="AF768">
        <v>21.4</v>
      </c>
      <c r="AG768">
        <v>25.7</v>
      </c>
      <c r="AH768">
        <v>24.1</v>
      </c>
      <c r="AI768">
        <v>-99</v>
      </c>
      <c r="AJ768">
        <v>5.9</v>
      </c>
      <c r="AK768">
        <v>20.6</v>
      </c>
      <c r="AL768">
        <v>24.8</v>
      </c>
      <c r="AM768">
        <v>76.8</v>
      </c>
      <c r="AO768" s="2">
        <f t="shared" si="121"/>
        <v>34736</v>
      </c>
      <c r="AP768" s="5">
        <f t="shared" si="122"/>
        <v>1995</v>
      </c>
      <c r="AQ768" s="5">
        <f t="shared" si="123"/>
        <v>37</v>
      </c>
      <c r="AR768" s="4">
        <f t="shared" si="124"/>
        <v>27.05263157894737</v>
      </c>
      <c r="AS768" s="4">
        <f t="shared" si="125"/>
        <v>20.484999999999999</v>
      </c>
      <c r="AT768" s="4">
        <f t="shared" si="126"/>
        <v>0.50800000000000001</v>
      </c>
      <c r="AU768" s="4">
        <f t="shared" si="127"/>
        <v>15.620437956204377</v>
      </c>
      <c r="AV768" s="4">
        <f t="shared" si="128"/>
        <v>23.768815789473685</v>
      </c>
      <c r="AX768" s="3">
        <f t="shared" si="129"/>
        <v>27.05263157894737</v>
      </c>
      <c r="AY768" s="3">
        <f t="shared" si="130"/>
        <v>27.905441570026774</v>
      </c>
      <c r="AZ768" s="4">
        <f t="shared" si="131"/>
        <v>13.712730421873069</v>
      </c>
      <c r="BA768" s="3"/>
    </row>
    <row r="769" spans="1:53" ht="15" x14ac:dyDescent="0.3">
      <c r="A769" s="1">
        <v>788970</v>
      </c>
      <c r="B769">
        <v>99999</v>
      </c>
      <c r="C769">
        <v>1995</v>
      </c>
      <c r="D769">
        <v>2</v>
      </c>
      <c r="E769">
        <v>7</v>
      </c>
      <c r="F769">
        <v>77.7</v>
      </c>
      <c r="G769">
        <v>21</v>
      </c>
      <c r="H769">
        <v>66</v>
      </c>
      <c r="I769">
        <v>21</v>
      </c>
      <c r="J769">
        <v>1019.3</v>
      </c>
      <c r="K769">
        <v>7</v>
      </c>
      <c r="L769">
        <v>9999.9</v>
      </c>
      <c r="M769">
        <v>0</v>
      </c>
      <c r="N769">
        <v>10.1</v>
      </c>
      <c r="O769">
        <v>21</v>
      </c>
      <c r="P769">
        <v>6.2</v>
      </c>
      <c r="Q769">
        <v>21</v>
      </c>
      <c r="R769">
        <v>15.9</v>
      </c>
      <c r="S769">
        <v>999.9</v>
      </c>
      <c r="T769">
        <v>87.8</v>
      </c>
      <c r="V769">
        <v>67.599999999999994</v>
      </c>
      <c r="X769">
        <v>0</v>
      </c>
      <c r="Y769" t="s">
        <v>19</v>
      </c>
      <c r="Z769">
        <v>999.9</v>
      </c>
      <c r="AA769">
        <v>0</v>
      </c>
      <c r="AC769" s="1"/>
      <c r="AD769">
        <v>1995</v>
      </c>
      <c r="AE769">
        <v>36</v>
      </c>
      <c r="AF769">
        <v>19.8</v>
      </c>
      <c r="AG769">
        <v>25.6</v>
      </c>
      <c r="AH769">
        <v>24.3</v>
      </c>
      <c r="AI769">
        <v>-99</v>
      </c>
      <c r="AJ769">
        <v>4.7</v>
      </c>
      <c r="AK769">
        <v>21.1</v>
      </c>
      <c r="AL769">
        <v>25.1</v>
      </c>
      <c r="AM769">
        <v>77.900000000000006</v>
      </c>
      <c r="AO769" s="2">
        <f t="shared" si="121"/>
        <v>34737</v>
      </c>
      <c r="AP769" s="5">
        <f t="shared" si="122"/>
        <v>1995</v>
      </c>
      <c r="AQ769" s="5">
        <f t="shared" si="123"/>
        <v>38</v>
      </c>
      <c r="AR769" s="4">
        <f t="shared" si="124"/>
        <v>26.947368421052634</v>
      </c>
      <c r="AS769" s="4">
        <f t="shared" si="125"/>
        <v>20.655000000000001</v>
      </c>
      <c r="AT769" s="4">
        <f t="shared" si="126"/>
        <v>0</v>
      </c>
      <c r="AU769" s="4">
        <f t="shared" si="127"/>
        <v>14.452554744525546</v>
      </c>
      <c r="AV769" s="4">
        <f t="shared" si="128"/>
        <v>23.801184210526316</v>
      </c>
      <c r="AX769" s="3">
        <f t="shared" si="129"/>
        <v>26.947368421052634</v>
      </c>
      <c r="AY769" s="3">
        <f t="shared" si="130"/>
        <v>27.864406779661028</v>
      </c>
      <c r="AZ769" s="4">
        <f t="shared" si="131"/>
        <v>13.758505505381667</v>
      </c>
      <c r="BA769" s="3"/>
    </row>
    <row r="770" spans="1:53" ht="15" x14ac:dyDescent="0.3">
      <c r="A770" s="1">
        <v>788970</v>
      </c>
      <c r="B770">
        <v>99999</v>
      </c>
      <c r="C770">
        <v>1995</v>
      </c>
      <c r="D770">
        <v>2</v>
      </c>
      <c r="E770">
        <v>8</v>
      </c>
      <c r="F770">
        <v>78.8</v>
      </c>
      <c r="G770">
        <v>22</v>
      </c>
      <c r="H770">
        <v>65.8</v>
      </c>
      <c r="I770">
        <v>22</v>
      </c>
      <c r="J770">
        <v>1019.2</v>
      </c>
      <c r="K770">
        <v>7</v>
      </c>
      <c r="L770">
        <v>9999.9</v>
      </c>
      <c r="M770">
        <v>0</v>
      </c>
      <c r="N770">
        <v>8.1999999999999993</v>
      </c>
      <c r="O770">
        <v>22</v>
      </c>
      <c r="P770">
        <v>10.4</v>
      </c>
      <c r="Q770">
        <v>22</v>
      </c>
      <c r="R770">
        <v>15.9</v>
      </c>
      <c r="S770">
        <v>999.9</v>
      </c>
      <c r="T770">
        <v>86.5</v>
      </c>
      <c r="V770">
        <v>70</v>
      </c>
      <c r="X770">
        <v>0.04</v>
      </c>
      <c r="Y770" t="s">
        <v>19</v>
      </c>
      <c r="Z770">
        <v>999.9</v>
      </c>
      <c r="AA770">
        <v>0</v>
      </c>
      <c r="AC770" s="1"/>
      <c r="AD770">
        <v>1995</v>
      </c>
      <c r="AE770">
        <v>37</v>
      </c>
      <c r="AF770">
        <v>19.8</v>
      </c>
      <c r="AG770">
        <v>25.8</v>
      </c>
      <c r="AH770">
        <v>22.6</v>
      </c>
      <c r="AI770">
        <v>-99</v>
      </c>
      <c r="AJ770">
        <v>4.4000000000000004</v>
      </c>
      <c r="AK770">
        <v>20.7</v>
      </c>
      <c r="AL770">
        <v>24.6</v>
      </c>
      <c r="AM770">
        <v>78.5</v>
      </c>
      <c r="AO770" s="2">
        <f t="shared" si="121"/>
        <v>34738</v>
      </c>
      <c r="AP770" s="5">
        <f t="shared" si="122"/>
        <v>1995</v>
      </c>
      <c r="AQ770" s="5">
        <f t="shared" si="123"/>
        <v>39</v>
      </c>
      <c r="AR770" s="4">
        <f t="shared" si="124"/>
        <v>27.157894736842106</v>
      </c>
      <c r="AS770" s="4">
        <f t="shared" si="125"/>
        <v>19.21</v>
      </c>
      <c r="AT770" s="4">
        <f t="shared" si="126"/>
        <v>1.016</v>
      </c>
      <c r="AU770" s="4">
        <f t="shared" si="127"/>
        <v>14.452554744525546</v>
      </c>
      <c r="AV770" s="4">
        <f t="shared" si="128"/>
        <v>23.183947368421052</v>
      </c>
      <c r="AX770" s="3">
        <f t="shared" si="129"/>
        <v>27.157894736842106</v>
      </c>
      <c r="AY770" s="3">
        <f t="shared" si="130"/>
        <v>27.832292595896529</v>
      </c>
      <c r="AZ770" s="4">
        <f t="shared" si="131"/>
        <v>13.78077446492639</v>
      </c>
      <c r="BA770" s="3"/>
    </row>
    <row r="771" spans="1:53" ht="15" x14ac:dyDescent="0.3">
      <c r="A771" s="1">
        <v>788970</v>
      </c>
      <c r="B771">
        <v>99999</v>
      </c>
      <c r="C771">
        <v>1995</v>
      </c>
      <c r="D771">
        <v>2</v>
      </c>
      <c r="E771">
        <v>9</v>
      </c>
      <c r="F771">
        <v>79.2</v>
      </c>
      <c r="G771">
        <v>24</v>
      </c>
      <c r="H771">
        <v>67.8</v>
      </c>
      <c r="I771">
        <v>24</v>
      </c>
      <c r="J771">
        <v>1018.6</v>
      </c>
      <c r="K771">
        <v>8</v>
      </c>
      <c r="L771">
        <v>9999.9</v>
      </c>
      <c r="M771">
        <v>0</v>
      </c>
      <c r="N771">
        <v>8.4</v>
      </c>
      <c r="O771">
        <v>24</v>
      </c>
      <c r="P771">
        <v>6</v>
      </c>
      <c r="Q771">
        <v>24</v>
      </c>
      <c r="R771">
        <v>14</v>
      </c>
      <c r="S771">
        <v>999.9</v>
      </c>
      <c r="T771">
        <v>88</v>
      </c>
      <c r="V771">
        <v>71.2</v>
      </c>
      <c r="X771">
        <v>0.02</v>
      </c>
      <c r="Y771" t="s">
        <v>19</v>
      </c>
      <c r="Z771">
        <v>999.9</v>
      </c>
      <c r="AA771">
        <v>0</v>
      </c>
      <c r="AC771" s="1"/>
      <c r="AD771">
        <v>1995</v>
      </c>
      <c r="AE771">
        <v>38</v>
      </c>
      <c r="AF771">
        <v>17.100000000000001</v>
      </c>
      <c r="AG771">
        <v>25.9</v>
      </c>
      <c r="AH771">
        <v>25.3</v>
      </c>
      <c r="AI771">
        <v>-99</v>
      </c>
      <c r="AJ771">
        <v>6.5</v>
      </c>
      <c r="AK771">
        <v>20.7</v>
      </c>
      <c r="AL771">
        <v>25.6</v>
      </c>
      <c r="AM771">
        <v>73.900000000000006</v>
      </c>
      <c r="AO771" s="2">
        <f t="shared" si="121"/>
        <v>34739</v>
      </c>
      <c r="AP771" s="5">
        <f t="shared" si="122"/>
        <v>1995</v>
      </c>
      <c r="AQ771" s="5">
        <f t="shared" si="123"/>
        <v>40</v>
      </c>
      <c r="AR771" s="4">
        <f t="shared" si="124"/>
        <v>27.263157894736842</v>
      </c>
      <c r="AS771" s="4">
        <f t="shared" si="125"/>
        <v>21.504999999999999</v>
      </c>
      <c r="AT771" s="4">
        <f t="shared" si="126"/>
        <v>0.50800000000000001</v>
      </c>
      <c r="AU771" s="4">
        <f t="shared" si="127"/>
        <v>12.481751824817518</v>
      </c>
      <c r="AV771" s="4">
        <f t="shared" si="128"/>
        <v>24.384078947368423</v>
      </c>
      <c r="AX771" s="3">
        <f t="shared" si="129"/>
        <v>27.263157894736842</v>
      </c>
      <c r="AY771" s="3">
        <f t="shared" si="130"/>
        <v>27.793041926851032</v>
      </c>
      <c r="AZ771" s="4">
        <f t="shared" si="131"/>
        <v>13.775825807249785</v>
      </c>
      <c r="BA771" s="3"/>
    </row>
    <row r="772" spans="1:53" ht="15" x14ac:dyDescent="0.3">
      <c r="A772" s="1">
        <v>788970</v>
      </c>
      <c r="B772">
        <v>99999</v>
      </c>
      <c r="C772">
        <v>1995</v>
      </c>
      <c r="D772">
        <v>2</v>
      </c>
      <c r="E772">
        <v>10</v>
      </c>
      <c r="F772">
        <v>79.099999999999994</v>
      </c>
      <c r="G772">
        <v>24</v>
      </c>
      <c r="H772">
        <v>69.3</v>
      </c>
      <c r="I772">
        <v>24</v>
      </c>
      <c r="J772">
        <v>1019.1</v>
      </c>
      <c r="K772">
        <v>7</v>
      </c>
      <c r="L772">
        <v>9999.9</v>
      </c>
      <c r="M772">
        <v>0</v>
      </c>
      <c r="N772">
        <v>7.9</v>
      </c>
      <c r="O772">
        <v>24</v>
      </c>
      <c r="P772">
        <v>6.4</v>
      </c>
      <c r="Q772">
        <v>24</v>
      </c>
      <c r="R772">
        <v>15</v>
      </c>
      <c r="S772">
        <v>999.9</v>
      </c>
      <c r="T772">
        <v>88</v>
      </c>
      <c r="V772">
        <v>71.2</v>
      </c>
      <c r="X772">
        <v>0.02</v>
      </c>
      <c r="Y772" t="s">
        <v>19</v>
      </c>
      <c r="Z772">
        <v>999.9</v>
      </c>
      <c r="AA772">
        <v>10000</v>
      </c>
      <c r="AC772" s="1"/>
      <c r="AD772">
        <v>1995</v>
      </c>
      <c r="AE772">
        <v>39</v>
      </c>
      <c r="AF772">
        <v>20.5</v>
      </c>
      <c r="AG772">
        <v>27.6</v>
      </c>
      <c r="AH772">
        <v>24.1</v>
      </c>
      <c r="AI772">
        <v>-99</v>
      </c>
      <c r="AJ772">
        <v>7.7</v>
      </c>
      <c r="AK772">
        <v>21.3</v>
      </c>
      <c r="AL772">
        <v>26</v>
      </c>
      <c r="AM772">
        <v>74.900000000000006</v>
      </c>
      <c r="AO772" s="2">
        <f t="shared" si="121"/>
        <v>34740</v>
      </c>
      <c r="AP772" s="5">
        <f t="shared" si="122"/>
        <v>1995</v>
      </c>
      <c r="AQ772" s="5">
        <f t="shared" si="123"/>
        <v>41</v>
      </c>
      <c r="AR772" s="4">
        <f t="shared" si="124"/>
        <v>29.05263157894737</v>
      </c>
      <c r="AS772" s="4">
        <f t="shared" si="125"/>
        <v>20.484999999999999</v>
      </c>
      <c r="AT772" s="4">
        <f t="shared" si="126"/>
        <v>0.50800000000000001</v>
      </c>
      <c r="AU772" s="4">
        <f t="shared" si="127"/>
        <v>14.963503649635035</v>
      </c>
      <c r="AV772" s="4">
        <f t="shared" si="128"/>
        <v>24.768815789473685</v>
      </c>
      <c r="AX772" s="3">
        <f t="shared" si="129"/>
        <v>29.05263157894737</v>
      </c>
      <c r="AY772" s="3">
        <f t="shared" si="130"/>
        <v>27.776984834968783</v>
      </c>
      <c r="AZ772" s="4">
        <f t="shared" si="131"/>
        <v>13.809229246566868</v>
      </c>
      <c r="BA772" s="3"/>
    </row>
    <row r="773" spans="1:53" ht="15" x14ac:dyDescent="0.3">
      <c r="A773" s="1">
        <v>788970</v>
      </c>
      <c r="B773">
        <v>99999</v>
      </c>
      <c r="C773">
        <v>1995</v>
      </c>
      <c r="D773">
        <v>2</v>
      </c>
      <c r="E773">
        <v>11</v>
      </c>
      <c r="F773">
        <v>78.599999999999994</v>
      </c>
      <c r="G773">
        <v>21</v>
      </c>
      <c r="H773">
        <v>67.5</v>
      </c>
      <c r="I773">
        <v>21</v>
      </c>
      <c r="J773">
        <v>1018.6</v>
      </c>
      <c r="K773">
        <v>8</v>
      </c>
      <c r="L773">
        <v>9999.9</v>
      </c>
      <c r="M773">
        <v>0</v>
      </c>
      <c r="N773">
        <v>8.3000000000000007</v>
      </c>
      <c r="O773">
        <v>21</v>
      </c>
      <c r="P773">
        <v>7.3</v>
      </c>
      <c r="Q773">
        <v>21</v>
      </c>
      <c r="R773">
        <v>19</v>
      </c>
      <c r="S773">
        <v>999.9</v>
      </c>
      <c r="T773">
        <v>86</v>
      </c>
      <c r="U773" t="s">
        <v>20</v>
      </c>
      <c r="V773">
        <v>71.599999999999994</v>
      </c>
      <c r="X773">
        <v>0</v>
      </c>
      <c r="Y773" t="s">
        <v>19</v>
      </c>
      <c r="Z773">
        <v>999.9</v>
      </c>
      <c r="AA773">
        <v>0</v>
      </c>
      <c r="AC773" s="1"/>
      <c r="AD773">
        <v>1995</v>
      </c>
      <c r="AE773">
        <v>40</v>
      </c>
      <c r="AF773">
        <v>15.1</v>
      </c>
      <c r="AG773">
        <v>26.2</v>
      </c>
      <c r="AH773">
        <v>24.9</v>
      </c>
      <c r="AI773">
        <v>-99</v>
      </c>
      <c r="AJ773">
        <v>4.4000000000000004</v>
      </c>
      <c r="AK773">
        <v>22.4</v>
      </c>
      <c r="AL773">
        <v>25.8</v>
      </c>
      <c r="AM773">
        <v>81.5</v>
      </c>
      <c r="AO773" s="2">
        <f t="shared" ref="AO773:AO836" si="132">DATE(C773,D773,E773)</f>
        <v>34741</v>
      </c>
      <c r="AP773" s="5">
        <f t="shared" ref="AP773:AP836" si="133">YEAR(AO773)</f>
        <v>1995</v>
      </c>
      <c r="AQ773" s="5">
        <f t="shared" ref="AQ773:AQ836" si="134">AO773-DATE(AP773,1,1)+1</f>
        <v>42</v>
      </c>
      <c r="AR773" s="4">
        <f t="shared" ref="AR773:AR836" si="135">AG773/0.95</f>
        <v>27.578947368421055</v>
      </c>
      <c r="AS773" s="4">
        <f t="shared" ref="AS773:AS836" si="136">AH773*0.85</f>
        <v>21.164999999999999</v>
      </c>
      <c r="AT773" s="4">
        <f t="shared" ref="AT773:AT836" si="137">CONVERT(X773,"in","mm")</f>
        <v>0</v>
      </c>
      <c r="AU773" s="4">
        <f t="shared" ref="AU773:AU836" si="138">AF773/1.37</f>
        <v>11.021897810218977</v>
      </c>
      <c r="AV773" s="4">
        <f t="shared" ref="AV773:AV836" si="139">AVERAGE(AR773:AS773)</f>
        <v>24.371973684210527</v>
      </c>
      <c r="AX773" s="3">
        <f t="shared" ref="AX773:AX836" si="140">AR773</f>
        <v>27.578947368421055</v>
      </c>
      <c r="AY773" s="3">
        <f t="shared" si="130"/>
        <v>27.744870651204284</v>
      </c>
      <c r="AZ773" s="4">
        <f t="shared" si="131"/>
        <v>13.765928491896576</v>
      </c>
      <c r="BA773" s="3"/>
    </row>
    <row r="774" spans="1:53" ht="15" x14ac:dyDescent="0.3">
      <c r="A774" s="1">
        <v>788970</v>
      </c>
      <c r="B774">
        <v>99999</v>
      </c>
      <c r="C774">
        <v>1995</v>
      </c>
      <c r="D774">
        <v>2</v>
      </c>
      <c r="E774">
        <v>12</v>
      </c>
      <c r="F774">
        <v>77.5</v>
      </c>
      <c r="G774">
        <v>22</v>
      </c>
      <c r="H774">
        <v>66.400000000000006</v>
      </c>
      <c r="I774">
        <v>22</v>
      </c>
      <c r="J774">
        <v>1019.1</v>
      </c>
      <c r="K774">
        <v>7</v>
      </c>
      <c r="L774">
        <v>9999.9</v>
      </c>
      <c r="M774">
        <v>0</v>
      </c>
      <c r="N774">
        <v>9</v>
      </c>
      <c r="O774">
        <v>22</v>
      </c>
      <c r="P774">
        <v>6.7</v>
      </c>
      <c r="Q774">
        <v>22</v>
      </c>
      <c r="R774">
        <v>15.9</v>
      </c>
      <c r="S774">
        <v>999.9</v>
      </c>
      <c r="T774">
        <v>86.7</v>
      </c>
      <c r="V774">
        <v>70.7</v>
      </c>
      <c r="X774">
        <v>0</v>
      </c>
      <c r="Y774" t="s">
        <v>19</v>
      </c>
      <c r="Z774">
        <v>999.9</v>
      </c>
      <c r="AA774">
        <v>0</v>
      </c>
      <c r="AC774" s="1"/>
      <c r="AD774">
        <v>1995</v>
      </c>
      <c r="AE774">
        <v>41</v>
      </c>
      <c r="AF774">
        <v>18.7</v>
      </c>
      <c r="AG774">
        <v>26</v>
      </c>
      <c r="AH774">
        <v>23.8</v>
      </c>
      <c r="AI774">
        <v>-99</v>
      </c>
      <c r="AJ774">
        <v>5.0999999999999996</v>
      </c>
      <c r="AK774">
        <v>22</v>
      </c>
      <c r="AL774">
        <v>25.2</v>
      </c>
      <c r="AM774">
        <v>82.4</v>
      </c>
      <c r="AO774" s="2">
        <f t="shared" si="132"/>
        <v>34742</v>
      </c>
      <c r="AP774" s="5">
        <f t="shared" si="133"/>
        <v>1995</v>
      </c>
      <c r="AQ774" s="5">
        <f t="shared" si="134"/>
        <v>43</v>
      </c>
      <c r="AR774" s="4">
        <f t="shared" si="135"/>
        <v>27.368421052631579</v>
      </c>
      <c r="AS774" s="4">
        <f t="shared" si="136"/>
        <v>20.23</v>
      </c>
      <c r="AT774" s="4">
        <f t="shared" si="137"/>
        <v>0</v>
      </c>
      <c r="AU774" s="4">
        <f t="shared" si="138"/>
        <v>13.649635036496349</v>
      </c>
      <c r="AV774" s="4">
        <f t="shared" si="139"/>
        <v>23.79921052631579</v>
      </c>
      <c r="AX774" s="3">
        <f t="shared" si="140"/>
        <v>27.368421052631579</v>
      </c>
      <c r="AY774" s="3">
        <f t="shared" si="130"/>
        <v>27.712756467439792</v>
      </c>
      <c r="AZ774" s="4">
        <f t="shared" si="131"/>
        <v>13.763454163058272</v>
      </c>
      <c r="BA774" s="3"/>
    </row>
    <row r="775" spans="1:53" ht="15" x14ac:dyDescent="0.3">
      <c r="A775" s="1">
        <v>788970</v>
      </c>
      <c r="B775">
        <v>99999</v>
      </c>
      <c r="C775">
        <v>1995</v>
      </c>
      <c r="D775">
        <v>2</v>
      </c>
      <c r="E775">
        <v>13</v>
      </c>
      <c r="F775">
        <v>76.8</v>
      </c>
      <c r="G775">
        <v>21</v>
      </c>
      <c r="H775">
        <v>65.8</v>
      </c>
      <c r="I775">
        <v>21</v>
      </c>
      <c r="J775">
        <v>1018.6</v>
      </c>
      <c r="K775">
        <v>7</v>
      </c>
      <c r="L775">
        <v>9999.9</v>
      </c>
      <c r="M775">
        <v>0</v>
      </c>
      <c r="N775">
        <v>9.1</v>
      </c>
      <c r="O775">
        <v>21</v>
      </c>
      <c r="P775">
        <v>7.5</v>
      </c>
      <c r="Q775">
        <v>21</v>
      </c>
      <c r="R775">
        <v>15.9</v>
      </c>
      <c r="S775">
        <v>999.9</v>
      </c>
      <c r="T775">
        <v>86.7</v>
      </c>
      <c r="V775">
        <v>68</v>
      </c>
      <c r="X775">
        <v>0.01</v>
      </c>
      <c r="Y775" t="s">
        <v>19</v>
      </c>
      <c r="Z775">
        <v>999.9</v>
      </c>
      <c r="AA775">
        <v>10000</v>
      </c>
      <c r="AC775" s="1"/>
      <c r="AD775">
        <v>1995</v>
      </c>
      <c r="AE775">
        <v>42</v>
      </c>
      <c r="AF775">
        <v>18.100000000000001</v>
      </c>
      <c r="AG775">
        <v>26.6</v>
      </c>
      <c r="AH775">
        <v>24.5</v>
      </c>
      <c r="AI775">
        <v>-99</v>
      </c>
      <c r="AJ775">
        <v>7.1</v>
      </c>
      <c r="AK775">
        <v>21.8</v>
      </c>
      <c r="AL775">
        <v>25.8</v>
      </c>
      <c r="AM775">
        <v>78.2</v>
      </c>
      <c r="AO775" s="2">
        <f t="shared" si="132"/>
        <v>34743</v>
      </c>
      <c r="AP775" s="5">
        <f t="shared" si="133"/>
        <v>1995</v>
      </c>
      <c r="AQ775" s="5">
        <f t="shared" si="134"/>
        <v>44</v>
      </c>
      <c r="AR775" s="4">
        <f t="shared" si="135"/>
        <v>28.000000000000004</v>
      </c>
      <c r="AS775" s="4">
        <f t="shared" si="136"/>
        <v>20.824999999999999</v>
      </c>
      <c r="AT775" s="4">
        <f t="shared" si="137"/>
        <v>0.254</v>
      </c>
      <c r="AU775" s="4">
        <f t="shared" si="138"/>
        <v>13.211678832116789</v>
      </c>
      <c r="AV775" s="4">
        <f t="shared" si="139"/>
        <v>24.412500000000001</v>
      </c>
      <c r="AX775" s="3">
        <f t="shared" si="140"/>
        <v>28.000000000000004</v>
      </c>
      <c r="AY775" s="3">
        <f t="shared" si="130"/>
        <v>27.698483496877788</v>
      </c>
      <c r="AZ775" s="4">
        <f t="shared" si="131"/>
        <v>13.786960287022147</v>
      </c>
      <c r="BA775" s="3"/>
    </row>
    <row r="776" spans="1:53" ht="15" x14ac:dyDescent="0.3">
      <c r="A776" s="1">
        <v>788970</v>
      </c>
      <c r="B776">
        <v>99999</v>
      </c>
      <c r="C776">
        <v>1995</v>
      </c>
      <c r="D776">
        <v>2</v>
      </c>
      <c r="E776">
        <v>14</v>
      </c>
      <c r="F776">
        <v>76.8</v>
      </c>
      <c r="G776">
        <v>20</v>
      </c>
      <c r="H776">
        <v>67</v>
      </c>
      <c r="I776">
        <v>20</v>
      </c>
      <c r="J776">
        <v>1018.6</v>
      </c>
      <c r="K776">
        <v>7</v>
      </c>
      <c r="L776">
        <v>9999.9</v>
      </c>
      <c r="M776">
        <v>0</v>
      </c>
      <c r="N776">
        <v>10.199999999999999</v>
      </c>
      <c r="O776">
        <v>20</v>
      </c>
      <c r="P776">
        <v>7.2</v>
      </c>
      <c r="Q776">
        <v>20</v>
      </c>
      <c r="R776">
        <v>14</v>
      </c>
      <c r="S776">
        <v>999.9</v>
      </c>
      <c r="T776">
        <v>88.2</v>
      </c>
      <c r="V776">
        <v>69.400000000000006</v>
      </c>
      <c r="X776">
        <v>0.03</v>
      </c>
      <c r="Y776" t="s">
        <v>19</v>
      </c>
      <c r="Z776">
        <v>999.9</v>
      </c>
      <c r="AA776">
        <v>10000</v>
      </c>
      <c r="AC776" s="1"/>
      <c r="AD776">
        <v>1995</v>
      </c>
      <c r="AE776">
        <v>43</v>
      </c>
      <c r="AF776">
        <v>18.399999999999999</v>
      </c>
      <c r="AG776">
        <v>26.5</v>
      </c>
      <c r="AH776">
        <v>24.7</v>
      </c>
      <c r="AI776">
        <v>-99</v>
      </c>
      <c r="AJ776">
        <v>6.7</v>
      </c>
      <c r="AK776">
        <v>21.7</v>
      </c>
      <c r="AL776">
        <v>25.6</v>
      </c>
      <c r="AM776">
        <v>78.5</v>
      </c>
      <c r="AO776" s="2">
        <f t="shared" si="132"/>
        <v>34744</v>
      </c>
      <c r="AP776" s="5">
        <f t="shared" si="133"/>
        <v>1995</v>
      </c>
      <c r="AQ776" s="5">
        <f t="shared" si="134"/>
        <v>45</v>
      </c>
      <c r="AR776" s="4">
        <f t="shared" si="135"/>
        <v>27.894736842105264</v>
      </c>
      <c r="AS776" s="4">
        <f t="shared" si="136"/>
        <v>20.994999999999997</v>
      </c>
      <c r="AT776" s="4">
        <f t="shared" si="137"/>
        <v>0.76200000000000001</v>
      </c>
      <c r="AU776" s="4">
        <f t="shared" si="138"/>
        <v>13.430656934306567</v>
      </c>
      <c r="AV776" s="4">
        <f t="shared" si="139"/>
        <v>24.444868421052632</v>
      </c>
      <c r="AX776" s="3">
        <f t="shared" si="140"/>
        <v>27.894736842105264</v>
      </c>
      <c r="AY776" s="3">
        <f t="shared" si="130"/>
        <v>27.707404103479035</v>
      </c>
      <c r="AZ776" s="4">
        <f t="shared" si="131"/>
        <v>13.785723122602993</v>
      </c>
      <c r="BA776" s="3"/>
    </row>
    <row r="777" spans="1:53" ht="15" x14ac:dyDescent="0.3">
      <c r="A777" s="1">
        <v>788970</v>
      </c>
      <c r="B777">
        <v>99999</v>
      </c>
      <c r="C777">
        <v>1995</v>
      </c>
      <c r="D777">
        <v>2</v>
      </c>
      <c r="E777">
        <v>15</v>
      </c>
      <c r="F777">
        <v>77.8</v>
      </c>
      <c r="G777">
        <v>21</v>
      </c>
      <c r="H777">
        <v>67.599999999999994</v>
      </c>
      <c r="I777">
        <v>21</v>
      </c>
      <c r="J777">
        <v>1018.5</v>
      </c>
      <c r="K777">
        <v>7</v>
      </c>
      <c r="L777">
        <v>9999.9</v>
      </c>
      <c r="M777">
        <v>0</v>
      </c>
      <c r="N777">
        <v>10</v>
      </c>
      <c r="O777">
        <v>21</v>
      </c>
      <c r="P777">
        <v>7.5</v>
      </c>
      <c r="Q777">
        <v>21</v>
      </c>
      <c r="R777">
        <v>16.899999999999999</v>
      </c>
      <c r="S777">
        <v>999.9</v>
      </c>
      <c r="T777">
        <v>88.2</v>
      </c>
      <c r="V777">
        <v>69.400000000000006</v>
      </c>
      <c r="X777">
        <v>0.11</v>
      </c>
      <c r="Y777" t="s">
        <v>19</v>
      </c>
      <c r="Z777">
        <v>999.9</v>
      </c>
      <c r="AA777">
        <v>10000</v>
      </c>
      <c r="AC777" s="1"/>
      <c r="AD777">
        <v>1995</v>
      </c>
      <c r="AE777">
        <v>44</v>
      </c>
      <c r="AF777">
        <v>22.2</v>
      </c>
      <c r="AG777">
        <v>26.2</v>
      </c>
      <c r="AH777">
        <v>23.6</v>
      </c>
      <c r="AI777">
        <v>-99</v>
      </c>
      <c r="AJ777">
        <v>6.8</v>
      </c>
      <c r="AK777">
        <v>21.5</v>
      </c>
      <c r="AL777">
        <v>25.1</v>
      </c>
      <c r="AM777">
        <v>80.099999999999994</v>
      </c>
      <c r="AO777" s="2">
        <f t="shared" si="132"/>
        <v>34745</v>
      </c>
      <c r="AP777" s="5">
        <f t="shared" si="133"/>
        <v>1995</v>
      </c>
      <c r="AQ777" s="5">
        <f t="shared" si="134"/>
        <v>46</v>
      </c>
      <c r="AR777" s="4">
        <f t="shared" si="135"/>
        <v>27.578947368421055</v>
      </c>
      <c r="AS777" s="4">
        <f t="shared" si="136"/>
        <v>20.060000000000002</v>
      </c>
      <c r="AT777" s="4">
        <f t="shared" si="137"/>
        <v>2.794</v>
      </c>
      <c r="AU777" s="4">
        <f t="shared" si="138"/>
        <v>16.204379562043794</v>
      </c>
      <c r="AV777" s="4">
        <f t="shared" si="139"/>
        <v>23.819473684210529</v>
      </c>
      <c r="AX777" s="3">
        <f t="shared" si="140"/>
        <v>27.578947368421055</v>
      </c>
      <c r="AY777" s="3">
        <f t="shared" si="130"/>
        <v>27.685994647636036</v>
      </c>
      <c r="AZ777" s="4">
        <f t="shared" si="131"/>
        <v>13.832735370530742</v>
      </c>
      <c r="BA777" s="3"/>
    </row>
    <row r="778" spans="1:53" ht="15" x14ac:dyDescent="0.3">
      <c r="A778" s="1">
        <v>788970</v>
      </c>
      <c r="B778">
        <v>99999</v>
      </c>
      <c r="C778">
        <v>1995</v>
      </c>
      <c r="D778">
        <v>2</v>
      </c>
      <c r="E778">
        <v>16</v>
      </c>
      <c r="F778">
        <v>77.3</v>
      </c>
      <c r="G778">
        <v>22</v>
      </c>
      <c r="H778">
        <v>67.599999999999994</v>
      </c>
      <c r="I778">
        <v>22</v>
      </c>
      <c r="J778">
        <v>1018.3</v>
      </c>
      <c r="K778">
        <v>8</v>
      </c>
      <c r="L778">
        <v>9999.9</v>
      </c>
      <c r="M778">
        <v>0</v>
      </c>
      <c r="N778">
        <v>8.9</v>
      </c>
      <c r="O778">
        <v>22</v>
      </c>
      <c r="P778">
        <v>8.8000000000000007</v>
      </c>
      <c r="Q778">
        <v>22</v>
      </c>
      <c r="R778">
        <v>16.899999999999999</v>
      </c>
      <c r="S778">
        <v>28.9</v>
      </c>
      <c r="T778">
        <v>86.5</v>
      </c>
      <c r="V778">
        <v>71.400000000000006</v>
      </c>
      <c r="X778">
        <v>0.06</v>
      </c>
      <c r="Y778" t="s">
        <v>19</v>
      </c>
      <c r="Z778">
        <v>999.9</v>
      </c>
      <c r="AA778">
        <v>10000</v>
      </c>
      <c r="AC778" s="1"/>
      <c r="AD778">
        <v>1995</v>
      </c>
      <c r="AE778">
        <v>45</v>
      </c>
      <c r="AF778">
        <v>17</v>
      </c>
      <c r="AG778">
        <v>26.3</v>
      </c>
      <c r="AH778">
        <v>24.9</v>
      </c>
      <c r="AI778">
        <v>-99</v>
      </c>
      <c r="AJ778">
        <v>6.8</v>
      </c>
      <c r="AK778">
        <v>21.6</v>
      </c>
      <c r="AL778">
        <v>25.9</v>
      </c>
      <c r="AM778">
        <v>76.599999999999994</v>
      </c>
      <c r="AO778" s="2">
        <f t="shared" si="132"/>
        <v>34746</v>
      </c>
      <c r="AP778" s="5">
        <f t="shared" si="133"/>
        <v>1995</v>
      </c>
      <c r="AQ778" s="5">
        <f t="shared" si="134"/>
        <v>47</v>
      </c>
      <c r="AR778" s="4">
        <f t="shared" si="135"/>
        <v>27.684210526315791</v>
      </c>
      <c r="AS778" s="4">
        <f t="shared" si="136"/>
        <v>21.164999999999999</v>
      </c>
      <c r="AT778" s="4">
        <f t="shared" si="137"/>
        <v>1.524</v>
      </c>
      <c r="AU778" s="4">
        <f t="shared" si="138"/>
        <v>12.40875912408759</v>
      </c>
      <c r="AV778" s="4">
        <f t="shared" si="139"/>
        <v>24.424605263157893</v>
      </c>
      <c r="AX778" s="3">
        <f t="shared" si="140"/>
        <v>27.684210526315791</v>
      </c>
      <c r="AY778" s="3">
        <f t="shared" si="130"/>
        <v>27.662801070472788</v>
      </c>
      <c r="AZ778" s="4">
        <f t="shared" si="131"/>
        <v>13.812940739824324</v>
      </c>
      <c r="BA778" s="3"/>
    </row>
    <row r="779" spans="1:53" ht="15" x14ac:dyDescent="0.3">
      <c r="A779" s="1">
        <v>788970</v>
      </c>
      <c r="B779">
        <v>99999</v>
      </c>
      <c r="C779">
        <v>1995</v>
      </c>
      <c r="D779">
        <v>2</v>
      </c>
      <c r="E779">
        <v>17</v>
      </c>
      <c r="F779">
        <v>77.099999999999994</v>
      </c>
      <c r="G779">
        <v>19</v>
      </c>
      <c r="H779">
        <v>66.599999999999994</v>
      </c>
      <c r="I779">
        <v>19</v>
      </c>
      <c r="J779">
        <v>1018.4</v>
      </c>
      <c r="K779">
        <v>7</v>
      </c>
      <c r="L779">
        <v>9999.9</v>
      </c>
      <c r="M779">
        <v>0</v>
      </c>
      <c r="N779">
        <v>8.6999999999999993</v>
      </c>
      <c r="O779">
        <v>19</v>
      </c>
      <c r="P779">
        <v>9.8000000000000007</v>
      </c>
      <c r="Q779">
        <v>19</v>
      </c>
      <c r="R779">
        <v>16.899999999999999</v>
      </c>
      <c r="S779">
        <v>28</v>
      </c>
      <c r="T779">
        <v>86.4</v>
      </c>
      <c r="V779">
        <v>71.099999999999994</v>
      </c>
      <c r="X779">
        <v>0.11</v>
      </c>
      <c r="Y779" t="s">
        <v>19</v>
      </c>
      <c r="Z779">
        <v>999.9</v>
      </c>
      <c r="AA779">
        <v>10000</v>
      </c>
      <c r="AC779" s="1"/>
      <c r="AD779">
        <v>1995</v>
      </c>
      <c r="AE779">
        <v>46</v>
      </c>
      <c r="AF779">
        <v>23.2</v>
      </c>
      <c r="AG779">
        <v>26.7</v>
      </c>
      <c r="AH779">
        <v>24.3</v>
      </c>
      <c r="AI779">
        <v>-99</v>
      </c>
      <c r="AJ779">
        <v>7.4</v>
      </c>
      <c r="AK779">
        <v>21.4</v>
      </c>
      <c r="AL779">
        <v>25.5</v>
      </c>
      <c r="AM779">
        <v>77.8</v>
      </c>
      <c r="AO779" s="2">
        <f t="shared" si="132"/>
        <v>34747</v>
      </c>
      <c r="AP779" s="5">
        <f t="shared" si="133"/>
        <v>1995</v>
      </c>
      <c r="AQ779" s="5">
        <f t="shared" si="134"/>
        <v>48</v>
      </c>
      <c r="AR779" s="4">
        <f t="shared" si="135"/>
        <v>28.105263157894736</v>
      </c>
      <c r="AS779" s="4">
        <f t="shared" si="136"/>
        <v>20.655000000000001</v>
      </c>
      <c r="AT779" s="4">
        <f t="shared" si="137"/>
        <v>2.794</v>
      </c>
      <c r="AU779" s="4">
        <f t="shared" si="138"/>
        <v>16.934306569343065</v>
      </c>
      <c r="AV779" s="4">
        <f t="shared" si="139"/>
        <v>24.38013157894737</v>
      </c>
      <c r="AX779" s="3">
        <f t="shared" si="140"/>
        <v>28.105263157894736</v>
      </c>
      <c r="AY779" s="3">
        <f t="shared" si="130"/>
        <v>27.65031222123104</v>
      </c>
      <c r="AZ779" s="4">
        <f t="shared" si="131"/>
        <v>13.872324631943588</v>
      </c>
      <c r="BA779" s="3"/>
    </row>
    <row r="780" spans="1:53" ht="15" x14ac:dyDescent="0.3">
      <c r="A780" s="1">
        <v>788970</v>
      </c>
      <c r="B780">
        <v>99999</v>
      </c>
      <c r="C780">
        <v>1995</v>
      </c>
      <c r="D780">
        <v>2</v>
      </c>
      <c r="E780">
        <v>18</v>
      </c>
      <c r="F780">
        <v>75.7</v>
      </c>
      <c r="G780">
        <v>20</v>
      </c>
      <c r="H780">
        <v>66.7</v>
      </c>
      <c r="I780">
        <v>20</v>
      </c>
      <c r="J780">
        <v>1018.3</v>
      </c>
      <c r="K780">
        <v>7</v>
      </c>
      <c r="L780">
        <v>9999.9</v>
      </c>
      <c r="M780">
        <v>0</v>
      </c>
      <c r="N780">
        <v>8.6999999999999993</v>
      </c>
      <c r="O780">
        <v>20</v>
      </c>
      <c r="P780">
        <v>7.4</v>
      </c>
      <c r="Q780">
        <v>20</v>
      </c>
      <c r="R780">
        <v>15</v>
      </c>
      <c r="S780">
        <v>999.9</v>
      </c>
      <c r="T780">
        <v>86.4</v>
      </c>
      <c r="V780">
        <v>69.8</v>
      </c>
      <c r="X780">
        <v>0.32</v>
      </c>
      <c r="Y780" t="s">
        <v>19</v>
      </c>
      <c r="Z780">
        <v>999.9</v>
      </c>
      <c r="AA780">
        <v>10000</v>
      </c>
      <c r="AC780" s="1"/>
      <c r="AD780">
        <v>1995</v>
      </c>
      <c r="AE780">
        <v>47</v>
      </c>
      <c r="AF780">
        <v>21.6</v>
      </c>
      <c r="AG780">
        <v>26.9</v>
      </c>
      <c r="AH780">
        <v>24.8</v>
      </c>
      <c r="AI780">
        <v>-99</v>
      </c>
      <c r="AJ780">
        <v>8.6999999999999993</v>
      </c>
      <c r="AK780">
        <v>21.7</v>
      </c>
      <c r="AL780">
        <v>26.1</v>
      </c>
      <c r="AM780">
        <v>76</v>
      </c>
      <c r="AO780" s="2">
        <f t="shared" si="132"/>
        <v>34748</v>
      </c>
      <c r="AP780" s="5">
        <f t="shared" si="133"/>
        <v>1995</v>
      </c>
      <c r="AQ780" s="5">
        <f t="shared" si="134"/>
        <v>49</v>
      </c>
      <c r="AR780" s="4">
        <f t="shared" si="135"/>
        <v>28.315789473684209</v>
      </c>
      <c r="AS780" s="4">
        <f t="shared" si="136"/>
        <v>21.08</v>
      </c>
      <c r="AT780" s="4">
        <f t="shared" si="137"/>
        <v>8.1280000000000001</v>
      </c>
      <c r="AU780" s="4">
        <f t="shared" si="138"/>
        <v>15.766423357664234</v>
      </c>
      <c r="AV780" s="4">
        <f t="shared" si="139"/>
        <v>24.697894736842102</v>
      </c>
      <c r="AX780" s="3">
        <f t="shared" si="140"/>
        <v>28.315789473684209</v>
      </c>
      <c r="AY780" s="3">
        <f t="shared" si="130"/>
        <v>27.63603925066904</v>
      </c>
      <c r="AZ780" s="4">
        <f t="shared" si="131"/>
        <v>13.899542249164917</v>
      </c>
      <c r="BA780" s="3"/>
    </row>
    <row r="781" spans="1:53" ht="15" x14ac:dyDescent="0.3">
      <c r="A781" s="1">
        <v>788970</v>
      </c>
      <c r="B781">
        <v>99999</v>
      </c>
      <c r="C781">
        <v>1995</v>
      </c>
      <c r="D781">
        <v>2</v>
      </c>
      <c r="E781">
        <v>19</v>
      </c>
      <c r="F781">
        <v>75.7</v>
      </c>
      <c r="G781">
        <v>21</v>
      </c>
      <c r="H781">
        <v>66.599999999999994</v>
      </c>
      <c r="I781">
        <v>21</v>
      </c>
      <c r="J781">
        <v>1017.1</v>
      </c>
      <c r="K781">
        <v>7</v>
      </c>
      <c r="L781">
        <v>9999.9</v>
      </c>
      <c r="M781">
        <v>0</v>
      </c>
      <c r="N781">
        <v>9.1</v>
      </c>
      <c r="O781">
        <v>21</v>
      </c>
      <c r="P781">
        <v>7</v>
      </c>
      <c r="Q781">
        <v>21</v>
      </c>
      <c r="R781">
        <v>13</v>
      </c>
      <c r="S781">
        <v>999.9</v>
      </c>
      <c r="T781">
        <v>85.6</v>
      </c>
      <c r="V781">
        <v>69.8</v>
      </c>
      <c r="X781">
        <v>0.13</v>
      </c>
      <c r="Y781" t="s">
        <v>19</v>
      </c>
      <c r="Z781">
        <v>999.9</v>
      </c>
      <c r="AA781">
        <v>10000</v>
      </c>
      <c r="AC781" s="1"/>
      <c r="AD781">
        <v>1995</v>
      </c>
      <c r="AE781">
        <v>48</v>
      </c>
      <c r="AF781">
        <v>21.8</v>
      </c>
      <c r="AG781">
        <v>26.8</v>
      </c>
      <c r="AH781">
        <v>24.6</v>
      </c>
      <c r="AI781">
        <v>-99</v>
      </c>
      <c r="AJ781">
        <v>8.6999999999999993</v>
      </c>
      <c r="AK781">
        <v>21.3</v>
      </c>
      <c r="AL781">
        <v>25.5</v>
      </c>
      <c r="AM781">
        <v>77.400000000000006</v>
      </c>
      <c r="AO781" s="2">
        <f t="shared" si="132"/>
        <v>34749</v>
      </c>
      <c r="AP781" s="5">
        <f t="shared" si="133"/>
        <v>1995</v>
      </c>
      <c r="AQ781" s="5">
        <f t="shared" si="134"/>
        <v>50</v>
      </c>
      <c r="AR781" s="4">
        <f t="shared" si="135"/>
        <v>28.210526315789476</v>
      </c>
      <c r="AS781" s="4">
        <f t="shared" si="136"/>
        <v>20.91</v>
      </c>
      <c r="AT781" s="4">
        <f t="shared" si="137"/>
        <v>3.3019999999999996</v>
      </c>
      <c r="AU781" s="4">
        <f t="shared" si="138"/>
        <v>15.912408759124087</v>
      </c>
      <c r="AV781" s="4">
        <f t="shared" si="139"/>
        <v>24.560263157894738</v>
      </c>
      <c r="AX781" s="3">
        <f t="shared" si="140"/>
        <v>28.210526315789476</v>
      </c>
      <c r="AY781" s="3">
        <f t="shared" si="130"/>
        <v>27.628902765388041</v>
      </c>
      <c r="AZ781" s="4">
        <f t="shared" si="131"/>
        <v>13.940368674996908</v>
      </c>
      <c r="BA781" s="3"/>
    </row>
    <row r="782" spans="1:53" ht="15" x14ac:dyDescent="0.3">
      <c r="A782" s="1">
        <v>788970</v>
      </c>
      <c r="B782">
        <v>99999</v>
      </c>
      <c r="C782">
        <v>1995</v>
      </c>
      <c r="D782">
        <v>2</v>
      </c>
      <c r="E782">
        <v>20</v>
      </c>
      <c r="F782">
        <v>75.900000000000006</v>
      </c>
      <c r="G782">
        <v>22</v>
      </c>
      <c r="H782">
        <v>67.400000000000006</v>
      </c>
      <c r="I782">
        <v>22</v>
      </c>
      <c r="J782">
        <v>1016</v>
      </c>
      <c r="K782">
        <v>7</v>
      </c>
      <c r="L782">
        <v>9999.9</v>
      </c>
      <c r="M782">
        <v>0</v>
      </c>
      <c r="N782">
        <v>8.1999999999999993</v>
      </c>
      <c r="O782">
        <v>22</v>
      </c>
      <c r="P782">
        <v>9.3000000000000007</v>
      </c>
      <c r="Q782">
        <v>22</v>
      </c>
      <c r="R782">
        <v>16.899999999999999</v>
      </c>
      <c r="S782">
        <v>999.9</v>
      </c>
      <c r="T782">
        <v>84</v>
      </c>
      <c r="V782">
        <v>69.8</v>
      </c>
      <c r="X782">
        <v>0.2</v>
      </c>
      <c r="Y782" t="s">
        <v>19</v>
      </c>
      <c r="Z782">
        <v>999.9</v>
      </c>
      <c r="AA782">
        <v>10000</v>
      </c>
      <c r="AC782" s="1"/>
      <c r="AD782">
        <v>1995</v>
      </c>
      <c r="AE782">
        <v>49</v>
      </c>
      <c r="AF782">
        <v>23.4</v>
      </c>
      <c r="AG782">
        <v>26.3</v>
      </c>
      <c r="AH782">
        <v>24.3</v>
      </c>
      <c r="AI782">
        <v>-99</v>
      </c>
      <c r="AJ782">
        <v>9.6</v>
      </c>
      <c r="AK782">
        <v>21.2</v>
      </c>
      <c r="AL782">
        <v>25.2</v>
      </c>
      <c r="AM782">
        <v>78.099999999999994</v>
      </c>
      <c r="AO782" s="2">
        <f t="shared" si="132"/>
        <v>34750</v>
      </c>
      <c r="AP782" s="5">
        <f t="shared" si="133"/>
        <v>1995</v>
      </c>
      <c r="AQ782" s="5">
        <f t="shared" si="134"/>
        <v>51</v>
      </c>
      <c r="AR782" s="4">
        <f t="shared" si="135"/>
        <v>27.684210526315791</v>
      </c>
      <c r="AS782" s="4">
        <f t="shared" si="136"/>
        <v>20.655000000000001</v>
      </c>
      <c r="AT782" s="4">
        <f t="shared" si="137"/>
        <v>5.08</v>
      </c>
      <c r="AU782" s="4">
        <f t="shared" si="138"/>
        <v>17.080291970802918</v>
      </c>
      <c r="AV782" s="4">
        <f t="shared" si="139"/>
        <v>24.169605263157898</v>
      </c>
      <c r="AX782" s="3">
        <f t="shared" si="140"/>
        <v>27.684210526315791</v>
      </c>
      <c r="AY782" s="3">
        <f t="shared" si="130"/>
        <v>27.616413916146293</v>
      </c>
      <c r="AZ782" s="4">
        <f t="shared" si="131"/>
        <v>14.09501422739082</v>
      </c>
      <c r="BA782" s="3"/>
    </row>
    <row r="783" spans="1:53" ht="15" x14ac:dyDescent="0.3">
      <c r="A783" s="1">
        <v>788970</v>
      </c>
      <c r="B783">
        <v>99999</v>
      </c>
      <c r="C783">
        <v>1995</v>
      </c>
      <c r="D783">
        <v>2</v>
      </c>
      <c r="E783">
        <v>21</v>
      </c>
      <c r="F783">
        <v>78.099999999999994</v>
      </c>
      <c r="G783">
        <v>21</v>
      </c>
      <c r="H783">
        <v>64.900000000000006</v>
      </c>
      <c r="I783">
        <v>21</v>
      </c>
      <c r="J783">
        <v>1015.3</v>
      </c>
      <c r="K783">
        <v>7</v>
      </c>
      <c r="L783">
        <v>9999.9</v>
      </c>
      <c r="M783">
        <v>0</v>
      </c>
      <c r="N783">
        <v>10.4</v>
      </c>
      <c r="O783">
        <v>21</v>
      </c>
      <c r="P783">
        <v>8</v>
      </c>
      <c r="Q783">
        <v>21</v>
      </c>
      <c r="R783">
        <v>14</v>
      </c>
      <c r="S783">
        <v>999.9</v>
      </c>
      <c r="T783">
        <v>85.5</v>
      </c>
      <c r="V783">
        <v>69.8</v>
      </c>
      <c r="X783">
        <v>0.01</v>
      </c>
      <c r="Y783" t="s">
        <v>19</v>
      </c>
      <c r="Z783">
        <v>999.9</v>
      </c>
      <c r="AA783">
        <v>10000</v>
      </c>
      <c r="AC783" s="1"/>
      <c r="AD783">
        <v>1995</v>
      </c>
      <c r="AE783">
        <v>50</v>
      </c>
      <c r="AF783">
        <v>22.6</v>
      </c>
      <c r="AG783">
        <v>26.2</v>
      </c>
      <c r="AH783">
        <v>23.7</v>
      </c>
      <c r="AI783">
        <v>-99</v>
      </c>
      <c r="AJ783">
        <v>9</v>
      </c>
      <c r="AK783">
        <v>21.6</v>
      </c>
      <c r="AL783">
        <v>25.1</v>
      </c>
      <c r="AM783">
        <v>80.400000000000006</v>
      </c>
      <c r="AO783" s="2">
        <f t="shared" si="132"/>
        <v>34751</v>
      </c>
      <c r="AP783" s="5">
        <f t="shared" si="133"/>
        <v>1995</v>
      </c>
      <c r="AQ783" s="5">
        <f t="shared" si="134"/>
        <v>52</v>
      </c>
      <c r="AR783" s="4">
        <f t="shared" si="135"/>
        <v>27.578947368421055</v>
      </c>
      <c r="AS783" s="4">
        <f t="shared" si="136"/>
        <v>20.145</v>
      </c>
      <c r="AT783" s="4">
        <f t="shared" si="137"/>
        <v>0.254</v>
      </c>
      <c r="AU783" s="4">
        <f t="shared" si="138"/>
        <v>16.496350364963504</v>
      </c>
      <c r="AV783" s="4">
        <f t="shared" si="139"/>
        <v>23.861973684210525</v>
      </c>
      <c r="AX783" s="3">
        <f t="shared" si="140"/>
        <v>27.578947368421055</v>
      </c>
      <c r="AY783" s="3">
        <f t="shared" si="130"/>
        <v>27.582515611061545</v>
      </c>
      <c r="AZ783" s="4">
        <f t="shared" si="131"/>
        <v>14.148212297414327</v>
      </c>
      <c r="BA783" s="3"/>
    </row>
    <row r="784" spans="1:53" ht="15" x14ac:dyDescent="0.3">
      <c r="A784" s="1">
        <v>788970</v>
      </c>
      <c r="B784">
        <v>99999</v>
      </c>
      <c r="C784">
        <v>1995</v>
      </c>
      <c r="D784">
        <v>2</v>
      </c>
      <c r="E784">
        <v>22</v>
      </c>
      <c r="F784">
        <v>77.599999999999994</v>
      </c>
      <c r="G784">
        <v>23</v>
      </c>
      <c r="H784">
        <v>62.8</v>
      </c>
      <c r="I784">
        <v>23</v>
      </c>
      <c r="J784">
        <v>1015.6</v>
      </c>
      <c r="K784">
        <v>5</v>
      </c>
      <c r="L784">
        <v>9999.9</v>
      </c>
      <c r="M784">
        <v>0</v>
      </c>
      <c r="N784">
        <v>9.5</v>
      </c>
      <c r="O784">
        <v>23</v>
      </c>
      <c r="P784">
        <v>8.3000000000000007</v>
      </c>
      <c r="Q784">
        <v>23</v>
      </c>
      <c r="R784">
        <v>15.9</v>
      </c>
      <c r="S784">
        <v>999.9</v>
      </c>
      <c r="T784">
        <v>86</v>
      </c>
      <c r="U784" t="s">
        <v>20</v>
      </c>
      <c r="V784">
        <v>69.8</v>
      </c>
      <c r="X784">
        <v>0</v>
      </c>
      <c r="Y784" t="s">
        <v>19</v>
      </c>
      <c r="Z784">
        <v>999.9</v>
      </c>
      <c r="AA784">
        <v>0</v>
      </c>
      <c r="AC784" s="1"/>
      <c r="AD784">
        <v>1995</v>
      </c>
      <c r="AE784">
        <v>51</v>
      </c>
      <c r="AF784">
        <v>20.6</v>
      </c>
      <c r="AG784">
        <v>26.1</v>
      </c>
      <c r="AH784">
        <v>24.4</v>
      </c>
      <c r="AI784">
        <v>-99</v>
      </c>
      <c r="AJ784">
        <v>8.9</v>
      </c>
      <c r="AK784">
        <v>21.2</v>
      </c>
      <c r="AL784">
        <v>25.2</v>
      </c>
      <c r="AM784">
        <v>78</v>
      </c>
      <c r="AO784" s="2">
        <f t="shared" si="132"/>
        <v>34752</v>
      </c>
      <c r="AP784" s="5">
        <f t="shared" si="133"/>
        <v>1995</v>
      </c>
      <c r="AQ784" s="5">
        <f t="shared" si="134"/>
        <v>53</v>
      </c>
      <c r="AR784" s="4">
        <f t="shared" si="135"/>
        <v>27.473684210526319</v>
      </c>
      <c r="AS784" s="4">
        <f t="shared" si="136"/>
        <v>20.74</v>
      </c>
      <c r="AT784" s="4">
        <f t="shared" si="137"/>
        <v>0</v>
      </c>
      <c r="AU784" s="4">
        <f t="shared" si="138"/>
        <v>15.036496350364963</v>
      </c>
      <c r="AV784" s="4">
        <f t="shared" si="139"/>
        <v>24.106842105263159</v>
      </c>
      <c r="AX784" s="3">
        <f t="shared" si="140"/>
        <v>27.473684210526319</v>
      </c>
      <c r="AY784" s="3">
        <f t="shared" si="130"/>
        <v>27.573595004460302</v>
      </c>
      <c r="AZ784" s="4">
        <f t="shared" si="131"/>
        <v>14.164295434863293</v>
      </c>
      <c r="BA784" s="3"/>
    </row>
    <row r="785" spans="1:53" ht="15" x14ac:dyDescent="0.3">
      <c r="A785" s="1">
        <v>788970</v>
      </c>
      <c r="B785">
        <v>99999</v>
      </c>
      <c r="C785">
        <v>1995</v>
      </c>
      <c r="D785">
        <v>2</v>
      </c>
      <c r="E785">
        <v>23</v>
      </c>
      <c r="F785">
        <v>78</v>
      </c>
      <c r="G785">
        <v>22</v>
      </c>
      <c r="H785">
        <v>65.2</v>
      </c>
      <c r="I785">
        <v>22</v>
      </c>
      <c r="J785">
        <v>1015.7</v>
      </c>
      <c r="K785">
        <v>8</v>
      </c>
      <c r="L785">
        <v>9999.9</v>
      </c>
      <c r="M785">
        <v>0</v>
      </c>
      <c r="N785">
        <v>11.2</v>
      </c>
      <c r="O785">
        <v>22</v>
      </c>
      <c r="P785">
        <v>6.9</v>
      </c>
      <c r="Q785">
        <v>22</v>
      </c>
      <c r="R785">
        <v>13</v>
      </c>
      <c r="S785">
        <v>999.9</v>
      </c>
      <c r="T785">
        <v>87.3</v>
      </c>
      <c r="V785">
        <v>69.599999999999994</v>
      </c>
      <c r="X785">
        <v>0</v>
      </c>
      <c r="Y785" t="s">
        <v>19</v>
      </c>
      <c r="Z785">
        <v>999.9</v>
      </c>
      <c r="AA785">
        <v>10000</v>
      </c>
      <c r="AC785" s="1"/>
      <c r="AD785">
        <v>1995</v>
      </c>
      <c r="AE785">
        <v>52</v>
      </c>
      <c r="AF785">
        <v>22.6</v>
      </c>
      <c r="AG785">
        <v>26.4</v>
      </c>
      <c r="AH785">
        <v>24.9</v>
      </c>
      <c r="AI785">
        <v>-99</v>
      </c>
      <c r="AJ785">
        <v>7.4</v>
      </c>
      <c r="AK785">
        <v>21</v>
      </c>
      <c r="AL785">
        <v>25.7</v>
      </c>
      <c r="AM785">
        <v>74.900000000000006</v>
      </c>
      <c r="AO785" s="2">
        <f t="shared" si="132"/>
        <v>34753</v>
      </c>
      <c r="AP785" s="5">
        <f t="shared" si="133"/>
        <v>1995</v>
      </c>
      <c r="AQ785" s="5">
        <f t="shared" si="134"/>
        <v>54</v>
      </c>
      <c r="AR785" s="4">
        <f t="shared" si="135"/>
        <v>27.789473684210527</v>
      </c>
      <c r="AS785" s="4">
        <f t="shared" si="136"/>
        <v>21.164999999999999</v>
      </c>
      <c r="AT785" s="4">
        <f t="shared" si="137"/>
        <v>0</v>
      </c>
      <c r="AU785" s="4">
        <f t="shared" si="138"/>
        <v>16.496350364963504</v>
      </c>
      <c r="AV785" s="4">
        <f t="shared" si="139"/>
        <v>24.477236842105263</v>
      </c>
      <c r="AX785" s="3">
        <f t="shared" si="140"/>
        <v>27.789473684210527</v>
      </c>
      <c r="AY785" s="3">
        <f t="shared" si="130"/>
        <v>27.552185548617302</v>
      </c>
      <c r="AZ785" s="4">
        <f t="shared" si="131"/>
        <v>14.232339477916614</v>
      </c>
      <c r="BA785" s="3"/>
    </row>
    <row r="786" spans="1:53" ht="15" x14ac:dyDescent="0.3">
      <c r="A786" s="1">
        <v>788970</v>
      </c>
      <c r="B786">
        <v>99999</v>
      </c>
      <c r="C786">
        <v>1995</v>
      </c>
      <c r="D786">
        <v>2</v>
      </c>
      <c r="E786">
        <v>24</v>
      </c>
      <c r="F786">
        <v>77.8</v>
      </c>
      <c r="G786">
        <v>23</v>
      </c>
      <c r="H786">
        <v>66.5</v>
      </c>
      <c r="I786">
        <v>23</v>
      </c>
      <c r="J786">
        <v>1015.9</v>
      </c>
      <c r="K786">
        <v>8</v>
      </c>
      <c r="L786">
        <v>9999.9</v>
      </c>
      <c r="M786">
        <v>0</v>
      </c>
      <c r="N786">
        <v>10.1</v>
      </c>
      <c r="O786">
        <v>23</v>
      </c>
      <c r="P786">
        <v>7.8</v>
      </c>
      <c r="Q786">
        <v>23</v>
      </c>
      <c r="R786">
        <v>15.9</v>
      </c>
      <c r="S786">
        <v>999.9</v>
      </c>
      <c r="T786">
        <v>87.3</v>
      </c>
      <c r="V786">
        <v>69.599999999999994</v>
      </c>
      <c r="X786">
        <v>0</v>
      </c>
      <c r="Y786" t="s">
        <v>19</v>
      </c>
      <c r="Z786">
        <v>999.9</v>
      </c>
      <c r="AA786">
        <v>0</v>
      </c>
      <c r="AC786" s="1"/>
      <c r="AD786">
        <v>1995</v>
      </c>
      <c r="AE786">
        <v>53</v>
      </c>
      <c r="AF786">
        <v>24.7</v>
      </c>
      <c r="AG786">
        <v>26.8</v>
      </c>
      <c r="AH786">
        <v>23.4</v>
      </c>
      <c r="AI786">
        <v>-99</v>
      </c>
      <c r="AJ786">
        <v>5.9</v>
      </c>
      <c r="AK786">
        <v>21</v>
      </c>
      <c r="AL786">
        <v>25.3</v>
      </c>
      <c r="AM786">
        <v>76.599999999999994</v>
      </c>
      <c r="AO786" s="2">
        <f t="shared" si="132"/>
        <v>34754</v>
      </c>
      <c r="AP786" s="5">
        <f t="shared" si="133"/>
        <v>1995</v>
      </c>
      <c r="AQ786" s="5">
        <f t="shared" si="134"/>
        <v>55</v>
      </c>
      <c r="AR786" s="4">
        <f t="shared" si="135"/>
        <v>28.210526315789476</v>
      </c>
      <c r="AS786" s="4">
        <f t="shared" si="136"/>
        <v>19.889999999999997</v>
      </c>
      <c r="AT786" s="4">
        <f t="shared" si="137"/>
        <v>0</v>
      </c>
      <c r="AU786" s="4">
        <f t="shared" si="138"/>
        <v>18.029197080291969</v>
      </c>
      <c r="AV786" s="4">
        <f t="shared" si="139"/>
        <v>24.050263157894737</v>
      </c>
      <c r="AX786" s="3">
        <f t="shared" si="140"/>
        <v>28.210526315789476</v>
      </c>
      <c r="AY786" s="3">
        <f t="shared" si="130"/>
        <v>27.541480820695806</v>
      </c>
      <c r="AZ786" s="4">
        <f t="shared" si="131"/>
        <v>14.347395768897686</v>
      </c>
      <c r="BA786" s="3"/>
    </row>
    <row r="787" spans="1:53" ht="15" x14ac:dyDescent="0.3">
      <c r="A787" s="1">
        <v>788970</v>
      </c>
      <c r="B787">
        <v>99999</v>
      </c>
      <c r="C787">
        <v>1995</v>
      </c>
      <c r="D787">
        <v>2</v>
      </c>
      <c r="E787">
        <v>25</v>
      </c>
      <c r="F787">
        <v>78</v>
      </c>
      <c r="G787">
        <v>21</v>
      </c>
      <c r="H787">
        <v>67</v>
      </c>
      <c r="I787">
        <v>21</v>
      </c>
      <c r="J787">
        <v>1015.7</v>
      </c>
      <c r="K787">
        <v>7</v>
      </c>
      <c r="L787">
        <v>9999.9</v>
      </c>
      <c r="M787">
        <v>0</v>
      </c>
      <c r="N787">
        <v>9.5</v>
      </c>
      <c r="O787">
        <v>21</v>
      </c>
      <c r="P787">
        <v>7.8</v>
      </c>
      <c r="Q787">
        <v>21</v>
      </c>
      <c r="R787">
        <v>15</v>
      </c>
      <c r="S787">
        <v>999.9</v>
      </c>
      <c r="T787">
        <v>86.7</v>
      </c>
      <c r="V787">
        <v>68</v>
      </c>
      <c r="W787" t="s">
        <v>20</v>
      </c>
      <c r="X787">
        <v>0</v>
      </c>
      <c r="Y787" t="s">
        <v>19</v>
      </c>
      <c r="Z787">
        <v>999.9</v>
      </c>
      <c r="AA787">
        <v>0</v>
      </c>
      <c r="AC787" s="1"/>
      <c r="AD787">
        <v>1995</v>
      </c>
      <c r="AE787">
        <v>54</v>
      </c>
      <c r="AF787">
        <v>24.3</v>
      </c>
      <c r="AG787">
        <v>26.5</v>
      </c>
      <c r="AH787">
        <v>24.8</v>
      </c>
      <c r="AI787">
        <v>-99</v>
      </c>
      <c r="AJ787">
        <v>6.9</v>
      </c>
      <c r="AK787">
        <v>21.1</v>
      </c>
      <c r="AL787">
        <v>25.5</v>
      </c>
      <c r="AM787">
        <v>76.3</v>
      </c>
      <c r="AO787" s="2">
        <f t="shared" si="132"/>
        <v>34755</v>
      </c>
      <c r="AP787" s="5">
        <f t="shared" si="133"/>
        <v>1995</v>
      </c>
      <c r="AQ787" s="5">
        <f t="shared" si="134"/>
        <v>56</v>
      </c>
      <c r="AR787" s="4">
        <f t="shared" si="135"/>
        <v>27.894736842105264</v>
      </c>
      <c r="AS787" s="4">
        <f t="shared" si="136"/>
        <v>21.08</v>
      </c>
      <c r="AT787" s="4">
        <f t="shared" si="137"/>
        <v>0</v>
      </c>
      <c r="AU787" s="4">
        <f t="shared" si="138"/>
        <v>17.737226277372262</v>
      </c>
      <c r="AV787" s="4">
        <f t="shared" si="139"/>
        <v>24.487368421052629</v>
      </c>
      <c r="AX787" s="3">
        <f t="shared" si="140"/>
        <v>27.894736842105264</v>
      </c>
      <c r="AY787" s="3">
        <f t="shared" si="130"/>
        <v>27.528991971454055</v>
      </c>
      <c r="AZ787" s="4">
        <f t="shared" si="131"/>
        <v>14.503278485710752</v>
      </c>
      <c r="BA787" s="3"/>
    </row>
    <row r="788" spans="1:53" ht="15" x14ac:dyDescent="0.3">
      <c r="A788" s="1">
        <v>788970</v>
      </c>
      <c r="B788">
        <v>99999</v>
      </c>
      <c r="C788">
        <v>1995</v>
      </c>
      <c r="D788">
        <v>2</v>
      </c>
      <c r="E788">
        <v>26</v>
      </c>
      <c r="F788">
        <v>77.2</v>
      </c>
      <c r="G788">
        <v>18</v>
      </c>
      <c r="H788">
        <v>69.2</v>
      </c>
      <c r="I788">
        <v>18</v>
      </c>
      <c r="J788">
        <v>1016.1</v>
      </c>
      <c r="K788">
        <v>7</v>
      </c>
      <c r="L788">
        <v>9999.9</v>
      </c>
      <c r="M788">
        <v>0</v>
      </c>
      <c r="N788">
        <v>10.199999999999999</v>
      </c>
      <c r="O788">
        <v>18</v>
      </c>
      <c r="P788">
        <v>4.8</v>
      </c>
      <c r="Q788">
        <v>18</v>
      </c>
      <c r="R788">
        <v>12</v>
      </c>
      <c r="S788">
        <v>999.9</v>
      </c>
      <c r="T788">
        <v>86.5</v>
      </c>
      <c r="V788">
        <v>68.400000000000006</v>
      </c>
      <c r="X788">
        <v>0.06</v>
      </c>
      <c r="Y788" t="s">
        <v>19</v>
      </c>
      <c r="Z788">
        <v>999.9</v>
      </c>
      <c r="AA788">
        <v>10000</v>
      </c>
      <c r="AC788" s="1"/>
      <c r="AD788">
        <v>1995</v>
      </c>
      <c r="AE788">
        <v>55</v>
      </c>
      <c r="AF788">
        <v>20.8</v>
      </c>
      <c r="AG788">
        <v>26.6</v>
      </c>
      <c r="AH788">
        <v>24.6</v>
      </c>
      <c r="AI788">
        <v>-99</v>
      </c>
      <c r="AJ788">
        <v>7.6</v>
      </c>
      <c r="AK788">
        <v>21.2</v>
      </c>
      <c r="AL788">
        <v>25.3</v>
      </c>
      <c r="AM788">
        <v>77.7</v>
      </c>
      <c r="AO788" s="2">
        <f t="shared" si="132"/>
        <v>34756</v>
      </c>
      <c r="AP788" s="5">
        <f t="shared" si="133"/>
        <v>1995</v>
      </c>
      <c r="AQ788" s="5">
        <f t="shared" si="134"/>
        <v>57</v>
      </c>
      <c r="AR788" s="4">
        <f t="shared" si="135"/>
        <v>28.000000000000004</v>
      </c>
      <c r="AS788" s="4">
        <f t="shared" si="136"/>
        <v>20.91</v>
      </c>
      <c r="AT788" s="4">
        <f t="shared" si="137"/>
        <v>1.524</v>
      </c>
      <c r="AU788" s="4">
        <f t="shared" si="138"/>
        <v>15.182481751824817</v>
      </c>
      <c r="AV788" s="4">
        <f t="shared" si="139"/>
        <v>24.455000000000002</v>
      </c>
      <c r="AX788" s="3">
        <f t="shared" si="140"/>
        <v>28.000000000000004</v>
      </c>
      <c r="AY788" s="3">
        <f t="shared" si="130"/>
        <v>27.518287243532555</v>
      </c>
      <c r="AZ788" s="4">
        <f t="shared" si="131"/>
        <v>14.523073116417173</v>
      </c>
      <c r="BA788" s="3"/>
    </row>
    <row r="789" spans="1:53" ht="15" x14ac:dyDescent="0.3">
      <c r="A789" s="1">
        <v>788970</v>
      </c>
      <c r="B789">
        <v>99999</v>
      </c>
      <c r="C789">
        <v>1995</v>
      </c>
      <c r="D789">
        <v>2</v>
      </c>
      <c r="E789">
        <v>27</v>
      </c>
      <c r="F789">
        <v>74.8</v>
      </c>
      <c r="G789">
        <v>23</v>
      </c>
      <c r="H789">
        <v>66.900000000000006</v>
      </c>
      <c r="I789">
        <v>23</v>
      </c>
      <c r="J789">
        <v>1015.5</v>
      </c>
      <c r="K789">
        <v>7</v>
      </c>
      <c r="L789">
        <v>9999.9</v>
      </c>
      <c r="M789">
        <v>0</v>
      </c>
      <c r="N789">
        <v>9.1999999999999993</v>
      </c>
      <c r="O789">
        <v>23</v>
      </c>
      <c r="P789">
        <v>4.7</v>
      </c>
      <c r="Q789">
        <v>23</v>
      </c>
      <c r="R789">
        <v>12</v>
      </c>
      <c r="S789">
        <v>999.9</v>
      </c>
      <c r="T789">
        <v>86.4</v>
      </c>
      <c r="V789">
        <v>66.2</v>
      </c>
      <c r="W789" t="s">
        <v>20</v>
      </c>
      <c r="X789">
        <v>0.4</v>
      </c>
      <c r="Y789" t="s">
        <v>19</v>
      </c>
      <c r="Z789">
        <v>999.9</v>
      </c>
      <c r="AA789">
        <v>0</v>
      </c>
      <c r="AC789" s="1"/>
      <c r="AD789">
        <v>1995</v>
      </c>
      <c r="AE789">
        <v>56</v>
      </c>
      <c r="AF789">
        <v>24.3</v>
      </c>
      <c r="AG789">
        <v>26.9</v>
      </c>
      <c r="AH789">
        <v>24.7</v>
      </c>
      <c r="AI789">
        <v>-99</v>
      </c>
      <c r="AJ789">
        <v>6.8</v>
      </c>
      <c r="AK789">
        <v>21.6</v>
      </c>
      <c r="AL789">
        <v>25.6</v>
      </c>
      <c r="AM789">
        <v>78.5</v>
      </c>
      <c r="AO789" s="2">
        <f t="shared" si="132"/>
        <v>34757</v>
      </c>
      <c r="AP789" s="5">
        <f t="shared" si="133"/>
        <v>1995</v>
      </c>
      <c r="AQ789" s="5">
        <f t="shared" si="134"/>
        <v>58</v>
      </c>
      <c r="AR789" s="4">
        <f t="shared" si="135"/>
        <v>28.315789473684209</v>
      </c>
      <c r="AS789" s="4">
        <f t="shared" si="136"/>
        <v>20.994999999999997</v>
      </c>
      <c r="AT789" s="4">
        <f t="shared" si="137"/>
        <v>10.16</v>
      </c>
      <c r="AU789" s="4">
        <f t="shared" si="138"/>
        <v>17.737226277372262</v>
      </c>
      <c r="AV789" s="4">
        <f t="shared" si="139"/>
        <v>24.655394736842105</v>
      </c>
      <c r="AX789" s="3">
        <f t="shared" si="140"/>
        <v>28.315789473684209</v>
      </c>
      <c r="AY789" s="3">
        <f t="shared" si="130"/>
        <v>27.523639607493305</v>
      </c>
      <c r="AZ789" s="4">
        <f t="shared" si="131"/>
        <v>14.656686873685517</v>
      </c>
      <c r="BA789" s="3"/>
    </row>
    <row r="790" spans="1:53" ht="15" x14ac:dyDescent="0.3">
      <c r="A790" s="1">
        <v>788970</v>
      </c>
      <c r="B790">
        <v>99999</v>
      </c>
      <c r="C790">
        <v>1995</v>
      </c>
      <c r="D790">
        <v>2</v>
      </c>
      <c r="E790">
        <v>28</v>
      </c>
      <c r="F790">
        <v>77.2</v>
      </c>
      <c r="G790">
        <v>17</v>
      </c>
      <c r="H790">
        <v>66.900000000000006</v>
      </c>
      <c r="I790">
        <v>17</v>
      </c>
      <c r="J790">
        <v>1014.7</v>
      </c>
      <c r="K790">
        <v>8</v>
      </c>
      <c r="L790">
        <v>9999.9</v>
      </c>
      <c r="M790">
        <v>0</v>
      </c>
      <c r="N790">
        <v>9</v>
      </c>
      <c r="O790">
        <v>17</v>
      </c>
      <c r="P790">
        <v>5.5</v>
      </c>
      <c r="Q790">
        <v>17</v>
      </c>
      <c r="R790">
        <v>11.1</v>
      </c>
      <c r="S790">
        <v>999.9</v>
      </c>
      <c r="T790">
        <v>86</v>
      </c>
      <c r="U790" t="s">
        <v>20</v>
      </c>
      <c r="V790">
        <v>66.400000000000006</v>
      </c>
      <c r="X790">
        <v>0.06</v>
      </c>
      <c r="Y790" t="s">
        <v>19</v>
      </c>
      <c r="Z790">
        <v>999.9</v>
      </c>
      <c r="AA790">
        <v>0</v>
      </c>
      <c r="AC790" s="1"/>
      <c r="AD790">
        <v>1995</v>
      </c>
      <c r="AE790">
        <v>57</v>
      </c>
      <c r="AF790">
        <v>24.3</v>
      </c>
      <c r="AG790">
        <v>26.5</v>
      </c>
      <c r="AH790">
        <v>23.6</v>
      </c>
      <c r="AI790">
        <v>-99</v>
      </c>
      <c r="AJ790">
        <v>4.8</v>
      </c>
      <c r="AK790">
        <v>21.7</v>
      </c>
      <c r="AL790">
        <v>25.1</v>
      </c>
      <c r="AM790">
        <v>81.5</v>
      </c>
      <c r="AO790" s="2">
        <f t="shared" si="132"/>
        <v>34758</v>
      </c>
      <c r="AP790" s="5">
        <f t="shared" si="133"/>
        <v>1995</v>
      </c>
      <c r="AQ790" s="5">
        <f t="shared" si="134"/>
        <v>59</v>
      </c>
      <c r="AR790" s="4">
        <f t="shared" si="135"/>
        <v>27.894736842105264</v>
      </c>
      <c r="AS790" s="4">
        <f t="shared" si="136"/>
        <v>20.060000000000002</v>
      </c>
      <c r="AT790" s="4">
        <f t="shared" si="137"/>
        <v>1.524</v>
      </c>
      <c r="AU790" s="4">
        <f t="shared" si="138"/>
        <v>17.737226277372262</v>
      </c>
      <c r="AV790" s="4">
        <f t="shared" si="139"/>
        <v>23.977368421052631</v>
      </c>
      <c r="AX790" s="3">
        <f t="shared" si="140"/>
        <v>27.894736842105264</v>
      </c>
      <c r="AY790" s="3">
        <f t="shared" si="130"/>
        <v>27.525423728813557</v>
      </c>
      <c r="AZ790" s="4">
        <f t="shared" si="131"/>
        <v>14.713596436966478</v>
      </c>
      <c r="BA790" s="3"/>
    </row>
    <row r="791" spans="1:53" ht="15" x14ac:dyDescent="0.3">
      <c r="A791" s="1">
        <v>788970</v>
      </c>
      <c r="B791">
        <v>99999</v>
      </c>
      <c r="C791">
        <v>1995</v>
      </c>
      <c r="D791">
        <v>3</v>
      </c>
      <c r="E791">
        <v>1</v>
      </c>
      <c r="F791">
        <v>76.5</v>
      </c>
      <c r="G791">
        <v>23</v>
      </c>
      <c r="H791">
        <v>66.5</v>
      </c>
      <c r="I791">
        <v>23</v>
      </c>
      <c r="J791">
        <v>1014.4</v>
      </c>
      <c r="K791">
        <v>7</v>
      </c>
      <c r="L791">
        <v>9999.9</v>
      </c>
      <c r="M791">
        <v>0</v>
      </c>
      <c r="N791">
        <v>9.9</v>
      </c>
      <c r="O791">
        <v>23</v>
      </c>
      <c r="P791">
        <v>4.2</v>
      </c>
      <c r="Q791">
        <v>23</v>
      </c>
      <c r="R791">
        <v>9.9</v>
      </c>
      <c r="S791">
        <v>999.9</v>
      </c>
      <c r="T791">
        <v>86.2</v>
      </c>
      <c r="V791">
        <v>68</v>
      </c>
      <c r="W791" t="s">
        <v>20</v>
      </c>
      <c r="X791">
        <v>0.01</v>
      </c>
      <c r="Y791" t="s">
        <v>19</v>
      </c>
      <c r="Z791">
        <v>999.9</v>
      </c>
      <c r="AA791">
        <v>10000</v>
      </c>
      <c r="AC791" s="1"/>
      <c r="AD791">
        <v>1995</v>
      </c>
      <c r="AE791">
        <v>58</v>
      </c>
      <c r="AF791">
        <v>19.2</v>
      </c>
      <c r="AG791">
        <v>25.6</v>
      </c>
      <c r="AH791">
        <v>23.1</v>
      </c>
      <c r="AI791">
        <v>-99</v>
      </c>
      <c r="AJ791">
        <v>5.0999999999999996</v>
      </c>
      <c r="AK791">
        <v>20.8</v>
      </c>
      <c r="AL791">
        <v>24.4</v>
      </c>
      <c r="AM791">
        <v>80.3</v>
      </c>
      <c r="AO791" s="2">
        <f t="shared" si="132"/>
        <v>34759</v>
      </c>
      <c r="AP791" s="5">
        <f t="shared" si="133"/>
        <v>1995</v>
      </c>
      <c r="AQ791" s="5">
        <f t="shared" si="134"/>
        <v>60</v>
      </c>
      <c r="AR791" s="4">
        <f t="shared" si="135"/>
        <v>26.947368421052634</v>
      </c>
      <c r="AS791" s="4">
        <f t="shared" si="136"/>
        <v>19.635000000000002</v>
      </c>
      <c r="AT791" s="4">
        <f t="shared" si="137"/>
        <v>0.254</v>
      </c>
      <c r="AU791" s="4">
        <f t="shared" si="138"/>
        <v>14.014598540145984</v>
      </c>
      <c r="AV791" s="4">
        <f t="shared" si="139"/>
        <v>23.291184210526318</v>
      </c>
      <c r="AX791" s="3">
        <f t="shared" si="140"/>
        <v>26.947368421052634</v>
      </c>
      <c r="AY791" s="3">
        <f t="shared" si="130"/>
        <v>27.50044603033006</v>
      </c>
      <c r="AZ791" s="4">
        <f t="shared" si="131"/>
        <v>14.711122108128174</v>
      </c>
      <c r="BA791" s="3"/>
    </row>
    <row r="792" spans="1:53" ht="15" x14ac:dyDescent="0.3">
      <c r="A792" s="1">
        <v>788970</v>
      </c>
      <c r="B792">
        <v>99999</v>
      </c>
      <c r="C792">
        <v>1995</v>
      </c>
      <c r="D792">
        <v>3</v>
      </c>
      <c r="E792">
        <v>2</v>
      </c>
      <c r="F792">
        <v>75.900000000000006</v>
      </c>
      <c r="G792">
        <v>22</v>
      </c>
      <c r="H792">
        <v>67.7</v>
      </c>
      <c r="I792">
        <v>22</v>
      </c>
      <c r="J792">
        <v>1015.8</v>
      </c>
      <c r="K792">
        <v>6</v>
      </c>
      <c r="L792">
        <v>9999.9</v>
      </c>
      <c r="M792">
        <v>0</v>
      </c>
      <c r="N792">
        <v>8.3000000000000007</v>
      </c>
      <c r="O792">
        <v>22</v>
      </c>
      <c r="P792">
        <v>4.0999999999999996</v>
      </c>
      <c r="Q792">
        <v>22</v>
      </c>
      <c r="R792">
        <v>12</v>
      </c>
      <c r="S792">
        <v>999.9</v>
      </c>
      <c r="T792">
        <v>86.2</v>
      </c>
      <c r="V792">
        <v>67.8</v>
      </c>
      <c r="X792">
        <v>0.14000000000000001</v>
      </c>
      <c r="Y792" t="s">
        <v>19</v>
      </c>
      <c r="Z792">
        <v>999.9</v>
      </c>
      <c r="AA792">
        <v>10000</v>
      </c>
      <c r="AC792" s="1"/>
      <c r="AD792">
        <v>1995</v>
      </c>
      <c r="AE792">
        <v>59</v>
      </c>
      <c r="AF792">
        <v>17.2</v>
      </c>
      <c r="AG792">
        <v>26.6</v>
      </c>
      <c r="AH792">
        <v>23.7</v>
      </c>
      <c r="AI792">
        <v>-99</v>
      </c>
      <c r="AJ792">
        <v>5</v>
      </c>
      <c r="AK792">
        <v>21.2</v>
      </c>
      <c r="AL792">
        <v>25</v>
      </c>
      <c r="AM792">
        <v>79.400000000000006</v>
      </c>
      <c r="AO792" s="2">
        <f t="shared" si="132"/>
        <v>34760</v>
      </c>
      <c r="AP792" s="5">
        <f t="shared" si="133"/>
        <v>1995</v>
      </c>
      <c r="AQ792" s="5">
        <f t="shared" si="134"/>
        <v>61</v>
      </c>
      <c r="AR792" s="4">
        <f t="shared" si="135"/>
        <v>28.000000000000004</v>
      </c>
      <c r="AS792" s="4">
        <f t="shared" si="136"/>
        <v>20.145</v>
      </c>
      <c r="AT792" s="4">
        <f t="shared" si="137"/>
        <v>3.556</v>
      </c>
      <c r="AU792" s="4">
        <f t="shared" si="138"/>
        <v>12.554744525547443</v>
      </c>
      <c r="AV792" s="4">
        <f t="shared" si="139"/>
        <v>24.072500000000002</v>
      </c>
      <c r="AX792" s="3">
        <f t="shared" si="140"/>
        <v>28.000000000000004</v>
      </c>
      <c r="AY792" s="3">
        <f t="shared" si="130"/>
        <v>27.505798394290807</v>
      </c>
      <c r="AZ792" s="4">
        <f t="shared" si="131"/>
        <v>14.680192997649394</v>
      </c>
      <c r="BA792" s="3"/>
    </row>
    <row r="793" spans="1:53" ht="15" x14ac:dyDescent="0.3">
      <c r="A793" s="1">
        <v>788970</v>
      </c>
      <c r="B793">
        <v>99999</v>
      </c>
      <c r="C793">
        <v>1995</v>
      </c>
      <c r="D793">
        <v>3</v>
      </c>
      <c r="E793">
        <v>3</v>
      </c>
      <c r="F793">
        <v>76.400000000000006</v>
      </c>
      <c r="G793">
        <v>23</v>
      </c>
      <c r="H793">
        <v>69.8</v>
      </c>
      <c r="I793">
        <v>23</v>
      </c>
      <c r="J793">
        <v>1016.2</v>
      </c>
      <c r="K793">
        <v>7</v>
      </c>
      <c r="L793">
        <v>9999.9</v>
      </c>
      <c r="M793">
        <v>0</v>
      </c>
      <c r="N793">
        <v>6.7</v>
      </c>
      <c r="O793">
        <v>23</v>
      </c>
      <c r="P793">
        <v>4.9000000000000004</v>
      </c>
      <c r="Q793">
        <v>23</v>
      </c>
      <c r="R793">
        <v>13</v>
      </c>
      <c r="S793">
        <v>999.9</v>
      </c>
      <c r="T793">
        <v>85.3</v>
      </c>
      <c r="V793">
        <v>67.8</v>
      </c>
      <c r="X793">
        <v>0.31</v>
      </c>
      <c r="Y793" t="s">
        <v>19</v>
      </c>
      <c r="Z793">
        <v>999.9</v>
      </c>
      <c r="AA793">
        <v>10000</v>
      </c>
      <c r="AC793" s="1"/>
      <c r="AD793">
        <v>1995</v>
      </c>
      <c r="AE793">
        <v>60</v>
      </c>
      <c r="AF793">
        <v>25.1</v>
      </c>
      <c r="AG793">
        <v>26.9</v>
      </c>
      <c r="AH793">
        <v>24.3</v>
      </c>
      <c r="AI793">
        <v>-99</v>
      </c>
      <c r="AJ793">
        <v>4.0999999999999996</v>
      </c>
      <c r="AK793">
        <v>21.9</v>
      </c>
      <c r="AL793">
        <v>25.3</v>
      </c>
      <c r="AM793">
        <v>81.3</v>
      </c>
      <c r="AO793" s="2">
        <f t="shared" si="132"/>
        <v>34761</v>
      </c>
      <c r="AP793" s="5">
        <f t="shared" si="133"/>
        <v>1995</v>
      </c>
      <c r="AQ793" s="5">
        <f t="shared" si="134"/>
        <v>62</v>
      </c>
      <c r="AR793" s="4">
        <f t="shared" si="135"/>
        <v>28.315789473684209</v>
      </c>
      <c r="AS793" s="4">
        <f t="shared" si="136"/>
        <v>20.655000000000001</v>
      </c>
      <c r="AT793" s="4">
        <f t="shared" si="137"/>
        <v>7.8740000000000006</v>
      </c>
      <c r="AU793" s="4">
        <f t="shared" si="138"/>
        <v>18.321167883211679</v>
      </c>
      <c r="AV793" s="4">
        <f t="shared" si="139"/>
        <v>24.485394736842103</v>
      </c>
      <c r="AX793" s="3">
        <f t="shared" si="140"/>
        <v>28.315789473684209</v>
      </c>
      <c r="AY793" s="3">
        <f t="shared" si="130"/>
        <v>27.512934879571812</v>
      </c>
      <c r="AZ793" s="4">
        <f t="shared" si="131"/>
        <v>14.740814054187808</v>
      </c>
      <c r="BA793" s="3"/>
    </row>
    <row r="794" spans="1:53" ht="15" x14ac:dyDescent="0.3">
      <c r="A794" s="1">
        <v>788970</v>
      </c>
      <c r="B794">
        <v>99999</v>
      </c>
      <c r="C794">
        <v>1995</v>
      </c>
      <c r="D794">
        <v>3</v>
      </c>
      <c r="E794">
        <v>4</v>
      </c>
      <c r="F794">
        <v>75.8</v>
      </c>
      <c r="G794">
        <v>20</v>
      </c>
      <c r="H794">
        <v>69.400000000000006</v>
      </c>
      <c r="I794">
        <v>20</v>
      </c>
      <c r="J794">
        <v>1016.6</v>
      </c>
      <c r="K794">
        <v>7</v>
      </c>
      <c r="L794">
        <v>9999.9</v>
      </c>
      <c r="M794">
        <v>0</v>
      </c>
      <c r="N794">
        <v>8.1</v>
      </c>
      <c r="O794">
        <v>20</v>
      </c>
      <c r="P794">
        <v>5.6</v>
      </c>
      <c r="Q794">
        <v>20</v>
      </c>
      <c r="R794">
        <v>13</v>
      </c>
      <c r="S794">
        <v>999.9</v>
      </c>
      <c r="T794">
        <v>85.5</v>
      </c>
      <c r="V794">
        <v>70.5</v>
      </c>
      <c r="X794">
        <v>0.06</v>
      </c>
      <c r="Y794" t="s">
        <v>19</v>
      </c>
      <c r="Z794">
        <v>999.9</v>
      </c>
      <c r="AA794">
        <v>10000</v>
      </c>
      <c r="AC794" s="1"/>
      <c r="AD794">
        <v>1995</v>
      </c>
      <c r="AE794">
        <v>61</v>
      </c>
      <c r="AF794">
        <v>24.2</v>
      </c>
      <c r="AG794">
        <v>24.7</v>
      </c>
      <c r="AH794">
        <v>22.6</v>
      </c>
      <c r="AI794">
        <v>-99</v>
      </c>
      <c r="AJ794">
        <v>3.7</v>
      </c>
      <c r="AK794">
        <v>22.7</v>
      </c>
      <c r="AL794">
        <v>24</v>
      </c>
      <c r="AM794">
        <v>92.9</v>
      </c>
      <c r="AO794" s="2">
        <f t="shared" si="132"/>
        <v>34762</v>
      </c>
      <c r="AP794" s="5">
        <f t="shared" si="133"/>
        <v>1995</v>
      </c>
      <c r="AQ794" s="5">
        <f t="shared" si="134"/>
        <v>63</v>
      </c>
      <c r="AR794" s="4">
        <f t="shared" si="135"/>
        <v>26</v>
      </c>
      <c r="AS794" s="4">
        <f t="shared" si="136"/>
        <v>19.21</v>
      </c>
      <c r="AT794" s="4">
        <f t="shared" si="137"/>
        <v>1.524</v>
      </c>
      <c r="AU794" s="4">
        <f t="shared" si="138"/>
        <v>17.664233576642335</v>
      </c>
      <c r="AV794" s="4">
        <f t="shared" si="139"/>
        <v>22.605</v>
      </c>
      <c r="AX794" s="3">
        <f t="shared" si="140"/>
        <v>26</v>
      </c>
      <c r="AY794" s="3">
        <f t="shared" si="130"/>
        <v>27.489741302408568</v>
      </c>
      <c r="AZ794" s="4">
        <f t="shared" si="131"/>
        <v>14.790300630953862</v>
      </c>
      <c r="BA794" s="3"/>
    </row>
    <row r="795" spans="1:53" ht="15" x14ac:dyDescent="0.3">
      <c r="A795" s="1">
        <v>788970</v>
      </c>
      <c r="B795">
        <v>99999</v>
      </c>
      <c r="C795">
        <v>1995</v>
      </c>
      <c r="D795">
        <v>3</v>
      </c>
      <c r="E795">
        <v>5</v>
      </c>
      <c r="F795">
        <v>76.5</v>
      </c>
      <c r="G795">
        <v>20</v>
      </c>
      <c r="H795">
        <v>67.7</v>
      </c>
      <c r="I795">
        <v>20</v>
      </c>
      <c r="J795">
        <v>1016.7</v>
      </c>
      <c r="K795">
        <v>8</v>
      </c>
      <c r="L795">
        <v>9999.9</v>
      </c>
      <c r="M795">
        <v>0</v>
      </c>
      <c r="N795">
        <v>9.3000000000000007</v>
      </c>
      <c r="O795">
        <v>20</v>
      </c>
      <c r="P795">
        <v>6.9</v>
      </c>
      <c r="Q795">
        <v>20</v>
      </c>
      <c r="R795">
        <v>15</v>
      </c>
      <c r="S795">
        <v>999.9</v>
      </c>
      <c r="T795">
        <v>86</v>
      </c>
      <c r="U795" t="s">
        <v>20</v>
      </c>
      <c r="V795">
        <v>68.900000000000006</v>
      </c>
      <c r="X795">
        <v>0.28000000000000003</v>
      </c>
      <c r="Y795" t="s">
        <v>19</v>
      </c>
      <c r="Z795">
        <v>999.9</v>
      </c>
      <c r="AA795">
        <v>10000</v>
      </c>
      <c r="AC795" s="1"/>
      <c r="AD795">
        <v>1995</v>
      </c>
      <c r="AE795">
        <v>62</v>
      </c>
      <c r="AF795">
        <v>22.8</v>
      </c>
      <c r="AG795">
        <v>26.3</v>
      </c>
      <c r="AH795">
        <v>23.7</v>
      </c>
      <c r="AI795">
        <v>-99</v>
      </c>
      <c r="AJ795">
        <v>5.7</v>
      </c>
      <c r="AK795">
        <v>22.6</v>
      </c>
      <c r="AL795">
        <v>25.2</v>
      </c>
      <c r="AM795">
        <v>85.8</v>
      </c>
      <c r="AO795" s="2">
        <f t="shared" si="132"/>
        <v>34763</v>
      </c>
      <c r="AP795" s="5">
        <f t="shared" si="133"/>
        <v>1995</v>
      </c>
      <c r="AQ795" s="5">
        <f t="shared" si="134"/>
        <v>64</v>
      </c>
      <c r="AR795" s="4">
        <f t="shared" si="135"/>
        <v>27.684210526315791</v>
      </c>
      <c r="AS795" s="4">
        <f t="shared" si="136"/>
        <v>20.145</v>
      </c>
      <c r="AT795" s="4">
        <f t="shared" si="137"/>
        <v>7.1120000000000001</v>
      </c>
      <c r="AU795" s="4">
        <f t="shared" si="138"/>
        <v>16.642335766423358</v>
      </c>
      <c r="AV795" s="4">
        <f t="shared" si="139"/>
        <v>23.914605263157895</v>
      </c>
      <c r="AX795" s="3">
        <f t="shared" si="140"/>
        <v>27.684210526315791</v>
      </c>
      <c r="AY795" s="3">
        <f t="shared" si="130"/>
        <v>27.491525423728813</v>
      </c>
      <c r="AZ795" s="4">
        <f t="shared" si="131"/>
        <v>14.827415563528399</v>
      </c>
      <c r="BA795" s="3"/>
    </row>
    <row r="796" spans="1:53" ht="15" x14ac:dyDescent="0.3">
      <c r="A796" s="1">
        <v>788970</v>
      </c>
      <c r="B796">
        <v>99999</v>
      </c>
      <c r="C796">
        <v>1995</v>
      </c>
      <c r="D796">
        <v>3</v>
      </c>
      <c r="E796">
        <v>6</v>
      </c>
      <c r="F796">
        <v>76.599999999999994</v>
      </c>
      <c r="G796">
        <v>17</v>
      </c>
      <c r="H796">
        <v>68.099999999999994</v>
      </c>
      <c r="I796">
        <v>17</v>
      </c>
      <c r="J796">
        <v>1016.7</v>
      </c>
      <c r="K796">
        <v>7</v>
      </c>
      <c r="L796">
        <v>9999.9</v>
      </c>
      <c r="M796">
        <v>0</v>
      </c>
      <c r="N796">
        <v>9.1999999999999993</v>
      </c>
      <c r="O796">
        <v>17</v>
      </c>
      <c r="P796">
        <v>7.2</v>
      </c>
      <c r="Q796">
        <v>17</v>
      </c>
      <c r="R796">
        <v>14</v>
      </c>
      <c r="S796">
        <v>999.9</v>
      </c>
      <c r="T796">
        <v>85.8</v>
      </c>
      <c r="V796">
        <v>68.900000000000006</v>
      </c>
      <c r="X796">
        <v>0.15</v>
      </c>
      <c r="Y796" t="s">
        <v>19</v>
      </c>
      <c r="Z796">
        <v>999.9</v>
      </c>
      <c r="AA796">
        <v>10000</v>
      </c>
      <c r="AC796" s="1"/>
      <c r="AD796">
        <v>1995</v>
      </c>
      <c r="AE796">
        <v>63</v>
      </c>
      <c r="AF796">
        <v>23.2</v>
      </c>
      <c r="AG796">
        <v>25.8</v>
      </c>
      <c r="AH796">
        <v>24.5</v>
      </c>
      <c r="AI796">
        <v>-99</v>
      </c>
      <c r="AJ796">
        <v>6.7</v>
      </c>
      <c r="AK796">
        <v>22.3</v>
      </c>
      <c r="AL796">
        <v>25.2</v>
      </c>
      <c r="AM796">
        <v>84</v>
      </c>
      <c r="AO796" s="2">
        <f t="shared" si="132"/>
        <v>34764</v>
      </c>
      <c r="AP796" s="5">
        <f t="shared" si="133"/>
        <v>1995</v>
      </c>
      <c r="AQ796" s="5">
        <f t="shared" si="134"/>
        <v>65</v>
      </c>
      <c r="AR796" s="4">
        <f t="shared" si="135"/>
        <v>27.157894736842106</v>
      </c>
      <c r="AS796" s="4">
        <f t="shared" si="136"/>
        <v>20.824999999999999</v>
      </c>
      <c r="AT796" s="4">
        <f t="shared" si="137"/>
        <v>3.81</v>
      </c>
      <c r="AU796" s="4">
        <f t="shared" si="138"/>
        <v>16.934306569343065</v>
      </c>
      <c r="AV796" s="4">
        <f t="shared" si="139"/>
        <v>23.991447368421053</v>
      </c>
      <c r="AX796" s="3">
        <f t="shared" si="140"/>
        <v>27.157894736842106</v>
      </c>
      <c r="AY796" s="3">
        <f t="shared" si="130"/>
        <v>27.493309545049065</v>
      </c>
      <c r="AZ796" s="4">
        <f t="shared" si="131"/>
        <v>14.904119757515781</v>
      </c>
      <c r="BA796" s="3"/>
    </row>
    <row r="797" spans="1:53" ht="15" x14ac:dyDescent="0.3">
      <c r="A797" s="1">
        <v>788970</v>
      </c>
      <c r="B797">
        <v>99999</v>
      </c>
      <c r="C797">
        <v>1995</v>
      </c>
      <c r="D797">
        <v>3</v>
      </c>
      <c r="E797">
        <v>7</v>
      </c>
      <c r="F797">
        <v>76.2</v>
      </c>
      <c r="G797">
        <v>22</v>
      </c>
      <c r="H797">
        <v>67.5</v>
      </c>
      <c r="I797">
        <v>22</v>
      </c>
      <c r="J797">
        <v>1017.1</v>
      </c>
      <c r="K797">
        <v>5</v>
      </c>
      <c r="L797">
        <v>9999.9</v>
      </c>
      <c r="M797">
        <v>0</v>
      </c>
      <c r="N797">
        <v>8.6999999999999993</v>
      </c>
      <c r="O797">
        <v>22</v>
      </c>
      <c r="P797">
        <v>7.5</v>
      </c>
      <c r="Q797">
        <v>22</v>
      </c>
      <c r="R797">
        <v>14</v>
      </c>
      <c r="S797">
        <v>999.9</v>
      </c>
      <c r="T797">
        <v>85.3</v>
      </c>
      <c r="V797">
        <v>69.8</v>
      </c>
      <c r="W797" t="s">
        <v>20</v>
      </c>
      <c r="X797">
        <v>0.08</v>
      </c>
      <c r="Y797" t="s">
        <v>19</v>
      </c>
      <c r="Z797">
        <v>999.9</v>
      </c>
      <c r="AA797">
        <v>10000</v>
      </c>
      <c r="AC797" s="1"/>
      <c r="AD797">
        <v>1995</v>
      </c>
      <c r="AE797">
        <v>64</v>
      </c>
      <c r="AF797">
        <v>24.4</v>
      </c>
      <c r="AG797">
        <v>26.2</v>
      </c>
      <c r="AH797">
        <v>24.6</v>
      </c>
      <c r="AI797">
        <v>-99</v>
      </c>
      <c r="AJ797">
        <v>7.5</v>
      </c>
      <c r="AK797">
        <v>21.3</v>
      </c>
      <c r="AL797">
        <v>25.4</v>
      </c>
      <c r="AM797">
        <v>77.400000000000006</v>
      </c>
      <c r="AO797" s="2">
        <f t="shared" si="132"/>
        <v>34765</v>
      </c>
      <c r="AP797" s="5">
        <f t="shared" si="133"/>
        <v>1995</v>
      </c>
      <c r="AQ797" s="5">
        <f t="shared" si="134"/>
        <v>66</v>
      </c>
      <c r="AR797" s="4">
        <f t="shared" si="135"/>
        <v>27.578947368421055</v>
      </c>
      <c r="AS797" s="4">
        <f t="shared" si="136"/>
        <v>20.91</v>
      </c>
      <c r="AT797" s="4">
        <f t="shared" si="137"/>
        <v>2.032</v>
      </c>
      <c r="AU797" s="4">
        <f t="shared" si="138"/>
        <v>17.810218978102188</v>
      </c>
      <c r="AV797" s="4">
        <f t="shared" si="139"/>
        <v>24.244473684210526</v>
      </c>
      <c r="AX797" s="3">
        <f t="shared" si="140"/>
        <v>27.578947368421055</v>
      </c>
      <c r="AY797" s="3">
        <f t="shared" si="130"/>
        <v>27.493309545049065</v>
      </c>
      <c r="AZ797" s="4">
        <f t="shared" si="131"/>
        <v>14.972163800569104</v>
      </c>
      <c r="BA797" s="3"/>
    </row>
    <row r="798" spans="1:53" ht="15" x14ac:dyDescent="0.3">
      <c r="A798" s="1">
        <v>788970</v>
      </c>
      <c r="B798">
        <v>99999</v>
      </c>
      <c r="C798">
        <v>1995</v>
      </c>
      <c r="D798">
        <v>3</v>
      </c>
      <c r="E798">
        <v>8</v>
      </c>
      <c r="F798">
        <v>76.400000000000006</v>
      </c>
      <c r="G798">
        <v>21</v>
      </c>
      <c r="H798">
        <v>67</v>
      </c>
      <c r="I798">
        <v>21</v>
      </c>
      <c r="J798">
        <v>1015.9</v>
      </c>
      <c r="K798">
        <v>6</v>
      </c>
      <c r="L798">
        <v>9999.9</v>
      </c>
      <c r="M798">
        <v>0</v>
      </c>
      <c r="N798">
        <v>8.1999999999999993</v>
      </c>
      <c r="O798">
        <v>21</v>
      </c>
      <c r="P798">
        <v>7.5</v>
      </c>
      <c r="Q798">
        <v>21</v>
      </c>
      <c r="R798">
        <v>15.9</v>
      </c>
      <c r="S798">
        <v>999.9</v>
      </c>
      <c r="T798">
        <v>84.9</v>
      </c>
      <c r="V798">
        <v>68.900000000000006</v>
      </c>
      <c r="X798">
        <v>0.06</v>
      </c>
      <c r="Y798" t="s">
        <v>19</v>
      </c>
      <c r="Z798">
        <v>999.9</v>
      </c>
      <c r="AA798">
        <v>10000</v>
      </c>
      <c r="AC798" s="1"/>
      <c r="AD798">
        <v>1995</v>
      </c>
      <c r="AE798">
        <v>65</v>
      </c>
      <c r="AF798">
        <v>24.9</v>
      </c>
      <c r="AG798">
        <v>26.4</v>
      </c>
      <c r="AH798">
        <v>25.3</v>
      </c>
      <c r="AI798">
        <v>-99</v>
      </c>
      <c r="AJ798">
        <v>7.2</v>
      </c>
      <c r="AK798">
        <v>20.5</v>
      </c>
      <c r="AL798">
        <v>26.1</v>
      </c>
      <c r="AM798">
        <v>71</v>
      </c>
      <c r="AO798" s="2">
        <f t="shared" si="132"/>
        <v>34766</v>
      </c>
      <c r="AP798" s="5">
        <f t="shared" si="133"/>
        <v>1995</v>
      </c>
      <c r="AQ798" s="5">
        <f t="shared" si="134"/>
        <v>67</v>
      </c>
      <c r="AR798" s="4">
        <f t="shared" si="135"/>
        <v>27.789473684210527</v>
      </c>
      <c r="AS798" s="4">
        <f t="shared" si="136"/>
        <v>21.504999999999999</v>
      </c>
      <c r="AT798" s="4">
        <f t="shared" si="137"/>
        <v>1.524</v>
      </c>
      <c r="AU798" s="4">
        <f t="shared" si="138"/>
        <v>18.175182481751822</v>
      </c>
      <c r="AV798" s="4">
        <f t="shared" si="139"/>
        <v>24.647236842105265</v>
      </c>
      <c r="AX798" s="3">
        <f t="shared" si="140"/>
        <v>27.789473684210527</v>
      </c>
      <c r="AY798" s="3">
        <f t="shared" si="130"/>
        <v>27.495093666369314</v>
      </c>
      <c r="AZ798" s="4">
        <f t="shared" si="131"/>
        <v>15.07484844735866</v>
      </c>
      <c r="BA798" s="3"/>
    </row>
    <row r="799" spans="1:53" ht="15" x14ac:dyDescent="0.3">
      <c r="A799" s="1">
        <v>788970</v>
      </c>
      <c r="B799">
        <v>99999</v>
      </c>
      <c r="C799">
        <v>1995</v>
      </c>
      <c r="D799">
        <v>3</v>
      </c>
      <c r="E799">
        <v>9</v>
      </c>
      <c r="F799">
        <v>76.900000000000006</v>
      </c>
      <c r="G799">
        <v>22</v>
      </c>
      <c r="H799">
        <v>66.900000000000006</v>
      </c>
      <c r="I799">
        <v>22</v>
      </c>
      <c r="J799">
        <v>1015.9</v>
      </c>
      <c r="K799">
        <v>7</v>
      </c>
      <c r="L799">
        <v>9999.9</v>
      </c>
      <c r="M799">
        <v>0</v>
      </c>
      <c r="N799">
        <v>9.4</v>
      </c>
      <c r="O799">
        <v>21</v>
      </c>
      <c r="P799">
        <v>8</v>
      </c>
      <c r="Q799">
        <v>22</v>
      </c>
      <c r="R799">
        <v>15.9</v>
      </c>
      <c r="S799">
        <v>999.9</v>
      </c>
      <c r="T799">
        <v>85.6</v>
      </c>
      <c r="V799">
        <v>68.900000000000006</v>
      </c>
      <c r="X799">
        <v>0.06</v>
      </c>
      <c r="Y799" t="s">
        <v>19</v>
      </c>
      <c r="Z799">
        <v>999.9</v>
      </c>
      <c r="AA799">
        <v>10000</v>
      </c>
      <c r="AC799" s="1"/>
      <c r="AD799">
        <v>1995</v>
      </c>
      <c r="AE799">
        <v>66</v>
      </c>
      <c r="AF799">
        <v>24</v>
      </c>
      <c r="AG799">
        <v>26.6</v>
      </c>
      <c r="AH799">
        <v>25.4</v>
      </c>
      <c r="AI799">
        <v>-99</v>
      </c>
      <c r="AJ799">
        <v>7.3</v>
      </c>
      <c r="AK799">
        <v>20.8</v>
      </c>
      <c r="AL799">
        <v>25.8</v>
      </c>
      <c r="AM799">
        <v>73.5</v>
      </c>
      <c r="AO799" s="2">
        <f t="shared" si="132"/>
        <v>34767</v>
      </c>
      <c r="AP799" s="5">
        <f t="shared" si="133"/>
        <v>1995</v>
      </c>
      <c r="AQ799" s="5">
        <f t="shared" si="134"/>
        <v>68</v>
      </c>
      <c r="AR799" s="4">
        <f t="shared" si="135"/>
        <v>28.000000000000004</v>
      </c>
      <c r="AS799" s="4">
        <f t="shared" si="136"/>
        <v>21.59</v>
      </c>
      <c r="AT799" s="4">
        <f t="shared" si="137"/>
        <v>1.524</v>
      </c>
      <c r="AU799" s="4">
        <f t="shared" si="138"/>
        <v>17.518248175182482</v>
      </c>
      <c r="AV799" s="4">
        <f t="shared" si="139"/>
        <v>24.795000000000002</v>
      </c>
      <c r="AX799" s="3">
        <f t="shared" si="140"/>
        <v>28.000000000000004</v>
      </c>
      <c r="AY799" s="3">
        <f t="shared" si="130"/>
        <v>27.496877787689566</v>
      </c>
      <c r="AZ799" s="4">
        <f t="shared" si="131"/>
        <v>15.134232339477924</v>
      </c>
      <c r="BA799" s="3"/>
    </row>
    <row r="800" spans="1:53" ht="15" x14ac:dyDescent="0.3">
      <c r="A800" s="1">
        <v>788970</v>
      </c>
      <c r="B800">
        <v>99999</v>
      </c>
      <c r="C800">
        <v>1995</v>
      </c>
      <c r="D800">
        <v>3</v>
      </c>
      <c r="E800">
        <v>10</v>
      </c>
      <c r="F800">
        <v>78.5</v>
      </c>
      <c r="G800">
        <v>20</v>
      </c>
      <c r="H800">
        <v>67.400000000000006</v>
      </c>
      <c r="I800">
        <v>20</v>
      </c>
      <c r="J800">
        <v>1015.5</v>
      </c>
      <c r="K800">
        <v>8</v>
      </c>
      <c r="L800">
        <v>9999.9</v>
      </c>
      <c r="M800">
        <v>0</v>
      </c>
      <c r="N800">
        <v>9.9</v>
      </c>
      <c r="O800">
        <v>20</v>
      </c>
      <c r="P800">
        <v>8.5</v>
      </c>
      <c r="Q800">
        <v>20</v>
      </c>
      <c r="R800">
        <v>15.9</v>
      </c>
      <c r="S800">
        <v>999.9</v>
      </c>
      <c r="T800">
        <v>86.2</v>
      </c>
      <c r="V800">
        <v>69.099999999999994</v>
      </c>
      <c r="X800">
        <v>7.0000000000000007E-2</v>
      </c>
      <c r="Y800" t="s">
        <v>19</v>
      </c>
      <c r="Z800">
        <v>999.9</v>
      </c>
      <c r="AA800">
        <v>10000</v>
      </c>
      <c r="AC800" s="1"/>
      <c r="AD800">
        <v>1995</v>
      </c>
      <c r="AE800">
        <v>67</v>
      </c>
      <c r="AF800">
        <v>23.2</v>
      </c>
      <c r="AG800">
        <v>26.4</v>
      </c>
      <c r="AH800">
        <v>25.1</v>
      </c>
      <c r="AI800">
        <v>-99</v>
      </c>
      <c r="AJ800">
        <v>7.7</v>
      </c>
      <c r="AK800">
        <v>20.8</v>
      </c>
      <c r="AL800">
        <v>25.6</v>
      </c>
      <c r="AM800">
        <v>74.400000000000006</v>
      </c>
      <c r="AO800" s="2">
        <f t="shared" si="132"/>
        <v>34768</v>
      </c>
      <c r="AP800" s="5">
        <f t="shared" si="133"/>
        <v>1995</v>
      </c>
      <c r="AQ800" s="5">
        <f t="shared" si="134"/>
        <v>69</v>
      </c>
      <c r="AR800" s="4">
        <f t="shared" si="135"/>
        <v>27.789473684210527</v>
      </c>
      <c r="AS800" s="4">
        <f t="shared" si="136"/>
        <v>21.335000000000001</v>
      </c>
      <c r="AT800" s="4">
        <f t="shared" si="137"/>
        <v>1.778</v>
      </c>
      <c r="AU800" s="4">
        <f t="shared" si="138"/>
        <v>16.934306569343065</v>
      </c>
      <c r="AV800" s="4">
        <f t="shared" si="139"/>
        <v>24.562236842105264</v>
      </c>
      <c r="AX800" s="3">
        <f t="shared" si="140"/>
        <v>27.789473684210527</v>
      </c>
      <c r="AY800" s="3">
        <f t="shared" si="130"/>
        <v>27.507582515611062</v>
      </c>
      <c r="AZ800" s="4">
        <f t="shared" si="131"/>
        <v>15.182481751824827</v>
      </c>
      <c r="BA800" s="3"/>
    </row>
    <row r="801" spans="1:53" ht="15" x14ac:dyDescent="0.3">
      <c r="A801" s="1">
        <v>788970</v>
      </c>
      <c r="B801">
        <v>99999</v>
      </c>
      <c r="C801">
        <v>1995</v>
      </c>
      <c r="D801">
        <v>3</v>
      </c>
      <c r="E801">
        <v>11</v>
      </c>
      <c r="F801">
        <v>74</v>
      </c>
      <c r="G801">
        <v>19</v>
      </c>
      <c r="H801">
        <v>68.3</v>
      </c>
      <c r="I801">
        <v>19</v>
      </c>
      <c r="J801">
        <v>1015.5</v>
      </c>
      <c r="K801">
        <v>8</v>
      </c>
      <c r="L801">
        <v>9999.9</v>
      </c>
      <c r="M801">
        <v>0</v>
      </c>
      <c r="N801">
        <v>8.6999999999999993</v>
      </c>
      <c r="O801">
        <v>19</v>
      </c>
      <c r="P801">
        <v>4.5</v>
      </c>
      <c r="Q801">
        <v>19</v>
      </c>
      <c r="R801">
        <v>12</v>
      </c>
      <c r="S801">
        <v>999.9</v>
      </c>
      <c r="T801">
        <v>86.2</v>
      </c>
      <c r="V801">
        <v>68.900000000000006</v>
      </c>
      <c r="X801">
        <v>1.45</v>
      </c>
      <c r="Y801" t="s">
        <v>19</v>
      </c>
      <c r="Z801">
        <v>999.9</v>
      </c>
      <c r="AA801">
        <v>10000</v>
      </c>
      <c r="AC801" s="1"/>
      <c r="AD801">
        <v>1995</v>
      </c>
      <c r="AE801">
        <v>68</v>
      </c>
      <c r="AF801">
        <v>24.9</v>
      </c>
      <c r="AG801">
        <v>27.1</v>
      </c>
      <c r="AH801">
        <v>25</v>
      </c>
      <c r="AI801">
        <v>-99</v>
      </c>
      <c r="AJ801">
        <v>5.4</v>
      </c>
      <c r="AK801">
        <v>20.6</v>
      </c>
      <c r="AL801">
        <v>26.3</v>
      </c>
      <c r="AM801">
        <v>70.5</v>
      </c>
      <c r="AO801" s="2">
        <f t="shared" si="132"/>
        <v>34769</v>
      </c>
      <c r="AP801" s="5">
        <f t="shared" si="133"/>
        <v>1995</v>
      </c>
      <c r="AQ801" s="5">
        <f t="shared" si="134"/>
        <v>70</v>
      </c>
      <c r="AR801" s="4">
        <f t="shared" si="135"/>
        <v>28.526315789473689</v>
      </c>
      <c r="AS801" s="4">
        <f t="shared" si="136"/>
        <v>21.25</v>
      </c>
      <c r="AT801" s="4">
        <f t="shared" si="137"/>
        <v>36.83</v>
      </c>
      <c r="AU801" s="4">
        <f t="shared" si="138"/>
        <v>18.175182481751822</v>
      </c>
      <c r="AV801" s="4">
        <f t="shared" si="139"/>
        <v>24.888157894736842</v>
      </c>
      <c r="AX801" s="3">
        <f t="shared" si="140"/>
        <v>28.526315789473689</v>
      </c>
      <c r="AY801" s="3">
        <f t="shared" si="130"/>
        <v>27.539696699375561</v>
      </c>
      <c r="AZ801" s="4">
        <f t="shared" si="131"/>
        <v>15.240628479524938</v>
      </c>
      <c r="BA801" s="3"/>
    </row>
    <row r="802" spans="1:53" ht="15" x14ac:dyDescent="0.3">
      <c r="A802" s="1">
        <v>788970</v>
      </c>
      <c r="B802">
        <v>99999</v>
      </c>
      <c r="C802">
        <v>1995</v>
      </c>
      <c r="D802">
        <v>3</v>
      </c>
      <c r="E802">
        <v>12</v>
      </c>
      <c r="F802">
        <v>74.3</v>
      </c>
      <c r="G802">
        <v>19</v>
      </c>
      <c r="H802">
        <v>68.900000000000006</v>
      </c>
      <c r="I802">
        <v>19</v>
      </c>
      <c r="J802">
        <v>1014.3</v>
      </c>
      <c r="K802">
        <v>7</v>
      </c>
      <c r="L802">
        <v>9999.9</v>
      </c>
      <c r="M802">
        <v>0</v>
      </c>
      <c r="N802">
        <v>8.4</v>
      </c>
      <c r="O802">
        <v>19</v>
      </c>
      <c r="P802">
        <v>4.3</v>
      </c>
      <c r="Q802">
        <v>19</v>
      </c>
      <c r="R802">
        <v>12</v>
      </c>
      <c r="S802">
        <v>999.9</v>
      </c>
      <c r="T802">
        <v>81.900000000000006</v>
      </c>
      <c r="V802">
        <v>68.7</v>
      </c>
      <c r="X802">
        <v>0.05</v>
      </c>
      <c r="Y802" t="s">
        <v>19</v>
      </c>
      <c r="Z802">
        <v>999.9</v>
      </c>
      <c r="AA802">
        <v>0</v>
      </c>
      <c r="AC802" s="1"/>
      <c r="AD802">
        <v>1995</v>
      </c>
      <c r="AE802">
        <v>69</v>
      </c>
      <c r="AF802">
        <v>24.2</v>
      </c>
      <c r="AG802">
        <v>26.7</v>
      </c>
      <c r="AH802">
        <v>25.5</v>
      </c>
      <c r="AI802">
        <v>-99</v>
      </c>
      <c r="AJ802">
        <v>5.5</v>
      </c>
      <c r="AK802">
        <v>21.5</v>
      </c>
      <c r="AL802">
        <v>26.2</v>
      </c>
      <c r="AM802">
        <v>74.8</v>
      </c>
      <c r="AO802" s="2">
        <f t="shared" si="132"/>
        <v>34770</v>
      </c>
      <c r="AP802" s="5">
        <f t="shared" si="133"/>
        <v>1995</v>
      </c>
      <c r="AQ802" s="5">
        <f t="shared" si="134"/>
        <v>71</v>
      </c>
      <c r="AR802" s="4">
        <f t="shared" si="135"/>
        <v>28.105263157894736</v>
      </c>
      <c r="AS802" s="4">
        <f t="shared" si="136"/>
        <v>21.675000000000001</v>
      </c>
      <c r="AT802" s="4">
        <f t="shared" si="137"/>
        <v>1.27</v>
      </c>
      <c r="AU802" s="4">
        <f t="shared" si="138"/>
        <v>17.664233576642335</v>
      </c>
      <c r="AV802" s="4">
        <f t="shared" si="139"/>
        <v>24.890131578947368</v>
      </c>
      <c r="AX802" s="3">
        <f t="shared" si="140"/>
        <v>28.105263157894736</v>
      </c>
      <c r="AY802" s="3">
        <f t="shared" si="130"/>
        <v>27.562890276538806</v>
      </c>
      <c r="AZ802" s="4">
        <f t="shared" si="131"/>
        <v>15.313621180254863</v>
      </c>
      <c r="BA802" s="3"/>
    </row>
    <row r="803" spans="1:53" ht="15" x14ac:dyDescent="0.3">
      <c r="A803" s="1">
        <v>788970</v>
      </c>
      <c r="B803">
        <v>99999</v>
      </c>
      <c r="C803">
        <v>1995</v>
      </c>
      <c r="D803">
        <v>3</v>
      </c>
      <c r="E803">
        <v>13</v>
      </c>
      <c r="F803">
        <v>76.400000000000006</v>
      </c>
      <c r="G803">
        <v>17</v>
      </c>
      <c r="H803">
        <v>65.900000000000006</v>
      </c>
      <c r="I803">
        <v>17</v>
      </c>
      <c r="J803">
        <v>1013.3</v>
      </c>
      <c r="K803">
        <v>7</v>
      </c>
      <c r="L803">
        <v>9999.9</v>
      </c>
      <c r="M803">
        <v>0</v>
      </c>
      <c r="N803">
        <v>7</v>
      </c>
      <c r="O803">
        <v>17</v>
      </c>
      <c r="P803">
        <v>9.9</v>
      </c>
      <c r="Q803">
        <v>17</v>
      </c>
      <c r="R803">
        <v>15.9</v>
      </c>
      <c r="S803">
        <v>999.9</v>
      </c>
      <c r="T803">
        <v>83.1</v>
      </c>
      <c r="V803">
        <v>68.7</v>
      </c>
      <c r="X803">
        <v>0.32</v>
      </c>
      <c r="Y803" t="s">
        <v>19</v>
      </c>
      <c r="Z803">
        <v>999.9</v>
      </c>
      <c r="AA803">
        <v>10000</v>
      </c>
      <c r="AC803" s="1"/>
      <c r="AD803">
        <v>1995</v>
      </c>
      <c r="AE803">
        <v>70</v>
      </c>
      <c r="AF803">
        <v>22.5</v>
      </c>
      <c r="AG803">
        <v>26.1</v>
      </c>
      <c r="AH803">
        <v>25.2</v>
      </c>
      <c r="AI803">
        <v>-99</v>
      </c>
      <c r="AJ803">
        <v>2.8</v>
      </c>
      <c r="AK803">
        <v>22</v>
      </c>
      <c r="AL803">
        <v>25.7</v>
      </c>
      <c r="AM803">
        <v>79.599999999999994</v>
      </c>
      <c r="AO803" s="2">
        <f t="shared" si="132"/>
        <v>34771</v>
      </c>
      <c r="AP803" s="5">
        <f t="shared" si="133"/>
        <v>1995</v>
      </c>
      <c r="AQ803" s="5">
        <f t="shared" si="134"/>
        <v>72</v>
      </c>
      <c r="AR803" s="4">
        <f t="shared" si="135"/>
        <v>27.473684210526319</v>
      </c>
      <c r="AS803" s="4">
        <f t="shared" si="136"/>
        <v>21.419999999999998</v>
      </c>
      <c r="AT803" s="4">
        <f t="shared" si="137"/>
        <v>8.1280000000000001</v>
      </c>
      <c r="AU803" s="4">
        <f t="shared" si="138"/>
        <v>16.423357664233574</v>
      </c>
      <c r="AV803" s="4">
        <f t="shared" si="139"/>
        <v>24.446842105263158</v>
      </c>
      <c r="AX803" s="3">
        <f t="shared" si="140"/>
        <v>27.473684210526319</v>
      </c>
      <c r="AY803" s="3">
        <f t="shared" si="130"/>
        <v>27.571810883140053</v>
      </c>
      <c r="AZ803" s="4">
        <f t="shared" si="131"/>
        <v>15.332178646542133</v>
      </c>
      <c r="BA803" s="3"/>
    </row>
    <row r="804" spans="1:53" ht="15" x14ac:dyDescent="0.3">
      <c r="A804" s="1">
        <v>788970</v>
      </c>
      <c r="B804">
        <v>99999</v>
      </c>
      <c r="C804">
        <v>1995</v>
      </c>
      <c r="D804">
        <v>3</v>
      </c>
      <c r="E804">
        <v>14</v>
      </c>
      <c r="F804">
        <v>74.3</v>
      </c>
      <c r="G804">
        <v>19</v>
      </c>
      <c r="H804">
        <v>66.7</v>
      </c>
      <c r="I804">
        <v>19</v>
      </c>
      <c r="J804">
        <v>1012.3</v>
      </c>
      <c r="K804">
        <v>6</v>
      </c>
      <c r="L804">
        <v>9999.9</v>
      </c>
      <c r="M804">
        <v>0</v>
      </c>
      <c r="N804">
        <v>7.1</v>
      </c>
      <c r="O804">
        <v>19</v>
      </c>
      <c r="P804">
        <v>5.6</v>
      </c>
      <c r="Q804">
        <v>19</v>
      </c>
      <c r="R804">
        <v>15</v>
      </c>
      <c r="S804">
        <v>999.9</v>
      </c>
      <c r="T804">
        <v>83.1</v>
      </c>
      <c r="V804">
        <v>70.3</v>
      </c>
      <c r="X804">
        <v>0.09</v>
      </c>
      <c r="Y804" t="s">
        <v>19</v>
      </c>
      <c r="Z804">
        <v>999.9</v>
      </c>
      <c r="AA804">
        <v>10000</v>
      </c>
      <c r="AC804" s="1"/>
      <c r="AD804">
        <v>1995</v>
      </c>
      <c r="AE804">
        <v>71</v>
      </c>
      <c r="AF804">
        <v>18.399999999999999</v>
      </c>
      <c r="AG804">
        <v>25.9</v>
      </c>
      <c r="AH804">
        <v>24.2</v>
      </c>
      <c r="AI804">
        <v>-99</v>
      </c>
      <c r="AJ804">
        <v>4.5999999999999996</v>
      </c>
      <c r="AK804">
        <v>21.7</v>
      </c>
      <c r="AL804">
        <v>25.1</v>
      </c>
      <c r="AM804">
        <v>81.5</v>
      </c>
      <c r="AO804" s="2">
        <f t="shared" si="132"/>
        <v>34772</v>
      </c>
      <c r="AP804" s="5">
        <f t="shared" si="133"/>
        <v>1995</v>
      </c>
      <c r="AQ804" s="5">
        <f t="shared" si="134"/>
        <v>73</v>
      </c>
      <c r="AR804" s="4">
        <f t="shared" si="135"/>
        <v>27.263157894736842</v>
      </c>
      <c r="AS804" s="4">
        <f t="shared" si="136"/>
        <v>20.57</v>
      </c>
      <c r="AT804" s="4">
        <f t="shared" si="137"/>
        <v>2.286</v>
      </c>
      <c r="AU804" s="4">
        <f t="shared" si="138"/>
        <v>13.430656934306567</v>
      </c>
      <c r="AV804" s="4">
        <f t="shared" si="139"/>
        <v>23.916578947368421</v>
      </c>
      <c r="AX804" s="3">
        <f t="shared" si="140"/>
        <v>27.263157894736842</v>
      </c>
      <c r="AY804" s="3">
        <f t="shared" si="130"/>
        <v>27.580731489741307</v>
      </c>
      <c r="AZ804" s="4">
        <f t="shared" si="131"/>
        <v>15.365582085859215</v>
      </c>
      <c r="BA804" s="3"/>
    </row>
    <row r="805" spans="1:53" ht="15" x14ac:dyDescent="0.3">
      <c r="A805" s="1">
        <v>788970</v>
      </c>
      <c r="B805">
        <v>99999</v>
      </c>
      <c r="C805">
        <v>1995</v>
      </c>
      <c r="D805">
        <v>3</v>
      </c>
      <c r="E805">
        <v>15</v>
      </c>
      <c r="F805">
        <v>72.599999999999994</v>
      </c>
      <c r="G805">
        <v>14</v>
      </c>
      <c r="H805">
        <v>65.8</v>
      </c>
      <c r="I805">
        <v>14</v>
      </c>
      <c r="J805">
        <v>1012.6</v>
      </c>
      <c r="K805">
        <v>6</v>
      </c>
      <c r="L805">
        <v>9999.9</v>
      </c>
      <c r="M805">
        <v>0</v>
      </c>
      <c r="N805">
        <v>9.1</v>
      </c>
      <c r="O805">
        <v>14</v>
      </c>
      <c r="P805">
        <v>3.6</v>
      </c>
      <c r="Q805">
        <v>14</v>
      </c>
      <c r="R805">
        <v>14</v>
      </c>
      <c r="S805">
        <v>999.9</v>
      </c>
      <c r="T805">
        <v>83.8</v>
      </c>
      <c r="V805">
        <v>68</v>
      </c>
      <c r="W805" t="s">
        <v>20</v>
      </c>
      <c r="X805">
        <v>0.06</v>
      </c>
      <c r="Y805" t="s">
        <v>19</v>
      </c>
      <c r="Z805">
        <v>999.9</v>
      </c>
      <c r="AA805">
        <v>10000</v>
      </c>
      <c r="AC805" s="1"/>
      <c r="AD805">
        <v>1995</v>
      </c>
      <c r="AE805">
        <v>72</v>
      </c>
      <c r="AF805">
        <v>22.2</v>
      </c>
      <c r="AG805">
        <v>25.9</v>
      </c>
      <c r="AH805">
        <v>24.1</v>
      </c>
      <c r="AI805">
        <v>-99</v>
      </c>
      <c r="AJ805">
        <v>7.7</v>
      </c>
      <c r="AK805">
        <v>19.8</v>
      </c>
      <c r="AL805">
        <v>25.2</v>
      </c>
      <c r="AM805">
        <v>71.7</v>
      </c>
      <c r="AO805" s="2">
        <f t="shared" si="132"/>
        <v>34773</v>
      </c>
      <c r="AP805" s="5">
        <f t="shared" si="133"/>
        <v>1995</v>
      </c>
      <c r="AQ805" s="5">
        <f t="shared" si="134"/>
        <v>74</v>
      </c>
      <c r="AR805" s="4">
        <f t="shared" si="135"/>
        <v>27.263157894736842</v>
      </c>
      <c r="AS805" s="4">
        <f t="shared" si="136"/>
        <v>20.484999999999999</v>
      </c>
      <c r="AT805" s="4">
        <f t="shared" si="137"/>
        <v>1.524</v>
      </c>
      <c r="AU805" s="4">
        <f t="shared" si="138"/>
        <v>16.204379562043794</v>
      </c>
      <c r="AV805" s="4">
        <f t="shared" si="139"/>
        <v>23.874078947368421</v>
      </c>
      <c r="AX805" s="3">
        <f t="shared" si="140"/>
        <v>27.263157894736842</v>
      </c>
      <c r="AY805" s="3">
        <f t="shared" si="130"/>
        <v>27.577163247100806</v>
      </c>
      <c r="AZ805" s="4">
        <f t="shared" si="131"/>
        <v>15.455895088457261</v>
      </c>
      <c r="BA805" s="3"/>
    </row>
    <row r="806" spans="1:53" ht="15" x14ac:dyDescent="0.3">
      <c r="A806" s="1">
        <v>788970</v>
      </c>
      <c r="B806">
        <v>99999</v>
      </c>
      <c r="C806">
        <v>1995</v>
      </c>
      <c r="D806">
        <v>3</v>
      </c>
      <c r="E806">
        <v>16</v>
      </c>
      <c r="F806">
        <v>78.7</v>
      </c>
      <c r="G806">
        <v>12</v>
      </c>
      <c r="H806">
        <v>67.2</v>
      </c>
      <c r="I806">
        <v>12</v>
      </c>
      <c r="J806">
        <v>1014.6</v>
      </c>
      <c r="K806">
        <v>4</v>
      </c>
      <c r="L806">
        <v>9999.9</v>
      </c>
      <c r="M806">
        <v>0</v>
      </c>
      <c r="N806">
        <v>11.1</v>
      </c>
      <c r="O806">
        <v>12</v>
      </c>
      <c r="P806">
        <v>9.6999999999999993</v>
      </c>
      <c r="Q806">
        <v>12</v>
      </c>
      <c r="R806">
        <v>15.9</v>
      </c>
      <c r="S806">
        <v>999.9</v>
      </c>
      <c r="T806">
        <v>86</v>
      </c>
      <c r="U806" t="s">
        <v>20</v>
      </c>
      <c r="V806">
        <v>67.8</v>
      </c>
      <c r="X806">
        <v>0.01</v>
      </c>
      <c r="Y806" t="s">
        <v>19</v>
      </c>
      <c r="Z806">
        <v>999.9</v>
      </c>
      <c r="AA806">
        <v>0</v>
      </c>
      <c r="AC806" s="1"/>
      <c r="AD806">
        <v>1995</v>
      </c>
      <c r="AE806">
        <v>73</v>
      </c>
      <c r="AF806">
        <v>21.1</v>
      </c>
      <c r="AG806">
        <v>25.2</v>
      </c>
      <c r="AH806">
        <v>24.2</v>
      </c>
      <c r="AI806">
        <v>-99</v>
      </c>
      <c r="AJ806">
        <v>6.2</v>
      </c>
      <c r="AK806">
        <v>20</v>
      </c>
      <c r="AL806">
        <v>24.6</v>
      </c>
      <c r="AM806">
        <v>75.2</v>
      </c>
      <c r="AO806" s="2">
        <f t="shared" si="132"/>
        <v>34774</v>
      </c>
      <c r="AP806" s="5">
        <f t="shared" si="133"/>
        <v>1995</v>
      </c>
      <c r="AQ806" s="5">
        <f t="shared" si="134"/>
        <v>75</v>
      </c>
      <c r="AR806" s="4">
        <f t="shared" si="135"/>
        <v>26.526315789473685</v>
      </c>
      <c r="AS806" s="4">
        <f t="shared" si="136"/>
        <v>20.57</v>
      </c>
      <c r="AT806" s="4">
        <f t="shared" si="137"/>
        <v>0.254</v>
      </c>
      <c r="AU806" s="4">
        <f t="shared" si="138"/>
        <v>15.401459854014599</v>
      </c>
      <c r="AV806" s="4">
        <f t="shared" si="139"/>
        <v>23.548157894736843</v>
      </c>
      <c r="AX806" s="3">
        <f t="shared" si="140"/>
        <v>26.526315789473685</v>
      </c>
      <c r="AY806" s="3">
        <f t="shared" si="130"/>
        <v>27.570026761819811</v>
      </c>
      <c r="AZ806" s="4">
        <f t="shared" si="131"/>
        <v>15.468266732648772</v>
      </c>
      <c r="BA806" s="3"/>
    </row>
    <row r="807" spans="1:53" ht="15" x14ac:dyDescent="0.3">
      <c r="A807" s="1">
        <v>788970</v>
      </c>
      <c r="B807">
        <v>99999</v>
      </c>
      <c r="C807">
        <v>1995</v>
      </c>
      <c r="D807">
        <v>3</v>
      </c>
      <c r="E807">
        <v>17</v>
      </c>
      <c r="F807">
        <v>75.7</v>
      </c>
      <c r="G807">
        <v>16</v>
      </c>
      <c r="H807">
        <v>66.400000000000006</v>
      </c>
      <c r="I807">
        <v>16</v>
      </c>
      <c r="J807">
        <v>1016.1</v>
      </c>
      <c r="K807">
        <v>5</v>
      </c>
      <c r="L807">
        <v>9999.9</v>
      </c>
      <c r="M807">
        <v>0</v>
      </c>
      <c r="N807">
        <v>10.199999999999999</v>
      </c>
      <c r="O807">
        <v>16</v>
      </c>
      <c r="P807">
        <v>7</v>
      </c>
      <c r="Q807">
        <v>16</v>
      </c>
      <c r="R807">
        <v>15</v>
      </c>
      <c r="S807">
        <v>999.9</v>
      </c>
      <c r="T807">
        <v>85.8</v>
      </c>
      <c r="V807">
        <v>67.5</v>
      </c>
      <c r="X807">
        <v>0.02</v>
      </c>
      <c r="Y807" t="s">
        <v>19</v>
      </c>
      <c r="Z807">
        <v>999.9</v>
      </c>
      <c r="AA807">
        <v>10000</v>
      </c>
      <c r="AC807" s="1"/>
      <c r="AD807">
        <v>1995</v>
      </c>
      <c r="AE807">
        <v>74</v>
      </c>
      <c r="AF807">
        <v>26.4</v>
      </c>
      <c r="AG807">
        <v>25.9</v>
      </c>
      <c r="AH807">
        <v>24.1</v>
      </c>
      <c r="AI807">
        <v>-99</v>
      </c>
      <c r="AJ807">
        <v>6.1</v>
      </c>
      <c r="AK807">
        <v>18.399999999999999</v>
      </c>
      <c r="AL807">
        <v>25.1</v>
      </c>
      <c r="AM807">
        <v>65.599999999999994</v>
      </c>
      <c r="AO807" s="2">
        <f t="shared" si="132"/>
        <v>34775</v>
      </c>
      <c r="AP807" s="5">
        <f t="shared" si="133"/>
        <v>1995</v>
      </c>
      <c r="AQ807" s="5">
        <f t="shared" si="134"/>
        <v>76</v>
      </c>
      <c r="AR807" s="4">
        <f t="shared" si="135"/>
        <v>27.263157894736842</v>
      </c>
      <c r="AS807" s="4">
        <f t="shared" si="136"/>
        <v>20.484999999999999</v>
      </c>
      <c r="AT807" s="4">
        <f t="shared" si="137"/>
        <v>0.50800000000000001</v>
      </c>
      <c r="AU807" s="4">
        <f t="shared" si="138"/>
        <v>19.270072992700726</v>
      </c>
      <c r="AV807" s="4">
        <f t="shared" si="139"/>
        <v>23.874078947368421</v>
      </c>
      <c r="AX807" s="3">
        <f t="shared" si="140"/>
        <v>27.263157894736842</v>
      </c>
      <c r="AY807" s="3">
        <f t="shared" si="130"/>
        <v>27.575379125780557</v>
      </c>
      <c r="AZ807" s="4">
        <f t="shared" si="131"/>
        <v>15.538785104540397</v>
      </c>
      <c r="BA807" s="3"/>
    </row>
    <row r="808" spans="1:53" ht="15" x14ac:dyDescent="0.3">
      <c r="A808" s="1">
        <v>788970</v>
      </c>
      <c r="B808">
        <v>99999</v>
      </c>
      <c r="C808">
        <v>1995</v>
      </c>
      <c r="D808">
        <v>3</v>
      </c>
      <c r="E808">
        <v>18</v>
      </c>
      <c r="F808">
        <v>75.3</v>
      </c>
      <c r="G808">
        <v>21</v>
      </c>
      <c r="H808">
        <v>64.2</v>
      </c>
      <c r="I808">
        <v>21</v>
      </c>
      <c r="J808">
        <v>1015.8</v>
      </c>
      <c r="K808">
        <v>8</v>
      </c>
      <c r="L808">
        <v>9999.9</v>
      </c>
      <c r="M808">
        <v>0</v>
      </c>
      <c r="N808">
        <v>11.1</v>
      </c>
      <c r="O808">
        <v>21</v>
      </c>
      <c r="P808">
        <v>4.7</v>
      </c>
      <c r="Q808">
        <v>21</v>
      </c>
      <c r="R808">
        <v>12</v>
      </c>
      <c r="S808">
        <v>999.9</v>
      </c>
      <c r="T808">
        <v>84.4</v>
      </c>
      <c r="V808">
        <v>67.099999999999994</v>
      </c>
      <c r="X808">
        <v>0</v>
      </c>
      <c r="Y808" t="s">
        <v>19</v>
      </c>
      <c r="Z808">
        <v>999.9</v>
      </c>
      <c r="AA808">
        <v>0</v>
      </c>
      <c r="AC808" s="1"/>
      <c r="AD808">
        <v>1995</v>
      </c>
      <c r="AE808">
        <v>75</v>
      </c>
      <c r="AF808">
        <v>26.2</v>
      </c>
      <c r="AG808">
        <v>26.5</v>
      </c>
      <c r="AH808">
        <v>24.1</v>
      </c>
      <c r="AI808">
        <v>-99</v>
      </c>
      <c r="AJ808">
        <v>5.9</v>
      </c>
      <c r="AK808">
        <v>19</v>
      </c>
      <c r="AL808">
        <v>25.5</v>
      </c>
      <c r="AM808">
        <v>66.5</v>
      </c>
      <c r="AO808" s="2">
        <f t="shared" si="132"/>
        <v>34776</v>
      </c>
      <c r="AP808" s="5">
        <f t="shared" si="133"/>
        <v>1995</v>
      </c>
      <c r="AQ808" s="5">
        <f t="shared" si="134"/>
        <v>77</v>
      </c>
      <c r="AR808" s="4">
        <f t="shared" si="135"/>
        <v>27.894736842105264</v>
      </c>
      <c r="AS808" s="4">
        <f t="shared" si="136"/>
        <v>20.484999999999999</v>
      </c>
      <c r="AT808" s="4">
        <f t="shared" si="137"/>
        <v>0</v>
      </c>
      <c r="AU808" s="4">
        <f t="shared" si="138"/>
        <v>19.124087591240873</v>
      </c>
      <c r="AV808" s="4">
        <f t="shared" si="139"/>
        <v>24.18986842105263</v>
      </c>
      <c r="AX808" s="3">
        <f t="shared" si="140"/>
        <v>27.894736842105264</v>
      </c>
      <c r="AY808" s="3">
        <f t="shared" si="130"/>
        <v>27.600356824264058</v>
      </c>
      <c r="AZ808" s="4">
        <f t="shared" si="131"/>
        <v>15.601880489917114</v>
      </c>
      <c r="BA808" s="3"/>
    </row>
    <row r="809" spans="1:53" ht="15" x14ac:dyDescent="0.3">
      <c r="A809" s="1">
        <v>788970</v>
      </c>
      <c r="B809">
        <v>99999</v>
      </c>
      <c r="C809">
        <v>1995</v>
      </c>
      <c r="D809">
        <v>3</v>
      </c>
      <c r="E809">
        <v>19</v>
      </c>
      <c r="F809">
        <v>75.8</v>
      </c>
      <c r="G809">
        <v>22</v>
      </c>
      <c r="H809">
        <v>65.400000000000006</v>
      </c>
      <c r="I809">
        <v>22</v>
      </c>
      <c r="J809">
        <v>1013.9</v>
      </c>
      <c r="K809">
        <v>7</v>
      </c>
      <c r="L809">
        <v>9999.9</v>
      </c>
      <c r="M809">
        <v>0</v>
      </c>
      <c r="N809">
        <v>11.6</v>
      </c>
      <c r="O809">
        <v>22</v>
      </c>
      <c r="P809">
        <v>4.5</v>
      </c>
      <c r="Q809">
        <v>22</v>
      </c>
      <c r="R809">
        <v>11.1</v>
      </c>
      <c r="S809">
        <v>999.9</v>
      </c>
      <c r="T809">
        <v>86</v>
      </c>
      <c r="U809" t="s">
        <v>20</v>
      </c>
      <c r="V809">
        <v>65.7</v>
      </c>
      <c r="X809">
        <v>0</v>
      </c>
      <c r="Y809" t="s">
        <v>19</v>
      </c>
      <c r="Z809">
        <v>999.9</v>
      </c>
      <c r="AA809">
        <v>0</v>
      </c>
      <c r="AC809" s="1"/>
      <c r="AD809">
        <v>1995</v>
      </c>
      <c r="AE809">
        <v>76</v>
      </c>
      <c r="AF809">
        <v>26</v>
      </c>
      <c r="AG809">
        <v>26.4</v>
      </c>
      <c r="AH809">
        <v>24.9</v>
      </c>
      <c r="AI809">
        <v>-99</v>
      </c>
      <c r="AJ809">
        <v>6.2</v>
      </c>
      <c r="AK809">
        <v>19.899999999999999</v>
      </c>
      <c r="AL809">
        <v>25.5</v>
      </c>
      <c r="AM809">
        <v>71</v>
      </c>
      <c r="AO809" s="2">
        <f t="shared" si="132"/>
        <v>34777</v>
      </c>
      <c r="AP809" s="5">
        <f t="shared" si="133"/>
        <v>1995</v>
      </c>
      <c r="AQ809" s="5">
        <f t="shared" si="134"/>
        <v>78</v>
      </c>
      <c r="AR809" s="4">
        <f t="shared" si="135"/>
        <v>27.789473684210527</v>
      </c>
      <c r="AS809" s="4">
        <f t="shared" si="136"/>
        <v>21.164999999999999</v>
      </c>
      <c r="AT809" s="4">
        <f t="shared" si="137"/>
        <v>0</v>
      </c>
      <c r="AU809" s="4">
        <f t="shared" si="138"/>
        <v>18.978102189781019</v>
      </c>
      <c r="AV809" s="4">
        <f t="shared" si="139"/>
        <v>24.477236842105263</v>
      </c>
      <c r="AX809" s="3">
        <f t="shared" si="140"/>
        <v>27.789473684210527</v>
      </c>
      <c r="AY809" s="3">
        <f t="shared" si="130"/>
        <v>27.621766280107057</v>
      </c>
      <c r="AZ809" s="4">
        <f t="shared" si="131"/>
        <v>15.663738710874677</v>
      </c>
      <c r="BA809" s="3"/>
    </row>
    <row r="810" spans="1:53" ht="15" x14ac:dyDescent="0.3">
      <c r="A810" s="1">
        <v>788970</v>
      </c>
      <c r="B810">
        <v>99999</v>
      </c>
      <c r="C810">
        <v>1995</v>
      </c>
      <c r="D810">
        <v>3</v>
      </c>
      <c r="E810">
        <v>20</v>
      </c>
      <c r="F810">
        <v>77.599999999999994</v>
      </c>
      <c r="G810">
        <v>24</v>
      </c>
      <c r="H810">
        <v>69.5</v>
      </c>
      <c r="I810">
        <v>24</v>
      </c>
      <c r="J810">
        <v>1013.1</v>
      </c>
      <c r="K810">
        <v>8</v>
      </c>
      <c r="L810">
        <v>9999.9</v>
      </c>
      <c r="M810">
        <v>0</v>
      </c>
      <c r="N810">
        <v>10.9</v>
      </c>
      <c r="O810">
        <v>24</v>
      </c>
      <c r="P810">
        <v>3.8</v>
      </c>
      <c r="Q810">
        <v>24</v>
      </c>
      <c r="R810">
        <v>12</v>
      </c>
      <c r="S810">
        <v>999.9</v>
      </c>
      <c r="T810">
        <v>87.6</v>
      </c>
      <c r="V810">
        <v>65.7</v>
      </c>
      <c r="X810">
        <v>0</v>
      </c>
      <c r="Y810" t="s">
        <v>19</v>
      </c>
      <c r="Z810">
        <v>999.9</v>
      </c>
      <c r="AA810">
        <v>0</v>
      </c>
      <c r="AC810" s="1"/>
      <c r="AD810">
        <v>1995</v>
      </c>
      <c r="AE810">
        <v>77</v>
      </c>
      <c r="AF810">
        <v>27.5</v>
      </c>
      <c r="AG810">
        <v>25.7</v>
      </c>
      <c r="AH810">
        <v>24</v>
      </c>
      <c r="AI810">
        <v>-99</v>
      </c>
      <c r="AJ810">
        <v>5</v>
      </c>
      <c r="AK810">
        <v>19.100000000000001</v>
      </c>
      <c r="AL810">
        <v>24.9</v>
      </c>
      <c r="AM810">
        <v>69.8</v>
      </c>
      <c r="AO810" s="2">
        <f t="shared" si="132"/>
        <v>34778</v>
      </c>
      <c r="AP810" s="5">
        <f t="shared" si="133"/>
        <v>1995</v>
      </c>
      <c r="AQ810" s="5">
        <f t="shared" si="134"/>
        <v>79</v>
      </c>
      <c r="AR810" s="4">
        <f t="shared" si="135"/>
        <v>27.05263157894737</v>
      </c>
      <c r="AS810" s="4">
        <f t="shared" si="136"/>
        <v>20.399999999999999</v>
      </c>
      <c r="AT810" s="4">
        <f t="shared" si="137"/>
        <v>0</v>
      </c>
      <c r="AU810" s="4">
        <f t="shared" si="138"/>
        <v>20.072992700729927</v>
      </c>
      <c r="AV810" s="4">
        <f t="shared" si="139"/>
        <v>23.726315789473684</v>
      </c>
      <c r="AX810" s="3">
        <f t="shared" si="140"/>
        <v>27.05263157894737</v>
      </c>
      <c r="AY810" s="3">
        <f t="shared" si="130"/>
        <v>27.630686886708308</v>
      </c>
      <c r="AZ810" s="4">
        <f t="shared" si="131"/>
        <v>15.744154398119514</v>
      </c>
      <c r="BA810" s="3"/>
    </row>
    <row r="811" spans="1:53" ht="15" x14ac:dyDescent="0.3">
      <c r="A811" s="1">
        <v>788970</v>
      </c>
      <c r="B811">
        <v>99999</v>
      </c>
      <c r="C811">
        <v>1995</v>
      </c>
      <c r="D811">
        <v>3</v>
      </c>
      <c r="E811">
        <v>21</v>
      </c>
      <c r="F811">
        <v>78.2</v>
      </c>
      <c r="G811">
        <v>20</v>
      </c>
      <c r="H811">
        <v>71.5</v>
      </c>
      <c r="I811">
        <v>20</v>
      </c>
      <c r="J811">
        <v>1013.3</v>
      </c>
      <c r="K811">
        <v>7</v>
      </c>
      <c r="L811">
        <v>9999.9</v>
      </c>
      <c r="M811">
        <v>0</v>
      </c>
      <c r="N811">
        <v>10.5</v>
      </c>
      <c r="O811">
        <v>20</v>
      </c>
      <c r="P811">
        <v>2.8</v>
      </c>
      <c r="Q811">
        <v>20</v>
      </c>
      <c r="R811">
        <v>9.9</v>
      </c>
      <c r="S811">
        <v>999.9</v>
      </c>
      <c r="T811">
        <v>88.9</v>
      </c>
      <c r="V811">
        <v>68.5</v>
      </c>
      <c r="X811">
        <v>0</v>
      </c>
      <c r="Y811" t="s">
        <v>19</v>
      </c>
      <c r="Z811">
        <v>999.9</v>
      </c>
      <c r="AA811">
        <v>10000</v>
      </c>
      <c r="AC811" s="1"/>
      <c r="AD811">
        <v>1995</v>
      </c>
      <c r="AE811">
        <v>78</v>
      </c>
      <c r="AF811">
        <v>27.3</v>
      </c>
      <c r="AG811">
        <v>26.1</v>
      </c>
      <c r="AH811">
        <v>25.1</v>
      </c>
      <c r="AI811">
        <v>-99</v>
      </c>
      <c r="AJ811">
        <v>2.9</v>
      </c>
      <c r="AK811">
        <v>19.399999999999999</v>
      </c>
      <c r="AL811">
        <v>25.7</v>
      </c>
      <c r="AM811">
        <v>67.5</v>
      </c>
      <c r="AO811" s="2">
        <f t="shared" si="132"/>
        <v>34779</v>
      </c>
      <c r="AP811" s="5">
        <f t="shared" si="133"/>
        <v>1995</v>
      </c>
      <c r="AQ811" s="5">
        <f t="shared" si="134"/>
        <v>80</v>
      </c>
      <c r="AR811" s="4">
        <f t="shared" si="135"/>
        <v>27.473684210526319</v>
      </c>
      <c r="AS811" s="4">
        <f t="shared" si="136"/>
        <v>21.335000000000001</v>
      </c>
      <c r="AT811" s="4">
        <f t="shared" si="137"/>
        <v>0</v>
      </c>
      <c r="AU811" s="4">
        <f t="shared" si="138"/>
        <v>19.927007299270073</v>
      </c>
      <c r="AV811" s="4">
        <f t="shared" si="139"/>
        <v>24.404342105263161</v>
      </c>
      <c r="AX811" s="3">
        <f t="shared" si="140"/>
        <v>27.473684210526319</v>
      </c>
      <c r="AY811" s="3">
        <f t="shared" si="130"/>
        <v>27.643175735950052</v>
      </c>
      <c r="AZ811" s="4">
        <f t="shared" si="131"/>
        <v>15.822095756526044</v>
      </c>
      <c r="BA811" s="3"/>
    </row>
    <row r="812" spans="1:53" ht="15" x14ac:dyDescent="0.3">
      <c r="A812" s="1">
        <v>788970</v>
      </c>
      <c r="B812">
        <v>99999</v>
      </c>
      <c r="C812">
        <v>1995</v>
      </c>
      <c r="D812">
        <v>3</v>
      </c>
      <c r="E812">
        <v>22</v>
      </c>
      <c r="F812">
        <v>76.900000000000006</v>
      </c>
      <c r="G812">
        <v>21</v>
      </c>
      <c r="H812">
        <v>72.3</v>
      </c>
      <c r="I812">
        <v>21</v>
      </c>
      <c r="J812">
        <v>1013.8</v>
      </c>
      <c r="K812">
        <v>5</v>
      </c>
      <c r="L812">
        <v>9999.9</v>
      </c>
      <c r="M812">
        <v>0</v>
      </c>
      <c r="N812">
        <v>8</v>
      </c>
      <c r="O812">
        <v>21</v>
      </c>
      <c r="P812">
        <v>2.7</v>
      </c>
      <c r="Q812">
        <v>21</v>
      </c>
      <c r="R812">
        <v>8</v>
      </c>
      <c r="S812">
        <v>999.9</v>
      </c>
      <c r="T812">
        <v>88.9</v>
      </c>
      <c r="V812">
        <v>70.7</v>
      </c>
      <c r="X812">
        <v>0.02</v>
      </c>
      <c r="Y812" t="s">
        <v>19</v>
      </c>
      <c r="Z812">
        <v>999.9</v>
      </c>
      <c r="AA812">
        <v>10000</v>
      </c>
      <c r="AC812" s="1"/>
      <c r="AD812">
        <v>1995</v>
      </c>
      <c r="AE812">
        <v>79</v>
      </c>
      <c r="AF812">
        <v>26.9</v>
      </c>
      <c r="AG812">
        <v>25.9</v>
      </c>
      <c r="AH812">
        <v>25.1</v>
      </c>
      <c r="AI812">
        <v>-99</v>
      </c>
      <c r="AJ812">
        <v>2.7</v>
      </c>
      <c r="AK812">
        <v>21.7</v>
      </c>
      <c r="AL812">
        <v>25.4</v>
      </c>
      <c r="AM812">
        <v>80.099999999999994</v>
      </c>
      <c r="AO812" s="2">
        <f t="shared" si="132"/>
        <v>34780</v>
      </c>
      <c r="AP812" s="5">
        <f t="shared" si="133"/>
        <v>1995</v>
      </c>
      <c r="AQ812" s="5">
        <f t="shared" si="134"/>
        <v>81</v>
      </c>
      <c r="AR812" s="4">
        <f t="shared" si="135"/>
        <v>27.263157894736842</v>
      </c>
      <c r="AS812" s="4">
        <f t="shared" si="136"/>
        <v>21.335000000000001</v>
      </c>
      <c r="AT812" s="4">
        <f t="shared" si="137"/>
        <v>0.50800000000000001</v>
      </c>
      <c r="AU812" s="4">
        <f t="shared" si="138"/>
        <v>19.635036496350363</v>
      </c>
      <c r="AV812" s="4">
        <f t="shared" si="139"/>
        <v>24.299078947368422</v>
      </c>
      <c r="AX812" s="3">
        <f t="shared" si="140"/>
        <v>27.263157894736842</v>
      </c>
      <c r="AY812" s="3">
        <f t="shared" si="130"/>
        <v>27.614629794826058</v>
      </c>
      <c r="AZ812" s="4">
        <f t="shared" si="131"/>
        <v>15.895088457255971</v>
      </c>
      <c r="BA812" s="3"/>
    </row>
    <row r="813" spans="1:53" ht="15" x14ac:dyDescent="0.3">
      <c r="A813" s="1">
        <v>788970</v>
      </c>
      <c r="B813">
        <v>99999</v>
      </c>
      <c r="C813">
        <v>1995</v>
      </c>
      <c r="D813">
        <v>3</v>
      </c>
      <c r="E813">
        <v>23</v>
      </c>
      <c r="F813">
        <v>75.400000000000006</v>
      </c>
      <c r="G813">
        <v>17</v>
      </c>
      <c r="H813">
        <v>72.3</v>
      </c>
      <c r="I813">
        <v>17</v>
      </c>
      <c r="J813">
        <v>1013.1</v>
      </c>
      <c r="K813">
        <v>7</v>
      </c>
      <c r="L813">
        <v>9999.9</v>
      </c>
      <c r="M813">
        <v>0</v>
      </c>
      <c r="N813">
        <v>7.5</v>
      </c>
      <c r="O813">
        <v>17</v>
      </c>
      <c r="P813">
        <v>3</v>
      </c>
      <c r="Q813">
        <v>17</v>
      </c>
      <c r="R813">
        <v>11.1</v>
      </c>
      <c r="S813">
        <v>999.9</v>
      </c>
      <c r="T813">
        <v>82.2</v>
      </c>
      <c r="V813">
        <v>71.599999999999994</v>
      </c>
      <c r="W813" t="s">
        <v>20</v>
      </c>
      <c r="X813">
        <v>0.56000000000000005</v>
      </c>
      <c r="Y813" t="s">
        <v>19</v>
      </c>
      <c r="Z813">
        <v>999.9</v>
      </c>
      <c r="AA813">
        <v>10000</v>
      </c>
      <c r="AC813" s="1"/>
      <c r="AD813">
        <v>1995</v>
      </c>
      <c r="AE813">
        <v>80</v>
      </c>
      <c r="AF813">
        <v>26.2</v>
      </c>
      <c r="AG813">
        <v>25.4</v>
      </c>
      <c r="AH813">
        <v>24.7</v>
      </c>
      <c r="AI813">
        <v>-99</v>
      </c>
      <c r="AJ813">
        <v>2.8</v>
      </c>
      <c r="AK813">
        <v>23.6</v>
      </c>
      <c r="AL813">
        <v>25.1</v>
      </c>
      <c r="AM813">
        <v>91.6</v>
      </c>
      <c r="AO813" s="2">
        <f t="shared" si="132"/>
        <v>34781</v>
      </c>
      <c r="AP813" s="5">
        <f t="shared" si="133"/>
        <v>1995</v>
      </c>
      <c r="AQ813" s="5">
        <f t="shared" si="134"/>
        <v>82</v>
      </c>
      <c r="AR813" s="4">
        <f t="shared" si="135"/>
        <v>26.736842105263158</v>
      </c>
      <c r="AS813" s="4">
        <f t="shared" si="136"/>
        <v>20.994999999999997</v>
      </c>
      <c r="AT813" s="4">
        <f t="shared" si="137"/>
        <v>14.224</v>
      </c>
      <c r="AU813" s="4">
        <f t="shared" si="138"/>
        <v>19.124087591240873</v>
      </c>
      <c r="AV813" s="4">
        <f t="shared" si="139"/>
        <v>23.865921052631577</v>
      </c>
      <c r="AX813" s="3">
        <f t="shared" si="140"/>
        <v>26.736842105263158</v>
      </c>
      <c r="AY813" s="3">
        <f t="shared" si="130"/>
        <v>27.60214094558431</v>
      </c>
      <c r="AZ813" s="4">
        <f t="shared" si="131"/>
        <v>15.959421007051837</v>
      </c>
      <c r="BA813" s="3"/>
    </row>
    <row r="814" spans="1:53" ht="15" x14ac:dyDescent="0.3">
      <c r="A814" s="1">
        <v>788970</v>
      </c>
      <c r="B814">
        <v>99999</v>
      </c>
      <c r="C814">
        <v>1995</v>
      </c>
      <c r="D814">
        <v>3</v>
      </c>
      <c r="E814">
        <v>24</v>
      </c>
      <c r="F814">
        <v>75</v>
      </c>
      <c r="G814">
        <v>23</v>
      </c>
      <c r="H814">
        <v>72.599999999999994</v>
      </c>
      <c r="I814">
        <v>23</v>
      </c>
      <c r="J814">
        <v>1012.5</v>
      </c>
      <c r="K814">
        <v>7</v>
      </c>
      <c r="L814">
        <v>9999.9</v>
      </c>
      <c r="M814">
        <v>0</v>
      </c>
      <c r="N814">
        <v>6.5</v>
      </c>
      <c r="O814">
        <v>23</v>
      </c>
      <c r="P814">
        <v>3.5</v>
      </c>
      <c r="Q814">
        <v>23</v>
      </c>
      <c r="R814">
        <v>9.9</v>
      </c>
      <c r="S814">
        <v>999.9</v>
      </c>
      <c r="T814">
        <v>82.2</v>
      </c>
      <c r="V814">
        <v>71.599999999999994</v>
      </c>
      <c r="W814" t="s">
        <v>20</v>
      </c>
      <c r="X814">
        <v>0.57999999999999996</v>
      </c>
      <c r="Y814" t="s">
        <v>19</v>
      </c>
      <c r="Z814">
        <v>999.9</v>
      </c>
      <c r="AA814">
        <v>10010</v>
      </c>
      <c r="AC814" s="1"/>
      <c r="AD814">
        <v>1995</v>
      </c>
      <c r="AE814">
        <v>81</v>
      </c>
      <c r="AF814">
        <v>23.2</v>
      </c>
      <c r="AG814">
        <v>25.2</v>
      </c>
      <c r="AH814">
        <v>24</v>
      </c>
      <c r="AI814">
        <v>-99</v>
      </c>
      <c r="AJ814">
        <v>2.9</v>
      </c>
      <c r="AK814">
        <v>23.3</v>
      </c>
      <c r="AL814">
        <v>24.6</v>
      </c>
      <c r="AM814">
        <v>92.6</v>
      </c>
      <c r="AO814" s="2">
        <f t="shared" si="132"/>
        <v>34782</v>
      </c>
      <c r="AP814" s="5">
        <f t="shared" si="133"/>
        <v>1995</v>
      </c>
      <c r="AQ814" s="5">
        <f t="shared" si="134"/>
        <v>83</v>
      </c>
      <c r="AR814" s="4">
        <f t="shared" si="135"/>
        <v>26.526315789473685</v>
      </c>
      <c r="AS814" s="4">
        <f t="shared" si="136"/>
        <v>20.399999999999999</v>
      </c>
      <c r="AT814" s="4">
        <f t="shared" si="137"/>
        <v>14.732000000000001</v>
      </c>
      <c r="AU814" s="4">
        <f t="shared" si="138"/>
        <v>16.934306569343065</v>
      </c>
      <c r="AV814" s="4">
        <f t="shared" si="139"/>
        <v>23.463157894736842</v>
      </c>
      <c r="AX814" s="3">
        <f t="shared" si="140"/>
        <v>26.526315789473685</v>
      </c>
      <c r="AY814" s="3">
        <f t="shared" si="130"/>
        <v>27.587867975022309</v>
      </c>
      <c r="AZ814" s="4">
        <f t="shared" si="131"/>
        <v>15.980452802177409</v>
      </c>
      <c r="BA814" s="3"/>
    </row>
    <row r="815" spans="1:53" ht="15" x14ac:dyDescent="0.3">
      <c r="A815" s="1">
        <v>788970</v>
      </c>
      <c r="B815">
        <v>99999</v>
      </c>
      <c r="C815">
        <v>1995</v>
      </c>
      <c r="D815">
        <v>3</v>
      </c>
      <c r="E815">
        <v>25</v>
      </c>
      <c r="F815">
        <v>76.8</v>
      </c>
      <c r="G815">
        <v>19</v>
      </c>
      <c r="H815">
        <v>72.900000000000006</v>
      </c>
      <c r="I815">
        <v>19</v>
      </c>
      <c r="J815">
        <v>1013.2</v>
      </c>
      <c r="K815">
        <v>7</v>
      </c>
      <c r="L815">
        <v>9999.9</v>
      </c>
      <c r="M815">
        <v>0</v>
      </c>
      <c r="N815">
        <v>9</v>
      </c>
      <c r="O815">
        <v>19</v>
      </c>
      <c r="P815">
        <v>4</v>
      </c>
      <c r="Q815">
        <v>19</v>
      </c>
      <c r="R815">
        <v>14</v>
      </c>
      <c r="S815">
        <v>999.9</v>
      </c>
      <c r="T815">
        <v>85.1</v>
      </c>
      <c r="V815">
        <v>71.400000000000006</v>
      </c>
      <c r="X815">
        <v>2.74</v>
      </c>
      <c r="Y815" t="s">
        <v>19</v>
      </c>
      <c r="Z815">
        <v>999.9</v>
      </c>
      <c r="AA815">
        <v>10000</v>
      </c>
      <c r="AC815" s="1"/>
      <c r="AD815">
        <v>1995</v>
      </c>
      <c r="AE815">
        <v>82</v>
      </c>
      <c r="AF815">
        <v>20.9</v>
      </c>
      <c r="AG815">
        <v>26.6</v>
      </c>
      <c r="AH815">
        <v>23.4</v>
      </c>
      <c r="AI815">
        <v>-99</v>
      </c>
      <c r="AJ815">
        <v>3.3</v>
      </c>
      <c r="AK815">
        <v>23.3</v>
      </c>
      <c r="AL815">
        <v>25.4</v>
      </c>
      <c r="AM815">
        <v>88.4</v>
      </c>
      <c r="AO815" s="2">
        <f t="shared" si="132"/>
        <v>34783</v>
      </c>
      <c r="AP815" s="5">
        <f t="shared" si="133"/>
        <v>1995</v>
      </c>
      <c r="AQ815" s="5">
        <f t="shared" si="134"/>
        <v>84</v>
      </c>
      <c r="AR815" s="4">
        <f t="shared" si="135"/>
        <v>28.000000000000004</v>
      </c>
      <c r="AS815" s="4">
        <f t="shared" si="136"/>
        <v>19.889999999999997</v>
      </c>
      <c r="AT815" s="4">
        <f t="shared" si="137"/>
        <v>69.596000000000004</v>
      </c>
      <c r="AU815" s="4">
        <f t="shared" si="138"/>
        <v>15.255474452554742</v>
      </c>
      <c r="AV815" s="4">
        <f t="shared" si="139"/>
        <v>23.945</v>
      </c>
      <c r="AX815" s="3">
        <f t="shared" si="140"/>
        <v>28.000000000000004</v>
      </c>
      <c r="AY815" s="3">
        <f t="shared" si="130"/>
        <v>27.586083853702061</v>
      </c>
      <c r="AZ815" s="4">
        <f t="shared" si="131"/>
        <v>16.065817147098848</v>
      </c>
      <c r="BA815" s="3"/>
    </row>
    <row r="816" spans="1:53" ht="15" x14ac:dyDescent="0.3">
      <c r="A816" s="1">
        <v>788970</v>
      </c>
      <c r="B816">
        <v>99999</v>
      </c>
      <c r="C816">
        <v>1995</v>
      </c>
      <c r="D816">
        <v>3</v>
      </c>
      <c r="E816">
        <v>26</v>
      </c>
      <c r="F816">
        <v>77.8</v>
      </c>
      <c r="G816">
        <v>20</v>
      </c>
      <c r="H816">
        <v>73.099999999999994</v>
      </c>
      <c r="I816">
        <v>20</v>
      </c>
      <c r="J816">
        <v>1014.3</v>
      </c>
      <c r="K816">
        <v>7</v>
      </c>
      <c r="L816">
        <v>9999.9</v>
      </c>
      <c r="M816">
        <v>0</v>
      </c>
      <c r="N816">
        <v>8.6999999999999993</v>
      </c>
      <c r="O816">
        <v>20</v>
      </c>
      <c r="P816">
        <v>3.4</v>
      </c>
      <c r="Q816">
        <v>20</v>
      </c>
      <c r="R816">
        <v>9.9</v>
      </c>
      <c r="S816">
        <v>999.9</v>
      </c>
      <c r="T816">
        <v>85.1</v>
      </c>
      <c r="V816">
        <v>71.400000000000006</v>
      </c>
      <c r="X816">
        <v>0.47</v>
      </c>
      <c r="Y816" t="s">
        <v>19</v>
      </c>
      <c r="Z816">
        <v>999.9</v>
      </c>
      <c r="AA816">
        <v>10000</v>
      </c>
      <c r="AC816" s="1"/>
      <c r="AD816">
        <v>1995</v>
      </c>
      <c r="AE816">
        <v>83</v>
      </c>
      <c r="AF816">
        <v>22.8</v>
      </c>
      <c r="AG816">
        <v>26.6</v>
      </c>
      <c r="AH816">
        <v>25.4</v>
      </c>
      <c r="AI816">
        <v>-99</v>
      </c>
      <c r="AJ816">
        <v>3</v>
      </c>
      <c r="AK816">
        <v>23</v>
      </c>
      <c r="AL816">
        <v>26</v>
      </c>
      <c r="AM816">
        <v>83.6</v>
      </c>
      <c r="AO816" s="2">
        <f t="shared" si="132"/>
        <v>34784</v>
      </c>
      <c r="AP816" s="5">
        <f t="shared" si="133"/>
        <v>1995</v>
      </c>
      <c r="AQ816" s="5">
        <f t="shared" si="134"/>
        <v>85</v>
      </c>
      <c r="AR816" s="4">
        <f t="shared" si="135"/>
        <v>28.000000000000004</v>
      </c>
      <c r="AS816" s="4">
        <f t="shared" si="136"/>
        <v>21.59</v>
      </c>
      <c r="AT816" s="4">
        <f t="shared" si="137"/>
        <v>11.938000000000001</v>
      </c>
      <c r="AU816" s="4">
        <f t="shared" si="138"/>
        <v>16.642335766423358</v>
      </c>
      <c r="AV816" s="4">
        <f t="shared" si="139"/>
        <v>24.795000000000002</v>
      </c>
      <c r="AX816" s="3">
        <f t="shared" si="140"/>
        <v>28.000000000000004</v>
      </c>
      <c r="AY816" s="3">
        <f t="shared" si="130"/>
        <v>27.584299732381808</v>
      </c>
      <c r="AZ816" s="4">
        <f t="shared" si="131"/>
        <v>16.088086106643569</v>
      </c>
      <c r="BA816" s="3"/>
    </row>
    <row r="817" spans="1:53" ht="15" x14ac:dyDescent="0.3">
      <c r="A817" s="1">
        <v>788970</v>
      </c>
      <c r="B817">
        <v>99999</v>
      </c>
      <c r="C817">
        <v>1995</v>
      </c>
      <c r="D817">
        <v>3</v>
      </c>
      <c r="E817">
        <v>27</v>
      </c>
      <c r="F817">
        <v>77.599999999999994</v>
      </c>
      <c r="G817">
        <v>19</v>
      </c>
      <c r="H817">
        <v>67.400000000000006</v>
      </c>
      <c r="I817">
        <v>19</v>
      </c>
      <c r="J817">
        <v>1014.1</v>
      </c>
      <c r="K817">
        <v>6</v>
      </c>
      <c r="L817">
        <v>9999.9</v>
      </c>
      <c r="M817">
        <v>0</v>
      </c>
      <c r="N817">
        <v>11.3</v>
      </c>
      <c r="O817">
        <v>19</v>
      </c>
      <c r="P817">
        <v>4.9000000000000004</v>
      </c>
      <c r="Q817">
        <v>18</v>
      </c>
      <c r="R817">
        <v>9.9</v>
      </c>
      <c r="S817">
        <v>999.9</v>
      </c>
      <c r="T817">
        <v>86.2</v>
      </c>
      <c r="V817">
        <v>69.3</v>
      </c>
      <c r="X817">
        <v>0</v>
      </c>
      <c r="Y817" t="s">
        <v>19</v>
      </c>
      <c r="Z817">
        <v>999.9</v>
      </c>
      <c r="AA817">
        <v>0</v>
      </c>
      <c r="AC817" s="1"/>
      <c r="AD817">
        <v>1995</v>
      </c>
      <c r="AE817">
        <v>84</v>
      </c>
      <c r="AF817">
        <v>23.4</v>
      </c>
      <c r="AG817">
        <v>25.6</v>
      </c>
      <c r="AH817">
        <v>24.5</v>
      </c>
      <c r="AI817">
        <v>-99</v>
      </c>
      <c r="AJ817">
        <v>1.4</v>
      </c>
      <c r="AK817">
        <v>23.8</v>
      </c>
      <c r="AL817">
        <v>25</v>
      </c>
      <c r="AM817">
        <v>93.2</v>
      </c>
      <c r="AO817" s="2">
        <f t="shared" si="132"/>
        <v>34785</v>
      </c>
      <c r="AP817" s="5">
        <f t="shared" si="133"/>
        <v>1995</v>
      </c>
      <c r="AQ817" s="5">
        <f t="shared" si="134"/>
        <v>86</v>
      </c>
      <c r="AR817" s="4">
        <f t="shared" si="135"/>
        <v>26.947368421052634</v>
      </c>
      <c r="AS817" s="4">
        <f t="shared" si="136"/>
        <v>20.824999999999999</v>
      </c>
      <c r="AT817" s="4">
        <f t="shared" si="137"/>
        <v>0</v>
      </c>
      <c r="AU817" s="4">
        <f t="shared" si="138"/>
        <v>17.080291970802918</v>
      </c>
      <c r="AV817" s="4">
        <f t="shared" si="139"/>
        <v>23.886184210526316</v>
      </c>
      <c r="AX817" s="3">
        <f t="shared" si="140"/>
        <v>26.947368421052634</v>
      </c>
      <c r="AY817" s="3">
        <f t="shared" si="130"/>
        <v>27.587867975022309</v>
      </c>
      <c r="AZ817" s="4">
        <f t="shared" si="131"/>
        <v>16.14499566992453</v>
      </c>
      <c r="BA817" s="3"/>
    </row>
    <row r="818" spans="1:53" ht="15" x14ac:dyDescent="0.3">
      <c r="A818" s="1">
        <v>788970</v>
      </c>
      <c r="B818">
        <v>99999</v>
      </c>
      <c r="C818">
        <v>1995</v>
      </c>
      <c r="D818">
        <v>3</v>
      </c>
      <c r="E818">
        <v>28</v>
      </c>
      <c r="F818">
        <v>78.5</v>
      </c>
      <c r="G818">
        <v>23</v>
      </c>
      <c r="H818">
        <v>68.400000000000006</v>
      </c>
      <c r="I818">
        <v>23</v>
      </c>
      <c r="J818">
        <v>1013.5</v>
      </c>
      <c r="K818">
        <v>8</v>
      </c>
      <c r="L818">
        <v>9999.9</v>
      </c>
      <c r="M818">
        <v>0</v>
      </c>
      <c r="N818">
        <v>10.4</v>
      </c>
      <c r="O818">
        <v>23</v>
      </c>
      <c r="P818">
        <v>5.9</v>
      </c>
      <c r="Q818">
        <v>23</v>
      </c>
      <c r="R818">
        <v>15</v>
      </c>
      <c r="S818">
        <v>999.9</v>
      </c>
      <c r="T818">
        <v>86.2</v>
      </c>
      <c r="V818">
        <v>69.3</v>
      </c>
      <c r="X818">
        <v>0</v>
      </c>
      <c r="Y818" t="s">
        <v>19</v>
      </c>
      <c r="Z818">
        <v>999.9</v>
      </c>
      <c r="AA818">
        <v>0</v>
      </c>
      <c r="AC818" s="1"/>
      <c r="AD818">
        <v>1995</v>
      </c>
      <c r="AE818">
        <v>85</v>
      </c>
      <c r="AF818">
        <v>22</v>
      </c>
      <c r="AG818">
        <v>25</v>
      </c>
      <c r="AH818">
        <v>23.6</v>
      </c>
      <c r="AI818">
        <v>-99</v>
      </c>
      <c r="AJ818">
        <v>1.4</v>
      </c>
      <c r="AK818">
        <v>23.6</v>
      </c>
      <c r="AL818">
        <v>24.4</v>
      </c>
      <c r="AM818">
        <v>95.6</v>
      </c>
      <c r="AO818" s="2">
        <f t="shared" si="132"/>
        <v>34786</v>
      </c>
      <c r="AP818" s="5">
        <f t="shared" si="133"/>
        <v>1995</v>
      </c>
      <c r="AQ818" s="5">
        <f t="shared" si="134"/>
        <v>87</v>
      </c>
      <c r="AR818" s="4">
        <f t="shared" si="135"/>
        <v>26.315789473684212</v>
      </c>
      <c r="AS818" s="4">
        <f t="shared" si="136"/>
        <v>20.060000000000002</v>
      </c>
      <c r="AT818" s="4">
        <f t="shared" si="137"/>
        <v>0</v>
      </c>
      <c r="AU818" s="4">
        <f t="shared" si="138"/>
        <v>16.058394160583941</v>
      </c>
      <c r="AV818" s="4">
        <f t="shared" si="139"/>
        <v>23.187894736842107</v>
      </c>
      <c r="AX818" s="3">
        <f t="shared" si="140"/>
        <v>26.315789473684212</v>
      </c>
      <c r="AY818" s="3">
        <f t="shared" si="130"/>
        <v>27.561106155218564</v>
      </c>
      <c r="AZ818" s="4">
        <f t="shared" si="131"/>
        <v>16.149944327601133</v>
      </c>
      <c r="BA818" s="3"/>
    </row>
    <row r="819" spans="1:53" ht="15" x14ac:dyDescent="0.3">
      <c r="A819" s="1">
        <v>788970</v>
      </c>
      <c r="B819">
        <v>99999</v>
      </c>
      <c r="C819">
        <v>1995</v>
      </c>
      <c r="D819">
        <v>3</v>
      </c>
      <c r="E819">
        <v>29</v>
      </c>
      <c r="F819">
        <v>77.900000000000006</v>
      </c>
      <c r="G819">
        <v>19</v>
      </c>
      <c r="H819">
        <v>69.900000000000006</v>
      </c>
      <c r="I819">
        <v>19</v>
      </c>
      <c r="J819">
        <v>1013.6</v>
      </c>
      <c r="K819">
        <v>7</v>
      </c>
      <c r="L819">
        <v>9999.9</v>
      </c>
      <c r="M819">
        <v>0</v>
      </c>
      <c r="N819">
        <v>10</v>
      </c>
      <c r="O819">
        <v>19</v>
      </c>
      <c r="P819">
        <v>4.0999999999999996</v>
      </c>
      <c r="Q819">
        <v>19</v>
      </c>
      <c r="R819">
        <v>9.9</v>
      </c>
      <c r="S819">
        <v>999.9</v>
      </c>
      <c r="T819">
        <v>87.8</v>
      </c>
      <c r="V819">
        <v>69.8</v>
      </c>
      <c r="W819" t="s">
        <v>20</v>
      </c>
      <c r="X819">
        <v>0</v>
      </c>
      <c r="Y819" t="s">
        <v>19</v>
      </c>
      <c r="Z819">
        <v>999.9</v>
      </c>
      <c r="AA819">
        <v>0</v>
      </c>
      <c r="AC819" s="1"/>
      <c r="AD819">
        <v>1995</v>
      </c>
      <c r="AE819">
        <v>86</v>
      </c>
      <c r="AF819">
        <v>27.5</v>
      </c>
      <c r="AG819">
        <v>26.6</v>
      </c>
      <c r="AH819">
        <v>24.2</v>
      </c>
      <c r="AI819">
        <v>-99</v>
      </c>
      <c r="AJ819">
        <v>5</v>
      </c>
      <c r="AK819">
        <v>21.8</v>
      </c>
      <c r="AL819">
        <v>25.6</v>
      </c>
      <c r="AM819">
        <v>78.8</v>
      </c>
      <c r="AO819" s="2">
        <f t="shared" si="132"/>
        <v>34787</v>
      </c>
      <c r="AP819" s="5">
        <f t="shared" si="133"/>
        <v>1995</v>
      </c>
      <c r="AQ819" s="5">
        <f t="shared" si="134"/>
        <v>88</v>
      </c>
      <c r="AR819" s="4">
        <f t="shared" si="135"/>
        <v>28.000000000000004</v>
      </c>
      <c r="AS819" s="4">
        <f t="shared" si="136"/>
        <v>20.57</v>
      </c>
      <c r="AT819" s="4">
        <f t="shared" si="137"/>
        <v>0</v>
      </c>
      <c r="AU819" s="4">
        <f t="shared" si="138"/>
        <v>20.072992700729927</v>
      </c>
      <c r="AV819" s="4">
        <f t="shared" si="139"/>
        <v>24.285000000000004</v>
      </c>
      <c r="AX819" s="3">
        <f t="shared" si="140"/>
        <v>28.000000000000004</v>
      </c>
      <c r="AY819" s="3">
        <f t="shared" si="130"/>
        <v>27.566458519179307</v>
      </c>
      <c r="AZ819" s="4">
        <f t="shared" si="131"/>
        <v>16.252628974390692</v>
      </c>
      <c r="BA819" s="3"/>
    </row>
    <row r="820" spans="1:53" ht="15" x14ac:dyDescent="0.3">
      <c r="A820" s="1">
        <v>788970</v>
      </c>
      <c r="B820">
        <v>99999</v>
      </c>
      <c r="C820">
        <v>1995</v>
      </c>
      <c r="D820">
        <v>3</v>
      </c>
      <c r="E820">
        <v>30</v>
      </c>
      <c r="F820">
        <v>78.400000000000006</v>
      </c>
      <c r="G820">
        <v>23</v>
      </c>
      <c r="H820">
        <v>70.5</v>
      </c>
      <c r="I820">
        <v>22</v>
      </c>
      <c r="J820">
        <v>1014.3</v>
      </c>
      <c r="K820">
        <v>6</v>
      </c>
      <c r="L820">
        <v>9999.9</v>
      </c>
      <c r="M820">
        <v>0</v>
      </c>
      <c r="N820">
        <v>10.199999999999999</v>
      </c>
      <c r="O820">
        <v>23</v>
      </c>
      <c r="P820">
        <v>3.8</v>
      </c>
      <c r="Q820">
        <v>23</v>
      </c>
      <c r="R820">
        <v>9.9</v>
      </c>
      <c r="S820">
        <v>999.9</v>
      </c>
      <c r="T820">
        <v>88.2</v>
      </c>
      <c r="V820">
        <v>70</v>
      </c>
      <c r="X820">
        <v>0</v>
      </c>
      <c r="Y820" t="s">
        <v>19</v>
      </c>
      <c r="Z820">
        <v>999.9</v>
      </c>
      <c r="AA820">
        <v>0</v>
      </c>
      <c r="AC820" s="1"/>
      <c r="AD820">
        <v>1995</v>
      </c>
      <c r="AE820">
        <v>87</v>
      </c>
      <c r="AF820">
        <v>23.8</v>
      </c>
      <c r="AG820">
        <v>27.4</v>
      </c>
      <c r="AH820">
        <v>25.5</v>
      </c>
      <c r="AI820">
        <v>-99</v>
      </c>
      <c r="AJ820">
        <v>6</v>
      </c>
      <c r="AK820">
        <v>22.1</v>
      </c>
      <c r="AL820">
        <v>26.1</v>
      </c>
      <c r="AM820">
        <v>78.099999999999994</v>
      </c>
      <c r="AO820" s="2">
        <f t="shared" si="132"/>
        <v>34788</v>
      </c>
      <c r="AP820" s="5">
        <f t="shared" si="133"/>
        <v>1995</v>
      </c>
      <c r="AQ820" s="5">
        <f t="shared" si="134"/>
        <v>89</v>
      </c>
      <c r="AR820" s="4">
        <f t="shared" si="135"/>
        <v>28.842105263157894</v>
      </c>
      <c r="AS820" s="4">
        <f t="shared" si="136"/>
        <v>21.675000000000001</v>
      </c>
      <c r="AT820" s="4">
        <f t="shared" si="137"/>
        <v>0</v>
      </c>
      <c r="AU820" s="4">
        <f t="shared" si="138"/>
        <v>17.372262773722628</v>
      </c>
      <c r="AV820" s="4">
        <f t="shared" si="139"/>
        <v>25.258552631578947</v>
      </c>
      <c r="AX820" s="3">
        <f t="shared" si="140"/>
        <v>28.842105263157894</v>
      </c>
      <c r="AY820" s="3">
        <f t="shared" si="130"/>
        <v>27.586083853702061</v>
      </c>
      <c r="AZ820" s="4">
        <f t="shared" si="131"/>
        <v>16.293455400222687</v>
      </c>
      <c r="BA820" s="3"/>
    </row>
    <row r="821" spans="1:53" ht="15" x14ac:dyDescent="0.3">
      <c r="A821" s="1">
        <v>788970</v>
      </c>
      <c r="B821">
        <v>99999</v>
      </c>
      <c r="C821">
        <v>1995</v>
      </c>
      <c r="D821">
        <v>3</v>
      </c>
      <c r="E821">
        <v>31</v>
      </c>
      <c r="F821">
        <v>78</v>
      </c>
      <c r="G821">
        <v>18</v>
      </c>
      <c r="H821">
        <v>70.599999999999994</v>
      </c>
      <c r="I821">
        <v>18</v>
      </c>
      <c r="J821">
        <v>1014.4</v>
      </c>
      <c r="K821">
        <v>8</v>
      </c>
      <c r="L821">
        <v>9999.9</v>
      </c>
      <c r="M821">
        <v>0</v>
      </c>
      <c r="N821">
        <v>10.6</v>
      </c>
      <c r="O821">
        <v>18</v>
      </c>
      <c r="P821">
        <v>4.0999999999999996</v>
      </c>
      <c r="Q821">
        <v>18</v>
      </c>
      <c r="R821">
        <v>12</v>
      </c>
      <c r="S821">
        <v>999.9</v>
      </c>
      <c r="T821">
        <v>88.2</v>
      </c>
      <c r="V821">
        <v>70.7</v>
      </c>
      <c r="X821">
        <v>0.14000000000000001</v>
      </c>
      <c r="Y821" t="s">
        <v>19</v>
      </c>
      <c r="Z821">
        <v>999.9</v>
      </c>
      <c r="AA821">
        <v>10000</v>
      </c>
      <c r="AC821" s="1"/>
      <c r="AD821">
        <v>1995</v>
      </c>
      <c r="AE821">
        <v>88</v>
      </c>
      <c r="AF821">
        <v>26.4</v>
      </c>
      <c r="AG821">
        <v>27.7</v>
      </c>
      <c r="AH821">
        <v>25.2</v>
      </c>
      <c r="AI821">
        <v>-99</v>
      </c>
      <c r="AJ821">
        <v>4.3</v>
      </c>
      <c r="AK821">
        <v>22.7</v>
      </c>
      <c r="AL821">
        <v>26.6</v>
      </c>
      <c r="AM821">
        <v>78.7</v>
      </c>
      <c r="AO821" s="2">
        <f t="shared" si="132"/>
        <v>34789</v>
      </c>
      <c r="AP821" s="5">
        <f t="shared" si="133"/>
        <v>1995</v>
      </c>
      <c r="AQ821" s="5">
        <f t="shared" si="134"/>
        <v>90</v>
      </c>
      <c r="AR821" s="4">
        <f t="shared" si="135"/>
        <v>29.157894736842106</v>
      </c>
      <c r="AS821" s="4">
        <f t="shared" si="136"/>
        <v>21.419999999999998</v>
      </c>
      <c r="AT821" s="4">
        <f t="shared" si="137"/>
        <v>3.556</v>
      </c>
      <c r="AU821" s="4">
        <f t="shared" si="138"/>
        <v>19.270072992700726</v>
      </c>
      <c r="AV821" s="4">
        <f t="shared" si="139"/>
        <v>25.288947368421052</v>
      </c>
      <c r="AX821" s="3">
        <f t="shared" si="140"/>
        <v>29.157894736842106</v>
      </c>
      <c r="AY821" s="3">
        <f t="shared" si="130"/>
        <v>27.607493309545053</v>
      </c>
      <c r="AZ821" s="4">
        <f t="shared" si="131"/>
        <v>16.347890634665344</v>
      </c>
      <c r="BA821" s="3"/>
    </row>
    <row r="822" spans="1:53" ht="15" x14ac:dyDescent="0.3">
      <c r="A822" s="1">
        <v>788970</v>
      </c>
      <c r="B822">
        <v>99999</v>
      </c>
      <c r="C822">
        <v>1995</v>
      </c>
      <c r="D822">
        <v>4</v>
      </c>
      <c r="E822">
        <v>1</v>
      </c>
      <c r="F822">
        <v>79.400000000000006</v>
      </c>
      <c r="G822">
        <v>23</v>
      </c>
      <c r="H822">
        <v>70.599999999999994</v>
      </c>
      <c r="I822">
        <v>23</v>
      </c>
      <c r="J822">
        <v>1014.5</v>
      </c>
      <c r="K822">
        <v>6</v>
      </c>
      <c r="L822">
        <v>9999.9</v>
      </c>
      <c r="M822">
        <v>0</v>
      </c>
      <c r="N822">
        <v>9.1999999999999993</v>
      </c>
      <c r="O822">
        <v>23</v>
      </c>
      <c r="P822">
        <v>7.4</v>
      </c>
      <c r="Q822">
        <v>23</v>
      </c>
      <c r="R822">
        <v>15.9</v>
      </c>
      <c r="S822">
        <v>999.9</v>
      </c>
      <c r="T822">
        <v>86.7</v>
      </c>
      <c r="V822">
        <v>72.5</v>
      </c>
      <c r="X822">
        <v>0.06</v>
      </c>
      <c r="Y822" t="s">
        <v>19</v>
      </c>
      <c r="Z822">
        <v>999.9</v>
      </c>
      <c r="AA822">
        <v>10000</v>
      </c>
      <c r="AC822" s="1"/>
      <c r="AD822">
        <v>1995</v>
      </c>
      <c r="AE822">
        <v>89</v>
      </c>
      <c r="AF822">
        <v>27.4</v>
      </c>
      <c r="AG822">
        <v>27.9</v>
      </c>
      <c r="AH822">
        <v>26.2</v>
      </c>
      <c r="AI822">
        <v>-99</v>
      </c>
      <c r="AJ822">
        <v>4.0999999999999996</v>
      </c>
      <c r="AK822">
        <v>22.1</v>
      </c>
      <c r="AL822">
        <v>27</v>
      </c>
      <c r="AM822">
        <v>74.400000000000006</v>
      </c>
      <c r="AO822" s="2">
        <f t="shared" si="132"/>
        <v>34790</v>
      </c>
      <c r="AP822" s="5">
        <f t="shared" si="133"/>
        <v>1995</v>
      </c>
      <c r="AQ822" s="5">
        <f t="shared" si="134"/>
        <v>91</v>
      </c>
      <c r="AR822" s="4">
        <f t="shared" si="135"/>
        <v>29.368421052631579</v>
      </c>
      <c r="AS822" s="4">
        <f t="shared" si="136"/>
        <v>22.27</v>
      </c>
      <c r="AT822" s="4">
        <f t="shared" si="137"/>
        <v>1.524</v>
      </c>
      <c r="AU822" s="4">
        <f t="shared" si="138"/>
        <v>19.999999999999996</v>
      </c>
      <c r="AV822" s="4">
        <f t="shared" si="139"/>
        <v>25.819210526315789</v>
      </c>
      <c r="AX822" s="3">
        <f t="shared" si="140"/>
        <v>29.368421052631579</v>
      </c>
      <c r="AY822" s="3">
        <f t="shared" si="130"/>
        <v>27.628902765388052</v>
      </c>
      <c r="AZ822" s="4">
        <f t="shared" si="131"/>
        <v>16.420883335395271</v>
      </c>
      <c r="BA822" s="3"/>
    </row>
    <row r="823" spans="1:53" ht="15" x14ac:dyDescent="0.3">
      <c r="A823" s="1">
        <v>788970</v>
      </c>
      <c r="B823">
        <v>99999</v>
      </c>
      <c r="C823">
        <v>1995</v>
      </c>
      <c r="D823">
        <v>4</v>
      </c>
      <c r="E823">
        <v>2</v>
      </c>
      <c r="F823">
        <v>79.400000000000006</v>
      </c>
      <c r="G823">
        <v>22</v>
      </c>
      <c r="H823">
        <v>69.7</v>
      </c>
      <c r="I823">
        <v>22</v>
      </c>
      <c r="J823">
        <v>1015.4</v>
      </c>
      <c r="K823">
        <v>8</v>
      </c>
      <c r="L823">
        <v>9999.9</v>
      </c>
      <c r="M823">
        <v>0</v>
      </c>
      <c r="N823">
        <v>11.1</v>
      </c>
      <c r="O823">
        <v>22</v>
      </c>
      <c r="P823">
        <v>6.2</v>
      </c>
      <c r="Q823">
        <v>22</v>
      </c>
      <c r="R823">
        <v>12</v>
      </c>
      <c r="S823">
        <v>999.9</v>
      </c>
      <c r="T823">
        <v>87.6</v>
      </c>
      <c r="V823">
        <v>70.900000000000006</v>
      </c>
      <c r="X823">
        <v>0</v>
      </c>
      <c r="Y823" t="s">
        <v>19</v>
      </c>
      <c r="Z823">
        <v>999.9</v>
      </c>
      <c r="AA823">
        <v>0</v>
      </c>
      <c r="AC823" s="1"/>
      <c r="AD823">
        <v>1995</v>
      </c>
      <c r="AE823">
        <v>90</v>
      </c>
      <c r="AF823">
        <v>24.1</v>
      </c>
      <c r="AG823">
        <v>27.4</v>
      </c>
      <c r="AH823">
        <v>25.5</v>
      </c>
      <c r="AI823">
        <v>-99</v>
      </c>
      <c r="AJ823">
        <v>5.7</v>
      </c>
      <c r="AK823">
        <v>22.2</v>
      </c>
      <c r="AL823">
        <v>26.2</v>
      </c>
      <c r="AM823">
        <v>78.2</v>
      </c>
      <c r="AO823" s="2">
        <f t="shared" si="132"/>
        <v>34791</v>
      </c>
      <c r="AP823" s="5">
        <f t="shared" si="133"/>
        <v>1995</v>
      </c>
      <c r="AQ823" s="5">
        <f t="shared" si="134"/>
        <v>92</v>
      </c>
      <c r="AR823" s="4">
        <f t="shared" si="135"/>
        <v>28.842105263157894</v>
      </c>
      <c r="AS823" s="4">
        <f t="shared" si="136"/>
        <v>21.675000000000001</v>
      </c>
      <c r="AT823" s="4">
        <f t="shared" si="137"/>
        <v>0</v>
      </c>
      <c r="AU823" s="4">
        <f t="shared" si="138"/>
        <v>17.591240875912408</v>
      </c>
      <c r="AV823" s="4">
        <f t="shared" si="139"/>
        <v>25.258552631578947</v>
      </c>
      <c r="AX823" s="3">
        <f t="shared" si="140"/>
        <v>28.842105263157894</v>
      </c>
      <c r="AY823" s="3">
        <f t="shared" si="130"/>
        <v>27.655664585191797</v>
      </c>
      <c r="AZ823" s="4">
        <f t="shared" si="131"/>
        <v>16.492638871706045</v>
      </c>
      <c r="BA823" s="3"/>
    </row>
    <row r="824" spans="1:53" ht="15" x14ac:dyDescent="0.3">
      <c r="A824" s="1">
        <v>788970</v>
      </c>
      <c r="B824">
        <v>99999</v>
      </c>
      <c r="C824">
        <v>1995</v>
      </c>
      <c r="D824">
        <v>4</v>
      </c>
      <c r="E824">
        <v>3</v>
      </c>
      <c r="F824">
        <v>80.099999999999994</v>
      </c>
      <c r="G824">
        <v>23</v>
      </c>
      <c r="H824">
        <v>69.400000000000006</v>
      </c>
      <c r="I824">
        <v>23</v>
      </c>
      <c r="J824">
        <v>1015.5</v>
      </c>
      <c r="K824">
        <v>6</v>
      </c>
      <c r="L824">
        <v>9999.9</v>
      </c>
      <c r="M824">
        <v>0</v>
      </c>
      <c r="N824">
        <v>10.4</v>
      </c>
      <c r="O824">
        <v>23</v>
      </c>
      <c r="P824">
        <v>5.8</v>
      </c>
      <c r="Q824">
        <v>23</v>
      </c>
      <c r="R824">
        <v>9.9</v>
      </c>
      <c r="S824">
        <v>999.9</v>
      </c>
      <c r="T824">
        <v>88</v>
      </c>
      <c r="V824">
        <v>70.900000000000006</v>
      </c>
      <c r="X824">
        <v>0</v>
      </c>
      <c r="Y824" t="s">
        <v>19</v>
      </c>
      <c r="Z824">
        <v>999.9</v>
      </c>
      <c r="AA824">
        <v>0</v>
      </c>
      <c r="AC824" s="1"/>
      <c r="AD824">
        <v>1995</v>
      </c>
      <c r="AE824">
        <v>91</v>
      </c>
      <c r="AF824">
        <v>24.5</v>
      </c>
      <c r="AG824">
        <v>27.2</v>
      </c>
      <c r="AH824">
        <v>25.2</v>
      </c>
      <c r="AI824">
        <v>-99</v>
      </c>
      <c r="AJ824">
        <v>5.8</v>
      </c>
      <c r="AK824">
        <v>23.1</v>
      </c>
      <c r="AL824">
        <v>26.5</v>
      </c>
      <c r="AM824">
        <v>81.599999999999994</v>
      </c>
      <c r="AO824" s="2">
        <f t="shared" si="132"/>
        <v>34792</v>
      </c>
      <c r="AP824" s="5">
        <f t="shared" si="133"/>
        <v>1995</v>
      </c>
      <c r="AQ824" s="5">
        <f t="shared" si="134"/>
        <v>93</v>
      </c>
      <c r="AR824" s="4">
        <f t="shared" si="135"/>
        <v>28.631578947368421</v>
      </c>
      <c r="AS824" s="4">
        <f t="shared" si="136"/>
        <v>21.419999999999998</v>
      </c>
      <c r="AT824" s="4">
        <f t="shared" si="137"/>
        <v>0</v>
      </c>
      <c r="AU824" s="4">
        <f t="shared" si="138"/>
        <v>17.883211678832115</v>
      </c>
      <c r="AV824" s="4">
        <f t="shared" si="139"/>
        <v>25.02578947368421</v>
      </c>
      <c r="AX824" s="3">
        <f t="shared" si="140"/>
        <v>28.631578947368421</v>
      </c>
      <c r="AY824" s="3">
        <f t="shared" si="130"/>
        <v>27.687778768956292</v>
      </c>
      <c r="AZ824" s="4">
        <f t="shared" si="131"/>
        <v>16.530990968699736</v>
      </c>
      <c r="BA824" s="3"/>
    </row>
    <row r="825" spans="1:53" ht="15" x14ac:dyDescent="0.3">
      <c r="A825" s="1">
        <v>788970</v>
      </c>
      <c r="B825">
        <v>99999</v>
      </c>
      <c r="C825">
        <v>1995</v>
      </c>
      <c r="D825">
        <v>4</v>
      </c>
      <c r="E825">
        <v>4</v>
      </c>
      <c r="F825">
        <v>78</v>
      </c>
      <c r="G825">
        <v>22</v>
      </c>
      <c r="H825">
        <v>69.2</v>
      </c>
      <c r="I825">
        <v>22</v>
      </c>
      <c r="J825">
        <v>1015.1</v>
      </c>
      <c r="K825">
        <v>8</v>
      </c>
      <c r="L825">
        <v>9999.9</v>
      </c>
      <c r="M825">
        <v>0</v>
      </c>
      <c r="N825">
        <v>9.3000000000000007</v>
      </c>
      <c r="O825">
        <v>22</v>
      </c>
      <c r="P825">
        <v>4.5999999999999996</v>
      </c>
      <c r="Q825">
        <v>22</v>
      </c>
      <c r="R825">
        <v>12</v>
      </c>
      <c r="S825">
        <v>999.9</v>
      </c>
      <c r="T825">
        <v>88</v>
      </c>
      <c r="V825">
        <v>71.599999999999994</v>
      </c>
      <c r="X825">
        <v>0.12</v>
      </c>
      <c r="Y825" t="s">
        <v>19</v>
      </c>
      <c r="Z825">
        <v>999.9</v>
      </c>
      <c r="AA825">
        <v>10000</v>
      </c>
      <c r="AC825" s="1"/>
      <c r="AD825">
        <v>1995</v>
      </c>
      <c r="AE825">
        <v>92</v>
      </c>
      <c r="AF825">
        <v>28</v>
      </c>
      <c r="AG825">
        <v>26.2</v>
      </c>
      <c r="AH825">
        <v>25</v>
      </c>
      <c r="AI825">
        <v>-99</v>
      </c>
      <c r="AJ825">
        <v>5.8</v>
      </c>
      <c r="AK825">
        <v>23</v>
      </c>
      <c r="AL825">
        <v>25.6</v>
      </c>
      <c r="AM825">
        <v>85.5</v>
      </c>
      <c r="AO825" s="2">
        <f t="shared" si="132"/>
        <v>34793</v>
      </c>
      <c r="AP825" s="5">
        <f t="shared" si="133"/>
        <v>1995</v>
      </c>
      <c r="AQ825" s="5">
        <f t="shared" si="134"/>
        <v>94</v>
      </c>
      <c r="AR825" s="4">
        <f t="shared" si="135"/>
        <v>27.578947368421055</v>
      </c>
      <c r="AS825" s="4">
        <f t="shared" si="136"/>
        <v>21.25</v>
      </c>
      <c r="AT825" s="4">
        <f t="shared" si="137"/>
        <v>3.048</v>
      </c>
      <c r="AU825" s="4">
        <f t="shared" si="138"/>
        <v>20.43795620437956</v>
      </c>
      <c r="AV825" s="4">
        <f t="shared" si="139"/>
        <v>24.414473684210527</v>
      </c>
      <c r="AX825" s="3">
        <f t="shared" si="140"/>
        <v>27.578947368421055</v>
      </c>
      <c r="AY825" s="3">
        <f t="shared" si="130"/>
        <v>27.693131132917042</v>
      </c>
      <c r="AZ825" s="4">
        <f t="shared" si="131"/>
        <v>16.636149944327595</v>
      </c>
      <c r="BA825" s="3"/>
    </row>
    <row r="826" spans="1:53" ht="15" x14ac:dyDescent="0.3">
      <c r="A826" s="1">
        <v>788970</v>
      </c>
      <c r="B826">
        <v>99999</v>
      </c>
      <c r="C826">
        <v>1995</v>
      </c>
      <c r="D826">
        <v>4</v>
      </c>
      <c r="E826">
        <v>5</v>
      </c>
      <c r="F826">
        <v>79.2</v>
      </c>
      <c r="G826">
        <v>19</v>
      </c>
      <c r="H826">
        <v>69.099999999999994</v>
      </c>
      <c r="I826">
        <v>19</v>
      </c>
      <c r="J826">
        <v>1013.9</v>
      </c>
      <c r="K826">
        <v>6</v>
      </c>
      <c r="L826">
        <v>9999.9</v>
      </c>
      <c r="M826">
        <v>0</v>
      </c>
      <c r="N826">
        <v>9.6999999999999993</v>
      </c>
      <c r="O826">
        <v>19</v>
      </c>
      <c r="P826">
        <v>6.7</v>
      </c>
      <c r="Q826">
        <v>19</v>
      </c>
      <c r="R826">
        <v>14</v>
      </c>
      <c r="S826">
        <v>999.9</v>
      </c>
      <c r="T826">
        <v>87.8</v>
      </c>
      <c r="V826">
        <v>71.599999999999994</v>
      </c>
      <c r="X826">
        <v>0</v>
      </c>
      <c r="Y826" t="s">
        <v>19</v>
      </c>
      <c r="Z826">
        <v>999.9</v>
      </c>
      <c r="AA826">
        <v>0</v>
      </c>
      <c r="AC826" s="1"/>
      <c r="AD826">
        <v>1995</v>
      </c>
      <c r="AE826">
        <v>93</v>
      </c>
      <c r="AF826">
        <v>28.4</v>
      </c>
      <c r="AG826">
        <v>26.8</v>
      </c>
      <c r="AH826">
        <v>24.9</v>
      </c>
      <c r="AI826">
        <v>-99</v>
      </c>
      <c r="AJ826">
        <v>4.5999999999999996</v>
      </c>
      <c r="AK826">
        <v>22</v>
      </c>
      <c r="AL826">
        <v>25.9</v>
      </c>
      <c r="AM826">
        <v>78.3</v>
      </c>
      <c r="AO826" s="2">
        <f t="shared" si="132"/>
        <v>34794</v>
      </c>
      <c r="AP826" s="5">
        <f t="shared" si="133"/>
        <v>1995</v>
      </c>
      <c r="AQ826" s="5">
        <f t="shared" si="134"/>
        <v>95</v>
      </c>
      <c r="AR826" s="4">
        <f t="shared" si="135"/>
        <v>28.210526315789476</v>
      </c>
      <c r="AS826" s="4">
        <f t="shared" si="136"/>
        <v>21.164999999999999</v>
      </c>
      <c r="AT826" s="4">
        <f t="shared" si="137"/>
        <v>0</v>
      </c>
      <c r="AU826" s="4">
        <f t="shared" si="138"/>
        <v>20.729927007299267</v>
      </c>
      <c r="AV826" s="4">
        <f t="shared" si="139"/>
        <v>24.687763157894736</v>
      </c>
      <c r="AX826" s="3">
        <f t="shared" si="140"/>
        <v>28.210526315789476</v>
      </c>
      <c r="AY826" s="3">
        <f t="shared" si="130"/>
        <v>27.718108831400531</v>
      </c>
      <c r="AZ826" s="4">
        <f t="shared" si="131"/>
        <v>16.735123097859699</v>
      </c>
      <c r="BA826" s="3"/>
    </row>
    <row r="827" spans="1:53" ht="15" x14ac:dyDescent="0.3">
      <c r="A827" s="1">
        <v>788970</v>
      </c>
      <c r="B827">
        <v>99999</v>
      </c>
      <c r="C827">
        <v>1995</v>
      </c>
      <c r="D827">
        <v>4</v>
      </c>
      <c r="E827">
        <v>6</v>
      </c>
      <c r="F827">
        <v>79.400000000000006</v>
      </c>
      <c r="G827">
        <v>23</v>
      </c>
      <c r="H827">
        <v>68.900000000000006</v>
      </c>
      <c r="I827">
        <v>23</v>
      </c>
      <c r="J827">
        <v>1015</v>
      </c>
      <c r="K827">
        <v>7</v>
      </c>
      <c r="L827">
        <v>9999.9</v>
      </c>
      <c r="M827">
        <v>0</v>
      </c>
      <c r="N827">
        <v>10</v>
      </c>
      <c r="O827">
        <v>23</v>
      </c>
      <c r="P827">
        <v>9.1999999999999993</v>
      </c>
      <c r="Q827">
        <v>23</v>
      </c>
      <c r="R827">
        <v>15.9</v>
      </c>
      <c r="S827">
        <v>999.9</v>
      </c>
      <c r="T827">
        <v>87.8</v>
      </c>
      <c r="V827">
        <v>71.099999999999994</v>
      </c>
      <c r="X827">
        <v>0.02</v>
      </c>
      <c r="Y827" t="s">
        <v>19</v>
      </c>
      <c r="Z827">
        <v>999.9</v>
      </c>
      <c r="AA827">
        <v>0</v>
      </c>
      <c r="AC827" s="1"/>
      <c r="AD827">
        <v>1995</v>
      </c>
      <c r="AE827">
        <v>94</v>
      </c>
      <c r="AF827">
        <v>26.6</v>
      </c>
      <c r="AG827">
        <v>27.1</v>
      </c>
      <c r="AH827">
        <v>23.9</v>
      </c>
      <c r="AI827">
        <v>-99</v>
      </c>
      <c r="AJ827">
        <v>6.1</v>
      </c>
      <c r="AK827">
        <v>22.1</v>
      </c>
      <c r="AL827">
        <v>25.8</v>
      </c>
      <c r="AM827">
        <v>79.400000000000006</v>
      </c>
      <c r="AO827" s="2">
        <f t="shared" si="132"/>
        <v>34795</v>
      </c>
      <c r="AP827" s="5">
        <f t="shared" si="133"/>
        <v>1995</v>
      </c>
      <c r="AQ827" s="5">
        <f t="shared" si="134"/>
        <v>96</v>
      </c>
      <c r="AR827" s="4">
        <f t="shared" si="135"/>
        <v>28.526315789473689</v>
      </c>
      <c r="AS827" s="4">
        <f t="shared" si="136"/>
        <v>20.314999999999998</v>
      </c>
      <c r="AT827" s="4">
        <f t="shared" si="137"/>
        <v>0.50800000000000001</v>
      </c>
      <c r="AU827" s="4">
        <f t="shared" si="138"/>
        <v>19.416058394160583</v>
      </c>
      <c r="AV827" s="4">
        <f t="shared" si="139"/>
        <v>24.420657894736841</v>
      </c>
      <c r="AX827" s="3">
        <f t="shared" si="140"/>
        <v>28.526315789473689</v>
      </c>
      <c r="AY827" s="3">
        <f t="shared" si="130"/>
        <v>27.743086529884032</v>
      </c>
      <c r="AZ827" s="4">
        <f t="shared" si="131"/>
        <v>16.799455647655567</v>
      </c>
      <c r="BA827" s="3"/>
    </row>
    <row r="828" spans="1:53" ht="15" x14ac:dyDescent="0.3">
      <c r="A828" s="1">
        <v>788970</v>
      </c>
      <c r="B828">
        <v>99999</v>
      </c>
      <c r="C828">
        <v>1995</v>
      </c>
      <c r="D828">
        <v>4</v>
      </c>
      <c r="E828">
        <v>7</v>
      </c>
      <c r="F828">
        <v>80.599999999999994</v>
      </c>
      <c r="G828">
        <v>22</v>
      </c>
      <c r="H828">
        <v>69.099999999999994</v>
      </c>
      <c r="I828">
        <v>22</v>
      </c>
      <c r="J828">
        <v>1014.1</v>
      </c>
      <c r="K828">
        <v>8</v>
      </c>
      <c r="L828">
        <v>9999.9</v>
      </c>
      <c r="M828">
        <v>0</v>
      </c>
      <c r="N828">
        <v>9.6999999999999993</v>
      </c>
      <c r="O828">
        <v>22</v>
      </c>
      <c r="P828">
        <v>10.7</v>
      </c>
      <c r="Q828">
        <v>22</v>
      </c>
      <c r="R828">
        <v>15.9</v>
      </c>
      <c r="S828">
        <v>999.9</v>
      </c>
      <c r="T828">
        <v>87.1</v>
      </c>
      <c r="V828">
        <v>71.099999999999994</v>
      </c>
      <c r="X828">
        <v>0.05</v>
      </c>
      <c r="Y828" t="s">
        <v>19</v>
      </c>
      <c r="Z828">
        <v>999.9</v>
      </c>
      <c r="AA828">
        <v>0</v>
      </c>
      <c r="AC828" s="1"/>
      <c r="AD828">
        <v>1995</v>
      </c>
      <c r="AE828">
        <v>95</v>
      </c>
      <c r="AF828">
        <v>27.2</v>
      </c>
      <c r="AG828">
        <v>27.9</v>
      </c>
      <c r="AH828">
        <v>25.3</v>
      </c>
      <c r="AI828">
        <v>-99</v>
      </c>
      <c r="AJ828">
        <v>6</v>
      </c>
      <c r="AK828">
        <v>21.8</v>
      </c>
      <c r="AL828">
        <v>26.4</v>
      </c>
      <c r="AM828">
        <v>75.400000000000006</v>
      </c>
      <c r="AO828" s="2">
        <f t="shared" si="132"/>
        <v>34796</v>
      </c>
      <c r="AP828" s="5">
        <f t="shared" si="133"/>
        <v>1995</v>
      </c>
      <c r="AQ828" s="5">
        <f t="shared" si="134"/>
        <v>97</v>
      </c>
      <c r="AR828" s="4">
        <f t="shared" si="135"/>
        <v>29.368421052631579</v>
      </c>
      <c r="AS828" s="4">
        <f t="shared" si="136"/>
        <v>21.504999999999999</v>
      </c>
      <c r="AT828" s="4">
        <f t="shared" si="137"/>
        <v>1.27</v>
      </c>
      <c r="AU828" s="4">
        <f t="shared" si="138"/>
        <v>19.854014598540143</v>
      </c>
      <c r="AV828" s="4">
        <f t="shared" si="139"/>
        <v>25.436710526315789</v>
      </c>
      <c r="AX828" s="3">
        <f t="shared" si="140"/>
        <v>29.368421052631579</v>
      </c>
      <c r="AY828" s="3">
        <f t="shared" si="130"/>
        <v>27.784121320249778</v>
      </c>
      <c r="AZ828" s="4">
        <f t="shared" si="131"/>
        <v>16.891005814672766</v>
      </c>
      <c r="BA828" s="3"/>
    </row>
    <row r="829" spans="1:53" ht="15" x14ac:dyDescent="0.3">
      <c r="A829" s="1">
        <v>788970</v>
      </c>
      <c r="B829">
        <v>99999</v>
      </c>
      <c r="C829">
        <v>1995</v>
      </c>
      <c r="D829">
        <v>4</v>
      </c>
      <c r="E829">
        <v>8</v>
      </c>
      <c r="F829">
        <v>80.8</v>
      </c>
      <c r="G829">
        <v>20</v>
      </c>
      <c r="H829">
        <v>69.099999999999994</v>
      </c>
      <c r="I829">
        <v>20</v>
      </c>
      <c r="J829">
        <v>1013.2</v>
      </c>
      <c r="K829">
        <v>8</v>
      </c>
      <c r="L829">
        <v>9999.9</v>
      </c>
      <c r="M829">
        <v>0</v>
      </c>
      <c r="N829">
        <v>10.4</v>
      </c>
      <c r="O829">
        <v>20</v>
      </c>
      <c r="P829">
        <v>8.5</v>
      </c>
      <c r="Q829">
        <v>20</v>
      </c>
      <c r="R829">
        <v>13</v>
      </c>
      <c r="S829">
        <v>999.9</v>
      </c>
      <c r="T829">
        <v>87.8</v>
      </c>
      <c r="U829" t="s">
        <v>20</v>
      </c>
      <c r="V829">
        <v>74.8</v>
      </c>
      <c r="X829">
        <v>0</v>
      </c>
      <c r="Y829" t="s">
        <v>19</v>
      </c>
      <c r="Z829">
        <v>999.9</v>
      </c>
      <c r="AA829">
        <v>0</v>
      </c>
      <c r="AC829" s="1"/>
      <c r="AD829">
        <v>1995</v>
      </c>
      <c r="AE829">
        <v>96</v>
      </c>
      <c r="AF829">
        <v>28.3</v>
      </c>
      <c r="AG829">
        <v>27.8</v>
      </c>
      <c r="AH829">
        <v>25.3</v>
      </c>
      <c r="AI829">
        <v>-99</v>
      </c>
      <c r="AJ829">
        <v>7.1</v>
      </c>
      <c r="AK829">
        <v>22.6</v>
      </c>
      <c r="AL829">
        <v>26.8</v>
      </c>
      <c r="AM829">
        <v>77.599999999999994</v>
      </c>
      <c r="AO829" s="2">
        <f t="shared" si="132"/>
        <v>34797</v>
      </c>
      <c r="AP829" s="5">
        <f t="shared" si="133"/>
        <v>1995</v>
      </c>
      <c r="AQ829" s="5">
        <f t="shared" si="134"/>
        <v>98</v>
      </c>
      <c r="AR829" s="4">
        <f t="shared" si="135"/>
        <v>29.263157894736842</v>
      </c>
      <c r="AS829" s="4">
        <f t="shared" si="136"/>
        <v>21.504999999999999</v>
      </c>
      <c r="AT829" s="4">
        <f t="shared" si="137"/>
        <v>0</v>
      </c>
      <c r="AU829" s="4">
        <f t="shared" si="138"/>
        <v>20.65693430656934</v>
      </c>
      <c r="AV829" s="4">
        <f t="shared" si="139"/>
        <v>25.384078947368423</v>
      </c>
      <c r="AX829" s="3">
        <f t="shared" si="140"/>
        <v>29.263157894736842</v>
      </c>
      <c r="AY829" s="3">
        <f t="shared" si="130"/>
        <v>27.819803746654774</v>
      </c>
      <c r="AZ829" s="4">
        <f t="shared" si="131"/>
        <v>16.996164790300629</v>
      </c>
      <c r="BA829" s="3"/>
    </row>
    <row r="830" spans="1:53" ht="15" x14ac:dyDescent="0.3">
      <c r="A830" s="1">
        <v>788970</v>
      </c>
      <c r="B830">
        <v>99999</v>
      </c>
      <c r="C830">
        <v>1995</v>
      </c>
      <c r="D830">
        <v>4</v>
      </c>
      <c r="E830">
        <v>9</v>
      </c>
      <c r="F830">
        <v>79.099999999999994</v>
      </c>
      <c r="G830">
        <v>20</v>
      </c>
      <c r="H830">
        <v>68.900000000000006</v>
      </c>
      <c r="I830">
        <v>20</v>
      </c>
      <c r="J830">
        <v>1011.9</v>
      </c>
      <c r="K830">
        <v>7</v>
      </c>
      <c r="L830">
        <v>9999.9</v>
      </c>
      <c r="M830">
        <v>0</v>
      </c>
      <c r="N830">
        <v>10.1</v>
      </c>
      <c r="O830">
        <v>20</v>
      </c>
      <c r="P830">
        <v>5.7</v>
      </c>
      <c r="Q830">
        <v>20</v>
      </c>
      <c r="R830">
        <v>16.899999999999999</v>
      </c>
      <c r="S830">
        <v>999.9</v>
      </c>
      <c r="T830">
        <v>87.8</v>
      </c>
      <c r="V830">
        <v>71.099999999999994</v>
      </c>
      <c r="X830">
        <v>0</v>
      </c>
      <c r="Y830" t="s">
        <v>19</v>
      </c>
      <c r="Z830">
        <v>999.9</v>
      </c>
      <c r="AA830">
        <v>0</v>
      </c>
      <c r="AC830" s="1"/>
      <c r="AD830">
        <v>1995</v>
      </c>
      <c r="AE830">
        <v>97</v>
      </c>
      <c r="AF830">
        <v>26.1</v>
      </c>
      <c r="AG830">
        <v>27.4</v>
      </c>
      <c r="AH830">
        <v>26.1</v>
      </c>
      <c r="AI830">
        <v>-99</v>
      </c>
      <c r="AJ830">
        <v>7.4</v>
      </c>
      <c r="AK830">
        <v>23</v>
      </c>
      <c r="AL830">
        <v>26.8</v>
      </c>
      <c r="AM830">
        <v>79.400000000000006</v>
      </c>
      <c r="AO830" s="2">
        <f t="shared" si="132"/>
        <v>34798</v>
      </c>
      <c r="AP830" s="5">
        <f t="shared" si="133"/>
        <v>1995</v>
      </c>
      <c r="AQ830" s="5">
        <f t="shared" si="134"/>
        <v>99</v>
      </c>
      <c r="AR830" s="4">
        <f t="shared" si="135"/>
        <v>28.842105263157894</v>
      </c>
      <c r="AS830" s="4">
        <f t="shared" si="136"/>
        <v>22.185000000000002</v>
      </c>
      <c r="AT830" s="4">
        <f t="shared" si="137"/>
        <v>0</v>
      </c>
      <c r="AU830" s="4">
        <f t="shared" si="138"/>
        <v>19.051094890510949</v>
      </c>
      <c r="AV830" s="4">
        <f t="shared" si="139"/>
        <v>25.513552631578946</v>
      </c>
      <c r="AX830" s="3">
        <f t="shared" si="140"/>
        <v>28.842105263157894</v>
      </c>
      <c r="AY830" s="3">
        <f t="shared" si="130"/>
        <v>27.846565566458519</v>
      </c>
      <c r="AZ830" s="4">
        <f t="shared" si="131"/>
        <v>17.107509588024246</v>
      </c>
      <c r="BA830" s="3"/>
    </row>
    <row r="831" spans="1:53" ht="15" x14ac:dyDescent="0.3">
      <c r="A831" s="1">
        <v>788970</v>
      </c>
      <c r="B831">
        <v>99999</v>
      </c>
      <c r="C831">
        <v>1995</v>
      </c>
      <c r="D831">
        <v>4</v>
      </c>
      <c r="E831">
        <v>10</v>
      </c>
      <c r="F831">
        <v>77.7</v>
      </c>
      <c r="G831">
        <v>21</v>
      </c>
      <c r="H831">
        <v>70.8</v>
      </c>
      <c r="I831">
        <v>21</v>
      </c>
      <c r="J831">
        <v>1011.2</v>
      </c>
      <c r="K831">
        <v>8</v>
      </c>
      <c r="L831">
        <v>9999.9</v>
      </c>
      <c r="M831">
        <v>0</v>
      </c>
      <c r="N831">
        <v>8.4</v>
      </c>
      <c r="O831">
        <v>21</v>
      </c>
      <c r="P831">
        <v>6.3</v>
      </c>
      <c r="Q831">
        <v>21</v>
      </c>
      <c r="R831">
        <v>12</v>
      </c>
      <c r="S831">
        <v>999.9</v>
      </c>
      <c r="T831">
        <v>87.8</v>
      </c>
      <c r="V831">
        <v>71.099999999999994</v>
      </c>
      <c r="X831">
        <v>0.36</v>
      </c>
      <c r="Y831" t="s">
        <v>19</v>
      </c>
      <c r="Z831">
        <v>999.9</v>
      </c>
      <c r="AA831">
        <v>10000</v>
      </c>
      <c r="AC831" s="1"/>
      <c r="AD831">
        <v>1995</v>
      </c>
      <c r="AE831">
        <v>98</v>
      </c>
      <c r="AF831">
        <v>28.1</v>
      </c>
      <c r="AG831">
        <v>26.8</v>
      </c>
      <c r="AH831">
        <v>25.7</v>
      </c>
      <c r="AI831">
        <v>-99</v>
      </c>
      <c r="AJ831">
        <v>5.0999999999999996</v>
      </c>
      <c r="AK831">
        <v>22.7</v>
      </c>
      <c r="AL831">
        <v>26.4</v>
      </c>
      <c r="AM831">
        <v>79.900000000000006</v>
      </c>
      <c r="AO831" s="2">
        <f t="shared" si="132"/>
        <v>34799</v>
      </c>
      <c r="AP831" s="5">
        <f t="shared" si="133"/>
        <v>1995</v>
      </c>
      <c r="AQ831" s="5">
        <f t="shared" si="134"/>
        <v>100</v>
      </c>
      <c r="AR831" s="4">
        <f t="shared" si="135"/>
        <v>28.210526315789476</v>
      </c>
      <c r="AS831" s="4">
        <f t="shared" si="136"/>
        <v>21.844999999999999</v>
      </c>
      <c r="AT831" s="4">
        <f t="shared" si="137"/>
        <v>9.1440000000000001</v>
      </c>
      <c r="AU831" s="4">
        <f t="shared" si="138"/>
        <v>20.510948905109487</v>
      </c>
      <c r="AV831" s="4">
        <f t="shared" si="139"/>
        <v>25.027763157894739</v>
      </c>
      <c r="AX831" s="3">
        <f t="shared" si="140"/>
        <v>28.210526315789476</v>
      </c>
      <c r="AY831" s="3">
        <f t="shared" ref="AY831:AY894" si="141">AVERAGE(AX773:AX831)</f>
        <v>27.832292595896522</v>
      </c>
      <c r="AZ831" s="4">
        <f t="shared" ref="AZ831:AZ894" si="142">AVERAGE(AU773:AU831)</f>
        <v>17.201534083879743</v>
      </c>
      <c r="BA831" s="3"/>
    </row>
    <row r="832" spans="1:53" ht="15" x14ac:dyDescent="0.3">
      <c r="A832" s="1">
        <v>788970</v>
      </c>
      <c r="B832">
        <v>99999</v>
      </c>
      <c r="C832">
        <v>1995</v>
      </c>
      <c r="D832">
        <v>4</v>
      </c>
      <c r="E832">
        <v>11</v>
      </c>
      <c r="F832">
        <v>76.7</v>
      </c>
      <c r="G832">
        <v>21</v>
      </c>
      <c r="H832">
        <v>71.900000000000006</v>
      </c>
      <c r="I832">
        <v>21</v>
      </c>
      <c r="J832">
        <v>1011.6</v>
      </c>
      <c r="K832">
        <v>7</v>
      </c>
      <c r="L832">
        <v>9999.9</v>
      </c>
      <c r="M832">
        <v>0</v>
      </c>
      <c r="N832">
        <v>7.6</v>
      </c>
      <c r="O832">
        <v>21</v>
      </c>
      <c r="P832">
        <v>3.1</v>
      </c>
      <c r="Q832">
        <v>21</v>
      </c>
      <c r="R832">
        <v>8.9</v>
      </c>
      <c r="S832">
        <v>999.9</v>
      </c>
      <c r="T832">
        <v>84.9</v>
      </c>
      <c r="V832">
        <v>72.3</v>
      </c>
      <c r="X832">
        <v>0.28000000000000003</v>
      </c>
      <c r="Y832" t="s">
        <v>19</v>
      </c>
      <c r="Z832">
        <v>999.9</v>
      </c>
      <c r="AA832">
        <v>10000</v>
      </c>
      <c r="AC832" s="1"/>
      <c r="AD832">
        <v>1995</v>
      </c>
      <c r="AE832">
        <v>99</v>
      </c>
      <c r="AF832">
        <v>23.7</v>
      </c>
      <c r="AG832">
        <v>26.3</v>
      </c>
      <c r="AH832">
        <v>25</v>
      </c>
      <c r="AI832">
        <v>-99</v>
      </c>
      <c r="AJ832">
        <v>5.2</v>
      </c>
      <c r="AK832">
        <v>23.1</v>
      </c>
      <c r="AL832">
        <v>25.5</v>
      </c>
      <c r="AM832">
        <v>86.6</v>
      </c>
      <c r="AO832" s="2">
        <f t="shared" si="132"/>
        <v>34800</v>
      </c>
      <c r="AP832" s="5">
        <f t="shared" si="133"/>
        <v>1995</v>
      </c>
      <c r="AQ832" s="5">
        <f t="shared" si="134"/>
        <v>101</v>
      </c>
      <c r="AR832" s="4">
        <f t="shared" si="135"/>
        <v>27.684210526315791</v>
      </c>
      <c r="AS832" s="4">
        <f t="shared" si="136"/>
        <v>21.25</v>
      </c>
      <c r="AT832" s="4">
        <f t="shared" si="137"/>
        <v>7.1120000000000001</v>
      </c>
      <c r="AU832" s="4">
        <f t="shared" si="138"/>
        <v>17.299270072992698</v>
      </c>
      <c r="AV832" s="4">
        <f t="shared" si="139"/>
        <v>24.467105263157897</v>
      </c>
      <c r="AX832" s="3">
        <f t="shared" si="140"/>
        <v>27.684210526315791</v>
      </c>
      <c r="AY832" s="3">
        <f t="shared" si="141"/>
        <v>27.834076717216774</v>
      </c>
      <c r="AZ832" s="4">
        <f t="shared" si="142"/>
        <v>17.307930223926757</v>
      </c>
      <c r="BA832" s="3"/>
    </row>
    <row r="833" spans="1:53" ht="15" x14ac:dyDescent="0.3">
      <c r="A833" s="1">
        <v>788970</v>
      </c>
      <c r="B833">
        <v>99999</v>
      </c>
      <c r="C833">
        <v>1995</v>
      </c>
      <c r="D833">
        <v>4</v>
      </c>
      <c r="E833">
        <v>12</v>
      </c>
      <c r="F833">
        <v>78.099999999999994</v>
      </c>
      <c r="G833">
        <v>23</v>
      </c>
      <c r="H833">
        <v>69.3</v>
      </c>
      <c r="I833">
        <v>23</v>
      </c>
      <c r="J833">
        <v>1012.7</v>
      </c>
      <c r="K833">
        <v>7</v>
      </c>
      <c r="L833">
        <v>9999.9</v>
      </c>
      <c r="M833">
        <v>0</v>
      </c>
      <c r="N833">
        <v>10.4</v>
      </c>
      <c r="O833">
        <v>23</v>
      </c>
      <c r="P833">
        <v>6.1</v>
      </c>
      <c r="Q833">
        <v>23</v>
      </c>
      <c r="R833">
        <v>15.9</v>
      </c>
      <c r="S833">
        <v>999.9</v>
      </c>
      <c r="T833">
        <v>87.1</v>
      </c>
      <c r="V833">
        <v>69.8</v>
      </c>
      <c r="W833" t="s">
        <v>20</v>
      </c>
      <c r="X833">
        <v>0</v>
      </c>
      <c r="Y833" t="s">
        <v>19</v>
      </c>
      <c r="Z833">
        <v>999.9</v>
      </c>
      <c r="AA833">
        <v>0</v>
      </c>
      <c r="AC833" s="1"/>
      <c r="AD833">
        <v>1995</v>
      </c>
      <c r="AE833">
        <v>100</v>
      </c>
      <c r="AF833">
        <v>24.4</v>
      </c>
      <c r="AG833">
        <v>27.1</v>
      </c>
      <c r="AH833">
        <v>25.2</v>
      </c>
      <c r="AI833">
        <v>-99</v>
      </c>
      <c r="AJ833">
        <v>4.2</v>
      </c>
      <c r="AK833">
        <v>23</v>
      </c>
      <c r="AL833">
        <v>25.9</v>
      </c>
      <c r="AM833">
        <v>84.1</v>
      </c>
      <c r="AO833" s="2">
        <f t="shared" si="132"/>
        <v>34801</v>
      </c>
      <c r="AP833" s="5">
        <f t="shared" si="133"/>
        <v>1995</v>
      </c>
      <c r="AQ833" s="5">
        <f t="shared" si="134"/>
        <v>102</v>
      </c>
      <c r="AR833" s="4">
        <f t="shared" si="135"/>
        <v>28.526315789473689</v>
      </c>
      <c r="AS833" s="4">
        <f t="shared" si="136"/>
        <v>21.419999999999998</v>
      </c>
      <c r="AT833" s="4">
        <f t="shared" si="137"/>
        <v>0</v>
      </c>
      <c r="AU833" s="4">
        <f t="shared" si="138"/>
        <v>17.810218978102188</v>
      </c>
      <c r="AV833" s="4">
        <f t="shared" si="139"/>
        <v>24.973157894736843</v>
      </c>
      <c r="AX833" s="3">
        <f t="shared" si="140"/>
        <v>28.526315789473689</v>
      </c>
      <c r="AY833" s="3">
        <f t="shared" si="141"/>
        <v>27.853702051739525</v>
      </c>
      <c r="AZ833" s="4">
        <f t="shared" si="142"/>
        <v>17.378448595818384</v>
      </c>
      <c r="BA833" s="3"/>
    </row>
    <row r="834" spans="1:53" ht="15" x14ac:dyDescent="0.3">
      <c r="A834" s="1">
        <v>788970</v>
      </c>
      <c r="B834">
        <v>99999</v>
      </c>
      <c r="C834">
        <v>1995</v>
      </c>
      <c r="D834">
        <v>4</v>
      </c>
      <c r="E834">
        <v>13</v>
      </c>
      <c r="F834">
        <v>77.2</v>
      </c>
      <c r="G834">
        <v>22</v>
      </c>
      <c r="H834">
        <v>66.8</v>
      </c>
      <c r="I834">
        <v>22</v>
      </c>
      <c r="J834">
        <v>1012.9</v>
      </c>
      <c r="K834">
        <v>8</v>
      </c>
      <c r="L834">
        <v>9999.9</v>
      </c>
      <c r="M834">
        <v>0</v>
      </c>
      <c r="N834">
        <v>10</v>
      </c>
      <c r="O834">
        <v>22</v>
      </c>
      <c r="P834">
        <v>6.7</v>
      </c>
      <c r="Q834">
        <v>22</v>
      </c>
      <c r="R834">
        <v>14</v>
      </c>
      <c r="S834">
        <v>999.9</v>
      </c>
      <c r="T834">
        <v>87.1</v>
      </c>
      <c r="V834">
        <v>68.900000000000006</v>
      </c>
      <c r="X834">
        <v>0.01</v>
      </c>
      <c r="Y834" t="s">
        <v>19</v>
      </c>
      <c r="Z834">
        <v>999.9</v>
      </c>
      <c r="AA834">
        <v>10000</v>
      </c>
      <c r="AC834" s="1"/>
      <c r="AD834">
        <v>1995</v>
      </c>
      <c r="AE834">
        <v>101</v>
      </c>
      <c r="AF834">
        <v>17.899999999999999</v>
      </c>
      <c r="AG834">
        <v>26.2</v>
      </c>
      <c r="AH834">
        <v>24.2</v>
      </c>
      <c r="AI834">
        <v>-99</v>
      </c>
      <c r="AJ834">
        <v>1.7</v>
      </c>
      <c r="AK834">
        <v>22.7</v>
      </c>
      <c r="AL834">
        <v>25.2</v>
      </c>
      <c r="AM834">
        <v>86</v>
      </c>
      <c r="AO834" s="2">
        <f t="shared" si="132"/>
        <v>34802</v>
      </c>
      <c r="AP834" s="5">
        <f t="shared" si="133"/>
        <v>1995</v>
      </c>
      <c r="AQ834" s="5">
        <f t="shared" si="134"/>
        <v>103</v>
      </c>
      <c r="AR834" s="4">
        <f t="shared" si="135"/>
        <v>27.578947368421055</v>
      </c>
      <c r="AS834" s="4">
        <f t="shared" si="136"/>
        <v>20.57</v>
      </c>
      <c r="AT834" s="4">
        <f t="shared" si="137"/>
        <v>0.254</v>
      </c>
      <c r="AU834" s="4">
        <f t="shared" si="138"/>
        <v>13.065693430656932</v>
      </c>
      <c r="AV834" s="4">
        <f t="shared" si="139"/>
        <v>24.074473684210528</v>
      </c>
      <c r="AX834" s="3">
        <f t="shared" si="140"/>
        <v>27.578947368421055</v>
      </c>
      <c r="AY834" s="3">
        <f t="shared" si="141"/>
        <v>27.84656556645853</v>
      </c>
      <c r="AZ834" s="4">
        <f t="shared" si="142"/>
        <v>17.37597426698008</v>
      </c>
      <c r="BA834" s="3"/>
    </row>
    <row r="835" spans="1:53" ht="15" x14ac:dyDescent="0.3">
      <c r="A835" s="1">
        <v>788970</v>
      </c>
      <c r="B835">
        <v>99999</v>
      </c>
      <c r="C835">
        <v>1995</v>
      </c>
      <c r="D835">
        <v>4</v>
      </c>
      <c r="E835">
        <v>14</v>
      </c>
      <c r="F835">
        <v>76.5</v>
      </c>
      <c r="G835">
        <v>22</v>
      </c>
      <c r="H835">
        <v>67.099999999999994</v>
      </c>
      <c r="I835">
        <v>22</v>
      </c>
      <c r="J835">
        <v>1012</v>
      </c>
      <c r="K835">
        <v>7</v>
      </c>
      <c r="L835">
        <v>9999.9</v>
      </c>
      <c r="M835">
        <v>0</v>
      </c>
      <c r="N835">
        <v>7.9</v>
      </c>
      <c r="O835">
        <v>22</v>
      </c>
      <c r="P835">
        <v>4.5</v>
      </c>
      <c r="Q835">
        <v>22</v>
      </c>
      <c r="R835">
        <v>14</v>
      </c>
      <c r="S835">
        <v>999.9</v>
      </c>
      <c r="T835">
        <v>85.1</v>
      </c>
      <c r="V835">
        <v>68.900000000000006</v>
      </c>
      <c r="X835">
        <v>0.01</v>
      </c>
      <c r="Y835" t="s">
        <v>19</v>
      </c>
      <c r="Z835">
        <v>999.9</v>
      </c>
      <c r="AA835">
        <v>10000</v>
      </c>
      <c r="AC835" s="1"/>
      <c r="AD835">
        <v>1995</v>
      </c>
      <c r="AE835">
        <v>102</v>
      </c>
      <c r="AF835">
        <v>26.6</v>
      </c>
      <c r="AG835">
        <v>26.7</v>
      </c>
      <c r="AH835">
        <v>22.9</v>
      </c>
      <c r="AI835">
        <v>-99</v>
      </c>
      <c r="AJ835">
        <v>5.0999999999999996</v>
      </c>
      <c r="AK835">
        <v>22.3</v>
      </c>
      <c r="AL835">
        <v>24.8</v>
      </c>
      <c r="AM835">
        <v>86.1</v>
      </c>
      <c r="AO835" s="2">
        <f t="shared" si="132"/>
        <v>34803</v>
      </c>
      <c r="AP835" s="5">
        <f t="shared" si="133"/>
        <v>1995</v>
      </c>
      <c r="AQ835" s="5">
        <f t="shared" si="134"/>
        <v>104</v>
      </c>
      <c r="AR835" s="4">
        <f t="shared" si="135"/>
        <v>28.105263157894736</v>
      </c>
      <c r="AS835" s="4">
        <f t="shared" si="136"/>
        <v>19.465</v>
      </c>
      <c r="AT835" s="4">
        <f t="shared" si="137"/>
        <v>0.254</v>
      </c>
      <c r="AU835" s="4">
        <f t="shared" si="138"/>
        <v>19.416058394160583</v>
      </c>
      <c r="AV835" s="4">
        <f t="shared" si="139"/>
        <v>23.785131578947368</v>
      </c>
      <c r="AX835" s="3">
        <f t="shared" si="140"/>
        <v>28.105263157894736</v>
      </c>
      <c r="AY835" s="3">
        <f t="shared" si="141"/>
        <v>27.850133809099027</v>
      </c>
      <c r="AZ835" s="4">
        <f t="shared" si="142"/>
        <v>17.477421749350484</v>
      </c>
      <c r="BA835" s="3"/>
    </row>
    <row r="836" spans="1:53" ht="15" x14ac:dyDescent="0.3">
      <c r="A836" s="1">
        <v>788970</v>
      </c>
      <c r="B836">
        <v>99999</v>
      </c>
      <c r="C836">
        <v>1995</v>
      </c>
      <c r="D836">
        <v>4</v>
      </c>
      <c r="E836">
        <v>15</v>
      </c>
      <c r="F836">
        <v>77.400000000000006</v>
      </c>
      <c r="G836">
        <v>18</v>
      </c>
      <c r="H836">
        <v>70.2</v>
      </c>
      <c r="I836">
        <v>18</v>
      </c>
      <c r="J836">
        <v>1013.1</v>
      </c>
      <c r="K836">
        <v>7</v>
      </c>
      <c r="L836">
        <v>9999.9</v>
      </c>
      <c r="M836">
        <v>0</v>
      </c>
      <c r="N836">
        <v>8.5</v>
      </c>
      <c r="O836">
        <v>18</v>
      </c>
      <c r="P836">
        <v>5.7</v>
      </c>
      <c r="Q836">
        <v>18</v>
      </c>
      <c r="R836">
        <v>12</v>
      </c>
      <c r="S836">
        <v>999.9</v>
      </c>
      <c r="T836">
        <v>86.2</v>
      </c>
      <c r="V836">
        <v>69.599999999999994</v>
      </c>
      <c r="X836">
        <v>0.24</v>
      </c>
      <c r="Y836" t="s">
        <v>19</v>
      </c>
      <c r="Z836">
        <v>999.9</v>
      </c>
      <c r="AA836">
        <v>10000</v>
      </c>
      <c r="AC836" s="1"/>
      <c r="AD836">
        <v>1995</v>
      </c>
      <c r="AE836">
        <v>103</v>
      </c>
      <c r="AF836">
        <v>27.3</v>
      </c>
      <c r="AG836">
        <v>26.9</v>
      </c>
      <c r="AH836">
        <v>24.9</v>
      </c>
      <c r="AI836">
        <v>-99</v>
      </c>
      <c r="AJ836">
        <v>6.8</v>
      </c>
      <c r="AK836">
        <v>20.6</v>
      </c>
      <c r="AL836">
        <v>26.3</v>
      </c>
      <c r="AM836">
        <v>70.3</v>
      </c>
      <c r="AO836" s="2">
        <f t="shared" si="132"/>
        <v>34804</v>
      </c>
      <c r="AP836" s="5">
        <f t="shared" si="133"/>
        <v>1995</v>
      </c>
      <c r="AQ836" s="5">
        <f t="shared" si="134"/>
        <v>105</v>
      </c>
      <c r="AR836" s="4">
        <f t="shared" si="135"/>
        <v>28.315789473684209</v>
      </c>
      <c r="AS836" s="4">
        <f t="shared" si="136"/>
        <v>21.164999999999999</v>
      </c>
      <c r="AT836" s="4">
        <f t="shared" si="137"/>
        <v>6.0960000000000001</v>
      </c>
      <c r="AU836" s="4">
        <f t="shared" si="138"/>
        <v>19.927007299270073</v>
      </c>
      <c r="AV836" s="4">
        <f t="shared" si="139"/>
        <v>24.740394736842106</v>
      </c>
      <c r="AX836" s="3">
        <f t="shared" si="140"/>
        <v>28.315789473684209</v>
      </c>
      <c r="AY836" s="3">
        <f t="shared" si="141"/>
        <v>27.862622658340772</v>
      </c>
      <c r="AZ836" s="4">
        <f t="shared" si="142"/>
        <v>17.540517134727207</v>
      </c>
      <c r="BA836" s="3"/>
    </row>
    <row r="837" spans="1:53" ht="15" x14ac:dyDescent="0.3">
      <c r="A837" s="1">
        <v>788970</v>
      </c>
      <c r="B837">
        <v>99999</v>
      </c>
      <c r="C837">
        <v>1995</v>
      </c>
      <c r="D837">
        <v>4</v>
      </c>
      <c r="E837">
        <v>16</v>
      </c>
      <c r="F837">
        <v>80.599999999999994</v>
      </c>
      <c r="G837">
        <v>23</v>
      </c>
      <c r="H837">
        <v>70.099999999999994</v>
      </c>
      <c r="I837">
        <v>23</v>
      </c>
      <c r="J837">
        <v>1014.5</v>
      </c>
      <c r="K837">
        <v>7</v>
      </c>
      <c r="L837">
        <v>9999.9</v>
      </c>
      <c r="M837">
        <v>0</v>
      </c>
      <c r="N837">
        <v>10.1</v>
      </c>
      <c r="O837">
        <v>23</v>
      </c>
      <c r="P837">
        <v>6.9</v>
      </c>
      <c r="Q837">
        <v>23</v>
      </c>
      <c r="R837">
        <v>9.9</v>
      </c>
      <c r="S837">
        <v>999.9</v>
      </c>
      <c r="T837">
        <v>88.9</v>
      </c>
      <c r="V837">
        <v>70.5</v>
      </c>
      <c r="X837">
        <v>0</v>
      </c>
      <c r="Y837" t="s">
        <v>19</v>
      </c>
      <c r="Z837">
        <v>999.9</v>
      </c>
      <c r="AA837">
        <v>0</v>
      </c>
      <c r="AC837" s="1"/>
      <c r="AD837">
        <v>1995</v>
      </c>
      <c r="AE837">
        <v>104</v>
      </c>
      <c r="AF837">
        <v>26.6</v>
      </c>
      <c r="AG837">
        <v>27.1</v>
      </c>
      <c r="AH837">
        <v>25</v>
      </c>
      <c r="AI837">
        <v>-99</v>
      </c>
      <c r="AJ837">
        <v>5</v>
      </c>
      <c r="AK837">
        <v>21.5</v>
      </c>
      <c r="AL837">
        <v>25.9</v>
      </c>
      <c r="AM837">
        <v>76.3</v>
      </c>
      <c r="AO837" s="2">
        <f t="shared" ref="AO837:AO900" si="143">DATE(C837,D837,E837)</f>
        <v>34805</v>
      </c>
      <c r="AP837" s="5">
        <f t="shared" ref="AP837:AP900" si="144">YEAR(AO837)</f>
        <v>1995</v>
      </c>
      <c r="AQ837" s="5">
        <f t="shared" ref="AQ837:AQ900" si="145">AO837-DATE(AP837,1,1)+1</f>
        <v>106</v>
      </c>
      <c r="AR837" s="4">
        <f t="shared" ref="AR837:AR900" si="146">AG837/0.95</f>
        <v>28.526315789473689</v>
      </c>
      <c r="AS837" s="4">
        <f t="shared" ref="AS837:AS900" si="147">AH837*0.85</f>
        <v>21.25</v>
      </c>
      <c r="AT837" s="4">
        <f t="shared" ref="AT837:AT900" si="148">CONVERT(X837,"in","mm")</f>
        <v>0</v>
      </c>
      <c r="AU837" s="4">
        <f t="shared" ref="AU837:AU900" si="149">AF837/1.37</f>
        <v>19.416058394160583</v>
      </c>
      <c r="AV837" s="4">
        <f t="shared" ref="AV837:AV900" si="150">AVERAGE(AR837:AS837)</f>
        <v>24.888157894736842</v>
      </c>
      <c r="AX837" s="3">
        <f t="shared" ref="AX837:AX900" si="151">AR837</f>
        <v>28.526315789473689</v>
      </c>
      <c r="AY837" s="3">
        <f t="shared" si="141"/>
        <v>27.876895628902773</v>
      </c>
      <c r="AZ837" s="4">
        <f t="shared" si="142"/>
        <v>17.659284918965724</v>
      </c>
      <c r="BA837" s="3"/>
    </row>
    <row r="838" spans="1:53" ht="15" x14ac:dyDescent="0.3">
      <c r="A838" s="1">
        <v>788970</v>
      </c>
      <c r="B838">
        <v>99999</v>
      </c>
      <c r="C838">
        <v>1995</v>
      </c>
      <c r="D838">
        <v>4</v>
      </c>
      <c r="E838">
        <v>17</v>
      </c>
      <c r="F838">
        <v>80.400000000000006</v>
      </c>
      <c r="G838">
        <v>21</v>
      </c>
      <c r="H838">
        <v>69.900000000000006</v>
      </c>
      <c r="I838">
        <v>21</v>
      </c>
      <c r="J838">
        <v>1014.8</v>
      </c>
      <c r="K838">
        <v>8</v>
      </c>
      <c r="L838">
        <v>9999.9</v>
      </c>
      <c r="M838">
        <v>0</v>
      </c>
      <c r="N838">
        <v>11.3</v>
      </c>
      <c r="O838">
        <v>21</v>
      </c>
      <c r="P838">
        <v>7.9</v>
      </c>
      <c r="Q838">
        <v>21</v>
      </c>
      <c r="R838">
        <v>15.9</v>
      </c>
      <c r="S838">
        <v>999.9</v>
      </c>
      <c r="T838">
        <v>88.9</v>
      </c>
      <c r="V838">
        <v>73.2</v>
      </c>
      <c r="X838">
        <v>0</v>
      </c>
      <c r="Y838" t="s">
        <v>19</v>
      </c>
      <c r="Z838">
        <v>999.9</v>
      </c>
      <c r="AA838">
        <v>0</v>
      </c>
      <c r="AC838" s="1"/>
      <c r="AD838">
        <v>1995</v>
      </c>
      <c r="AE838">
        <v>105</v>
      </c>
      <c r="AF838">
        <v>25.4</v>
      </c>
      <c r="AG838">
        <v>26.9</v>
      </c>
      <c r="AH838">
        <v>25.2</v>
      </c>
      <c r="AI838">
        <v>-99</v>
      </c>
      <c r="AJ838">
        <v>4.9000000000000004</v>
      </c>
      <c r="AK838">
        <v>23</v>
      </c>
      <c r="AL838">
        <v>26</v>
      </c>
      <c r="AM838">
        <v>83.3</v>
      </c>
      <c r="AO838" s="2">
        <f t="shared" si="143"/>
        <v>34806</v>
      </c>
      <c r="AP838" s="5">
        <f t="shared" si="144"/>
        <v>1995</v>
      </c>
      <c r="AQ838" s="5">
        <f t="shared" si="145"/>
        <v>107</v>
      </c>
      <c r="AR838" s="4">
        <f t="shared" si="146"/>
        <v>28.315789473684209</v>
      </c>
      <c r="AS838" s="4">
        <f t="shared" si="147"/>
        <v>21.419999999999998</v>
      </c>
      <c r="AT838" s="4">
        <f t="shared" si="148"/>
        <v>0</v>
      </c>
      <c r="AU838" s="4">
        <f t="shared" si="149"/>
        <v>18.540145985401459</v>
      </c>
      <c r="AV838" s="4">
        <f t="shared" si="150"/>
        <v>24.867894736842103</v>
      </c>
      <c r="AX838" s="3">
        <f t="shared" si="151"/>
        <v>28.315789473684209</v>
      </c>
      <c r="AY838" s="3">
        <f t="shared" si="141"/>
        <v>27.88046387154327</v>
      </c>
      <c r="AZ838" s="4">
        <f t="shared" si="142"/>
        <v>17.686502536187056</v>
      </c>
      <c r="BA838" s="3"/>
    </row>
    <row r="839" spans="1:53" ht="15" x14ac:dyDescent="0.3">
      <c r="A839" s="1">
        <v>788970</v>
      </c>
      <c r="B839">
        <v>99999</v>
      </c>
      <c r="C839">
        <v>1995</v>
      </c>
      <c r="D839">
        <v>4</v>
      </c>
      <c r="E839">
        <v>18</v>
      </c>
      <c r="F839">
        <v>79.3</v>
      </c>
      <c r="G839">
        <v>21</v>
      </c>
      <c r="H839">
        <v>67.599999999999994</v>
      </c>
      <c r="I839">
        <v>21</v>
      </c>
      <c r="J839">
        <v>1013.3</v>
      </c>
      <c r="K839">
        <v>7</v>
      </c>
      <c r="L839">
        <v>9999.9</v>
      </c>
      <c r="M839">
        <v>0</v>
      </c>
      <c r="N839">
        <v>10.7</v>
      </c>
      <c r="O839">
        <v>21</v>
      </c>
      <c r="P839">
        <v>5.2</v>
      </c>
      <c r="Q839">
        <v>21</v>
      </c>
      <c r="R839">
        <v>9.9</v>
      </c>
      <c r="S839">
        <v>999.9</v>
      </c>
      <c r="T839">
        <v>87.6</v>
      </c>
      <c r="V839">
        <v>71.400000000000006</v>
      </c>
      <c r="X839">
        <v>0</v>
      </c>
      <c r="Y839" t="s">
        <v>19</v>
      </c>
      <c r="Z839">
        <v>999.9</v>
      </c>
      <c r="AA839">
        <v>0</v>
      </c>
      <c r="AC839" s="1"/>
      <c r="AD839">
        <v>1995</v>
      </c>
      <c r="AE839">
        <v>106</v>
      </c>
      <c r="AF839">
        <v>28.3</v>
      </c>
      <c r="AG839">
        <v>27.1</v>
      </c>
      <c r="AH839">
        <v>25.4</v>
      </c>
      <c r="AI839">
        <v>-99</v>
      </c>
      <c r="AJ839">
        <v>5.5</v>
      </c>
      <c r="AK839">
        <v>23.1</v>
      </c>
      <c r="AL839">
        <v>26.4</v>
      </c>
      <c r="AM839">
        <v>81.599999999999994</v>
      </c>
      <c r="AO839" s="2">
        <f t="shared" si="143"/>
        <v>34807</v>
      </c>
      <c r="AP839" s="5">
        <f t="shared" si="144"/>
        <v>1995</v>
      </c>
      <c r="AQ839" s="5">
        <f t="shared" si="145"/>
        <v>108</v>
      </c>
      <c r="AR839" s="4">
        <f t="shared" si="146"/>
        <v>28.526315789473689</v>
      </c>
      <c r="AS839" s="4">
        <f t="shared" si="147"/>
        <v>21.59</v>
      </c>
      <c r="AT839" s="4">
        <f t="shared" si="148"/>
        <v>0</v>
      </c>
      <c r="AU839" s="4">
        <f t="shared" si="149"/>
        <v>20.65693430656934</v>
      </c>
      <c r="AV839" s="4">
        <f t="shared" si="150"/>
        <v>25.058157894736844</v>
      </c>
      <c r="AX839" s="3">
        <f t="shared" si="151"/>
        <v>28.526315789473689</v>
      </c>
      <c r="AY839" s="3">
        <f t="shared" si="141"/>
        <v>27.884032114183771</v>
      </c>
      <c r="AZ839" s="4">
        <f t="shared" si="142"/>
        <v>17.769392552270197</v>
      </c>
      <c r="BA839" s="3"/>
    </row>
    <row r="840" spans="1:53" ht="15" x14ac:dyDescent="0.3">
      <c r="A840" s="1">
        <v>788970</v>
      </c>
      <c r="B840">
        <v>99999</v>
      </c>
      <c r="C840">
        <v>1995</v>
      </c>
      <c r="D840">
        <v>4</v>
      </c>
      <c r="E840">
        <v>19</v>
      </c>
      <c r="F840">
        <v>76.7</v>
      </c>
      <c r="G840">
        <v>20</v>
      </c>
      <c r="H840">
        <v>68.599999999999994</v>
      </c>
      <c r="I840">
        <v>20</v>
      </c>
      <c r="J840">
        <v>1012.3</v>
      </c>
      <c r="K840">
        <v>7</v>
      </c>
      <c r="L840">
        <v>9999.9</v>
      </c>
      <c r="M840">
        <v>0</v>
      </c>
      <c r="N840">
        <v>9.3000000000000007</v>
      </c>
      <c r="O840">
        <v>20</v>
      </c>
      <c r="P840">
        <v>2.4</v>
      </c>
      <c r="Q840">
        <v>20</v>
      </c>
      <c r="R840">
        <v>8</v>
      </c>
      <c r="S840">
        <v>999.9</v>
      </c>
      <c r="T840">
        <v>87.6</v>
      </c>
      <c r="V840">
        <v>69.3</v>
      </c>
      <c r="X840">
        <v>0.12</v>
      </c>
      <c r="Y840" t="s">
        <v>19</v>
      </c>
      <c r="Z840">
        <v>999.9</v>
      </c>
      <c r="AA840">
        <v>10000</v>
      </c>
      <c r="AC840" s="1"/>
      <c r="AD840">
        <v>1995</v>
      </c>
      <c r="AE840">
        <v>107</v>
      </c>
      <c r="AF840">
        <v>27.8</v>
      </c>
      <c r="AG840">
        <v>26.4</v>
      </c>
      <c r="AH840">
        <v>24.7</v>
      </c>
      <c r="AI840">
        <v>-99</v>
      </c>
      <c r="AJ840">
        <v>5.5</v>
      </c>
      <c r="AK840">
        <v>22.3</v>
      </c>
      <c r="AL840">
        <v>25.8</v>
      </c>
      <c r="AM840">
        <v>80.5</v>
      </c>
      <c r="AO840" s="2">
        <f t="shared" si="143"/>
        <v>34808</v>
      </c>
      <c r="AP840" s="5">
        <f t="shared" si="144"/>
        <v>1995</v>
      </c>
      <c r="AQ840" s="5">
        <f t="shared" si="145"/>
        <v>109</v>
      </c>
      <c r="AR840" s="4">
        <f t="shared" si="146"/>
        <v>27.789473684210527</v>
      </c>
      <c r="AS840" s="4">
        <f t="shared" si="147"/>
        <v>20.994999999999997</v>
      </c>
      <c r="AT840" s="4">
        <f t="shared" si="148"/>
        <v>3.048</v>
      </c>
      <c r="AU840" s="4">
        <f t="shared" si="149"/>
        <v>20.291970802919707</v>
      </c>
      <c r="AV840" s="4">
        <f t="shared" si="150"/>
        <v>24.392236842105262</v>
      </c>
      <c r="AX840" s="3">
        <f t="shared" si="151"/>
        <v>27.789473684210527</v>
      </c>
      <c r="AY840" s="3">
        <f t="shared" si="141"/>
        <v>27.876895628902773</v>
      </c>
      <c r="AZ840" s="4">
        <f t="shared" si="142"/>
        <v>17.843622417419272</v>
      </c>
      <c r="BA840" s="3"/>
    </row>
    <row r="841" spans="1:53" ht="15" x14ac:dyDescent="0.3">
      <c r="A841" s="1">
        <v>788970</v>
      </c>
      <c r="B841">
        <v>99999</v>
      </c>
      <c r="C841">
        <v>1995</v>
      </c>
      <c r="D841">
        <v>4</v>
      </c>
      <c r="E841">
        <v>20</v>
      </c>
      <c r="F841">
        <v>77</v>
      </c>
      <c r="G841">
        <v>21</v>
      </c>
      <c r="H841">
        <v>68.7</v>
      </c>
      <c r="I841">
        <v>21</v>
      </c>
      <c r="J841">
        <v>1013.1</v>
      </c>
      <c r="K841">
        <v>8</v>
      </c>
      <c r="L841">
        <v>9999.9</v>
      </c>
      <c r="M841">
        <v>0</v>
      </c>
      <c r="N841">
        <v>9.9</v>
      </c>
      <c r="O841">
        <v>21</v>
      </c>
      <c r="P841">
        <v>5.9</v>
      </c>
      <c r="Q841">
        <v>21</v>
      </c>
      <c r="R841">
        <v>14</v>
      </c>
      <c r="S841">
        <v>999.9</v>
      </c>
      <c r="T841">
        <v>87.1</v>
      </c>
      <c r="V841">
        <v>68.5</v>
      </c>
      <c r="X841">
        <v>0.1</v>
      </c>
      <c r="Y841" t="s">
        <v>19</v>
      </c>
      <c r="Z841">
        <v>999.9</v>
      </c>
      <c r="AA841">
        <v>0</v>
      </c>
      <c r="AC841" s="1"/>
      <c r="AD841">
        <v>1995</v>
      </c>
      <c r="AE841">
        <v>108</v>
      </c>
      <c r="AF841">
        <v>29.1</v>
      </c>
      <c r="AG841">
        <v>26.2</v>
      </c>
      <c r="AH841">
        <v>24.3</v>
      </c>
      <c r="AI841">
        <v>-99</v>
      </c>
      <c r="AJ841">
        <v>4</v>
      </c>
      <c r="AK841">
        <v>21.1</v>
      </c>
      <c r="AL841">
        <v>25.3</v>
      </c>
      <c r="AM841">
        <v>77.099999999999994</v>
      </c>
      <c r="AO841" s="2">
        <f t="shared" si="143"/>
        <v>34809</v>
      </c>
      <c r="AP841" s="5">
        <f t="shared" si="144"/>
        <v>1995</v>
      </c>
      <c r="AQ841" s="5">
        <f t="shared" si="145"/>
        <v>110</v>
      </c>
      <c r="AR841" s="4">
        <f t="shared" si="146"/>
        <v>27.578947368421055</v>
      </c>
      <c r="AS841" s="4">
        <f t="shared" si="147"/>
        <v>20.655000000000001</v>
      </c>
      <c r="AT841" s="4">
        <f t="shared" si="148"/>
        <v>2.54</v>
      </c>
      <c r="AU841" s="4">
        <f t="shared" si="149"/>
        <v>21.240875912408757</v>
      </c>
      <c r="AV841" s="4">
        <f t="shared" si="150"/>
        <v>24.116973684210528</v>
      </c>
      <c r="AX841" s="3">
        <f t="shared" si="151"/>
        <v>27.578947368421055</v>
      </c>
      <c r="AY841" s="3">
        <f t="shared" si="141"/>
        <v>27.87511150758252</v>
      </c>
      <c r="AZ841" s="4">
        <f t="shared" si="142"/>
        <v>17.914140789310895</v>
      </c>
      <c r="BA841" s="3"/>
    </row>
    <row r="842" spans="1:53" ht="15" x14ac:dyDescent="0.3">
      <c r="A842" s="1">
        <v>788970</v>
      </c>
      <c r="B842">
        <v>99999</v>
      </c>
      <c r="C842">
        <v>1995</v>
      </c>
      <c r="D842">
        <v>4</v>
      </c>
      <c r="E842">
        <v>21</v>
      </c>
      <c r="F842">
        <v>78.900000000000006</v>
      </c>
      <c r="G842">
        <v>22</v>
      </c>
      <c r="H842">
        <v>65.3</v>
      </c>
      <c r="I842">
        <v>22</v>
      </c>
      <c r="J842">
        <v>1014.1</v>
      </c>
      <c r="K842">
        <v>8</v>
      </c>
      <c r="L842">
        <v>9999.9</v>
      </c>
      <c r="M842">
        <v>0</v>
      </c>
      <c r="N842">
        <v>10.1</v>
      </c>
      <c r="O842">
        <v>22</v>
      </c>
      <c r="P842">
        <v>6.3</v>
      </c>
      <c r="Q842">
        <v>22</v>
      </c>
      <c r="R842">
        <v>13</v>
      </c>
      <c r="S842">
        <v>999.9</v>
      </c>
      <c r="T842">
        <v>87.8</v>
      </c>
      <c r="V842">
        <v>68.5</v>
      </c>
      <c r="X842">
        <v>0</v>
      </c>
      <c r="Y842" t="s">
        <v>19</v>
      </c>
      <c r="Z842">
        <v>999.9</v>
      </c>
      <c r="AA842">
        <v>0</v>
      </c>
      <c r="AC842" s="1"/>
      <c r="AD842">
        <v>1995</v>
      </c>
      <c r="AE842">
        <v>109</v>
      </c>
      <c r="AF842">
        <v>28.4</v>
      </c>
      <c r="AG842">
        <v>27</v>
      </c>
      <c r="AH842">
        <v>24.6</v>
      </c>
      <c r="AI842">
        <v>-99</v>
      </c>
      <c r="AJ842">
        <v>2.9</v>
      </c>
      <c r="AK842">
        <v>20.5</v>
      </c>
      <c r="AL842">
        <v>25.9</v>
      </c>
      <c r="AM842">
        <v>71.8</v>
      </c>
      <c r="AO842" s="2">
        <f t="shared" si="143"/>
        <v>34810</v>
      </c>
      <c r="AP842" s="5">
        <f t="shared" si="144"/>
        <v>1995</v>
      </c>
      <c r="AQ842" s="5">
        <f t="shared" si="145"/>
        <v>111</v>
      </c>
      <c r="AR842" s="4">
        <f t="shared" si="146"/>
        <v>28.421052631578949</v>
      </c>
      <c r="AS842" s="4">
        <f t="shared" si="147"/>
        <v>20.91</v>
      </c>
      <c r="AT842" s="4">
        <f t="shared" si="148"/>
        <v>0</v>
      </c>
      <c r="AU842" s="4">
        <f t="shared" si="149"/>
        <v>20.729927007299267</v>
      </c>
      <c r="AV842" s="4">
        <f t="shared" si="150"/>
        <v>24.665526315789474</v>
      </c>
      <c r="AX842" s="3">
        <f t="shared" si="151"/>
        <v>28.421052631578949</v>
      </c>
      <c r="AY842" s="3">
        <f t="shared" si="141"/>
        <v>27.889384478144521</v>
      </c>
      <c r="AZ842" s="4">
        <f t="shared" si="142"/>
        <v>17.98589632562167</v>
      </c>
      <c r="BA842" s="3"/>
    </row>
    <row r="843" spans="1:53" ht="15" x14ac:dyDescent="0.3">
      <c r="A843" s="1">
        <v>788970</v>
      </c>
      <c r="B843">
        <v>99999</v>
      </c>
      <c r="C843">
        <v>1995</v>
      </c>
      <c r="D843">
        <v>4</v>
      </c>
      <c r="E843">
        <v>22</v>
      </c>
      <c r="F843">
        <v>79.2</v>
      </c>
      <c r="G843">
        <v>20</v>
      </c>
      <c r="H843">
        <v>66.900000000000006</v>
      </c>
      <c r="I843">
        <v>20</v>
      </c>
      <c r="J843">
        <v>1014</v>
      </c>
      <c r="K843">
        <v>7</v>
      </c>
      <c r="L843">
        <v>9999.9</v>
      </c>
      <c r="M843">
        <v>0</v>
      </c>
      <c r="N843">
        <v>10.3</v>
      </c>
      <c r="O843">
        <v>20</v>
      </c>
      <c r="P843">
        <v>7.2</v>
      </c>
      <c r="Q843">
        <v>20</v>
      </c>
      <c r="R843">
        <v>15</v>
      </c>
      <c r="S843">
        <v>999.9</v>
      </c>
      <c r="T843">
        <v>87.8</v>
      </c>
      <c r="V843">
        <v>69.8</v>
      </c>
      <c r="W843" t="s">
        <v>20</v>
      </c>
      <c r="X843">
        <v>0.04</v>
      </c>
      <c r="Y843" t="s">
        <v>19</v>
      </c>
      <c r="Z843">
        <v>999.9</v>
      </c>
      <c r="AA843">
        <v>0</v>
      </c>
      <c r="AC843" s="1"/>
      <c r="AD843">
        <v>1995</v>
      </c>
      <c r="AE843">
        <v>110</v>
      </c>
      <c r="AF843">
        <v>25.9</v>
      </c>
      <c r="AG843">
        <v>27.1</v>
      </c>
      <c r="AH843">
        <v>24.7</v>
      </c>
      <c r="AI843">
        <v>-99</v>
      </c>
      <c r="AJ843">
        <v>5</v>
      </c>
      <c r="AK843">
        <v>21.8</v>
      </c>
      <c r="AL843">
        <v>26.2</v>
      </c>
      <c r="AM843">
        <v>76.3</v>
      </c>
      <c r="AO843" s="2">
        <f t="shared" si="143"/>
        <v>34811</v>
      </c>
      <c r="AP843" s="5">
        <f t="shared" si="144"/>
        <v>1995</v>
      </c>
      <c r="AQ843" s="5">
        <f t="shared" si="145"/>
        <v>112</v>
      </c>
      <c r="AR843" s="4">
        <f t="shared" si="146"/>
        <v>28.526315789473689</v>
      </c>
      <c r="AS843" s="4">
        <f t="shared" si="147"/>
        <v>20.994999999999997</v>
      </c>
      <c r="AT843" s="4">
        <f t="shared" si="148"/>
        <v>1.016</v>
      </c>
      <c r="AU843" s="4">
        <f t="shared" si="149"/>
        <v>18.905109489051092</v>
      </c>
      <c r="AV843" s="4">
        <f t="shared" si="150"/>
        <v>24.760657894736845</v>
      </c>
      <c r="AX843" s="3">
        <f t="shared" si="151"/>
        <v>28.526315789473689</v>
      </c>
      <c r="AY843" s="3">
        <f t="shared" si="141"/>
        <v>27.907225691347016</v>
      </c>
      <c r="AZ843" s="4">
        <f t="shared" si="142"/>
        <v>18.051466039836694</v>
      </c>
      <c r="BA843" s="3"/>
    </row>
    <row r="844" spans="1:53" ht="15" x14ac:dyDescent="0.3">
      <c r="A844" s="1">
        <v>788970</v>
      </c>
      <c r="B844">
        <v>99999</v>
      </c>
      <c r="C844">
        <v>1995</v>
      </c>
      <c r="D844">
        <v>4</v>
      </c>
      <c r="E844">
        <v>23</v>
      </c>
      <c r="F844">
        <v>77.7</v>
      </c>
      <c r="G844">
        <v>22</v>
      </c>
      <c r="H844">
        <v>65.400000000000006</v>
      </c>
      <c r="I844">
        <v>22</v>
      </c>
      <c r="J844">
        <v>1014.2</v>
      </c>
      <c r="K844">
        <v>8</v>
      </c>
      <c r="L844">
        <v>9999.9</v>
      </c>
      <c r="M844">
        <v>0</v>
      </c>
      <c r="N844">
        <v>10.6</v>
      </c>
      <c r="O844">
        <v>22</v>
      </c>
      <c r="P844">
        <v>5.3</v>
      </c>
      <c r="Q844">
        <v>22</v>
      </c>
      <c r="R844">
        <v>11.1</v>
      </c>
      <c r="S844">
        <v>999.9</v>
      </c>
      <c r="T844">
        <v>87.1</v>
      </c>
      <c r="V844">
        <v>67.8</v>
      </c>
      <c r="X844">
        <v>0</v>
      </c>
      <c r="Y844" t="s">
        <v>19</v>
      </c>
      <c r="Z844">
        <v>999.9</v>
      </c>
      <c r="AA844">
        <v>0</v>
      </c>
      <c r="AC844" s="1"/>
      <c r="AD844">
        <v>1995</v>
      </c>
      <c r="AE844">
        <v>111</v>
      </c>
      <c r="AF844">
        <v>27</v>
      </c>
      <c r="AG844">
        <v>27.9</v>
      </c>
      <c r="AH844">
        <v>25</v>
      </c>
      <c r="AI844">
        <v>-99</v>
      </c>
      <c r="AJ844">
        <v>7.1</v>
      </c>
      <c r="AK844">
        <v>21.4</v>
      </c>
      <c r="AL844">
        <v>26.2</v>
      </c>
      <c r="AM844">
        <v>74.2</v>
      </c>
      <c r="AO844" s="2">
        <f t="shared" si="143"/>
        <v>34812</v>
      </c>
      <c r="AP844" s="5">
        <f t="shared" si="144"/>
        <v>1995</v>
      </c>
      <c r="AQ844" s="5">
        <f t="shared" si="145"/>
        <v>113</v>
      </c>
      <c r="AR844" s="4">
        <f t="shared" si="146"/>
        <v>29.368421052631579</v>
      </c>
      <c r="AS844" s="4">
        <f t="shared" si="147"/>
        <v>21.25</v>
      </c>
      <c r="AT844" s="4">
        <f t="shared" si="148"/>
        <v>0</v>
      </c>
      <c r="AU844" s="4">
        <f t="shared" si="149"/>
        <v>19.70802919708029</v>
      </c>
      <c r="AV844" s="4">
        <f t="shared" si="150"/>
        <v>25.309210526315788</v>
      </c>
      <c r="AX844" s="3">
        <f t="shared" si="151"/>
        <v>29.368421052631579</v>
      </c>
      <c r="AY844" s="3">
        <f t="shared" si="141"/>
        <v>27.933987511150765</v>
      </c>
      <c r="AZ844" s="4">
        <f t="shared" si="142"/>
        <v>18.105901274279354</v>
      </c>
      <c r="BA844" s="3"/>
    </row>
    <row r="845" spans="1:53" ht="15" x14ac:dyDescent="0.3">
      <c r="A845" s="1">
        <v>788970</v>
      </c>
      <c r="B845">
        <v>99999</v>
      </c>
      <c r="C845">
        <v>1995</v>
      </c>
      <c r="D845">
        <v>4</v>
      </c>
      <c r="E845">
        <v>24</v>
      </c>
      <c r="F845">
        <v>79.900000000000006</v>
      </c>
      <c r="G845">
        <v>21</v>
      </c>
      <c r="H845">
        <v>67.3</v>
      </c>
      <c r="I845">
        <v>21</v>
      </c>
      <c r="J845">
        <v>1014.2</v>
      </c>
      <c r="K845">
        <v>7</v>
      </c>
      <c r="L845">
        <v>9999.9</v>
      </c>
      <c r="M845">
        <v>0</v>
      </c>
      <c r="N845">
        <v>9.8000000000000007</v>
      </c>
      <c r="O845">
        <v>21</v>
      </c>
      <c r="P845">
        <v>8.3000000000000007</v>
      </c>
      <c r="Q845">
        <v>21</v>
      </c>
      <c r="R845">
        <v>14</v>
      </c>
      <c r="S845">
        <v>999.9</v>
      </c>
      <c r="T845">
        <v>88</v>
      </c>
      <c r="V845">
        <v>67.8</v>
      </c>
      <c r="X845">
        <v>0</v>
      </c>
      <c r="Y845" t="s">
        <v>19</v>
      </c>
      <c r="Z845">
        <v>999.9</v>
      </c>
      <c r="AA845">
        <v>0</v>
      </c>
      <c r="AC845" s="1"/>
      <c r="AD845">
        <v>1995</v>
      </c>
      <c r="AE845">
        <v>112</v>
      </c>
      <c r="AF845">
        <v>29.2</v>
      </c>
      <c r="AG845">
        <v>26.8</v>
      </c>
      <c r="AH845">
        <v>24.7</v>
      </c>
      <c r="AI845">
        <v>-99</v>
      </c>
      <c r="AJ845">
        <v>8.1999999999999993</v>
      </c>
      <c r="AK845">
        <v>21.1</v>
      </c>
      <c r="AL845">
        <v>25.8</v>
      </c>
      <c r="AM845">
        <v>74.900000000000006</v>
      </c>
      <c r="AO845" s="2">
        <f t="shared" si="143"/>
        <v>34813</v>
      </c>
      <c r="AP845" s="5">
        <f t="shared" si="144"/>
        <v>1995</v>
      </c>
      <c r="AQ845" s="5">
        <f t="shared" si="145"/>
        <v>114</v>
      </c>
      <c r="AR845" s="4">
        <f t="shared" si="146"/>
        <v>28.210526315789476</v>
      </c>
      <c r="AS845" s="4">
        <f t="shared" si="147"/>
        <v>20.994999999999997</v>
      </c>
      <c r="AT845" s="4">
        <f t="shared" si="148"/>
        <v>0</v>
      </c>
      <c r="AU845" s="4">
        <f t="shared" si="149"/>
        <v>21.313868613138684</v>
      </c>
      <c r="AV845" s="4">
        <f t="shared" si="150"/>
        <v>24.602763157894735</v>
      </c>
      <c r="AX845" s="3">
        <f t="shared" si="151"/>
        <v>28.210526315789476</v>
      </c>
      <c r="AY845" s="3">
        <f t="shared" si="141"/>
        <v>27.933987511150765</v>
      </c>
      <c r="AZ845" s="4">
        <f t="shared" si="142"/>
        <v>18.161573673141163</v>
      </c>
      <c r="BA845" s="3"/>
    </row>
    <row r="846" spans="1:53" ht="15" x14ac:dyDescent="0.3">
      <c r="A846" s="1">
        <v>788970</v>
      </c>
      <c r="B846">
        <v>99999</v>
      </c>
      <c r="C846">
        <v>1995</v>
      </c>
      <c r="D846">
        <v>4</v>
      </c>
      <c r="E846">
        <v>25</v>
      </c>
      <c r="F846">
        <v>81.400000000000006</v>
      </c>
      <c r="G846">
        <v>23</v>
      </c>
      <c r="H846">
        <v>69.599999999999994</v>
      </c>
      <c r="I846">
        <v>23</v>
      </c>
      <c r="J846">
        <v>1014.8</v>
      </c>
      <c r="K846">
        <v>7</v>
      </c>
      <c r="L846">
        <v>9999.9</v>
      </c>
      <c r="M846">
        <v>0</v>
      </c>
      <c r="N846">
        <v>9.3000000000000007</v>
      </c>
      <c r="O846">
        <v>23</v>
      </c>
      <c r="P846">
        <v>9.4</v>
      </c>
      <c r="Q846">
        <v>23</v>
      </c>
      <c r="R846">
        <v>16.899999999999999</v>
      </c>
      <c r="S846">
        <v>999.9</v>
      </c>
      <c r="T846">
        <v>88.2</v>
      </c>
      <c r="V846">
        <v>70.5</v>
      </c>
      <c r="X846">
        <v>0</v>
      </c>
      <c r="Y846" t="s">
        <v>19</v>
      </c>
      <c r="Z846">
        <v>999.9</v>
      </c>
      <c r="AA846">
        <v>0</v>
      </c>
      <c r="AC846" s="1"/>
      <c r="AD846">
        <v>1995</v>
      </c>
      <c r="AE846">
        <v>113</v>
      </c>
      <c r="AF846">
        <v>29.4</v>
      </c>
      <c r="AG846">
        <v>27.4</v>
      </c>
      <c r="AH846">
        <v>25.2</v>
      </c>
      <c r="AI846">
        <v>-99</v>
      </c>
      <c r="AJ846">
        <v>6.3</v>
      </c>
      <c r="AK846">
        <v>19.100000000000001</v>
      </c>
      <c r="AL846">
        <v>26.2</v>
      </c>
      <c r="AM846">
        <v>64.3</v>
      </c>
      <c r="AO846" s="2">
        <f t="shared" si="143"/>
        <v>34814</v>
      </c>
      <c r="AP846" s="5">
        <f t="shared" si="144"/>
        <v>1995</v>
      </c>
      <c r="AQ846" s="5">
        <f t="shared" si="145"/>
        <v>115</v>
      </c>
      <c r="AR846" s="4">
        <f t="shared" si="146"/>
        <v>28.842105263157894</v>
      </c>
      <c r="AS846" s="4">
        <f t="shared" si="147"/>
        <v>21.419999999999998</v>
      </c>
      <c r="AT846" s="4">
        <f t="shared" si="148"/>
        <v>0</v>
      </c>
      <c r="AU846" s="4">
        <f t="shared" si="149"/>
        <v>21.459854014598537</v>
      </c>
      <c r="AV846" s="4">
        <f t="shared" si="150"/>
        <v>25.131052631578946</v>
      </c>
      <c r="AX846" s="3">
        <f t="shared" si="151"/>
        <v>28.842105263157894</v>
      </c>
      <c r="AY846" s="3">
        <f t="shared" si="141"/>
        <v>27.950044603033014</v>
      </c>
      <c r="AZ846" s="4">
        <f t="shared" si="142"/>
        <v>18.224669058517879</v>
      </c>
      <c r="BA846" s="3"/>
    </row>
    <row r="847" spans="1:53" ht="15" x14ac:dyDescent="0.3">
      <c r="A847" s="1">
        <v>788970</v>
      </c>
      <c r="B847">
        <v>99999</v>
      </c>
      <c r="C847">
        <v>1995</v>
      </c>
      <c r="D847">
        <v>4</v>
      </c>
      <c r="E847">
        <v>26</v>
      </c>
      <c r="F847">
        <v>80.400000000000006</v>
      </c>
      <c r="G847">
        <v>24</v>
      </c>
      <c r="H847">
        <v>70.2</v>
      </c>
      <c r="I847">
        <v>24</v>
      </c>
      <c r="J847">
        <v>1014.3</v>
      </c>
      <c r="K847">
        <v>7</v>
      </c>
      <c r="L847">
        <v>9999.9</v>
      </c>
      <c r="M847">
        <v>0</v>
      </c>
      <c r="N847">
        <v>9.1</v>
      </c>
      <c r="O847">
        <v>24</v>
      </c>
      <c r="P847">
        <v>8.5</v>
      </c>
      <c r="Q847">
        <v>24</v>
      </c>
      <c r="R847">
        <v>14</v>
      </c>
      <c r="S847">
        <v>999.9</v>
      </c>
      <c r="T847">
        <v>88.2</v>
      </c>
      <c r="V847">
        <v>75</v>
      </c>
      <c r="X847">
        <v>0</v>
      </c>
      <c r="Y847" t="s">
        <v>19</v>
      </c>
      <c r="Z847">
        <v>999.9</v>
      </c>
      <c r="AA847">
        <v>0</v>
      </c>
      <c r="AC847" s="1"/>
      <c r="AD847">
        <v>1995</v>
      </c>
      <c r="AE847">
        <v>114</v>
      </c>
      <c r="AF847">
        <v>29.3</v>
      </c>
      <c r="AG847">
        <v>27.8</v>
      </c>
      <c r="AH847">
        <v>25.6</v>
      </c>
      <c r="AI847">
        <v>-99</v>
      </c>
      <c r="AJ847">
        <v>6.5</v>
      </c>
      <c r="AK847">
        <v>21.2</v>
      </c>
      <c r="AL847">
        <v>26.6</v>
      </c>
      <c r="AM847">
        <v>71.599999999999994</v>
      </c>
      <c r="AO847" s="2">
        <f t="shared" si="143"/>
        <v>34815</v>
      </c>
      <c r="AP847" s="5">
        <f t="shared" si="144"/>
        <v>1995</v>
      </c>
      <c r="AQ847" s="5">
        <f t="shared" si="145"/>
        <v>116</v>
      </c>
      <c r="AR847" s="4">
        <f t="shared" si="146"/>
        <v>29.263157894736842</v>
      </c>
      <c r="AS847" s="4">
        <f t="shared" si="147"/>
        <v>21.76</v>
      </c>
      <c r="AT847" s="4">
        <f t="shared" si="148"/>
        <v>0</v>
      </c>
      <c r="AU847" s="4">
        <f t="shared" si="149"/>
        <v>21.386861313868611</v>
      </c>
      <c r="AV847" s="4">
        <f t="shared" si="150"/>
        <v>25.51157894736842</v>
      </c>
      <c r="AX847" s="3">
        <f t="shared" si="151"/>
        <v>29.263157894736842</v>
      </c>
      <c r="AY847" s="3">
        <f t="shared" si="141"/>
        <v>27.971454058876009</v>
      </c>
      <c r="AZ847" s="4">
        <f t="shared" si="142"/>
        <v>18.329828034145738</v>
      </c>
      <c r="BA847" s="3"/>
    </row>
    <row r="848" spans="1:53" ht="15" x14ac:dyDescent="0.3">
      <c r="A848" s="1">
        <v>788970</v>
      </c>
      <c r="B848">
        <v>99999</v>
      </c>
      <c r="C848">
        <v>1995</v>
      </c>
      <c r="D848">
        <v>4</v>
      </c>
      <c r="E848">
        <v>27</v>
      </c>
      <c r="F848">
        <v>78.400000000000006</v>
      </c>
      <c r="G848">
        <v>21</v>
      </c>
      <c r="H848">
        <v>67.599999999999994</v>
      </c>
      <c r="I848">
        <v>21</v>
      </c>
      <c r="J848">
        <v>1013.6</v>
      </c>
      <c r="K848">
        <v>7</v>
      </c>
      <c r="L848">
        <v>9999.9</v>
      </c>
      <c r="M848">
        <v>0</v>
      </c>
      <c r="N848">
        <v>10</v>
      </c>
      <c r="O848">
        <v>21</v>
      </c>
      <c r="P848">
        <v>5.9</v>
      </c>
      <c r="Q848">
        <v>21</v>
      </c>
      <c r="R848">
        <v>12</v>
      </c>
      <c r="S848">
        <v>999.9</v>
      </c>
      <c r="T848">
        <v>87.3</v>
      </c>
      <c r="V848">
        <v>68.7</v>
      </c>
      <c r="X848">
        <v>0</v>
      </c>
      <c r="Y848" t="s">
        <v>19</v>
      </c>
      <c r="Z848">
        <v>999.9</v>
      </c>
      <c r="AA848">
        <v>0</v>
      </c>
      <c r="AC848" s="1"/>
      <c r="AD848">
        <v>1995</v>
      </c>
      <c r="AE848">
        <v>115</v>
      </c>
      <c r="AF848">
        <v>29.2</v>
      </c>
      <c r="AG848">
        <v>27.4</v>
      </c>
      <c r="AH848">
        <v>26.1</v>
      </c>
      <c r="AI848">
        <v>-99</v>
      </c>
      <c r="AJ848">
        <v>7</v>
      </c>
      <c r="AK848">
        <v>22.1</v>
      </c>
      <c r="AL848">
        <v>26.8</v>
      </c>
      <c r="AM848">
        <v>74.900000000000006</v>
      </c>
      <c r="AO848" s="2">
        <f t="shared" si="143"/>
        <v>34816</v>
      </c>
      <c r="AP848" s="5">
        <f t="shared" si="144"/>
        <v>1995</v>
      </c>
      <c r="AQ848" s="5">
        <f t="shared" si="145"/>
        <v>117</v>
      </c>
      <c r="AR848" s="4">
        <f t="shared" si="146"/>
        <v>28.842105263157894</v>
      </c>
      <c r="AS848" s="4">
        <f t="shared" si="147"/>
        <v>22.185000000000002</v>
      </c>
      <c r="AT848" s="4">
        <f t="shared" si="148"/>
        <v>0</v>
      </c>
      <c r="AU848" s="4">
        <f t="shared" si="149"/>
        <v>21.313868613138684</v>
      </c>
      <c r="AV848" s="4">
        <f t="shared" si="150"/>
        <v>25.513552631578946</v>
      </c>
      <c r="AX848" s="3">
        <f t="shared" si="151"/>
        <v>28.842105263157894</v>
      </c>
      <c r="AY848" s="3">
        <f t="shared" si="141"/>
        <v>27.98037466547726</v>
      </c>
      <c r="AZ848" s="4">
        <f t="shared" si="142"/>
        <v>18.39044909068415</v>
      </c>
      <c r="BA848" s="3"/>
    </row>
    <row r="849" spans="1:53" ht="15" x14ac:dyDescent="0.3">
      <c r="A849" s="1">
        <v>788970</v>
      </c>
      <c r="B849">
        <v>99999</v>
      </c>
      <c r="C849">
        <v>1995</v>
      </c>
      <c r="D849">
        <v>4</v>
      </c>
      <c r="E849">
        <v>28</v>
      </c>
      <c r="F849">
        <v>79.099999999999994</v>
      </c>
      <c r="G849">
        <v>22</v>
      </c>
      <c r="H849">
        <v>68.099999999999994</v>
      </c>
      <c r="I849">
        <v>22</v>
      </c>
      <c r="J849">
        <v>1012.9</v>
      </c>
      <c r="K849">
        <v>8</v>
      </c>
      <c r="L849">
        <v>9999.9</v>
      </c>
      <c r="M849">
        <v>0</v>
      </c>
      <c r="N849">
        <v>11.4</v>
      </c>
      <c r="O849">
        <v>22</v>
      </c>
      <c r="P849">
        <v>5.4</v>
      </c>
      <c r="Q849">
        <v>22</v>
      </c>
      <c r="R849">
        <v>12</v>
      </c>
      <c r="S849">
        <v>999.9</v>
      </c>
      <c r="T849">
        <v>88.5</v>
      </c>
      <c r="V849">
        <v>68.7</v>
      </c>
      <c r="X849">
        <v>0</v>
      </c>
      <c r="Y849" t="s">
        <v>19</v>
      </c>
      <c r="Z849">
        <v>999.9</v>
      </c>
      <c r="AA849">
        <v>0</v>
      </c>
      <c r="AC849" s="1"/>
      <c r="AD849">
        <v>1995</v>
      </c>
      <c r="AE849">
        <v>116</v>
      </c>
      <c r="AF849">
        <v>28.9</v>
      </c>
      <c r="AG849">
        <v>27.4</v>
      </c>
      <c r="AH849">
        <v>25.5</v>
      </c>
      <c r="AI849">
        <v>-99</v>
      </c>
      <c r="AJ849">
        <v>7.1</v>
      </c>
      <c r="AK849">
        <v>22.9</v>
      </c>
      <c r="AL849">
        <v>26.4</v>
      </c>
      <c r="AM849">
        <v>80.7</v>
      </c>
      <c r="AO849" s="2">
        <f t="shared" si="143"/>
        <v>34817</v>
      </c>
      <c r="AP849" s="5">
        <f t="shared" si="144"/>
        <v>1995</v>
      </c>
      <c r="AQ849" s="5">
        <f t="shared" si="145"/>
        <v>118</v>
      </c>
      <c r="AR849" s="4">
        <f t="shared" si="146"/>
        <v>28.842105263157894</v>
      </c>
      <c r="AS849" s="4">
        <f t="shared" si="147"/>
        <v>21.675000000000001</v>
      </c>
      <c r="AT849" s="4">
        <f t="shared" si="148"/>
        <v>0</v>
      </c>
      <c r="AU849" s="4">
        <f t="shared" si="149"/>
        <v>21.094890510948904</v>
      </c>
      <c r="AV849" s="4">
        <f t="shared" si="150"/>
        <v>25.258552631578947</v>
      </c>
      <c r="AX849" s="3">
        <f t="shared" si="151"/>
        <v>28.842105263157894</v>
      </c>
      <c r="AY849" s="3">
        <f t="shared" si="141"/>
        <v>27.99643175735951</v>
      </c>
      <c r="AZ849" s="4">
        <f t="shared" si="142"/>
        <v>18.447358653965111</v>
      </c>
      <c r="BA849" s="3"/>
    </row>
    <row r="850" spans="1:53" ht="15" x14ac:dyDescent="0.3">
      <c r="A850" s="1">
        <v>788970</v>
      </c>
      <c r="B850">
        <v>99999</v>
      </c>
      <c r="C850">
        <v>1995</v>
      </c>
      <c r="D850">
        <v>4</v>
      </c>
      <c r="E850">
        <v>29</v>
      </c>
      <c r="F850">
        <v>79.599999999999994</v>
      </c>
      <c r="G850">
        <v>22</v>
      </c>
      <c r="H850">
        <v>70.900000000000006</v>
      </c>
      <c r="I850">
        <v>22</v>
      </c>
      <c r="J850">
        <v>1013</v>
      </c>
      <c r="K850">
        <v>7</v>
      </c>
      <c r="L850">
        <v>9999.9</v>
      </c>
      <c r="M850">
        <v>0</v>
      </c>
      <c r="N850">
        <v>9.1</v>
      </c>
      <c r="O850">
        <v>22</v>
      </c>
      <c r="P850">
        <v>7.2</v>
      </c>
      <c r="Q850">
        <v>22</v>
      </c>
      <c r="R850">
        <v>15.9</v>
      </c>
      <c r="S850">
        <v>999.9</v>
      </c>
      <c r="T850">
        <v>88.5</v>
      </c>
      <c r="V850">
        <v>69.099999999999994</v>
      </c>
      <c r="X850">
        <v>0</v>
      </c>
      <c r="Y850" t="s">
        <v>19</v>
      </c>
      <c r="Z850">
        <v>999.9</v>
      </c>
      <c r="AA850">
        <v>0</v>
      </c>
      <c r="AC850" s="1"/>
      <c r="AD850">
        <v>1995</v>
      </c>
      <c r="AE850">
        <v>117</v>
      </c>
      <c r="AF850">
        <v>28.7</v>
      </c>
      <c r="AG850">
        <v>26.6</v>
      </c>
      <c r="AH850">
        <v>24.4</v>
      </c>
      <c r="AI850">
        <v>-99</v>
      </c>
      <c r="AJ850">
        <v>5.7</v>
      </c>
      <c r="AK850">
        <v>21.6</v>
      </c>
      <c r="AL850">
        <v>25.7</v>
      </c>
      <c r="AM850">
        <v>77.599999999999994</v>
      </c>
      <c r="AO850" s="2">
        <f t="shared" si="143"/>
        <v>34818</v>
      </c>
      <c r="AP850" s="5">
        <f t="shared" si="144"/>
        <v>1995</v>
      </c>
      <c r="AQ850" s="5">
        <f t="shared" si="145"/>
        <v>119</v>
      </c>
      <c r="AR850" s="4">
        <f t="shared" si="146"/>
        <v>28.000000000000004</v>
      </c>
      <c r="AS850" s="4">
        <f t="shared" si="147"/>
        <v>20.74</v>
      </c>
      <c r="AT850" s="4">
        <f t="shared" si="148"/>
        <v>0</v>
      </c>
      <c r="AU850" s="4">
        <f t="shared" si="149"/>
        <v>20.948905109489051</v>
      </c>
      <c r="AV850" s="4">
        <f t="shared" si="150"/>
        <v>24.37</v>
      </c>
      <c r="AX850" s="3">
        <f t="shared" si="151"/>
        <v>28.000000000000004</v>
      </c>
      <c r="AY850" s="3">
        <f t="shared" si="141"/>
        <v>28.014272970562004</v>
      </c>
      <c r="AZ850" s="4">
        <f t="shared" si="142"/>
        <v>18.564889273784488</v>
      </c>
      <c r="BA850" s="3"/>
    </row>
    <row r="851" spans="1:53" ht="15" x14ac:dyDescent="0.3">
      <c r="A851" s="1">
        <v>788970</v>
      </c>
      <c r="B851">
        <v>99999</v>
      </c>
      <c r="C851">
        <v>1995</v>
      </c>
      <c r="D851">
        <v>4</v>
      </c>
      <c r="E851">
        <v>30</v>
      </c>
      <c r="F851">
        <v>80.3</v>
      </c>
      <c r="G851">
        <v>24</v>
      </c>
      <c r="H851">
        <v>70.900000000000006</v>
      </c>
      <c r="I851">
        <v>24</v>
      </c>
      <c r="J851">
        <v>1014.1</v>
      </c>
      <c r="K851">
        <v>5</v>
      </c>
      <c r="L851">
        <v>9999.9</v>
      </c>
      <c r="M851">
        <v>0</v>
      </c>
      <c r="N851">
        <v>9.6999999999999993</v>
      </c>
      <c r="O851">
        <v>24</v>
      </c>
      <c r="P851">
        <v>6.6</v>
      </c>
      <c r="Q851">
        <v>24</v>
      </c>
      <c r="R851">
        <v>13</v>
      </c>
      <c r="S851">
        <v>999.9</v>
      </c>
      <c r="T851">
        <v>88</v>
      </c>
      <c r="V851">
        <v>72.7</v>
      </c>
      <c r="X851">
        <v>0.03</v>
      </c>
      <c r="Y851" t="s">
        <v>19</v>
      </c>
      <c r="Z851">
        <v>999.9</v>
      </c>
      <c r="AA851">
        <v>0</v>
      </c>
      <c r="AC851" s="1"/>
      <c r="AD851">
        <v>1995</v>
      </c>
      <c r="AE851">
        <v>118</v>
      </c>
      <c r="AF851">
        <v>29.1</v>
      </c>
      <c r="AG851">
        <v>28</v>
      </c>
      <c r="AH851">
        <v>24.1</v>
      </c>
      <c r="AI851">
        <v>-99</v>
      </c>
      <c r="AJ851">
        <v>5</v>
      </c>
      <c r="AK851">
        <v>21.7</v>
      </c>
      <c r="AL851">
        <v>26.5</v>
      </c>
      <c r="AM851">
        <v>74.599999999999994</v>
      </c>
      <c r="AO851" s="2">
        <f t="shared" si="143"/>
        <v>34819</v>
      </c>
      <c r="AP851" s="5">
        <f t="shared" si="144"/>
        <v>1995</v>
      </c>
      <c r="AQ851" s="5">
        <f t="shared" si="145"/>
        <v>120</v>
      </c>
      <c r="AR851" s="4">
        <f t="shared" si="146"/>
        <v>29.473684210526319</v>
      </c>
      <c r="AS851" s="4">
        <f t="shared" si="147"/>
        <v>20.484999999999999</v>
      </c>
      <c r="AT851" s="4">
        <f t="shared" si="148"/>
        <v>0.76200000000000001</v>
      </c>
      <c r="AU851" s="4">
        <f t="shared" si="149"/>
        <v>21.240875912408757</v>
      </c>
      <c r="AV851" s="4">
        <f t="shared" si="150"/>
        <v>24.979342105263157</v>
      </c>
      <c r="AX851" s="3">
        <f t="shared" si="151"/>
        <v>29.473684210526319</v>
      </c>
      <c r="AY851" s="3">
        <f t="shared" si="141"/>
        <v>28.039250669045497</v>
      </c>
      <c r="AZ851" s="4">
        <f t="shared" si="142"/>
        <v>18.712111839663489</v>
      </c>
      <c r="BA851" s="3"/>
    </row>
    <row r="852" spans="1:53" ht="15" x14ac:dyDescent="0.3">
      <c r="A852" s="1">
        <v>788970</v>
      </c>
      <c r="B852">
        <v>99999</v>
      </c>
      <c r="C852">
        <v>1995</v>
      </c>
      <c r="D852">
        <v>5</v>
      </c>
      <c r="E852">
        <v>1</v>
      </c>
      <c r="F852">
        <v>81.5</v>
      </c>
      <c r="G852">
        <v>22</v>
      </c>
      <c r="H852">
        <v>70.7</v>
      </c>
      <c r="I852">
        <v>22</v>
      </c>
      <c r="J852">
        <v>1013.4</v>
      </c>
      <c r="K852">
        <v>7</v>
      </c>
      <c r="L852">
        <v>9999.9</v>
      </c>
      <c r="M852">
        <v>0</v>
      </c>
      <c r="N852">
        <v>10.9</v>
      </c>
      <c r="O852">
        <v>22</v>
      </c>
      <c r="P852">
        <v>7.5</v>
      </c>
      <c r="Q852">
        <v>22</v>
      </c>
      <c r="R852">
        <v>13</v>
      </c>
      <c r="S852">
        <v>999.9</v>
      </c>
      <c r="T852">
        <v>89.2</v>
      </c>
      <c r="V852">
        <v>72.7</v>
      </c>
      <c r="X852">
        <v>0.01</v>
      </c>
      <c r="Y852" t="s">
        <v>19</v>
      </c>
      <c r="Z852">
        <v>999.9</v>
      </c>
      <c r="AA852">
        <v>0</v>
      </c>
      <c r="AC852" s="1"/>
      <c r="AD852">
        <v>1995</v>
      </c>
      <c r="AE852">
        <v>119</v>
      </c>
      <c r="AF852">
        <v>28.9</v>
      </c>
      <c r="AG852">
        <v>27.4</v>
      </c>
      <c r="AH852">
        <v>26.1</v>
      </c>
      <c r="AI852">
        <v>-99</v>
      </c>
      <c r="AJ852">
        <v>4.8</v>
      </c>
      <c r="AK852">
        <v>23.5</v>
      </c>
      <c r="AL852">
        <v>26.8</v>
      </c>
      <c r="AM852">
        <v>82.1</v>
      </c>
      <c r="AO852" s="2">
        <f t="shared" si="143"/>
        <v>34820</v>
      </c>
      <c r="AP852" s="5">
        <f t="shared" si="144"/>
        <v>1995</v>
      </c>
      <c r="AQ852" s="5">
        <f t="shared" si="145"/>
        <v>121</v>
      </c>
      <c r="AR852" s="4">
        <f t="shared" si="146"/>
        <v>28.842105263157894</v>
      </c>
      <c r="AS852" s="4">
        <f t="shared" si="147"/>
        <v>22.185000000000002</v>
      </c>
      <c r="AT852" s="4">
        <f t="shared" si="148"/>
        <v>0.254</v>
      </c>
      <c r="AU852" s="4">
        <f t="shared" si="149"/>
        <v>21.094890510948904</v>
      </c>
      <c r="AV852" s="4">
        <f t="shared" si="150"/>
        <v>25.513552631578946</v>
      </c>
      <c r="AX852" s="3">
        <f t="shared" si="151"/>
        <v>28.842105263157894</v>
      </c>
      <c r="AY852" s="3">
        <f t="shared" si="141"/>
        <v>28.048171275646745</v>
      </c>
      <c r="AZ852" s="4">
        <f t="shared" si="142"/>
        <v>18.759124087591236</v>
      </c>
      <c r="BA852" s="3"/>
    </row>
    <row r="853" spans="1:53" ht="15" x14ac:dyDescent="0.3">
      <c r="A853" s="1">
        <v>788970</v>
      </c>
      <c r="B853">
        <v>99999</v>
      </c>
      <c r="C853">
        <v>1995</v>
      </c>
      <c r="D853">
        <v>5</v>
      </c>
      <c r="E853">
        <v>2</v>
      </c>
      <c r="F853">
        <v>81.900000000000006</v>
      </c>
      <c r="G853">
        <v>18</v>
      </c>
      <c r="H853">
        <v>71.5</v>
      </c>
      <c r="I853">
        <v>18</v>
      </c>
      <c r="J853">
        <v>1013.4</v>
      </c>
      <c r="K853">
        <v>7</v>
      </c>
      <c r="L853">
        <v>9999.9</v>
      </c>
      <c r="M853">
        <v>0</v>
      </c>
      <c r="N853">
        <v>11.4</v>
      </c>
      <c r="O853">
        <v>18</v>
      </c>
      <c r="P853">
        <v>6.8</v>
      </c>
      <c r="Q853">
        <v>18</v>
      </c>
      <c r="R853">
        <v>12</v>
      </c>
      <c r="S853">
        <v>999.9</v>
      </c>
      <c r="T853">
        <v>89.4</v>
      </c>
      <c r="V853">
        <v>72.7</v>
      </c>
      <c r="X853">
        <v>0</v>
      </c>
      <c r="Y853" t="s">
        <v>19</v>
      </c>
      <c r="Z853">
        <v>999.9</v>
      </c>
      <c r="AA853">
        <v>0</v>
      </c>
      <c r="AC853" s="1"/>
      <c r="AD853">
        <v>1995</v>
      </c>
      <c r="AE853">
        <v>120</v>
      </c>
      <c r="AF853">
        <v>28.6</v>
      </c>
      <c r="AG853">
        <v>27.2</v>
      </c>
      <c r="AH853">
        <v>25.3</v>
      </c>
      <c r="AI853">
        <v>-99</v>
      </c>
      <c r="AJ853">
        <v>4.8</v>
      </c>
      <c r="AK853">
        <v>23.4</v>
      </c>
      <c r="AL853">
        <v>26.5</v>
      </c>
      <c r="AM853">
        <v>83.2</v>
      </c>
      <c r="AO853" s="2">
        <f t="shared" si="143"/>
        <v>34821</v>
      </c>
      <c r="AP853" s="5">
        <f t="shared" si="144"/>
        <v>1995</v>
      </c>
      <c r="AQ853" s="5">
        <f t="shared" si="145"/>
        <v>122</v>
      </c>
      <c r="AR853" s="4">
        <f t="shared" si="146"/>
        <v>28.631578947368421</v>
      </c>
      <c r="AS853" s="4">
        <f t="shared" si="147"/>
        <v>21.504999999999999</v>
      </c>
      <c r="AT853" s="4">
        <f t="shared" si="148"/>
        <v>0</v>
      </c>
      <c r="AU853" s="4">
        <f t="shared" si="149"/>
        <v>20.875912408759124</v>
      </c>
      <c r="AV853" s="4">
        <f t="shared" si="150"/>
        <v>25.06828947368421</v>
      </c>
      <c r="AX853" s="3">
        <f t="shared" si="151"/>
        <v>28.631578947368421</v>
      </c>
      <c r="AY853" s="3">
        <f t="shared" si="141"/>
        <v>28.092774308652992</v>
      </c>
      <c r="AZ853" s="4">
        <f t="shared" si="142"/>
        <v>18.8135593220339</v>
      </c>
      <c r="BA853" s="3"/>
    </row>
    <row r="854" spans="1:53" ht="15" x14ac:dyDescent="0.3">
      <c r="A854" s="1">
        <v>788970</v>
      </c>
      <c r="B854">
        <v>99999</v>
      </c>
      <c r="C854">
        <v>1995</v>
      </c>
      <c r="D854">
        <v>5</v>
      </c>
      <c r="E854">
        <v>3</v>
      </c>
      <c r="F854">
        <v>83.1</v>
      </c>
      <c r="G854">
        <v>20</v>
      </c>
      <c r="H854">
        <v>72.2</v>
      </c>
      <c r="I854">
        <v>20</v>
      </c>
      <c r="J854">
        <v>1014.5</v>
      </c>
      <c r="K854">
        <v>7</v>
      </c>
      <c r="L854">
        <v>9999.9</v>
      </c>
      <c r="M854">
        <v>0</v>
      </c>
      <c r="N854">
        <v>10.5</v>
      </c>
      <c r="O854">
        <v>20</v>
      </c>
      <c r="P854">
        <v>8.1999999999999993</v>
      </c>
      <c r="Q854">
        <v>20</v>
      </c>
      <c r="R854">
        <v>15.9</v>
      </c>
      <c r="S854">
        <v>999.9</v>
      </c>
      <c r="T854">
        <v>90</v>
      </c>
      <c r="V854">
        <v>72.7</v>
      </c>
      <c r="X854">
        <v>0</v>
      </c>
      <c r="Y854" t="s">
        <v>19</v>
      </c>
      <c r="Z854">
        <v>999.9</v>
      </c>
      <c r="AA854">
        <v>10000</v>
      </c>
      <c r="AC854" s="1"/>
      <c r="AD854">
        <v>1995</v>
      </c>
      <c r="AE854">
        <v>121</v>
      </c>
      <c r="AF854">
        <v>29.6</v>
      </c>
      <c r="AG854">
        <v>27.6</v>
      </c>
      <c r="AH854">
        <v>25.3</v>
      </c>
      <c r="AI854">
        <v>-99</v>
      </c>
      <c r="AJ854">
        <v>4.3</v>
      </c>
      <c r="AK854">
        <v>22.9</v>
      </c>
      <c r="AL854">
        <v>26.5</v>
      </c>
      <c r="AM854">
        <v>80.5</v>
      </c>
      <c r="AO854" s="2">
        <f t="shared" si="143"/>
        <v>34822</v>
      </c>
      <c r="AP854" s="5">
        <f t="shared" si="144"/>
        <v>1995</v>
      </c>
      <c r="AQ854" s="5">
        <f t="shared" si="145"/>
        <v>123</v>
      </c>
      <c r="AR854" s="4">
        <f t="shared" si="146"/>
        <v>29.05263157894737</v>
      </c>
      <c r="AS854" s="4">
        <f t="shared" si="147"/>
        <v>21.504999999999999</v>
      </c>
      <c r="AT854" s="4">
        <f t="shared" si="148"/>
        <v>0</v>
      </c>
      <c r="AU854" s="4">
        <f t="shared" si="149"/>
        <v>21.605839416058394</v>
      </c>
      <c r="AV854" s="4">
        <f t="shared" si="150"/>
        <v>25.278815789473683</v>
      </c>
      <c r="AX854" s="3">
        <f t="shared" si="151"/>
        <v>29.05263157894737</v>
      </c>
      <c r="AY854" s="3">
        <f t="shared" si="141"/>
        <v>28.115967885816239</v>
      </c>
      <c r="AZ854" s="4">
        <f t="shared" si="142"/>
        <v>18.897686502536185</v>
      </c>
      <c r="BA854" s="3"/>
    </row>
    <row r="855" spans="1:53" ht="15" x14ac:dyDescent="0.3">
      <c r="A855" s="1">
        <v>788970</v>
      </c>
      <c r="B855">
        <v>99999</v>
      </c>
      <c r="C855">
        <v>1995</v>
      </c>
      <c r="D855">
        <v>5</v>
      </c>
      <c r="E855">
        <v>4</v>
      </c>
      <c r="F855">
        <v>81.3</v>
      </c>
      <c r="G855">
        <v>22</v>
      </c>
      <c r="H855">
        <v>72.8</v>
      </c>
      <c r="I855">
        <v>22</v>
      </c>
      <c r="J855">
        <v>1015.6</v>
      </c>
      <c r="K855">
        <v>8</v>
      </c>
      <c r="L855">
        <v>9999.9</v>
      </c>
      <c r="M855">
        <v>0</v>
      </c>
      <c r="N855">
        <v>8.9</v>
      </c>
      <c r="O855">
        <v>22</v>
      </c>
      <c r="P855">
        <v>4.8</v>
      </c>
      <c r="Q855">
        <v>22</v>
      </c>
      <c r="R855">
        <v>11.1</v>
      </c>
      <c r="S855">
        <v>999.9</v>
      </c>
      <c r="T855">
        <v>90.9</v>
      </c>
      <c r="V855">
        <v>73.2</v>
      </c>
      <c r="X855">
        <v>0</v>
      </c>
      <c r="Y855" t="s">
        <v>19</v>
      </c>
      <c r="Z855">
        <v>999.9</v>
      </c>
      <c r="AA855">
        <v>10000</v>
      </c>
      <c r="AC855" s="1"/>
      <c r="AD855">
        <v>1995</v>
      </c>
      <c r="AE855">
        <v>122</v>
      </c>
      <c r="AF855">
        <v>26.8</v>
      </c>
      <c r="AG855">
        <v>28.1</v>
      </c>
      <c r="AH855">
        <v>25.3</v>
      </c>
      <c r="AI855">
        <v>-99</v>
      </c>
      <c r="AJ855">
        <v>4.2</v>
      </c>
      <c r="AK855">
        <v>23.9</v>
      </c>
      <c r="AL855">
        <v>26.6</v>
      </c>
      <c r="AM855">
        <v>85.2</v>
      </c>
      <c r="AO855" s="2">
        <f t="shared" si="143"/>
        <v>34823</v>
      </c>
      <c r="AP855" s="5">
        <f t="shared" si="144"/>
        <v>1995</v>
      </c>
      <c r="AQ855" s="5">
        <f t="shared" si="145"/>
        <v>124</v>
      </c>
      <c r="AR855" s="4">
        <f t="shared" si="146"/>
        <v>29.578947368421055</v>
      </c>
      <c r="AS855" s="4">
        <f t="shared" si="147"/>
        <v>21.504999999999999</v>
      </c>
      <c r="AT855" s="4">
        <f t="shared" si="148"/>
        <v>0</v>
      </c>
      <c r="AU855" s="4">
        <f t="shared" si="149"/>
        <v>19.562043795620436</v>
      </c>
      <c r="AV855" s="4">
        <f t="shared" si="150"/>
        <v>25.541973684210525</v>
      </c>
      <c r="AX855" s="3">
        <f t="shared" si="151"/>
        <v>29.578947368421055</v>
      </c>
      <c r="AY855" s="3">
        <f t="shared" si="141"/>
        <v>28.157002676181985</v>
      </c>
      <c r="AZ855" s="4">
        <f t="shared" si="142"/>
        <v>18.942224421625635</v>
      </c>
      <c r="BA855" s="3"/>
    </row>
    <row r="856" spans="1:53" ht="15" x14ac:dyDescent="0.3">
      <c r="A856" s="1">
        <v>788970</v>
      </c>
      <c r="B856">
        <v>99999</v>
      </c>
      <c r="C856">
        <v>1995</v>
      </c>
      <c r="D856">
        <v>5</v>
      </c>
      <c r="E856">
        <v>5</v>
      </c>
      <c r="F856">
        <v>79.900000000000006</v>
      </c>
      <c r="G856">
        <v>22</v>
      </c>
      <c r="H856">
        <v>71.2</v>
      </c>
      <c r="I856">
        <v>22</v>
      </c>
      <c r="J856">
        <v>1015.2</v>
      </c>
      <c r="K856">
        <v>8</v>
      </c>
      <c r="L856">
        <v>9999.9</v>
      </c>
      <c r="M856">
        <v>0</v>
      </c>
      <c r="N856">
        <v>10.1</v>
      </c>
      <c r="O856">
        <v>22</v>
      </c>
      <c r="P856">
        <v>4.5999999999999996</v>
      </c>
      <c r="Q856">
        <v>22</v>
      </c>
      <c r="R856">
        <v>12</v>
      </c>
      <c r="S856">
        <v>999.9</v>
      </c>
      <c r="T856">
        <v>90.9</v>
      </c>
      <c r="V856">
        <v>72.3</v>
      </c>
      <c r="X856">
        <v>0.11</v>
      </c>
      <c r="Y856" t="s">
        <v>19</v>
      </c>
      <c r="Z856">
        <v>999.9</v>
      </c>
      <c r="AA856">
        <v>0</v>
      </c>
      <c r="AC856" s="1"/>
      <c r="AD856">
        <v>1995</v>
      </c>
      <c r="AE856">
        <v>123</v>
      </c>
      <c r="AF856">
        <v>26.5</v>
      </c>
      <c r="AG856">
        <v>28</v>
      </c>
      <c r="AH856">
        <v>24.5</v>
      </c>
      <c r="AI856">
        <v>-99</v>
      </c>
      <c r="AJ856">
        <v>3.8</v>
      </c>
      <c r="AK856">
        <v>24.3</v>
      </c>
      <c r="AL856">
        <v>26.2</v>
      </c>
      <c r="AM856">
        <v>89.3</v>
      </c>
      <c r="AO856" s="2">
        <f t="shared" si="143"/>
        <v>34824</v>
      </c>
      <c r="AP856" s="5">
        <f t="shared" si="144"/>
        <v>1995</v>
      </c>
      <c r="AQ856" s="5">
        <f t="shared" si="145"/>
        <v>125</v>
      </c>
      <c r="AR856" s="4">
        <f t="shared" si="146"/>
        <v>29.473684210526319</v>
      </c>
      <c r="AS856" s="4">
        <f t="shared" si="147"/>
        <v>20.824999999999999</v>
      </c>
      <c r="AT856" s="4">
        <f t="shared" si="148"/>
        <v>2.794</v>
      </c>
      <c r="AU856" s="4">
        <f t="shared" si="149"/>
        <v>19.343065693430656</v>
      </c>
      <c r="AV856" s="4">
        <f t="shared" si="150"/>
        <v>25.149342105263159</v>
      </c>
      <c r="AX856" s="3">
        <f t="shared" si="151"/>
        <v>29.473684210526319</v>
      </c>
      <c r="AY856" s="3">
        <f t="shared" si="141"/>
        <v>28.189116859946477</v>
      </c>
      <c r="AZ856" s="4">
        <f t="shared" si="142"/>
        <v>18.968204874427812</v>
      </c>
      <c r="BA856" s="3"/>
    </row>
    <row r="857" spans="1:53" ht="15" x14ac:dyDescent="0.3">
      <c r="A857" s="1">
        <v>788970</v>
      </c>
      <c r="B857">
        <v>99999</v>
      </c>
      <c r="C857">
        <v>1995</v>
      </c>
      <c r="D857">
        <v>5</v>
      </c>
      <c r="E857">
        <v>6</v>
      </c>
      <c r="F857">
        <v>81.5</v>
      </c>
      <c r="G857">
        <v>22</v>
      </c>
      <c r="H857">
        <v>69.7</v>
      </c>
      <c r="I857">
        <v>22</v>
      </c>
      <c r="J857">
        <v>1013.6</v>
      </c>
      <c r="K857">
        <v>8</v>
      </c>
      <c r="L857">
        <v>9999.9</v>
      </c>
      <c r="M857">
        <v>0</v>
      </c>
      <c r="N857">
        <v>10.199999999999999</v>
      </c>
      <c r="O857">
        <v>22</v>
      </c>
      <c r="P857">
        <v>5.3</v>
      </c>
      <c r="Q857">
        <v>22</v>
      </c>
      <c r="R857">
        <v>12</v>
      </c>
      <c r="S857">
        <v>999.9</v>
      </c>
      <c r="T857">
        <v>89.6</v>
      </c>
      <c r="U857" t="s">
        <v>20</v>
      </c>
      <c r="V857">
        <v>72.3</v>
      </c>
      <c r="X857">
        <v>0</v>
      </c>
      <c r="Y857" t="s">
        <v>19</v>
      </c>
      <c r="Z857">
        <v>999.9</v>
      </c>
      <c r="AA857">
        <v>0</v>
      </c>
      <c r="AC857" s="1"/>
      <c r="AD857">
        <v>1995</v>
      </c>
      <c r="AE857">
        <v>124</v>
      </c>
      <c r="AF857">
        <v>27.4</v>
      </c>
      <c r="AG857">
        <v>27.4</v>
      </c>
      <c r="AH857">
        <v>25.8</v>
      </c>
      <c r="AI857">
        <v>-99</v>
      </c>
      <c r="AJ857">
        <v>2.7</v>
      </c>
      <c r="AK857">
        <v>24.2</v>
      </c>
      <c r="AL857">
        <v>26.6</v>
      </c>
      <c r="AM857">
        <v>86.9</v>
      </c>
      <c r="AO857" s="2">
        <f t="shared" si="143"/>
        <v>34825</v>
      </c>
      <c r="AP857" s="5">
        <f t="shared" si="144"/>
        <v>1995</v>
      </c>
      <c r="AQ857" s="5">
        <f t="shared" si="145"/>
        <v>126</v>
      </c>
      <c r="AR857" s="4">
        <f t="shared" si="146"/>
        <v>28.842105263157894</v>
      </c>
      <c r="AS857" s="4">
        <f t="shared" si="147"/>
        <v>21.93</v>
      </c>
      <c r="AT857" s="4">
        <f t="shared" si="148"/>
        <v>0</v>
      </c>
      <c r="AU857" s="4">
        <f t="shared" si="149"/>
        <v>19.999999999999996</v>
      </c>
      <c r="AV857" s="4">
        <f t="shared" si="150"/>
        <v>25.386052631578949</v>
      </c>
      <c r="AX857" s="3">
        <f t="shared" si="151"/>
        <v>28.842105263157894</v>
      </c>
      <c r="AY857" s="3">
        <f t="shared" si="141"/>
        <v>28.206958073148975</v>
      </c>
      <c r="AZ857" s="4">
        <f t="shared" si="142"/>
        <v>18.999133984906589</v>
      </c>
      <c r="BA857" s="3"/>
    </row>
    <row r="858" spans="1:53" ht="15" x14ac:dyDescent="0.3">
      <c r="A858" s="1">
        <v>788970</v>
      </c>
      <c r="B858">
        <v>99999</v>
      </c>
      <c r="C858">
        <v>1995</v>
      </c>
      <c r="D858">
        <v>5</v>
      </c>
      <c r="E858">
        <v>7</v>
      </c>
      <c r="F858">
        <v>79.8</v>
      </c>
      <c r="G858">
        <v>22</v>
      </c>
      <c r="H858">
        <v>68.900000000000006</v>
      </c>
      <c r="I858">
        <v>22</v>
      </c>
      <c r="J858">
        <v>1013.4</v>
      </c>
      <c r="K858">
        <v>8</v>
      </c>
      <c r="L858">
        <v>9999.9</v>
      </c>
      <c r="M858">
        <v>0</v>
      </c>
      <c r="N858">
        <v>12.6</v>
      </c>
      <c r="O858">
        <v>22</v>
      </c>
      <c r="P858">
        <v>4.4000000000000004</v>
      </c>
      <c r="Q858">
        <v>22</v>
      </c>
      <c r="R858">
        <v>9.9</v>
      </c>
      <c r="S858">
        <v>16.899999999999999</v>
      </c>
      <c r="T858">
        <v>89.4</v>
      </c>
      <c r="V858">
        <v>70.5</v>
      </c>
      <c r="X858">
        <v>0</v>
      </c>
      <c r="Y858" t="s">
        <v>19</v>
      </c>
      <c r="Z858">
        <v>999.9</v>
      </c>
      <c r="AA858">
        <v>0</v>
      </c>
      <c r="AC858" s="1"/>
      <c r="AD858">
        <v>1995</v>
      </c>
      <c r="AE858">
        <v>125</v>
      </c>
      <c r="AF858">
        <v>24.7</v>
      </c>
      <c r="AG858">
        <v>27.4</v>
      </c>
      <c r="AH858">
        <v>23.5</v>
      </c>
      <c r="AI858">
        <v>-99</v>
      </c>
      <c r="AJ858">
        <v>3.4</v>
      </c>
      <c r="AK858">
        <v>23.3</v>
      </c>
      <c r="AL858">
        <v>26.1</v>
      </c>
      <c r="AM858">
        <v>84.5</v>
      </c>
      <c r="AO858" s="2">
        <f t="shared" si="143"/>
        <v>34826</v>
      </c>
      <c r="AP858" s="5">
        <f t="shared" si="144"/>
        <v>1995</v>
      </c>
      <c r="AQ858" s="5">
        <f t="shared" si="145"/>
        <v>127</v>
      </c>
      <c r="AR858" s="4">
        <f t="shared" si="146"/>
        <v>28.842105263157894</v>
      </c>
      <c r="AS858" s="4">
        <f t="shared" si="147"/>
        <v>19.974999999999998</v>
      </c>
      <c r="AT858" s="4">
        <f t="shared" si="148"/>
        <v>0</v>
      </c>
      <c r="AU858" s="4">
        <f t="shared" si="149"/>
        <v>18.029197080291969</v>
      </c>
      <c r="AV858" s="4">
        <f t="shared" si="150"/>
        <v>24.408552631578946</v>
      </c>
      <c r="AX858" s="3">
        <f t="shared" si="151"/>
        <v>28.842105263157894</v>
      </c>
      <c r="AY858" s="3">
        <f t="shared" si="141"/>
        <v>28.221231043710976</v>
      </c>
      <c r="AZ858" s="4">
        <f t="shared" si="142"/>
        <v>19.007794135840651</v>
      </c>
      <c r="BA858" s="3"/>
    </row>
    <row r="859" spans="1:53" ht="15" x14ac:dyDescent="0.3">
      <c r="A859" s="1">
        <v>788970</v>
      </c>
      <c r="B859">
        <v>99999</v>
      </c>
      <c r="C859">
        <v>1995</v>
      </c>
      <c r="D859">
        <v>5</v>
      </c>
      <c r="E859">
        <v>8</v>
      </c>
      <c r="F859">
        <v>81.8</v>
      </c>
      <c r="G859">
        <v>21</v>
      </c>
      <c r="H859">
        <v>71.099999999999994</v>
      </c>
      <c r="I859">
        <v>21</v>
      </c>
      <c r="J859">
        <v>1013.6</v>
      </c>
      <c r="K859">
        <v>8</v>
      </c>
      <c r="L859">
        <v>9999.9</v>
      </c>
      <c r="M859">
        <v>0</v>
      </c>
      <c r="N859">
        <v>12.9</v>
      </c>
      <c r="O859">
        <v>21</v>
      </c>
      <c r="P859">
        <v>5.3</v>
      </c>
      <c r="Q859">
        <v>21</v>
      </c>
      <c r="R859">
        <v>12</v>
      </c>
      <c r="S859">
        <v>999.9</v>
      </c>
      <c r="T859">
        <v>89.4</v>
      </c>
      <c r="V859">
        <v>70.5</v>
      </c>
      <c r="X859">
        <v>0</v>
      </c>
      <c r="Y859" t="s">
        <v>19</v>
      </c>
      <c r="Z859">
        <v>999.9</v>
      </c>
      <c r="AA859">
        <v>0</v>
      </c>
      <c r="AC859" s="1"/>
      <c r="AD859">
        <v>1995</v>
      </c>
      <c r="AE859">
        <v>126</v>
      </c>
      <c r="AF859">
        <v>23.7</v>
      </c>
      <c r="AG859">
        <v>27.6</v>
      </c>
      <c r="AH859">
        <v>25.9</v>
      </c>
      <c r="AI859">
        <v>-99</v>
      </c>
      <c r="AJ859">
        <v>3.9</v>
      </c>
      <c r="AK859">
        <v>23.1</v>
      </c>
      <c r="AL859">
        <v>27.1</v>
      </c>
      <c r="AM859">
        <v>78.599999999999994</v>
      </c>
      <c r="AO859" s="2">
        <f t="shared" si="143"/>
        <v>34827</v>
      </c>
      <c r="AP859" s="5">
        <f t="shared" si="144"/>
        <v>1995</v>
      </c>
      <c r="AQ859" s="5">
        <f t="shared" si="145"/>
        <v>128</v>
      </c>
      <c r="AR859" s="4">
        <f t="shared" si="146"/>
        <v>29.05263157894737</v>
      </c>
      <c r="AS859" s="4">
        <f t="shared" si="147"/>
        <v>22.014999999999997</v>
      </c>
      <c r="AT859" s="4">
        <f t="shared" si="148"/>
        <v>0</v>
      </c>
      <c r="AU859" s="4">
        <f t="shared" si="149"/>
        <v>17.299270072992698</v>
      </c>
      <c r="AV859" s="4">
        <f t="shared" si="150"/>
        <v>25.533815789473685</v>
      </c>
      <c r="AX859" s="3">
        <f t="shared" si="151"/>
        <v>29.05263157894737</v>
      </c>
      <c r="AY859" s="3">
        <f t="shared" si="141"/>
        <v>28.242640499553968</v>
      </c>
      <c r="AZ859" s="4">
        <f t="shared" si="142"/>
        <v>19.013979957936403</v>
      </c>
      <c r="BA859" s="3"/>
    </row>
    <row r="860" spans="1:53" ht="15" x14ac:dyDescent="0.3">
      <c r="A860" s="1">
        <v>788970</v>
      </c>
      <c r="B860">
        <v>99999</v>
      </c>
      <c r="C860">
        <v>1995</v>
      </c>
      <c r="D860">
        <v>5</v>
      </c>
      <c r="E860">
        <v>9</v>
      </c>
      <c r="F860">
        <v>80.599999999999994</v>
      </c>
      <c r="G860">
        <v>20</v>
      </c>
      <c r="H860">
        <v>71.900000000000006</v>
      </c>
      <c r="I860">
        <v>20</v>
      </c>
      <c r="J860">
        <v>1015.1</v>
      </c>
      <c r="K860">
        <v>6</v>
      </c>
      <c r="L860">
        <v>9999.9</v>
      </c>
      <c r="M860">
        <v>0</v>
      </c>
      <c r="N860">
        <v>10.6</v>
      </c>
      <c r="O860">
        <v>20</v>
      </c>
      <c r="P860">
        <v>4.7</v>
      </c>
      <c r="Q860">
        <v>20</v>
      </c>
      <c r="R860">
        <v>11.1</v>
      </c>
      <c r="S860">
        <v>999.9</v>
      </c>
      <c r="T860">
        <v>91.2</v>
      </c>
      <c r="V860">
        <v>73.599999999999994</v>
      </c>
      <c r="X860">
        <v>0</v>
      </c>
      <c r="Y860" t="s">
        <v>19</v>
      </c>
      <c r="Z860">
        <v>999.9</v>
      </c>
      <c r="AA860">
        <v>0</v>
      </c>
      <c r="AC860" s="1"/>
      <c r="AD860">
        <v>1995</v>
      </c>
      <c r="AE860">
        <v>127</v>
      </c>
      <c r="AF860">
        <v>28.8</v>
      </c>
      <c r="AG860">
        <v>27.6</v>
      </c>
      <c r="AH860">
        <v>25.6</v>
      </c>
      <c r="AI860">
        <v>-99</v>
      </c>
      <c r="AJ860">
        <v>3</v>
      </c>
      <c r="AK860">
        <v>23.1</v>
      </c>
      <c r="AL860">
        <v>26.7</v>
      </c>
      <c r="AM860">
        <v>80.099999999999994</v>
      </c>
      <c r="AO860" s="2">
        <f t="shared" si="143"/>
        <v>34828</v>
      </c>
      <c r="AP860" s="5">
        <f t="shared" si="144"/>
        <v>1995</v>
      </c>
      <c r="AQ860" s="5">
        <f t="shared" si="145"/>
        <v>129</v>
      </c>
      <c r="AR860" s="4">
        <f t="shared" si="146"/>
        <v>29.05263157894737</v>
      </c>
      <c r="AS860" s="4">
        <f t="shared" si="147"/>
        <v>21.76</v>
      </c>
      <c r="AT860" s="4">
        <f t="shared" si="148"/>
        <v>0</v>
      </c>
      <c r="AU860" s="4">
        <f t="shared" si="149"/>
        <v>21.021897810218977</v>
      </c>
      <c r="AV860" s="4">
        <f t="shared" si="150"/>
        <v>25.406315789473688</v>
      </c>
      <c r="AX860" s="3">
        <f t="shared" si="151"/>
        <v>29.05263157894737</v>
      </c>
      <c r="AY860" s="3">
        <f t="shared" si="141"/>
        <v>28.251561106155215</v>
      </c>
      <c r="AZ860" s="4">
        <f t="shared" si="142"/>
        <v>19.062229370283305</v>
      </c>
      <c r="BA860" s="3"/>
    </row>
    <row r="861" spans="1:53" ht="15" x14ac:dyDescent="0.3">
      <c r="A861" s="1">
        <v>788970</v>
      </c>
      <c r="B861">
        <v>99999</v>
      </c>
      <c r="C861">
        <v>1995</v>
      </c>
      <c r="D861">
        <v>5</v>
      </c>
      <c r="E861">
        <v>10</v>
      </c>
      <c r="F861">
        <v>81.7</v>
      </c>
      <c r="G861">
        <v>23</v>
      </c>
      <c r="H861">
        <v>70.5</v>
      </c>
      <c r="I861">
        <v>23</v>
      </c>
      <c r="J861">
        <v>1016.5</v>
      </c>
      <c r="K861">
        <v>8</v>
      </c>
      <c r="L861">
        <v>9999.9</v>
      </c>
      <c r="M861">
        <v>0</v>
      </c>
      <c r="N861">
        <v>11.3</v>
      </c>
      <c r="O861">
        <v>23</v>
      </c>
      <c r="P861">
        <v>5.9</v>
      </c>
      <c r="Q861">
        <v>23</v>
      </c>
      <c r="R861">
        <v>12</v>
      </c>
      <c r="S861">
        <v>999.9</v>
      </c>
      <c r="T861">
        <v>90.1</v>
      </c>
      <c r="V861">
        <v>71.2</v>
      </c>
      <c r="X861">
        <v>0</v>
      </c>
      <c r="Y861" t="s">
        <v>19</v>
      </c>
      <c r="Z861">
        <v>999.9</v>
      </c>
      <c r="AA861">
        <v>0</v>
      </c>
      <c r="AC861" s="1"/>
      <c r="AD861">
        <v>1995</v>
      </c>
      <c r="AE861">
        <v>128</v>
      </c>
      <c r="AF861">
        <v>28.7</v>
      </c>
      <c r="AG861">
        <v>27.3</v>
      </c>
      <c r="AH861">
        <v>23.6</v>
      </c>
      <c r="AI861">
        <v>-99</v>
      </c>
      <c r="AJ861">
        <v>1.5</v>
      </c>
      <c r="AK861">
        <v>23.2</v>
      </c>
      <c r="AL861">
        <v>25.9</v>
      </c>
      <c r="AM861">
        <v>84.9</v>
      </c>
      <c r="AO861" s="2">
        <f t="shared" si="143"/>
        <v>34829</v>
      </c>
      <c r="AP861" s="5">
        <f t="shared" si="144"/>
        <v>1995</v>
      </c>
      <c r="AQ861" s="5">
        <f t="shared" si="145"/>
        <v>130</v>
      </c>
      <c r="AR861" s="4">
        <f t="shared" si="146"/>
        <v>28.736842105263161</v>
      </c>
      <c r="AS861" s="4">
        <f t="shared" si="147"/>
        <v>20.060000000000002</v>
      </c>
      <c r="AT861" s="4">
        <f t="shared" si="148"/>
        <v>0</v>
      </c>
      <c r="AU861" s="4">
        <f t="shared" si="149"/>
        <v>20.948905109489051</v>
      </c>
      <c r="AV861" s="4">
        <f t="shared" si="150"/>
        <v>24.398421052631583</v>
      </c>
      <c r="AX861" s="3">
        <f t="shared" si="151"/>
        <v>28.736842105263161</v>
      </c>
      <c r="AY861" s="3">
        <f t="shared" si="141"/>
        <v>28.262265834076711</v>
      </c>
      <c r="AZ861" s="4">
        <f t="shared" si="142"/>
        <v>19.117901769145114</v>
      </c>
      <c r="BA861" s="3"/>
    </row>
    <row r="862" spans="1:53" ht="15" x14ac:dyDescent="0.3">
      <c r="A862" s="1">
        <v>788970</v>
      </c>
      <c r="B862">
        <v>99999</v>
      </c>
      <c r="C862">
        <v>1995</v>
      </c>
      <c r="D862">
        <v>5</v>
      </c>
      <c r="E862">
        <v>11</v>
      </c>
      <c r="F862">
        <v>82.1</v>
      </c>
      <c r="G862">
        <v>24</v>
      </c>
      <c r="H862">
        <v>71.400000000000006</v>
      </c>
      <c r="I862">
        <v>24</v>
      </c>
      <c r="J862">
        <v>1016</v>
      </c>
      <c r="K862">
        <v>8</v>
      </c>
      <c r="L862">
        <v>9999.9</v>
      </c>
      <c r="M862">
        <v>0</v>
      </c>
      <c r="N862">
        <v>8.8000000000000007</v>
      </c>
      <c r="O862">
        <v>24</v>
      </c>
      <c r="P862">
        <v>6.1</v>
      </c>
      <c r="Q862">
        <v>24</v>
      </c>
      <c r="R862">
        <v>13</v>
      </c>
      <c r="S862">
        <v>999.9</v>
      </c>
      <c r="T862">
        <v>90.1</v>
      </c>
      <c r="V862">
        <v>71.2</v>
      </c>
      <c r="X862">
        <v>0</v>
      </c>
      <c r="Y862" t="s">
        <v>19</v>
      </c>
      <c r="Z862">
        <v>999.9</v>
      </c>
      <c r="AA862">
        <v>0</v>
      </c>
      <c r="AC862" s="1"/>
      <c r="AD862">
        <v>1995</v>
      </c>
      <c r="AE862">
        <v>129</v>
      </c>
      <c r="AF862">
        <v>29.2</v>
      </c>
      <c r="AG862">
        <v>27.8</v>
      </c>
      <c r="AH862">
        <v>25.5</v>
      </c>
      <c r="AI862">
        <v>-99</v>
      </c>
      <c r="AJ862">
        <v>2.2000000000000002</v>
      </c>
      <c r="AK862">
        <v>23.5</v>
      </c>
      <c r="AL862">
        <v>26.6</v>
      </c>
      <c r="AM862">
        <v>83.2</v>
      </c>
      <c r="AO862" s="2">
        <f t="shared" si="143"/>
        <v>34830</v>
      </c>
      <c r="AP862" s="5">
        <f t="shared" si="144"/>
        <v>1995</v>
      </c>
      <c r="AQ862" s="5">
        <f t="shared" si="145"/>
        <v>131</v>
      </c>
      <c r="AR862" s="4">
        <f t="shared" si="146"/>
        <v>29.263157894736842</v>
      </c>
      <c r="AS862" s="4">
        <f t="shared" si="147"/>
        <v>21.675000000000001</v>
      </c>
      <c r="AT862" s="4">
        <f t="shared" si="148"/>
        <v>0</v>
      </c>
      <c r="AU862" s="4">
        <f t="shared" si="149"/>
        <v>21.313868613138684</v>
      </c>
      <c r="AV862" s="4">
        <f t="shared" si="150"/>
        <v>25.469078947368423</v>
      </c>
      <c r="AX862" s="3">
        <f t="shared" si="151"/>
        <v>29.263157894736842</v>
      </c>
      <c r="AY862" s="3">
        <f t="shared" si="141"/>
        <v>28.292595896520957</v>
      </c>
      <c r="AZ862" s="4">
        <f t="shared" si="142"/>
        <v>19.200791785228251</v>
      </c>
      <c r="BA862" s="3"/>
    </row>
    <row r="863" spans="1:53" ht="15" x14ac:dyDescent="0.3">
      <c r="A863" s="1">
        <v>788970</v>
      </c>
      <c r="B863">
        <v>99999</v>
      </c>
      <c r="C863">
        <v>1995</v>
      </c>
      <c r="D863">
        <v>5</v>
      </c>
      <c r="E863">
        <v>12</v>
      </c>
      <c r="F863">
        <v>82.6</v>
      </c>
      <c r="G863">
        <v>20</v>
      </c>
      <c r="H863">
        <v>70.099999999999994</v>
      </c>
      <c r="I863">
        <v>20</v>
      </c>
      <c r="J863">
        <v>1014.3</v>
      </c>
      <c r="K863">
        <v>8</v>
      </c>
      <c r="L863">
        <v>9999.9</v>
      </c>
      <c r="M863">
        <v>0</v>
      </c>
      <c r="N863">
        <v>10.7</v>
      </c>
      <c r="O863">
        <v>20</v>
      </c>
      <c r="P863">
        <v>6</v>
      </c>
      <c r="Q863">
        <v>20</v>
      </c>
      <c r="R863">
        <v>13</v>
      </c>
      <c r="S863">
        <v>999.9</v>
      </c>
      <c r="T863">
        <v>90.5</v>
      </c>
      <c r="V863">
        <v>73.2</v>
      </c>
      <c r="X863">
        <v>0</v>
      </c>
      <c r="Y863" t="s">
        <v>19</v>
      </c>
      <c r="Z863">
        <v>999.9</v>
      </c>
      <c r="AA863">
        <v>0</v>
      </c>
      <c r="AC863" s="1"/>
      <c r="AD863">
        <v>1995</v>
      </c>
      <c r="AE863">
        <v>130</v>
      </c>
      <c r="AF863">
        <v>29.6</v>
      </c>
      <c r="AG863">
        <v>28.7</v>
      </c>
      <c r="AH863">
        <v>25.9</v>
      </c>
      <c r="AI863">
        <v>-99</v>
      </c>
      <c r="AJ863">
        <v>4.2</v>
      </c>
      <c r="AK863">
        <v>23.8</v>
      </c>
      <c r="AL863">
        <v>26.9</v>
      </c>
      <c r="AM863">
        <v>82.9</v>
      </c>
      <c r="AO863" s="2">
        <f t="shared" si="143"/>
        <v>34831</v>
      </c>
      <c r="AP863" s="5">
        <f t="shared" si="144"/>
        <v>1995</v>
      </c>
      <c r="AQ863" s="5">
        <f t="shared" si="145"/>
        <v>132</v>
      </c>
      <c r="AR863" s="4">
        <f t="shared" si="146"/>
        <v>30.210526315789476</v>
      </c>
      <c r="AS863" s="4">
        <f t="shared" si="147"/>
        <v>22.014999999999997</v>
      </c>
      <c r="AT863" s="4">
        <f t="shared" si="148"/>
        <v>0</v>
      </c>
      <c r="AU863" s="4">
        <f t="shared" si="149"/>
        <v>21.605839416058394</v>
      </c>
      <c r="AV863" s="4">
        <f t="shared" si="150"/>
        <v>26.112763157894737</v>
      </c>
      <c r="AX863" s="3">
        <f t="shared" si="151"/>
        <v>30.210526315789476</v>
      </c>
      <c r="AY863" s="3">
        <f t="shared" si="141"/>
        <v>28.342551293487947</v>
      </c>
      <c r="AZ863" s="4">
        <f t="shared" si="142"/>
        <v>19.339354200173197</v>
      </c>
      <c r="BA863" s="3"/>
    </row>
    <row r="864" spans="1:53" ht="15" x14ac:dyDescent="0.3">
      <c r="A864" s="1">
        <v>788970</v>
      </c>
      <c r="B864">
        <v>99999</v>
      </c>
      <c r="C864">
        <v>1995</v>
      </c>
      <c r="D864">
        <v>5</v>
      </c>
      <c r="E864">
        <v>13</v>
      </c>
      <c r="F864">
        <v>81.400000000000006</v>
      </c>
      <c r="G864">
        <v>22</v>
      </c>
      <c r="H864">
        <v>69.5</v>
      </c>
      <c r="I864">
        <v>22</v>
      </c>
      <c r="J864">
        <v>1014.3</v>
      </c>
      <c r="K864">
        <v>7</v>
      </c>
      <c r="L864">
        <v>9999.9</v>
      </c>
      <c r="M864">
        <v>0</v>
      </c>
      <c r="N864">
        <v>10.4</v>
      </c>
      <c r="O864">
        <v>22</v>
      </c>
      <c r="P864">
        <v>5.6</v>
      </c>
      <c r="Q864">
        <v>22</v>
      </c>
      <c r="R864">
        <v>12</v>
      </c>
      <c r="S864">
        <v>999.9</v>
      </c>
      <c r="T864">
        <v>91.4</v>
      </c>
      <c r="U864" t="s">
        <v>20</v>
      </c>
      <c r="V864">
        <v>72.5</v>
      </c>
      <c r="X864">
        <v>0</v>
      </c>
      <c r="Y864" t="s">
        <v>19</v>
      </c>
      <c r="Z864">
        <v>999.9</v>
      </c>
      <c r="AA864">
        <v>0</v>
      </c>
      <c r="AC864" s="1"/>
      <c r="AD864">
        <v>1995</v>
      </c>
      <c r="AE864">
        <v>131</v>
      </c>
      <c r="AF864">
        <v>29.1</v>
      </c>
      <c r="AG864">
        <v>26.6</v>
      </c>
      <c r="AH864">
        <v>24.9</v>
      </c>
      <c r="AI864">
        <v>-99</v>
      </c>
      <c r="AJ864">
        <v>3.2</v>
      </c>
      <c r="AK864">
        <v>23.3</v>
      </c>
      <c r="AL864">
        <v>26.1</v>
      </c>
      <c r="AM864">
        <v>84.4</v>
      </c>
      <c r="AO864" s="2">
        <f t="shared" si="143"/>
        <v>34832</v>
      </c>
      <c r="AP864" s="5">
        <f t="shared" si="144"/>
        <v>1995</v>
      </c>
      <c r="AQ864" s="5">
        <f t="shared" si="145"/>
        <v>133</v>
      </c>
      <c r="AR864" s="4">
        <f t="shared" si="146"/>
        <v>28.000000000000004</v>
      </c>
      <c r="AS864" s="4">
        <f t="shared" si="147"/>
        <v>21.164999999999999</v>
      </c>
      <c r="AT864" s="4">
        <f t="shared" si="148"/>
        <v>0</v>
      </c>
      <c r="AU864" s="4">
        <f t="shared" si="149"/>
        <v>21.240875912408757</v>
      </c>
      <c r="AV864" s="4">
        <f t="shared" si="150"/>
        <v>24.582500000000003</v>
      </c>
      <c r="AX864" s="3">
        <f t="shared" si="151"/>
        <v>28.000000000000004</v>
      </c>
      <c r="AY864" s="3">
        <f t="shared" si="141"/>
        <v>28.355040142729695</v>
      </c>
      <c r="AZ864" s="4">
        <f t="shared" si="142"/>
        <v>19.424718545094635</v>
      </c>
      <c r="BA864" s="3"/>
    </row>
    <row r="865" spans="1:53" ht="15" x14ac:dyDescent="0.3">
      <c r="A865" s="1">
        <v>788970</v>
      </c>
      <c r="B865">
        <v>99999</v>
      </c>
      <c r="C865">
        <v>1995</v>
      </c>
      <c r="D865">
        <v>5</v>
      </c>
      <c r="E865">
        <v>14</v>
      </c>
      <c r="F865">
        <v>83.3</v>
      </c>
      <c r="G865">
        <v>23</v>
      </c>
      <c r="H865">
        <v>70.5</v>
      </c>
      <c r="I865">
        <v>23</v>
      </c>
      <c r="J865">
        <v>1014.1</v>
      </c>
      <c r="K865">
        <v>6</v>
      </c>
      <c r="L865">
        <v>9999.9</v>
      </c>
      <c r="M865">
        <v>0</v>
      </c>
      <c r="N865">
        <v>10.4</v>
      </c>
      <c r="O865">
        <v>23</v>
      </c>
      <c r="P865">
        <v>7.7</v>
      </c>
      <c r="Q865">
        <v>23</v>
      </c>
      <c r="R865">
        <v>12</v>
      </c>
      <c r="S865">
        <v>20</v>
      </c>
      <c r="T865">
        <v>90.9</v>
      </c>
      <c r="V865">
        <v>72.5</v>
      </c>
      <c r="X865">
        <v>0</v>
      </c>
      <c r="Y865" t="s">
        <v>19</v>
      </c>
      <c r="Z865">
        <v>999.9</v>
      </c>
      <c r="AA865">
        <v>0</v>
      </c>
      <c r="AC865" s="1"/>
      <c r="AD865">
        <v>1995</v>
      </c>
      <c r="AE865">
        <v>132</v>
      </c>
      <c r="AF865">
        <v>28</v>
      </c>
      <c r="AG865">
        <v>27.9</v>
      </c>
      <c r="AH865">
        <v>24.8</v>
      </c>
      <c r="AI865">
        <v>-99</v>
      </c>
      <c r="AJ865">
        <v>3.8</v>
      </c>
      <c r="AK865">
        <v>22.4</v>
      </c>
      <c r="AL865">
        <v>26.8</v>
      </c>
      <c r="AM865">
        <v>76.7</v>
      </c>
      <c r="AO865" s="2">
        <f t="shared" si="143"/>
        <v>34833</v>
      </c>
      <c r="AP865" s="5">
        <f t="shared" si="144"/>
        <v>1995</v>
      </c>
      <c r="AQ865" s="5">
        <f t="shared" si="145"/>
        <v>134</v>
      </c>
      <c r="AR865" s="4">
        <f t="shared" si="146"/>
        <v>29.368421052631579</v>
      </c>
      <c r="AS865" s="4">
        <f t="shared" si="147"/>
        <v>21.08</v>
      </c>
      <c r="AT865" s="4">
        <f t="shared" si="148"/>
        <v>0</v>
      </c>
      <c r="AU865" s="4">
        <f t="shared" si="149"/>
        <v>20.43795620437956</v>
      </c>
      <c r="AV865" s="4">
        <f t="shared" si="150"/>
        <v>25.224210526315787</v>
      </c>
      <c r="AX865" s="3">
        <f t="shared" si="151"/>
        <v>29.368421052631579</v>
      </c>
      <c r="AY865" s="3">
        <f t="shared" si="141"/>
        <v>28.40321141837644</v>
      </c>
      <c r="AZ865" s="4">
        <f t="shared" si="142"/>
        <v>19.510082890016076</v>
      </c>
      <c r="BA865" s="3"/>
    </row>
    <row r="866" spans="1:53" ht="15" x14ac:dyDescent="0.3">
      <c r="A866" s="1">
        <v>788970</v>
      </c>
      <c r="B866">
        <v>99999</v>
      </c>
      <c r="C866">
        <v>1995</v>
      </c>
      <c r="D866">
        <v>5</v>
      </c>
      <c r="E866">
        <v>15</v>
      </c>
      <c r="F866">
        <v>82.1</v>
      </c>
      <c r="G866">
        <v>22</v>
      </c>
      <c r="H866">
        <v>70.7</v>
      </c>
      <c r="I866">
        <v>22</v>
      </c>
      <c r="J866">
        <v>1013.3</v>
      </c>
      <c r="K866">
        <v>8</v>
      </c>
      <c r="L866">
        <v>9999.9</v>
      </c>
      <c r="M866">
        <v>0</v>
      </c>
      <c r="N866">
        <v>11.2</v>
      </c>
      <c r="O866">
        <v>22</v>
      </c>
      <c r="P866">
        <v>5.3</v>
      </c>
      <c r="Q866">
        <v>22</v>
      </c>
      <c r="R866">
        <v>12</v>
      </c>
      <c r="S866">
        <v>23.9</v>
      </c>
      <c r="T866">
        <v>90.3</v>
      </c>
      <c r="V866">
        <v>73.400000000000006</v>
      </c>
      <c r="W866" t="s">
        <v>20</v>
      </c>
      <c r="X866">
        <v>0</v>
      </c>
      <c r="Y866" t="s">
        <v>19</v>
      </c>
      <c r="Z866">
        <v>999.9</v>
      </c>
      <c r="AA866">
        <v>0</v>
      </c>
      <c r="AC866" s="1"/>
      <c r="AD866">
        <v>1995</v>
      </c>
      <c r="AE866">
        <v>133</v>
      </c>
      <c r="AF866">
        <v>27</v>
      </c>
      <c r="AG866">
        <v>27.4</v>
      </c>
      <c r="AH866">
        <v>25.7</v>
      </c>
      <c r="AI866">
        <v>-99</v>
      </c>
      <c r="AJ866">
        <v>4.8</v>
      </c>
      <c r="AK866">
        <v>23.9</v>
      </c>
      <c r="AL866">
        <v>26.4</v>
      </c>
      <c r="AM866">
        <v>86</v>
      </c>
      <c r="AO866" s="2">
        <f t="shared" si="143"/>
        <v>34834</v>
      </c>
      <c r="AP866" s="5">
        <f t="shared" si="144"/>
        <v>1995</v>
      </c>
      <c r="AQ866" s="5">
        <f t="shared" si="145"/>
        <v>135</v>
      </c>
      <c r="AR866" s="4">
        <f t="shared" si="146"/>
        <v>28.842105263157894</v>
      </c>
      <c r="AS866" s="4">
        <f t="shared" si="147"/>
        <v>21.844999999999999</v>
      </c>
      <c r="AT866" s="4">
        <f t="shared" si="148"/>
        <v>0</v>
      </c>
      <c r="AU866" s="4">
        <f t="shared" si="149"/>
        <v>19.70802919708029</v>
      </c>
      <c r="AV866" s="4">
        <f t="shared" si="150"/>
        <v>25.343552631578945</v>
      </c>
      <c r="AX866" s="3">
        <f t="shared" si="151"/>
        <v>28.842105263157894</v>
      </c>
      <c r="AY866" s="3">
        <f t="shared" si="141"/>
        <v>28.429973238180185</v>
      </c>
      <c r="AZ866" s="4">
        <f t="shared" si="142"/>
        <v>19.51750587653099</v>
      </c>
      <c r="BA866" s="3"/>
    </row>
    <row r="867" spans="1:53" ht="15" x14ac:dyDescent="0.3">
      <c r="A867" s="1">
        <v>788970</v>
      </c>
      <c r="B867">
        <v>99999</v>
      </c>
      <c r="C867">
        <v>1995</v>
      </c>
      <c r="D867">
        <v>5</v>
      </c>
      <c r="E867">
        <v>16</v>
      </c>
      <c r="F867">
        <v>82.4</v>
      </c>
      <c r="G867">
        <v>22</v>
      </c>
      <c r="H867">
        <v>70.400000000000006</v>
      </c>
      <c r="I867">
        <v>22</v>
      </c>
      <c r="J867">
        <v>1012.5</v>
      </c>
      <c r="K867">
        <v>8</v>
      </c>
      <c r="L867">
        <v>9999.9</v>
      </c>
      <c r="M867">
        <v>0</v>
      </c>
      <c r="N867">
        <v>11.4</v>
      </c>
      <c r="O867">
        <v>22</v>
      </c>
      <c r="P867">
        <v>5.2</v>
      </c>
      <c r="Q867">
        <v>22</v>
      </c>
      <c r="R867">
        <v>12</v>
      </c>
      <c r="S867">
        <v>999.9</v>
      </c>
      <c r="T867">
        <v>90.3</v>
      </c>
      <c r="V867">
        <v>73.8</v>
      </c>
      <c r="X867">
        <v>0</v>
      </c>
      <c r="Y867" t="s">
        <v>19</v>
      </c>
      <c r="Z867">
        <v>999.9</v>
      </c>
      <c r="AA867">
        <v>0</v>
      </c>
      <c r="AC867" s="1"/>
      <c r="AD867">
        <v>1995</v>
      </c>
      <c r="AE867">
        <v>134</v>
      </c>
      <c r="AF867">
        <v>29.7</v>
      </c>
      <c r="AG867">
        <v>28</v>
      </c>
      <c r="AH867">
        <v>24.7</v>
      </c>
      <c r="AI867">
        <v>-99</v>
      </c>
      <c r="AJ867">
        <v>5.0999999999999996</v>
      </c>
      <c r="AK867">
        <v>22.8</v>
      </c>
      <c r="AL867">
        <v>26.8</v>
      </c>
      <c r="AM867">
        <v>78.099999999999994</v>
      </c>
      <c r="AO867" s="2">
        <f t="shared" si="143"/>
        <v>34835</v>
      </c>
      <c r="AP867" s="5">
        <f t="shared" si="144"/>
        <v>1995</v>
      </c>
      <c r="AQ867" s="5">
        <f t="shared" si="145"/>
        <v>136</v>
      </c>
      <c r="AR867" s="4">
        <f t="shared" si="146"/>
        <v>29.473684210526319</v>
      </c>
      <c r="AS867" s="4">
        <f t="shared" si="147"/>
        <v>20.994999999999997</v>
      </c>
      <c r="AT867" s="4">
        <f t="shared" si="148"/>
        <v>0</v>
      </c>
      <c r="AU867" s="4">
        <f t="shared" si="149"/>
        <v>21.678832116788318</v>
      </c>
      <c r="AV867" s="4">
        <f t="shared" si="150"/>
        <v>25.23434210526316</v>
      </c>
      <c r="AX867" s="3">
        <f t="shared" si="151"/>
        <v>29.473684210526319</v>
      </c>
      <c r="AY867" s="3">
        <f t="shared" si="141"/>
        <v>28.456735057983934</v>
      </c>
      <c r="AZ867" s="4">
        <f t="shared" si="142"/>
        <v>19.560806631201284</v>
      </c>
      <c r="BA867" s="3"/>
    </row>
    <row r="868" spans="1:53" ht="15" x14ac:dyDescent="0.3">
      <c r="A868" s="1">
        <v>788970</v>
      </c>
      <c r="B868">
        <v>99999</v>
      </c>
      <c r="C868">
        <v>1995</v>
      </c>
      <c r="D868">
        <v>5</v>
      </c>
      <c r="E868">
        <v>17</v>
      </c>
      <c r="F868">
        <v>83.3</v>
      </c>
      <c r="G868">
        <v>23</v>
      </c>
      <c r="H868">
        <v>71.599999999999994</v>
      </c>
      <c r="I868">
        <v>23</v>
      </c>
      <c r="J868">
        <v>1014.4</v>
      </c>
      <c r="K868">
        <v>8</v>
      </c>
      <c r="L868">
        <v>9999.9</v>
      </c>
      <c r="M868">
        <v>0</v>
      </c>
      <c r="N868">
        <v>9.6</v>
      </c>
      <c r="O868">
        <v>23</v>
      </c>
      <c r="P868">
        <v>6</v>
      </c>
      <c r="Q868">
        <v>23</v>
      </c>
      <c r="R868">
        <v>14</v>
      </c>
      <c r="S868">
        <v>999.9</v>
      </c>
      <c r="T868">
        <v>91.8</v>
      </c>
      <c r="V868">
        <v>74.8</v>
      </c>
      <c r="X868">
        <v>0</v>
      </c>
      <c r="Y868" t="s">
        <v>19</v>
      </c>
      <c r="Z868">
        <v>999.9</v>
      </c>
      <c r="AA868">
        <v>0</v>
      </c>
      <c r="AC868" s="1"/>
      <c r="AD868">
        <v>1995</v>
      </c>
      <c r="AE868">
        <v>135</v>
      </c>
      <c r="AF868">
        <v>29.2</v>
      </c>
      <c r="AG868">
        <v>28.1</v>
      </c>
      <c r="AH868">
        <v>25.1</v>
      </c>
      <c r="AI868">
        <v>-99</v>
      </c>
      <c r="AJ868">
        <v>2.1</v>
      </c>
      <c r="AK868">
        <v>23</v>
      </c>
      <c r="AL868">
        <v>26.5</v>
      </c>
      <c r="AM868">
        <v>80.599999999999994</v>
      </c>
      <c r="AO868" s="2">
        <f t="shared" si="143"/>
        <v>34836</v>
      </c>
      <c r="AP868" s="5">
        <f t="shared" si="144"/>
        <v>1995</v>
      </c>
      <c r="AQ868" s="5">
        <f t="shared" si="145"/>
        <v>137</v>
      </c>
      <c r="AR868" s="4">
        <f t="shared" si="146"/>
        <v>29.578947368421055</v>
      </c>
      <c r="AS868" s="4">
        <f t="shared" si="147"/>
        <v>21.335000000000001</v>
      </c>
      <c r="AT868" s="4">
        <f t="shared" si="148"/>
        <v>0</v>
      </c>
      <c r="AU868" s="4">
        <f t="shared" si="149"/>
        <v>21.313868613138684</v>
      </c>
      <c r="AV868" s="4">
        <f t="shared" si="150"/>
        <v>25.456973684210528</v>
      </c>
      <c r="AX868" s="3">
        <f t="shared" si="151"/>
        <v>29.578947368421055</v>
      </c>
      <c r="AY868" s="3">
        <f t="shared" si="141"/>
        <v>28.487065120428177</v>
      </c>
      <c r="AZ868" s="4">
        <f t="shared" si="142"/>
        <v>19.600395892614131</v>
      </c>
      <c r="BA868" s="3"/>
    </row>
    <row r="869" spans="1:53" ht="15" x14ac:dyDescent="0.3">
      <c r="A869" s="1">
        <v>788970</v>
      </c>
      <c r="B869">
        <v>99999</v>
      </c>
      <c r="C869">
        <v>1995</v>
      </c>
      <c r="D869">
        <v>5</v>
      </c>
      <c r="E869">
        <v>18</v>
      </c>
      <c r="F869">
        <v>83.2</v>
      </c>
      <c r="G869">
        <v>24</v>
      </c>
      <c r="H869">
        <v>71.3</v>
      </c>
      <c r="I869">
        <v>24</v>
      </c>
      <c r="J869">
        <v>1015.9</v>
      </c>
      <c r="K869">
        <v>8</v>
      </c>
      <c r="L869">
        <v>9999.9</v>
      </c>
      <c r="M869">
        <v>0</v>
      </c>
      <c r="N869">
        <v>9.6</v>
      </c>
      <c r="O869">
        <v>24</v>
      </c>
      <c r="P869">
        <v>7.1</v>
      </c>
      <c r="Q869">
        <v>24</v>
      </c>
      <c r="R869">
        <v>14</v>
      </c>
      <c r="S869">
        <v>999.9</v>
      </c>
      <c r="T869">
        <v>91.8</v>
      </c>
      <c r="V869">
        <v>75.2</v>
      </c>
      <c r="X869">
        <v>0.02</v>
      </c>
      <c r="Y869" t="s">
        <v>19</v>
      </c>
      <c r="Z869">
        <v>999.9</v>
      </c>
      <c r="AA869">
        <v>10000</v>
      </c>
      <c r="AC869" s="1"/>
      <c r="AD869">
        <v>1995</v>
      </c>
      <c r="AE869">
        <v>136</v>
      </c>
      <c r="AF869">
        <v>27.5</v>
      </c>
      <c r="AG869">
        <v>27.4</v>
      </c>
      <c r="AH869">
        <v>25.1</v>
      </c>
      <c r="AI869">
        <v>-99</v>
      </c>
      <c r="AJ869">
        <v>2.2000000000000002</v>
      </c>
      <c r="AK869">
        <v>23.4</v>
      </c>
      <c r="AL869">
        <v>26.6</v>
      </c>
      <c r="AM869">
        <v>82.2</v>
      </c>
      <c r="AO869" s="2">
        <f t="shared" si="143"/>
        <v>34837</v>
      </c>
      <c r="AP869" s="5">
        <f t="shared" si="144"/>
        <v>1995</v>
      </c>
      <c r="AQ869" s="5">
        <f t="shared" si="145"/>
        <v>138</v>
      </c>
      <c r="AR869" s="4">
        <f t="shared" si="146"/>
        <v>28.842105263157894</v>
      </c>
      <c r="AS869" s="4">
        <f t="shared" si="147"/>
        <v>21.335000000000001</v>
      </c>
      <c r="AT869" s="4">
        <f t="shared" si="148"/>
        <v>0.50800000000000001</v>
      </c>
      <c r="AU869" s="4">
        <f t="shared" si="149"/>
        <v>20.072992700729927</v>
      </c>
      <c r="AV869" s="4">
        <f t="shared" si="150"/>
        <v>25.088552631578949</v>
      </c>
      <c r="AX869" s="3">
        <f t="shared" si="151"/>
        <v>28.842105263157894</v>
      </c>
      <c r="AY869" s="3">
        <f t="shared" si="141"/>
        <v>28.517395182872423</v>
      </c>
      <c r="AZ869" s="4">
        <f t="shared" si="142"/>
        <v>19.600395892614124</v>
      </c>
      <c r="BA869" s="3"/>
    </row>
    <row r="870" spans="1:53" ht="15" x14ac:dyDescent="0.3">
      <c r="A870" s="1">
        <v>788970</v>
      </c>
      <c r="B870">
        <v>99999</v>
      </c>
      <c r="C870">
        <v>1995</v>
      </c>
      <c r="D870">
        <v>5</v>
      </c>
      <c r="E870">
        <v>19</v>
      </c>
      <c r="F870">
        <v>83.3</v>
      </c>
      <c r="G870">
        <v>22</v>
      </c>
      <c r="H870">
        <v>71.7</v>
      </c>
      <c r="I870">
        <v>22</v>
      </c>
      <c r="J870">
        <v>1016.1</v>
      </c>
      <c r="K870">
        <v>8</v>
      </c>
      <c r="L870">
        <v>9999.9</v>
      </c>
      <c r="M870">
        <v>0</v>
      </c>
      <c r="N870">
        <v>8.6999999999999993</v>
      </c>
      <c r="O870">
        <v>22</v>
      </c>
      <c r="P870">
        <v>6</v>
      </c>
      <c r="Q870">
        <v>22</v>
      </c>
      <c r="R870">
        <v>12</v>
      </c>
      <c r="S870">
        <v>999.9</v>
      </c>
      <c r="T870">
        <v>91.6</v>
      </c>
      <c r="V870">
        <v>77</v>
      </c>
      <c r="W870" t="s">
        <v>20</v>
      </c>
      <c r="X870">
        <v>0.05</v>
      </c>
      <c r="Y870" t="s">
        <v>19</v>
      </c>
      <c r="Z870">
        <v>999.9</v>
      </c>
      <c r="AA870">
        <v>10000</v>
      </c>
      <c r="AC870" s="1"/>
      <c r="AD870">
        <v>1995</v>
      </c>
      <c r="AE870">
        <v>137</v>
      </c>
      <c r="AF870">
        <v>28.6</v>
      </c>
      <c r="AG870">
        <v>27.8</v>
      </c>
      <c r="AH870">
        <v>25.8</v>
      </c>
      <c r="AI870">
        <v>-99</v>
      </c>
      <c r="AJ870">
        <v>3.1</v>
      </c>
      <c r="AK870">
        <v>23.5</v>
      </c>
      <c r="AL870">
        <v>27</v>
      </c>
      <c r="AM870">
        <v>81</v>
      </c>
      <c r="AO870" s="2">
        <f t="shared" si="143"/>
        <v>34838</v>
      </c>
      <c r="AP870" s="5">
        <f t="shared" si="144"/>
        <v>1995</v>
      </c>
      <c r="AQ870" s="5">
        <f t="shared" si="145"/>
        <v>139</v>
      </c>
      <c r="AR870" s="4">
        <f t="shared" si="146"/>
        <v>29.263157894736842</v>
      </c>
      <c r="AS870" s="4">
        <f t="shared" si="147"/>
        <v>21.93</v>
      </c>
      <c r="AT870" s="4">
        <f t="shared" si="148"/>
        <v>1.27</v>
      </c>
      <c r="AU870" s="4">
        <f t="shared" si="149"/>
        <v>20.875912408759124</v>
      </c>
      <c r="AV870" s="4">
        <f t="shared" si="150"/>
        <v>25.596578947368421</v>
      </c>
      <c r="AX870" s="3">
        <f t="shared" si="151"/>
        <v>29.263157894736842</v>
      </c>
      <c r="AY870" s="3">
        <f t="shared" si="141"/>
        <v>28.54772524531667</v>
      </c>
      <c r="AZ870" s="4">
        <f t="shared" si="142"/>
        <v>19.616479030063097</v>
      </c>
      <c r="BA870" s="3"/>
    </row>
    <row r="871" spans="1:53" ht="15" x14ac:dyDescent="0.3">
      <c r="A871" s="1">
        <v>788970</v>
      </c>
      <c r="B871">
        <v>99999</v>
      </c>
      <c r="C871">
        <v>1995</v>
      </c>
      <c r="D871">
        <v>5</v>
      </c>
      <c r="E871">
        <v>20</v>
      </c>
      <c r="F871">
        <v>82.3</v>
      </c>
      <c r="G871">
        <v>23</v>
      </c>
      <c r="H871">
        <v>70.900000000000006</v>
      </c>
      <c r="I871">
        <v>23</v>
      </c>
      <c r="J871">
        <v>1014.8</v>
      </c>
      <c r="K871">
        <v>8</v>
      </c>
      <c r="L871">
        <v>9999.9</v>
      </c>
      <c r="M871">
        <v>0</v>
      </c>
      <c r="N871">
        <v>10.1</v>
      </c>
      <c r="O871">
        <v>23</v>
      </c>
      <c r="P871">
        <v>5.9</v>
      </c>
      <c r="Q871">
        <v>23</v>
      </c>
      <c r="R871">
        <v>12</v>
      </c>
      <c r="S871">
        <v>999.9</v>
      </c>
      <c r="T871">
        <v>90.9</v>
      </c>
      <c r="V871">
        <v>74.8</v>
      </c>
      <c r="X871">
        <v>0</v>
      </c>
      <c r="Y871" t="s">
        <v>19</v>
      </c>
      <c r="Z871">
        <v>999.9</v>
      </c>
      <c r="AA871">
        <v>0</v>
      </c>
      <c r="AC871" s="1"/>
      <c r="AD871">
        <v>1995</v>
      </c>
      <c r="AE871">
        <v>138</v>
      </c>
      <c r="AF871">
        <v>24.8</v>
      </c>
      <c r="AG871">
        <v>27.7</v>
      </c>
      <c r="AH871">
        <v>26.1</v>
      </c>
      <c r="AI871">
        <v>-99</v>
      </c>
      <c r="AJ871">
        <v>5.6</v>
      </c>
      <c r="AK871">
        <v>23.9</v>
      </c>
      <c r="AL871">
        <v>27.3</v>
      </c>
      <c r="AM871">
        <v>81.900000000000006</v>
      </c>
      <c r="AO871" s="2">
        <f t="shared" si="143"/>
        <v>34839</v>
      </c>
      <c r="AP871" s="5">
        <f t="shared" si="144"/>
        <v>1995</v>
      </c>
      <c r="AQ871" s="5">
        <f t="shared" si="145"/>
        <v>140</v>
      </c>
      <c r="AR871" s="4">
        <f t="shared" si="146"/>
        <v>29.157894736842106</v>
      </c>
      <c r="AS871" s="4">
        <f t="shared" si="147"/>
        <v>22.185000000000002</v>
      </c>
      <c r="AT871" s="4">
        <f t="shared" si="148"/>
        <v>0</v>
      </c>
      <c r="AU871" s="4">
        <f t="shared" si="149"/>
        <v>18.102189781021895</v>
      </c>
      <c r="AV871" s="4">
        <f t="shared" si="150"/>
        <v>25.671447368421056</v>
      </c>
      <c r="AX871" s="3">
        <f t="shared" si="151"/>
        <v>29.157894736842106</v>
      </c>
      <c r="AY871" s="3">
        <f t="shared" si="141"/>
        <v>28.579839429081165</v>
      </c>
      <c r="AZ871" s="4">
        <f t="shared" si="142"/>
        <v>19.590498577260917</v>
      </c>
      <c r="BA871" s="3"/>
    </row>
    <row r="872" spans="1:53" ht="15" x14ac:dyDescent="0.3">
      <c r="A872" s="1">
        <v>788970</v>
      </c>
      <c r="B872">
        <v>99999</v>
      </c>
      <c r="C872">
        <v>1995</v>
      </c>
      <c r="D872">
        <v>5</v>
      </c>
      <c r="E872">
        <v>21</v>
      </c>
      <c r="F872">
        <v>83.3</v>
      </c>
      <c r="G872">
        <v>24</v>
      </c>
      <c r="H872">
        <v>71.5</v>
      </c>
      <c r="I872">
        <v>24</v>
      </c>
      <c r="J872">
        <v>1016.1</v>
      </c>
      <c r="K872">
        <v>8</v>
      </c>
      <c r="L872">
        <v>9999.9</v>
      </c>
      <c r="M872">
        <v>0</v>
      </c>
      <c r="N872">
        <v>10.9</v>
      </c>
      <c r="O872">
        <v>24</v>
      </c>
      <c r="P872">
        <v>8.6</v>
      </c>
      <c r="Q872">
        <v>24</v>
      </c>
      <c r="R872">
        <v>16.899999999999999</v>
      </c>
      <c r="S872">
        <v>999.9</v>
      </c>
      <c r="T872">
        <v>90.9</v>
      </c>
      <c r="V872">
        <v>74.8</v>
      </c>
      <c r="X872">
        <v>0.15</v>
      </c>
      <c r="Y872" t="s">
        <v>19</v>
      </c>
      <c r="Z872">
        <v>999.9</v>
      </c>
      <c r="AA872">
        <v>10000</v>
      </c>
      <c r="AC872" s="1"/>
      <c r="AD872">
        <v>1995</v>
      </c>
      <c r="AE872">
        <v>139</v>
      </c>
      <c r="AF872">
        <v>27.3</v>
      </c>
      <c r="AG872">
        <v>28.1</v>
      </c>
      <c r="AH872">
        <v>26.4</v>
      </c>
      <c r="AI872">
        <v>-99</v>
      </c>
      <c r="AJ872">
        <v>5.5</v>
      </c>
      <c r="AK872">
        <v>23.7</v>
      </c>
      <c r="AL872">
        <v>27.4</v>
      </c>
      <c r="AM872">
        <v>80.2</v>
      </c>
      <c r="AO872" s="2">
        <f t="shared" si="143"/>
        <v>34840</v>
      </c>
      <c r="AP872" s="5">
        <f t="shared" si="144"/>
        <v>1995</v>
      </c>
      <c r="AQ872" s="5">
        <f t="shared" si="145"/>
        <v>141</v>
      </c>
      <c r="AR872" s="4">
        <f t="shared" si="146"/>
        <v>29.578947368421055</v>
      </c>
      <c r="AS872" s="4">
        <f t="shared" si="147"/>
        <v>22.439999999999998</v>
      </c>
      <c r="AT872" s="4">
        <f t="shared" si="148"/>
        <v>3.81</v>
      </c>
      <c r="AU872" s="4">
        <f t="shared" si="149"/>
        <v>19.927007299270073</v>
      </c>
      <c r="AV872" s="4">
        <f t="shared" si="150"/>
        <v>26.009473684210526</v>
      </c>
      <c r="AX872" s="3">
        <f t="shared" si="151"/>
        <v>29.578947368421055</v>
      </c>
      <c r="AY872" s="3">
        <f t="shared" si="141"/>
        <v>28.628010704727913</v>
      </c>
      <c r="AZ872" s="4">
        <f t="shared" si="142"/>
        <v>19.604107385871583</v>
      </c>
      <c r="BA872" s="3"/>
    </row>
    <row r="873" spans="1:53" ht="15" x14ac:dyDescent="0.3">
      <c r="A873" s="1">
        <v>788970</v>
      </c>
      <c r="B873">
        <v>99999</v>
      </c>
      <c r="C873">
        <v>1995</v>
      </c>
      <c r="D873">
        <v>5</v>
      </c>
      <c r="E873">
        <v>22</v>
      </c>
      <c r="F873">
        <v>84</v>
      </c>
      <c r="G873">
        <v>24</v>
      </c>
      <c r="H873">
        <v>72.400000000000006</v>
      </c>
      <c r="I873">
        <v>24</v>
      </c>
      <c r="J873">
        <v>1016.8</v>
      </c>
      <c r="K873">
        <v>7</v>
      </c>
      <c r="L873">
        <v>9999.9</v>
      </c>
      <c r="M873">
        <v>0</v>
      </c>
      <c r="N873">
        <v>9.1</v>
      </c>
      <c r="O873">
        <v>24</v>
      </c>
      <c r="P873">
        <v>8.4</v>
      </c>
      <c r="Q873">
        <v>24</v>
      </c>
      <c r="R873">
        <v>15.9</v>
      </c>
      <c r="S873">
        <v>999.9</v>
      </c>
      <c r="T873">
        <v>91.4</v>
      </c>
      <c r="V873">
        <v>77</v>
      </c>
      <c r="X873">
        <v>0</v>
      </c>
      <c r="Y873" t="s">
        <v>19</v>
      </c>
      <c r="Z873">
        <v>999.9</v>
      </c>
      <c r="AA873">
        <v>0</v>
      </c>
      <c r="AC873" s="1"/>
      <c r="AD873">
        <v>1995</v>
      </c>
      <c r="AE873">
        <v>140</v>
      </c>
      <c r="AF873">
        <v>22.8</v>
      </c>
      <c r="AG873">
        <v>28.2</v>
      </c>
      <c r="AH873">
        <v>26.3</v>
      </c>
      <c r="AI873">
        <v>-99</v>
      </c>
      <c r="AJ873">
        <v>5.4</v>
      </c>
      <c r="AK873">
        <v>23.6</v>
      </c>
      <c r="AL873">
        <v>27.2</v>
      </c>
      <c r="AM873">
        <v>80.5</v>
      </c>
      <c r="AO873" s="2">
        <f t="shared" si="143"/>
        <v>34841</v>
      </c>
      <c r="AP873" s="5">
        <f t="shared" si="144"/>
        <v>1995</v>
      </c>
      <c r="AQ873" s="5">
        <f t="shared" si="145"/>
        <v>142</v>
      </c>
      <c r="AR873" s="4">
        <f t="shared" si="146"/>
        <v>29.684210526315791</v>
      </c>
      <c r="AS873" s="4">
        <f t="shared" si="147"/>
        <v>22.355</v>
      </c>
      <c r="AT873" s="4">
        <f t="shared" si="148"/>
        <v>0</v>
      </c>
      <c r="AU873" s="4">
        <f t="shared" si="149"/>
        <v>16.642335766423358</v>
      </c>
      <c r="AV873" s="4">
        <f t="shared" si="150"/>
        <v>26.019605263157896</v>
      </c>
      <c r="AX873" s="3">
        <f t="shared" si="151"/>
        <v>29.684210526315791</v>
      </c>
      <c r="AY873" s="3">
        <f t="shared" si="141"/>
        <v>28.681534344335404</v>
      </c>
      <c r="AZ873" s="4">
        <f t="shared" si="142"/>
        <v>19.599158728194979</v>
      </c>
      <c r="BA873" s="3"/>
    </row>
    <row r="874" spans="1:53" ht="15" x14ac:dyDescent="0.3">
      <c r="A874" s="1">
        <v>788970</v>
      </c>
      <c r="B874">
        <v>99999</v>
      </c>
      <c r="C874">
        <v>1995</v>
      </c>
      <c r="D874">
        <v>5</v>
      </c>
      <c r="E874">
        <v>23</v>
      </c>
      <c r="F874">
        <v>84.5</v>
      </c>
      <c r="G874">
        <v>21</v>
      </c>
      <c r="H874">
        <v>72.599999999999994</v>
      </c>
      <c r="I874">
        <v>21</v>
      </c>
      <c r="J874">
        <v>1016.3</v>
      </c>
      <c r="K874">
        <v>8</v>
      </c>
      <c r="L874">
        <v>9999.9</v>
      </c>
      <c r="M874">
        <v>0</v>
      </c>
      <c r="N874">
        <v>8.3000000000000007</v>
      </c>
      <c r="O874">
        <v>21</v>
      </c>
      <c r="P874">
        <v>8</v>
      </c>
      <c r="Q874">
        <v>21</v>
      </c>
      <c r="R874">
        <v>14</v>
      </c>
      <c r="S874">
        <v>999.9</v>
      </c>
      <c r="T874">
        <v>91.9</v>
      </c>
      <c r="V874">
        <v>77.400000000000006</v>
      </c>
      <c r="X874">
        <v>0</v>
      </c>
      <c r="Y874" t="s">
        <v>19</v>
      </c>
      <c r="Z874">
        <v>999.9</v>
      </c>
      <c r="AA874">
        <v>0</v>
      </c>
      <c r="AC874" s="1"/>
      <c r="AD874">
        <v>1995</v>
      </c>
      <c r="AE874">
        <v>141</v>
      </c>
      <c r="AF874">
        <v>28</v>
      </c>
      <c r="AG874">
        <v>28.3</v>
      </c>
      <c r="AH874">
        <v>26.6</v>
      </c>
      <c r="AI874">
        <v>-99</v>
      </c>
      <c r="AJ874">
        <v>5.9</v>
      </c>
      <c r="AK874">
        <v>24.1</v>
      </c>
      <c r="AL874">
        <v>27.2</v>
      </c>
      <c r="AM874">
        <v>83.2</v>
      </c>
      <c r="AO874" s="2">
        <f t="shared" si="143"/>
        <v>34842</v>
      </c>
      <c r="AP874" s="5">
        <f t="shared" si="144"/>
        <v>1995</v>
      </c>
      <c r="AQ874" s="5">
        <f t="shared" si="145"/>
        <v>143</v>
      </c>
      <c r="AR874" s="4">
        <f t="shared" si="146"/>
        <v>29.789473684210527</v>
      </c>
      <c r="AS874" s="4">
        <f t="shared" si="147"/>
        <v>22.61</v>
      </c>
      <c r="AT874" s="4">
        <f t="shared" si="148"/>
        <v>0</v>
      </c>
      <c r="AU874" s="4">
        <f t="shared" si="149"/>
        <v>20.43795620437956</v>
      </c>
      <c r="AV874" s="4">
        <f t="shared" si="150"/>
        <v>26.199736842105263</v>
      </c>
      <c r="AX874" s="3">
        <f t="shared" si="151"/>
        <v>29.789473684210527</v>
      </c>
      <c r="AY874" s="3">
        <f t="shared" si="141"/>
        <v>28.711864406779654</v>
      </c>
      <c r="AZ874" s="4">
        <f t="shared" si="142"/>
        <v>19.68699740195472</v>
      </c>
      <c r="BA874" s="3"/>
    </row>
    <row r="875" spans="1:53" ht="15" x14ac:dyDescent="0.3">
      <c r="A875" s="1">
        <v>788970</v>
      </c>
      <c r="B875">
        <v>99999</v>
      </c>
      <c r="C875">
        <v>1995</v>
      </c>
      <c r="D875">
        <v>5</v>
      </c>
      <c r="E875">
        <v>24</v>
      </c>
      <c r="F875">
        <v>84.1</v>
      </c>
      <c r="G875">
        <v>23</v>
      </c>
      <c r="H875">
        <v>72.3</v>
      </c>
      <c r="I875">
        <v>23</v>
      </c>
      <c r="J875">
        <v>1015.6</v>
      </c>
      <c r="K875">
        <v>8</v>
      </c>
      <c r="L875">
        <v>9999.9</v>
      </c>
      <c r="M875">
        <v>0</v>
      </c>
      <c r="N875">
        <v>7.6</v>
      </c>
      <c r="O875">
        <v>23</v>
      </c>
      <c r="P875">
        <v>8.5</v>
      </c>
      <c r="Q875">
        <v>23</v>
      </c>
      <c r="R875">
        <v>15.9</v>
      </c>
      <c r="S875">
        <v>999.9</v>
      </c>
      <c r="T875">
        <v>91.9</v>
      </c>
      <c r="V875">
        <v>77.5</v>
      </c>
      <c r="X875">
        <v>0.02</v>
      </c>
      <c r="Y875" t="s">
        <v>19</v>
      </c>
      <c r="Z875">
        <v>999.9</v>
      </c>
      <c r="AA875">
        <v>10000</v>
      </c>
      <c r="AC875" s="1"/>
      <c r="AD875">
        <v>1995</v>
      </c>
      <c r="AE875">
        <v>142</v>
      </c>
      <c r="AF875">
        <v>29.1</v>
      </c>
      <c r="AG875">
        <v>27.9</v>
      </c>
      <c r="AH875">
        <v>26.5</v>
      </c>
      <c r="AI875">
        <v>-99</v>
      </c>
      <c r="AJ875">
        <v>6.6</v>
      </c>
      <c r="AK875">
        <v>23.6</v>
      </c>
      <c r="AL875">
        <v>27.1</v>
      </c>
      <c r="AM875">
        <v>80.900000000000006</v>
      </c>
      <c r="AO875" s="2">
        <f t="shared" si="143"/>
        <v>34843</v>
      </c>
      <c r="AP875" s="5">
        <f t="shared" si="144"/>
        <v>1995</v>
      </c>
      <c r="AQ875" s="5">
        <f t="shared" si="145"/>
        <v>144</v>
      </c>
      <c r="AR875" s="4">
        <f t="shared" si="146"/>
        <v>29.368421052631579</v>
      </c>
      <c r="AS875" s="4">
        <f t="shared" si="147"/>
        <v>22.524999999999999</v>
      </c>
      <c r="AT875" s="4">
        <f t="shared" si="148"/>
        <v>0.50800000000000001</v>
      </c>
      <c r="AU875" s="4">
        <f t="shared" si="149"/>
        <v>21.240875912408757</v>
      </c>
      <c r="AV875" s="4">
        <f t="shared" si="150"/>
        <v>25.94671052631579</v>
      </c>
      <c r="AX875" s="3">
        <f t="shared" si="151"/>
        <v>29.368421052631579</v>
      </c>
      <c r="AY875" s="3">
        <f t="shared" si="141"/>
        <v>28.735057983942905</v>
      </c>
      <c r="AZ875" s="4">
        <f t="shared" si="142"/>
        <v>19.76493876036125</v>
      </c>
      <c r="BA875" s="3"/>
    </row>
    <row r="876" spans="1:53" ht="15" x14ac:dyDescent="0.3">
      <c r="A876" s="1">
        <v>788970</v>
      </c>
      <c r="B876">
        <v>99999</v>
      </c>
      <c r="C876">
        <v>1995</v>
      </c>
      <c r="D876">
        <v>5</v>
      </c>
      <c r="E876">
        <v>25</v>
      </c>
      <c r="F876">
        <v>83.3</v>
      </c>
      <c r="G876">
        <v>22</v>
      </c>
      <c r="H876">
        <v>70.5</v>
      </c>
      <c r="I876">
        <v>22</v>
      </c>
      <c r="J876">
        <v>1015.7</v>
      </c>
      <c r="K876">
        <v>8</v>
      </c>
      <c r="L876">
        <v>9999.9</v>
      </c>
      <c r="M876">
        <v>0</v>
      </c>
      <c r="N876">
        <v>8.6999999999999993</v>
      </c>
      <c r="O876">
        <v>22</v>
      </c>
      <c r="P876">
        <v>6.6</v>
      </c>
      <c r="Q876">
        <v>22</v>
      </c>
      <c r="R876">
        <v>14</v>
      </c>
      <c r="S876">
        <v>999.9</v>
      </c>
      <c r="T876">
        <v>91.6</v>
      </c>
      <c r="V876">
        <v>75.2</v>
      </c>
      <c r="W876" t="s">
        <v>20</v>
      </c>
      <c r="X876">
        <v>0</v>
      </c>
      <c r="Y876" t="s">
        <v>19</v>
      </c>
      <c r="Z876">
        <v>999.9</v>
      </c>
      <c r="AA876">
        <v>0</v>
      </c>
      <c r="AC876" s="1"/>
      <c r="AD876">
        <v>1995</v>
      </c>
      <c r="AE876">
        <v>143</v>
      </c>
      <c r="AF876">
        <v>28.8</v>
      </c>
      <c r="AG876">
        <v>27.8</v>
      </c>
      <c r="AH876">
        <v>26.4</v>
      </c>
      <c r="AI876">
        <v>-99</v>
      </c>
      <c r="AJ876">
        <v>7.1</v>
      </c>
      <c r="AK876">
        <v>24</v>
      </c>
      <c r="AL876">
        <v>27</v>
      </c>
      <c r="AM876">
        <v>83.2</v>
      </c>
      <c r="AO876" s="2">
        <f t="shared" si="143"/>
        <v>34844</v>
      </c>
      <c r="AP876" s="5">
        <f t="shared" si="144"/>
        <v>1995</v>
      </c>
      <c r="AQ876" s="5">
        <f t="shared" si="145"/>
        <v>145</v>
      </c>
      <c r="AR876" s="4">
        <f t="shared" si="146"/>
        <v>29.263157894736842</v>
      </c>
      <c r="AS876" s="4">
        <f t="shared" si="147"/>
        <v>22.439999999999998</v>
      </c>
      <c r="AT876" s="4">
        <f t="shared" si="148"/>
        <v>0</v>
      </c>
      <c r="AU876" s="4">
        <f t="shared" si="149"/>
        <v>21.021897810218977</v>
      </c>
      <c r="AV876" s="4">
        <f t="shared" si="150"/>
        <v>25.85157894736842</v>
      </c>
      <c r="AX876" s="3">
        <f t="shared" si="151"/>
        <v>29.263157894736842</v>
      </c>
      <c r="AY876" s="3">
        <f t="shared" si="141"/>
        <v>28.774308652988399</v>
      </c>
      <c r="AZ876" s="4">
        <f t="shared" si="142"/>
        <v>19.831745638995422</v>
      </c>
      <c r="BA876" s="3"/>
    </row>
    <row r="877" spans="1:53" ht="15" x14ac:dyDescent="0.3">
      <c r="A877" s="1">
        <v>788970</v>
      </c>
      <c r="B877">
        <v>99999</v>
      </c>
      <c r="C877">
        <v>1995</v>
      </c>
      <c r="D877">
        <v>5</v>
      </c>
      <c r="E877">
        <v>26</v>
      </c>
      <c r="F877">
        <v>81.099999999999994</v>
      </c>
      <c r="G877">
        <v>22</v>
      </c>
      <c r="H877">
        <v>70.8</v>
      </c>
      <c r="I877">
        <v>22</v>
      </c>
      <c r="J877">
        <v>1015.2</v>
      </c>
      <c r="K877">
        <v>8</v>
      </c>
      <c r="L877">
        <v>9999.9</v>
      </c>
      <c r="M877">
        <v>0</v>
      </c>
      <c r="N877">
        <v>8.8000000000000007</v>
      </c>
      <c r="O877">
        <v>22</v>
      </c>
      <c r="P877">
        <v>5.9</v>
      </c>
      <c r="Q877">
        <v>22</v>
      </c>
      <c r="R877">
        <v>15.9</v>
      </c>
      <c r="S877">
        <v>999.9</v>
      </c>
      <c r="T877">
        <v>90.9</v>
      </c>
      <c r="V877">
        <v>72.900000000000006</v>
      </c>
      <c r="X877">
        <v>0.14000000000000001</v>
      </c>
      <c r="Y877" t="s">
        <v>19</v>
      </c>
      <c r="Z877">
        <v>999.9</v>
      </c>
      <c r="AA877">
        <v>10000</v>
      </c>
      <c r="AC877" s="1"/>
      <c r="AD877">
        <v>1995</v>
      </c>
      <c r="AE877">
        <v>144</v>
      </c>
      <c r="AF877">
        <v>27.9</v>
      </c>
      <c r="AG877">
        <v>28.8</v>
      </c>
      <c r="AH877">
        <v>25.4</v>
      </c>
      <c r="AI877">
        <v>-99</v>
      </c>
      <c r="AJ877">
        <v>6.9</v>
      </c>
      <c r="AK877">
        <v>23.3</v>
      </c>
      <c r="AL877">
        <v>26.9</v>
      </c>
      <c r="AM877">
        <v>80.5</v>
      </c>
      <c r="AO877" s="2">
        <f t="shared" si="143"/>
        <v>34845</v>
      </c>
      <c r="AP877" s="5">
        <f t="shared" si="144"/>
        <v>1995</v>
      </c>
      <c r="AQ877" s="5">
        <f t="shared" si="145"/>
        <v>146</v>
      </c>
      <c r="AR877" s="4">
        <f t="shared" si="146"/>
        <v>30.315789473684212</v>
      </c>
      <c r="AS877" s="4">
        <f t="shared" si="147"/>
        <v>21.59</v>
      </c>
      <c r="AT877" s="4">
        <f t="shared" si="148"/>
        <v>3.556</v>
      </c>
      <c r="AU877" s="4">
        <f t="shared" si="149"/>
        <v>20.364963503649633</v>
      </c>
      <c r="AV877" s="4">
        <f t="shared" si="150"/>
        <v>25.952894736842104</v>
      </c>
      <c r="AX877" s="3">
        <f t="shared" si="151"/>
        <v>30.315789473684212</v>
      </c>
      <c r="AY877" s="3">
        <f t="shared" si="141"/>
        <v>28.842105263157894</v>
      </c>
      <c r="AZ877" s="4">
        <f t="shared" si="142"/>
        <v>19.904738339725352</v>
      </c>
      <c r="BA877" s="3"/>
    </row>
    <row r="878" spans="1:53" ht="15" x14ac:dyDescent="0.3">
      <c r="A878" s="1">
        <v>788970</v>
      </c>
      <c r="B878">
        <v>99999</v>
      </c>
      <c r="C878">
        <v>1995</v>
      </c>
      <c r="D878">
        <v>5</v>
      </c>
      <c r="E878">
        <v>27</v>
      </c>
      <c r="F878">
        <v>81.099999999999994</v>
      </c>
      <c r="G878">
        <v>20</v>
      </c>
      <c r="H878">
        <v>71</v>
      </c>
      <c r="I878">
        <v>20</v>
      </c>
      <c r="J878">
        <v>1014.2</v>
      </c>
      <c r="K878">
        <v>8</v>
      </c>
      <c r="L878">
        <v>9999.9</v>
      </c>
      <c r="M878">
        <v>0</v>
      </c>
      <c r="N878">
        <v>10.3</v>
      </c>
      <c r="O878">
        <v>20</v>
      </c>
      <c r="P878">
        <v>6.4</v>
      </c>
      <c r="Q878">
        <v>20</v>
      </c>
      <c r="R878">
        <v>14</v>
      </c>
      <c r="S878">
        <v>999.9</v>
      </c>
      <c r="T878">
        <v>90.3</v>
      </c>
      <c r="V878">
        <v>72.900000000000006</v>
      </c>
      <c r="X878">
        <v>0.09</v>
      </c>
      <c r="Y878" t="s">
        <v>19</v>
      </c>
      <c r="Z878">
        <v>999.9</v>
      </c>
      <c r="AA878">
        <v>10000</v>
      </c>
      <c r="AC878" s="1"/>
      <c r="AD878">
        <v>1995</v>
      </c>
      <c r="AE878">
        <v>145</v>
      </c>
      <c r="AF878">
        <v>28.7</v>
      </c>
      <c r="AG878">
        <v>28.4</v>
      </c>
      <c r="AH878">
        <v>25.9</v>
      </c>
      <c r="AI878">
        <v>-99</v>
      </c>
      <c r="AJ878">
        <v>6.5</v>
      </c>
      <c r="AK878">
        <v>23.5</v>
      </c>
      <c r="AL878">
        <v>26.9</v>
      </c>
      <c r="AM878">
        <v>81.400000000000006</v>
      </c>
      <c r="AO878" s="2">
        <f t="shared" si="143"/>
        <v>34846</v>
      </c>
      <c r="AP878" s="5">
        <f t="shared" si="144"/>
        <v>1995</v>
      </c>
      <c r="AQ878" s="5">
        <f t="shared" si="145"/>
        <v>147</v>
      </c>
      <c r="AR878" s="4">
        <f t="shared" si="146"/>
        <v>29.894736842105264</v>
      </c>
      <c r="AS878" s="4">
        <f t="shared" si="147"/>
        <v>22.014999999999997</v>
      </c>
      <c r="AT878" s="4">
        <f t="shared" si="148"/>
        <v>2.286</v>
      </c>
      <c r="AU878" s="4">
        <f t="shared" si="149"/>
        <v>20.948905109489051</v>
      </c>
      <c r="AV878" s="4">
        <f t="shared" si="150"/>
        <v>25.95486842105263</v>
      </c>
      <c r="AX878" s="3">
        <f t="shared" si="151"/>
        <v>29.894736842105264</v>
      </c>
      <c r="AY878" s="3">
        <f t="shared" si="141"/>
        <v>28.874219446922389</v>
      </c>
      <c r="AZ878" s="4">
        <f t="shared" si="142"/>
        <v>19.919584312755166</v>
      </c>
      <c r="BA878" s="3"/>
    </row>
    <row r="879" spans="1:53" ht="15" x14ac:dyDescent="0.3">
      <c r="A879" s="1">
        <v>788970</v>
      </c>
      <c r="B879">
        <v>99999</v>
      </c>
      <c r="C879">
        <v>1995</v>
      </c>
      <c r="D879">
        <v>5</v>
      </c>
      <c r="E879">
        <v>28</v>
      </c>
      <c r="F879">
        <v>83.9</v>
      </c>
      <c r="G879">
        <v>16</v>
      </c>
      <c r="H879">
        <v>70.8</v>
      </c>
      <c r="I879">
        <v>16</v>
      </c>
      <c r="J879">
        <v>1014.9</v>
      </c>
      <c r="K879">
        <v>5</v>
      </c>
      <c r="L879">
        <v>9999.9</v>
      </c>
      <c r="M879">
        <v>0</v>
      </c>
      <c r="N879">
        <v>10.4</v>
      </c>
      <c r="O879">
        <v>16</v>
      </c>
      <c r="P879">
        <v>8.1</v>
      </c>
      <c r="Q879">
        <v>16</v>
      </c>
      <c r="R879">
        <v>12</v>
      </c>
      <c r="S879">
        <v>999.9</v>
      </c>
      <c r="T879">
        <v>90.3</v>
      </c>
      <c r="V879">
        <v>73</v>
      </c>
      <c r="X879">
        <v>0.13</v>
      </c>
      <c r="Y879" t="s">
        <v>19</v>
      </c>
      <c r="Z879">
        <v>999.9</v>
      </c>
      <c r="AA879">
        <v>0</v>
      </c>
      <c r="AC879" s="1"/>
      <c r="AD879">
        <v>1995</v>
      </c>
      <c r="AE879">
        <v>146</v>
      </c>
      <c r="AF879">
        <v>27.6</v>
      </c>
      <c r="AG879">
        <v>27</v>
      </c>
      <c r="AH879">
        <v>25.4</v>
      </c>
      <c r="AI879">
        <v>-99</v>
      </c>
      <c r="AJ879">
        <v>6.5</v>
      </c>
      <c r="AK879">
        <v>23.4</v>
      </c>
      <c r="AL879">
        <v>26.4</v>
      </c>
      <c r="AM879">
        <v>83.9</v>
      </c>
      <c r="AO879" s="2">
        <f t="shared" si="143"/>
        <v>34847</v>
      </c>
      <c r="AP879" s="5">
        <f t="shared" si="144"/>
        <v>1995</v>
      </c>
      <c r="AQ879" s="5">
        <f t="shared" si="145"/>
        <v>148</v>
      </c>
      <c r="AR879" s="4">
        <f t="shared" si="146"/>
        <v>28.421052631578949</v>
      </c>
      <c r="AS879" s="4">
        <f t="shared" si="147"/>
        <v>21.59</v>
      </c>
      <c r="AT879" s="4">
        <f t="shared" si="148"/>
        <v>3.3019999999999996</v>
      </c>
      <c r="AU879" s="4">
        <f t="shared" si="149"/>
        <v>20.145985401459853</v>
      </c>
      <c r="AV879" s="4">
        <f t="shared" si="150"/>
        <v>25.005526315789474</v>
      </c>
      <c r="AX879" s="3">
        <f t="shared" si="151"/>
        <v>28.421052631578949</v>
      </c>
      <c r="AY879" s="3">
        <f t="shared" si="141"/>
        <v>28.867082961641394</v>
      </c>
      <c r="AZ879" s="4">
        <f t="shared" si="142"/>
        <v>19.966596560682916</v>
      </c>
      <c r="BA879" s="3"/>
    </row>
    <row r="880" spans="1:53" ht="15" x14ac:dyDescent="0.3">
      <c r="A880" s="1">
        <v>788970</v>
      </c>
      <c r="B880">
        <v>99999</v>
      </c>
      <c r="C880">
        <v>1995</v>
      </c>
      <c r="D880">
        <v>5</v>
      </c>
      <c r="E880">
        <v>29</v>
      </c>
      <c r="F880">
        <v>79.3</v>
      </c>
      <c r="G880">
        <v>23</v>
      </c>
      <c r="H880">
        <v>73.099999999999994</v>
      </c>
      <c r="I880">
        <v>23</v>
      </c>
      <c r="J880">
        <v>1015.8</v>
      </c>
      <c r="K880">
        <v>7</v>
      </c>
      <c r="L880">
        <v>9999.9</v>
      </c>
      <c r="M880">
        <v>0</v>
      </c>
      <c r="N880">
        <v>6.7</v>
      </c>
      <c r="O880">
        <v>23</v>
      </c>
      <c r="P880">
        <v>6</v>
      </c>
      <c r="Q880">
        <v>23</v>
      </c>
      <c r="R880">
        <v>12</v>
      </c>
      <c r="S880">
        <v>28</v>
      </c>
      <c r="T880">
        <v>90</v>
      </c>
      <c r="V880">
        <v>73.400000000000006</v>
      </c>
      <c r="W880" t="s">
        <v>20</v>
      </c>
      <c r="X880">
        <v>3.14</v>
      </c>
      <c r="Y880" t="s">
        <v>19</v>
      </c>
      <c r="Z880">
        <v>999.9</v>
      </c>
      <c r="AA880">
        <v>10000</v>
      </c>
      <c r="AC880" s="1"/>
      <c r="AD880">
        <v>1995</v>
      </c>
      <c r="AE880">
        <v>147</v>
      </c>
      <c r="AF880">
        <v>27</v>
      </c>
      <c r="AG880">
        <v>28</v>
      </c>
      <c r="AH880">
        <v>26.2</v>
      </c>
      <c r="AI880">
        <v>-99</v>
      </c>
      <c r="AJ880">
        <v>6.2</v>
      </c>
      <c r="AK880">
        <v>23.8</v>
      </c>
      <c r="AL880">
        <v>27.1</v>
      </c>
      <c r="AM880">
        <v>81.8</v>
      </c>
      <c r="AO880" s="2">
        <f t="shared" si="143"/>
        <v>34848</v>
      </c>
      <c r="AP880" s="5">
        <f t="shared" si="144"/>
        <v>1995</v>
      </c>
      <c r="AQ880" s="5">
        <f t="shared" si="145"/>
        <v>149</v>
      </c>
      <c r="AR880" s="4">
        <f t="shared" si="146"/>
        <v>29.473684210526319</v>
      </c>
      <c r="AS880" s="4">
        <f t="shared" si="147"/>
        <v>22.27</v>
      </c>
      <c r="AT880" s="4">
        <f t="shared" si="148"/>
        <v>79.756</v>
      </c>
      <c r="AU880" s="4">
        <f t="shared" si="149"/>
        <v>19.70802919708029</v>
      </c>
      <c r="AV880" s="4">
        <f t="shared" si="150"/>
        <v>25.871842105263159</v>
      </c>
      <c r="AX880" s="3">
        <f t="shared" si="151"/>
        <v>29.473684210526319</v>
      </c>
      <c r="AY880" s="3">
        <f t="shared" si="141"/>
        <v>28.872435325602144</v>
      </c>
      <c r="AZ880" s="4">
        <f t="shared" si="142"/>
        <v>19.97401954719782</v>
      </c>
      <c r="BA880" s="3"/>
    </row>
    <row r="881" spans="1:53" ht="15" x14ac:dyDescent="0.3">
      <c r="A881" s="1">
        <v>788970</v>
      </c>
      <c r="B881">
        <v>99999</v>
      </c>
      <c r="C881">
        <v>1995</v>
      </c>
      <c r="D881">
        <v>5</v>
      </c>
      <c r="E881">
        <v>30</v>
      </c>
      <c r="F881">
        <v>80.599999999999994</v>
      </c>
      <c r="G881">
        <v>22</v>
      </c>
      <c r="H881">
        <v>72.5</v>
      </c>
      <c r="I881">
        <v>22</v>
      </c>
      <c r="J881">
        <v>1016.3</v>
      </c>
      <c r="K881">
        <v>8</v>
      </c>
      <c r="L881">
        <v>9999.9</v>
      </c>
      <c r="M881">
        <v>0</v>
      </c>
      <c r="N881">
        <v>8.1</v>
      </c>
      <c r="O881">
        <v>22</v>
      </c>
      <c r="P881">
        <v>7</v>
      </c>
      <c r="Q881">
        <v>22</v>
      </c>
      <c r="R881">
        <v>14</v>
      </c>
      <c r="S881">
        <v>999.9</v>
      </c>
      <c r="T881">
        <v>88.5</v>
      </c>
      <c r="V881">
        <v>73.599999999999994</v>
      </c>
      <c r="X881">
        <v>0.22</v>
      </c>
      <c r="Y881" t="s">
        <v>19</v>
      </c>
      <c r="Z881">
        <v>999.9</v>
      </c>
      <c r="AA881">
        <v>10000</v>
      </c>
      <c r="AC881" s="1"/>
      <c r="AD881">
        <v>1995</v>
      </c>
      <c r="AE881">
        <v>148</v>
      </c>
      <c r="AF881">
        <v>26.4</v>
      </c>
      <c r="AG881">
        <v>28.1</v>
      </c>
      <c r="AH881">
        <v>25</v>
      </c>
      <c r="AI881">
        <v>-99</v>
      </c>
      <c r="AJ881">
        <v>5.4</v>
      </c>
      <c r="AK881">
        <v>23.9</v>
      </c>
      <c r="AL881">
        <v>26.5</v>
      </c>
      <c r="AM881">
        <v>85.6</v>
      </c>
      <c r="AO881" s="2">
        <f t="shared" si="143"/>
        <v>34849</v>
      </c>
      <c r="AP881" s="5">
        <f t="shared" si="144"/>
        <v>1995</v>
      </c>
      <c r="AQ881" s="5">
        <f t="shared" si="145"/>
        <v>150</v>
      </c>
      <c r="AR881" s="4">
        <f t="shared" si="146"/>
        <v>29.578947368421055</v>
      </c>
      <c r="AS881" s="4">
        <f t="shared" si="147"/>
        <v>21.25</v>
      </c>
      <c r="AT881" s="4">
        <f t="shared" si="148"/>
        <v>5.5880000000000001</v>
      </c>
      <c r="AU881" s="4">
        <f t="shared" si="149"/>
        <v>19.270072992700726</v>
      </c>
      <c r="AV881" s="4">
        <f t="shared" si="150"/>
        <v>25.414473684210527</v>
      </c>
      <c r="AX881" s="3">
        <f t="shared" si="151"/>
        <v>29.578947368421055</v>
      </c>
      <c r="AY881" s="3">
        <f t="shared" si="141"/>
        <v>28.876003568242645</v>
      </c>
      <c r="AZ881" s="4">
        <f t="shared" si="142"/>
        <v>19.961647903006309</v>
      </c>
      <c r="BA881" s="3"/>
    </row>
    <row r="882" spans="1:53" ht="15" x14ac:dyDescent="0.3">
      <c r="A882" s="1">
        <v>788970</v>
      </c>
      <c r="B882">
        <v>99999</v>
      </c>
      <c r="C882">
        <v>1995</v>
      </c>
      <c r="D882">
        <v>5</v>
      </c>
      <c r="E882">
        <v>31</v>
      </c>
      <c r="F882">
        <v>81.400000000000006</v>
      </c>
      <c r="G882">
        <v>24</v>
      </c>
      <c r="H882">
        <v>72.2</v>
      </c>
      <c r="I882">
        <v>24</v>
      </c>
      <c r="J882">
        <v>1015.3</v>
      </c>
      <c r="K882">
        <v>8</v>
      </c>
      <c r="L882">
        <v>9999.9</v>
      </c>
      <c r="M882">
        <v>0</v>
      </c>
      <c r="N882">
        <v>8.6</v>
      </c>
      <c r="O882">
        <v>24</v>
      </c>
      <c r="P882">
        <v>6.8</v>
      </c>
      <c r="Q882">
        <v>24</v>
      </c>
      <c r="R882">
        <v>14</v>
      </c>
      <c r="S882">
        <v>999.9</v>
      </c>
      <c r="T882">
        <v>88.7</v>
      </c>
      <c r="V882">
        <v>74.099999999999994</v>
      </c>
      <c r="X882">
        <v>0.13</v>
      </c>
      <c r="Y882" t="s">
        <v>19</v>
      </c>
      <c r="Z882">
        <v>999.9</v>
      </c>
      <c r="AA882">
        <v>0</v>
      </c>
      <c r="AC882" s="1"/>
      <c r="AD882">
        <v>1995</v>
      </c>
      <c r="AE882">
        <v>149</v>
      </c>
      <c r="AF882">
        <v>18.100000000000001</v>
      </c>
      <c r="AG882">
        <v>28</v>
      </c>
      <c r="AH882">
        <v>26.3</v>
      </c>
      <c r="AI882">
        <v>-99</v>
      </c>
      <c r="AJ882">
        <v>5.7</v>
      </c>
      <c r="AK882">
        <v>23.1</v>
      </c>
      <c r="AL882">
        <v>27.2</v>
      </c>
      <c r="AM882">
        <v>78</v>
      </c>
      <c r="AO882" s="2">
        <f t="shared" si="143"/>
        <v>34850</v>
      </c>
      <c r="AP882" s="5">
        <f t="shared" si="144"/>
        <v>1995</v>
      </c>
      <c r="AQ882" s="5">
        <f t="shared" si="145"/>
        <v>151</v>
      </c>
      <c r="AR882" s="4">
        <f t="shared" si="146"/>
        <v>29.473684210526319</v>
      </c>
      <c r="AS882" s="4">
        <f t="shared" si="147"/>
        <v>22.355</v>
      </c>
      <c r="AT882" s="4">
        <f t="shared" si="148"/>
        <v>3.3019999999999996</v>
      </c>
      <c r="AU882" s="4">
        <f t="shared" si="149"/>
        <v>13.211678832116789</v>
      </c>
      <c r="AV882" s="4">
        <f t="shared" si="150"/>
        <v>25.91434210526316</v>
      </c>
      <c r="AX882" s="3">
        <f t="shared" si="151"/>
        <v>29.473684210526319</v>
      </c>
      <c r="AY882" s="3">
        <f t="shared" si="141"/>
        <v>28.886708296164141</v>
      </c>
      <c r="AZ882" s="4">
        <f t="shared" si="142"/>
        <v>19.887418037857234</v>
      </c>
      <c r="BA882" s="3"/>
    </row>
    <row r="883" spans="1:53" ht="15" x14ac:dyDescent="0.3">
      <c r="A883" s="1">
        <v>788970</v>
      </c>
      <c r="B883">
        <v>99999</v>
      </c>
      <c r="C883">
        <v>1995</v>
      </c>
      <c r="D883">
        <v>6</v>
      </c>
      <c r="E883">
        <v>1</v>
      </c>
      <c r="F883">
        <v>77.8</v>
      </c>
      <c r="G883">
        <v>24</v>
      </c>
      <c r="H883">
        <v>73</v>
      </c>
      <c r="I883">
        <v>24</v>
      </c>
      <c r="J883">
        <v>1015.8</v>
      </c>
      <c r="K883">
        <v>5</v>
      </c>
      <c r="L883">
        <v>9999.9</v>
      </c>
      <c r="M883">
        <v>0</v>
      </c>
      <c r="N883">
        <v>6.5</v>
      </c>
      <c r="O883">
        <v>24</v>
      </c>
      <c r="P883">
        <v>6.7</v>
      </c>
      <c r="Q883">
        <v>24</v>
      </c>
      <c r="R883">
        <v>16.899999999999999</v>
      </c>
      <c r="S883">
        <v>27</v>
      </c>
      <c r="T883">
        <v>88.7</v>
      </c>
      <c r="V883">
        <v>73.400000000000006</v>
      </c>
      <c r="X883">
        <v>0.74</v>
      </c>
      <c r="Y883" t="s">
        <v>19</v>
      </c>
      <c r="Z883">
        <v>999.9</v>
      </c>
      <c r="AA883">
        <v>10010</v>
      </c>
      <c r="AC883" s="1"/>
      <c r="AD883">
        <v>1995</v>
      </c>
      <c r="AE883">
        <v>150</v>
      </c>
      <c r="AF883">
        <v>24.1</v>
      </c>
      <c r="AG883">
        <v>28.5</v>
      </c>
      <c r="AH883">
        <v>25.9</v>
      </c>
      <c r="AI883">
        <v>-99</v>
      </c>
      <c r="AJ883">
        <v>7</v>
      </c>
      <c r="AK883">
        <v>23.3</v>
      </c>
      <c r="AL883">
        <v>27.1</v>
      </c>
      <c r="AM883">
        <v>79</v>
      </c>
      <c r="AO883" s="2">
        <f t="shared" si="143"/>
        <v>34851</v>
      </c>
      <c r="AP883" s="5">
        <f t="shared" si="144"/>
        <v>1995</v>
      </c>
      <c r="AQ883" s="5">
        <f t="shared" si="145"/>
        <v>152</v>
      </c>
      <c r="AR883" s="4">
        <f t="shared" si="146"/>
        <v>30</v>
      </c>
      <c r="AS883" s="4">
        <f t="shared" si="147"/>
        <v>22.014999999999997</v>
      </c>
      <c r="AT883" s="4">
        <f t="shared" si="148"/>
        <v>18.795999999999999</v>
      </c>
      <c r="AU883" s="4">
        <f t="shared" si="149"/>
        <v>17.591240875912408</v>
      </c>
      <c r="AV883" s="4">
        <f t="shared" si="150"/>
        <v>26.0075</v>
      </c>
      <c r="AX883" s="3">
        <f t="shared" si="151"/>
        <v>30</v>
      </c>
      <c r="AY883" s="3">
        <f t="shared" si="141"/>
        <v>28.909901873327392</v>
      </c>
      <c r="AZ883" s="4">
        <f t="shared" si="142"/>
        <v>19.882469380180634</v>
      </c>
      <c r="BA883" s="3"/>
    </row>
    <row r="884" spans="1:53" ht="15" x14ac:dyDescent="0.3">
      <c r="A884" s="1">
        <v>788970</v>
      </c>
      <c r="B884">
        <v>99999</v>
      </c>
      <c r="C884">
        <v>1995</v>
      </c>
      <c r="D884">
        <v>6</v>
      </c>
      <c r="E884">
        <v>2</v>
      </c>
      <c r="F884">
        <v>81.400000000000006</v>
      </c>
      <c r="G884">
        <v>23</v>
      </c>
      <c r="H884">
        <v>73.599999999999994</v>
      </c>
      <c r="I884">
        <v>23</v>
      </c>
      <c r="J884">
        <v>1015.8</v>
      </c>
      <c r="K884">
        <v>8</v>
      </c>
      <c r="L884">
        <v>9999.9</v>
      </c>
      <c r="M884">
        <v>0</v>
      </c>
      <c r="N884">
        <v>7.7</v>
      </c>
      <c r="O884">
        <v>23</v>
      </c>
      <c r="P884">
        <v>10.199999999999999</v>
      </c>
      <c r="Q884">
        <v>23</v>
      </c>
      <c r="R884">
        <v>16.899999999999999</v>
      </c>
      <c r="S884">
        <v>22.9</v>
      </c>
      <c r="T884">
        <v>87.8</v>
      </c>
      <c r="V884">
        <v>73.400000000000006</v>
      </c>
      <c r="X884">
        <v>0.6</v>
      </c>
      <c r="Y884" t="s">
        <v>19</v>
      </c>
      <c r="Z884">
        <v>999.9</v>
      </c>
      <c r="AA884">
        <v>10000</v>
      </c>
      <c r="AC884" s="1"/>
      <c r="AD884">
        <v>1995</v>
      </c>
      <c r="AE884">
        <v>151</v>
      </c>
      <c r="AF884">
        <v>24.1</v>
      </c>
      <c r="AG884">
        <v>28</v>
      </c>
      <c r="AH884">
        <v>25.6</v>
      </c>
      <c r="AI884">
        <v>-99</v>
      </c>
      <c r="AJ884">
        <v>6.8</v>
      </c>
      <c r="AK884">
        <v>23.8</v>
      </c>
      <c r="AL884">
        <v>26.9</v>
      </c>
      <c r="AM884">
        <v>82.9</v>
      </c>
      <c r="AO884" s="2">
        <f t="shared" si="143"/>
        <v>34852</v>
      </c>
      <c r="AP884" s="5">
        <f t="shared" si="144"/>
        <v>1995</v>
      </c>
      <c r="AQ884" s="5">
        <f t="shared" si="145"/>
        <v>153</v>
      </c>
      <c r="AR884" s="4">
        <f t="shared" si="146"/>
        <v>29.473684210526319</v>
      </c>
      <c r="AS884" s="4">
        <f t="shared" si="147"/>
        <v>21.76</v>
      </c>
      <c r="AT884" s="4">
        <f t="shared" si="148"/>
        <v>15.24</v>
      </c>
      <c r="AU884" s="4">
        <f t="shared" si="149"/>
        <v>17.591240875912408</v>
      </c>
      <c r="AV884" s="4">
        <f t="shared" si="150"/>
        <v>25.61684210526316</v>
      </c>
      <c r="AX884" s="3">
        <f t="shared" si="151"/>
        <v>29.473684210526319</v>
      </c>
      <c r="AY884" s="3">
        <f t="shared" si="141"/>
        <v>28.942016057091891</v>
      </c>
      <c r="AZ884" s="4">
        <f t="shared" si="142"/>
        <v>19.834219967833732</v>
      </c>
      <c r="BA884" s="3"/>
    </row>
    <row r="885" spans="1:53" ht="15" x14ac:dyDescent="0.3">
      <c r="A885" s="1">
        <v>788970</v>
      </c>
      <c r="B885">
        <v>99999</v>
      </c>
      <c r="C885">
        <v>1995</v>
      </c>
      <c r="D885">
        <v>6</v>
      </c>
      <c r="E885">
        <v>3</v>
      </c>
      <c r="F885">
        <v>81.5</v>
      </c>
      <c r="G885">
        <v>23</v>
      </c>
      <c r="H885">
        <v>72.099999999999994</v>
      </c>
      <c r="I885">
        <v>23</v>
      </c>
      <c r="J885">
        <v>1016.2</v>
      </c>
      <c r="K885">
        <v>8</v>
      </c>
      <c r="L885">
        <v>9999.9</v>
      </c>
      <c r="M885">
        <v>0</v>
      </c>
      <c r="N885">
        <v>8.5</v>
      </c>
      <c r="O885">
        <v>23</v>
      </c>
      <c r="P885">
        <v>7.3</v>
      </c>
      <c r="Q885">
        <v>23</v>
      </c>
      <c r="R885">
        <v>14</v>
      </c>
      <c r="S885">
        <v>999.9</v>
      </c>
      <c r="T885">
        <v>88.9</v>
      </c>
      <c r="V885">
        <v>73.400000000000006</v>
      </c>
      <c r="W885" t="s">
        <v>20</v>
      </c>
      <c r="X885">
        <v>0.04</v>
      </c>
      <c r="Y885" t="s">
        <v>19</v>
      </c>
      <c r="Z885">
        <v>999.9</v>
      </c>
      <c r="AA885">
        <v>10000</v>
      </c>
      <c r="AC885" s="1"/>
      <c r="AD885">
        <v>1995</v>
      </c>
      <c r="AE885">
        <v>152</v>
      </c>
      <c r="AF885">
        <v>14.1</v>
      </c>
      <c r="AG885">
        <v>28.1</v>
      </c>
      <c r="AH885">
        <v>26.1</v>
      </c>
      <c r="AI885">
        <v>-99</v>
      </c>
      <c r="AJ885">
        <v>8.4</v>
      </c>
      <c r="AK885">
        <v>24</v>
      </c>
      <c r="AL885">
        <v>27</v>
      </c>
      <c r="AM885">
        <v>83.6</v>
      </c>
      <c r="AO885" s="2">
        <f t="shared" si="143"/>
        <v>34853</v>
      </c>
      <c r="AP885" s="5">
        <f t="shared" si="144"/>
        <v>1995</v>
      </c>
      <c r="AQ885" s="5">
        <f t="shared" si="145"/>
        <v>154</v>
      </c>
      <c r="AR885" s="4">
        <f t="shared" si="146"/>
        <v>29.578947368421055</v>
      </c>
      <c r="AS885" s="4">
        <f t="shared" si="147"/>
        <v>22.185000000000002</v>
      </c>
      <c r="AT885" s="4">
        <f t="shared" si="148"/>
        <v>1.016</v>
      </c>
      <c r="AU885" s="4">
        <f t="shared" si="149"/>
        <v>10.291970802919707</v>
      </c>
      <c r="AV885" s="4">
        <f t="shared" si="150"/>
        <v>25.881973684210529</v>
      </c>
      <c r="AX885" s="3">
        <f t="shared" si="151"/>
        <v>29.578947368421055</v>
      </c>
      <c r="AY885" s="3">
        <f t="shared" si="141"/>
        <v>28.965209634255135</v>
      </c>
      <c r="AZ885" s="4">
        <f t="shared" si="142"/>
        <v>19.657305455895095</v>
      </c>
      <c r="BA885" s="3"/>
    </row>
    <row r="886" spans="1:53" ht="15" x14ac:dyDescent="0.3">
      <c r="A886" s="1">
        <v>788970</v>
      </c>
      <c r="B886">
        <v>99999</v>
      </c>
      <c r="C886">
        <v>1995</v>
      </c>
      <c r="D886">
        <v>6</v>
      </c>
      <c r="E886">
        <v>4</v>
      </c>
      <c r="F886">
        <v>79.400000000000006</v>
      </c>
      <c r="G886">
        <v>23</v>
      </c>
      <c r="H886">
        <v>71.400000000000006</v>
      </c>
      <c r="I886">
        <v>23</v>
      </c>
      <c r="J886">
        <v>1016.7</v>
      </c>
      <c r="K886">
        <v>8</v>
      </c>
      <c r="L886">
        <v>9999.9</v>
      </c>
      <c r="M886">
        <v>0</v>
      </c>
      <c r="N886">
        <v>8.8000000000000007</v>
      </c>
      <c r="O886">
        <v>23</v>
      </c>
      <c r="P886">
        <v>5.5</v>
      </c>
      <c r="Q886">
        <v>23</v>
      </c>
      <c r="R886">
        <v>9.9</v>
      </c>
      <c r="S886">
        <v>999.9</v>
      </c>
      <c r="T886">
        <v>88.9</v>
      </c>
      <c r="V886">
        <v>73</v>
      </c>
      <c r="X886">
        <v>0.04</v>
      </c>
      <c r="Y886" t="s">
        <v>19</v>
      </c>
      <c r="Z886">
        <v>999.9</v>
      </c>
      <c r="AA886">
        <v>10000</v>
      </c>
      <c r="AC886" s="1"/>
      <c r="AD886">
        <v>1995</v>
      </c>
      <c r="AE886">
        <v>153</v>
      </c>
      <c r="AF886">
        <v>27.2</v>
      </c>
      <c r="AG886">
        <v>28.4</v>
      </c>
      <c r="AH886">
        <v>26.1</v>
      </c>
      <c r="AI886">
        <v>-99</v>
      </c>
      <c r="AJ886">
        <v>8.1</v>
      </c>
      <c r="AK886">
        <v>23.9</v>
      </c>
      <c r="AL886">
        <v>27.3</v>
      </c>
      <c r="AM886">
        <v>81.400000000000006</v>
      </c>
      <c r="AO886" s="2">
        <f t="shared" si="143"/>
        <v>34854</v>
      </c>
      <c r="AP886" s="5">
        <f t="shared" si="144"/>
        <v>1995</v>
      </c>
      <c r="AQ886" s="5">
        <f t="shared" si="145"/>
        <v>155</v>
      </c>
      <c r="AR886" s="4">
        <f t="shared" si="146"/>
        <v>29.894736842105264</v>
      </c>
      <c r="AS886" s="4">
        <f t="shared" si="147"/>
        <v>22.185000000000002</v>
      </c>
      <c r="AT886" s="4">
        <f t="shared" si="148"/>
        <v>1.016</v>
      </c>
      <c r="AU886" s="4">
        <f t="shared" si="149"/>
        <v>19.854014598540143</v>
      </c>
      <c r="AV886" s="4">
        <f t="shared" si="150"/>
        <v>26.039868421052631</v>
      </c>
      <c r="AX886" s="3">
        <f t="shared" si="151"/>
        <v>29.894736842105264</v>
      </c>
      <c r="AY886" s="3">
        <f t="shared" si="141"/>
        <v>28.988403211418383</v>
      </c>
      <c r="AZ886" s="4">
        <f t="shared" si="142"/>
        <v>19.664728442409999</v>
      </c>
      <c r="BA886" s="3"/>
    </row>
    <row r="887" spans="1:53" ht="15" x14ac:dyDescent="0.3">
      <c r="A887" s="1">
        <v>788970</v>
      </c>
      <c r="B887">
        <v>99999</v>
      </c>
      <c r="C887">
        <v>1995</v>
      </c>
      <c r="D887">
        <v>6</v>
      </c>
      <c r="E887">
        <v>5</v>
      </c>
      <c r="F887">
        <v>79.7</v>
      </c>
      <c r="G887">
        <v>22</v>
      </c>
      <c r="H887">
        <v>71</v>
      </c>
      <c r="I887">
        <v>22</v>
      </c>
      <c r="J887">
        <v>1016.2</v>
      </c>
      <c r="K887">
        <v>8</v>
      </c>
      <c r="L887">
        <v>9999.9</v>
      </c>
      <c r="M887">
        <v>0</v>
      </c>
      <c r="N887">
        <v>7.9</v>
      </c>
      <c r="O887">
        <v>22</v>
      </c>
      <c r="P887">
        <v>5.5</v>
      </c>
      <c r="Q887">
        <v>22</v>
      </c>
      <c r="R887">
        <v>14</v>
      </c>
      <c r="S887">
        <v>999.9</v>
      </c>
      <c r="T887">
        <v>87.8</v>
      </c>
      <c r="V887">
        <v>73</v>
      </c>
      <c r="X887">
        <v>0.37</v>
      </c>
      <c r="Y887" t="s">
        <v>19</v>
      </c>
      <c r="Z887">
        <v>999.9</v>
      </c>
      <c r="AA887">
        <v>10000</v>
      </c>
      <c r="AC887" s="1"/>
      <c r="AD887">
        <v>1995</v>
      </c>
      <c r="AE887">
        <v>154</v>
      </c>
      <c r="AF887">
        <v>22.4</v>
      </c>
      <c r="AG887">
        <v>27.9</v>
      </c>
      <c r="AH887">
        <v>26.1</v>
      </c>
      <c r="AI887">
        <v>-99</v>
      </c>
      <c r="AJ887">
        <v>7.8</v>
      </c>
      <c r="AK887">
        <v>23.7</v>
      </c>
      <c r="AL887">
        <v>27</v>
      </c>
      <c r="AM887">
        <v>82</v>
      </c>
      <c r="AO887" s="2">
        <f t="shared" si="143"/>
        <v>34855</v>
      </c>
      <c r="AP887" s="5">
        <f t="shared" si="144"/>
        <v>1995</v>
      </c>
      <c r="AQ887" s="5">
        <f t="shared" si="145"/>
        <v>156</v>
      </c>
      <c r="AR887" s="4">
        <f t="shared" si="146"/>
        <v>29.368421052631579</v>
      </c>
      <c r="AS887" s="4">
        <f t="shared" si="147"/>
        <v>22.185000000000002</v>
      </c>
      <c r="AT887" s="4">
        <f t="shared" si="148"/>
        <v>9.3979999999999997</v>
      </c>
      <c r="AU887" s="4">
        <f t="shared" si="149"/>
        <v>16.350364963503647</v>
      </c>
      <c r="AV887" s="4">
        <f t="shared" si="150"/>
        <v>25.776710526315789</v>
      </c>
      <c r="AX887" s="3">
        <f t="shared" si="151"/>
        <v>29.368421052631579</v>
      </c>
      <c r="AY887" s="3">
        <f t="shared" si="141"/>
        <v>28.988403211418383</v>
      </c>
      <c r="AZ887" s="4">
        <f t="shared" si="142"/>
        <v>19.605344550290734</v>
      </c>
      <c r="BA887" s="3"/>
    </row>
    <row r="888" spans="1:53" ht="15" x14ac:dyDescent="0.3">
      <c r="A888" s="1">
        <v>788970</v>
      </c>
      <c r="B888">
        <v>99999</v>
      </c>
      <c r="C888">
        <v>1995</v>
      </c>
      <c r="D888">
        <v>6</v>
      </c>
      <c r="E888">
        <v>6</v>
      </c>
      <c r="F888">
        <v>80.900000000000006</v>
      </c>
      <c r="G888">
        <v>23</v>
      </c>
      <c r="H888">
        <v>71</v>
      </c>
      <c r="I888">
        <v>23</v>
      </c>
      <c r="J888">
        <v>1015.8</v>
      </c>
      <c r="K888">
        <v>8</v>
      </c>
      <c r="L888">
        <v>9999.9</v>
      </c>
      <c r="M888">
        <v>0</v>
      </c>
      <c r="N888">
        <v>10.199999999999999</v>
      </c>
      <c r="O888">
        <v>23</v>
      </c>
      <c r="P888">
        <v>5.8</v>
      </c>
      <c r="Q888">
        <v>23</v>
      </c>
      <c r="R888">
        <v>12</v>
      </c>
      <c r="S888">
        <v>999.9</v>
      </c>
      <c r="T888">
        <v>88.7</v>
      </c>
      <c r="V888">
        <v>72.7</v>
      </c>
      <c r="X888">
        <v>0.01</v>
      </c>
      <c r="Y888" t="s">
        <v>19</v>
      </c>
      <c r="Z888">
        <v>999.9</v>
      </c>
      <c r="AA888">
        <v>10000</v>
      </c>
      <c r="AC888" s="1"/>
      <c r="AD888">
        <v>1995</v>
      </c>
      <c r="AE888">
        <v>155</v>
      </c>
      <c r="AF888">
        <v>26.1</v>
      </c>
      <c r="AG888">
        <v>28.1</v>
      </c>
      <c r="AH888">
        <v>26.6</v>
      </c>
      <c r="AI888">
        <v>-99</v>
      </c>
      <c r="AJ888">
        <v>6.6</v>
      </c>
      <c r="AK888">
        <v>23</v>
      </c>
      <c r="AL888">
        <v>27.3</v>
      </c>
      <c r="AM888">
        <v>77.099999999999994</v>
      </c>
      <c r="AO888" s="2">
        <f t="shared" si="143"/>
        <v>34856</v>
      </c>
      <c r="AP888" s="5">
        <f t="shared" si="144"/>
        <v>1995</v>
      </c>
      <c r="AQ888" s="5">
        <f t="shared" si="145"/>
        <v>157</v>
      </c>
      <c r="AR888" s="4">
        <f t="shared" si="146"/>
        <v>29.578947368421055</v>
      </c>
      <c r="AS888" s="4">
        <f t="shared" si="147"/>
        <v>22.61</v>
      </c>
      <c r="AT888" s="4">
        <f t="shared" si="148"/>
        <v>0.254</v>
      </c>
      <c r="AU888" s="4">
        <f t="shared" si="149"/>
        <v>19.051094890510949</v>
      </c>
      <c r="AV888" s="4">
        <f t="shared" si="150"/>
        <v>26.094473684210527</v>
      </c>
      <c r="AX888" s="3">
        <f t="shared" si="151"/>
        <v>29.578947368421055</v>
      </c>
      <c r="AY888" s="3">
        <f t="shared" si="141"/>
        <v>28.993755575379133</v>
      </c>
      <c r="AZ888" s="4">
        <f t="shared" si="142"/>
        <v>19.578126933069406</v>
      </c>
      <c r="BA888" s="3"/>
    </row>
    <row r="889" spans="1:53" ht="15" x14ac:dyDescent="0.3">
      <c r="A889" s="1">
        <v>788970</v>
      </c>
      <c r="B889">
        <v>99999</v>
      </c>
      <c r="C889">
        <v>1995</v>
      </c>
      <c r="D889">
        <v>6</v>
      </c>
      <c r="E889">
        <v>7</v>
      </c>
      <c r="F889">
        <v>80.5</v>
      </c>
      <c r="G889">
        <v>22</v>
      </c>
      <c r="H889">
        <v>72.7</v>
      </c>
      <c r="I889">
        <v>22</v>
      </c>
      <c r="J889">
        <v>1015.7</v>
      </c>
      <c r="K889">
        <v>7</v>
      </c>
      <c r="L889">
        <v>9999.9</v>
      </c>
      <c r="M889">
        <v>0</v>
      </c>
      <c r="N889">
        <v>8.3000000000000007</v>
      </c>
      <c r="O889">
        <v>22</v>
      </c>
      <c r="P889">
        <v>5.8</v>
      </c>
      <c r="Q889">
        <v>22</v>
      </c>
      <c r="R889">
        <v>14</v>
      </c>
      <c r="S889">
        <v>999.9</v>
      </c>
      <c r="T889">
        <v>88.7</v>
      </c>
      <c r="V889">
        <v>72.099999999999994</v>
      </c>
      <c r="X889">
        <v>0.02</v>
      </c>
      <c r="Y889" t="s">
        <v>19</v>
      </c>
      <c r="Z889">
        <v>999.9</v>
      </c>
      <c r="AA889">
        <v>10000</v>
      </c>
      <c r="AC889" s="1"/>
      <c r="AD889">
        <v>1995</v>
      </c>
      <c r="AE889">
        <v>156</v>
      </c>
      <c r="AF889">
        <v>26</v>
      </c>
      <c r="AG889">
        <v>28.8</v>
      </c>
      <c r="AH889">
        <v>26.3</v>
      </c>
      <c r="AI889">
        <v>-99</v>
      </c>
      <c r="AJ889">
        <v>6.2</v>
      </c>
      <c r="AK889">
        <v>22.7</v>
      </c>
      <c r="AL889">
        <v>27.5</v>
      </c>
      <c r="AM889">
        <v>74.8</v>
      </c>
      <c r="AO889" s="2">
        <f t="shared" si="143"/>
        <v>34857</v>
      </c>
      <c r="AP889" s="5">
        <f t="shared" si="144"/>
        <v>1995</v>
      </c>
      <c r="AQ889" s="5">
        <f t="shared" si="145"/>
        <v>158</v>
      </c>
      <c r="AR889" s="4">
        <f t="shared" si="146"/>
        <v>30.315789473684212</v>
      </c>
      <c r="AS889" s="4">
        <f t="shared" si="147"/>
        <v>22.355</v>
      </c>
      <c r="AT889" s="4">
        <f t="shared" si="148"/>
        <v>0.50800000000000001</v>
      </c>
      <c r="AU889" s="4">
        <f t="shared" si="149"/>
        <v>18.978102189781019</v>
      </c>
      <c r="AV889" s="4">
        <f t="shared" si="150"/>
        <v>26.335394736842105</v>
      </c>
      <c r="AX889" s="3">
        <f t="shared" si="151"/>
        <v>30.315789473684212</v>
      </c>
      <c r="AY889" s="3">
        <f t="shared" si="141"/>
        <v>29.018733273862622</v>
      </c>
      <c r="AZ889" s="4">
        <f t="shared" si="142"/>
        <v>19.576889768650254</v>
      </c>
      <c r="BA889" s="3"/>
    </row>
    <row r="890" spans="1:53" ht="15" x14ac:dyDescent="0.3">
      <c r="A890" s="1">
        <v>788970</v>
      </c>
      <c r="B890">
        <v>99999</v>
      </c>
      <c r="C890">
        <v>1995</v>
      </c>
      <c r="D890">
        <v>6</v>
      </c>
      <c r="E890">
        <v>8</v>
      </c>
      <c r="F890">
        <v>80.099999999999994</v>
      </c>
      <c r="G890">
        <v>22</v>
      </c>
      <c r="H890">
        <v>72.400000000000006</v>
      </c>
      <c r="I890">
        <v>22</v>
      </c>
      <c r="J890">
        <v>1015.4</v>
      </c>
      <c r="K890">
        <v>8</v>
      </c>
      <c r="L890">
        <v>9999.9</v>
      </c>
      <c r="M890">
        <v>0</v>
      </c>
      <c r="N890">
        <v>8.4</v>
      </c>
      <c r="O890">
        <v>22</v>
      </c>
      <c r="P890">
        <v>7.3</v>
      </c>
      <c r="Q890">
        <v>22</v>
      </c>
      <c r="R890">
        <v>13</v>
      </c>
      <c r="S890">
        <v>999.9</v>
      </c>
      <c r="T890">
        <v>87.1</v>
      </c>
      <c r="V890">
        <v>75.2</v>
      </c>
      <c r="W890" t="s">
        <v>20</v>
      </c>
      <c r="X890">
        <v>0.34</v>
      </c>
      <c r="Y890" t="s">
        <v>19</v>
      </c>
      <c r="Z890">
        <v>999.9</v>
      </c>
      <c r="AA890">
        <v>10000</v>
      </c>
      <c r="AC890" s="1"/>
      <c r="AD890">
        <v>1995</v>
      </c>
      <c r="AE890">
        <v>157</v>
      </c>
      <c r="AF890">
        <v>28</v>
      </c>
      <c r="AG890">
        <v>28.6</v>
      </c>
      <c r="AH890">
        <v>26.7</v>
      </c>
      <c r="AI890">
        <v>-99</v>
      </c>
      <c r="AJ890">
        <v>5.9</v>
      </c>
      <c r="AK890">
        <v>23.6</v>
      </c>
      <c r="AL890">
        <v>27.6</v>
      </c>
      <c r="AM890">
        <v>78.400000000000006</v>
      </c>
      <c r="AO890" s="2">
        <f t="shared" si="143"/>
        <v>34858</v>
      </c>
      <c r="AP890" s="5">
        <f t="shared" si="144"/>
        <v>1995</v>
      </c>
      <c r="AQ890" s="5">
        <f t="shared" si="145"/>
        <v>159</v>
      </c>
      <c r="AR890" s="4">
        <f t="shared" si="146"/>
        <v>30.10526315789474</v>
      </c>
      <c r="AS890" s="4">
        <f t="shared" si="147"/>
        <v>22.695</v>
      </c>
      <c r="AT890" s="4">
        <f t="shared" si="148"/>
        <v>8.6359999999999992</v>
      </c>
      <c r="AU890" s="4">
        <f t="shared" si="149"/>
        <v>20.43795620437956</v>
      </c>
      <c r="AV890" s="4">
        <f t="shared" si="150"/>
        <v>26.40013157894737</v>
      </c>
      <c r="AX890" s="3">
        <f t="shared" si="151"/>
        <v>30.10526315789474</v>
      </c>
      <c r="AY890" s="3">
        <f t="shared" si="141"/>
        <v>29.050847457627125</v>
      </c>
      <c r="AZ890" s="4">
        <f t="shared" si="142"/>
        <v>19.575652604231106</v>
      </c>
      <c r="BA890" s="3"/>
    </row>
    <row r="891" spans="1:53" ht="15" x14ac:dyDescent="0.3">
      <c r="A891" s="1">
        <v>788970</v>
      </c>
      <c r="B891">
        <v>99999</v>
      </c>
      <c r="C891">
        <v>1995</v>
      </c>
      <c r="D891">
        <v>6</v>
      </c>
      <c r="E891">
        <v>9</v>
      </c>
      <c r="F891">
        <v>81</v>
      </c>
      <c r="G891">
        <v>23</v>
      </c>
      <c r="H891">
        <v>70.900000000000006</v>
      </c>
      <c r="I891">
        <v>23</v>
      </c>
      <c r="J891">
        <v>1015.5</v>
      </c>
      <c r="K891">
        <v>8</v>
      </c>
      <c r="L891">
        <v>9999.9</v>
      </c>
      <c r="M891">
        <v>0</v>
      </c>
      <c r="N891">
        <v>9.6</v>
      </c>
      <c r="O891">
        <v>23</v>
      </c>
      <c r="P891">
        <v>6.7</v>
      </c>
      <c r="Q891">
        <v>23</v>
      </c>
      <c r="R891">
        <v>12</v>
      </c>
      <c r="S891">
        <v>999.9</v>
      </c>
      <c r="T891">
        <v>89.4</v>
      </c>
      <c r="V891">
        <v>72.7</v>
      </c>
      <c r="X891">
        <v>0</v>
      </c>
      <c r="Y891" t="s">
        <v>19</v>
      </c>
      <c r="Z891">
        <v>999.9</v>
      </c>
      <c r="AA891">
        <v>0</v>
      </c>
      <c r="AC891" s="1"/>
      <c r="AD891">
        <v>1995</v>
      </c>
      <c r="AE891">
        <v>158</v>
      </c>
      <c r="AF891">
        <v>24.3</v>
      </c>
      <c r="AG891">
        <v>27.8</v>
      </c>
      <c r="AH891">
        <v>26.9</v>
      </c>
      <c r="AI891">
        <v>-99</v>
      </c>
      <c r="AJ891">
        <v>7</v>
      </c>
      <c r="AK891">
        <v>24</v>
      </c>
      <c r="AL891">
        <v>27.5</v>
      </c>
      <c r="AM891">
        <v>81</v>
      </c>
      <c r="AO891" s="2">
        <f t="shared" si="143"/>
        <v>34859</v>
      </c>
      <c r="AP891" s="5">
        <f t="shared" si="144"/>
        <v>1995</v>
      </c>
      <c r="AQ891" s="5">
        <f t="shared" si="145"/>
        <v>160</v>
      </c>
      <c r="AR891" s="4">
        <f t="shared" si="146"/>
        <v>29.263157894736842</v>
      </c>
      <c r="AS891" s="4">
        <f t="shared" si="147"/>
        <v>22.864999999999998</v>
      </c>
      <c r="AT891" s="4">
        <f t="shared" si="148"/>
        <v>0</v>
      </c>
      <c r="AU891" s="4">
        <f t="shared" si="149"/>
        <v>17.737226277372262</v>
      </c>
      <c r="AV891" s="4">
        <f t="shared" si="150"/>
        <v>26.064078947368422</v>
      </c>
      <c r="AX891" s="3">
        <f t="shared" si="151"/>
        <v>29.263157894736842</v>
      </c>
      <c r="AY891" s="3">
        <f t="shared" si="141"/>
        <v>29.077609277430874</v>
      </c>
      <c r="AZ891" s="4">
        <f t="shared" si="142"/>
        <v>19.583075590746009</v>
      </c>
      <c r="BA891" s="3"/>
    </row>
    <row r="892" spans="1:53" ht="15" x14ac:dyDescent="0.3">
      <c r="A892" s="1">
        <v>788970</v>
      </c>
      <c r="B892">
        <v>99999</v>
      </c>
      <c r="C892">
        <v>1995</v>
      </c>
      <c r="D892">
        <v>6</v>
      </c>
      <c r="E892">
        <v>10</v>
      </c>
      <c r="F892">
        <v>83</v>
      </c>
      <c r="G892">
        <v>21</v>
      </c>
      <c r="H892">
        <v>73.5</v>
      </c>
      <c r="I892">
        <v>21</v>
      </c>
      <c r="J892">
        <v>1014.9</v>
      </c>
      <c r="K892">
        <v>7</v>
      </c>
      <c r="L892">
        <v>9999.9</v>
      </c>
      <c r="M892">
        <v>0</v>
      </c>
      <c r="N892">
        <v>10</v>
      </c>
      <c r="O892">
        <v>21</v>
      </c>
      <c r="P892">
        <v>7.3</v>
      </c>
      <c r="Q892">
        <v>21</v>
      </c>
      <c r="R892">
        <v>14</v>
      </c>
      <c r="S892">
        <v>999.9</v>
      </c>
      <c r="T892">
        <v>89.6</v>
      </c>
      <c r="V892">
        <v>72.7</v>
      </c>
      <c r="X892">
        <v>0</v>
      </c>
      <c r="Y892" t="s">
        <v>19</v>
      </c>
      <c r="Z892">
        <v>999.9</v>
      </c>
      <c r="AA892">
        <v>0</v>
      </c>
      <c r="AC892" s="1"/>
      <c r="AD892">
        <v>1995</v>
      </c>
      <c r="AE892">
        <v>159</v>
      </c>
      <c r="AF892">
        <v>21.6</v>
      </c>
      <c r="AG892">
        <v>28</v>
      </c>
      <c r="AH892">
        <v>26.5</v>
      </c>
      <c r="AI892">
        <v>-99</v>
      </c>
      <c r="AJ892">
        <v>7.2</v>
      </c>
      <c r="AK892">
        <v>23.3</v>
      </c>
      <c r="AL892">
        <v>27.3</v>
      </c>
      <c r="AM892">
        <v>78.599999999999994</v>
      </c>
      <c r="AO892" s="2">
        <f t="shared" si="143"/>
        <v>34860</v>
      </c>
      <c r="AP892" s="5">
        <f t="shared" si="144"/>
        <v>1995</v>
      </c>
      <c r="AQ892" s="5">
        <f t="shared" si="145"/>
        <v>161</v>
      </c>
      <c r="AR892" s="4">
        <f t="shared" si="146"/>
        <v>29.473684210526319</v>
      </c>
      <c r="AS892" s="4">
        <f t="shared" si="147"/>
        <v>22.524999999999999</v>
      </c>
      <c r="AT892" s="4">
        <f t="shared" si="148"/>
        <v>0</v>
      </c>
      <c r="AU892" s="4">
        <f t="shared" si="149"/>
        <v>15.766423357664234</v>
      </c>
      <c r="AV892" s="4">
        <f t="shared" si="150"/>
        <v>25.99934210526316</v>
      </c>
      <c r="AX892" s="3">
        <f t="shared" si="151"/>
        <v>29.473684210526319</v>
      </c>
      <c r="AY892" s="3">
        <f t="shared" si="141"/>
        <v>29.093666369313119</v>
      </c>
      <c r="AZ892" s="4">
        <f t="shared" si="142"/>
        <v>19.54843498700977</v>
      </c>
      <c r="BA892" s="3"/>
    </row>
    <row r="893" spans="1:53" ht="15" x14ac:dyDescent="0.3">
      <c r="A893" s="1">
        <v>788970</v>
      </c>
      <c r="B893">
        <v>99999</v>
      </c>
      <c r="C893">
        <v>1995</v>
      </c>
      <c r="D893">
        <v>6</v>
      </c>
      <c r="E893">
        <v>11</v>
      </c>
      <c r="F893">
        <v>83</v>
      </c>
      <c r="G893">
        <v>24</v>
      </c>
      <c r="H893">
        <v>73.8</v>
      </c>
      <c r="I893">
        <v>24</v>
      </c>
      <c r="J893">
        <v>1015.5</v>
      </c>
      <c r="K893">
        <v>8</v>
      </c>
      <c r="L893">
        <v>9999.9</v>
      </c>
      <c r="M893">
        <v>0</v>
      </c>
      <c r="N893">
        <v>8.8000000000000007</v>
      </c>
      <c r="O893">
        <v>24</v>
      </c>
      <c r="P893">
        <v>8.6999999999999993</v>
      </c>
      <c r="Q893">
        <v>24</v>
      </c>
      <c r="R893">
        <v>15.9</v>
      </c>
      <c r="S893">
        <v>999.9</v>
      </c>
      <c r="T893">
        <v>89.6</v>
      </c>
      <c r="V893">
        <v>75.400000000000006</v>
      </c>
      <c r="X893">
        <v>0</v>
      </c>
      <c r="Y893" t="s">
        <v>19</v>
      </c>
      <c r="Z893">
        <v>999.9</v>
      </c>
      <c r="AA893">
        <v>0</v>
      </c>
      <c r="AC893" s="1"/>
      <c r="AD893">
        <v>1995</v>
      </c>
      <c r="AE893">
        <v>160</v>
      </c>
      <c r="AF893">
        <v>27.2</v>
      </c>
      <c r="AG893">
        <v>27.6</v>
      </c>
      <c r="AH893">
        <v>26.4</v>
      </c>
      <c r="AI893">
        <v>-99</v>
      </c>
      <c r="AJ893">
        <v>5.4</v>
      </c>
      <c r="AK893">
        <v>23.5</v>
      </c>
      <c r="AL893">
        <v>27.1</v>
      </c>
      <c r="AM893">
        <v>80.8</v>
      </c>
      <c r="AO893" s="2">
        <f t="shared" si="143"/>
        <v>34861</v>
      </c>
      <c r="AP893" s="5">
        <f t="shared" si="144"/>
        <v>1995</v>
      </c>
      <c r="AQ893" s="5">
        <f t="shared" si="145"/>
        <v>162</v>
      </c>
      <c r="AR893" s="4">
        <f t="shared" si="146"/>
        <v>29.05263157894737</v>
      </c>
      <c r="AS893" s="4">
        <f t="shared" si="147"/>
        <v>22.439999999999998</v>
      </c>
      <c r="AT893" s="4">
        <f t="shared" si="148"/>
        <v>0</v>
      </c>
      <c r="AU893" s="4">
        <f t="shared" si="149"/>
        <v>19.854014598540143</v>
      </c>
      <c r="AV893" s="4">
        <f t="shared" si="150"/>
        <v>25.746315789473684</v>
      </c>
      <c r="AX893" s="3">
        <f t="shared" si="151"/>
        <v>29.05263157894737</v>
      </c>
      <c r="AY893" s="3">
        <f t="shared" si="141"/>
        <v>29.118644067796609</v>
      </c>
      <c r="AZ893" s="4">
        <f t="shared" si="142"/>
        <v>19.663491277990843</v>
      </c>
      <c r="BA893" s="3"/>
    </row>
    <row r="894" spans="1:53" ht="15" x14ac:dyDescent="0.3">
      <c r="A894" s="1">
        <v>788970</v>
      </c>
      <c r="B894">
        <v>99999</v>
      </c>
      <c r="C894">
        <v>1995</v>
      </c>
      <c r="D894">
        <v>6</v>
      </c>
      <c r="E894">
        <v>12</v>
      </c>
      <c r="F894">
        <v>84</v>
      </c>
      <c r="G894">
        <v>21</v>
      </c>
      <c r="H894">
        <v>73.7</v>
      </c>
      <c r="I894">
        <v>21</v>
      </c>
      <c r="J894">
        <v>1016</v>
      </c>
      <c r="K894">
        <v>7</v>
      </c>
      <c r="L894">
        <v>9999.9</v>
      </c>
      <c r="M894">
        <v>0</v>
      </c>
      <c r="N894">
        <v>9.5</v>
      </c>
      <c r="O894">
        <v>21</v>
      </c>
      <c r="P894">
        <v>10</v>
      </c>
      <c r="Q894">
        <v>21</v>
      </c>
      <c r="R894">
        <v>14</v>
      </c>
      <c r="S894">
        <v>999.9</v>
      </c>
      <c r="T894">
        <v>89.6</v>
      </c>
      <c r="V894">
        <v>78.3</v>
      </c>
      <c r="X894">
        <v>0.01</v>
      </c>
      <c r="Y894" t="s">
        <v>19</v>
      </c>
      <c r="Z894">
        <v>999.9</v>
      </c>
      <c r="AA894">
        <v>0</v>
      </c>
      <c r="AC894" s="1"/>
      <c r="AD894">
        <v>1995</v>
      </c>
      <c r="AE894">
        <v>161</v>
      </c>
      <c r="AF894">
        <v>26.5</v>
      </c>
      <c r="AG894">
        <v>27.8</v>
      </c>
      <c r="AH894">
        <v>25.9</v>
      </c>
      <c r="AI894">
        <v>-99</v>
      </c>
      <c r="AJ894">
        <v>6.2</v>
      </c>
      <c r="AK894">
        <v>24.1</v>
      </c>
      <c r="AL894">
        <v>27.1</v>
      </c>
      <c r="AM894">
        <v>83.4</v>
      </c>
      <c r="AO894" s="2">
        <f t="shared" si="143"/>
        <v>34862</v>
      </c>
      <c r="AP894" s="5">
        <f t="shared" si="144"/>
        <v>1995</v>
      </c>
      <c r="AQ894" s="5">
        <f t="shared" si="145"/>
        <v>163</v>
      </c>
      <c r="AR894" s="4">
        <f t="shared" si="146"/>
        <v>29.263157894736842</v>
      </c>
      <c r="AS894" s="4">
        <f t="shared" si="147"/>
        <v>22.014999999999997</v>
      </c>
      <c r="AT894" s="4">
        <f t="shared" si="148"/>
        <v>0.254</v>
      </c>
      <c r="AU894" s="4">
        <f t="shared" si="149"/>
        <v>19.343065693430656</v>
      </c>
      <c r="AV894" s="4">
        <f t="shared" si="150"/>
        <v>25.639078947368418</v>
      </c>
      <c r="AX894" s="3">
        <f t="shared" si="151"/>
        <v>29.263157894736842</v>
      </c>
      <c r="AY894" s="3">
        <f t="shared" si="141"/>
        <v>29.138269402319363</v>
      </c>
      <c r="AZ894" s="4">
        <f t="shared" si="142"/>
        <v>19.662254113571692</v>
      </c>
      <c r="BA894" s="3"/>
    </row>
    <row r="895" spans="1:53" ht="15" x14ac:dyDescent="0.3">
      <c r="A895" s="1">
        <v>788970</v>
      </c>
      <c r="B895">
        <v>99999</v>
      </c>
      <c r="C895">
        <v>1995</v>
      </c>
      <c r="D895">
        <v>6</v>
      </c>
      <c r="E895">
        <v>13</v>
      </c>
      <c r="F895">
        <v>83.6</v>
      </c>
      <c r="G895">
        <v>21</v>
      </c>
      <c r="H895">
        <v>73.400000000000006</v>
      </c>
      <c r="I895">
        <v>21</v>
      </c>
      <c r="J895">
        <v>1016.1</v>
      </c>
      <c r="K895">
        <v>8</v>
      </c>
      <c r="L895">
        <v>9999.9</v>
      </c>
      <c r="M895">
        <v>0</v>
      </c>
      <c r="N895">
        <v>9.3000000000000007</v>
      </c>
      <c r="O895">
        <v>21</v>
      </c>
      <c r="P895">
        <v>8.3000000000000007</v>
      </c>
      <c r="Q895">
        <v>21</v>
      </c>
      <c r="R895">
        <v>14</v>
      </c>
      <c r="S895">
        <v>999.9</v>
      </c>
      <c r="T895">
        <v>90.7</v>
      </c>
      <c r="V895">
        <v>76.3</v>
      </c>
      <c r="X895">
        <v>0</v>
      </c>
      <c r="Y895" t="s">
        <v>19</v>
      </c>
      <c r="Z895">
        <v>999.9</v>
      </c>
      <c r="AA895">
        <v>0</v>
      </c>
      <c r="AC895" s="1"/>
      <c r="AD895">
        <v>1995</v>
      </c>
      <c r="AE895">
        <v>162</v>
      </c>
      <c r="AF895">
        <v>27.6</v>
      </c>
      <c r="AG895">
        <v>28.9</v>
      </c>
      <c r="AH895">
        <v>25.9</v>
      </c>
      <c r="AI895">
        <v>-99</v>
      </c>
      <c r="AJ895">
        <v>6.1</v>
      </c>
      <c r="AK895">
        <v>24.2</v>
      </c>
      <c r="AL895">
        <v>27.1</v>
      </c>
      <c r="AM895">
        <v>84.1</v>
      </c>
      <c r="AO895" s="2">
        <f t="shared" si="143"/>
        <v>34863</v>
      </c>
      <c r="AP895" s="5">
        <f t="shared" si="144"/>
        <v>1995</v>
      </c>
      <c r="AQ895" s="5">
        <f t="shared" si="145"/>
        <v>164</v>
      </c>
      <c r="AR895" s="4">
        <f t="shared" si="146"/>
        <v>30.421052631578949</v>
      </c>
      <c r="AS895" s="4">
        <f t="shared" si="147"/>
        <v>22.014999999999997</v>
      </c>
      <c r="AT895" s="4">
        <f t="shared" si="148"/>
        <v>0</v>
      </c>
      <c r="AU895" s="4">
        <f t="shared" si="149"/>
        <v>20.145985401459853</v>
      </c>
      <c r="AV895" s="4">
        <f t="shared" si="150"/>
        <v>26.218026315789473</v>
      </c>
      <c r="AX895" s="3">
        <f t="shared" si="151"/>
        <v>30.421052631578949</v>
      </c>
      <c r="AY895" s="3">
        <f t="shared" ref="AY895:AY958" si="152">AVERAGE(AX837:AX895)</f>
        <v>29.173951828724359</v>
      </c>
      <c r="AZ895" s="4">
        <f t="shared" ref="AZ895:AZ958" si="153">AVERAGE(AU837:AU895)</f>
        <v>19.66596560682915</v>
      </c>
      <c r="BA895" s="3"/>
    </row>
    <row r="896" spans="1:53" ht="15" x14ac:dyDescent="0.3">
      <c r="A896" s="1">
        <v>788970</v>
      </c>
      <c r="B896">
        <v>99999</v>
      </c>
      <c r="C896">
        <v>1995</v>
      </c>
      <c r="D896">
        <v>6</v>
      </c>
      <c r="E896">
        <v>14</v>
      </c>
      <c r="F896">
        <v>82.6</v>
      </c>
      <c r="G896">
        <v>24</v>
      </c>
      <c r="H896">
        <v>72.2</v>
      </c>
      <c r="I896">
        <v>24</v>
      </c>
      <c r="J896">
        <v>1016.5</v>
      </c>
      <c r="K896">
        <v>8</v>
      </c>
      <c r="L896">
        <v>9999.9</v>
      </c>
      <c r="M896">
        <v>0</v>
      </c>
      <c r="N896">
        <v>8.9</v>
      </c>
      <c r="O896">
        <v>24</v>
      </c>
      <c r="P896">
        <v>8.1999999999999993</v>
      </c>
      <c r="Q896">
        <v>24</v>
      </c>
      <c r="R896">
        <v>16.899999999999999</v>
      </c>
      <c r="S896">
        <v>999.9</v>
      </c>
      <c r="T896">
        <v>90.7</v>
      </c>
      <c r="V896">
        <v>76.3</v>
      </c>
      <c r="X896">
        <v>0.01</v>
      </c>
      <c r="Y896" t="s">
        <v>19</v>
      </c>
      <c r="Z896">
        <v>999.9</v>
      </c>
      <c r="AA896">
        <v>0</v>
      </c>
      <c r="AC896" s="1"/>
      <c r="AD896">
        <v>1995</v>
      </c>
      <c r="AE896">
        <v>163</v>
      </c>
      <c r="AF896">
        <v>27.8</v>
      </c>
      <c r="AG896">
        <v>28.6</v>
      </c>
      <c r="AH896">
        <v>25.9</v>
      </c>
      <c r="AI896">
        <v>-99</v>
      </c>
      <c r="AJ896">
        <v>6.8</v>
      </c>
      <c r="AK896">
        <v>23.7</v>
      </c>
      <c r="AL896">
        <v>27.2</v>
      </c>
      <c r="AM896">
        <v>80.599999999999994</v>
      </c>
      <c r="AO896" s="2">
        <f t="shared" si="143"/>
        <v>34864</v>
      </c>
      <c r="AP896" s="5">
        <f t="shared" si="144"/>
        <v>1995</v>
      </c>
      <c r="AQ896" s="5">
        <f t="shared" si="145"/>
        <v>165</v>
      </c>
      <c r="AR896" s="4">
        <f t="shared" si="146"/>
        <v>30.10526315789474</v>
      </c>
      <c r="AS896" s="4">
        <f t="shared" si="147"/>
        <v>22.014999999999997</v>
      </c>
      <c r="AT896" s="4">
        <f t="shared" si="148"/>
        <v>0.254</v>
      </c>
      <c r="AU896" s="4">
        <f t="shared" si="149"/>
        <v>20.291970802919707</v>
      </c>
      <c r="AV896" s="4">
        <f t="shared" si="150"/>
        <v>26.06013157894737</v>
      </c>
      <c r="AX896" s="3">
        <f t="shared" si="151"/>
        <v>30.10526315789474</v>
      </c>
      <c r="AY896" s="3">
        <f t="shared" si="152"/>
        <v>29.200713648528104</v>
      </c>
      <c r="AZ896" s="4">
        <f t="shared" si="153"/>
        <v>19.680811579858965</v>
      </c>
      <c r="BA896" s="3"/>
    </row>
    <row r="897" spans="1:53" ht="15" x14ac:dyDescent="0.3">
      <c r="A897" s="1">
        <v>788970</v>
      </c>
      <c r="B897">
        <v>99999</v>
      </c>
      <c r="C897">
        <v>1995</v>
      </c>
      <c r="D897">
        <v>6</v>
      </c>
      <c r="E897">
        <v>15</v>
      </c>
      <c r="F897">
        <v>83.6</v>
      </c>
      <c r="G897">
        <v>23</v>
      </c>
      <c r="H897">
        <v>73.5</v>
      </c>
      <c r="I897">
        <v>23</v>
      </c>
      <c r="J897">
        <v>1015.8</v>
      </c>
      <c r="K897">
        <v>8</v>
      </c>
      <c r="L897">
        <v>9999.9</v>
      </c>
      <c r="M897">
        <v>0</v>
      </c>
      <c r="N897">
        <v>8.6999999999999993</v>
      </c>
      <c r="O897">
        <v>23</v>
      </c>
      <c r="P897">
        <v>10.199999999999999</v>
      </c>
      <c r="Q897">
        <v>23</v>
      </c>
      <c r="R897">
        <v>16.899999999999999</v>
      </c>
      <c r="S897">
        <v>26</v>
      </c>
      <c r="T897">
        <v>89.8</v>
      </c>
      <c r="V897">
        <v>77.5</v>
      </c>
      <c r="X897">
        <v>0.03</v>
      </c>
      <c r="Y897" t="s">
        <v>19</v>
      </c>
      <c r="Z897">
        <v>999.9</v>
      </c>
      <c r="AA897">
        <v>10000</v>
      </c>
      <c r="AC897" s="1"/>
      <c r="AD897">
        <v>1995</v>
      </c>
      <c r="AE897">
        <v>164</v>
      </c>
      <c r="AF897">
        <v>23.1</v>
      </c>
      <c r="AG897">
        <v>27.8</v>
      </c>
      <c r="AH897">
        <v>25.5</v>
      </c>
      <c r="AI897">
        <v>-99</v>
      </c>
      <c r="AJ897">
        <v>6.4</v>
      </c>
      <c r="AK897">
        <v>24.1</v>
      </c>
      <c r="AL897">
        <v>26.6</v>
      </c>
      <c r="AM897">
        <v>86.1</v>
      </c>
      <c r="AO897" s="2">
        <f t="shared" si="143"/>
        <v>34865</v>
      </c>
      <c r="AP897" s="5">
        <f t="shared" si="144"/>
        <v>1995</v>
      </c>
      <c r="AQ897" s="5">
        <f t="shared" si="145"/>
        <v>166</v>
      </c>
      <c r="AR897" s="4">
        <f t="shared" si="146"/>
        <v>29.263157894736842</v>
      </c>
      <c r="AS897" s="4">
        <f t="shared" si="147"/>
        <v>21.675000000000001</v>
      </c>
      <c r="AT897" s="4">
        <f t="shared" si="148"/>
        <v>0.76200000000000001</v>
      </c>
      <c r="AU897" s="4">
        <f t="shared" si="149"/>
        <v>16.861313868613138</v>
      </c>
      <c r="AV897" s="4">
        <f t="shared" si="150"/>
        <v>25.469078947368423</v>
      </c>
      <c r="AX897" s="3">
        <f t="shared" si="151"/>
        <v>29.263157894736842</v>
      </c>
      <c r="AY897" s="3">
        <f t="shared" si="152"/>
        <v>29.216770740410354</v>
      </c>
      <c r="AZ897" s="4">
        <f t="shared" si="153"/>
        <v>19.652356798218481</v>
      </c>
      <c r="BA897" s="3"/>
    </row>
    <row r="898" spans="1:53" ht="15" x14ac:dyDescent="0.3">
      <c r="A898" s="1">
        <v>788970</v>
      </c>
      <c r="B898">
        <v>99999</v>
      </c>
      <c r="C898">
        <v>1995</v>
      </c>
      <c r="D898">
        <v>6</v>
      </c>
      <c r="E898">
        <v>16</v>
      </c>
      <c r="F898">
        <v>82.7</v>
      </c>
      <c r="G898">
        <v>22</v>
      </c>
      <c r="H898">
        <v>74.099999999999994</v>
      </c>
      <c r="I898">
        <v>22</v>
      </c>
      <c r="J898">
        <v>1016</v>
      </c>
      <c r="K898">
        <v>8</v>
      </c>
      <c r="L898">
        <v>9999.9</v>
      </c>
      <c r="M898">
        <v>0</v>
      </c>
      <c r="N898">
        <v>7.7</v>
      </c>
      <c r="O898">
        <v>22</v>
      </c>
      <c r="P898">
        <v>7.9</v>
      </c>
      <c r="Q898">
        <v>22</v>
      </c>
      <c r="R898">
        <v>15</v>
      </c>
      <c r="S898">
        <v>25.1</v>
      </c>
      <c r="T898">
        <v>89.8</v>
      </c>
      <c r="V898">
        <v>77.7</v>
      </c>
      <c r="X898">
        <v>0.17</v>
      </c>
      <c r="Y898" t="s">
        <v>19</v>
      </c>
      <c r="Z898">
        <v>999.9</v>
      </c>
      <c r="AA898">
        <v>10000</v>
      </c>
      <c r="AC898" s="1"/>
      <c r="AD898">
        <v>1995</v>
      </c>
      <c r="AE898">
        <v>165</v>
      </c>
      <c r="AF898">
        <v>20.2</v>
      </c>
      <c r="AG898">
        <v>28.8</v>
      </c>
      <c r="AH898">
        <v>25.1</v>
      </c>
      <c r="AI898">
        <v>-99</v>
      </c>
      <c r="AJ898">
        <v>8</v>
      </c>
      <c r="AK898">
        <v>23.6</v>
      </c>
      <c r="AL898">
        <v>27.1</v>
      </c>
      <c r="AM898">
        <v>81</v>
      </c>
      <c r="AO898" s="2">
        <f t="shared" si="143"/>
        <v>34866</v>
      </c>
      <c r="AP898" s="5">
        <f t="shared" si="144"/>
        <v>1995</v>
      </c>
      <c r="AQ898" s="5">
        <f t="shared" si="145"/>
        <v>167</v>
      </c>
      <c r="AR898" s="4">
        <f t="shared" si="146"/>
        <v>30.315789473684212</v>
      </c>
      <c r="AS898" s="4">
        <f t="shared" si="147"/>
        <v>21.335000000000001</v>
      </c>
      <c r="AT898" s="4">
        <f t="shared" si="148"/>
        <v>4.3179999999999996</v>
      </c>
      <c r="AU898" s="4">
        <f t="shared" si="149"/>
        <v>14.744525547445253</v>
      </c>
      <c r="AV898" s="4">
        <f t="shared" si="150"/>
        <v>25.825394736842107</v>
      </c>
      <c r="AX898" s="3">
        <f t="shared" si="151"/>
        <v>30.315789473684212</v>
      </c>
      <c r="AY898" s="3">
        <f t="shared" si="152"/>
        <v>29.247100802854593</v>
      </c>
      <c r="AZ898" s="4">
        <f t="shared" si="153"/>
        <v>19.552146480267229</v>
      </c>
      <c r="BA898" s="3"/>
    </row>
    <row r="899" spans="1:53" ht="15" x14ac:dyDescent="0.3">
      <c r="A899" s="1">
        <v>788970</v>
      </c>
      <c r="B899">
        <v>99999</v>
      </c>
      <c r="C899">
        <v>1995</v>
      </c>
      <c r="D899">
        <v>6</v>
      </c>
      <c r="E899">
        <v>17</v>
      </c>
      <c r="F899">
        <v>82.8</v>
      </c>
      <c r="G899">
        <v>24</v>
      </c>
      <c r="H899">
        <v>73.599999999999994</v>
      </c>
      <c r="I899">
        <v>24</v>
      </c>
      <c r="J899">
        <v>1016.1</v>
      </c>
      <c r="K899">
        <v>8</v>
      </c>
      <c r="L899">
        <v>9999.9</v>
      </c>
      <c r="M899">
        <v>0</v>
      </c>
      <c r="N899">
        <v>9.1</v>
      </c>
      <c r="O899">
        <v>24</v>
      </c>
      <c r="P899">
        <v>8.5</v>
      </c>
      <c r="Q899">
        <v>24</v>
      </c>
      <c r="R899">
        <v>18.100000000000001</v>
      </c>
      <c r="S899">
        <v>999.9</v>
      </c>
      <c r="T899">
        <v>90</v>
      </c>
      <c r="V899">
        <v>75.7</v>
      </c>
      <c r="X899">
        <v>0.02</v>
      </c>
      <c r="Y899" t="s">
        <v>19</v>
      </c>
      <c r="Z899">
        <v>999.9</v>
      </c>
      <c r="AA899">
        <v>0</v>
      </c>
      <c r="AC899" s="1"/>
      <c r="AD899">
        <v>1995</v>
      </c>
      <c r="AE899">
        <v>166</v>
      </c>
      <c r="AF899">
        <v>27.6</v>
      </c>
      <c r="AG899">
        <v>28.4</v>
      </c>
      <c r="AH899">
        <v>26.2</v>
      </c>
      <c r="AI899">
        <v>-99</v>
      </c>
      <c r="AJ899">
        <v>7.5</v>
      </c>
      <c r="AK899">
        <v>24.2</v>
      </c>
      <c r="AL899">
        <v>27.2</v>
      </c>
      <c r="AM899">
        <v>83.6</v>
      </c>
      <c r="AO899" s="2">
        <f t="shared" si="143"/>
        <v>34867</v>
      </c>
      <c r="AP899" s="5">
        <f t="shared" si="144"/>
        <v>1995</v>
      </c>
      <c r="AQ899" s="5">
        <f t="shared" si="145"/>
        <v>168</v>
      </c>
      <c r="AR899" s="4">
        <f t="shared" si="146"/>
        <v>29.894736842105264</v>
      </c>
      <c r="AS899" s="4">
        <f t="shared" si="147"/>
        <v>22.27</v>
      </c>
      <c r="AT899" s="4">
        <f t="shared" si="148"/>
        <v>0.50800000000000001</v>
      </c>
      <c r="AU899" s="4">
        <f t="shared" si="149"/>
        <v>20.145985401459853</v>
      </c>
      <c r="AV899" s="4">
        <f t="shared" si="150"/>
        <v>26.082368421052632</v>
      </c>
      <c r="AX899" s="3">
        <f t="shared" si="151"/>
        <v>29.894736842105264</v>
      </c>
      <c r="AY899" s="3">
        <f t="shared" si="152"/>
        <v>29.282783229259586</v>
      </c>
      <c r="AZ899" s="4">
        <f t="shared" si="153"/>
        <v>19.549672151428926</v>
      </c>
      <c r="BA899" s="3"/>
    </row>
    <row r="900" spans="1:53" ht="15" x14ac:dyDescent="0.3">
      <c r="A900" s="1">
        <v>788970</v>
      </c>
      <c r="B900">
        <v>99999</v>
      </c>
      <c r="C900">
        <v>1995</v>
      </c>
      <c r="D900">
        <v>6</v>
      </c>
      <c r="E900">
        <v>18</v>
      </c>
      <c r="F900">
        <v>83.8</v>
      </c>
      <c r="G900">
        <v>23</v>
      </c>
      <c r="H900">
        <v>72.3</v>
      </c>
      <c r="I900">
        <v>23</v>
      </c>
      <c r="J900">
        <v>1016.2</v>
      </c>
      <c r="K900">
        <v>8</v>
      </c>
      <c r="L900">
        <v>9999.9</v>
      </c>
      <c r="M900">
        <v>0</v>
      </c>
      <c r="N900">
        <v>8.6999999999999993</v>
      </c>
      <c r="O900">
        <v>23</v>
      </c>
      <c r="P900">
        <v>9.8000000000000007</v>
      </c>
      <c r="Q900">
        <v>23</v>
      </c>
      <c r="R900">
        <v>15.9</v>
      </c>
      <c r="S900">
        <v>999.9</v>
      </c>
      <c r="T900">
        <v>90.7</v>
      </c>
      <c r="V900">
        <v>75.7</v>
      </c>
      <c r="X900">
        <v>0</v>
      </c>
      <c r="Y900" t="s">
        <v>19</v>
      </c>
      <c r="Z900">
        <v>999.9</v>
      </c>
      <c r="AA900">
        <v>10000</v>
      </c>
      <c r="AC900" s="1"/>
      <c r="AD900">
        <v>1995</v>
      </c>
      <c r="AE900">
        <v>167</v>
      </c>
      <c r="AF900">
        <v>25.9</v>
      </c>
      <c r="AG900">
        <v>28.4</v>
      </c>
      <c r="AH900">
        <v>25.4</v>
      </c>
      <c r="AI900">
        <v>-99</v>
      </c>
      <c r="AJ900">
        <v>7.8</v>
      </c>
      <c r="AK900">
        <v>23.8</v>
      </c>
      <c r="AL900">
        <v>27</v>
      </c>
      <c r="AM900">
        <v>82.7</v>
      </c>
      <c r="AO900" s="2">
        <f t="shared" si="143"/>
        <v>34868</v>
      </c>
      <c r="AP900" s="5">
        <f t="shared" si="144"/>
        <v>1995</v>
      </c>
      <c r="AQ900" s="5">
        <f t="shared" si="145"/>
        <v>169</v>
      </c>
      <c r="AR900" s="4">
        <f t="shared" si="146"/>
        <v>29.894736842105264</v>
      </c>
      <c r="AS900" s="4">
        <f t="shared" si="147"/>
        <v>21.59</v>
      </c>
      <c r="AT900" s="4">
        <f t="shared" si="148"/>
        <v>0</v>
      </c>
      <c r="AU900" s="4">
        <f t="shared" si="149"/>
        <v>18.905109489051092</v>
      </c>
      <c r="AV900" s="4">
        <f t="shared" si="150"/>
        <v>25.742368421052632</v>
      </c>
      <c r="AX900" s="3">
        <f t="shared" si="151"/>
        <v>29.894736842105264</v>
      </c>
      <c r="AY900" s="3">
        <f t="shared" si="152"/>
        <v>29.322033898305079</v>
      </c>
      <c r="AZ900" s="4">
        <f t="shared" si="153"/>
        <v>19.510082890016083</v>
      </c>
      <c r="BA900" s="3"/>
    </row>
    <row r="901" spans="1:53" ht="15" x14ac:dyDescent="0.3">
      <c r="A901" s="1">
        <v>788970</v>
      </c>
      <c r="B901">
        <v>99999</v>
      </c>
      <c r="C901">
        <v>1995</v>
      </c>
      <c r="D901">
        <v>6</v>
      </c>
      <c r="E901">
        <v>19</v>
      </c>
      <c r="F901">
        <v>83.1</v>
      </c>
      <c r="G901">
        <v>24</v>
      </c>
      <c r="H901">
        <v>72.599999999999994</v>
      </c>
      <c r="I901">
        <v>24</v>
      </c>
      <c r="J901">
        <v>1016.3</v>
      </c>
      <c r="K901">
        <v>7</v>
      </c>
      <c r="L901">
        <v>9999.9</v>
      </c>
      <c r="M901">
        <v>0</v>
      </c>
      <c r="N901">
        <v>9.1999999999999993</v>
      </c>
      <c r="O901">
        <v>24</v>
      </c>
      <c r="P901">
        <v>8.6999999999999993</v>
      </c>
      <c r="Q901">
        <v>24</v>
      </c>
      <c r="R901">
        <v>14</v>
      </c>
      <c r="S901">
        <v>999.9</v>
      </c>
      <c r="T901">
        <v>90.7</v>
      </c>
      <c r="V901">
        <v>76.099999999999994</v>
      </c>
      <c r="X901">
        <v>0</v>
      </c>
      <c r="Y901" t="s">
        <v>19</v>
      </c>
      <c r="Z901">
        <v>999.9</v>
      </c>
      <c r="AA901">
        <v>10000</v>
      </c>
      <c r="AC901" s="1"/>
      <c r="AD901">
        <v>1995</v>
      </c>
      <c r="AE901">
        <v>168</v>
      </c>
      <c r="AF901">
        <v>21.3</v>
      </c>
      <c r="AG901">
        <v>28.1</v>
      </c>
      <c r="AH901">
        <v>26.6</v>
      </c>
      <c r="AI901">
        <v>-99</v>
      </c>
      <c r="AJ901">
        <v>8.1999999999999993</v>
      </c>
      <c r="AK901">
        <v>23.8</v>
      </c>
      <c r="AL901">
        <v>27.3</v>
      </c>
      <c r="AM901">
        <v>80.7</v>
      </c>
      <c r="AO901" s="2">
        <f t="shared" ref="AO901:AO964" si="154">DATE(C901,D901,E901)</f>
        <v>34869</v>
      </c>
      <c r="AP901" s="5">
        <f t="shared" ref="AP901:AP964" si="155">YEAR(AO901)</f>
        <v>1995</v>
      </c>
      <c r="AQ901" s="5">
        <f t="shared" ref="AQ901:AQ964" si="156">AO901-DATE(AP901,1,1)+1</f>
        <v>170</v>
      </c>
      <c r="AR901" s="4">
        <f t="shared" ref="AR901:AR964" si="157">AG901/0.95</f>
        <v>29.578947368421055</v>
      </c>
      <c r="AS901" s="4">
        <f t="shared" ref="AS901:AS964" si="158">AH901*0.85</f>
        <v>22.61</v>
      </c>
      <c r="AT901" s="4">
        <f t="shared" ref="AT901:AT964" si="159">CONVERT(X901,"in","mm")</f>
        <v>0</v>
      </c>
      <c r="AU901" s="4">
        <f t="shared" ref="AU901:AU964" si="160">AF901/1.37</f>
        <v>15.547445255474452</v>
      </c>
      <c r="AV901" s="4">
        <f t="shared" ref="AV901:AV964" si="161">AVERAGE(AR901:AS901)</f>
        <v>26.094473684210527</v>
      </c>
      <c r="AX901" s="3">
        <f t="shared" ref="AX901:AX964" si="162">AR901</f>
        <v>29.578947368421055</v>
      </c>
      <c r="AY901" s="3">
        <f t="shared" si="152"/>
        <v>29.341659232827826</v>
      </c>
      <c r="AZ901" s="4">
        <f t="shared" si="153"/>
        <v>19.422244216256338</v>
      </c>
      <c r="BA901" s="3"/>
    </row>
    <row r="902" spans="1:53" ht="15" x14ac:dyDescent="0.3">
      <c r="A902" s="1">
        <v>788970</v>
      </c>
      <c r="B902">
        <v>99999</v>
      </c>
      <c r="C902">
        <v>1995</v>
      </c>
      <c r="D902">
        <v>6</v>
      </c>
      <c r="E902">
        <v>20</v>
      </c>
      <c r="F902">
        <v>81.900000000000006</v>
      </c>
      <c r="G902">
        <v>24</v>
      </c>
      <c r="H902">
        <v>74.900000000000006</v>
      </c>
      <c r="I902">
        <v>24</v>
      </c>
      <c r="J902">
        <v>1016.3</v>
      </c>
      <c r="K902">
        <v>8</v>
      </c>
      <c r="L902">
        <v>9999.9</v>
      </c>
      <c r="M902">
        <v>0</v>
      </c>
      <c r="N902">
        <v>8.1</v>
      </c>
      <c r="O902">
        <v>24</v>
      </c>
      <c r="P902">
        <v>7.4</v>
      </c>
      <c r="Q902">
        <v>24</v>
      </c>
      <c r="R902">
        <v>15</v>
      </c>
      <c r="S902">
        <v>999.9</v>
      </c>
      <c r="T902">
        <v>90.5</v>
      </c>
      <c r="V902">
        <v>75.2</v>
      </c>
      <c r="W902" t="s">
        <v>20</v>
      </c>
      <c r="X902">
        <v>0.18</v>
      </c>
      <c r="Y902" t="s">
        <v>19</v>
      </c>
      <c r="Z902">
        <v>999.9</v>
      </c>
      <c r="AA902">
        <v>10000</v>
      </c>
      <c r="AC902" s="1"/>
      <c r="AD902">
        <v>1995</v>
      </c>
      <c r="AE902">
        <v>169</v>
      </c>
      <c r="AF902">
        <v>28.2</v>
      </c>
      <c r="AG902">
        <v>28.2</v>
      </c>
      <c r="AH902">
        <v>26.7</v>
      </c>
      <c r="AI902">
        <v>-99</v>
      </c>
      <c r="AJ902">
        <v>8.1999999999999993</v>
      </c>
      <c r="AK902">
        <v>23.6</v>
      </c>
      <c r="AL902">
        <v>27.6</v>
      </c>
      <c r="AM902">
        <v>78.3</v>
      </c>
      <c r="AO902" s="2">
        <f t="shared" si="154"/>
        <v>34870</v>
      </c>
      <c r="AP902" s="5">
        <f t="shared" si="155"/>
        <v>1995</v>
      </c>
      <c r="AQ902" s="5">
        <f t="shared" si="156"/>
        <v>171</v>
      </c>
      <c r="AR902" s="4">
        <f t="shared" si="157"/>
        <v>29.684210526315791</v>
      </c>
      <c r="AS902" s="4">
        <f t="shared" si="158"/>
        <v>22.695</v>
      </c>
      <c r="AT902" s="4">
        <f t="shared" si="159"/>
        <v>4.5720000000000001</v>
      </c>
      <c r="AU902" s="4">
        <f t="shared" si="160"/>
        <v>20.583941605839414</v>
      </c>
      <c r="AV902" s="4">
        <f t="shared" si="161"/>
        <v>26.189605263157894</v>
      </c>
      <c r="AX902" s="3">
        <f t="shared" si="162"/>
        <v>29.684210526315791</v>
      </c>
      <c r="AY902" s="3">
        <f t="shared" si="152"/>
        <v>29.361284567350577</v>
      </c>
      <c r="AZ902" s="4">
        <f t="shared" si="153"/>
        <v>19.450698997896819</v>
      </c>
      <c r="BA902" s="3"/>
    </row>
    <row r="903" spans="1:53" ht="15" x14ac:dyDescent="0.3">
      <c r="A903" s="1">
        <v>788970</v>
      </c>
      <c r="B903">
        <v>99999</v>
      </c>
      <c r="C903">
        <v>1995</v>
      </c>
      <c r="D903">
        <v>6</v>
      </c>
      <c r="E903">
        <v>21</v>
      </c>
      <c r="F903">
        <v>84.4</v>
      </c>
      <c r="G903">
        <v>24</v>
      </c>
      <c r="H903">
        <v>73.2</v>
      </c>
      <c r="I903">
        <v>24</v>
      </c>
      <c r="J903">
        <v>1017.2</v>
      </c>
      <c r="K903">
        <v>8</v>
      </c>
      <c r="L903">
        <v>9999.9</v>
      </c>
      <c r="M903">
        <v>0</v>
      </c>
      <c r="N903">
        <v>8</v>
      </c>
      <c r="O903">
        <v>24</v>
      </c>
      <c r="P903">
        <v>9.1</v>
      </c>
      <c r="Q903">
        <v>24</v>
      </c>
      <c r="R903">
        <v>15.9</v>
      </c>
      <c r="S903">
        <v>999.9</v>
      </c>
      <c r="T903">
        <v>90.7</v>
      </c>
      <c r="V903">
        <v>75.7</v>
      </c>
      <c r="X903">
        <v>0</v>
      </c>
      <c r="Y903" t="s">
        <v>19</v>
      </c>
      <c r="Z903">
        <v>999.9</v>
      </c>
      <c r="AA903">
        <v>0</v>
      </c>
      <c r="AC903" s="1"/>
      <c r="AD903">
        <v>1995</v>
      </c>
      <c r="AE903">
        <v>170</v>
      </c>
      <c r="AF903">
        <v>25.9</v>
      </c>
      <c r="AG903">
        <v>28.2</v>
      </c>
      <c r="AH903">
        <v>27</v>
      </c>
      <c r="AI903">
        <v>-99</v>
      </c>
      <c r="AJ903">
        <v>7.3</v>
      </c>
      <c r="AK903">
        <v>23.3</v>
      </c>
      <c r="AL903">
        <v>27.6</v>
      </c>
      <c r="AM903">
        <v>77.099999999999994</v>
      </c>
      <c r="AO903" s="2">
        <f t="shared" si="154"/>
        <v>34871</v>
      </c>
      <c r="AP903" s="5">
        <f t="shared" si="155"/>
        <v>1995</v>
      </c>
      <c r="AQ903" s="5">
        <f t="shared" si="156"/>
        <v>172</v>
      </c>
      <c r="AR903" s="4">
        <f t="shared" si="157"/>
        <v>29.684210526315791</v>
      </c>
      <c r="AS903" s="4">
        <f t="shared" si="158"/>
        <v>22.95</v>
      </c>
      <c r="AT903" s="4">
        <f t="shared" si="159"/>
        <v>0</v>
      </c>
      <c r="AU903" s="4">
        <f t="shared" si="160"/>
        <v>18.905109489051092</v>
      </c>
      <c r="AV903" s="4">
        <f t="shared" si="161"/>
        <v>26.317105263157895</v>
      </c>
      <c r="AX903" s="3">
        <f t="shared" si="162"/>
        <v>29.684210526315791</v>
      </c>
      <c r="AY903" s="3">
        <f t="shared" si="152"/>
        <v>29.366636931311326</v>
      </c>
      <c r="AZ903" s="4">
        <f t="shared" si="153"/>
        <v>19.437090189286156</v>
      </c>
      <c r="BA903" s="3"/>
    </row>
    <row r="904" spans="1:53" ht="15" x14ac:dyDescent="0.3">
      <c r="A904" s="1">
        <v>788970</v>
      </c>
      <c r="B904">
        <v>99999</v>
      </c>
      <c r="C904">
        <v>1995</v>
      </c>
      <c r="D904">
        <v>6</v>
      </c>
      <c r="E904">
        <v>22</v>
      </c>
      <c r="F904">
        <v>84.3</v>
      </c>
      <c r="G904">
        <v>23</v>
      </c>
      <c r="H904">
        <v>74.3</v>
      </c>
      <c r="I904">
        <v>23</v>
      </c>
      <c r="J904">
        <v>1017.5</v>
      </c>
      <c r="K904">
        <v>7</v>
      </c>
      <c r="L904">
        <v>9999.9</v>
      </c>
      <c r="M904">
        <v>0</v>
      </c>
      <c r="N904">
        <v>7.1</v>
      </c>
      <c r="O904">
        <v>23</v>
      </c>
      <c r="P904">
        <v>10.199999999999999</v>
      </c>
      <c r="Q904">
        <v>23</v>
      </c>
      <c r="R904">
        <v>16.899999999999999</v>
      </c>
      <c r="S904">
        <v>26</v>
      </c>
      <c r="T904">
        <v>90.7</v>
      </c>
      <c r="V904">
        <v>75.7</v>
      </c>
      <c r="X904">
        <v>0.03</v>
      </c>
      <c r="Y904" t="s">
        <v>19</v>
      </c>
      <c r="Z904">
        <v>999.9</v>
      </c>
      <c r="AA904">
        <v>0</v>
      </c>
      <c r="AC904" s="1"/>
      <c r="AD904">
        <v>1995</v>
      </c>
      <c r="AE904">
        <v>171</v>
      </c>
      <c r="AF904">
        <v>14.2</v>
      </c>
      <c r="AG904">
        <v>27.8</v>
      </c>
      <c r="AH904">
        <v>25.9</v>
      </c>
      <c r="AI904">
        <v>-99</v>
      </c>
      <c r="AJ904">
        <v>8.1</v>
      </c>
      <c r="AK904">
        <v>24.8</v>
      </c>
      <c r="AL904">
        <v>27</v>
      </c>
      <c r="AM904">
        <v>87.8</v>
      </c>
      <c r="AO904" s="2">
        <f t="shared" si="154"/>
        <v>34872</v>
      </c>
      <c r="AP904" s="5">
        <f t="shared" si="155"/>
        <v>1995</v>
      </c>
      <c r="AQ904" s="5">
        <f t="shared" si="156"/>
        <v>173</v>
      </c>
      <c r="AR904" s="4">
        <f t="shared" si="157"/>
        <v>29.263157894736842</v>
      </c>
      <c r="AS904" s="4">
        <f t="shared" si="158"/>
        <v>22.014999999999997</v>
      </c>
      <c r="AT904" s="4">
        <f t="shared" si="159"/>
        <v>0.76200000000000001</v>
      </c>
      <c r="AU904" s="4">
        <f t="shared" si="160"/>
        <v>10.364963503649633</v>
      </c>
      <c r="AV904" s="4">
        <f t="shared" si="161"/>
        <v>25.639078947368418</v>
      </c>
      <c r="AX904" s="3">
        <f t="shared" si="162"/>
        <v>29.263157894736842</v>
      </c>
      <c r="AY904" s="3">
        <f t="shared" si="152"/>
        <v>29.384478144513828</v>
      </c>
      <c r="AZ904" s="4">
        <f t="shared" si="153"/>
        <v>19.251515526413467</v>
      </c>
      <c r="BA904" s="3"/>
    </row>
    <row r="905" spans="1:53" ht="15" x14ac:dyDescent="0.3">
      <c r="A905" s="1">
        <v>788970</v>
      </c>
      <c r="B905">
        <v>99999</v>
      </c>
      <c r="C905">
        <v>1995</v>
      </c>
      <c r="D905">
        <v>6</v>
      </c>
      <c r="E905">
        <v>23</v>
      </c>
      <c r="F905">
        <v>84.2</v>
      </c>
      <c r="G905">
        <v>22</v>
      </c>
      <c r="H905">
        <v>74.599999999999994</v>
      </c>
      <c r="I905">
        <v>22</v>
      </c>
      <c r="J905">
        <v>1016.6</v>
      </c>
      <c r="K905">
        <v>8</v>
      </c>
      <c r="L905">
        <v>9999.9</v>
      </c>
      <c r="M905">
        <v>0</v>
      </c>
      <c r="N905">
        <v>5.6</v>
      </c>
      <c r="O905">
        <v>22</v>
      </c>
      <c r="P905">
        <v>7.8</v>
      </c>
      <c r="Q905">
        <v>22</v>
      </c>
      <c r="R905">
        <v>14</v>
      </c>
      <c r="S905">
        <v>999.9</v>
      </c>
      <c r="T905">
        <v>90.3</v>
      </c>
      <c r="V905">
        <v>77.5</v>
      </c>
      <c r="X905">
        <v>0.06</v>
      </c>
      <c r="Y905" t="s">
        <v>19</v>
      </c>
      <c r="Z905">
        <v>999.9</v>
      </c>
      <c r="AA905">
        <v>10000</v>
      </c>
      <c r="AC905" s="1"/>
      <c r="AD905">
        <v>1995</v>
      </c>
      <c r="AE905">
        <v>172</v>
      </c>
      <c r="AF905">
        <v>25.8</v>
      </c>
      <c r="AG905">
        <v>28.8</v>
      </c>
      <c r="AH905">
        <v>26.5</v>
      </c>
      <c r="AI905">
        <v>-99</v>
      </c>
      <c r="AJ905">
        <v>9.1</v>
      </c>
      <c r="AK905">
        <v>24.5</v>
      </c>
      <c r="AL905">
        <v>27.5</v>
      </c>
      <c r="AM905">
        <v>83.5</v>
      </c>
      <c r="AO905" s="2">
        <f t="shared" si="154"/>
        <v>34873</v>
      </c>
      <c r="AP905" s="5">
        <f t="shared" si="155"/>
        <v>1995</v>
      </c>
      <c r="AQ905" s="5">
        <f t="shared" si="156"/>
        <v>174</v>
      </c>
      <c r="AR905" s="4">
        <f t="shared" si="157"/>
        <v>30.315789473684212</v>
      </c>
      <c r="AS905" s="4">
        <f t="shared" si="158"/>
        <v>22.524999999999999</v>
      </c>
      <c r="AT905" s="4">
        <f t="shared" si="159"/>
        <v>1.524</v>
      </c>
      <c r="AU905" s="4">
        <f t="shared" si="160"/>
        <v>18.832116788321166</v>
      </c>
      <c r="AV905" s="4">
        <f t="shared" si="161"/>
        <v>26.420394736842105</v>
      </c>
      <c r="AX905" s="3">
        <f t="shared" si="162"/>
        <v>30.315789473684212</v>
      </c>
      <c r="AY905" s="3">
        <f t="shared" si="152"/>
        <v>29.409455842997328</v>
      </c>
      <c r="AZ905" s="4">
        <f t="shared" si="153"/>
        <v>19.206977607324013</v>
      </c>
      <c r="BA905" s="3"/>
    </row>
    <row r="906" spans="1:53" ht="15" x14ac:dyDescent="0.3">
      <c r="A906" s="1">
        <v>788970</v>
      </c>
      <c r="B906">
        <v>99999</v>
      </c>
      <c r="C906">
        <v>1995</v>
      </c>
      <c r="D906">
        <v>6</v>
      </c>
      <c r="E906">
        <v>24</v>
      </c>
      <c r="F906">
        <v>83.4</v>
      </c>
      <c r="G906">
        <v>24</v>
      </c>
      <c r="H906">
        <v>72.8</v>
      </c>
      <c r="I906">
        <v>24</v>
      </c>
      <c r="J906">
        <v>1014.7</v>
      </c>
      <c r="K906">
        <v>8</v>
      </c>
      <c r="L906">
        <v>9999.9</v>
      </c>
      <c r="M906">
        <v>0</v>
      </c>
      <c r="N906">
        <v>8.1</v>
      </c>
      <c r="O906">
        <v>24</v>
      </c>
      <c r="P906">
        <v>6</v>
      </c>
      <c r="Q906">
        <v>24</v>
      </c>
      <c r="R906">
        <v>12</v>
      </c>
      <c r="S906">
        <v>999.9</v>
      </c>
      <c r="T906">
        <v>91.2</v>
      </c>
      <c r="V906">
        <v>74.7</v>
      </c>
      <c r="X906">
        <v>0</v>
      </c>
      <c r="Y906" t="s">
        <v>19</v>
      </c>
      <c r="Z906">
        <v>999.9</v>
      </c>
      <c r="AA906">
        <v>0</v>
      </c>
      <c r="AC906" s="1"/>
      <c r="AD906">
        <v>1995</v>
      </c>
      <c r="AE906">
        <v>173</v>
      </c>
      <c r="AF906">
        <v>24.9</v>
      </c>
      <c r="AG906">
        <v>28.2</v>
      </c>
      <c r="AH906">
        <v>27.2</v>
      </c>
      <c r="AI906">
        <v>-99</v>
      </c>
      <c r="AJ906">
        <v>8.6</v>
      </c>
      <c r="AK906">
        <v>24.7</v>
      </c>
      <c r="AL906">
        <v>27.6</v>
      </c>
      <c r="AM906">
        <v>84.2</v>
      </c>
      <c r="AO906" s="2">
        <f t="shared" si="154"/>
        <v>34874</v>
      </c>
      <c r="AP906" s="5">
        <f t="shared" si="155"/>
        <v>1995</v>
      </c>
      <c r="AQ906" s="5">
        <f t="shared" si="156"/>
        <v>175</v>
      </c>
      <c r="AR906" s="4">
        <f t="shared" si="157"/>
        <v>29.684210526315791</v>
      </c>
      <c r="AS906" s="4">
        <f t="shared" si="158"/>
        <v>23.119999999999997</v>
      </c>
      <c r="AT906" s="4">
        <f t="shared" si="159"/>
        <v>0</v>
      </c>
      <c r="AU906" s="4">
        <f t="shared" si="160"/>
        <v>18.175182481751822</v>
      </c>
      <c r="AV906" s="4">
        <f t="shared" si="161"/>
        <v>26.402105263157893</v>
      </c>
      <c r="AX906" s="3">
        <f t="shared" si="162"/>
        <v>29.684210526315791</v>
      </c>
      <c r="AY906" s="3">
        <f t="shared" si="152"/>
        <v>29.416592328278327</v>
      </c>
      <c r="AZ906" s="4">
        <f t="shared" si="153"/>
        <v>19.15254237288136</v>
      </c>
      <c r="BA906" s="3"/>
    </row>
    <row r="907" spans="1:53" ht="15" x14ac:dyDescent="0.3">
      <c r="A907" s="1">
        <v>788970</v>
      </c>
      <c r="B907">
        <v>99999</v>
      </c>
      <c r="C907">
        <v>1995</v>
      </c>
      <c r="D907">
        <v>6</v>
      </c>
      <c r="E907">
        <v>25</v>
      </c>
      <c r="F907">
        <v>82.2</v>
      </c>
      <c r="G907">
        <v>23</v>
      </c>
      <c r="H907">
        <v>71.3</v>
      </c>
      <c r="I907">
        <v>23</v>
      </c>
      <c r="J907">
        <v>1015</v>
      </c>
      <c r="K907">
        <v>8</v>
      </c>
      <c r="L907">
        <v>9999.9</v>
      </c>
      <c r="M907">
        <v>0</v>
      </c>
      <c r="N907">
        <v>10.9</v>
      </c>
      <c r="O907">
        <v>23</v>
      </c>
      <c r="P907">
        <v>4.8</v>
      </c>
      <c r="Q907">
        <v>23</v>
      </c>
      <c r="R907">
        <v>14</v>
      </c>
      <c r="S907">
        <v>999.9</v>
      </c>
      <c r="T907">
        <v>91.2</v>
      </c>
      <c r="V907">
        <v>73.2</v>
      </c>
      <c r="X907">
        <v>0</v>
      </c>
      <c r="Y907" t="s">
        <v>19</v>
      </c>
      <c r="Z907">
        <v>999.9</v>
      </c>
      <c r="AA907">
        <v>0</v>
      </c>
      <c r="AC907" s="1"/>
      <c r="AD907">
        <v>1995</v>
      </c>
      <c r="AE907">
        <v>174</v>
      </c>
      <c r="AF907">
        <v>24.3</v>
      </c>
      <c r="AG907">
        <v>28.7</v>
      </c>
      <c r="AH907">
        <v>24.7</v>
      </c>
      <c r="AI907">
        <v>-99</v>
      </c>
      <c r="AJ907">
        <v>6.5</v>
      </c>
      <c r="AK907">
        <v>24.1</v>
      </c>
      <c r="AL907">
        <v>27.2</v>
      </c>
      <c r="AM907">
        <v>82.9</v>
      </c>
      <c r="AO907" s="2">
        <f t="shared" si="154"/>
        <v>34875</v>
      </c>
      <c r="AP907" s="5">
        <f t="shared" si="155"/>
        <v>1995</v>
      </c>
      <c r="AQ907" s="5">
        <f t="shared" si="156"/>
        <v>176</v>
      </c>
      <c r="AR907" s="4">
        <f t="shared" si="157"/>
        <v>30.210526315789476</v>
      </c>
      <c r="AS907" s="4">
        <f t="shared" si="158"/>
        <v>20.994999999999997</v>
      </c>
      <c r="AT907" s="4">
        <f t="shared" si="159"/>
        <v>0</v>
      </c>
      <c r="AU907" s="4">
        <f t="shared" si="160"/>
        <v>17.737226277372262</v>
      </c>
      <c r="AV907" s="4">
        <f t="shared" si="161"/>
        <v>25.602763157894735</v>
      </c>
      <c r="AX907" s="3">
        <f t="shared" si="162"/>
        <v>30.210526315789476</v>
      </c>
      <c r="AY907" s="3">
        <f t="shared" si="152"/>
        <v>29.439785905441571</v>
      </c>
      <c r="AZ907" s="4">
        <f t="shared" si="153"/>
        <v>19.091921316342944</v>
      </c>
      <c r="BA907" s="3"/>
    </row>
    <row r="908" spans="1:53" ht="15" x14ac:dyDescent="0.3">
      <c r="A908" s="1">
        <v>788970</v>
      </c>
      <c r="B908">
        <v>99999</v>
      </c>
      <c r="C908">
        <v>1995</v>
      </c>
      <c r="D908">
        <v>6</v>
      </c>
      <c r="E908">
        <v>26</v>
      </c>
      <c r="F908">
        <v>82.3</v>
      </c>
      <c r="G908">
        <v>24</v>
      </c>
      <c r="H908">
        <v>71.3</v>
      </c>
      <c r="I908">
        <v>24</v>
      </c>
      <c r="J908">
        <v>1015.2</v>
      </c>
      <c r="K908">
        <v>8</v>
      </c>
      <c r="L908">
        <v>9999.9</v>
      </c>
      <c r="M908">
        <v>0</v>
      </c>
      <c r="N908">
        <v>10.6</v>
      </c>
      <c r="O908">
        <v>24</v>
      </c>
      <c r="P908">
        <v>5.3</v>
      </c>
      <c r="Q908">
        <v>24</v>
      </c>
      <c r="R908">
        <v>9.9</v>
      </c>
      <c r="S908">
        <v>999.9</v>
      </c>
      <c r="T908">
        <v>91.6</v>
      </c>
      <c r="V908">
        <v>73.2</v>
      </c>
      <c r="X908">
        <v>0</v>
      </c>
      <c r="Y908" t="s">
        <v>19</v>
      </c>
      <c r="Z908">
        <v>999.9</v>
      </c>
      <c r="AA908">
        <v>0</v>
      </c>
      <c r="AC908" s="1"/>
      <c r="AD908">
        <v>1995</v>
      </c>
      <c r="AE908">
        <v>175</v>
      </c>
      <c r="AF908">
        <v>27.7</v>
      </c>
      <c r="AG908">
        <v>28.8</v>
      </c>
      <c r="AH908">
        <v>26.3</v>
      </c>
      <c r="AI908">
        <v>-99</v>
      </c>
      <c r="AJ908">
        <v>4.8</v>
      </c>
      <c r="AK908">
        <v>23.2</v>
      </c>
      <c r="AL908">
        <v>27.4</v>
      </c>
      <c r="AM908">
        <v>77.900000000000006</v>
      </c>
      <c r="AO908" s="2">
        <f t="shared" si="154"/>
        <v>34876</v>
      </c>
      <c r="AP908" s="5">
        <f t="shared" si="155"/>
        <v>1995</v>
      </c>
      <c r="AQ908" s="5">
        <f t="shared" si="156"/>
        <v>177</v>
      </c>
      <c r="AR908" s="4">
        <f t="shared" si="157"/>
        <v>30.315789473684212</v>
      </c>
      <c r="AS908" s="4">
        <f t="shared" si="158"/>
        <v>22.355</v>
      </c>
      <c r="AT908" s="4">
        <f t="shared" si="159"/>
        <v>0</v>
      </c>
      <c r="AU908" s="4">
        <f t="shared" si="160"/>
        <v>20.21897810218978</v>
      </c>
      <c r="AV908" s="4">
        <f t="shared" si="161"/>
        <v>26.335394736842105</v>
      </c>
      <c r="AX908" s="3">
        <f t="shared" si="162"/>
        <v>30.315789473684212</v>
      </c>
      <c r="AY908" s="3">
        <f t="shared" si="152"/>
        <v>29.464763603925071</v>
      </c>
      <c r="AZ908" s="4">
        <f t="shared" si="153"/>
        <v>19.077075343313126</v>
      </c>
      <c r="BA908" s="3"/>
    </row>
    <row r="909" spans="1:53" ht="15" x14ac:dyDescent="0.3">
      <c r="A909" s="1">
        <v>788970</v>
      </c>
      <c r="B909">
        <v>99999</v>
      </c>
      <c r="C909">
        <v>1995</v>
      </c>
      <c r="D909">
        <v>6</v>
      </c>
      <c r="E909">
        <v>27</v>
      </c>
      <c r="F909">
        <v>81.5</v>
      </c>
      <c r="G909">
        <v>23</v>
      </c>
      <c r="H909">
        <v>72.599999999999994</v>
      </c>
      <c r="I909">
        <v>23</v>
      </c>
      <c r="J909">
        <v>1014.2</v>
      </c>
      <c r="K909">
        <v>7</v>
      </c>
      <c r="L909">
        <v>9999.9</v>
      </c>
      <c r="M909">
        <v>0</v>
      </c>
      <c r="N909">
        <v>9.1999999999999993</v>
      </c>
      <c r="O909">
        <v>23</v>
      </c>
      <c r="P909">
        <v>5.0999999999999996</v>
      </c>
      <c r="Q909">
        <v>23</v>
      </c>
      <c r="R909">
        <v>14</v>
      </c>
      <c r="S909">
        <v>999.9</v>
      </c>
      <c r="T909">
        <v>91.6</v>
      </c>
      <c r="V909">
        <v>73.2</v>
      </c>
      <c r="X909">
        <v>0</v>
      </c>
      <c r="Y909" t="s">
        <v>19</v>
      </c>
      <c r="Z909">
        <v>999.9</v>
      </c>
      <c r="AA909">
        <v>0</v>
      </c>
      <c r="AC909" s="1"/>
      <c r="AD909">
        <v>1995</v>
      </c>
      <c r="AE909">
        <v>176</v>
      </c>
      <c r="AF909">
        <v>27.8</v>
      </c>
      <c r="AG909">
        <v>28.7</v>
      </c>
      <c r="AH909">
        <v>26.7</v>
      </c>
      <c r="AI909">
        <v>-99</v>
      </c>
      <c r="AJ909">
        <v>4.0999999999999996</v>
      </c>
      <c r="AK909">
        <v>22.4</v>
      </c>
      <c r="AL909">
        <v>27.6</v>
      </c>
      <c r="AM909">
        <v>72.7</v>
      </c>
      <c r="AO909" s="2">
        <f t="shared" si="154"/>
        <v>34877</v>
      </c>
      <c r="AP909" s="5">
        <f t="shared" si="155"/>
        <v>1995</v>
      </c>
      <c r="AQ909" s="5">
        <f t="shared" si="156"/>
        <v>178</v>
      </c>
      <c r="AR909" s="4">
        <f t="shared" si="157"/>
        <v>30.210526315789476</v>
      </c>
      <c r="AS909" s="4">
        <f t="shared" si="158"/>
        <v>22.695</v>
      </c>
      <c r="AT909" s="4">
        <f t="shared" si="159"/>
        <v>0</v>
      </c>
      <c r="AU909" s="4">
        <f t="shared" si="160"/>
        <v>20.291970802919707</v>
      </c>
      <c r="AV909" s="4">
        <f t="shared" si="161"/>
        <v>26.452763157894736</v>
      </c>
      <c r="AX909" s="3">
        <f t="shared" si="162"/>
        <v>30.210526315789476</v>
      </c>
      <c r="AY909" s="3">
        <f t="shared" si="152"/>
        <v>29.502230151650313</v>
      </c>
      <c r="AZ909" s="4">
        <f t="shared" si="153"/>
        <v>19.065940863540764</v>
      </c>
      <c r="BA909" s="3"/>
    </row>
    <row r="910" spans="1:53" ht="15" x14ac:dyDescent="0.3">
      <c r="A910" s="1">
        <v>788970</v>
      </c>
      <c r="B910">
        <v>99999</v>
      </c>
      <c r="C910">
        <v>1995</v>
      </c>
      <c r="D910">
        <v>6</v>
      </c>
      <c r="E910">
        <v>28</v>
      </c>
      <c r="F910">
        <v>83.4</v>
      </c>
      <c r="G910">
        <v>24</v>
      </c>
      <c r="H910">
        <v>71.900000000000006</v>
      </c>
      <c r="I910">
        <v>24</v>
      </c>
      <c r="J910">
        <v>1014.4</v>
      </c>
      <c r="K910">
        <v>8</v>
      </c>
      <c r="L910">
        <v>9999.9</v>
      </c>
      <c r="M910">
        <v>0</v>
      </c>
      <c r="N910">
        <v>9.1</v>
      </c>
      <c r="O910">
        <v>24</v>
      </c>
      <c r="P910">
        <v>6.9</v>
      </c>
      <c r="Q910">
        <v>24</v>
      </c>
      <c r="R910">
        <v>12</v>
      </c>
      <c r="S910">
        <v>999.9</v>
      </c>
      <c r="T910">
        <v>89.6</v>
      </c>
      <c r="U910" t="s">
        <v>20</v>
      </c>
      <c r="V910">
        <v>74.3</v>
      </c>
      <c r="X910">
        <v>0</v>
      </c>
      <c r="Y910" t="s">
        <v>19</v>
      </c>
      <c r="Z910">
        <v>999.9</v>
      </c>
      <c r="AA910">
        <v>0</v>
      </c>
      <c r="AC910" s="1"/>
      <c r="AD910">
        <v>1995</v>
      </c>
      <c r="AE910">
        <v>177</v>
      </c>
      <c r="AF910">
        <v>27</v>
      </c>
      <c r="AG910">
        <v>27.7</v>
      </c>
      <c r="AH910">
        <v>25.3</v>
      </c>
      <c r="AI910">
        <v>-99</v>
      </c>
      <c r="AJ910">
        <v>3.1</v>
      </c>
      <c r="AK910">
        <v>23.4</v>
      </c>
      <c r="AL910">
        <v>26.9</v>
      </c>
      <c r="AM910">
        <v>80.900000000000006</v>
      </c>
      <c r="AO910" s="2">
        <f t="shared" si="154"/>
        <v>34878</v>
      </c>
      <c r="AP910" s="5">
        <f t="shared" si="155"/>
        <v>1995</v>
      </c>
      <c r="AQ910" s="5">
        <f t="shared" si="156"/>
        <v>179</v>
      </c>
      <c r="AR910" s="4">
        <f t="shared" si="157"/>
        <v>29.157894736842106</v>
      </c>
      <c r="AS910" s="4">
        <f t="shared" si="158"/>
        <v>21.504999999999999</v>
      </c>
      <c r="AT910" s="4">
        <f t="shared" si="159"/>
        <v>0</v>
      </c>
      <c r="AU910" s="4">
        <f t="shared" si="160"/>
        <v>19.70802919708029</v>
      </c>
      <c r="AV910" s="4">
        <f t="shared" si="161"/>
        <v>25.331447368421053</v>
      </c>
      <c r="AX910" s="3">
        <f t="shared" si="162"/>
        <v>29.157894736842106</v>
      </c>
      <c r="AY910" s="3">
        <f t="shared" si="152"/>
        <v>29.496877787689563</v>
      </c>
      <c r="AZ910" s="4">
        <f t="shared" si="153"/>
        <v>19.039960410738587</v>
      </c>
      <c r="BA910" s="3"/>
    </row>
    <row r="911" spans="1:53" ht="15" x14ac:dyDescent="0.3">
      <c r="A911" s="1">
        <v>788970</v>
      </c>
      <c r="B911">
        <v>99999</v>
      </c>
      <c r="C911">
        <v>1995</v>
      </c>
      <c r="D911">
        <v>6</v>
      </c>
      <c r="E911">
        <v>29</v>
      </c>
      <c r="F911">
        <v>83.6</v>
      </c>
      <c r="G911">
        <v>23</v>
      </c>
      <c r="H911">
        <v>72.3</v>
      </c>
      <c r="I911">
        <v>23</v>
      </c>
      <c r="J911">
        <v>1015.2</v>
      </c>
      <c r="K911">
        <v>8</v>
      </c>
      <c r="L911">
        <v>9999.9</v>
      </c>
      <c r="M911">
        <v>0</v>
      </c>
      <c r="N911">
        <v>10.4</v>
      </c>
      <c r="O911">
        <v>23</v>
      </c>
      <c r="P911">
        <v>6.9</v>
      </c>
      <c r="Q911">
        <v>23</v>
      </c>
      <c r="R911">
        <v>14</v>
      </c>
      <c r="S911">
        <v>999.9</v>
      </c>
      <c r="T911">
        <v>91.8</v>
      </c>
      <c r="V911">
        <v>75.2</v>
      </c>
      <c r="W911" t="s">
        <v>20</v>
      </c>
      <c r="X911">
        <v>0</v>
      </c>
      <c r="Y911" t="s">
        <v>19</v>
      </c>
      <c r="Z911">
        <v>999.9</v>
      </c>
      <c r="AA911">
        <v>0</v>
      </c>
      <c r="AC911" s="1"/>
      <c r="AD911">
        <v>1995</v>
      </c>
      <c r="AE911">
        <v>178</v>
      </c>
      <c r="AF911">
        <v>26.9</v>
      </c>
      <c r="AG911">
        <v>28.3</v>
      </c>
      <c r="AH911">
        <v>26.2</v>
      </c>
      <c r="AI911">
        <v>-99</v>
      </c>
      <c r="AJ911">
        <v>2.5</v>
      </c>
      <c r="AK911">
        <v>23.5</v>
      </c>
      <c r="AL911">
        <v>27.1</v>
      </c>
      <c r="AM911">
        <v>80.2</v>
      </c>
      <c r="AO911" s="2">
        <f t="shared" si="154"/>
        <v>34879</v>
      </c>
      <c r="AP911" s="5">
        <f t="shared" si="155"/>
        <v>1995</v>
      </c>
      <c r="AQ911" s="5">
        <f t="shared" si="156"/>
        <v>180</v>
      </c>
      <c r="AR911" s="4">
        <f t="shared" si="157"/>
        <v>29.789473684210527</v>
      </c>
      <c r="AS911" s="4">
        <f t="shared" si="158"/>
        <v>22.27</v>
      </c>
      <c r="AT911" s="4">
        <f t="shared" si="159"/>
        <v>0</v>
      </c>
      <c r="AU911" s="4">
        <f t="shared" si="160"/>
        <v>19.635036496350363</v>
      </c>
      <c r="AV911" s="4">
        <f t="shared" si="161"/>
        <v>26.029736842105265</v>
      </c>
      <c r="AX911" s="3">
        <f t="shared" si="162"/>
        <v>29.789473684210527</v>
      </c>
      <c r="AY911" s="3">
        <f t="shared" si="152"/>
        <v>29.512934879571812</v>
      </c>
      <c r="AZ911" s="4">
        <f t="shared" si="153"/>
        <v>19.015217122355562</v>
      </c>
      <c r="BA911" s="3"/>
    </row>
    <row r="912" spans="1:53" ht="15" x14ac:dyDescent="0.3">
      <c r="A912" s="1">
        <v>788970</v>
      </c>
      <c r="B912">
        <v>99999</v>
      </c>
      <c r="C912">
        <v>1995</v>
      </c>
      <c r="D912">
        <v>6</v>
      </c>
      <c r="E912">
        <v>30</v>
      </c>
      <c r="F912">
        <v>83.5</v>
      </c>
      <c r="G912">
        <v>20</v>
      </c>
      <c r="H912">
        <v>74.8</v>
      </c>
      <c r="I912">
        <v>20</v>
      </c>
      <c r="J912">
        <v>1015.5</v>
      </c>
      <c r="K912">
        <v>8</v>
      </c>
      <c r="L912">
        <v>9999.9</v>
      </c>
      <c r="M912">
        <v>0</v>
      </c>
      <c r="N912">
        <v>9.9</v>
      </c>
      <c r="O912">
        <v>20</v>
      </c>
      <c r="P912">
        <v>6.2</v>
      </c>
      <c r="Q912">
        <v>20</v>
      </c>
      <c r="R912">
        <v>14</v>
      </c>
      <c r="S912">
        <v>999.9</v>
      </c>
      <c r="T912">
        <v>91.8</v>
      </c>
      <c r="V912">
        <v>75.599999999999994</v>
      </c>
      <c r="X912">
        <v>0.06</v>
      </c>
      <c r="Y912" t="s">
        <v>19</v>
      </c>
      <c r="Z912">
        <v>999.9</v>
      </c>
      <c r="AA912">
        <v>10000</v>
      </c>
      <c r="AC912" s="1"/>
      <c r="AD912">
        <v>1995</v>
      </c>
      <c r="AE912">
        <v>179</v>
      </c>
      <c r="AF912">
        <v>28.3</v>
      </c>
      <c r="AG912">
        <v>28.5</v>
      </c>
      <c r="AH912">
        <v>25.8</v>
      </c>
      <c r="AI912">
        <v>-99</v>
      </c>
      <c r="AJ912">
        <v>3.6</v>
      </c>
      <c r="AK912">
        <v>23.2</v>
      </c>
      <c r="AL912">
        <v>27.4</v>
      </c>
      <c r="AM912">
        <v>77.7</v>
      </c>
      <c r="AO912" s="2">
        <f t="shared" si="154"/>
        <v>34880</v>
      </c>
      <c r="AP912" s="5">
        <f t="shared" si="155"/>
        <v>1995</v>
      </c>
      <c r="AQ912" s="5">
        <f t="shared" si="156"/>
        <v>181</v>
      </c>
      <c r="AR912" s="4">
        <f t="shared" si="157"/>
        <v>30</v>
      </c>
      <c r="AS912" s="4">
        <f t="shared" si="158"/>
        <v>21.93</v>
      </c>
      <c r="AT912" s="4">
        <f t="shared" si="159"/>
        <v>1.524</v>
      </c>
      <c r="AU912" s="4">
        <f t="shared" si="160"/>
        <v>20.65693430656934</v>
      </c>
      <c r="AV912" s="4">
        <f t="shared" si="161"/>
        <v>25.965</v>
      </c>
      <c r="AX912" s="3">
        <f t="shared" si="162"/>
        <v>30</v>
      </c>
      <c r="AY912" s="3">
        <f t="shared" si="152"/>
        <v>29.53612845673506</v>
      </c>
      <c r="AZ912" s="4">
        <f t="shared" si="153"/>
        <v>19.01150562909811</v>
      </c>
      <c r="BA912" s="3"/>
    </row>
    <row r="913" spans="1:53" ht="15" x14ac:dyDescent="0.3">
      <c r="A913" s="1">
        <v>788970</v>
      </c>
      <c r="B913">
        <v>99999</v>
      </c>
      <c r="C913">
        <v>1995</v>
      </c>
      <c r="D913">
        <v>7</v>
      </c>
      <c r="E913">
        <v>1</v>
      </c>
      <c r="F913">
        <v>84</v>
      </c>
      <c r="G913">
        <v>22</v>
      </c>
      <c r="H913">
        <v>73.099999999999994</v>
      </c>
      <c r="I913">
        <v>22</v>
      </c>
      <c r="J913">
        <v>1016.6</v>
      </c>
      <c r="K913">
        <v>8</v>
      </c>
      <c r="L913">
        <v>9999.9</v>
      </c>
      <c r="M913">
        <v>0</v>
      </c>
      <c r="N913">
        <v>8.6</v>
      </c>
      <c r="O913">
        <v>22</v>
      </c>
      <c r="P913">
        <v>6.6</v>
      </c>
      <c r="Q913">
        <v>22</v>
      </c>
      <c r="R913">
        <v>12</v>
      </c>
      <c r="S913">
        <v>999.9</v>
      </c>
      <c r="T913">
        <v>91.9</v>
      </c>
      <c r="V913">
        <v>78.3</v>
      </c>
      <c r="X913">
        <v>0</v>
      </c>
      <c r="Y913" t="s">
        <v>19</v>
      </c>
      <c r="Z913">
        <v>999.9</v>
      </c>
      <c r="AA913">
        <v>0</v>
      </c>
      <c r="AC913" s="1"/>
      <c r="AD913">
        <v>1995</v>
      </c>
      <c r="AE913">
        <v>180</v>
      </c>
      <c r="AF913">
        <v>27.7</v>
      </c>
      <c r="AG913">
        <v>29.2</v>
      </c>
      <c r="AH913">
        <v>25.8</v>
      </c>
      <c r="AI913">
        <v>-99</v>
      </c>
      <c r="AJ913">
        <v>5</v>
      </c>
      <c r="AK913">
        <v>24</v>
      </c>
      <c r="AL913">
        <v>27.3</v>
      </c>
      <c r="AM913">
        <v>82.1</v>
      </c>
      <c r="AO913" s="2">
        <f t="shared" si="154"/>
        <v>34881</v>
      </c>
      <c r="AP913" s="5">
        <f t="shared" si="155"/>
        <v>1995</v>
      </c>
      <c r="AQ913" s="5">
        <f t="shared" si="156"/>
        <v>182</v>
      </c>
      <c r="AR913" s="4">
        <f t="shared" si="157"/>
        <v>30.736842105263158</v>
      </c>
      <c r="AS913" s="4">
        <f t="shared" si="158"/>
        <v>21.93</v>
      </c>
      <c r="AT913" s="4">
        <f t="shared" si="159"/>
        <v>0</v>
      </c>
      <c r="AU913" s="4">
        <f t="shared" si="160"/>
        <v>20.21897810218978</v>
      </c>
      <c r="AV913" s="4">
        <f t="shared" si="161"/>
        <v>26.333421052631579</v>
      </c>
      <c r="AX913" s="3">
        <f t="shared" si="162"/>
        <v>30.736842105263158</v>
      </c>
      <c r="AY913" s="3">
        <f t="shared" si="152"/>
        <v>29.564674397859054</v>
      </c>
      <c r="AZ913" s="4">
        <f t="shared" si="153"/>
        <v>18.987999505134237</v>
      </c>
      <c r="BA913" s="3"/>
    </row>
    <row r="914" spans="1:53" ht="15" x14ac:dyDescent="0.3">
      <c r="A914" s="1">
        <v>788970</v>
      </c>
      <c r="B914">
        <v>99999</v>
      </c>
      <c r="C914">
        <v>1995</v>
      </c>
      <c r="D914">
        <v>7</v>
      </c>
      <c r="E914">
        <v>2</v>
      </c>
      <c r="F914">
        <v>86.1</v>
      </c>
      <c r="G914">
        <v>13</v>
      </c>
      <c r="H914">
        <v>71.8</v>
      </c>
      <c r="I914">
        <v>13</v>
      </c>
      <c r="J914">
        <v>1017.3</v>
      </c>
      <c r="K914">
        <v>8</v>
      </c>
      <c r="L914">
        <v>9999.9</v>
      </c>
      <c r="M914">
        <v>0</v>
      </c>
      <c r="N914">
        <v>10.9</v>
      </c>
      <c r="O914">
        <v>13</v>
      </c>
      <c r="P914">
        <v>9.5</v>
      </c>
      <c r="Q914">
        <v>13</v>
      </c>
      <c r="R914">
        <v>15.9</v>
      </c>
      <c r="S914">
        <v>22.9</v>
      </c>
      <c r="T914">
        <v>92.1</v>
      </c>
      <c r="V914">
        <v>76.599999999999994</v>
      </c>
      <c r="X914">
        <v>0</v>
      </c>
      <c r="Y914" t="s">
        <v>19</v>
      </c>
      <c r="Z914">
        <v>999.9</v>
      </c>
      <c r="AA914">
        <v>0</v>
      </c>
      <c r="AC914" s="1"/>
      <c r="AD914">
        <v>1995</v>
      </c>
      <c r="AE914">
        <v>181</v>
      </c>
      <c r="AF914">
        <v>28.4</v>
      </c>
      <c r="AG914">
        <v>29.1</v>
      </c>
      <c r="AH914">
        <v>26.9</v>
      </c>
      <c r="AI914">
        <v>-99</v>
      </c>
      <c r="AJ914">
        <v>6.3</v>
      </c>
      <c r="AK914">
        <v>23.6</v>
      </c>
      <c r="AL914">
        <v>28</v>
      </c>
      <c r="AM914">
        <v>76.599999999999994</v>
      </c>
      <c r="AO914" s="2">
        <f t="shared" si="154"/>
        <v>34882</v>
      </c>
      <c r="AP914" s="5">
        <f t="shared" si="155"/>
        <v>1995</v>
      </c>
      <c r="AQ914" s="5">
        <f t="shared" si="156"/>
        <v>183</v>
      </c>
      <c r="AR914" s="4">
        <f t="shared" si="157"/>
        <v>30.631578947368425</v>
      </c>
      <c r="AS914" s="4">
        <f t="shared" si="158"/>
        <v>22.864999999999998</v>
      </c>
      <c r="AT914" s="4">
        <f t="shared" si="159"/>
        <v>0</v>
      </c>
      <c r="AU914" s="4">
        <f t="shared" si="160"/>
        <v>20.729927007299267</v>
      </c>
      <c r="AV914" s="4">
        <f t="shared" si="161"/>
        <v>26.74828947368421</v>
      </c>
      <c r="AX914" s="3">
        <f t="shared" si="162"/>
        <v>30.631578947368425</v>
      </c>
      <c r="AY914" s="3">
        <f t="shared" si="152"/>
        <v>29.582515611061549</v>
      </c>
      <c r="AZ914" s="4">
        <f t="shared" si="153"/>
        <v>19.007794135840655</v>
      </c>
      <c r="BA914" s="3"/>
    </row>
    <row r="915" spans="1:53" ht="15" x14ac:dyDescent="0.3">
      <c r="A915" s="1">
        <v>788970</v>
      </c>
      <c r="B915">
        <v>99999</v>
      </c>
      <c r="C915">
        <v>1995</v>
      </c>
      <c r="D915">
        <v>7</v>
      </c>
      <c r="E915">
        <v>3</v>
      </c>
      <c r="F915">
        <v>83.5</v>
      </c>
      <c r="G915">
        <v>22</v>
      </c>
      <c r="H915">
        <v>73.2</v>
      </c>
      <c r="I915">
        <v>22</v>
      </c>
      <c r="J915">
        <v>1017.4</v>
      </c>
      <c r="K915">
        <v>8</v>
      </c>
      <c r="L915">
        <v>9999.9</v>
      </c>
      <c r="M915">
        <v>0</v>
      </c>
      <c r="N915">
        <v>8.6999999999999993</v>
      </c>
      <c r="O915">
        <v>22</v>
      </c>
      <c r="P915">
        <v>8.1</v>
      </c>
      <c r="Q915">
        <v>22</v>
      </c>
      <c r="R915">
        <v>14</v>
      </c>
      <c r="S915">
        <v>999.9</v>
      </c>
      <c r="T915">
        <v>92.3</v>
      </c>
      <c r="V915">
        <v>76.599999999999994</v>
      </c>
      <c r="X915">
        <v>0.39</v>
      </c>
      <c r="Y915" t="s">
        <v>19</v>
      </c>
      <c r="Z915">
        <v>999.9</v>
      </c>
      <c r="AA915">
        <v>10000</v>
      </c>
      <c r="AC915" s="1"/>
      <c r="AD915">
        <v>1995</v>
      </c>
      <c r="AE915">
        <v>182</v>
      </c>
      <c r="AF915">
        <v>24.7</v>
      </c>
      <c r="AG915">
        <v>28.8</v>
      </c>
      <c r="AH915">
        <v>26.7</v>
      </c>
      <c r="AI915">
        <v>-99</v>
      </c>
      <c r="AJ915">
        <v>6.2</v>
      </c>
      <c r="AK915">
        <v>23.1</v>
      </c>
      <c r="AL915">
        <v>27.6</v>
      </c>
      <c r="AM915">
        <v>75.7</v>
      </c>
      <c r="AO915" s="2">
        <f t="shared" si="154"/>
        <v>34883</v>
      </c>
      <c r="AP915" s="5">
        <f t="shared" si="155"/>
        <v>1995</v>
      </c>
      <c r="AQ915" s="5">
        <f t="shared" si="156"/>
        <v>184</v>
      </c>
      <c r="AR915" s="4">
        <f t="shared" si="157"/>
        <v>30.315789473684212</v>
      </c>
      <c r="AS915" s="4">
        <f t="shared" si="158"/>
        <v>22.695</v>
      </c>
      <c r="AT915" s="4">
        <f t="shared" si="159"/>
        <v>9.9060000000000006</v>
      </c>
      <c r="AU915" s="4">
        <f t="shared" si="160"/>
        <v>18.029197080291969</v>
      </c>
      <c r="AV915" s="4">
        <f t="shared" si="161"/>
        <v>26.505394736842106</v>
      </c>
      <c r="AX915" s="3">
        <f t="shared" si="162"/>
        <v>30.315789473684212</v>
      </c>
      <c r="AY915" s="3">
        <f t="shared" si="152"/>
        <v>29.596788581623546</v>
      </c>
      <c r="AZ915" s="4">
        <f t="shared" si="153"/>
        <v>18.98552517629593</v>
      </c>
      <c r="BA915" s="3"/>
    </row>
    <row r="916" spans="1:53" ht="15" x14ac:dyDescent="0.3">
      <c r="A916" s="1">
        <v>788970</v>
      </c>
      <c r="B916">
        <v>99999</v>
      </c>
      <c r="C916">
        <v>1995</v>
      </c>
      <c r="D916">
        <v>7</v>
      </c>
      <c r="E916">
        <v>4</v>
      </c>
      <c r="F916">
        <v>80.3</v>
      </c>
      <c r="G916">
        <v>21</v>
      </c>
      <c r="H916">
        <v>75</v>
      </c>
      <c r="I916">
        <v>21</v>
      </c>
      <c r="J916">
        <v>1017</v>
      </c>
      <c r="K916">
        <v>7</v>
      </c>
      <c r="L916">
        <v>9999.9</v>
      </c>
      <c r="M916">
        <v>0</v>
      </c>
      <c r="N916">
        <v>8.4</v>
      </c>
      <c r="O916">
        <v>21</v>
      </c>
      <c r="P916">
        <v>5.2</v>
      </c>
      <c r="Q916">
        <v>21</v>
      </c>
      <c r="R916">
        <v>8</v>
      </c>
      <c r="S916">
        <v>999.9</v>
      </c>
      <c r="T916">
        <v>91.2</v>
      </c>
      <c r="V916">
        <v>75</v>
      </c>
      <c r="X916">
        <v>0.52</v>
      </c>
      <c r="Y916" t="s">
        <v>19</v>
      </c>
      <c r="Z916">
        <v>999.9</v>
      </c>
      <c r="AA916">
        <v>10000</v>
      </c>
      <c r="AC916" s="1"/>
      <c r="AD916">
        <v>1995</v>
      </c>
      <c r="AE916">
        <v>183</v>
      </c>
      <c r="AF916">
        <v>27.3</v>
      </c>
      <c r="AG916">
        <v>29.2</v>
      </c>
      <c r="AH916">
        <v>26.8</v>
      </c>
      <c r="AI916">
        <v>-99</v>
      </c>
      <c r="AJ916">
        <v>7.8</v>
      </c>
      <c r="AK916">
        <v>23.4</v>
      </c>
      <c r="AL916">
        <v>27.9</v>
      </c>
      <c r="AM916">
        <v>76</v>
      </c>
      <c r="AO916" s="2">
        <f t="shared" si="154"/>
        <v>34884</v>
      </c>
      <c r="AP916" s="5">
        <f t="shared" si="155"/>
        <v>1995</v>
      </c>
      <c r="AQ916" s="5">
        <f t="shared" si="156"/>
        <v>185</v>
      </c>
      <c r="AR916" s="4">
        <f t="shared" si="157"/>
        <v>30.736842105263158</v>
      </c>
      <c r="AS916" s="4">
        <f t="shared" si="158"/>
        <v>22.78</v>
      </c>
      <c r="AT916" s="4">
        <f t="shared" si="159"/>
        <v>13.207999999999998</v>
      </c>
      <c r="AU916" s="4">
        <f t="shared" si="160"/>
        <v>19.927007299270073</v>
      </c>
      <c r="AV916" s="4">
        <f t="shared" si="161"/>
        <v>26.758421052631579</v>
      </c>
      <c r="AX916" s="3">
        <f t="shared" si="162"/>
        <v>30.736842105263158</v>
      </c>
      <c r="AY916" s="3">
        <f t="shared" si="152"/>
        <v>29.628902765388041</v>
      </c>
      <c r="AZ916" s="4">
        <f t="shared" si="153"/>
        <v>18.984288011876782</v>
      </c>
      <c r="BA916" s="3"/>
    </row>
    <row r="917" spans="1:53" ht="15" x14ac:dyDescent="0.3">
      <c r="A917" s="1">
        <v>788970</v>
      </c>
      <c r="B917">
        <v>99999</v>
      </c>
      <c r="C917">
        <v>1995</v>
      </c>
      <c r="D917">
        <v>7</v>
      </c>
      <c r="E917">
        <v>5</v>
      </c>
      <c r="F917">
        <v>82</v>
      </c>
      <c r="G917">
        <v>23</v>
      </c>
      <c r="H917">
        <v>74.099999999999994</v>
      </c>
      <c r="I917">
        <v>22</v>
      </c>
      <c r="J917">
        <v>1016</v>
      </c>
      <c r="K917">
        <v>8</v>
      </c>
      <c r="L917">
        <v>9999.9</v>
      </c>
      <c r="M917">
        <v>0</v>
      </c>
      <c r="N917">
        <v>8.6</v>
      </c>
      <c r="O917">
        <v>23</v>
      </c>
      <c r="P917">
        <v>6.9</v>
      </c>
      <c r="Q917">
        <v>23</v>
      </c>
      <c r="R917">
        <v>14</v>
      </c>
      <c r="S917">
        <v>999.9</v>
      </c>
      <c r="T917">
        <v>91.4</v>
      </c>
      <c r="U917" t="s">
        <v>20</v>
      </c>
      <c r="V917">
        <v>75</v>
      </c>
      <c r="X917">
        <v>0.3</v>
      </c>
      <c r="Y917" t="s">
        <v>19</v>
      </c>
      <c r="Z917">
        <v>999.9</v>
      </c>
      <c r="AA917">
        <v>10000</v>
      </c>
      <c r="AC917" s="1"/>
      <c r="AD917">
        <v>1995</v>
      </c>
      <c r="AE917">
        <v>184</v>
      </c>
      <c r="AF917">
        <v>28</v>
      </c>
      <c r="AG917">
        <v>28.4</v>
      </c>
      <c r="AH917">
        <v>26.4</v>
      </c>
      <c r="AI917">
        <v>-99</v>
      </c>
      <c r="AJ917">
        <v>7.6</v>
      </c>
      <c r="AK917">
        <v>23</v>
      </c>
      <c r="AL917">
        <v>27.5</v>
      </c>
      <c r="AM917">
        <v>75.900000000000006</v>
      </c>
      <c r="AO917" s="2">
        <f t="shared" si="154"/>
        <v>34885</v>
      </c>
      <c r="AP917" s="5">
        <f t="shared" si="155"/>
        <v>1995</v>
      </c>
      <c r="AQ917" s="5">
        <f t="shared" si="156"/>
        <v>186</v>
      </c>
      <c r="AR917" s="4">
        <f t="shared" si="157"/>
        <v>29.894736842105264</v>
      </c>
      <c r="AS917" s="4">
        <f t="shared" si="158"/>
        <v>22.439999999999998</v>
      </c>
      <c r="AT917" s="4">
        <f t="shared" si="159"/>
        <v>7.62</v>
      </c>
      <c r="AU917" s="4">
        <f t="shared" si="160"/>
        <v>20.43795620437956</v>
      </c>
      <c r="AV917" s="4">
        <f t="shared" si="161"/>
        <v>26.167368421052629</v>
      </c>
      <c r="AX917" s="3">
        <f t="shared" si="162"/>
        <v>29.894736842105264</v>
      </c>
      <c r="AY917" s="3">
        <f t="shared" si="152"/>
        <v>29.646743978590539</v>
      </c>
      <c r="AZ917" s="4">
        <f t="shared" si="153"/>
        <v>19.025114437708776</v>
      </c>
      <c r="BA917" s="3"/>
    </row>
    <row r="918" spans="1:53" ht="15" x14ac:dyDescent="0.3">
      <c r="A918" s="1">
        <v>788970</v>
      </c>
      <c r="B918">
        <v>99999</v>
      </c>
      <c r="C918">
        <v>1995</v>
      </c>
      <c r="D918">
        <v>7</v>
      </c>
      <c r="E918">
        <v>6</v>
      </c>
      <c r="F918">
        <v>82.3</v>
      </c>
      <c r="G918">
        <v>23</v>
      </c>
      <c r="H918">
        <v>72.5</v>
      </c>
      <c r="I918">
        <v>23</v>
      </c>
      <c r="J918">
        <v>1015.3</v>
      </c>
      <c r="K918">
        <v>8</v>
      </c>
      <c r="L918">
        <v>9999.9</v>
      </c>
      <c r="M918">
        <v>0</v>
      </c>
      <c r="N918">
        <v>10.199999999999999</v>
      </c>
      <c r="O918">
        <v>23</v>
      </c>
      <c r="P918">
        <v>6.7</v>
      </c>
      <c r="Q918">
        <v>23</v>
      </c>
      <c r="R918">
        <v>22</v>
      </c>
      <c r="S918">
        <v>999.9</v>
      </c>
      <c r="T918">
        <v>91</v>
      </c>
      <c r="V918">
        <v>73.2</v>
      </c>
      <c r="X918">
        <v>0.01</v>
      </c>
      <c r="Y918" t="s">
        <v>19</v>
      </c>
      <c r="Z918">
        <v>999.9</v>
      </c>
      <c r="AA918">
        <v>0</v>
      </c>
      <c r="AC918" s="1"/>
      <c r="AD918">
        <v>1995</v>
      </c>
      <c r="AE918">
        <v>185</v>
      </c>
      <c r="AF918">
        <v>16.399999999999999</v>
      </c>
      <c r="AG918">
        <v>28</v>
      </c>
      <c r="AH918">
        <v>25.1</v>
      </c>
      <c r="AI918">
        <v>-99</v>
      </c>
      <c r="AJ918">
        <v>7.7</v>
      </c>
      <c r="AK918">
        <v>23.6</v>
      </c>
      <c r="AL918">
        <v>26.9</v>
      </c>
      <c r="AM918">
        <v>81.900000000000006</v>
      </c>
      <c r="AO918" s="2">
        <f t="shared" si="154"/>
        <v>34886</v>
      </c>
      <c r="AP918" s="5">
        <f t="shared" si="155"/>
        <v>1995</v>
      </c>
      <c r="AQ918" s="5">
        <f t="shared" si="156"/>
        <v>187</v>
      </c>
      <c r="AR918" s="4">
        <f t="shared" si="157"/>
        <v>29.473684210526319</v>
      </c>
      <c r="AS918" s="4">
        <f t="shared" si="158"/>
        <v>21.335000000000001</v>
      </c>
      <c r="AT918" s="4">
        <f t="shared" si="159"/>
        <v>0.254</v>
      </c>
      <c r="AU918" s="4">
        <f t="shared" si="160"/>
        <v>11.970802919708028</v>
      </c>
      <c r="AV918" s="4">
        <f t="shared" si="161"/>
        <v>25.404342105263161</v>
      </c>
      <c r="AX918" s="3">
        <f t="shared" si="162"/>
        <v>29.473684210526319</v>
      </c>
      <c r="AY918" s="3">
        <f t="shared" si="152"/>
        <v>29.653880463871538</v>
      </c>
      <c r="AZ918" s="4">
        <f t="shared" si="153"/>
        <v>18.934801435110732</v>
      </c>
      <c r="BA918" s="3"/>
    </row>
    <row r="919" spans="1:53" ht="15" x14ac:dyDescent="0.3">
      <c r="A919" s="1">
        <v>788970</v>
      </c>
      <c r="B919">
        <v>99999</v>
      </c>
      <c r="C919">
        <v>1995</v>
      </c>
      <c r="D919">
        <v>7</v>
      </c>
      <c r="E919">
        <v>7</v>
      </c>
      <c r="F919">
        <v>82.8</v>
      </c>
      <c r="G919">
        <v>22</v>
      </c>
      <c r="H919">
        <v>73.599999999999994</v>
      </c>
      <c r="I919">
        <v>22</v>
      </c>
      <c r="J919">
        <v>1016.2</v>
      </c>
      <c r="K919">
        <v>8</v>
      </c>
      <c r="L919">
        <v>9999.9</v>
      </c>
      <c r="M919">
        <v>0</v>
      </c>
      <c r="N919">
        <v>9.6999999999999993</v>
      </c>
      <c r="O919">
        <v>22</v>
      </c>
      <c r="P919">
        <v>6.7</v>
      </c>
      <c r="Q919">
        <v>22</v>
      </c>
      <c r="R919">
        <v>15.9</v>
      </c>
      <c r="S919">
        <v>999.9</v>
      </c>
      <c r="T919">
        <v>91.4</v>
      </c>
      <c r="U919" t="s">
        <v>20</v>
      </c>
      <c r="V919">
        <v>73.2</v>
      </c>
      <c r="X919">
        <v>0.05</v>
      </c>
      <c r="Y919" t="s">
        <v>19</v>
      </c>
      <c r="Z919">
        <v>999.9</v>
      </c>
      <c r="AA919">
        <v>10000</v>
      </c>
      <c r="AC919" s="1"/>
      <c r="AD919">
        <v>1995</v>
      </c>
      <c r="AE919">
        <v>186</v>
      </c>
      <c r="AF919">
        <v>27.4</v>
      </c>
      <c r="AG919">
        <v>28.8</v>
      </c>
      <c r="AH919">
        <v>26.2</v>
      </c>
      <c r="AI919">
        <v>-99</v>
      </c>
      <c r="AJ919">
        <v>7</v>
      </c>
      <c r="AK919">
        <v>23.5</v>
      </c>
      <c r="AL919">
        <v>27.5</v>
      </c>
      <c r="AM919">
        <v>78.7</v>
      </c>
      <c r="AO919" s="2">
        <f t="shared" si="154"/>
        <v>34887</v>
      </c>
      <c r="AP919" s="5">
        <f t="shared" si="155"/>
        <v>1995</v>
      </c>
      <c r="AQ919" s="5">
        <f t="shared" si="156"/>
        <v>188</v>
      </c>
      <c r="AR919" s="4">
        <f t="shared" si="157"/>
        <v>30.315789473684212</v>
      </c>
      <c r="AS919" s="4">
        <f t="shared" si="158"/>
        <v>22.27</v>
      </c>
      <c r="AT919" s="4">
        <f t="shared" si="159"/>
        <v>1.27</v>
      </c>
      <c r="AU919" s="4">
        <f t="shared" si="160"/>
        <v>19.999999999999996</v>
      </c>
      <c r="AV919" s="4">
        <f t="shared" si="161"/>
        <v>26.292894736842108</v>
      </c>
      <c r="AX919" s="3">
        <f t="shared" si="162"/>
        <v>30.315789473684212</v>
      </c>
      <c r="AY919" s="3">
        <f t="shared" si="152"/>
        <v>29.675289919714537</v>
      </c>
      <c r="AZ919" s="4">
        <f t="shared" si="153"/>
        <v>18.91748113324261</v>
      </c>
      <c r="BA919" s="3"/>
    </row>
    <row r="920" spans="1:53" ht="15" x14ac:dyDescent="0.3">
      <c r="A920" s="1">
        <v>788970</v>
      </c>
      <c r="B920">
        <v>99999</v>
      </c>
      <c r="C920">
        <v>1995</v>
      </c>
      <c r="D920">
        <v>7</v>
      </c>
      <c r="E920">
        <v>8</v>
      </c>
      <c r="F920">
        <v>83.9</v>
      </c>
      <c r="G920">
        <v>23</v>
      </c>
      <c r="H920">
        <v>73.5</v>
      </c>
      <c r="I920">
        <v>23</v>
      </c>
      <c r="J920">
        <v>1016.8</v>
      </c>
      <c r="K920">
        <v>7</v>
      </c>
      <c r="L920">
        <v>9999.9</v>
      </c>
      <c r="M920">
        <v>0</v>
      </c>
      <c r="N920">
        <v>10.5</v>
      </c>
      <c r="O920">
        <v>23</v>
      </c>
      <c r="P920">
        <v>8.6</v>
      </c>
      <c r="Q920">
        <v>23</v>
      </c>
      <c r="R920">
        <v>15.9</v>
      </c>
      <c r="S920">
        <v>999.9</v>
      </c>
      <c r="T920">
        <v>91.4</v>
      </c>
      <c r="U920" t="s">
        <v>20</v>
      </c>
      <c r="V920">
        <v>76.3</v>
      </c>
      <c r="X920">
        <v>0</v>
      </c>
      <c r="Y920" t="s">
        <v>19</v>
      </c>
      <c r="Z920">
        <v>999.9</v>
      </c>
      <c r="AA920">
        <v>0</v>
      </c>
      <c r="AC920" s="1"/>
      <c r="AD920">
        <v>1995</v>
      </c>
      <c r="AE920">
        <v>187</v>
      </c>
      <c r="AF920">
        <v>25.3</v>
      </c>
      <c r="AG920">
        <v>28.4</v>
      </c>
      <c r="AH920">
        <v>26.2</v>
      </c>
      <c r="AI920">
        <v>-99</v>
      </c>
      <c r="AJ920">
        <v>5</v>
      </c>
      <c r="AK920">
        <v>22.2</v>
      </c>
      <c r="AL920">
        <v>27.3</v>
      </c>
      <c r="AM920">
        <v>73.400000000000006</v>
      </c>
      <c r="AO920" s="2">
        <f t="shared" si="154"/>
        <v>34888</v>
      </c>
      <c r="AP920" s="5">
        <f t="shared" si="155"/>
        <v>1995</v>
      </c>
      <c r="AQ920" s="5">
        <f t="shared" si="156"/>
        <v>189</v>
      </c>
      <c r="AR920" s="4">
        <f t="shared" si="157"/>
        <v>29.894736842105264</v>
      </c>
      <c r="AS920" s="4">
        <f t="shared" si="158"/>
        <v>22.27</v>
      </c>
      <c r="AT920" s="4">
        <f t="shared" si="159"/>
        <v>0</v>
      </c>
      <c r="AU920" s="4">
        <f t="shared" si="160"/>
        <v>18.467153284671532</v>
      </c>
      <c r="AV920" s="4">
        <f t="shared" si="161"/>
        <v>26.082368421052632</v>
      </c>
      <c r="AX920" s="3">
        <f t="shared" si="162"/>
        <v>29.894736842105264</v>
      </c>
      <c r="AY920" s="3">
        <f t="shared" si="152"/>
        <v>29.69491525423728</v>
      </c>
      <c r="AZ920" s="4">
        <f t="shared" si="153"/>
        <v>18.87541754299146</v>
      </c>
      <c r="BA920" s="3"/>
    </row>
    <row r="921" spans="1:53" ht="15" x14ac:dyDescent="0.3">
      <c r="A921" s="1">
        <v>788970</v>
      </c>
      <c r="B921">
        <v>99999</v>
      </c>
      <c r="C921">
        <v>1995</v>
      </c>
      <c r="D921">
        <v>7</v>
      </c>
      <c r="E921">
        <v>9</v>
      </c>
      <c r="F921">
        <v>84.3</v>
      </c>
      <c r="G921">
        <v>8</v>
      </c>
      <c r="H921">
        <v>73.599999999999994</v>
      </c>
      <c r="I921">
        <v>8</v>
      </c>
      <c r="J921">
        <v>1016.4</v>
      </c>
      <c r="K921">
        <v>8</v>
      </c>
      <c r="L921">
        <v>9999.9</v>
      </c>
      <c r="M921">
        <v>0</v>
      </c>
      <c r="N921">
        <v>14.8</v>
      </c>
      <c r="O921">
        <v>8</v>
      </c>
      <c r="P921">
        <v>8.8000000000000007</v>
      </c>
      <c r="Q921">
        <v>8</v>
      </c>
      <c r="R921">
        <v>15.9</v>
      </c>
      <c r="S921">
        <v>999.9</v>
      </c>
      <c r="T921">
        <v>91</v>
      </c>
      <c r="V921">
        <v>77.5</v>
      </c>
      <c r="X921">
        <v>0.02</v>
      </c>
      <c r="Y921" t="s">
        <v>19</v>
      </c>
      <c r="Z921">
        <v>999.9</v>
      </c>
      <c r="AA921">
        <v>0</v>
      </c>
      <c r="AC921" s="1"/>
      <c r="AD921">
        <v>1995</v>
      </c>
      <c r="AE921">
        <v>188</v>
      </c>
      <c r="AF921">
        <v>25.5</v>
      </c>
      <c r="AG921">
        <v>28.8</v>
      </c>
      <c r="AH921">
        <v>25.9</v>
      </c>
      <c r="AI921">
        <v>-99</v>
      </c>
      <c r="AJ921">
        <v>6.1</v>
      </c>
      <c r="AK921">
        <v>23.3</v>
      </c>
      <c r="AL921">
        <v>27.3</v>
      </c>
      <c r="AM921">
        <v>78.3</v>
      </c>
      <c r="AO921" s="2">
        <f t="shared" si="154"/>
        <v>34889</v>
      </c>
      <c r="AP921" s="5">
        <f t="shared" si="155"/>
        <v>1995</v>
      </c>
      <c r="AQ921" s="5">
        <f t="shared" si="156"/>
        <v>190</v>
      </c>
      <c r="AR921" s="4">
        <f t="shared" si="157"/>
        <v>30.315789473684212</v>
      </c>
      <c r="AS921" s="4">
        <f t="shared" si="158"/>
        <v>22.014999999999997</v>
      </c>
      <c r="AT921" s="4">
        <f t="shared" si="159"/>
        <v>0.50800000000000001</v>
      </c>
      <c r="AU921" s="4">
        <f t="shared" si="160"/>
        <v>18.613138686131386</v>
      </c>
      <c r="AV921" s="4">
        <f t="shared" si="161"/>
        <v>26.165394736842103</v>
      </c>
      <c r="AX921" s="3">
        <f t="shared" si="162"/>
        <v>30.315789473684212</v>
      </c>
      <c r="AY921" s="3">
        <f t="shared" si="152"/>
        <v>29.712756467439778</v>
      </c>
      <c r="AZ921" s="4">
        <f t="shared" si="153"/>
        <v>18.829642459482862</v>
      </c>
      <c r="BA921" s="3"/>
    </row>
    <row r="922" spans="1:53" ht="15" x14ac:dyDescent="0.3">
      <c r="A922" s="1">
        <v>788970</v>
      </c>
      <c r="B922">
        <v>99999</v>
      </c>
      <c r="C922">
        <v>1995</v>
      </c>
      <c r="D922">
        <v>7</v>
      </c>
      <c r="E922">
        <v>10</v>
      </c>
      <c r="F922">
        <v>84.1</v>
      </c>
      <c r="G922">
        <v>10</v>
      </c>
      <c r="H922">
        <v>72.900000000000006</v>
      </c>
      <c r="I922">
        <v>10</v>
      </c>
      <c r="J922">
        <v>1016.8</v>
      </c>
      <c r="K922">
        <v>6</v>
      </c>
      <c r="L922">
        <v>9999.9</v>
      </c>
      <c r="M922">
        <v>0</v>
      </c>
      <c r="N922">
        <v>13.4</v>
      </c>
      <c r="O922">
        <v>10</v>
      </c>
      <c r="P922">
        <v>7</v>
      </c>
      <c r="Q922">
        <v>10</v>
      </c>
      <c r="R922">
        <v>14</v>
      </c>
      <c r="S922">
        <v>999.9</v>
      </c>
      <c r="T922">
        <v>91</v>
      </c>
      <c r="V922">
        <v>74.3</v>
      </c>
      <c r="X922">
        <v>0</v>
      </c>
      <c r="Y922" t="s">
        <v>19</v>
      </c>
      <c r="Z922">
        <v>999.9</v>
      </c>
      <c r="AA922">
        <v>0</v>
      </c>
      <c r="AC922" s="1"/>
      <c r="AD922">
        <v>1995</v>
      </c>
      <c r="AE922">
        <v>189</v>
      </c>
      <c r="AF922">
        <v>27.3</v>
      </c>
      <c r="AG922">
        <v>29</v>
      </c>
      <c r="AH922">
        <v>26.1</v>
      </c>
      <c r="AI922">
        <v>-99</v>
      </c>
      <c r="AJ922">
        <v>6.3</v>
      </c>
      <c r="AK922">
        <v>23.9</v>
      </c>
      <c r="AL922">
        <v>27.5</v>
      </c>
      <c r="AM922">
        <v>80.400000000000006</v>
      </c>
      <c r="AO922" s="2">
        <f t="shared" si="154"/>
        <v>34890</v>
      </c>
      <c r="AP922" s="5">
        <f t="shared" si="155"/>
        <v>1995</v>
      </c>
      <c r="AQ922" s="5">
        <f t="shared" si="156"/>
        <v>191</v>
      </c>
      <c r="AR922" s="4">
        <f t="shared" si="157"/>
        <v>30.526315789473685</v>
      </c>
      <c r="AS922" s="4">
        <f t="shared" si="158"/>
        <v>22.185000000000002</v>
      </c>
      <c r="AT922" s="4">
        <f t="shared" si="159"/>
        <v>0</v>
      </c>
      <c r="AU922" s="4">
        <f t="shared" si="160"/>
        <v>19.927007299270073</v>
      </c>
      <c r="AV922" s="4">
        <f t="shared" si="161"/>
        <v>26.355657894736844</v>
      </c>
      <c r="AX922" s="3">
        <f t="shared" si="162"/>
        <v>30.526315789473685</v>
      </c>
      <c r="AY922" s="3">
        <f t="shared" si="152"/>
        <v>29.718108831400528</v>
      </c>
      <c r="AZ922" s="4">
        <f t="shared" si="153"/>
        <v>18.801187677842385</v>
      </c>
      <c r="BA922" s="3"/>
    </row>
    <row r="923" spans="1:53" ht="15" x14ac:dyDescent="0.3">
      <c r="A923" s="1">
        <v>788970</v>
      </c>
      <c r="B923">
        <v>99999</v>
      </c>
      <c r="C923">
        <v>1995</v>
      </c>
      <c r="D923">
        <v>7</v>
      </c>
      <c r="E923">
        <v>11</v>
      </c>
      <c r="F923">
        <v>81.8</v>
      </c>
      <c r="G923">
        <v>23</v>
      </c>
      <c r="H923">
        <v>73.3</v>
      </c>
      <c r="I923">
        <v>23</v>
      </c>
      <c r="J923">
        <v>1015</v>
      </c>
      <c r="K923">
        <v>8</v>
      </c>
      <c r="L923">
        <v>9999.9</v>
      </c>
      <c r="M923">
        <v>0</v>
      </c>
      <c r="N923">
        <v>8.9</v>
      </c>
      <c r="O923">
        <v>23</v>
      </c>
      <c r="P923">
        <v>5.4</v>
      </c>
      <c r="Q923">
        <v>23</v>
      </c>
      <c r="R923">
        <v>14</v>
      </c>
      <c r="S923">
        <v>999.9</v>
      </c>
      <c r="T923">
        <v>91</v>
      </c>
      <c r="V923">
        <v>73.400000000000006</v>
      </c>
      <c r="W923" t="s">
        <v>20</v>
      </c>
      <c r="X923">
        <v>0.2</v>
      </c>
      <c r="Y923" t="s">
        <v>19</v>
      </c>
      <c r="Z923">
        <v>999.9</v>
      </c>
      <c r="AA923">
        <v>10000</v>
      </c>
      <c r="AC923" s="1"/>
      <c r="AD923">
        <v>1995</v>
      </c>
      <c r="AE923">
        <v>190</v>
      </c>
      <c r="AF923">
        <v>24.7</v>
      </c>
      <c r="AG923">
        <v>29</v>
      </c>
      <c r="AH923">
        <v>25.4</v>
      </c>
      <c r="AI923">
        <v>-99</v>
      </c>
      <c r="AJ923">
        <v>6.7</v>
      </c>
      <c r="AK923">
        <v>23.7</v>
      </c>
      <c r="AL923">
        <v>27.3</v>
      </c>
      <c r="AM923">
        <v>80.400000000000006</v>
      </c>
      <c r="AO923" s="2">
        <f t="shared" si="154"/>
        <v>34891</v>
      </c>
      <c r="AP923" s="5">
        <f t="shared" si="155"/>
        <v>1995</v>
      </c>
      <c r="AQ923" s="5">
        <f t="shared" si="156"/>
        <v>192</v>
      </c>
      <c r="AR923" s="4">
        <f t="shared" si="157"/>
        <v>30.526315789473685</v>
      </c>
      <c r="AS923" s="4">
        <f t="shared" si="158"/>
        <v>21.59</v>
      </c>
      <c r="AT923" s="4">
        <f t="shared" si="159"/>
        <v>5.08</v>
      </c>
      <c r="AU923" s="4">
        <f t="shared" si="160"/>
        <v>18.029197080291969</v>
      </c>
      <c r="AV923" s="4">
        <f t="shared" si="161"/>
        <v>26.058157894736844</v>
      </c>
      <c r="AX923" s="3">
        <f t="shared" si="162"/>
        <v>30.526315789473685</v>
      </c>
      <c r="AY923" s="3">
        <f t="shared" si="152"/>
        <v>29.760927743086526</v>
      </c>
      <c r="AZ923" s="4">
        <f t="shared" si="153"/>
        <v>18.746752443399728</v>
      </c>
      <c r="BA923" s="3"/>
    </row>
    <row r="924" spans="1:53" ht="15" x14ac:dyDescent="0.3">
      <c r="A924" s="1">
        <v>788970</v>
      </c>
      <c r="B924">
        <v>99999</v>
      </c>
      <c r="C924">
        <v>1995</v>
      </c>
      <c r="D924">
        <v>7</v>
      </c>
      <c r="E924">
        <v>12</v>
      </c>
      <c r="F924">
        <v>82.1</v>
      </c>
      <c r="G924">
        <v>18</v>
      </c>
      <c r="H924">
        <v>74.900000000000006</v>
      </c>
      <c r="I924">
        <v>18</v>
      </c>
      <c r="J924">
        <v>1012.1</v>
      </c>
      <c r="K924">
        <v>7</v>
      </c>
      <c r="L924">
        <v>9999.9</v>
      </c>
      <c r="M924">
        <v>0</v>
      </c>
      <c r="N924">
        <v>9.9</v>
      </c>
      <c r="O924">
        <v>18</v>
      </c>
      <c r="P924">
        <v>3.6</v>
      </c>
      <c r="Q924">
        <v>18</v>
      </c>
      <c r="R924">
        <v>11.1</v>
      </c>
      <c r="S924">
        <v>999.9</v>
      </c>
      <c r="T924">
        <v>89.4</v>
      </c>
      <c r="V924">
        <v>73.900000000000006</v>
      </c>
      <c r="X924">
        <v>0</v>
      </c>
      <c r="Y924" t="s">
        <v>19</v>
      </c>
      <c r="Z924">
        <v>999.9</v>
      </c>
      <c r="AA924">
        <v>10010</v>
      </c>
      <c r="AC924" s="1"/>
      <c r="AD924">
        <v>1995</v>
      </c>
      <c r="AE924">
        <v>191</v>
      </c>
      <c r="AF924">
        <v>28.3</v>
      </c>
      <c r="AG924">
        <v>28.3</v>
      </c>
      <c r="AH924">
        <v>25.1</v>
      </c>
      <c r="AI924">
        <v>-99</v>
      </c>
      <c r="AJ924">
        <v>5.8</v>
      </c>
      <c r="AK924">
        <v>23.6</v>
      </c>
      <c r="AL924">
        <v>26.7</v>
      </c>
      <c r="AM924">
        <v>83.2</v>
      </c>
      <c r="AO924" s="2">
        <f t="shared" si="154"/>
        <v>34892</v>
      </c>
      <c r="AP924" s="5">
        <f t="shared" si="155"/>
        <v>1995</v>
      </c>
      <c r="AQ924" s="5">
        <f t="shared" si="156"/>
        <v>193</v>
      </c>
      <c r="AR924" s="4">
        <f t="shared" si="157"/>
        <v>29.789473684210527</v>
      </c>
      <c r="AS924" s="4">
        <f t="shared" si="158"/>
        <v>21.335000000000001</v>
      </c>
      <c r="AT924" s="4">
        <f t="shared" si="159"/>
        <v>0</v>
      </c>
      <c r="AU924" s="4">
        <f t="shared" si="160"/>
        <v>20.65693430656934</v>
      </c>
      <c r="AV924" s="4">
        <f t="shared" si="161"/>
        <v>25.562236842105264</v>
      </c>
      <c r="AX924" s="3">
        <f t="shared" si="162"/>
        <v>29.789473684210527</v>
      </c>
      <c r="AY924" s="3">
        <f t="shared" si="152"/>
        <v>29.768064228367528</v>
      </c>
      <c r="AZ924" s="4">
        <f t="shared" si="153"/>
        <v>18.750463936657187</v>
      </c>
      <c r="BA924" s="3"/>
    </row>
    <row r="925" spans="1:53" ht="15" x14ac:dyDescent="0.3">
      <c r="A925" s="1">
        <v>788970</v>
      </c>
      <c r="B925">
        <v>99999</v>
      </c>
      <c r="C925">
        <v>1995</v>
      </c>
      <c r="D925">
        <v>7</v>
      </c>
      <c r="E925">
        <v>13</v>
      </c>
      <c r="F925">
        <v>82.9</v>
      </c>
      <c r="G925">
        <v>20</v>
      </c>
      <c r="H925">
        <v>74.599999999999994</v>
      </c>
      <c r="I925">
        <v>20</v>
      </c>
      <c r="J925">
        <v>1012.3</v>
      </c>
      <c r="K925">
        <v>8</v>
      </c>
      <c r="L925">
        <v>9999.9</v>
      </c>
      <c r="M925">
        <v>0</v>
      </c>
      <c r="N925">
        <v>10.9</v>
      </c>
      <c r="O925">
        <v>20</v>
      </c>
      <c r="P925">
        <v>6.9</v>
      </c>
      <c r="Q925">
        <v>20</v>
      </c>
      <c r="R925">
        <v>12</v>
      </c>
      <c r="S925">
        <v>999.9</v>
      </c>
      <c r="T925">
        <v>90</v>
      </c>
      <c r="V925">
        <v>75</v>
      </c>
      <c r="X925">
        <v>0.21</v>
      </c>
      <c r="Y925" t="s">
        <v>19</v>
      </c>
      <c r="Z925">
        <v>999.9</v>
      </c>
      <c r="AA925">
        <v>0</v>
      </c>
      <c r="AC925" s="1"/>
      <c r="AD925">
        <v>1995</v>
      </c>
      <c r="AE925">
        <v>192</v>
      </c>
      <c r="AF925">
        <v>26.5</v>
      </c>
      <c r="AG925">
        <v>28.4</v>
      </c>
      <c r="AH925">
        <v>26.2</v>
      </c>
      <c r="AI925">
        <v>-99</v>
      </c>
      <c r="AJ925">
        <v>6.2</v>
      </c>
      <c r="AK925">
        <v>23.2</v>
      </c>
      <c r="AL925">
        <v>27.4</v>
      </c>
      <c r="AM925">
        <v>77.599999999999994</v>
      </c>
      <c r="AO925" s="2">
        <f t="shared" si="154"/>
        <v>34893</v>
      </c>
      <c r="AP925" s="5">
        <f t="shared" si="155"/>
        <v>1995</v>
      </c>
      <c r="AQ925" s="5">
        <f t="shared" si="156"/>
        <v>194</v>
      </c>
      <c r="AR925" s="4">
        <f t="shared" si="157"/>
        <v>29.894736842105264</v>
      </c>
      <c r="AS925" s="4">
        <f t="shared" si="158"/>
        <v>22.27</v>
      </c>
      <c r="AT925" s="4">
        <f t="shared" si="159"/>
        <v>5.3340000000000005</v>
      </c>
      <c r="AU925" s="4">
        <f t="shared" si="160"/>
        <v>19.343065693430656</v>
      </c>
      <c r="AV925" s="4">
        <f t="shared" si="161"/>
        <v>26.082368421052632</v>
      </c>
      <c r="AX925" s="3">
        <f t="shared" si="162"/>
        <v>29.894736842105264</v>
      </c>
      <c r="AY925" s="3">
        <f t="shared" si="152"/>
        <v>29.785905441570023</v>
      </c>
      <c r="AZ925" s="4">
        <f t="shared" si="153"/>
        <v>18.744278114561428</v>
      </c>
      <c r="BA925" s="3"/>
    </row>
    <row r="926" spans="1:53" ht="15" x14ac:dyDescent="0.3">
      <c r="A926" s="1">
        <v>788970</v>
      </c>
      <c r="B926">
        <v>99999</v>
      </c>
      <c r="C926">
        <v>1995</v>
      </c>
      <c r="D926">
        <v>7</v>
      </c>
      <c r="E926">
        <v>14</v>
      </c>
      <c r="F926">
        <v>82.7</v>
      </c>
      <c r="G926">
        <v>24</v>
      </c>
      <c r="H926">
        <v>75</v>
      </c>
      <c r="I926">
        <v>24</v>
      </c>
      <c r="J926">
        <v>1012.7</v>
      </c>
      <c r="K926">
        <v>8</v>
      </c>
      <c r="L926">
        <v>9999.9</v>
      </c>
      <c r="M926">
        <v>0</v>
      </c>
      <c r="N926">
        <v>9.6999999999999993</v>
      </c>
      <c r="O926">
        <v>24</v>
      </c>
      <c r="P926">
        <v>8.5</v>
      </c>
      <c r="Q926">
        <v>24</v>
      </c>
      <c r="R926">
        <v>15.9</v>
      </c>
      <c r="S926">
        <v>25.1</v>
      </c>
      <c r="T926">
        <v>90.1</v>
      </c>
      <c r="V926">
        <v>77</v>
      </c>
      <c r="X926">
        <v>0.18</v>
      </c>
      <c r="Y926" t="s">
        <v>19</v>
      </c>
      <c r="Z926">
        <v>999.9</v>
      </c>
      <c r="AA926">
        <v>10000</v>
      </c>
      <c r="AC926" s="1"/>
      <c r="AD926">
        <v>1995</v>
      </c>
      <c r="AE926">
        <v>193</v>
      </c>
      <c r="AF926">
        <v>26.3</v>
      </c>
      <c r="AG926">
        <v>28.6</v>
      </c>
      <c r="AH926">
        <v>25.4</v>
      </c>
      <c r="AI926">
        <v>-99</v>
      </c>
      <c r="AJ926">
        <v>4.3</v>
      </c>
      <c r="AK926">
        <v>24.2</v>
      </c>
      <c r="AL926">
        <v>26.9</v>
      </c>
      <c r="AM926">
        <v>85</v>
      </c>
      <c r="AO926" s="2">
        <f t="shared" si="154"/>
        <v>34894</v>
      </c>
      <c r="AP926" s="5">
        <f t="shared" si="155"/>
        <v>1995</v>
      </c>
      <c r="AQ926" s="5">
        <f t="shared" si="156"/>
        <v>195</v>
      </c>
      <c r="AR926" s="4">
        <f t="shared" si="157"/>
        <v>30.10526315789474</v>
      </c>
      <c r="AS926" s="4">
        <f t="shared" si="158"/>
        <v>21.59</v>
      </c>
      <c r="AT926" s="4">
        <f t="shared" si="159"/>
        <v>4.5720000000000001</v>
      </c>
      <c r="AU926" s="4">
        <f t="shared" si="160"/>
        <v>19.197080291970803</v>
      </c>
      <c r="AV926" s="4">
        <f t="shared" si="161"/>
        <v>25.847631578947372</v>
      </c>
      <c r="AX926" s="3">
        <f t="shared" si="162"/>
        <v>30.10526315789474</v>
      </c>
      <c r="AY926" s="3">
        <f t="shared" si="152"/>
        <v>29.796610169491526</v>
      </c>
      <c r="AZ926" s="4">
        <f t="shared" si="153"/>
        <v>18.702214524310286</v>
      </c>
      <c r="BA926" s="3"/>
    </row>
    <row r="927" spans="1:53" ht="15" x14ac:dyDescent="0.3">
      <c r="A927" s="1">
        <v>788970</v>
      </c>
      <c r="B927">
        <v>99999</v>
      </c>
      <c r="C927">
        <v>1995</v>
      </c>
      <c r="D927">
        <v>7</v>
      </c>
      <c r="E927">
        <v>15</v>
      </c>
      <c r="F927">
        <v>84.6</v>
      </c>
      <c r="G927">
        <v>22</v>
      </c>
      <c r="H927">
        <v>74.599999999999994</v>
      </c>
      <c r="I927">
        <v>22</v>
      </c>
      <c r="J927">
        <v>1013.5</v>
      </c>
      <c r="K927">
        <v>5</v>
      </c>
      <c r="L927">
        <v>9999.9</v>
      </c>
      <c r="M927">
        <v>0</v>
      </c>
      <c r="N927">
        <v>8.6999999999999993</v>
      </c>
      <c r="O927">
        <v>22</v>
      </c>
      <c r="P927">
        <v>9.6</v>
      </c>
      <c r="Q927">
        <v>22</v>
      </c>
      <c r="R927">
        <v>16.899999999999999</v>
      </c>
      <c r="S927">
        <v>999.9</v>
      </c>
      <c r="T927">
        <v>90.1</v>
      </c>
      <c r="V927">
        <v>77</v>
      </c>
      <c r="X927">
        <v>0.12</v>
      </c>
      <c r="Y927" t="s">
        <v>19</v>
      </c>
      <c r="Z927">
        <v>999.9</v>
      </c>
      <c r="AA927">
        <v>10000</v>
      </c>
      <c r="AC927" s="1"/>
      <c r="AD927">
        <v>1995</v>
      </c>
      <c r="AE927">
        <v>194</v>
      </c>
      <c r="AF927">
        <v>26</v>
      </c>
      <c r="AG927">
        <v>28.7</v>
      </c>
      <c r="AH927">
        <v>25.3</v>
      </c>
      <c r="AI927">
        <v>-99</v>
      </c>
      <c r="AJ927">
        <v>6</v>
      </c>
      <c r="AK927">
        <v>24.3</v>
      </c>
      <c r="AL927">
        <v>27.1</v>
      </c>
      <c r="AM927">
        <v>84.7</v>
      </c>
      <c r="AO927" s="2">
        <f t="shared" si="154"/>
        <v>34895</v>
      </c>
      <c r="AP927" s="5">
        <f t="shared" si="155"/>
        <v>1995</v>
      </c>
      <c r="AQ927" s="5">
        <f t="shared" si="156"/>
        <v>196</v>
      </c>
      <c r="AR927" s="4">
        <f t="shared" si="157"/>
        <v>30.210526315789476</v>
      </c>
      <c r="AS927" s="4">
        <f t="shared" si="158"/>
        <v>21.504999999999999</v>
      </c>
      <c r="AT927" s="4">
        <f t="shared" si="159"/>
        <v>3.048</v>
      </c>
      <c r="AU927" s="4">
        <f t="shared" si="160"/>
        <v>18.978102189781019</v>
      </c>
      <c r="AV927" s="4">
        <f t="shared" si="161"/>
        <v>25.857763157894738</v>
      </c>
      <c r="AX927" s="3">
        <f t="shared" si="162"/>
        <v>30.210526315789476</v>
      </c>
      <c r="AY927" s="3">
        <f t="shared" si="152"/>
        <v>29.807314897413022</v>
      </c>
      <c r="AZ927" s="4">
        <f t="shared" si="153"/>
        <v>18.662625262897439</v>
      </c>
      <c r="BA927" s="3"/>
    </row>
    <row r="928" spans="1:53" ht="15" x14ac:dyDescent="0.3">
      <c r="A928" s="1">
        <v>788970</v>
      </c>
      <c r="B928">
        <v>99999</v>
      </c>
      <c r="C928">
        <v>1995</v>
      </c>
      <c r="D928">
        <v>7</v>
      </c>
      <c r="E928">
        <v>16</v>
      </c>
      <c r="F928">
        <v>84.7</v>
      </c>
      <c r="G928">
        <v>24</v>
      </c>
      <c r="H928">
        <v>74.3</v>
      </c>
      <c r="I928">
        <v>24</v>
      </c>
      <c r="J928">
        <v>9999.9</v>
      </c>
      <c r="K928">
        <v>0</v>
      </c>
      <c r="L928">
        <v>9999.9</v>
      </c>
      <c r="M928">
        <v>0</v>
      </c>
      <c r="N928">
        <v>7.5</v>
      </c>
      <c r="O928">
        <v>24</v>
      </c>
      <c r="P928">
        <v>10.3</v>
      </c>
      <c r="Q928">
        <v>24</v>
      </c>
      <c r="R928">
        <v>16.899999999999999</v>
      </c>
      <c r="S928">
        <v>999.9</v>
      </c>
      <c r="T928">
        <v>90</v>
      </c>
      <c r="V928">
        <v>78.599999999999994</v>
      </c>
      <c r="X928">
        <v>0</v>
      </c>
      <c r="Y928" t="s">
        <v>50</v>
      </c>
      <c r="Z928">
        <v>999.9</v>
      </c>
      <c r="AA928">
        <v>0</v>
      </c>
      <c r="AC928" s="1"/>
      <c r="AD928">
        <v>1995</v>
      </c>
      <c r="AE928">
        <v>195</v>
      </c>
      <c r="AF928">
        <v>28.7</v>
      </c>
      <c r="AG928">
        <v>28.6</v>
      </c>
      <c r="AH928">
        <v>26.5</v>
      </c>
      <c r="AI928">
        <v>-99</v>
      </c>
      <c r="AJ928">
        <v>5.4</v>
      </c>
      <c r="AK928">
        <v>24.6</v>
      </c>
      <c r="AL928">
        <v>27.4</v>
      </c>
      <c r="AM928">
        <v>84.8</v>
      </c>
      <c r="AO928" s="2">
        <f t="shared" si="154"/>
        <v>34896</v>
      </c>
      <c r="AP928" s="5">
        <f t="shared" si="155"/>
        <v>1995</v>
      </c>
      <c r="AQ928" s="5">
        <f t="shared" si="156"/>
        <v>197</v>
      </c>
      <c r="AR928" s="4">
        <f t="shared" si="157"/>
        <v>30.10526315789474</v>
      </c>
      <c r="AS928" s="4">
        <f t="shared" si="158"/>
        <v>22.524999999999999</v>
      </c>
      <c r="AT928" s="4">
        <f t="shared" si="159"/>
        <v>0</v>
      </c>
      <c r="AU928" s="4">
        <f t="shared" si="160"/>
        <v>20.948905109489051</v>
      </c>
      <c r="AV928" s="4">
        <f t="shared" si="161"/>
        <v>26.315131578947369</v>
      </c>
      <c r="AX928" s="3">
        <f t="shared" si="162"/>
        <v>30.10526315789474</v>
      </c>
      <c r="AY928" s="3">
        <f t="shared" si="152"/>
        <v>29.828724353256021</v>
      </c>
      <c r="AZ928" s="4">
        <f t="shared" si="153"/>
        <v>18.677471235927261</v>
      </c>
      <c r="BA928" s="3"/>
    </row>
    <row r="929" spans="1:53" ht="15" x14ac:dyDescent="0.3">
      <c r="A929" s="1">
        <v>788970</v>
      </c>
      <c r="B929">
        <v>99999</v>
      </c>
      <c r="C929">
        <v>1995</v>
      </c>
      <c r="D929">
        <v>7</v>
      </c>
      <c r="E929">
        <v>17</v>
      </c>
      <c r="F929">
        <v>82</v>
      </c>
      <c r="G929">
        <v>24</v>
      </c>
      <c r="H929">
        <v>76</v>
      </c>
      <c r="I929">
        <v>24</v>
      </c>
      <c r="J929">
        <v>1013.9</v>
      </c>
      <c r="K929">
        <v>6</v>
      </c>
      <c r="L929">
        <v>9999.9</v>
      </c>
      <c r="M929">
        <v>0</v>
      </c>
      <c r="N929">
        <v>7.2</v>
      </c>
      <c r="O929">
        <v>24</v>
      </c>
      <c r="P929">
        <v>5.5</v>
      </c>
      <c r="Q929">
        <v>24</v>
      </c>
      <c r="R929">
        <v>14</v>
      </c>
      <c r="S929">
        <v>19</v>
      </c>
      <c r="T929">
        <v>90.3</v>
      </c>
      <c r="V929">
        <v>76.8</v>
      </c>
      <c r="X929">
        <v>0.39</v>
      </c>
      <c r="Y929" t="s">
        <v>19</v>
      </c>
      <c r="Z929">
        <v>999.9</v>
      </c>
      <c r="AA929">
        <v>10000</v>
      </c>
      <c r="AC929" s="1"/>
      <c r="AD929">
        <v>1995</v>
      </c>
      <c r="AE929">
        <v>196</v>
      </c>
      <c r="AF929">
        <v>28.5</v>
      </c>
      <c r="AG929">
        <v>29</v>
      </c>
      <c r="AH929">
        <v>26.8</v>
      </c>
      <c r="AI929">
        <v>-99</v>
      </c>
      <c r="AJ929">
        <v>7.6</v>
      </c>
      <c r="AK929">
        <v>24.7</v>
      </c>
      <c r="AL929">
        <v>27.9</v>
      </c>
      <c r="AM929">
        <v>83</v>
      </c>
      <c r="AO929" s="2">
        <f t="shared" si="154"/>
        <v>34897</v>
      </c>
      <c r="AP929" s="5">
        <f t="shared" si="155"/>
        <v>1995</v>
      </c>
      <c r="AQ929" s="5">
        <f t="shared" si="156"/>
        <v>198</v>
      </c>
      <c r="AR929" s="4">
        <f t="shared" si="157"/>
        <v>30.526315789473685</v>
      </c>
      <c r="AS929" s="4">
        <f t="shared" si="158"/>
        <v>22.78</v>
      </c>
      <c r="AT929" s="4">
        <f t="shared" si="159"/>
        <v>9.9060000000000006</v>
      </c>
      <c r="AU929" s="4">
        <f t="shared" si="160"/>
        <v>20.802919708029197</v>
      </c>
      <c r="AV929" s="4">
        <f t="shared" si="161"/>
        <v>26.653157894736843</v>
      </c>
      <c r="AX929" s="3">
        <f t="shared" si="162"/>
        <v>30.526315789473685</v>
      </c>
      <c r="AY929" s="3">
        <f t="shared" si="152"/>
        <v>29.850133809099017</v>
      </c>
      <c r="AZ929" s="4">
        <f t="shared" si="153"/>
        <v>18.676234071508102</v>
      </c>
      <c r="BA929" s="3"/>
    </row>
    <row r="930" spans="1:53" ht="15" x14ac:dyDescent="0.3">
      <c r="A930" s="1">
        <v>788970</v>
      </c>
      <c r="B930">
        <v>99999</v>
      </c>
      <c r="C930">
        <v>1995</v>
      </c>
      <c r="D930">
        <v>7</v>
      </c>
      <c r="E930">
        <v>18</v>
      </c>
      <c r="F930">
        <v>84.2</v>
      </c>
      <c r="G930">
        <v>22</v>
      </c>
      <c r="H930">
        <v>76.099999999999994</v>
      </c>
      <c r="I930">
        <v>22</v>
      </c>
      <c r="J930">
        <v>1014.8</v>
      </c>
      <c r="K930">
        <v>8</v>
      </c>
      <c r="L930">
        <v>9999.9</v>
      </c>
      <c r="M930">
        <v>0</v>
      </c>
      <c r="N930">
        <v>8.6</v>
      </c>
      <c r="O930">
        <v>22</v>
      </c>
      <c r="P930">
        <v>7.9</v>
      </c>
      <c r="Q930">
        <v>22</v>
      </c>
      <c r="R930">
        <v>14</v>
      </c>
      <c r="S930">
        <v>999.9</v>
      </c>
      <c r="T930">
        <v>92.1</v>
      </c>
      <c r="V930">
        <v>76.8</v>
      </c>
      <c r="X930">
        <v>0.18</v>
      </c>
      <c r="Y930" t="s">
        <v>19</v>
      </c>
      <c r="Z930">
        <v>999.9</v>
      </c>
      <c r="AA930">
        <v>10010</v>
      </c>
      <c r="AC930" s="1"/>
      <c r="AD930">
        <v>1995</v>
      </c>
      <c r="AE930">
        <v>197</v>
      </c>
      <c r="AF930">
        <v>28.2</v>
      </c>
      <c r="AG930">
        <v>28.7</v>
      </c>
      <c r="AH930">
        <v>26</v>
      </c>
      <c r="AI930">
        <v>-99</v>
      </c>
      <c r="AJ930">
        <v>7.2</v>
      </c>
      <c r="AK930">
        <v>24.8</v>
      </c>
      <c r="AL930">
        <v>27.2</v>
      </c>
      <c r="AM930">
        <v>86.4</v>
      </c>
      <c r="AO930" s="2">
        <f t="shared" si="154"/>
        <v>34898</v>
      </c>
      <c r="AP930" s="5">
        <f t="shared" si="155"/>
        <v>1995</v>
      </c>
      <c r="AQ930" s="5">
        <f t="shared" si="156"/>
        <v>199</v>
      </c>
      <c r="AR930" s="4">
        <f t="shared" si="157"/>
        <v>30.210526315789476</v>
      </c>
      <c r="AS930" s="4">
        <f t="shared" si="158"/>
        <v>22.099999999999998</v>
      </c>
      <c r="AT930" s="4">
        <f t="shared" si="159"/>
        <v>4.5720000000000001</v>
      </c>
      <c r="AU930" s="4">
        <f t="shared" si="160"/>
        <v>20.583941605839414</v>
      </c>
      <c r="AV930" s="4">
        <f t="shared" si="161"/>
        <v>26.155263157894737</v>
      </c>
      <c r="AX930" s="3">
        <f t="shared" si="162"/>
        <v>30.210526315789476</v>
      </c>
      <c r="AY930" s="3">
        <f t="shared" si="152"/>
        <v>29.867975022301515</v>
      </c>
      <c r="AZ930" s="4">
        <f t="shared" si="153"/>
        <v>18.718297661759244</v>
      </c>
      <c r="BA930" s="3"/>
    </row>
    <row r="931" spans="1:53" ht="15" x14ac:dyDescent="0.3">
      <c r="A931" s="1">
        <v>788970</v>
      </c>
      <c r="B931">
        <v>99999</v>
      </c>
      <c r="C931">
        <v>1995</v>
      </c>
      <c r="D931">
        <v>7</v>
      </c>
      <c r="E931">
        <v>19</v>
      </c>
      <c r="F931">
        <v>85.7</v>
      </c>
      <c r="G931">
        <v>23</v>
      </c>
      <c r="H931">
        <v>74.7</v>
      </c>
      <c r="I931">
        <v>23</v>
      </c>
      <c r="J931">
        <v>1015.4</v>
      </c>
      <c r="K931">
        <v>8</v>
      </c>
      <c r="L931">
        <v>9999.9</v>
      </c>
      <c r="M931">
        <v>0</v>
      </c>
      <c r="N931">
        <v>8.8000000000000007</v>
      </c>
      <c r="O931">
        <v>23</v>
      </c>
      <c r="P931">
        <v>10.8</v>
      </c>
      <c r="Q931">
        <v>23</v>
      </c>
      <c r="R931">
        <v>16.899999999999999</v>
      </c>
      <c r="S931">
        <v>999.9</v>
      </c>
      <c r="T931">
        <v>92.1</v>
      </c>
      <c r="V931">
        <v>80.400000000000006</v>
      </c>
      <c r="X931">
        <v>0.01</v>
      </c>
      <c r="Y931" t="s">
        <v>19</v>
      </c>
      <c r="Z931">
        <v>999.9</v>
      </c>
      <c r="AA931">
        <v>0</v>
      </c>
      <c r="AC931" s="1"/>
      <c r="AD931">
        <v>1995</v>
      </c>
      <c r="AE931">
        <v>198</v>
      </c>
      <c r="AF931">
        <v>27.6</v>
      </c>
      <c r="AG931">
        <v>28.6</v>
      </c>
      <c r="AH931">
        <v>26.7</v>
      </c>
      <c r="AI931">
        <v>-99</v>
      </c>
      <c r="AJ931">
        <v>6.4</v>
      </c>
      <c r="AK931">
        <v>25</v>
      </c>
      <c r="AL931">
        <v>27.6</v>
      </c>
      <c r="AM931">
        <v>85.7</v>
      </c>
      <c r="AO931" s="2">
        <f t="shared" si="154"/>
        <v>34899</v>
      </c>
      <c r="AP931" s="5">
        <f t="shared" si="155"/>
        <v>1995</v>
      </c>
      <c r="AQ931" s="5">
        <f t="shared" si="156"/>
        <v>200</v>
      </c>
      <c r="AR931" s="4">
        <f t="shared" si="157"/>
        <v>30.10526315789474</v>
      </c>
      <c r="AS931" s="4">
        <f t="shared" si="158"/>
        <v>22.695</v>
      </c>
      <c r="AT931" s="4">
        <f t="shared" si="159"/>
        <v>0.254</v>
      </c>
      <c r="AU931" s="4">
        <f t="shared" si="160"/>
        <v>20.145985401459853</v>
      </c>
      <c r="AV931" s="4">
        <f t="shared" si="161"/>
        <v>26.40013157894737</v>
      </c>
      <c r="AX931" s="3">
        <f t="shared" si="162"/>
        <v>30.10526315789474</v>
      </c>
      <c r="AY931" s="3">
        <f t="shared" si="152"/>
        <v>29.876895628902766</v>
      </c>
      <c r="AZ931" s="4">
        <f t="shared" si="153"/>
        <v>18.722009155016703</v>
      </c>
      <c r="BA931" s="3"/>
    </row>
    <row r="932" spans="1:53" ht="15" x14ac:dyDescent="0.3">
      <c r="A932" s="1">
        <v>788970</v>
      </c>
      <c r="B932">
        <v>99999</v>
      </c>
      <c r="C932">
        <v>1995</v>
      </c>
      <c r="D932">
        <v>7</v>
      </c>
      <c r="E932">
        <v>20</v>
      </c>
      <c r="F932">
        <v>83.8</v>
      </c>
      <c r="G932">
        <v>21</v>
      </c>
      <c r="H932">
        <v>75.2</v>
      </c>
      <c r="I932">
        <v>21</v>
      </c>
      <c r="J932">
        <v>1015.9</v>
      </c>
      <c r="K932">
        <v>8</v>
      </c>
      <c r="L932">
        <v>9999.9</v>
      </c>
      <c r="M932">
        <v>0</v>
      </c>
      <c r="N932">
        <v>7.2</v>
      </c>
      <c r="O932">
        <v>21</v>
      </c>
      <c r="P932">
        <v>9</v>
      </c>
      <c r="Q932">
        <v>21</v>
      </c>
      <c r="R932">
        <v>15</v>
      </c>
      <c r="S932">
        <v>999.9</v>
      </c>
      <c r="T932">
        <v>91.8</v>
      </c>
      <c r="V932">
        <v>80.599999999999994</v>
      </c>
      <c r="X932">
        <v>0.05</v>
      </c>
      <c r="Y932" t="s">
        <v>19</v>
      </c>
      <c r="Z932">
        <v>999.9</v>
      </c>
      <c r="AA932">
        <v>10000</v>
      </c>
      <c r="AC932" s="1"/>
      <c r="AD932">
        <v>1995</v>
      </c>
      <c r="AE932">
        <v>199</v>
      </c>
      <c r="AF932">
        <v>26.2</v>
      </c>
      <c r="AG932">
        <v>29.8</v>
      </c>
      <c r="AH932">
        <v>26.5</v>
      </c>
      <c r="AI932">
        <v>-99</v>
      </c>
      <c r="AJ932">
        <v>6.9</v>
      </c>
      <c r="AK932">
        <v>24.6</v>
      </c>
      <c r="AL932">
        <v>28</v>
      </c>
      <c r="AM932">
        <v>81.8</v>
      </c>
      <c r="AO932" s="2">
        <f t="shared" si="154"/>
        <v>34900</v>
      </c>
      <c r="AP932" s="5">
        <f t="shared" si="155"/>
        <v>1995</v>
      </c>
      <c r="AQ932" s="5">
        <f t="shared" si="156"/>
        <v>201</v>
      </c>
      <c r="AR932" s="4">
        <f t="shared" si="157"/>
        <v>31.368421052631582</v>
      </c>
      <c r="AS932" s="4">
        <f t="shared" si="158"/>
        <v>22.524999999999999</v>
      </c>
      <c r="AT932" s="4">
        <f t="shared" si="159"/>
        <v>1.27</v>
      </c>
      <c r="AU932" s="4">
        <f t="shared" si="160"/>
        <v>19.124087591240873</v>
      </c>
      <c r="AV932" s="4">
        <f t="shared" si="161"/>
        <v>26.94671052631579</v>
      </c>
      <c r="AX932" s="3">
        <f t="shared" si="162"/>
        <v>31.368421052631582</v>
      </c>
      <c r="AY932" s="3">
        <f t="shared" si="152"/>
        <v>29.905441570026767</v>
      </c>
      <c r="AZ932" s="4">
        <f t="shared" si="153"/>
        <v>18.764072745267843</v>
      </c>
      <c r="BA932" s="3"/>
    </row>
    <row r="933" spans="1:53" ht="15" x14ac:dyDescent="0.3">
      <c r="A933" s="1">
        <v>788970</v>
      </c>
      <c r="B933">
        <v>99999</v>
      </c>
      <c r="C933">
        <v>1995</v>
      </c>
      <c r="D933">
        <v>7</v>
      </c>
      <c r="E933">
        <v>21</v>
      </c>
      <c r="F933">
        <v>85.1</v>
      </c>
      <c r="G933">
        <v>22</v>
      </c>
      <c r="H933">
        <v>74.5</v>
      </c>
      <c r="I933">
        <v>22</v>
      </c>
      <c r="J933">
        <v>1016.4</v>
      </c>
      <c r="K933">
        <v>8</v>
      </c>
      <c r="L933">
        <v>9999.9</v>
      </c>
      <c r="M933">
        <v>0</v>
      </c>
      <c r="N933">
        <v>7.8</v>
      </c>
      <c r="O933">
        <v>22</v>
      </c>
      <c r="P933">
        <v>9.8000000000000007</v>
      </c>
      <c r="Q933">
        <v>22</v>
      </c>
      <c r="R933">
        <v>16.899999999999999</v>
      </c>
      <c r="S933">
        <v>999.9</v>
      </c>
      <c r="T933">
        <v>91.6</v>
      </c>
      <c r="V933">
        <v>79</v>
      </c>
      <c r="X933">
        <v>0.09</v>
      </c>
      <c r="Y933" t="s">
        <v>19</v>
      </c>
      <c r="Z933">
        <v>999.9</v>
      </c>
      <c r="AA933">
        <v>0</v>
      </c>
      <c r="AC933" s="1"/>
      <c r="AD933">
        <v>1995</v>
      </c>
      <c r="AE933">
        <v>200</v>
      </c>
      <c r="AF933">
        <v>27.5</v>
      </c>
      <c r="AG933">
        <v>29.6</v>
      </c>
      <c r="AH933">
        <v>27.1</v>
      </c>
      <c r="AI933">
        <v>-99</v>
      </c>
      <c r="AJ933">
        <v>8.3000000000000007</v>
      </c>
      <c r="AK933">
        <v>24.1</v>
      </c>
      <c r="AL933">
        <v>28</v>
      </c>
      <c r="AM933">
        <v>79.2</v>
      </c>
      <c r="AO933" s="2">
        <f t="shared" si="154"/>
        <v>34901</v>
      </c>
      <c r="AP933" s="5">
        <f t="shared" si="155"/>
        <v>1995</v>
      </c>
      <c r="AQ933" s="5">
        <f t="shared" si="156"/>
        <v>202</v>
      </c>
      <c r="AR933" s="4">
        <f t="shared" si="157"/>
        <v>31.15789473684211</v>
      </c>
      <c r="AS933" s="4">
        <f t="shared" si="158"/>
        <v>23.035</v>
      </c>
      <c r="AT933" s="4">
        <f t="shared" si="159"/>
        <v>2.286</v>
      </c>
      <c r="AU933" s="4">
        <f t="shared" si="160"/>
        <v>20.072992700729927</v>
      </c>
      <c r="AV933" s="4">
        <f t="shared" si="161"/>
        <v>27.096447368421053</v>
      </c>
      <c r="AX933" s="3">
        <f t="shared" si="162"/>
        <v>31.15789473684211</v>
      </c>
      <c r="AY933" s="3">
        <f t="shared" si="152"/>
        <v>29.928635147190011</v>
      </c>
      <c r="AZ933" s="4">
        <f t="shared" si="153"/>
        <v>18.757886923172087</v>
      </c>
      <c r="BA933" s="3"/>
    </row>
    <row r="934" spans="1:53" ht="15" x14ac:dyDescent="0.3">
      <c r="A934" s="1">
        <v>788970</v>
      </c>
      <c r="B934">
        <v>99999</v>
      </c>
      <c r="C934">
        <v>1995</v>
      </c>
      <c r="D934">
        <v>7</v>
      </c>
      <c r="E934">
        <v>22</v>
      </c>
      <c r="F934">
        <v>81.3</v>
      </c>
      <c r="G934">
        <v>22</v>
      </c>
      <c r="H934">
        <v>74.599999999999994</v>
      </c>
      <c r="I934">
        <v>22</v>
      </c>
      <c r="J934">
        <v>1015.7</v>
      </c>
      <c r="K934">
        <v>8</v>
      </c>
      <c r="L934">
        <v>9999.9</v>
      </c>
      <c r="M934">
        <v>0</v>
      </c>
      <c r="N934">
        <v>8.1999999999999993</v>
      </c>
      <c r="O934">
        <v>22</v>
      </c>
      <c r="P934">
        <v>4.9000000000000004</v>
      </c>
      <c r="Q934">
        <v>22</v>
      </c>
      <c r="R934">
        <v>12</v>
      </c>
      <c r="S934">
        <v>22</v>
      </c>
      <c r="T934">
        <v>91.6</v>
      </c>
      <c r="V934">
        <v>75.2</v>
      </c>
      <c r="W934" t="s">
        <v>20</v>
      </c>
      <c r="X934">
        <v>0.39</v>
      </c>
      <c r="Y934" t="s">
        <v>19</v>
      </c>
      <c r="Z934">
        <v>999.9</v>
      </c>
      <c r="AA934">
        <v>10000</v>
      </c>
      <c r="AC934" s="1"/>
      <c r="AD934">
        <v>1995</v>
      </c>
      <c r="AE934">
        <v>201</v>
      </c>
      <c r="AF934">
        <v>19</v>
      </c>
      <c r="AG934">
        <v>29.1</v>
      </c>
      <c r="AH934">
        <v>27.7</v>
      </c>
      <c r="AI934">
        <v>-99</v>
      </c>
      <c r="AJ934">
        <v>9.3000000000000007</v>
      </c>
      <c r="AK934">
        <v>24.4</v>
      </c>
      <c r="AL934">
        <v>28.1</v>
      </c>
      <c r="AM934">
        <v>79.8</v>
      </c>
      <c r="AO934" s="2">
        <f t="shared" si="154"/>
        <v>34902</v>
      </c>
      <c r="AP934" s="5">
        <f t="shared" si="155"/>
        <v>1995</v>
      </c>
      <c r="AQ934" s="5">
        <f t="shared" si="156"/>
        <v>203</v>
      </c>
      <c r="AR934" s="4">
        <f t="shared" si="157"/>
        <v>30.631578947368425</v>
      </c>
      <c r="AS934" s="4">
        <f t="shared" si="158"/>
        <v>23.544999999999998</v>
      </c>
      <c r="AT934" s="4">
        <f t="shared" si="159"/>
        <v>9.9060000000000006</v>
      </c>
      <c r="AU934" s="4">
        <f t="shared" si="160"/>
        <v>13.868613138686131</v>
      </c>
      <c r="AV934" s="4">
        <f t="shared" si="161"/>
        <v>27.088289473684213</v>
      </c>
      <c r="AX934" s="3">
        <f t="shared" si="162"/>
        <v>30.631578947368425</v>
      </c>
      <c r="AY934" s="3">
        <f t="shared" si="152"/>
        <v>29.950044603033003</v>
      </c>
      <c r="AZ934" s="4">
        <f t="shared" si="153"/>
        <v>18.632933316837807</v>
      </c>
      <c r="BA934" s="3"/>
    </row>
    <row r="935" spans="1:53" ht="15" x14ac:dyDescent="0.3">
      <c r="A935" s="1">
        <v>788970</v>
      </c>
      <c r="B935">
        <v>99999</v>
      </c>
      <c r="C935">
        <v>1995</v>
      </c>
      <c r="D935">
        <v>7</v>
      </c>
      <c r="E935">
        <v>23</v>
      </c>
      <c r="F935">
        <v>81.2</v>
      </c>
      <c r="G935">
        <v>23</v>
      </c>
      <c r="H935">
        <v>75.3</v>
      </c>
      <c r="I935">
        <v>23</v>
      </c>
      <c r="J935">
        <v>1014.7</v>
      </c>
      <c r="K935">
        <v>8</v>
      </c>
      <c r="L935">
        <v>9999.9</v>
      </c>
      <c r="M935">
        <v>0</v>
      </c>
      <c r="N935">
        <v>9.1</v>
      </c>
      <c r="O935">
        <v>23</v>
      </c>
      <c r="P935">
        <v>5.7</v>
      </c>
      <c r="Q935">
        <v>23</v>
      </c>
      <c r="R935">
        <v>14</v>
      </c>
      <c r="S935">
        <v>999.9</v>
      </c>
      <c r="T935">
        <v>89.8</v>
      </c>
      <c r="V935">
        <v>75.2</v>
      </c>
      <c r="W935" t="s">
        <v>20</v>
      </c>
      <c r="X935">
        <v>0.17</v>
      </c>
      <c r="Y935" t="s">
        <v>19</v>
      </c>
      <c r="Z935">
        <v>999.9</v>
      </c>
      <c r="AA935">
        <v>10000</v>
      </c>
      <c r="AC935" s="1"/>
      <c r="AD935">
        <v>1995</v>
      </c>
      <c r="AE935">
        <v>202</v>
      </c>
      <c r="AF935">
        <v>21</v>
      </c>
      <c r="AG935">
        <v>28.7</v>
      </c>
      <c r="AH935">
        <v>26.9</v>
      </c>
      <c r="AI935">
        <v>-99</v>
      </c>
      <c r="AJ935">
        <v>8.1999999999999993</v>
      </c>
      <c r="AK935">
        <v>24.3</v>
      </c>
      <c r="AL935">
        <v>27.8</v>
      </c>
      <c r="AM935">
        <v>81.400000000000006</v>
      </c>
      <c r="AO935" s="2">
        <f t="shared" si="154"/>
        <v>34903</v>
      </c>
      <c r="AP935" s="5">
        <f t="shared" si="155"/>
        <v>1995</v>
      </c>
      <c r="AQ935" s="5">
        <f t="shared" si="156"/>
        <v>204</v>
      </c>
      <c r="AR935" s="4">
        <f t="shared" si="157"/>
        <v>30.210526315789476</v>
      </c>
      <c r="AS935" s="4">
        <f t="shared" si="158"/>
        <v>22.864999999999998</v>
      </c>
      <c r="AT935" s="4">
        <f t="shared" si="159"/>
        <v>4.3179999999999996</v>
      </c>
      <c r="AU935" s="4">
        <f t="shared" si="160"/>
        <v>15.32846715328467</v>
      </c>
      <c r="AV935" s="4">
        <f t="shared" si="161"/>
        <v>26.537763157894737</v>
      </c>
      <c r="AX935" s="3">
        <f t="shared" si="162"/>
        <v>30.210526315789476</v>
      </c>
      <c r="AY935" s="3">
        <f t="shared" si="152"/>
        <v>29.966101694915249</v>
      </c>
      <c r="AZ935" s="4">
        <f t="shared" si="153"/>
        <v>18.536434492144004</v>
      </c>
      <c r="BA935" s="3"/>
    </row>
    <row r="936" spans="1:53" ht="15" x14ac:dyDescent="0.3">
      <c r="A936" s="1">
        <v>788970</v>
      </c>
      <c r="B936">
        <v>99999</v>
      </c>
      <c r="C936">
        <v>1995</v>
      </c>
      <c r="D936">
        <v>7</v>
      </c>
      <c r="E936">
        <v>24</v>
      </c>
      <c r="F936">
        <v>84.4</v>
      </c>
      <c r="G936">
        <v>24</v>
      </c>
      <c r="H936">
        <v>74.7</v>
      </c>
      <c r="I936">
        <v>24</v>
      </c>
      <c r="J936">
        <v>1014.6</v>
      </c>
      <c r="K936">
        <v>8</v>
      </c>
      <c r="L936">
        <v>9999.9</v>
      </c>
      <c r="M936">
        <v>0</v>
      </c>
      <c r="N936">
        <v>8.8000000000000007</v>
      </c>
      <c r="O936">
        <v>24</v>
      </c>
      <c r="P936">
        <v>10.1</v>
      </c>
      <c r="Q936">
        <v>24</v>
      </c>
      <c r="R936">
        <v>16.899999999999999</v>
      </c>
      <c r="S936">
        <v>999.9</v>
      </c>
      <c r="T936">
        <v>91.4</v>
      </c>
      <c r="U936" t="s">
        <v>20</v>
      </c>
      <c r="V936">
        <v>75.7</v>
      </c>
      <c r="X936">
        <v>0.1</v>
      </c>
      <c r="Y936" t="s">
        <v>19</v>
      </c>
      <c r="Z936">
        <v>999.9</v>
      </c>
      <c r="AA936">
        <v>10000</v>
      </c>
      <c r="AC936" s="1"/>
      <c r="AD936">
        <v>1995</v>
      </c>
      <c r="AE936">
        <v>203</v>
      </c>
      <c r="AF936">
        <v>24.9</v>
      </c>
      <c r="AG936">
        <v>28.7</v>
      </c>
      <c r="AH936">
        <v>26.2</v>
      </c>
      <c r="AI936">
        <v>-99</v>
      </c>
      <c r="AJ936">
        <v>7.2</v>
      </c>
      <c r="AK936">
        <v>24</v>
      </c>
      <c r="AL936">
        <v>27.4</v>
      </c>
      <c r="AM936">
        <v>81</v>
      </c>
      <c r="AO936" s="2">
        <f t="shared" si="154"/>
        <v>34904</v>
      </c>
      <c r="AP936" s="5">
        <f t="shared" si="155"/>
        <v>1995</v>
      </c>
      <c r="AQ936" s="5">
        <f t="shared" si="156"/>
        <v>205</v>
      </c>
      <c r="AR936" s="4">
        <f t="shared" si="157"/>
        <v>30.210526315789476</v>
      </c>
      <c r="AS936" s="4">
        <f t="shared" si="158"/>
        <v>22.27</v>
      </c>
      <c r="AT936" s="4">
        <f t="shared" si="159"/>
        <v>2.54</v>
      </c>
      <c r="AU936" s="4">
        <f t="shared" si="160"/>
        <v>18.175182481751822</v>
      </c>
      <c r="AV936" s="4">
        <f t="shared" si="161"/>
        <v>26.240263157894738</v>
      </c>
      <c r="AX936" s="3">
        <f t="shared" si="162"/>
        <v>30.210526315789476</v>
      </c>
      <c r="AY936" s="3">
        <f t="shared" si="152"/>
        <v>29.964317573594997</v>
      </c>
      <c r="AZ936" s="4">
        <f t="shared" si="153"/>
        <v>18.499319559569464</v>
      </c>
      <c r="BA936" s="3"/>
    </row>
    <row r="937" spans="1:53" ht="15" x14ac:dyDescent="0.3">
      <c r="A937" s="1">
        <v>788970</v>
      </c>
      <c r="B937">
        <v>99999</v>
      </c>
      <c r="C937">
        <v>1995</v>
      </c>
      <c r="D937">
        <v>7</v>
      </c>
      <c r="E937">
        <v>25</v>
      </c>
      <c r="F937">
        <v>85.5</v>
      </c>
      <c r="G937">
        <v>23</v>
      </c>
      <c r="H937">
        <v>73.5</v>
      </c>
      <c r="I937">
        <v>23</v>
      </c>
      <c r="J937">
        <v>1015.1</v>
      </c>
      <c r="K937">
        <v>8</v>
      </c>
      <c r="L937">
        <v>9999.9</v>
      </c>
      <c r="M937">
        <v>0</v>
      </c>
      <c r="N937">
        <v>8.9</v>
      </c>
      <c r="O937">
        <v>23</v>
      </c>
      <c r="P937">
        <v>9.3000000000000007</v>
      </c>
      <c r="Q937">
        <v>23</v>
      </c>
      <c r="R937">
        <v>16.899999999999999</v>
      </c>
      <c r="S937">
        <v>23.9</v>
      </c>
      <c r="T937">
        <v>92.1</v>
      </c>
      <c r="V937">
        <v>79.3</v>
      </c>
      <c r="X937">
        <v>0</v>
      </c>
      <c r="Y937" t="s">
        <v>19</v>
      </c>
      <c r="Z937">
        <v>999.9</v>
      </c>
      <c r="AA937">
        <v>0</v>
      </c>
      <c r="AC937" s="1"/>
      <c r="AD937">
        <v>1995</v>
      </c>
      <c r="AE937">
        <v>204</v>
      </c>
      <c r="AF937">
        <v>28.3</v>
      </c>
      <c r="AG937">
        <v>28.5</v>
      </c>
      <c r="AH937">
        <v>25.6</v>
      </c>
      <c r="AI937">
        <v>-99</v>
      </c>
      <c r="AJ937">
        <v>7.3</v>
      </c>
      <c r="AK937">
        <v>23.9</v>
      </c>
      <c r="AL937">
        <v>27.1</v>
      </c>
      <c r="AM937">
        <v>82.4</v>
      </c>
      <c r="AO937" s="2">
        <f t="shared" si="154"/>
        <v>34905</v>
      </c>
      <c r="AP937" s="5">
        <f t="shared" si="155"/>
        <v>1995</v>
      </c>
      <c r="AQ937" s="5">
        <f t="shared" si="156"/>
        <v>206</v>
      </c>
      <c r="AR937" s="4">
        <f t="shared" si="157"/>
        <v>30</v>
      </c>
      <c r="AS937" s="4">
        <f t="shared" si="158"/>
        <v>21.76</v>
      </c>
      <c r="AT937" s="4">
        <f t="shared" si="159"/>
        <v>0</v>
      </c>
      <c r="AU937" s="4">
        <f t="shared" si="160"/>
        <v>20.65693430656934</v>
      </c>
      <c r="AV937" s="4">
        <f t="shared" si="161"/>
        <v>25.880000000000003</v>
      </c>
      <c r="AX937" s="3">
        <f t="shared" si="162"/>
        <v>30</v>
      </c>
      <c r="AY937" s="3">
        <f t="shared" si="152"/>
        <v>29.966101694915249</v>
      </c>
      <c r="AZ937" s="4">
        <f t="shared" si="153"/>
        <v>18.494370901892861</v>
      </c>
      <c r="BA937" s="3"/>
    </row>
    <row r="938" spans="1:53" ht="15" x14ac:dyDescent="0.3">
      <c r="A938" s="1">
        <v>788970</v>
      </c>
      <c r="B938">
        <v>99999</v>
      </c>
      <c r="C938">
        <v>1995</v>
      </c>
      <c r="D938">
        <v>7</v>
      </c>
      <c r="E938">
        <v>26</v>
      </c>
      <c r="F938">
        <v>82.6</v>
      </c>
      <c r="G938">
        <v>23</v>
      </c>
      <c r="H938">
        <v>75.400000000000006</v>
      </c>
      <c r="I938">
        <v>23</v>
      </c>
      <c r="J938">
        <v>1013.4</v>
      </c>
      <c r="K938">
        <v>8</v>
      </c>
      <c r="L938">
        <v>9999.9</v>
      </c>
      <c r="M938">
        <v>0</v>
      </c>
      <c r="N938">
        <v>7</v>
      </c>
      <c r="O938">
        <v>23</v>
      </c>
      <c r="P938">
        <v>8.9</v>
      </c>
      <c r="Q938">
        <v>23</v>
      </c>
      <c r="R938">
        <v>16.899999999999999</v>
      </c>
      <c r="S938">
        <v>27</v>
      </c>
      <c r="T938">
        <v>92.1</v>
      </c>
      <c r="V938">
        <v>78.8</v>
      </c>
      <c r="W938" t="s">
        <v>20</v>
      </c>
      <c r="X938">
        <v>0.43</v>
      </c>
      <c r="Y938" t="s">
        <v>19</v>
      </c>
      <c r="Z938">
        <v>999.9</v>
      </c>
      <c r="AA938">
        <v>10000</v>
      </c>
      <c r="AC938" s="1"/>
      <c r="AD938">
        <v>1995</v>
      </c>
      <c r="AE938">
        <v>205</v>
      </c>
      <c r="AF938">
        <v>28</v>
      </c>
      <c r="AG938">
        <v>29.2</v>
      </c>
      <c r="AH938">
        <v>24.8</v>
      </c>
      <c r="AI938">
        <v>-99</v>
      </c>
      <c r="AJ938">
        <v>8.1</v>
      </c>
      <c r="AK938">
        <v>24</v>
      </c>
      <c r="AL938">
        <v>27.3</v>
      </c>
      <c r="AM938">
        <v>82.2</v>
      </c>
      <c r="AO938" s="2">
        <f t="shared" si="154"/>
        <v>34906</v>
      </c>
      <c r="AP938" s="5">
        <f t="shared" si="155"/>
        <v>1995</v>
      </c>
      <c r="AQ938" s="5">
        <f t="shared" si="156"/>
        <v>207</v>
      </c>
      <c r="AR938" s="4">
        <f t="shared" si="157"/>
        <v>30.736842105263158</v>
      </c>
      <c r="AS938" s="4">
        <f t="shared" si="158"/>
        <v>21.08</v>
      </c>
      <c r="AT938" s="4">
        <f t="shared" si="159"/>
        <v>10.921999999999999</v>
      </c>
      <c r="AU938" s="4">
        <f t="shared" si="160"/>
        <v>20.43795620437956</v>
      </c>
      <c r="AV938" s="4">
        <f t="shared" si="161"/>
        <v>25.908421052631578</v>
      </c>
      <c r="AX938" s="3">
        <f t="shared" si="162"/>
        <v>30.736842105263158</v>
      </c>
      <c r="AY938" s="3">
        <f t="shared" si="152"/>
        <v>30.005352363960746</v>
      </c>
      <c r="AZ938" s="4">
        <f t="shared" si="153"/>
        <v>18.499319559569461</v>
      </c>
      <c r="BA938" s="3"/>
    </row>
    <row r="939" spans="1:53" ht="15" x14ac:dyDescent="0.3">
      <c r="A939" s="1">
        <v>788970</v>
      </c>
      <c r="B939">
        <v>99999</v>
      </c>
      <c r="C939">
        <v>1995</v>
      </c>
      <c r="D939">
        <v>7</v>
      </c>
      <c r="E939">
        <v>27</v>
      </c>
      <c r="F939">
        <v>83.2</v>
      </c>
      <c r="G939">
        <v>23</v>
      </c>
      <c r="H939">
        <v>75.599999999999994</v>
      </c>
      <c r="I939">
        <v>23</v>
      </c>
      <c r="J939">
        <v>1011.1</v>
      </c>
      <c r="K939">
        <v>7</v>
      </c>
      <c r="L939">
        <v>9999.9</v>
      </c>
      <c r="M939">
        <v>0</v>
      </c>
      <c r="N939">
        <v>7.7</v>
      </c>
      <c r="O939">
        <v>23</v>
      </c>
      <c r="P939">
        <v>6.4</v>
      </c>
      <c r="Q939">
        <v>23</v>
      </c>
      <c r="R939">
        <v>12</v>
      </c>
      <c r="S939">
        <v>999.9</v>
      </c>
      <c r="T939">
        <v>91.4</v>
      </c>
      <c r="V939">
        <v>76.8</v>
      </c>
      <c r="X939">
        <v>7.0000000000000007E-2</v>
      </c>
      <c r="Y939" t="s">
        <v>19</v>
      </c>
      <c r="Z939">
        <v>999.9</v>
      </c>
      <c r="AA939">
        <v>10010</v>
      </c>
      <c r="AC939" s="1"/>
      <c r="AD939">
        <v>1995</v>
      </c>
      <c r="AE939">
        <v>206</v>
      </c>
      <c r="AF939">
        <v>28.7</v>
      </c>
      <c r="AG939">
        <v>28.8</v>
      </c>
      <c r="AH939">
        <v>26.5</v>
      </c>
      <c r="AI939">
        <v>-99</v>
      </c>
      <c r="AJ939">
        <v>8.8000000000000007</v>
      </c>
      <c r="AK939">
        <v>24.5</v>
      </c>
      <c r="AL939">
        <v>27.7</v>
      </c>
      <c r="AM939">
        <v>82.6</v>
      </c>
      <c r="AO939" s="2">
        <f t="shared" si="154"/>
        <v>34907</v>
      </c>
      <c r="AP939" s="5">
        <f t="shared" si="155"/>
        <v>1995</v>
      </c>
      <c r="AQ939" s="5">
        <f t="shared" si="156"/>
        <v>208</v>
      </c>
      <c r="AR939" s="4">
        <f t="shared" si="157"/>
        <v>30.315789473684212</v>
      </c>
      <c r="AS939" s="4">
        <f t="shared" si="158"/>
        <v>22.524999999999999</v>
      </c>
      <c r="AT939" s="4">
        <f t="shared" si="159"/>
        <v>1.778</v>
      </c>
      <c r="AU939" s="4">
        <f t="shared" si="160"/>
        <v>20.948905109489051</v>
      </c>
      <c r="AV939" s="4">
        <f t="shared" si="161"/>
        <v>26.420394736842105</v>
      </c>
      <c r="AX939" s="3">
        <f t="shared" si="162"/>
        <v>30.315789473684212</v>
      </c>
      <c r="AY939" s="3">
        <f t="shared" si="152"/>
        <v>30.019625334522743</v>
      </c>
      <c r="AZ939" s="4">
        <f t="shared" si="153"/>
        <v>18.520351354695038</v>
      </c>
      <c r="BA939" s="3"/>
    </row>
    <row r="940" spans="1:53" ht="15" x14ac:dyDescent="0.3">
      <c r="A940" s="1">
        <v>788970</v>
      </c>
      <c r="B940">
        <v>99999</v>
      </c>
      <c r="C940">
        <v>1995</v>
      </c>
      <c r="D940">
        <v>7</v>
      </c>
      <c r="E940">
        <v>28</v>
      </c>
      <c r="F940">
        <v>81.599999999999994</v>
      </c>
      <c r="G940">
        <v>23</v>
      </c>
      <c r="H940">
        <v>75.3</v>
      </c>
      <c r="I940">
        <v>23</v>
      </c>
      <c r="J940">
        <v>1010.8</v>
      </c>
      <c r="K940">
        <v>8</v>
      </c>
      <c r="L940">
        <v>9999.9</v>
      </c>
      <c r="M940">
        <v>0</v>
      </c>
      <c r="N940">
        <v>9.6</v>
      </c>
      <c r="O940">
        <v>23</v>
      </c>
      <c r="P940">
        <v>4.5999999999999996</v>
      </c>
      <c r="Q940">
        <v>23</v>
      </c>
      <c r="R940">
        <v>12</v>
      </c>
      <c r="S940">
        <v>999.9</v>
      </c>
      <c r="T940">
        <v>91.4</v>
      </c>
      <c r="V940">
        <v>75.2</v>
      </c>
      <c r="X940">
        <v>0.01</v>
      </c>
      <c r="Y940" t="s">
        <v>19</v>
      </c>
      <c r="Z940">
        <v>999.9</v>
      </c>
      <c r="AA940">
        <v>10000</v>
      </c>
      <c r="AC940" s="1"/>
      <c r="AD940">
        <v>1995</v>
      </c>
      <c r="AE940">
        <v>207</v>
      </c>
      <c r="AF940">
        <v>21.9</v>
      </c>
      <c r="AG940">
        <v>29.5</v>
      </c>
      <c r="AH940">
        <v>26.8</v>
      </c>
      <c r="AI940">
        <v>-99</v>
      </c>
      <c r="AJ940">
        <v>8.6</v>
      </c>
      <c r="AK940">
        <v>24.8</v>
      </c>
      <c r="AL940">
        <v>27.9</v>
      </c>
      <c r="AM940">
        <v>82.9</v>
      </c>
      <c r="AO940" s="2">
        <f t="shared" si="154"/>
        <v>34908</v>
      </c>
      <c r="AP940" s="5">
        <f t="shared" si="155"/>
        <v>1995</v>
      </c>
      <c r="AQ940" s="5">
        <f t="shared" si="156"/>
        <v>209</v>
      </c>
      <c r="AR940" s="4">
        <f t="shared" si="157"/>
        <v>31.05263157894737</v>
      </c>
      <c r="AS940" s="4">
        <f t="shared" si="158"/>
        <v>22.78</v>
      </c>
      <c r="AT940" s="4">
        <f t="shared" si="159"/>
        <v>0.254</v>
      </c>
      <c r="AU940" s="4">
        <f t="shared" si="160"/>
        <v>15.985401459854012</v>
      </c>
      <c r="AV940" s="4">
        <f t="shared" si="161"/>
        <v>26.916315789473686</v>
      </c>
      <c r="AX940" s="3">
        <f t="shared" si="162"/>
        <v>31.05263157894737</v>
      </c>
      <c r="AY940" s="3">
        <f t="shared" si="152"/>
        <v>30.04460303300624</v>
      </c>
      <c r="AZ940" s="4">
        <f t="shared" si="153"/>
        <v>18.464678955833229</v>
      </c>
      <c r="BA940" s="3"/>
    </row>
    <row r="941" spans="1:53" ht="15" x14ac:dyDescent="0.3">
      <c r="A941" s="1">
        <v>788970</v>
      </c>
      <c r="B941">
        <v>99999</v>
      </c>
      <c r="C941">
        <v>1995</v>
      </c>
      <c r="D941">
        <v>7</v>
      </c>
      <c r="E941">
        <v>29</v>
      </c>
      <c r="F941">
        <v>84.2</v>
      </c>
      <c r="G941">
        <v>21</v>
      </c>
      <c r="H941">
        <v>76.2</v>
      </c>
      <c r="I941">
        <v>21</v>
      </c>
      <c r="J941">
        <v>1012.5</v>
      </c>
      <c r="K941">
        <v>8</v>
      </c>
      <c r="L941">
        <v>9999.9</v>
      </c>
      <c r="M941">
        <v>0</v>
      </c>
      <c r="N941">
        <v>10.1</v>
      </c>
      <c r="O941">
        <v>21</v>
      </c>
      <c r="P941">
        <v>6.7</v>
      </c>
      <c r="Q941">
        <v>21</v>
      </c>
      <c r="R941">
        <v>12</v>
      </c>
      <c r="S941">
        <v>999.9</v>
      </c>
      <c r="T941">
        <v>91.4</v>
      </c>
      <c r="U941" t="s">
        <v>20</v>
      </c>
      <c r="V941">
        <v>75.2</v>
      </c>
      <c r="X941">
        <v>0.12</v>
      </c>
      <c r="Y941" t="s">
        <v>19</v>
      </c>
      <c r="Z941">
        <v>999.9</v>
      </c>
      <c r="AA941">
        <v>10000</v>
      </c>
      <c r="AC941" s="1"/>
      <c r="AD941">
        <v>1995</v>
      </c>
      <c r="AE941">
        <v>208</v>
      </c>
      <c r="AF941">
        <v>27.6</v>
      </c>
      <c r="AG941">
        <v>28.4</v>
      </c>
      <c r="AH941">
        <v>25.3</v>
      </c>
      <c r="AI941">
        <v>-99</v>
      </c>
      <c r="AJ941">
        <v>6.6</v>
      </c>
      <c r="AK941">
        <v>25.2</v>
      </c>
      <c r="AL941">
        <v>27</v>
      </c>
      <c r="AM941">
        <v>90</v>
      </c>
      <c r="AO941" s="2">
        <f t="shared" si="154"/>
        <v>34909</v>
      </c>
      <c r="AP941" s="5">
        <f t="shared" si="155"/>
        <v>1995</v>
      </c>
      <c r="AQ941" s="5">
        <f t="shared" si="156"/>
        <v>210</v>
      </c>
      <c r="AR941" s="4">
        <f t="shared" si="157"/>
        <v>29.894736842105264</v>
      </c>
      <c r="AS941" s="4">
        <f t="shared" si="158"/>
        <v>21.504999999999999</v>
      </c>
      <c r="AT941" s="4">
        <f t="shared" si="159"/>
        <v>3.048</v>
      </c>
      <c r="AU941" s="4">
        <f t="shared" si="160"/>
        <v>20.145985401459853</v>
      </c>
      <c r="AV941" s="4">
        <f t="shared" si="161"/>
        <v>25.699868421052631</v>
      </c>
      <c r="AX941" s="3">
        <f t="shared" si="162"/>
        <v>29.894736842105264</v>
      </c>
      <c r="AY941" s="3">
        <f t="shared" si="152"/>
        <v>30.051739518287235</v>
      </c>
      <c r="AZ941" s="4">
        <f t="shared" si="153"/>
        <v>18.582209575652602</v>
      </c>
      <c r="BA941" s="3"/>
    </row>
    <row r="942" spans="1:53" ht="15" x14ac:dyDescent="0.3">
      <c r="A942" s="1">
        <v>788970</v>
      </c>
      <c r="B942">
        <v>99999</v>
      </c>
      <c r="C942">
        <v>1995</v>
      </c>
      <c r="D942">
        <v>7</v>
      </c>
      <c r="E942">
        <v>30</v>
      </c>
      <c r="F942">
        <v>84.5</v>
      </c>
      <c r="G942">
        <v>24</v>
      </c>
      <c r="H942">
        <v>74.400000000000006</v>
      </c>
      <c r="I942">
        <v>24</v>
      </c>
      <c r="J942">
        <v>1012.7</v>
      </c>
      <c r="K942">
        <v>8</v>
      </c>
      <c r="L942">
        <v>9999.9</v>
      </c>
      <c r="M942">
        <v>0</v>
      </c>
      <c r="N942">
        <v>8.8000000000000007</v>
      </c>
      <c r="O942">
        <v>24</v>
      </c>
      <c r="P942">
        <v>7.9</v>
      </c>
      <c r="Q942">
        <v>24</v>
      </c>
      <c r="R942">
        <v>14</v>
      </c>
      <c r="S942">
        <v>21</v>
      </c>
      <c r="T942">
        <v>91.6</v>
      </c>
      <c r="V942">
        <v>76.099999999999994</v>
      </c>
      <c r="X942">
        <v>0.06</v>
      </c>
      <c r="Y942" t="s">
        <v>19</v>
      </c>
      <c r="Z942">
        <v>999.9</v>
      </c>
      <c r="AA942">
        <v>10000</v>
      </c>
      <c r="AC942" s="1"/>
      <c r="AD942">
        <v>1995</v>
      </c>
      <c r="AE942">
        <v>209</v>
      </c>
      <c r="AF942">
        <v>24.6</v>
      </c>
      <c r="AG942">
        <v>28.5</v>
      </c>
      <c r="AH942">
        <v>26.3</v>
      </c>
      <c r="AI942">
        <v>-99</v>
      </c>
      <c r="AJ942">
        <v>5.0999999999999996</v>
      </c>
      <c r="AK942">
        <v>24.8</v>
      </c>
      <c r="AL942">
        <v>27.2</v>
      </c>
      <c r="AM942">
        <v>86.2</v>
      </c>
      <c r="AO942" s="2">
        <f t="shared" si="154"/>
        <v>34910</v>
      </c>
      <c r="AP942" s="5">
        <f t="shared" si="155"/>
        <v>1995</v>
      </c>
      <c r="AQ942" s="5">
        <f t="shared" si="156"/>
        <v>211</v>
      </c>
      <c r="AR942" s="4">
        <f t="shared" si="157"/>
        <v>30</v>
      </c>
      <c r="AS942" s="4">
        <f t="shared" si="158"/>
        <v>22.355</v>
      </c>
      <c r="AT942" s="4">
        <f t="shared" si="159"/>
        <v>1.524</v>
      </c>
      <c r="AU942" s="4">
        <f t="shared" si="160"/>
        <v>17.956204379562042</v>
      </c>
      <c r="AV942" s="4">
        <f t="shared" si="161"/>
        <v>26.177500000000002</v>
      </c>
      <c r="AX942" s="3">
        <f t="shared" si="162"/>
        <v>30</v>
      </c>
      <c r="AY942" s="3">
        <f t="shared" si="152"/>
        <v>30.051739518287238</v>
      </c>
      <c r="AZ942" s="4">
        <f t="shared" si="153"/>
        <v>18.588395397748361</v>
      </c>
      <c r="BA942" s="3"/>
    </row>
    <row r="943" spans="1:53" ht="15" x14ac:dyDescent="0.3">
      <c r="A943" s="1">
        <v>788970</v>
      </c>
      <c r="B943">
        <v>99999</v>
      </c>
      <c r="C943">
        <v>1995</v>
      </c>
      <c r="D943">
        <v>7</v>
      </c>
      <c r="E943">
        <v>31</v>
      </c>
      <c r="F943">
        <v>82.9</v>
      </c>
      <c r="G943">
        <v>23</v>
      </c>
      <c r="H943">
        <v>73.3</v>
      </c>
      <c r="I943">
        <v>23</v>
      </c>
      <c r="J943">
        <v>1012</v>
      </c>
      <c r="K943">
        <v>8</v>
      </c>
      <c r="L943">
        <v>9999.9</v>
      </c>
      <c r="M943">
        <v>0</v>
      </c>
      <c r="N943">
        <v>8.6</v>
      </c>
      <c r="O943">
        <v>23</v>
      </c>
      <c r="P943">
        <v>5.9</v>
      </c>
      <c r="Q943">
        <v>23</v>
      </c>
      <c r="R943">
        <v>12</v>
      </c>
      <c r="S943">
        <v>999.9</v>
      </c>
      <c r="T943">
        <v>91.6</v>
      </c>
      <c r="V943">
        <v>75.2</v>
      </c>
      <c r="W943" t="s">
        <v>20</v>
      </c>
      <c r="X943">
        <v>0.1</v>
      </c>
      <c r="Y943" t="s">
        <v>19</v>
      </c>
      <c r="Z943">
        <v>999.9</v>
      </c>
      <c r="AA943">
        <v>10000</v>
      </c>
      <c r="AC943" s="1"/>
      <c r="AD943">
        <v>1995</v>
      </c>
      <c r="AE943">
        <v>210</v>
      </c>
      <c r="AF943">
        <v>28.7</v>
      </c>
      <c r="AG943">
        <v>28.6</v>
      </c>
      <c r="AH943">
        <v>25.5</v>
      </c>
      <c r="AI943">
        <v>-99</v>
      </c>
      <c r="AJ943">
        <v>4.8</v>
      </c>
      <c r="AK943">
        <v>25.2</v>
      </c>
      <c r="AL943">
        <v>27.2</v>
      </c>
      <c r="AM943">
        <v>89</v>
      </c>
      <c r="AO943" s="2">
        <f t="shared" si="154"/>
        <v>34911</v>
      </c>
      <c r="AP943" s="5">
        <f t="shared" si="155"/>
        <v>1995</v>
      </c>
      <c r="AQ943" s="5">
        <f t="shared" si="156"/>
        <v>212</v>
      </c>
      <c r="AR943" s="4">
        <f t="shared" si="157"/>
        <v>30.10526315789474</v>
      </c>
      <c r="AS943" s="4">
        <f t="shared" si="158"/>
        <v>21.675000000000001</v>
      </c>
      <c r="AT943" s="4">
        <f t="shared" si="159"/>
        <v>2.54</v>
      </c>
      <c r="AU943" s="4">
        <f t="shared" si="160"/>
        <v>20.948905109489051</v>
      </c>
      <c r="AV943" s="4">
        <f t="shared" si="161"/>
        <v>25.890131578947368</v>
      </c>
      <c r="AX943" s="3">
        <f t="shared" si="162"/>
        <v>30.10526315789474</v>
      </c>
      <c r="AY943" s="3">
        <f t="shared" si="152"/>
        <v>30.062444246208738</v>
      </c>
      <c r="AZ943" s="4">
        <f t="shared" si="153"/>
        <v>18.645304961029321</v>
      </c>
      <c r="BA943" s="3"/>
    </row>
    <row r="944" spans="1:53" ht="15" x14ac:dyDescent="0.3">
      <c r="A944" s="1">
        <v>788970</v>
      </c>
      <c r="B944">
        <v>99999</v>
      </c>
      <c r="C944">
        <v>1995</v>
      </c>
      <c r="D944">
        <v>8</v>
      </c>
      <c r="E944">
        <v>1</v>
      </c>
      <c r="F944">
        <v>83</v>
      </c>
      <c r="G944">
        <v>23</v>
      </c>
      <c r="H944">
        <v>73</v>
      </c>
      <c r="I944">
        <v>23</v>
      </c>
      <c r="J944">
        <v>1012.5</v>
      </c>
      <c r="K944">
        <v>8</v>
      </c>
      <c r="L944">
        <v>9999.9</v>
      </c>
      <c r="M944">
        <v>0</v>
      </c>
      <c r="N944">
        <v>9.6</v>
      </c>
      <c r="O944">
        <v>23</v>
      </c>
      <c r="P944">
        <v>5.8</v>
      </c>
      <c r="Q944">
        <v>23</v>
      </c>
      <c r="R944">
        <v>12</v>
      </c>
      <c r="S944">
        <v>999.9</v>
      </c>
      <c r="T944">
        <v>91.2</v>
      </c>
      <c r="V944">
        <v>75.900000000000006</v>
      </c>
      <c r="X944">
        <v>0.02</v>
      </c>
      <c r="Y944" t="s">
        <v>19</v>
      </c>
      <c r="Z944">
        <v>999.9</v>
      </c>
      <c r="AA944">
        <v>0</v>
      </c>
      <c r="AC944" s="1"/>
      <c r="AD944">
        <v>1995</v>
      </c>
      <c r="AE944">
        <v>211</v>
      </c>
      <c r="AF944">
        <v>28.6</v>
      </c>
      <c r="AG944">
        <v>28.6</v>
      </c>
      <c r="AH944">
        <v>26</v>
      </c>
      <c r="AI944">
        <v>-99</v>
      </c>
      <c r="AJ944">
        <v>5.5</v>
      </c>
      <c r="AK944">
        <v>24.5</v>
      </c>
      <c r="AL944">
        <v>27.3</v>
      </c>
      <c r="AM944">
        <v>84.5</v>
      </c>
      <c r="AO944" s="2">
        <f t="shared" si="154"/>
        <v>34912</v>
      </c>
      <c r="AP944" s="5">
        <f t="shared" si="155"/>
        <v>1995</v>
      </c>
      <c r="AQ944" s="5">
        <f t="shared" si="156"/>
        <v>213</v>
      </c>
      <c r="AR944" s="4">
        <f t="shared" si="157"/>
        <v>30.10526315789474</v>
      </c>
      <c r="AS944" s="4">
        <f t="shared" si="158"/>
        <v>22.099999999999998</v>
      </c>
      <c r="AT944" s="4">
        <f t="shared" si="159"/>
        <v>0.50800000000000001</v>
      </c>
      <c r="AU944" s="4">
        <f t="shared" si="160"/>
        <v>20.875912408759124</v>
      </c>
      <c r="AV944" s="4">
        <f t="shared" si="161"/>
        <v>26.102631578947367</v>
      </c>
      <c r="AX944" s="3">
        <f t="shared" si="162"/>
        <v>30.10526315789474</v>
      </c>
      <c r="AY944" s="3">
        <f t="shared" si="152"/>
        <v>30.071364852809985</v>
      </c>
      <c r="AZ944" s="4">
        <f t="shared" si="153"/>
        <v>18.824693801806259</v>
      </c>
      <c r="BA944" s="3"/>
    </row>
    <row r="945" spans="1:53" ht="15" x14ac:dyDescent="0.3">
      <c r="A945" s="1">
        <v>788970</v>
      </c>
      <c r="B945">
        <v>99999</v>
      </c>
      <c r="C945">
        <v>1995</v>
      </c>
      <c r="D945">
        <v>8</v>
      </c>
      <c r="E945">
        <v>2</v>
      </c>
      <c r="F945">
        <v>82.1</v>
      </c>
      <c r="G945">
        <v>23</v>
      </c>
      <c r="H945">
        <v>73.8</v>
      </c>
      <c r="I945">
        <v>23</v>
      </c>
      <c r="J945">
        <v>1013.2</v>
      </c>
      <c r="K945">
        <v>8</v>
      </c>
      <c r="L945">
        <v>9999.9</v>
      </c>
      <c r="M945">
        <v>0</v>
      </c>
      <c r="N945">
        <v>8.5</v>
      </c>
      <c r="O945">
        <v>23</v>
      </c>
      <c r="P945">
        <v>5.2</v>
      </c>
      <c r="Q945">
        <v>23</v>
      </c>
      <c r="R945">
        <v>15.9</v>
      </c>
      <c r="S945">
        <v>999.9</v>
      </c>
      <c r="T945">
        <v>91.9</v>
      </c>
      <c r="V945">
        <v>74.8</v>
      </c>
      <c r="X945">
        <v>0</v>
      </c>
      <c r="Y945" t="s">
        <v>19</v>
      </c>
      <c r="Z945">
        <v>999.9</v>
      </c>
      <c r="AA945">
        <v>10000</v>
      </c>
      <c r="AC945" s="1"/>
      <c r="AD945">
        <v>1995</v>
      </c>
      <c r="AE945">
        <v>212</v>
      </c>
      <c r="AF945">
        <v>28.1</v>
      </c>
      <c r="AG945">
        <v>28.7</v>
      </c>
      <c r="AH945">
        <v>26.5</v>
      </c>
      <c r="AI945">
        <v>-99</v>
      </c>
      <c r="AJ945">
        <v>5.4</v>
      </c>
      <c r="AK945">
        <v>24.5</v>
      </c>
      <c r="AL945">
        <v>27.4</v>
      </c>
      <c r="AM945">
        <v>83.7</v>
      </c>
      <c r="AO945" s="2">
        <f t="shared" si="154"/>
        <v>34913</v>
      </c>
      <c r="AP945" s="5">
        <f t="shared" si="155"/>
        <v>1995</v>
      </c>
      <c r="AQ945" s="5">
        <f t="shared" si="156"/>
        <v>214</v>
      </c>
      <c r="AR945" s="4">
        <f t="shared" si="157"/>
        <v>30.210526315789476</v>
      </c>
      <c r="AS945" s="4">
        <f t="shared" si="158"/>
        <v>22.524999999999999</v>
      </c>
      <c r="AT945" s="4">
        <f t="shared" si="159"/>
        <v>0</v>
      </c>
      <c r="AU945" s="4">
        <f t="shared" si="160"/>
        <v>20.510948905109487</v>
      </c>
      <c r="AV945" s="4">
        <f t="shared" si="161"/>
        <v>26.367763157894736</v>
      </c>
      <c r="AX945" s="3">
        <f t="shared" si="162"/>
        <v>30.210526315789476</v>
      </c>
      <c r="AY945" s="3">
        <f t="shared" si="152"/>
        <v>30.076717216770735</v>
      </c>
      <c r="AZ945" s="4">
        <f t="shared" si="153"/>
        <v>18.835828281578618</v>
      </c>
      <c r="BA945" s="3"/>
    </row>
    <row r="946" spans="1:53" ht="15" x14ac:dyDescent="0.3">
      <c r="A946" s="1">
        <v>788970</v>
      </c>
      <c r="B946">
        <v>99999</v>
      </c>
      <c r="C946">
        <v>1995</v>
      </c>
      <c r="D946">
        <v>8</v>
      </c>
      <c r="E946">
        <v>3</v>
      </c>
      <c r="F946">
        <v>80.8</v>
      </c>
      <c r="G946">
        <v>21</v>
      </c>
      <c r="H946">
        <v>74.599999999999994</v>
      </c>
      <c r="I946">
        <v>21</v>
      </c>
      <c r="J946">
        <v>1013.5</v>
      </c>
      <c r="K946">
        <v>7</v>
      </c>
      <c r="L946">
        <v>9999.9</v>
      </c>
      <c r="M946">
        <v>0</v>
      </c>
      <c r="N946">
        <v>6.7</v>
      </c>
      <c r="O946">
        <v>21</v>
      </c>
      <c r="P946">
        <v>9</v>
      </c>
      <c r="Q946">
        <v>21</v>
      </c>
      <c r="R946">
        <v>15.9</v>
      </c>
      <c r="S946">
        <v>999.9</v>
      </c>
      <c r="T946">
        <v>91.9</v>
      </c>
      <c r="V946">
        <v>74.8</v>
      </c>
      <c r="X946">
        <v>0.55000000000000004</v>
      </c>
      <c r="Y946" t="s">
        <v>19</v>
      </c>
      <c r="Z946">
        <v>999.9</v>
      </c>
      <c r="AA946">
        <v>10010</v>
      </c>
      <c r="AC946" s="1"/>
      <c r="AD946">
        <v>1995</v>
      </c>
      <c r="AE946">
        <v>213</v>
      </c>
      <c r="AF946">
        <v>26.4</v>
      </c>
      <c r="AG946">
        <v>28.5</v>
      </c>
      <c r="AH946">
        <v>25.7</v>
      </c>
      <c r="AI946">
        <v>-99</v>
      </c>
      <c r="AJ946">
        <v>5.9</v>
      </c>
      <c r="AK946">
        <v>23.9</v>
      </c>
      <c r="AL946">
        <v>27.2</v>
      </c>
      <c r="AM946">
        <v>82.2</v>
      </c>
      <c r="AO946" s="2">
        <f t="shared" si="154"/>
        <v>34914</v>
      </c>
      <c r="AP946" s="5">
        <f t="shared" si="155"/>
        <v>1995</v>
      </c>
      <c r="AQ946" s="5">
        <f t="shared" si="156"/>
        <v>215</v>
      </c>
      <c r="AR946" s="4">
        <f t="shared" si="157"/>
        <v>30</v>
      </c>
      <c r="AS946" s="4">
        <f t="shared" si="158"/>
        <v>21.844999999999999</v>
      </c>
      <c r="AT946" s="4">
        <f t="shared" si="159"/>
        <v>13.97</v>
      </c>
      <c r="AU946" s="4">
        <f t="shared" si="160"/>
        <v>19.270072992700726</v>
      </c>
      <c r="AV946" s="4">
        <f t="shared" si="161"/>
        <v>25.922499999999999</v>
      </c>
      <c r="AX946" s="3">
        <f t="shared" si="162"/>
        <v>30</v>
      </c>
      <c r="AY946" s="3">
        <f t="shared" si="152"/>
        <v>30.087421944692231</v>
      </c>
      <c r="AZ946" s="4">
        <f t="shared" si="153"/>
        <v>18.885314858344671</v>
      </c>
      <c r="BA946" s="3"/>
    </row>
    <row r="947" spans="1:53" ht="15" x14ac:dyDescent="0.3">
      <c r="A947" s="1">
        <v>788970</v>
      </c>
      <c r="B947">
        <v>99999</v>
      </c>
      <c r="C947">
        <v>1995</v>
      </c>
      <c r="D947">
        <v>8</v>
      </c>
      <c r="E947">
        <v>4</v>
      </c>
      <c r="F947">
        <v>85.3</v>
      </c>
      <c r="G947">
        <v>20</v>
      </c>
      <c r="H947">
        <v>73.2</v>
      </c>
      <c r="I947">
        <v>20</v>
      </c>
      <c r="J947">
        <v>1012.9</v>
      </c>
      <c r="K947">
        <v>8</v>
      </c>
      <c r="L947">
        <v>9999.9</v>
      </c>
      <c r="M947">
        <v>0</v>
      </c>
      <c r="N947">
        <v>7.2</v>
      </c>
      <c r="O947">
        <v>20</v>
      </c>
      <c r="P947">
        <v>12.1</v>
      </c>
      <c r="Q947">
        <v>20</v>
      </c>
      <c r="R947">
        <v>16.899999999999999</v>
      </c>
      <c r="S947">
        <v>25.1</v>
      </c>
      <c r="T947">
        <v>91.4</v>
      </c>
      <c r="U947" t="s">
        <v>20</v>
      </c>
      <c r="V947">
        <v>75.7</v>
      </c>
      <c r="X947">
        <v>0</v>
      </c>
      <c r="Y947" t="s">
        <v>19</v>
      </c>
      <c r="Z947">
        <v>999.9</v>
      </c>
      <c r="AA947">
        <v>0</v>
      </c>
      <c r="AC947" s="1"/>
      <c r="AD947">
        <v>1995</v>
      </c>
      <c r="AE947">
        <v>214</v>
      </c>
      <c r="AF947">
        <v>23.3</v>
      </c>
      <c r="AG947">
        <v>28.6</v>
      </c>
      <c r="AH947">
        <v>26.5</v>
      </c>
      <c r="AI947">
        <v>-99</v>
      </c>
      <c r="AJ947">
        <v>8</v>
      </c>
      <c r="AK947">
        <v>24.6</v>
      </c>
      <c r="AL947">
        <v>27.6</v>
      </c>
      <c r="AM947">
        <v>83.9</v>
      </c>
      <c r="AO947" s="2">
        <f t="shared" si="154"/>
        <v>34915</v>
      </c>
      <c r="AP947" s="5">
        <f t="shared" si="155"/>
        <v>1995</v>
      </c>
      <c r="AQ947" s="5">
        <f t="shared" si="156"/>
        <v>216</v>
      </c>
      <c r="AR947" s="4">
        <f t="shared" si="157"/>
        <v>30.10526315789474</v>
      </c>
      <c r="AS947" s="4">
        <f t="shared" si="158"/>
        <v>22.524999999999999</v>
      </c>
      <c r="AT947" s="4">
        <f t="shared" si="159"/>
        <v>0</v>
      </c>
      <c r="AU947" s="4">
        <f t="shared" si="160"/>
        <v>17.007299270072991</v>
      </c>
      <c r="AV947" s="4">
        <f t="shared" si="161"/>
        <v>26.315131578947369</v>
      </c>
      <c r="AX947" s="3">
        <f t="shared" si="162"/>
        <v>30.10526315789474</v>
      </c>
      <c r="AY947" s="3">
        <f t="shared" si="152"/>
        <v>30.096342551293482</v>
      </c>
      <c r="AZ947" s="4">
        <f t="shared" si="153"/>
        <v>18.850674254608432</v>
      </c>
      <c r="BA947" s="3"/>
    </row>
    <row r="948" spans="1:53" ht="15" x14ac:dyDescent="0.3">
      <c r="A948" s="1">
        <v>788970</v>
      </c>
      <c r="B948">
        <v>99999</v>
      </c>
      <c r="C948">
        <v>1995</v>
      </c>
      <c r="D948">
        <v>8</v>
      </c>
      <c r="E948">
        <v>5</v>
      </c>
      <c r="F948">
        <v>83.2</v>
      </c>
      <c r="G948">
        <v>23</v>
      </c>
      <c r="H948">
        <v>72.400000000000006</v>
      </c>
      <c r="I948">
        <v>23</v>
      </c>
      <c r="J948">
        <v>1012.3</v>
      </c>
      <c r="K948">
        <v>8</v>
      </c>
      <c r="L948">
        <v>9999.9</v>
      </c>
      <c r="M948">
        <v>0</v>
      </c>
      <c r="N948">
        <v>7.7</v>
      </c>
      <c r="O948">
        <v>23</v>
      </c>
      <c r="P948">
        <v>5.7</v>
      </c>
      <c r="Q948">
        <v>23</v>
      </c>
      <c r="R948">
        <v>12</v>
      </c>
      <c r="S948">
        <v>999.9</v>
      </c>
      <c r="T948">
        <v>91.4</v>
      </c>
      <c r="U948" t="s">
        <v>20</v>
      </c>
      <c r="V948">
        <v>73.599999999999994</v>
      </c>
      <c r="X948">
        <v>0</v>
      </c>
      <c r="Y948" t="s">
        <v>19</v>
      </c>
      <c r="Z948">
        <v>999.9</v>
      </c>
      <c r="AA948">
        <v>0</v>
      </c>
      <c r="AC948" s="1"/>
      <c r="AD948">
        <v>1995</v>
      </c>
      <c r="AE948">
        <v>215</v>
      </c>
      <c r="AF948">
        <v>11.4</v>
      </c>
      <c r="AG948">
        <v>29.1</v>
      </c>
      <c r="AH948">
        <v>27</v>
      </c>
      <c r="AI948">
        <v>-99</v>
      </c>
      <c r="AJ948">
        <v>10.3</v>
      </c>
      <c r="AK948">
        <v>24.3</v>
      </c>
      <c r="AL948">
        <v>28.1</v>
      </c>
      <c r="AM948">
        <v>79.599999999999994</v>
      </c>
      <c r="AO948" s="2">
        <f t="shared" si="154"/>
        <v>34916</v>
      </c>
      <c r="AP948" s="5">
        <f t="shared" si="155"/>
        <v>1995</v>
      </c>
      <c r="AQ948" s="5">
        <f t="shared" si="156"/>
        <v>217</v>
      </c>
      <c r="AR948" s="4">
        <f t="shared" si="157"/>
        <v>30.631578947368425</v>
      </c>
      <c r="AS948" s="4">
        <f t="shared" si="158"/>
        <v>22.95</v>
      </c>
      <c r="AT948" s="4">
        <f t="shared" si="159"/>
        <v>0</v>
      </c>
      <c r="AU948" s="4">
        <f t="shared" si="160"/>
        <v>8.3211678832116789</v>
      </c>
      <c r="AV948" s="4">
        <f t="shared" si="161"/>
        <v>26.790789473684214</v>
      </c>
      <c r="AX948" s="3">
        <f t="shared" si="162"/>
        <v>30.631578947368425</v>
      </c>
      <c r="AY948" s="3">
        <f t="shared" si="152"/>
        <v>30.101694915254225</v>
      </c>
      <c r="AZ948" s="4">
        <f t="shared" si="153"/>
        <v>18.670048249412339</v>
      </c>
      <c r="BA948" s="3"/>
    </row>
    <row r="949" spans="1:53" ht="15" x14ac:dyDescent="0.3">
      <c r="A949" s="1">
        <v>788970</v>
      </c>
      <c r="B949">
        <v>99999</v>
      </c>
      <c r="C949">
        <v>1995</v>
      </c>
      <c r="D949">
        <v>8</v>
      </c>
      <c r="E949">
        <v>6</v>
      </c>
      <c r="F949">
        <v>82.6</v>
      </c>
      <c r="G949">
        <v>24</v>
      </c>
      <c r="H949">
        <v>72.900000000000006</v>
      </c>
      <c r="I949">
        <v>24</v>
      </c>
      <c r="J949">
        <v>1013.6</v>
      </c>
      <c r="K949">
        <v>8</v>
      </c>
      <c r="L949">
        <v>9999.9</v>
      </c>
      <c r="M949">
        <v>0</v>
      </c>
      <c r="N949">
        <v>9.6</v>
      </c>
      <c r="O949">
        <v>24</v>
      </c>
      <c r="P949">
        <v>5.0999999999999996</v>
      </c>
      <c r="Q949">
        <v>24</v>
      </c>
      <c r="R949">
        <v>12</v>
      </c>
      <c r="S949">
        <v>15.9</v>
      </c>
      <c r="T949">
        <v>91</v>
      </c>
      <c r="V949">
        <v>73.599999999999994</v>
      </c>
      <c r="X949">
        <v>0</v>
      </c>
      <c r="Y949" t="s">
        <v>19</v>
      </c>
      <c r="Z949">
        <v>999.9</v>
      </c>
      <c r="AA949">
        <v>0</v>
      </c>
      <c r="AC949" s="1"/>
      <c r="AD949">
        <v>1995</v>
      </c>
      <c r="AE949">
        <v>216</v>
      </c>
      <c r="AF949">
        <v>27.6</v>
      </c>
      <c r="AG949">
        <v>29.1</v>
      </c>
      <c r="AH949">
        <v>27</v>
      </c>
      <c r="AI949">
        <v>-99</v>
      </c>
      <c r="AJ949">
        <v>8.1999999999999993</v>
      </c>
      <c r="AK949">
        <v>23.9</v>
      </c>
      <c r="AL949">
        <v>28.1</v>
      </c>
      <c r="AM949">
        <v>77.599999999999994</v>
      </c>
      <c r="AO949" s="2">
        <f t="shared" si="154"/>
        <v>34917</v>
      </c>
      <c r="AP949" s="5">
        <f t="shared" si="155"/>
        <v>1995</v>
      </c>
      <c r="AQ949" s="5">
        <f t="shared" si="156"/>
        <v>218</v>
      </c>
      <c r="AR949" s="4">
        <f t="shared" si="157"/>
        <v>30.631578947368425</v>
      </c>
      <c r="AS949" s="4">
        <f t="shared" si="158"/>
        <v>22.95</v>
      </c>
      <c r="AT949" s="4">
        <f t="shared" si="159"/>
        <v>0</v>
      </c>
      <c r="AU949" s="4">
        <f t="shared" si="160"/>
        <v>20.145985401459853</v>
      </c>
      <c r="AV949" s="4">
        <f t="shared" si="161"/>
        <v>26.790789473684214</v>
      </c>
      <c r="AX949" s="3">
        <f t="shared" si="162"/>
        <v>30.631578947368425</v>
      </c>
      <c r="AY949" s="3">
        <f t="shared" si="152"/>
        <v>30.110615521855472</v>
      </c>
      <c r="AZ949" s="4">
        <f t="shared" si="153"/>
        <v>18.665099591735739</v>
      </c>
      <c r="BA949" s="3"/>
    </row>
    <row r="950" spans="1:53" ht="15" x14ac:dyDescent="0.3">
      <c r="A950" s="1">
        <v>788970</v>
      </c>
      <c r="B950">
        <v>99999</v>
      </c>
      <c r="C950">
        <v>1995</v>
      </c>
      <c r="D950">
        <v>8</v>
      </c>
      <c r="E950">
        <v>7</v>
      </c>
      <c r="F950">
        <v>84.3</v>
      </c>
      <c r="G950">
        <v>23</v>
      </c>
      <c r="H950">
        <v>74</v>
      </c>
      <c r="I950">
        <v>23</v>
      </c>
      <c r="J950">
        <v>1014.6</v>
      </c>
      <c r="K950">
        <v>7</v>
      </c>
      <c r="L950">
        <v>9999.9</v>
      </c>
      <c r="M950">
        <v>0</v>
      </c>
      <c r="N950">
        <v>9.6999999999999993</v>
      </c>
      <c r="O950">
        <v>23</v>
      </c>
      <c r="P950">
        <v>6.9</v>
      </c>
      <c r="Q950">
        <v>23</v>
      </c>
      <c r="R950">
        <v>14</v>
      </c>
      <c r="S950">
        <v>999.9</v>
      </c>
      <c r="T950">
        <v>91.4</v>
      </c>
      <c r="V950">
        <v>73.599999999999994</v>
      </c>
      <c r="X950">
        <v>0.01</v>
      </c>
      <c r="Y950" t="s">
        <v>19</v>
      </c>
      <c r="Z950">
        <v>999.9</v>
      </c>
      <c r="AA950">
        <v>0</v>
      </c>
      <c r="AC950" s="1"/>
      <c r="AD950">
        <v>1995</v>
      </c>
      <c r="AE950">
        <v>217</v>
      </c>
      <c r="AF950">
        <v>28.9</v>
      </c>
      <c r="AG950">
        <v>28.9</v>
      </c>
      <c r="AH950">
        <v>26.6</v>
      </c>
      <c r="AI950">
        <v>-99</v>
      </c>
      <c r="AJ950">
        <v>5.6</v>
      </c>
      <c r="AK950">
        <v>23.1</v>
      </c>
      <c r="AL950">
        <v>27.9</v>
      </c>
      <c r="AM950">
        <v>74.599999999999994</v>
      </c>
      <c r="AO950" s="2">
        <f t="shared" si="154"/>
        <v>34918</v>
      </c>
      <c r="AP950" s="5">
        <f t="shared" si="155"/>
        <v>1995</v>
      </c>
      <c r="AQ950" s="5">
        <f t="shared" si="156"/>
        <v>219</v>
      </c>
      <c r="AR950" s="4">
        <f t="shared" si="157"/>
        <v>30.421052631578949</v>
      </c>
      <c r="AS950" s="4">
        <f t="shared" si="158"/>
        <v>22.61</v>
      </c>
      <c r="AT950" s="4">
        <f t="shared" si="159"/>
        <v>0.254</v>
      </c>
      <c r="AU950" s="4">
        <f t="shared" si="160"/>
        <v>21.094890510948904</v>
      </c>
      <c r="AV950" s="4">
        <f t="shared" si="161"/>
        <v>26.515526315789472</v>
      </c>
      <c r="AX950" s="3">
        <f t="shared" si="162"/>
        <v>30.421052631578949</v>
      </c>
      <c r="AY950" s="3">
        <f t="shared" si="152"/>
        <v>30.130240856378222</v>
      </c>
      <c r="AZ950" s="4">
        <f t="shared" si="153"/>
        <v>18.7220091550167</v>
      </c>
      <c r="BA950" s="3"/>
    </row>
    <row r="951" spans="1:53" ht="15" x14ac:dyDescent="0.3">
      <c r="A951" s="1">
        <v>788970</v>
      </c>
      <c r="B951">
        <v>99999</v>
      </c>
      <c r="C951">
        <v>1995</v>
      </c>
      <c r="D951">
        <v>8</v>
      </c>
      <c r="E951">
        <v>8</v>
      </c>
      <c r="F951">
        <v>84.2</v>
      </c>
      <c r="G951">
        <v>24</v>
      </c>
      <c r="H951">
        <v>74.599999999999994</v>
      </c>
      <c r="I951">
        <v>24</v>
      </c>
      <c r="J951">
        <v>1014.4</v>
      </c>
      <c r="K951">
        <v>8</v>
      </c>
      <c r="L951">
        <v>9999.9</v>
      </c>
      <c r="M951">
        <v>0</v>
      </c>
      <c r="N951">
        <v>9.8000000000000007</v>
      </c>
      <c r="O951">
        <v>24</v>
      </c>
      <c r="P951">
        <v>7.5</v>
      </c>
      <c r="Q951">
        <v>24</v>
      </c>
      <c r="R951">
        <v>14</v>
      </c>
      <c r="S951">
        <v>23.9</v>
      </c>
      <c r="T951">
        <v>91.8</v>
      </c>
      <c r="V951">
        <v>76.8</v>
      </c>
      <c r="X951">
        <v>0.01</v>
      </c>
      <c r="Y951" t="s">
        <v>19</v>
      </c>
      <c r="Z951">
        <v>999.9</v>
      </c>
      <c r="AA951">
        <v>10000</v>
      </c>
      <c r="AC951" s="1"/>
      <c r="AD951">
        <v>1995</v>
      </c>
      <c r="AE951">
        <v>218</v>
      </c>
      <c r="AF951">
        <v>27.3</v>
      </c>
      <c r="AG951">
        <v>28.7</v>
      </c>
      <c r="AH951">
        <v>26.9</v>
      </c>
      <c r="AI951">
        <v>-99</v>
      </c>
      <c r="AJ951">
        <v>4</v>
      </c>
      <c r="AK951">
        <v>24.1</v>
      </c>
      <c r="AL951">
        <v>27.8</v>
      </c>
      <c r="AM951">
        <v>80.2</v>
      </c>
      <c r="AO951" s="2">
        <f t="shared" si="154"/>
        <v>34919</v>
      </c>
      <c r="AP951" s="5">
        <f t="shared" si="155"/>
        <v>1995</v>
      </c>
      <c r="AQ951" s="5">
        <f t="shared" si="156"/>
        <v>220</v>
      </c>
      <c r="AR951" s="4">
        <f t="shared" si="157"/>
        <v>30.210526315789476</v>
      </c>
      <c r="AS951" s="4">
        <f t="shared" si="158"/>
        <v>22.864999999999998</v>
      </c>
      <c r="AT951" s="4">
        <f t="shared" si="159"/>
        <v>0.254</v>
      </c>
      <c r="AU951" s="4">
        <f t="shared" si="160"/>
        <v>19.927007299270073</v>
      </c>
      <c r="AV951" s="4">
        <f t="shared" si="161"/>
        <v>26.537763157894737</v>
      </c>
      <c r="AX951" s="3">
        <f t="shared" si="162"/>
        <v>30.210526315789476</v>
      </c>
      <c r="AY951" s="3">
        <f t="shared" si="152"/>
        <v>30.142729705619967</v>
      </c>
      <c r="AZ951" s="4">
        <f t="shared" si="153"/>
        <v>18.792527526908327</v>
      </c>
      <c r="BA951" s="3"/>
    </row>
    <row r="952" spans="1:53" ht="15" x14ac:dyDescent="0.3">
      <c r="A952" s="1">
        <v>788970</v>
      </c>
      <c r="B952">
        <v>99999</v>
      </c>
      <c r="C952">
        <v>1995</v>
      </c>
      <c r="D952">
        <v>8</v>
      </c>
      <c r="E952">
        <v>9</v>
      </c>
      <c r="F952">
        <v>85.1</v>
      </c>
      <c r="G952">
        <v>23</v>
      </c>
      <c r="H952">
        <v>76.099999999999994</v>
      </c>
      <c r="I952">
        <v>23</v>
      </c>
      <c r="J952">
        <v>1012.8</v>
      </c>
      <c r="K952">
        <v>7</v>
      </c>
      <c r="L952">
        <v>9999.9</v>
      </c>
      <c r="M952">
        <v>0</v>
      </c>
      <c r="N952">
        <v>8.4</v>
      </c>
      <c r="O952">
        <v>23</v>
      </c>
      <c r="P952">
        <v>7.7</v>
      </c>
      <c r="Q952">
        <v>23</v>
      </c>
      <c r="R952">
        <v>15.9</v>
      </c>
      <c r="S952">
        <v>999.9</v>
      </c>
      <c r="T952">
        <v>91.8</v>
      </c>
      <c r="V952">
        <v>77</v>
      </c>
      <c r="X952">
        <v>0.03</v>
      </c>
      <c r="Y952" t="s">
        <v>19</v>
      </c>
      <c r="Z952">
        <v>999.9</v>
      </c>
      <c r="AA952">
        <v>10000</v>
      </c>
      <c r="AC952" s="1"/>
      <c r="AD952">
        <v>1995</v>
      </c>
      <c r="AE952">
        <v>219</v>
      </c>
      <c r="AF952">
        <v>27.7</v>
      </c>
      <c r="AG952">
        <v>28.5</v>
      </c>
      <c r="AH952">
        <v>25.7</v>
      </c>
      <c r="AI952">
        <v>-99</v>
      </c>
      <c r="AJ952">
        <v>5.6</v>
      </c>
      <c r="AK952">
        <v>23.8</v>
      </c>
      <c r="AL952">
        <v>27.3</v>
      </c>
      <c r="AM952">
        <v>81.099999999999994</v>
      </c>
      <c r="AO952" s="2">
        <f t="shared" si="154"/>
        <v>34920</v>
      </c>
      <c r="AP952" s="5">
        <f t="shared" si="155"/>
        <v>1995</v>
      </c>
      <c r="AQ952" s="5">
        <f t="shared" si="156"/>
        <v>221</v>
      </c>
      <c r="AR952" s="4">
        <f t="shared" si="157"/>
        <v>30</v>
      </c>
      <c r="AS952" s="4">
        <f t="shared" si="158"/>
        <v>21.844999999999999</v>
      </c>
      <c r="AT952" s="4">
        <f t="shared" si="159"/>
        <v>0.76200000000000001</v>
      </c>
      <c r="AU952" s="4">
        <f t="shared" si="160"/>
        <v>20.21897810218978</v>
      </c>
      <c r="AV952" s="4">
        <f t="shared" si="161"/>
        <v>25.922499999999999</v>
      </c>
      <c r="AX952" s="3">
        <f t="shared" si="162"/>
        <v>30</v>
      </c>
      <c r="AY952" s="3">
        <f t="shared" si="152"/>
        <v>30.158786797502216</v>
      </c>
      <c r="AZ952" s="4">
        <f t="shared" si="153"/>
        <v>18.798713349004082</v>
      </c>
      <c r="BA952" s="3"/>
    </row>
    <row r="953" spans="1:53" ht="15" x14ac:dyDescent="0.3">
      <c r="A953" s="1">
        <v>788970</v>
      </c>
      <c r="B953">
        <v>99999</v>
      </c>
      <c r="C953">
        <v>1995</v>
      </c>
      <c r="D953">
        <v>8</v>
      </c>
      <c r="E953">
        <v>10</v>
      </c>
      <c r="F953">
        <v>85.7</v>
      </c>
      <c r="G953">
        <v>23</v>
      </c>
      <c r="H953">
        <v>74.900000000000006</v>
      </c>
      <c r="I953">
        <v>23</v>
      </c>
      <c r="J953">
        <v>1011.8</v>
      </c>
      <c r="K953">
        <v>7</v>
      </c>
      <c r="L953">
        <v>9999.9</v>
      </c>
      <c r="M953">
        <v>0</v>
      </c>
      <c r="N953">
        <v>8.1999999999999993</v>
      </c>
      <c r="O953">
        <v>23</v>
      </c>
      <c r="P953">
        <v>7.3</v>
      </c>
      <c r="Q953">
        <v>23</v>
      </c>
      <c r="R953">
        <v>15.9</v>
      </c>
      <c r="S953">
        <v>999.9</v>
      </c>
      <c r="T953">
        <v>93.6</v>
      </c>
      <c r="V953">
        <v>78.8</v>
      </c>
      <c r="W953" t="s">
        <v>20</v>
      </c>
      <c r="X953">
        <v>0</v>
      </c>
      <c r="Y953" t="s">
        <v>19</v>
      </c>
      <c r="Z953">
        <v>999.9</v>
      </c>
      <c r="AA953">
        <v>0</v>
      </c>
      <c r="AC953" s="1"/>
      <c r="AD953">
        <v>1995</v>
      </c>
      <c r="AE953">
        <v>220</v>
      </c>
      <c r="AF953">
        <v>28.4</v>
      </c>
      <c r="AG953">
        <v>29.1</v>
      </c>
      <c r="AH953">
        <v>26.2</v>
      </c>
      <c r="AI953">
        <v>-99</v>
      </c>
      <c r="AJ953">
        <v>6.1</v>
      </c>
      <c r="AK953">
        <v>24.3</v>
      </c>
      <c r="AL953">
        <v>27.6</v>
      </c>
      <c r="AM953">
        <v>82.4</v>
      </c>
      <c r="AO953" s="2">
        <f t="shared" si="154"/>
        <v>34921</v>
      </c>
      <c r="AP953" s="5">
        <f t="shared" si="155"/>
        <v>1995</v>
      </c>
      <c r="AQ953" s="5">
        <f t="shared" si="156"/>
        <v>222</v>
      </c>
      <c r="AR953" s="4">
        <f t="shared" si="157"/>
        <v>30.631578947368425</v>
      </c>
      <c r="AS953" s="4">
        <f t="shared" si="158"/>
        <v>22.27</v>
      </c>
      <c r="AT953" s="4">
        <f t="shared" si="159"/>
        <v>0</v>
      </c>
      <c r="AU953" s="4">
        <f t="shared" si="160"/>
        <v>20.729927007299267</v>
      </c>
      <c r="AV953" s="4">
        <f t="shared" si="161"/>
        <v>26.45078947368421</v>
      </c>
      <c r="AX953" s="3">
        <f t="shared" si="162"/>
        <v>30.631578947368425</v>
      </c>
      <c r="AY953" s="3">
        <f t="shared" si="152"/>
        <v>30.181980374665461</v>
      </c>
      <c r="AZ953" s="4">
        <f t="shared" si="153"/>
        <v>18.822219472967955</v>
      </c>
      <c r="BA953" s="3"/>
    </row>
    <row r="954" spans="1:53" ht="15" x14ac:dyDescent="0.3">
      <c r="A954" s="1">
        <v>788970</v>
      </c>
      <c r="B954">
        <v>99999</v>
      </c>
      <c r="C954">
        <v>1995</v>
      </c>
      <c r="D954">
        <v>8</v>
      </c>
      <c r="E954">
        <v>11</v>
      </c>
      <c r="F954">
        <v>84.4</v>
      </c>
      <c r="G954">
        <v>24</v>
      </c>
      <c r="H954">
        <v>75.900000000000006</v>
      </c>
      <c r="I954">
        <v>24</v>
      </c>
      <c r="J954">
        <v>1011.2</v>
      </c>
      <c r="K954">
        <v>8</v>
      </c>
      <c r="L954">
        <v>9999.9</v>
      </c>
      <c r="M954">
        <v>0</v>
      </c>
      <c r="N954">
        <v>7.7</v>
      </c>
      <c r="O954">
        <v>24</v>
      </c>
      <c r="P954">
        <v>5.9</v>
      </c>
      <c r="Q954">
        <v>24</v>
      </c>
      <c r="R954">
        <v>13</v>
      </c>
      <c r="S954">
        <v>999.9</v>
      </c>
      <c r="T954">
        <v>93.6</v>
      </c>
      <c r="V954">
        <v>77.7</v>
      </c>
      <c r="X954">
        <v>0.02</v>
      </c>
      <c r="Y954" t="s">
        <v>19</v>
      </c>
      <c r="Z954">
        <v>999.9</v>
      </c>
      <c r="AA954">
        <v>0</v>
      </c>
      <c r="AC954" s="1"/>
      <c r="AD954">
        <v>1995</v>
      </c>
      <c r="AE954">
        <v>221</v>
      </c>
      <c r="AF954">
        <v>26.8</v>
      </c>
      <c r="AG954">
        <v>29.4</v>
      </c>
      <c r="AH954">
        <v>26.8</v>
      </c>
      <c r="AI954">
        <v>-99</v>
      </c>
      <c r="AJ954">
        <v>6.9</v>
      </c>
      <c r="AK954">
        <v>25.1</v>
      </c>
      <c r="AL954">
        <v>27.8</v>
      </c>
      <c r="AM954">
        <v>85.3</v>
      </c>
      <c r="AO954" s="2">
        <f t="shared" si="154"/>
        <v>34922</v>
      </c>
      <c r="AP954" s="5">
        <f t="shared" si="155"/>
        <v>1995</v>
      </c>
      <c r="AQ954" s="5">
        <f t="shared" si="156"/>
        <v>223</v>
      </c>
      <c r="AR954" s="4">
        <f t="shared" si="157"/>
        <v>30.94736842105263</v>
      </c>
      <c r="AS954" s="4">
        <f t="shared" si="158"/>
        <v>22.78</v>
      </c>
      <c r="AT954" s="4">
        <f t="shared" si="159"/>
        <v>0.50800000000000001</v>
      </c>
      <c r="AU954" s="4">
        <f t="shared" si="160"/>
        <v>19.562043795620436</v>
      </c>
      <c r="AV954" s="4">
        <f t="shared" si="161"/>
        <v>26.863684210526316</v>
      </c>
      <c r="AX954" s="3">
        <f t="shared" si="162"/>
        <v>30.94736842105263</v>
      </c>
      <c r="AY954" s="3">
        <f t="shared" si="152"/>
        <v>30.190900981266712</v>
      </c>
      <c r="AZ954" s="4">
        <f t="shared" si="153"/>
        <v>18.812322157614744</v>
      </c>
      <c r="BA954" s="3"/>
    </row>
    <row r="955" spans="1:53" ht="15" x14ac:dyDescent="0.3">
      <c r="A955" s="1">
        <v>788970</v>
      </c>
      <c r="B955">
        <v>99999</v>
      </c>
      <c r="C955">
        <v>1995</v>
      </c>
      <c r="D955">
        <v>8</v>
      </c>
      <c r="E955">
        <v>12</v>
      </c>
      <c r="F955">
        <v>83.7</v>
      </c>
      <c r="G955">
        <v>24</v>
      </c>
      <c r="H955">
        <v>74.099999999999994</v>
      </c>
      <c r="I955">
        <v>24</v>
      </c>
      <c r="J955">
        <v>1011.8</v>
      </c>
      <c r="K955">
        <v>8</v>
      </c>
      <c r="L955">
        <v>9999.9</v>
      </c>
      <c r="M955">
        <v>0</v>
      </c>
      <c r="N955">
        <v>8.8000000000000007</v>
      </c>
      <c r="O955">
        <v>24</v>
      </c>
      <c r="P955">
        <v>5.3</v>
      </c>
      <c r="Q955">
        <v>24</v>
      </c>
      <c r="R955">
        <v>14</v>
      </c>
      <c r="S955">
        <v>19</v>
      </c>
      <c r="T955">
        <v>93.2</v>
      </c>
      <c r="V955">
        <v>75.599999999999994</v>
      </c>
      <c r="X955">
        <v>0</v>
      </c>
      <c r="Y955" t="s">
        <v>19</v>
      </c>
      <c r="Z955">
        <v>999.9</v>
      </c>
      <c r="AA955">
        <v>0</v>
      </c>
      <c r="AC955" s="1"/>
      <c r="AD955">
        <v>1995</v>
      </c>
      <c r="AE955">
        <v>222</v>
      </c>
      <c r="AF955">
        <v>27.4</v>
      </c>
      <c r="AG955">
        <v>28.7</v>
      </c>
      <c r="AH955">
        <v>26.4</v>
      </c>
      <c r="AI955">
        <v>-99</v>
      </c>
      <c r="AJ955">
        <v>6.5</v>
      </c>
      <c r="AK955">
        <v>24.9</v>
      </c>
      <c r="AL955">
        <v>27.4</v>
      </c>
      <c r="AM955">
        <v>86.4</v>
      </c>
      <c r="AO955" s="2">
        <f t="shared" si="154"/>
        <v>34923</v>
      </c>
      <c r="AP955" s="5">
        <f t="shared" si="155"/>
        <v>1995</v>
      </c>
      <c r="AQ955" s="5">
        <f t="shared" si="156"/>
        <v>224</v>
      </c>
      <c r="AR955" s="4">
        <f t="shared" si="157"/>
        <v>30.210526315789476</v>
      </c>
      <c r="AS955" s="4">
        <f t="shared" si="158"/>
        <v>22.439999999999998</v>
      </c>
      <c r="AT955" s="4">
        <f t="shared" si="159"/>
        <v>0</v>
      </c>
      <c r="AU955" s="4">
        <f t="shared" si="160"/>
        <v>19.999999999999996</v>
      </c>
      <c r="AV955" s="4">
        <f t="shared" si="161"/>
        <v>26.325263157894739</v>
      </c>
      <c r="AX955" s="3">
        <f t="shared" si="162"/>
        <v>30.210526315789476</v>
      </c>
      <c r="AY955" s="3">
        <f t="shared" si="152"/>
        <v>30.192685102586964</v>
      </c>
      <c r="AZ955" s="4">
        <f t="shared" si="153"/>
        <v>18.807373499938137</v>
      </c>
      <c r="BA955" s="3"/>
    </row>
    <row r="956" spans="1:53" ht="15" x14ac:dyDescent="0.3">
      <c r="A956" s="1">
        <v>788970</v>
      </c>
      <c r="B956">
        <v>99999</v>
      </c>
      <c r="C956">
        <v>1995</v>
      </c>
      <c r="D956">
        <v>8</v>
      </c>
      <c r="E956">
        <v>13</v>
      </c>
      <c r="F956">
        <v>83.4</v>
      </c>
      <c r="G956">
        <v>23</v>
      </c>
      <c r="H956">
        <v>74.599999999999994</v>
      </c>
      <c r="I956">
        <v>23</v>
      </c>
      <c r="J956">
        <v>1013.9</v>
      </c>
      <c r="K956">
        <v>8</v>
      </c>
      <c r="L956">
        <v>9999.9</v>
      </c>
      <c r="M956">
        <v>0</v>
      </c>
      <c r="N956">
        <v>7.9</v>
      </c>
      <c r="O956">
        <v>23</v>
      </c>
      <c r="P956">
        <v>3.6</v>
      </c>
      <c r="Q956">
        <v>23</v>
      </c>
      <c r="R956">
        <v>8.9</v>
      </c>
      <c r="S956">
        <v>999.9</v>
      </c>
      <c r="T956">
        <v>92.3</v>
      </c>
      <c r="V956">
        <v>75.2</v>
      </c>
      <c r="X956">
        <v>0</v>
      </c>
      <c r="Y956" t="s">
        <v>19</v>
      </c>
      <c r="Z956">
        <v>999.9</v>
      </c>
      <c r="AA956">
        <v>0</v>
      </c>
      <c r="AC956" s="1"/>
      <c r="AD956">
        <v>1995</v>
      </c>
      <c r="AE956">
        <v>223</v>
      </c>
      <c r="AF956">
        <v>27.7</v>
      </c>
      <c r="AG956">
        <v>28.5</v>
      </c>
      <c r="AH956">
        <v>25.5</v>
      </c>
      <c r="AI956">
        <v>-99</v>
      </c>
      <c r="AJ956">
        <v>5.2</v>
      </c>
      <c r="AK956">
        <v>25.2</v>
      </c>
      <c r="AL956">
        <v>27.1</v>
      </c>
      <c r="AM956">
        <v>88.9</v>
      </c>
      <c r="AO956" s="2">
        <f t="shared" si="154"/>
        <v>34924</v>
      </c>
      <c r="AP956" s="5">
        <f t="shared" si="155"/>
        <v>1995</v>
      </c>
      <c r="AQ956" s="5">
        <f t="shared" si="156"/>
        <v>225</v>
      </c>
      <c r="AR956" s="4">
        <f t="shared" si="157"/>
        <v>30</v>
      </c>
      <c r="AS956" s="4">
        <f t="shared" si="158"/>
        <v>21.675000000000001</v>
      </c>
      <c r="AT956" s="4">
        <f t="shared" si="159"/>
        <v>0</v>
      </c>
      <c r="AU956" s="4">
        <f t="shared" si="160"/>
        <v>20.21897810218978</v>
      </c>
      <c r="AV956" s="4">
        <f t="shared" si="161"/>
        <v>25.837499999999999</v>
      </c>
      <c r="AX956" s="3">
        <f t="shared" si="162"/>
        <v>30</v>
      </c>
      <c r="AY956" s="3">
        <f t="shared" si="152"/>
        <v>30.205173951828709</v>
      </c>
      <c r="AZ956" s="4">
        <f t="shared" si="153"/>
        <v>18.864283063219094</v>
      </c>
      <c r="BA956" s="3"/>
    </row>
    <row r="957" spans="1:53" ht="15" x14ac:dyDescent="0.3">
      <c r="A957" s="1">
        <v>788970</v>
      </c>
      <c r="B957">
        <v>99999</v>
      </c>
      <c r="C957">
        <v>1995</v>
      </c>
      <c r="D957">
        <v>8</v>
      </c>
      <c r="E957">
        <v>14</v>
      </c>
      <c r="F957">
        <v>83.8</v>
      </c>
      <c r="G957">
        <v>23</v>
      </c>
      <c r="H957">
        <v>73.8</v>
      </c>
      <c r="I957">
        <v>23</v>
      </c>
      <c r="J957">
        <v>1012.5</v>
      </c>
      <c r="K957">
        <v>8</v>
      </c>
      <c r="L957">
        <v>9999.9</v>
      </c>
      <c r="M957">
        <v>0</v>
      </c>
      <c r="N957">
        <v>9.6</v>
      </c>
      <c r="O957">
        <v>23</v>
      </c>
      <c r="P957">
        <v>5.2</v>
      </c>
      <c r="Q957">
        <v>23</v>
      </c>
      <c r="R957">
        <v>14</v>
      </c>
      <c r="S957">
        <v>999.9</v>
      </c>
      <c r="T957">
        <v>93.2</v>
      </c>
      <c r="U957" t="s">
        <v>20</v>
      </c>
      <c r="V957">
        <v>75.2</v>
      </c>
      <c r="X957">
        <v>0</v>
      </c>
      <c r="Y957" t="s">
        <v>19</v>
      </c>
      <c r="Z957">
        <v>999.9</v>
      </c>
      <c r="AA957">
        <v>0</v>
      </c>
      <c r="AC957" s="1"/>
      <c r="AD957">
        <v>1995</v>
      </c>
      <c r="AE957">
        <v>224</v>
      </c>
      <c r="AF957">
        <v>28</v>
      </c>
      <c r="AG957">
        <v>28.6</v>
      </c>
      <c r="AH957">
        <v>25.1</v>
      </c>
      <c r="AI957">
        <v>-99</v>
      </c>
      <c r="AJ957">
        <v>4.3</v>
      </c>
      <c r="AK957">
        <v>24.2</v>
      </c>
      <c r="AL957">
        <v>26.8</v>
      </c>
      <c r="AM957">
        <v>85.7</v>
      </c>
      <c r="AO957" s="2">
        <f t="shared" si="154"/>
        <v>34925</v>
      </c>
      <c r="AP957" s="5">
        <f t="shared" si="155"/>
        <v>1995</v>
      </c>
      <c r="AQ957" s="5">
        <f t="shared" si="156"/>
        <v>226</v>
      </c>
      <c r="AR957" s="4">
        <f t="shared" si="157"/>
        <v>30.10526315789474</v>
      </c>
      <c r="AS957" s="4">
        <f t="shared" si="158"/>
        <v>21.335000000000001</v>
      </c>
      <c r="AT957" s="4">
        <f t="shared" si="159"/>
        <v>0</v>
      </c>
      <c r="AU957" s="4">
        <f t="shared" si="160"/>
        <v>20.43795620437956</v>
      </c>
      <c r="AV957" s="4">
        <f t="shared" si="161"/>
        <v>25.72013157894737</v>
      </c>
      <c r="AX957" s="3">
        <f t="shared" si="162"/>
        <v>30.10526315789474</v>
      </c>
      <c r="AY957" s="3">
        <f t="shared" si="152"/>
        <v>30.201605709188211</v>
      </c>
      <c r="AZ957" s="4">
        <f t="shared" si="153"/>
        <v>18.960781887912898</v>
      </c>
      <c r="BA957" s="3"/>
    </row>
    <row r="958" spans="1:53" ht="15" x14ac:dyDescent="0.3">
      <c r="A958" s="1">
        <v>788970</v>
      </c>
      <c r="B958">
        <v>99999</v>
      </c>
      <c r="C958">
        <v>1995</v>
      </c>
      <c r="D958">
        <v>8</v>
      </c>
      <c r="E958">
        <v>15</v>
      </c>
      <c r="F958">
        <v>85.1</v>
      </c>
      <c r="G958">
        <v>24</v>
      </c>
      <c r="H958">
        <v>72.7</v>
      </c>
      <c r="I958">
        <v>24</v>
      </c>
      <c r="J958">
        <v>1012.5</v>
      </c>
      <c r="K958">
        <v>8</v>
      </c>
      <c r="L958">
        <v>9999.9</v>
      </c>
      <c r="M958">
        <v>0</v>
      </c>
      <c r="N958">
        <v>10</v>
      </c>
      <c r="O958">
        <v>24</v>
      </c>
      <c r="P958">
        <v>6.8</v>
      </c>
      <c r="Q958">
        <v>24</v>
      </c>
      <c r="R958">
        <v>13</v>
      </c>
      <c r="S958">
        <v>999.9</v>
      </c>
      <c r="T958">
        <v>93</v>
      </c>
      <c r="V958">
        <v>76.8</v>
      </c>
      <c r="X958">
        <v>0</v>
      </c>
      <c r="Y958" t="s">
        <v>19</v>
      </c>
      <c r="Z958">
        <v>999.9</v>
      </c>
      <c r="AA958">
        <v>0</v>
      </c>
      <c r="AC958" s="1"/>
      <c r="AD958">
        <v>1995</v>
      </c>
      <c r="AE958">
        <v>225</v>
      </c>
      <c r="AF958">
        <v>25.9</v>
      </c>
      <c r="AG958">
        <v>28</v>
      </c>
      <c r="AH958">
        <v>25.8</v>
      </c>
      <c r="AI958">
        <v>-99</v>
      </c>
      <c r="AJ958">
        <v>2</v>
      </c>
      <c r="AK958">
        <v>24.4</v>
      </c>
      <c r="AL958">
        <v>27.1</v>
      </c>
      <c r="AM958">
        <v>85.2</v>
      </c>
      <c r="AO958" s="2">
        <f t="shared" si="154"/>
        <v>34926</v>
      </c>
      <c r="AP958" s="5">
        <f t="shared" si="155"/>
        <v>1995</v>
      </c>
      <c r="AQ958" s="5">
        <f t="shared" si="156"/>
        <v>227</v>
      </c>
      <c r="AR958" s="4">
        <f t="shared" si="157"/>
        <v>29.473684210526319</v>
      </c>
      <c r="AS958" s="4">
        <f t="shared" si="158"/>
        <v>21.93</v>
      </c>
      <c r="AT958" s="4">
        <f t="shared" si="159"/>
        <v>0</v>
      </c>
      <c r="AU958" s="4">
        <f t="shared" si="160"/>
        <v>18.905109489051092</v>
      </c>
      <c r="AV958" s="4">
        <f t="shared" si="161"/>
        <v>25.701842105263161</v>
      </c>
      <c r="AX958" s="3">
        <f t="shared" si="162"/>
        <v>29.473684210526319</v>
      </c>
      <c r="AY958" s="3">
        <f t="shared" si="152"/>
        <v>30.194469223907213</v>
      </c>
      <c r="AZ958" s="4">
        <f t="shared" si="153"/>
        <v>18.939750092787328</v>
      </c>
      <c r="BA958" s="3"/>
    </row>
    <row r="959" spans="1:53" ht="15" x14ac:dyDescent="0.3">
      <c r="A959" s="1">
        <v>788970</v>
      </c>
      <c r="B959">
        <v>99999</v>
      </c>
      <c r="C959">
        <v>1995</v>
      </c>
      <c r="D959">
        <v>8</v>
      </c>
      <c r="E959">
        <v>16</v>
      </c>
      <c r="F959">
        <v>81</v>
      </c>
      <c r="G959">
        <v>19</v>
      </c>
      <c r="H959">
        <v>74.599999999999994</v>
      </c>
      <c r="I959">
        <v>19</v>
      </c>
      <c r="J959">
        <v>1013.5</v>
      </c>
      <c r="K959">
        <v>6</v>
      </c>
      <c r="L959">
        <v>9999.9</v>
      </c>
      <c r="M959">
        <v>0</v>
      </c>
      <c r="N959">
        <v>8.3000000000000007</v>
      </c>
      <c r="O959">
        <v>19</v>
      </c>
      <c r="P959">
        <v>7.9</v>
      </c>
      <c r="Q959">
        <v>19</v>
      </c>
      <c r="R959">
        <v>15.9</v>
      </c>
      <c r="S959">
        <v>26</v>
      </c>
      <c r="T959">
        <v>93</v>
      </c>
      <c r="V959">
        <v>76.3</v>
      </c>
      <c r="X959">
        <v>0.06</v>
      </c>
      <c r="Y959" t="s">
        <v>19</v>
      </c>
      <c r="Z959">
        <v>999.9</v>
      </c>
      <c r="AA959">
        <v>10000</v>
      </c>
      <c r="AC959" s="1"/>
      <c r="AD959">
        <v>1995</v>
      </c>
      <c r="AE959">
        <v>226</v>
      </c>
      <c r="AF959">
        <v>27.1</v>
      </c>
      <c r="AG959">
        <v>28.3</v>
      </c>
      <c r="AH959">
        <v>26.4</v>
      </c>
      <c r="AI959">
        <v>-99</v>
      </c>
      <c r="AJ959">
        <v>2.8</v>
      </c>
      <c r="AK959">
        <v>24.8</v>
      </c>
      <c r="AL959">
        <v>27.3</v>
      </c>
      <c r="AM959">
        <v>86.1</v>
      </c>
      <c r="AO959" s="2">
        <f t="shared" si="154"/>
        <v>34927</v>
      </c>
      <c r="AP959" s="5">
        <f t="shared" si="155"/>
        <v>1995</v>
      </c>
      <c r="AQ959" s="5">
        <f t="shared" si="156"/>
        <v>228</v>
      </c>
      <c r="AR959" s="4">
        <f t="shared" si="157"/>
        <v>29.789473684210527</v>
      </c>
      <c r="AS959" s="4">
        <f t="shared" si="158"/>
        <v>22.439999999999998</v>
      </c>
      <c r="AT959" s="4">
        <f t="shared" si="159"/>
        <v>1.524</v>
      </c>
      <c r="AU959" s="4">
        <f t="shared" si="160"/>
        <v>19.78102189781022</v>
      </c>
      <c r="AV959" s="4">
        <f t="shared" si="161"/>
        <v>26.114736842105263</v>
      </c>
      <c r="AX959" s="3">
        <f t="shared" si="162"/>
        <v>29.789473684210527</v>
      </c>
      <c r="AY959" s="3">
        <f t="shared" ref="AY959:AY1022" si="163">AVERAGE(AX901:AX959)</f>
        <v>30.192685102586964</v>
      </c>
      <c r="AZ959" s="4">
        <f t="shared" ref="AZ959:AZ1022" si="164">AVERAGE(AU901:AU959)</f>
        <v>18.954596065817139</v>
      </c>
      <c r="BA959" s="3"/>
    </row>
    <row r="960" spans="1:53" ht="15" x14ac:dyDescent="0.3">
      <c r="A960" s="1">
        <v>788970</v>
      </c>
      <c r="B960">
        <v>99999</v>
      </c>
      <c r="C960">
        <v>1995</v>
      </c>
      <c r="D960">
        <v>8</v>
      </c>
      <c r="E960">
        <v>17</v>
      </c>
      <c r="F960">
        <v>82.4</v>
      </c>
      <c r="G960">
        <v>22</v>
      </c>
      <c r="H960">
        <v>74</v>
      </c>
      <c r="I960">
        <v>22</v>
      </c>
      <c r="J960">
        <v>1013.2</v>
      </c>
      <c r="K960">
        <v>7</v>
      </c>
      <c r="L960">
        <v>9999.9</v>
      </c>
      <c r="M960">
        <v>0</v>
      </c>
      <c r="N960">
        <v>7.8</v>
      </c>
      <c r="O960">
        <v>22</v>
      </c>
      <c r="P960">
        <v>9.9</v>
      </c>
      <c r="Q960">
        <v>22</v>
      </c>
      <c r="R960">
        <v>18.100000000000001</v>
      </c>
      <c r="S960">
        <v>999.9</v>
      </c>
      <c r="T960">
        <v>88.9</v>
      </c>
      <c r="V960">
        <v>76.3</v>
      </c>
      <c r="X960">
        <v>0.01</v>
      </c>
      <c r="Y960" t="s">
        <v>19</v>
      </c>
      <c r="Z960">
        <v>999.9</v>
      </c>
      <c r="AA960">
        <v>10010</v>
      </c>
      <c r="AC960" s="1"/>
      <c r="AD960">
        <v>1995</v>
      </c>
      <c r="AE960">
        <v>227</v>
      </c>
      <c r="AF960">
        <v>27.4</v>
      </c>
      <c r="AG960">
        <v>28.1</v>
      </c>
      <c r="AH960">
        <v>26</v>
      </c>
      <c r="AI960">
        <v>-99</v>
      </c>
      <c r="AJ960">
        <v>5.2</v>
      </c>
      <c r="AK960">
        <v>23.9</v>
      </c>
      <c r="AL960">
        <v>27.3</v>
      </c>
      <c r="AM960">
        <v>81.099999999999994</v>
      </c>
      <c r="AO960" s="2">
        <f t="shared" si="154"/>
        <v>34928</v>
      </c>
      <c r="AP960" s="5">
        <f t="shared" si="155"/>
        <v>1995</v>
      </c>
      <c r="AQ960" s="5">
        <f t="shared" si="156"/>
        <v>229</v>
      </c>
      <c r="AR960" s="4">
        <f t="shared" si="157"/>
        <v>29.578947368421055</v>
      </c>
      <c r="AS960" s="4">
        <f t="shared" si="158"/>
        <v>22.099999999999998</v>
      </c>
      <c r="AT960" s="4">
        <f t="shared" si="159"/>
        <v>0.254</v>
      </c>
      <c r="AU960" s="4">
        <f t="shared" si="160"/>
        <v>19.999999999999996</v>
      </c>
      <c r="AV960" s="4">
        <f t="shared" si="161"/>
        <v>25.839473684210525</v>
      </c>
      <c r="AX960" s="3">
        <f t="shared" si="162"/>
        <v>29.578947368421055</v>
      </c>
      <c r="AY960" s="3">
        <f t="shared" si="163"/>
        <v>30.192685102586964</v>
      </c>
      <c r="AZ960" s="4">
        <f t="shared" si="164"/>
        <v>19.030063095385369</v>
      </c>
      <c r="BA960" s="3"/>
    </row>
    <row r="961" spans="1:53" ht="15" x14ac:dyDescent="0.3">
      <c r="A961" s="1">
        <v>788970</v>
      </c>
      <c r="B961">
        <v>99999</v>
      </c>
      <c r="C961">
        <v>1995</v>
      </c>
      <c r="D961">
        <v>8</v>
      </c>
      <c r="E961">
        <v>18</v>
      </c>
      <c r="F961">
        <v>82.6</v>
      </c>
      <c r="G961">
        <v>24</v>
      </c>
      <c r="H961">
        <v>75.8</v>
      </c>
      <c r="I961">
        <v>24</v>
      </c>
      <c r="J961">
        <v>1013.7</v>
      </c>
      <c r="K961">
        <v>8</v>
      </c>
      <c r="L961">
        <v>9999.9</v>
      </c>
      <c r="M961">
        <v>0</v>
      </c>
      <c r="N961">
        <v>7.8</v>
      </c>
      <c r="O961">
        <v>24</v>
      </c>
      <c r="P961">
        <v>6.6</v>
      </c>
      <c r="Q961">
        <v>24</v>
      </c>
      <c r="R961">
        <v>15.9</v>
      </c>
      <c r="S961">
        <v>999.9</v>
      </c>
      <c r="T961">
        <v>91.4</v>
      </c>
      <c r="U961" t="s">
        <v>20</v>
      </c>
      <c r="V961">
        <v>75.900000000000006</v>
      </c>
      <c r="X961">
        <v>0.22</v>
      </c>
      <c r="Y961" t="s">
        <v>19</v>
      </c>
      <c r="Z961">
        <v>999.9</v>
      </c>
      <c r="AA961">
        <v>10000</v>
      </c>
      <c r="AC961" s="1"/>
      <c r="AD961">
        <v>1995</v>
      </c>
      <c r="AE961">
        <v>228</v>
      </c>
      <c r="AF961">
        <v>16.600000000000001</v>
      </c>
      <c r="AG961">
        <v>29.3</v>
      </c>
      <c r="AH961">
        <v>25.9</v>
      </c>
      <c r="AI961">
        <v>-99</v>
      </c>
      <c r="AJ961">
        <v>7.1</v>
      </c>
      <c r="AK961">
        <v>24.4</v>
      </c>
      <c r="AL961">
        <v>27.7</v>
      </c>
      <c r="AM961">
        <v>81.900000000000006</v>
      </c>
      <c r="AO961" s="2">
        <f t="shared" si="154"/>
        <v>34929</v>
      </c>
      <c r="AP961" s="5">
        <f t="shared" si="155"/>
        <v>1995</v>
      </c>
      <c r="AQ961" s="5">
        <f t="shared" si="156"/>
        <v>230</v>
      </c>
      <c r="AR961" s="4">
        <f t="shared" si="157"/>
        <v>30.842105263157897</v>
      </c>
      <c r="AS961" s="4">
        <f t="shared" si="158"/>
        <v>22.014999999999997</v>
      </c>
      <c r="AT961" s="4">
        <f t="shared" si="159"/>
        <v>5.5880000000000001</v>
      </c>
      <c r="AU961" s="4">
        <f t="shared" si="160"/>
        <v>12.116788321167883</v>
      </c>
      <c r="AV961" s="4">
        <f t="shared" si="161"/>
        <v>26.428552631578945</v>
      </c>
      <c r="AX961" s="3">
        <f t="shared" si="162"/>
        <v>30.842105263157897</v>
      </c>
      <c r="AY961" s="3">
        <f t="shared" si="163"/>
        <v>30.212310437109718</v>
      </c>
      <c r="AZ961" s="4">
        <f t="shared" si="164"/>
        <v>18.886552022763819</v>
      </c>
      <c r="BA961" s="3"/>
    </row>
    <row r="962" spans="1:53" ht="15" x14ac:dyDescent="0.3">
      <c r="A962" s="1">
        <v>788970</v>
      </c>
      <c r="B962">
        <v>99999</v>
      </c>
      <c r="C962">
        <v>1995</v>
      </c>
      <c r="D962">
        <v>8</v>
      </c>
      <c r="E962">
        <v>19</v>
      </c>
      <c r="F962">
        <v>83.9</v>
      </c>
      <c r="G962">
        <v>21</v>
      </c>
      <c r="H962">
        <v>74.7</v>
      </c>
      <c r="I962">
        <v>21</v>
      </c>
      <c r="J962">
        <v>1013.2</v>
      </c>
      <c r="K962">
        <v>8</v>
      </c>
      <c r="L962">
        <v>9999.9</v>
      </c>
      <c r="M962">
        <v>0</v>
      </c>
      <c r="N962">
        <v>9.6999999999999993</v>
      </c>
      <c r="O962">
        <v>21</v>
      </c>
      <c r="P962">
        <v>7.1</v>
      </c>
      <c r="Q962">
        <v>21</v>
      </c>
      <c r="R962">
        <v>13</v>
      </c>
      <c r="S962">
        <v>999.9</v>
      </c>
      <c r="T962">
        <v>91.4</v>
      </c>
      <c r="U962" t="s">
        <v>20</v>
      </c>
      <c r="V962">
        <v>75.900000000000006</v>
      </c>
      <c r="X962">
        <v>0</v>
      </c>
      <c r="Y962" t="s">
        <v>19</v>
      </c>
      <c r="Z962">
        <v>999.9</v>
      </c>
      <c r="AA962">
        <v>0</v>
      </c>
      <c r="AC962" s="1"/>
      <c r="AD962">
        <v>1995</v>
      </c>
      <c r="AE962">
        <v>229</v>
      </c>
      <c r="AF962">
        <v>8.5</v>
      </c>
      <c r="AG962">
        <v>29.1</v>
      </c>
      <c r="AH962">
        <v>27.1</v>
      </c>
      <c r="AI962">
        <v>-99</v>
      </c>
      <c r="AJ962">
        <v>6.9</v>
      </c>
      <c r="AK962">
        <v>24.8</v>
      </c>
      <c r="AL962">
        <v>27.9</v>
      </c>
      <c r="AM962">
        <v>83.3</v>
      </c>
      <c r="AO962" s="2">
        <f t="shared" si="154"/>
        <v>34930</v>
      </c>
      <c r="AP962" s="5">
        <f t="shared" si="155"/>
        <v>1995</v>
      </c>
      <c r="AQ962" s="5">
        <f t="shared" si="156"/>
        <v>231</v>
      </c>
      <c r="AR962" s="4">
        <f t="shared" si="157"/>
        <v>30.631578947368425</v>
      </c>
      <c r="AS962" s="4">
        <f t="shared" si="158"/>
        <v>23.035</v>
      </c>
      <c r="AT962" s="4">
        <f t="shared" si="159"/>
        <v>0</v>
      </c>
      <c r="AU962" s="4">
        <f t="shared" si="160"/>
        <v>6.2043795620437949</v>
      </c>
      <c r="AV962" s="4">
        <f t="shared" si="161"/>
        <v>26.833289473684211</v>
      </c>
      <c r="AX962" s="3">
        <f t="shared" si="162"/>
        <v>30.631578947368425</v>
      </c>
      <c r="AY962" s="3">
        <f t="shared" si="163"/>
        <v>30.228367528991964</v>
      </c>
      <c r="AZ962" s="4">
        <f t="shared" si="164"/>
        <v>18.671285413831491</v>
      </c>
      <c r="BA962" s="3"/>
    </row>
    <row r="963" spans="1:53" ht="15" x14ac:dyDescent="0.3">
      <c r="A963" s="1">
        <v>788970</v>
      </c>
      <c r="B963">
        <v>99999</v>
      </c>
      <c r="C963">
        <v>1995</v>
      </c>
      <c r="D963">
        <v>8</v>
      </c>
      <c r="E963">
        <v>20</v>
      </c>
      <c r="F963">
        <v>83.9</v>
      </c>
      <c r="G963">
        <v>24</v>
      </c>
      <c r="H963">
        <v>73.099999999999994</v>
      </c>
      <c r="I963">
        <v>24</v>
      </c>
      <c r="J963">
        <v>1015</v>
      </c>
      <c r="K963">
        <v>8</v>
      </c>
      <c r="L963">
        <v>9999.9</v>
      </c>
      <c r="M963">
        <v>0</v>
      </c>
      <c r="N963">
        <v>12.2</v>
      </c>
      <c r="O963">
        <v>24</v>
      </c>
      <c r="P963">
        <v>6.6</v>
      </c>
      <c r="Q963">
        <v>24</v>
      </c>
      <c r="R963">
        <v>14</v>
      </c>
      <c r="S963">
        <v>21</v>
      </c>
      <c r="T963">
        <v>91.8</v>
      </c>
      <c r="V963">
        <v>76.099999999999994</v>
      </c>
      <c r="X963">
        <v>0</v>
      </c>
      <c r="Y963" t="s">
        <v>19</v>
      </c>
      <c r="Z963">
        <v>999.9</v>
      </c>
      <c r="AA963">
        <v>0</v>
      </c>
      <c r="AC963" s="1"/>
      <c r="AD963">
        <v>1995</v>
      </c>
      <c r="AE963">
        <v>230</v>
      </c>
      <c r="AF963">
        <v>26.4</v>
      </c>
      <c r="AG963">
        <v>28.3</v>
      </c>
      <c r="AH963">
        <v>27</v>
      </c>
      <c r="AI963">
        <v>-99</v>
      </c>
      <c r="AJ963">
        <v>6</v>
      </c>
      <c r="AK963">
        <v>24.7</v>
      </c>
      <c r="AL963">
        <v>27.9</v>
      </c>
      <c r="AM963">
        <v>82.5</v>
      </c>
      <c r="AO963" s="2">
        <f t="shared" si="154"/>
        <v>34931</v>
      </c>
      <c r="AP963" s="5">
        <f t="shared" si="155"/>
        <v>1995</v>
      </c>
      <c r="AQ963" s="5">
        <f t="shared" si="156"/>
        <v>232</v>
      </c>
      <c r="AR963" s="4">
        <f t="shared" si="157"/>
        <v>29.789473684210527</v>
      </c>
      <c r="AS963" s="4">
        <f t="shared" si="158"/>
        <v>22.95</v>
      </c>
      <c r="AT963" s="4">
        <f t="shared" si="159"/>
        <v>0</v>
      </c>
      <c r="AU963" s="4">
        <f t="shared" si="160"/>
        <v>19.270072992700726</v>
      </c>
      <c r="AV963" s="4">
        <f t="shared" si="161"/>
        <v>26.369736842105262</v>
      </c>
      <c r="AX963" s="3">
        <f t="shared" si="162"/>
        <v>29.789473684210527</v>
      </c>
      <c r="AY963" s="3">
        <f t="shared" si="163"/>
        <v>30.237288135593214</v>
      </c>
      <c r="AZ963" s="4">
        <f t="shared" si="164"/>
        <v>18.822219472967952</v>
      </c>
      <c r="BA963" s="3"/>
    </row>
    <row r="964" spans="1:53" ht="15" x14ac:dyDescent="0.3">
      <c r="A964" s="1">
        <v>788970</v>
      </c>
      <c r="B964">
        <v>99999</v>
      </c>
      <c r="C964">
        <v>1995</v>
      </c>
      <c r="D964">
        <v>8</v>
      </c>
      <c r="E964">
        <v>21</v>
      </c>
      <c r="F964">
        <v>83.2</v>
      </c>
      <c r="G964">
        <v>23</v>
      </c>
      <c r="H964">
        <v>74.2</v>
      </c>
      <c r="I964">
        <v>23</v>
      </c>
      <c r="J964">
        <v>1015.8</v>
      </c>
      <c r="K964">
        <v>7</v>
      </c>
      <c r="L964">
        <v>9999.9</v>
      </c>
      <c r="M964">
        <v>0</v>
      </c>
      <c r="N964">
        <v>9.6999999999999993</v>
      </c>
      <c r="O964">
        <v>23</v>
      </c>
      <c r="P964">
        <v>7.3</v>
      </c>
      <c r="Q964">
        <v>23</v>
      </c>
      <c r="R964">
        <v>15.9</v>
      </c>
      <c r="S964">
        <v>27</v>
      </c>
      <c r="T964">
        <v>91.8</v>
      </c>
      <c r="V964">
        <v>76.099999999999994</v>
      </c>
      <c r="X964">
        <v>0.05</v>
      </c>
      <c r="Y964" t="s">
        <v>19</v>
      </c>
      <c r="Z964">
        <v>999.9</v>
      </c>
      <c r="AA964">
        <v>10000</v>
      </c>
      <c r="AC964" s="1"/>
      <c r="AD964">
        <v>1995</v>
      </c>
      <c r="AE964">
        <v>231</v>
      </c>
      <c r="AF964">
        <v>27.8</v>
      </c>
      <c r="AG964">
        <v>28.3</v>
      </c>
      <c r="AH964">
        <v>27.2</v>
      </c>
      <c r="AI964">
        <v>-99</v>
      </c>
      <c r="AJ964">
        <v>5.5</v>
      </c>
      <c r="AK964">
        <v>24.2</v>
      </c>
      <c r="AL964">
        <v>27.8</v>
      </c>
      <c r="AM964">
        <v>80.7</v>
      </c>
      <c r="AO964" s="2">
        <f t="shared" si="154"/>
        <v>34932</v>
      </c>
      <c r="AP964" s="5">
        <f t="shared" si="155"/>
        <v>1995</v>
      </c>
      <c r="AQ964" s="5">
        <f t="shared" si="156"/>
        <v>233</v>
      </c>
      <c r="AR964" s="4">
        <f t="shared" si="157"/>
        <v>29.789473684210527</v>
      </c>
      <c r="AS964" s="4">
        <f t="shared" si="158"/>
        <v>23.119999999999997</v>
      </c>
      <c r="AT964" s="4">
        <f t="shared" si="159"/>
        <v>1.27</v>
      </c>
      <c r="AU964" s="4">
        <f t="shared" si="160"/>
        <v>20.291970802919707</v>
      </c>
      <c r="AV964" s="4">
        <f t="shared" si="161"/>
        <v>26.454736842105262</v>
      </c>
      <c r="AX964" s="3">
        <f t="shared" si="162"/>
        <v>29.789473684210527</v>
      </c>
      <c r="AY964" s="3">
        <f t="shared" si="163"/>
        <v>30.228367528991967</v>
      </c>
      <c r="AZ964" s="4">
        <f t="shared" si="164"/>
        <v>18.84696276135098</v>
      </c>
      <c r="BA964" s="3"/>
    </row>
    <row r="965" spans="1:53" ht="15" x14ac:dyDescent="0.3">
      <c r="A965" s="1">
        <v>788970</v>
      </c>
      <c r="B965">
        <v>99999</v>
      </c>
      <c r="C965">
        <v>1995</v>
      </c>
      <c r="D965">
        <v>8</v>
      </c>
      <c r="E965">
        <v>22</v>
      </c>
      <c r="F965">
        <v>83.5</v>
      </c>
      <c r="G965">
        <v>16</v>
      </c>
      <c r="H965">
        <v>74.3</v>
      </c>
      <c r="I965">
        <v>16</v>
      </c>
      <c r="J965">
        <v>1013.8</v>
      </c>
      <c r="K965">
        <v>5</v>
      </c>
      <c r="L965">
        <v>9999.9</v>
      </c>
      <c r="M965">
        <v>0</v>
      </c>
      <c r="N965">
        <v>7</v>
      </c>
      <c r="O965">
        <v>16</v>
      </c>
      <c r="P965">
        <v>10.6</v>
      </c>
      <c r="Q965">
        <v>16</v>
      </c>
      <c r="R965">
        <v>16.899999999999999</v>
      </c>
      <c r="S965">
        <v>999.9</v>
      </c>
      <c r="T965">
        <v>91.4</v>
      </c>
      <c r="V965">
        <v>75.900000000000006</v>
      </c>
      <c r="X965">
        <v>0.56999999999999995</v>
      </c>
      <c r="Y965" t="s">
        <v>19</v>
      </c>
      <c r="Z965">
        <v>999.9</v>
      </c>
      <c r="AA965">
        <v>10000</v>
      </c>
      <c r="AC965" s="1"/>
      <c r="AD965">
        <v>1995</v>
      </c>
      <c r="AE965">
        <v>232</v>
      </c>
      <c r="AF965">
        <v>27.3</v>
      </c>
      <c r="AG965">
        <v>28.8</v>
      </c>
      <c r="AH965">
        <v>26.5</v>
      </c>
      <c r="AI965">
        <v>-99</v>
      </c>
      <c r="AJ965">
        <v>5.6</v>
      </c>
      <c r="AK965">
        <v>23.8</v>
      </c>
      <c r="AL965">
        <v>27.7</v>
      </c>
      <c r="AM965">
        <v>79.3</v>
      </c>
      <c r="AO965" s="2">
        <f t="shared" ref="AO965:AO1028" si="165">DATE(C965,D965,E965)</f>
        <v>34933</v>
      </c>
      <c r="AP965" s="5">
        <f t="shared" ref="AP965:AP1028" si="166">YEAR(AO965)</f>
        <v>1995</v>
      </c>
      <c r="AQ965" s="5">
        <f t="shared" ref="AQ965:AQ1028" si="167">AO965-DATE(AP965,1,1)+1</f>
        <v>234</v>
      </c>
      <c r="AR965" s="4">
        <f t="shared" ref="AR965:AR1028" si="168">AG965/0.95</f>
        <v>30.315789473684212</v>
      </c>
      <c r="AS965" s="4">
        <f t="shared" ref="AS965:AS1028" si="169">AH965*0.85</f>
        <v>22.524999999999999</v>
      </c>
      <c r="AT965" s="4">
        <f t="shared" ref="AT965:AT1028" si="170">CONVERT(X965,"in","mm")</f>
        <v>14.478</v>
      </c>
      <c r="AU965" s="4">
        <f t="shared" ref="AU965:AU1028" si="171">AF965/1.37</f>
        <v>19.927007299270073</v>
      </c>
      <c r="AV965" s="4">
        <f t="shared" ref="AV965:AV1028" si="172">AVERAGE(AR965:AS965)</f>
        <v>26.420394736842105</v>
      </c>
      <c r="AX965" s="3">
        <f t="shared" ref="AX965:AX1028" si="173">AR965</f>
        <v>30.315789473684212</v>
      </c>
      <c r="AY965" s="3">
        <f t="shared" si="163"/>
        <v>30.239072256913463</v>
      </c>
      <c r="AZ965" s="4">
        <f t="shared" si="164"/>
        <v>18.876654707410612</v>
      </c>
      <c r="BA965" s="3"/>
    </row>
    <row r="966" spans="1:53" ht="15" x14ac:dyDescent="0.3">
      <c r="A966" s="1">
        <v>788970</v>
      </c>
      <c r="B966">
        <v>99999</v>
      </c>
      <c r="C966">
        <v>1995</v>
      </c>
      <c r="D966">
        <v>8</v>
      </c>
      <c r="E966">
        <v>23</v>
      </c>
      <c r="F966">
        <v>83.7</v>
      </c>
      <c r="G966">
        <v>24</v>
      </c>
      <c r="H966">
        <v>76.099999999999994</v>
      </c>
      <c r="I966">
        <v>24</v>
      </c>
      <c r="J966">
        <v>1012.5</v>
      </c>
      <c r="K966">
        <v>8</v>
      </c>
      <c r="L966">
        <v>9999.9</v>
      </c>
      <c r="M966">
        <v>0</v>
      </c>
      <c r="N966">
        <v>7</v>
      </c>
      <c r="O966">
        <v>24</v>
      </c>
      <c r="P966">
        <v>6</v>
      </c>
      <c r="Q966">
        <v>24</v>
      </c>
      <c r="R966">
        <v>14</v>
      </c>
      <c r="S966">
        <v>999.9</v>
      </c>
      <c r="T966">
        <v>92.3</v>
      </c>
      <c r="V966">
        <v>75.900000000000006</v>
      </c>
      <c r="X966">
        <v>7.0000000000000007E-2</v>
      </c>
      <c r="Y966" t="s">
        <v>19</v>
      </c>
      <c r="Z966">
        <v>999.9</v>
      </c>
      <c r="AA966">
        <v>10000</v>
      </c>
      <c r="AC966" s="1"/>
      <c r="AD966">
        <v>1995</v>
      </c>
      <c r="AE966">
        <v>233</v>
      </c>
      <c r="AF966">
        <v>28.3</v>
      </c>
      <c r="AG966">
        <v>29</v>
      </c>
      <c r="AH966">
        <v>26.4</v>
      </c>
      <c r="AI966">
        <v>-99</v>
      </c>
      <c r="AJ966">
        <v>7.3</v>
      </c>
      <c r="AK966">
        <v>24.7</v>
      </c>
      <c r="AL966">
        <v>27.7</v>
      </c>
      <c r="AM966">
        <v>83.7</v>
      </c>
      <c r="AO966" s="2">
        <f t="shared" si="165"/>
        <v>34934</v>
      </c>
      <c r="AP966" s="5">
        <f t="shared" si="166"/>
        <v>1995</v>
      </c>
      <c r="AQ966" s="5">
        <f t="shared" si="167"/>
        <v>235</v>
      </c>
      <c r="AR966" s="4">
        <f t="shared" si="168"/>
        <v>30.526315789473685</v>
      </c>
      <c r="AS966" s="4">
        <f t="shared" si="169"/>
        <v>22.439999999999998</v>
      </c>
      <c r="AT966" s="4">
        <f t="shared" si="170"/>
        <v>1.778</v>
      </c>
      <c r="AU966" s="4">
        <f t="shared" si="171"/>
        <v>20.65693430656934</v>
      </c>
      <c r="AV966" s="4">
        <f t="shared" si="172"/>
        <v>26.483157894736841</v>
      </c>
      <c r="AX966" s="3">
        <f t="shared" si="173"/>
        <v>30.526315789473685</v>
      </c>
      <c r="AY966" s="3">
        <f t="shared" si="163"/>
        <v>30.24442462087422</v>
      </c>
      <c r="AZ966" s="4">
        <f t="shared" si="164"/>
        <v>18.926141284176666</v>
      </c>
      <c r="BA966" s="3"/>
    </row>
    <row r="967" spans="1:53" ht="15" x14ac:dyDescent="0.3">
      <c r="A967" s="1">
        <v>788970</v>
      </c>
      <c r="B967">
        <v>99999</v>
      </c>
      <c r="C967">
        <v>1995</v>
      </c>
      <c r="D967">
        <v>8</v>
      </c>
      <c r="E967">
        <v>24</v>
      </c>
      <c r="F967">
        <v>81.599999999999994</v>
      </c>
      <c r="G967">
        <v>21</v>
      </c>
      <c r="H967">
        <v>75.400000000000006</v>
      </c>
      <c r="I967">
        <v>21</v>
      </c>
      <c r="J967">
        <v>1011.4</v>
      </c>
      <c r="K967">
        <v>8</v>
      </c>
      <c r="L967">
        <v>9999.9</v>
      </c>
      <c r="M967">
        <v>0</v>
      </c>
      <c r="N967">
        <v>6.9</v>
      </c>
      <c r="O967">
        <v>21</v>
      </c>
      <c r="P967">
        <v>5.3</v>
      </c>
      <c r="Q967">
        <v>21</v>
      </c>
      <c r="R967">
        <v>14</v>
      </c>
      <c r="S967">
        <v>999.9</v>
      </c>
      <c r="T967">
        <v>92.3</v>
      </c>
      <c r="V967">
        <v>75.2</v>
      </c>
      <c r="W967" t="s">
        <v>20</v>
      </c>
      <c r="X967">
        <v>0.22</v>
      </c>
      <c r="Y967" t="s">
        <v>19</v>
      </c>
      <c r="Z967">
        <v>999.9</v>
      </c>
      <c r="AA967">
        <v>10000</v>
      </c>
      <c r="AC967" s="1"/>
      <c r="AD967">
        <v>1995</v>
      </c>
      <c r="AE967">
        <v>234</v>
      </c>
      <c r="AF967">
        <v>25.5</v>
      </c>
      <c r="AG967">
        <v>29</v>
      </c>
      <c r="AH967">
        <v>25.7</v>
      </c>
      <c r="AI967">
        <v>-99</v>
      </c>
      <c r="AJ967">
        <v>7.7</v>
      </c>
      <c r="AK967">
        <v>24.9</v>
      </c>
      <c r="AL967">
        <v>27.5</v>
      </c>
      <c r="AM967">
        <v>85.9</v>
      </c>
      <c r="AO967" s="2">
        <f t="shared" si="165"/>
        <v>34935</v>
      </c>
      <c r="AP967" s="5">
        <f t="shared" si="166"/>
        <v>1995</v>
      </c>
      <c r="AQ967" s="5">
        <f t="shared" si="167"/>
        <v>236</v>
      </c>
      <c r="AR967" s="4">
        <f t="shared" si="168"/>
        <v>30.526315789473685</v>
      </c>
      <c r="AS967" s="4">
        <f t="shared" si="169"/>
        <v>21.844999999999999</v>
      </c>
      <c r="AT967" s="4">
        <f t="shared" si="170"/>
        <v>5.5880000000000001</v>
      </c>
      <c r="AU967" s="4">
        <f t="shared" si="171"/>
        <v>18.613138686131386</v>
      </c>
      <c r="AV967" s="4">
        <f t="shared" si="172"/>
        <v>26.185657894736842</v>
      </c>
      <c r="AX967" s="3">
        <f t="shared" si="173"/>
        <v>30.526315789473685</v>
      </c>
      <c r="AY967" s="3">
        <f t="shared" si="163"/>
        <v>30.247992863514721</v>
      </c>
      <c r="AZ967" s="4">
        <f t="shared" si="164"/>
        <v>18.898923666955334</v>
      </c>
      <c r="BA967" s="3"/>
    </row>
    <row r="968" spans="1:53" ht="15" x14ac:dyDescent="0.3">
      <c r="A968" s="1">
        <v>788970</v>
      </c>
      <c r="B968">
        <v>99999</v>
      </c>
      <c r="C968">
        <v>1995</v>
      </c>
      <c r="D968">
        <v>8</v>
      </c>
      <c r="E968">
        <v>25</v>
      </c>
      <c r="F968">
        <v>81.7</v>
      </c>
      <c r="G968">
        <v>24</v>
      </c>
      <c r="H968">
        <v>75.599999999999994</v>
      </c>
      <c r="I968">
        <v>24</v>
      </c>
      <c r="J968">
        <v>1010.6</v>
      </c>
      <c r="K968">
        <v>7</v>
      </c>
      <c r="L968">
        <v>9999.9</v>
      </c>
      <c r="M968">
        <v>0</v>
      </c>
      <c r="N968">
        <v>7.6</v>
      </c>
      <c r="O968">
        <v>24</v>
      </c>
      <c r="P968">
        <v>9</v>
      </c>
      <c r="Q968">
        <v>24</v>
      </c>
      <c r="R968">
        <v>19</v>
      </c>
      <c r="S968">
        <v>26</v>
      </c>
      <c r="T968">
        <v>90.5</v>
      </c>
      <c r="V968">
        <v>75.2</v>
      </c>
      <c r="W968" t="s">
        <v>20</v>
      </c>
      <c r="X968">
        <v>0.87</v>
      </c>
      <c r="Y968" t="s">
        <v>19</v>
      </c>
      <c r="Z968">
        <v>999.9</v>
      </c>
      <c r="AA968">
        <v>10000</v>
      </c>
      <c r="AC968" s="1"/>
      <c r="AD968">
        <v>1995</v>
      </c>
      <c r="AE968">
        <v>235</v>
      </c>
      <c r="AF968">
        <v>21.6</v>
      </c>
      <c r="AG968">
        <v>28.8</v>
      </c>
      <c r="AH968">
        <v>26</v>
      </c>
      <c r="AI968">
        <v>-99</v>
      </c>
      <c r="AJ968">
        <v>6.3</v>
      </c>
      <c r="AK968">
        <v>25</v>
      </c>
      <c r="AL968">
        <v>27.2</v>
      </c>
      <c r="AM968">
        <v>87.6</v>
      </c>
      <c r="AO968" s="2">
        <f t="shared" si="165"/>
        <v>34936</v>
      </c>
      <c r="AP968" s="5">
        <f t="shared" si="166"/>
        <v>1995</v>
      </c>
      <c r="AQ968" s="5">
        <f t="shared" si="167"/>
        <v>237</v>
      </c>
      <c r="AR968" s="4">
        <f t="shared" si="168"/>
        <v>30.315789473684212</v>
      </c>
      <c r="AS968" s="4">
        <f t="shared" si="169"/>
        <v>22.099999999999998</v>
      </c>
      <c r="AT968" s="4">
        <f t="shared" si="170"/>
        <v>22.097999999999999</v>
      </c>
      <c r="AU968" s="4">
        <f t="shared" si="171"/>
        <v>15.766423357664234</v>
      </c>
      <c r="AV968" s="4">
        <f t="shared" si="172"/>
        <v>26.207894736842107</v>
      </c>
      <c r="AX968" s="3">
        <f t="shared" si="173"/>
        <v>30.315789473684212</v>
      </c>
      <c r="AY968" s="3">
        <f t="shared" si="163"/>
        <v>30.24977698483497</v>
      </c>
      <c r="AZ968" s="4">
        <f t="shared" si="164"/>
        <v>18.822219472967955</v>
      </c>
      <c r="BA968" s="3"/>
    </row>
    <row r="969" spans="1:53" ht="15" x14ac:dyDescent="0.3">
      <c r="A969" s="1">
        <v>788970</v>
      </c>
      <c r="B969">
        <v>99999</v>
      </c>
      <c r="C969">
        <v>1995</v>
      </c>
      <c r="D969">
        <v>8</v>
      </c>
      <c r="E969">
        <v>26</v>
      </c>
      <c r="F969">
        <v>83.5</v>
      </c>
      <c r="G969">
        <v>23</v>
      </c>
      <c r="H969">
        <v>75.599999999999994</v>
      </c>
      <c r="I969">
        <v>23</v>
      </c>
      <c r="J969">
        <v>1009.4</v>
      </c>
      <c r="K969">
        <v>8</v>
      </c>
      <c r="L969">
        <v>9999.9</v>
      </c>
      <c r="M969">
        <v>0</v>
      </c>
      <c r="N969">
        <v>8.1</v>
      </c>
      <c r="O969">
        <v>23</v>
      </c>
      <c r="P969">
        <v>12.7</v>
      </c>
      <c r="Q969">
        <v>23</v>
      </c>
      <c r="R969">
        <v>19</v>
      </c>
      <c r="S969">
        <v>22</v>
      </c>
      <c r="T969">
        <v>90</v>
      </c>
      <c r="V969">
        <v>76.099999999999994</v>
      </c>
      <c r="X969">
        <v>0.17</v>
      </c>
      <c r="Y969" t="s">
        <v>19</v>
      </c>
      <c r="Z969">
        <v>999.9</v>
      </c>
      <c r="AA969">
        <v>10000</v>
      </c>
      <c r="AC969" s="1"/>
      <c r="AD969">
        <v>1995</v>
      </c>
      <c r="AE969">
        <v>236</v>
      </c>
      <c r="AF969">
        <v>24.8</v>
      </c>
      <c r="AG969">
        <v>29.2</v>
      </c>
      <c r="AH969">
        <v>25.6</v>
      </c>
      <c r="AI969">
        <v>-99</v>
      </c>
      <c r="AJ969">
        <v>8.1</v>
      </c>
      <c r="AK969">
        <v>24.7</v>
      </c>
      <c r="AL969">
        <v>27.4</v>
      </c>
      <c r="AM969">
        <v>85.1</v>
      </c>
      <c r="AO969" s="2">
        <f t="shared" si="165"/>
        <v>34937</v>
      </c>
      <c r="AP969" s="5">
        <f t="shared" si="166"/>
        <v>1995</v>
      </c>
      <c r="AQ969" s="5">
        <f t="shared" si="167"/>
        <v>238</v>
      </c>
      <c r="AR969" s="4">
        <f t="shared" si="168"/>
        <v>30.736842105263158</v>
      </c>
      <c r="AS969" s="4">
        <f t="shared" si="169"/>
        <v>21.76</v>
      </c>
      <c r="AT969" s="4">
        <f t="shared" si="170"/>
        <v>4.3179999999999996</v>
      </c>
      <c r="AU969" s="4">
        <f t="shared" si="171"/>
        <v>18.102189781021895</v>
      </c>
      <c r="AV969" s="4">
        <f t="shared" si="172"/>
        <v>26.248421052631578</v>
      </c>
      <c r="AX969" s="3">
        <f t="shared" si="173"/>
        <v>30.736842105263158</v>
      </c>
      <c r="AY969" s="3">
        <f t="shared" si="163"/>
        <v>30.276538804638715</v>
      </c>
      <c r="AZ969" s="4">
        <f t="shared" si="164"/>
        <v>18.795001855746627</v>
      </c>
      <c r="BA969" s="3"/>
    </row>
    <row r="970" spans="1:53" ht="15" x14ac:dyDescent="0.3">
      <c r="A970" s="1">
        <v>788970</v>
      </c>
      <c r="B970">
        <v>99999</v>
      </c>
      <c r="C970">
        <v>1995</v>
      </c>
      <c r="D970">
        <v>8</v>
      </c>
      <c r="E970">
        <v>27</v>
      </c>
      <c r="F970">
        <v>78.5</v>
      </c>
      <c r="G970">
        <v>23</v>
      </c>
      <c r="H970">
        <v>75.099999999999994</v>
      </c>
      <c r="I970">
        <v>23</v>
      </c>
      <c r="J970">
        <v>1006.2</v>
      </c>
      <c r="K970">
        <v>7</v>
      </c>
      <c r="L970">
        <v>9999.9</v>
      </c>
      <c r="M970">
        <v>0</v>
      </c>
      <c r="N970">
        <v>6</v>
      </c>
      <c r="O970">
        <v>23</v>
      </c>
      <c r="P970">
        <v>10.199999999999999</v>
      </c>
      <c r="Q970">
        <v>23</v>
      </c>
      <c r="R970">
        <v>16.899999999999999</v>
      </c>
      <c r="S970">
        <v>27</v>
      </c>
      <c r="T970">
        <v>89.1</v>
      </c>
      <c r="V970">
        <v>75.2</v>
      </c>
      <c r="W970" t="s">
        <v>20</v>
      </c>
      <c r="X970">
        <v>1.45</v>
      </c>
      <c r="Y970" t="s">
        <v>19</v>
      </c>
      <c r="Z970">
        <v>999.9</v>
      </c>
      <c r="AA970">
        <v>10000</v>
      </c>
      <c r="AC970" s="1"/>
      <c r="AD970">
        <v>1995</v>
      </c>
      <c r="AE970">
        <v>237</v>
      </c>
      <c r="AF970">
        <v>25.2</v>
      </c>
      <c r="AG970">
        <v>28.8</v>
      </c>
      <c r="AH970">
        <v>26.9</v>
      </c>
      <c r="AI970">
        <v>-99</v>
      </c>
      <c r="AJ970">
        <v>10.199999999999999</v>
      </c>
      <c r="AK970">
        <v>24.9</v>
      </c>
      <c r="AL970">
        <v>27.7</v>
      </c>
      <c r="AM970">
        <v>84.8</v>
      </c>
      <c r="AO970" s="2">
        <f t="shared" si="165"/>
        <v>34938</v>
      </c>
      <c r="AP970" s="5">
        <f t="shared" si="166"/>
        <v>1995</v>
      </c>
      <c r="AQ970" s="5">
        <f t="shared" si="167"/>
        <v>239</v>
      </c>
      <c r="AR970" s="4">
        <f t="shared" si="168"/>
        <v>30.315789473684212</v>
      </c>
      <c r="AS970" s="4">
        <f t="shared" si="169"/>
        <v>22.864999999999998</v>
      </c>
      <c r="AT970" s="4">
        <f t="shared" si="170"/>
        <v>36.83</v>
      </c>
      <c r="AU970" s="4">
        <f t="shared" si="171"/>
        <v>18.394160583941606</v>
      </c>
      <c r="AV970" s="4">
        <f t="shared" si="172"/>
        <v>26.590394736842107</v>
      </c>
      <c r="AX970" s="3">
        <f t="shared" si="173"/>
        <v>30.315789473684212</v>
      </c>
      <c r="AY970" s="3">
        <f t="shared" si="163"/>
        <v>30.285459411239966</v>
      </c>
      <c r="AZ970" s="4">
        <f t="shared" si="164"/>
        <v>18.77397006062105</v>
      </c>
      <c r="BA970" s="3"/>
    </row>
    <row r="971" spans="1:53" ht="15" x14ac:dyDescent="0.3">
      <c r="A971" s="1">
        <v>788970</v>
      </c>
      <c r="B971">
        <v>99999</v>
      </c>
      <c r="C971">
        <v>1995</v>
      </c>
      <c r="D971">
        <v>8</v>
      </c>
      <c r="E971">
        <v>28</v>
      </c>
      <c r="F971">
        <v>81.099999999999994</v>
      </c>
      <c r="G971">
        <v>24</v>
      </c>
      <c r="H971">
        <v>75.900000000000006</v>
      </c>
      <c r="I971">
        <v>24</v>
      </c>
      <c r="J971">
        <v>1009.5</v>
      </c>
      <c r="K971">
        <v>8</v>
      </c>
      <c r="L971">
        <v>9999.9</v>
      </c>
      <c r="M971">
        <v>0</v>
      </c>
      <c r="N971">
        <v>8.5</v>
      </c>
      <c r="O971">
        <v>24</v>
      </c>
      <c r="P971">
        <v>6</v>
      </c>
      <c r="Q971">
        <v>24</v>
      </c>
      <c r="R971">
        <v>12</v>
      </c>
      <c r="S971">
        <v>999.9</v>
      </c>
      <c r="T971">
        <v>90.9</v>
      </c>
      <c r="V971">
        <v>75.7</v>
      </c>
      <c r="X971">
        <v>0.13</v>
      </c>
      <c r="Y971" t="s">
        <v>19</v>
      </c>
      <c r="Z971">
        <v>999.9</v>
      </c>
      <c r="AA971">
        <v>10000</v>
      </c>
      <c r="AC971" s="1"/>
      <c r="AD971">
        <v>1995</v>
      </c>
      <c r="AE971">
        <v>238</v>
      </c>
      <c r="AF971">
        <v>21.2</v>
      </c>
      <c r="AG971">
        <v>28.3</v>
      </c>
      <c r="AH971">
        <v>26.3</v>
      </c>
      <c r="AI971">
        <v>-99</v>
      </c>
      <c r="AJ971">
        <v>10.199999999999999</v>
      </c>
      <c r="AK971">
        <v>25.3</v>
      </c>
      <c r="AL971">
        <v>27.5</v>
      </c>
      <c r="AM971">
        <v>87.9</v>
      </c>
      <c r="AO971" s="2">
        <f t="shared" si="165"/>
        <v>34939</v>
      </c>
      <c r="AP971" s="5">
        <f t="shared" si="166"/>
        <v>1995</v>
      </c>
      <c r="AQ971" s="5">
        <f t="shared" si="167"/>
        <v>240</v>
      </c>
      <c r="AR971" s="4">
        <f t="shared" si="168"/>
        <v>29.789473684210527</v>
      </c>
      <c r="AS971" s="4">
        <f t="shared" si="169"/>
        <v>22.355</v>
      </c>
      <c r="AT971" s="4">
        <f t="shared" si="170"/>
        <v>3.3019999999999996</v>
      </c>
      <c r="AU971" s="4">
        <f t="shared" si="171"/>
        <v>15.474452554744524</v>
      </c>
      <c r="AV971" s="4">
        <f t="shared" si="172"/>
        <v>26.072236842105262</v>
      </c>
      <c r="AX971" s="3">
        <f t="shared" si="173"/>
        <v>29.789473684210527</v>
      </c>
      <c r="AY971" s="3">
        <f t="shared" si="163"/>
        <v>30.281891168599461</v>
      </c>
      <c r="AZ971" s="4">
        <f t="shared" si="164"/>
        <v>18.686131386861316</v>
      </c>
      <c r="BA971" s="3"/>
    </row>
    <row r="972" spans="1:53" ht="15" x14ac:dyDescent="0.3">
      <c r="A972" s="1">
        <v>788970</v>
      </c>
      <c r="B972">
        <v>99999</v>
      </c>
      <c r="C972">
        <v>1995</v>
      </c>
      <c r="D972">
        <v>8</v>
      </c>
      <c r="E972">
        <v>29</v>
      </c>
      <c r="F972">
        <v>84.3</v>
      </c>
      <c r="G972">
        <v>24</v>
      </c>
      <c r="H972">
        <v>76.8</v>
      </c>
      <c r="I972">
        <v>24</v>
      </c>
      <c r="J972">
        <v>1012.2</v>
      </c>
      <c r="K972">
        <v>7</v>
      </c>
      <c r="L972">
        <v>9999.9</v>
      </c>
      <c r="M972">
        <v>0</v>
      </c>
      <c r="N972">
        <v>8.6</v>
      </c>
      <c r="O972">
        <v>24</v>
      </c>
      <c r="P972">
        <v>8.6999999999999993</v>
      </c>
      <c r="Q972">
        <v>24</v>
      </c>
      <c r="R972">
        <v>14</v>
      </c>
      <c r="S972">
        <v>999.9</v>
      </c>
      <c r="T972">
        <v>90.9</v>
      </c>
      <c r="V972">
        <v>76.3</v>
      </c>
      <c r="X972">
        <v>0.01</v>
      </c>
      <c r="Y972" t="s">
        <v>19</v>
      </c>
      <c r="Z972">
        <v>999.9</v>
      </c>
      <c r="AA972">
        <v>0</v>
      </c>
      <c r="AC972" s="1"/>
      <c r="AD972">
        <v>1995</v>
      </c>
      <c r="AE972">
        <v>239</v>
      </c>
      <c r="AF972">
        <v>9.4</v>
      </c>
      <c r="AG972">
        <v>28.3</v>
      </c>
      <c r="AH972">
        <v>25.7</v>
      </c>
      <c r="AI972">
        <v>-99</v>
      </c>
      <c r="AJ972">
        <v>9.4</v>
      </c>
      <c r="AK972">
        <v>25.4</v>
      </c>
      <c r="AL972">
        <v>27.4</v>
      </c>
      <c r="AM972">
        <v>89.1</v>
      </c>
      <c r="AO972" s="2">
        <f t="shared" si="165"/>
        <v>34940</v>
      </c>
      <c r="AP972" s="5">
        <f t="shared" si="166"/>
        <v>1995</v>
      </c>
      <c r="AQ972" s="5">
        <f t="shared" si="167"/>
        <v>241</v>
      </c>
      <c r="AR972" s="4">
        <f t="shared" si="168"/>
        <v>29.789473684210527</v>
      </c>
      <c r="AS972" s="4">
        <f t="shared" si="169"/>
        <v>21.844999999999999</v>
      </c>
      <c r="AT972" s="4">
        <f t="shared" si="170"/>
        <v>0.254</v>
      </c>
      <c r="AU972" s="4">
        <f t="shared" si="171"/>
        <v>6.8613138686131387</v>
      </c>
      <c r="AV972" s="4">
        <f t="shared" si="172"/>
        <v>25.817236842105263</v>
      </c>
      <c r="AX972" s="3">
        <f t="shared" si="173"/>
        <v>29.789473684210527</v>
      </c>
      <c r="AY972" s="3">
        <f t="shared" si="163"/>
        <v>30.265834076717219</v>
      </c>
      <c r="AZ972" s="4">
        <f t="shared" si="164"/>
        <v>18.459730298156625</v>
      </c>
      <c r="BA972" s="3"/>
    </row>
    <row r="973" spans="1:53" ht="15" x14ac:dyDescent="0.3">
      <c r="A973" s="1">
        <v>788970</v>
      </c>
      <c r="B973">
        <v>99999</v>
      </c>
      <c r="C973">
        <v>1995</v>
      </c>
      <c r="D973">
        <v>8</v>
      </c>
      <c r="E973">
        <v>30</v>
      </c>
      <c r="F973">
        <v>83.4</v>
      </c>
      <c r="G973">
        <v>18</v>
      </c>
      <c r="H973">
        <v>75</v>
      </c>
      <c r="I973">
        <v>18</v>
      </c>
      <c r="J973">
        <v>1013.1</v>
      </c>
      <c r="K973">
        <v>7</v>
      </c>
      <c r="L973">
        <v>9999.9</v>
      </c>
      <c r="M973">
        <v>0</v>
      </c>
      <c r="N973">
        <v>9.6</v>
      </c>
      <c r="O973">
        <v>18</v>
      </c>
      <c r="P973">
        <v>7.3</v>
      </c>
      <c r="Q973">
        <v>18</v>
      </c>
      <c r="R973">
        <v>12</v>
      </c>
      <c r="S973">
        <v>18.100000000000001</v>
      </c>
      <c r="T973">
        <v>89.8</v>
      </c>
      <c r="V973">
        <v>75.7</v>
      </c>
      <c r="X973">
        <v>0</v>
      </c>
      <c r="Y973" t="s">
        <v>19</v>
      </c>
      <c r="Z973">
        <v>999.9</v>
      </c>
      <c r="AA973">
        <v>0</v>
      </c>
      <c r="AC973" s="1"/>
      <c r="AD973">
        <v>1995</v>
      </c>
      <c r="AE973">
        <v>240</v>
      </c>
      <c r="AF973">
        <v>25.8</v>
      </c>
      <c r="AG973">
        <v>28.3</v>
      </c>
      <c r="AH973">
        <v>25.7</v>
      </c>
      <c r="AI973">
        <v>-99</v>
      </c>
      <c r="AJ973">
        <v>10.6</v>
      </c>
      <c r="AK973">
        <v>25.2</v>
      </c>
      <c r="AL973">
        <v>27.4</v>
      </c>
      <c r="AM973">
        <v>87.8</v>
      </c>
      <c r="AO973" s="2">
        <f t="shared" si="165"/>
        <v>34941</v>
      </c>
      <c r="AP973" s="5">
        <f t="shared" si="166"/>
        <v>1995</v>
      </c>
      <c r="AQ973" s="5">
        <f t="shared" si="167"/>
        <v>242</v>
      </c>
      <c r="AR973" s="4">
        <f t="shared" si="168"/>
        <v>29.789473684210527</v>
      </c>
      <c r="AS973" s="4">
        <f t="shared" si="169"/>
        <v>21.844999999999999</v>
      </c>
      <c r="AT973" s="4">
        <f t="shared" si="170"/>
        <v>0</v>
      </c>
      <c r="AU973" s="4">
        <f t="shared" si="171"/>
        <v>18.832116788321166</v>
      </c>
      <c r="AV973" s="4">
        <f t="shared" si="172"/>
        <v>25.817236842105263</v>
      </c>
      <c r="AX973" s="3">
        <f t="shared" si="173"/>
        <v>29.789473684210527</v>
      </c>
      <c r="AY973" s="3">
        <f t="shared" si="163"/>
        <v>30.251561106155222</v>
      </c>
      <c r="AZ973" s="4">
        <f t="shared" si="164"/>
        <v>18.427564023258689</v>
      </c>
      <c r="BA973" s="3"/>
    </row>
    <row r="974" spans="1:53" ht="15" x14ac:dyDescent="0.3">
      <c r="A974" s="1">
        <v>788970</v>
      </c>
      <c r="B974">
        <v>99999</v>
      </c>
      <c r="C974">
        <v>1995</v>
      </c>
      <c r="D974">
        <v>8</v>
      </c>
      <c r="E974">
        <v>31</v>
      </c>
      <c r="F974">
        <v>81.900000000000006</v>
      </c>
      <c r="G974">
        <v>22</v>
      </c>
      <c r="H974">
        <v>73.599999999999994</v>
      </c>
      <c r="I974">
        <v>22</v>
      </c>
      <c r="J974">
        <v>1013.2</v>
      </c>
      <c r="K974">
        <v>8</v>
      </c>
      <c r="L974">
        <v>9999.9</v>
      </c>
      <c r="M974">
        <v>0</v>
      </c>
      <c r="N974">
        <v>10.4</v>
      </c>
      <c r="O974">
        <v>22</v>
      </c>
      <c r="P974">
        <v>4.5999999999999996</v>
      </c>
      <c r="Q974">
        <v>22</v>
      </c>
      <c r="R974">
        <v>12</v>
      </c>
      <c r="S974">
        <v>999.9</v>
      </c>
      <c r="T974">
        <v>91.8</v>
      </c>
      <c r="V974">
        <v>72.5</v>
      </c>
      <c r="X974">
        <v>0</v>
      </c>
      <c r="Y974" t="s">
        <v>19</v>
      </c>
      <c r="Z974">
        <v>999.9</v>
      </c>
      <c r="AA974">
        <v>0</v>
      </c>
      <c r="AC974" s="1"/>
      <c r="AD974">
        <v>1995</v>
      </c>
      <c r="AE974">
        <v>241</v>
      </c>
      <c r="AF974">
        <v>23.2</v>
      </c>
      <c r="AG974">
        <v>28.7</v>
      </c>
      <c r="AH974">
        <v>26.5</v>
      </c>
      <c r="AI974">
        <v>-99</v>
      </c>
      <c r="AJ974">
        <v>6.9</v>
      </c>
      <c r="AK974">
        <v>25</v>
      </c>
      <c r="AL974">
        <v>27.6</v>
      </c>
      <c r="AM974">
        <v>85.6</v>
      </c>
      <c r="AO974" s="2">
        <f t="shared" si="165"/>
        <v>34942</v>
      </c>
      <c r="AP974" s="5">
        <f t="shared" si="166"/>
        <v>1995</v>
      </c>
      <c r="AQ974" s="5">
        <f t="shared" si="167"/>
        <v>243</v>
      </c>
      <c r="AR974" s="4">
        <f t="shared" si="168"/>
        <v>30.210526315789476</v>
      </c>
      <c r="AS974" s="4">
        <f t="shared" si="169"/>
        <v>22.524999999999999</v>
      </c>
      <c r="AT974" s="4">
        <f t="shared" si="170"/>
        <v>0</v>
      </c>
      <c r="AU974" s="4">
        <f t="shared" si="171"/>
        <v>16.934306569343065</v>
      </c>
      <c r="AV974" s="4">
        <f t="shared" si="172"/>
        <v>26.367763157894736</v>
      </c>
      <c r="AX974" s="3">
        <f t="shared" si="173"/>
        <v>30.210526315789476</v>
      </c>
      <c r="AY974" s="3">
        <f t="shared" si="163"/>
        <v>30.249776984834977</v>
      </c>
      <c r="AZ974" s="4">
        <f t="shared" si="164"/>
        <v>18.409006556971427</v>
      </c>
      <c r="BA974" s="3"/>
    </row>
    <row r="975" spans="1:53" ht="15" x14ac:dyDescent="0.3">
      <c r="A975" s="1">
        <v>788970</v>
      </c>
      <c r="B975">
        <v>99999</v>
      </c>
      <c r="C975">
        <v>1995</v>
      </c>
      <c r="D975">
        <v>9</v>
      </c>
      <c r="E975">
        <v>1</v>
      </c>
      <c r="F975">
        <v>81.8</v>
      </c>
      <c r="G975">
        <v>23</v>
      </c>
      <c r="H975">
        <v>75.5</v>
      </c>
      <c r="I975">
        <v>23</v>
      </c>
      <c r="J975">
        <v>1012.7</v>
      </c>
      <c r="K975">
        <v>8</v>
      </c>
      <c r="L975">
        <v>9999.9</v>
      </c>
      <c r="M975">
        <v>0</v>
      </c>
      <c r="N975">
        <v>10.6</v>
      </c>
      <c r="O975">
        <v>23</v>
      </c>
      <c r="P975">
        <v>4.9000000000000004</v>
      </c>
      <c r="Q975">
        <v>23</v>
      </c>
      <c r="R975">
        <v>15.9</v>
      </c>
      <c r="S975">
        <v>999.9</v>
      </c>
      <c r="T975">
        <v>92.1</v>
      </c>
      <c r="V975">
        <v>72.5</v>
      </c>
      <c r="X975">
        <v>0</v>
      </c>
      <c r="Y975" t="s">
        <v>19</v>
      </c>
      <c r="Z975">
        <v>999.9</v>
      </c>
      <c r="AA975">
        <v>0</v>
      </c>
      <c r="AC975" s="1"/>
      <c r="AD975">
        <v>1995</v>
      </c>
      <c r="AE975">
        <v>242</v>
      </c>
      <c r="AF975">
        <v>26.6</v>
      </c>
      <c r="AG975">
        <v>28.1</v>
      </c>
      <c r="AH975">
        <v>26</v>
      </c>
      <c r="AI975">
        <v>-99</v>
      </c>
      <c r="AJ975">
        <v>4.7</v>
      </c>
      <c r="AK975">
        <v>24.1</v>
      </c>
      <c r="AL975">
        <v>27</v>
      </c>
      <c r="AM975">
        <v>83.9</v>
      </c>
      <c r="AO975" s="2">
        <f t="shared" si="165"/>
        <v>34943</v>
      </c>
      <c r="AP975" s="5">
        <f t="shared" si="166"/>
        <v>1995</v>
      </c>
      <c r="AQ975" s="5">
        <f t="shared" si="167"/>
        <v>244</v>
      </c>
      <c r="AR975" s="4">
        <f t="shared" si="168"/>
        <v>29.578947368421055</v>
      </c>
      <c r="AS975" s="4">
        <f t="shared" si="169"/>
        <v>22.099999999999998</v>
      </c>
      <c r="AT975" s="4">
        <f t="shared" si="170"/>
        <v>0</v>
      </c>
      <c r="AU975" s="4">
        <f t="shared" si="171"/>
        <v>19.416058394160583</v>
      </c>
      <c r="AV975" s="4">
        <f t="shared" si="172"/>
        <v>25.839473684210525</v>
      </c>
      <c r="AX975" s="3">
        <f t="shared" si="173"/>
        <v>29.578947368421055</v>
      </c>
      <c r="AY975" s="3">
        <f t="shared" si="163"/>
        <v>30.230151650312227</v>
      </c>
      <c r="AZ975" s="4">
        <f t="shared" si="164"/>
        <v>18.400346406037361</v>
      </c>
      <c r="BA975" s="3"/>
    </row>
    <row r="976" spans="1:53" ht="15" x14ac:dyDescent="0.3">
      <c r="A976" s="1">
        <v>788970</v>
      </c>
      <c r="B976">
        <v>99999</v>
      </c>
      <c r="C976">
        <v>1995</v>
      </c>
      <c r="D976">
        <v>9</v>
      </c>
      <c r="E976">
        <v>2</v>
      </c>
      <c r="F976">
        <v>83.5</v>
      </c>
      <c r="G976">
        <v>22</v>
      </c>
      <c r="H976">
        <v>75.8</v>
      </c>
      <c r="I976">
        <v>22</v>
      </c>
      <c r="J976">
        <v>1014.3</v>
      </c>
      <c r="K976">
        <v>8</v>
      </c>
      <c r="L976">
        <v>9999.9</v>
      </c>
      <c r="M976">
        <v>0</v>
      </c>
      <c r="N976">
        <v>9.8000000000000007</v>
      </c>
      <c r="O976">
        <v>22</v>
      </c>
      <c r="P976">
        <v>5.9</v>
      </c>
      <c r="Q976">
        <v>22</v>
      </c>
      <c r="R976">
        <v>12</v>
      </c>
      <c r="S976">
        <v>999.9</v>
      </c>
      <c r="T976">
        <v>91.4</v>
      </c>
      <c r="U976" t="s">
        <v>20</v>
      </c>
      <c r="V976">
        <v>74.7</v>
      </c>
      <c r="X976">
        <v>0.02</v>
      </c>
      <c r="Y976" t="s">
        <v>19</v>
      </c>
      <c r="Z976">
        <v>999.9</v>
      </c>
      <c r="AA976">
        <v>0</v>
      </c>
      <c r="AC976" s="1"/>
      <c r="AD976">
        <v>1995</v>
      </c>
      <c r="AE976">
        <v>243</v>
      </c>
      <c r="AF976">
        <v>27.3</v>
      </c>
      <c r="AG976">
        <v>28</v>
      </c>
      <c r="AH976">
        <v>25.9</v>
      </c>
      <c r="AI976">
        <v>-99</v>
      </c>
      <c r="AJ976">
        <v>4</v>
      </c>
      <c r="AK976">
        <v>23.8</v>
      </c>
      <c r="AL976">
        <v>27.1</v>
      </c>
      <c r="AM976">
        <v>82.1</v>
      </c>
      <c r="AO976" s="2">
        <f t="shared" si="165"/>
        <v>34944</v>
      </c>
      <c r="AP976" s="5">
        <f t="shared" si="166"/>
        <v>1995</v>
      </c>
      <c r="AQ976" s="5">
        <f t="shared" si="167"/>
        <v>245</v>
      </c>
      <c r="AR976" s="4">
        <f t="shared" si="168"/>
        <v>29.473684210526319</v>
      </c>
      <c r="AS976" s="4">
        <f t="shared" si="169"/>
        <v>22.014999999999997</v>
      </c>
      <c r="AT976" s="4">
        <f t="shared" si="170"/>
        <v>0.50800000000000001</v>
      </c>
      <c r="AU976" s="4">
        <f t="shared" si="171"/>
        <v>19.927007299270073</v>
      </c>
      <c r="AV976" s="4">
        <f t="shared" si="172"/>
        <v>25.744342105263158</v>
      </c>
      <c r="AX976" s="3">
        <f t="shared" si="173"/>
        <v>29.473684210526319</v>
      </c>
      <c r="AY976" s="3">
        <f t="shared" si="163"/>
        <v>30.223015165031224</v>
      </c>
      <c r="AZ976" s="4">
        <f t="shared" si="164"/>
        <v>18.391686255103298</v>
      </c>
      <c r="BA976" s="3"/>
    </row>
    <row r="977" spans="1:53" ht="15" x14ac:dyDescent="0.3">
      <c r="A977" s="1">
        <v>788970</v>
      </c>
      <c r="B977">
        <v>99999</v>
      </c>
      <c r="C977">
        <v>1995</v>
      </c>
      <c r="D977">
        <v>9</v>
      </c>
      <c r="E977">
        <v>3</v>
      </c>
      <c r="F977">
        <v>83.2</v>
      </c>
      <c r="G977">
        <v>24</v>
      </c>
      <c r="H977">
        <v>75.3</v>
      </c>
      <c r="I977">
        <v>24</v>
      </c>
      <c r="J977">
        <v>1016.4</v>
      </c>
      <c r="K977">
        <v>8</v>
      </c>
      <c r="L977">
        <v>9999.9</v>
      </c>
      <c r="M977">
        <v>0</v>
      </c>
      <c r="N977">
        <v>10.4</v>
      </c>
      <c r="O977">
        <v>24</v>
      </c>
      <c r="P977">
        <v>3.7</v>
      </c>
      <c r="Q977">
        <v>24</v>
      </c>
      <c r="R977">
        <v>9.9</v>
      </c>
      <c r="S977">
        <v>999.9</v>
      </c>
      <c r="T977">
        <v>91.9</v>
      </c>
      <c r="V977">
        <v>74.8</v>
      </c>
      <c r="X977">
        <v>0</v>
      </c>
      <c r="Y977" t="s">
        <v>19</v>
      </c>
      <c r="Z977">
        <v>999.9</v>
      </c>
      <c r="AA977">
        <v>0</v>
      </c>
      <c r="AC977" s="1"/>
      <c r="AD977">
        <v>1995</v>
      </c>
      <c r="AE977">
        <v>244</v>
      </c>
      <c r="AF977">
        <v>27.5</v>
      </c>
      <c r="AG977">
        <v>27.1</v>
      </c>
      <c r="AH977">
        <v>25.1</v>
      </c>
      <c r="AI977">
        <v>-99</v>
      </c>
      <c r="AJ977">
        <v>2.8</v>
      </c>
      <c r="AK977">
        <v>24.5</v>
      </c>
      <c r="AL977">
        <v>26.1</v>
      </c>
      <c r="AM977">
        <v>90.7</v>
      </c>
      <c r="AO977" s="2">
        <f t="shared" si="165"/>
        <v>34945</v>
      </c>
      <c r="AP977" s="5">
        <f t="shared" si="166"/>
        <v>1995</v>
      </c>
      <c r="AQ977" s="5">
        <f t="shared" si="167"/>
        <v>246</v>
      </c>
      <c r="AR977" s="4">
        <f t="shared" si="168"/>
        <v>28.526315789473689</v>
      </c>
      <c r="AS977" s="4">
        <f t="shared" si="169"/>
        <v>21.335000000000001</v>
      </c>
      <c r="AT977" s="4">
        <f t="shared" si="170"/>
        <v>0</v>
      </c>
      <c r="AU977" s="4">
        <f t="shared" si="171"/>
        <v>20.072992700729927</v>
      </c>
      <c r="AV977" s="4">
        <f t="shared" si="172"/>
        <v>24.930657894736846</v>
      </c>
      <c r="AX977" s="3">
        <f t="shared" si="173"/>
        <v>28.526315789473689</v>
      </c>
      <c r="AY977" s="3">
        <f t="shared" si="163"/>
        <v>30.206958073148979</v>
      </c>
      <c r="AZ977" s="4">
        <f t="shared" si="164"/>
        <v>18.529011505629096</v>
      </c>
      <c r="BA977" s="3"/>
    </row>
    <row r="978" spans="1:53" ht="15" x14ac:dyDescent="0.3">
      <c r="A978" s="1">
        <v>788970</v>
      </c>
      <c r="B978">
        <v>99999</v>
      </c>
      <c r="C978">
        <v>1995</v>
      </c>
      <c r="D978">
        <v>9</v>
      </c>
      <c r="E978">
        <v>4</v>
      </c>
      <c r="F978">
        <v>81.3</v>
      </c>
      <c r="G978">
        <v>23</v>
      </c>
      <c r="H978">
        <v>75.599999999999994</v>
      </c>
      <c r="I978">
        <v>23</v>
      </c>
      <c r="J978">
        <v>1011.9</v>
      </c>
      <c r="K978">
        <v>7</v>
      </c>
      <c r="L978">
        <v>9999.9</v>
      </c>
      <c r="M978">
        <v>0</v>
      </c>
      <c r="N978">
        <v>6.9</v>
      </c>
      <c r="O978">
        <v>23</v>
      </c>
      <c r="P978">
        <v>12.4</v>
      </c>
      <c r="Q978">
        <v>23</v>
      </c>
      <c r="R978">
        <v>26</v>
      </c>
      <c r="S978">
        <v>49.9</v>
      </c>
      <c r="T978">
        <v>92.5</v>
      </c>
      <c r="V978">
        <v>73.2</v>
      </c>
      <c r="X978">
        <v>0.73</v>
      </c>
      <c r="Y978" t="s">
        <v>19</v>
      </c>
      <c r="Z978">
        <v>999.9</v>
      </c>
      <c r="AA978">
        <v>10010</v>
      </c>
      <c r="AC978" s="1"/>
      <c r="AD978">
        <v>1995</v>
      </c>
      <c r="AE978">
        <v>245</v>
      </c>
      <c r="AF978">
        <v>27.6</v>
      </c>
      <c r="AG978">
        <v>27.9</v>
      </c>
      <c r="AH978">
        <v>24.3</v>
      </c>
      <c r="AI978">
        <v>-99</v>
      </c>
      <c r="AJ978">
        <v>3.1</v>
      </c>
      <c r="AK978">
        <v>24.5</v>
      </c>
      <c r="AL978">
        <v>26.2</v>
      </c>
      <c r="AM978">
        <v>90.4</v>
      </c>
      <c r="AO978" s="2">
        <f t="shared" si="165"/>
        <v>34946</v>
      </c>
      <c r="AP978" s="5">
        <f t="shared" si="166"/>
        <v>1995</v>
      </c>
      <c r="AQ978" s="5">
        <f t="shared" si="167"/>
        <v>247</v>
      </c>
      <c r="AR978" s="4">
        <f t="shared" si="168"/>
        <v>29.368421052631579</v>
      </c>
      <c r="AS978" s="4">
        <f t="shared" si="169"/>
        <v>20.655000000000001</v>
      </c>
      <c r="AT978" s="4">
        <f t="shared" si="170"/>
        <v>18.541999999999998</v>
      </c>
      <c r="AU978" s="4">
        <f t="shared" si="171"/>
        <v>20.145985401459853</v>
      </c>
      <c r="AV978" s="4">
        <f t="shared" si="172"/>
        <v>25.011710526315788</v>
      </c>
      <c r="AX978" s="3">
        <f t="shared" si="173"/>
        <v>29.368421052631579</v>
      </c>
      <c r="AY978" s="3">
        <f t="shared" si="163"/>
        <v>30.190900981266733</v>
      </c>
      <c r="AZ978" s="4">
        <f t="shared" si="164"/>
        <v>18.531485834467404</v>
      </c>
      <c r="BA978" s="3"/>
    </row>
    <row r="979" spans="1:53" ht="15" x14ac:dyDescent="0.3">
      <c r="A979" s="1">
        <v>788970</v>
      </c>
      <c r="B979">
        <v>99999</v>
      </c>
      <c r="C979">
        <v>1995</v>
      </c>
      <c r="D979">
        <v>9</v>
      </c>
      <c r="E979">
        <v>5</v>
      </c>
      <c r="F979">
        <v>77.900000000000006</v>
      </c>
      <c r="G979">
        <v>12</v>
      </c>
      <c r="H979">
        <v>73</v>
      </c>
      <c r="I979">
        <v>12</v>
      </c>
      <c r="J979">
        <v>999</v>
      </c>
      <c r="K979">
        <v>5</v>
      </c>
      <c r="L979">
        <v>9999.9</v>
      </c>
      <c r="M979">
        <v>0</v>
      </c>
      <c r="N979">
        <v>3.7</v>
      </c>
      <c r="O979">
        <v>12</v>
      </c>
      <c r="P979">
        <v>26.3</v>
      </c>
      <c r="Q979">
        <v>12</v>
      </c>
      <c r="R979">
        <v>33</v>
      </c>
      <c r="S979">
        <v>49</v>
      </c>
      <c r="T979">
        <v>87.1</v>
      </c>
      <c r="V979">
        <v>73.2</v>
      </c>
      <c r="X979">
        <v>1.97</v>
      </c>
      <c r="Y979" t="s">
        <v>19</v>
      </c>
      <c r="Z979">
        <v>999.9</v>
      </c>
      <c r="AA979">
        <v>10000</v>
      </c>
      <c r="AC979" s="1"/>
      <c r="AD979">
        <v>1995</v>
      </c>
      <c r="AE979">
        <v>246</v>
      </c>
      <c r="AF979">
        <v>27.8</v>
      </c>
      <c r="AG979">
        <v>27.9</v>
      </c>
      <c r="AH979">
        <v>25.1</v>
      </c>
      <c r="AI979">
        <v>-99</v>
      </c>
      <c r="AJ979">
        <v>3.9</v>
      </c>
      <c r="AK979">
        <v>24.7</v>
      </c>
      <c r="AL979">
        <v>26.2</v>
      </c>
      <c r="AM979">
        <v>91.3</v>
      </c>
      <c r="AO979" s="2">
        <f t="shared" si="165"/>
        <v>34947</v>
      </c>
      <c r="AP979" s="5">
        <f t="shared" si="166"/>
        <v>1995</v>
      </c>
      <c r="AQ979" s="5">
        <f t="shared" si="167"/>
        <v>248</v>
      </c>
      <c r="AR979" s="4">
        <f t="shared" si="168"/>
        <v>29.368421052631579</v>
      </c>
      <c r="AS979" s="4">
        <f t="shared" si="169"/>
        <v>21.335000000000001</v>
      </c>
      <c r="AT979" s="4">
        <f t="shared" si="170"/>
        <v>50.037999999999997</v>
      </c>
      <c r="AU979" s="4">
        <f t="shared" si="171"/>
        <v>20.291970802919707</v>
      </c>
      <c r="AV979" s="4">
        <f t="shared" si="172"/>
        <v>25.351710526315792</v>
      </c>
      <c r="AX979" s="3">
        <f t="shared" si="173"/>
        <v>29.368421052631579</v>
      </c>
      <c r="AY979" s="3">
        <f t="shared" si="163"/>
        <v>30.181980374665489</v>
      </c>
      <c r="AZ979" s="4">
        <f t="shared" si="164"/>
        <v>18.562414944946187</v>
      </c>
      <c r="BA979" s="3"/>
    </row>
    <row r="980" spans="1:53" ht="15" x14ac:dyDescent="0.3">
      <c r="A980" s="1">
        <v>788970</v>
      </c>
      <c r="B980">
        <v>99999</v>
      </c>
      <c r="C980">
        <v>1995</v>
      </c>
      <c r="D980">
        <v>9</v>
      </c>
      <c r="E980">
        <v>6</v>
      </c>
      <c r="F980">
        <v>83.1</v>
      </c>
      <c r="G980">
        <v>15</v>
      </c>
      <c r="H980">
        <v>76.5</v>
      </c>
      <c r="I980">
        <v>15</v>
      </c>
      <c r="J980">
        <v>1008.2</v>
      </c>
      <c r="K980">
        <v>8</v>
      </c>
      <c r="L980">
        <v>9999.9</v>
      </c>
      <c r="M980">
        <v>0</v>
      </c>
      <c r="N980">
        <v>8.5</v>
      </c>
      <c r="O980">
        <v>15</v>
      </c>
      <c r="P980">
        <v>16.5</v>
      </c>
      <c r="Q980">
        <v>15</v>
      </c>
      <c r="R980">
        <v>20</v>
      </c>
      <c r="S980">
        <v>29.9</v>
      </c>
      <c r="T980">
        <v>89.1</v>
      </c>
      <c r="V980">
        <v>75.900000000000006</v>
      </c>
      <c r="X980">
        <v>0.87</v>
      </c>
      <c r="Y980" t="s">
        <v>19</v>
      </c>
      <c r="Z980">
        <v>999.9</v>
      </c>
      <c r="AA980">
        <v>10010</v>
      </c>
      <c r="AC980" s="1"/>
      <c r="AD980">
        <v>1995</v>
      </c>
      <c r="AE980">
        <v>247</v>
      </c>
      <c r="AF980">
        <v>16.8</v>
      </c>
      <c r="AG980">
        <v>27.5</v>
      </c>
      <c r="AH980">
        <v>26.6</v>
      </c>
      <c r="AI980">
        <v>-99</v>
      </c>
      <c r="AJ980">
        <v>6.2</v>
      </c>
      <c r="AK980">
        <v>25.6</v>
      </c>
      <c r="AL980">
        <v>27.1</v>
      </c>
      <c r="AM980">
        <v>91.5</v>
      </c>
      <c r="AO980" s="2">
        <f t="shared" si="165"/>
        <v>34948</v>
      </c>
      <c r="AP980" s="5">
        <f t="shared" si="166"/>
        <v>1995</v>
      </c>
      <c r="AQ980" s="5">
        <f t="shared" si="167"/>
        <v>249</v>
      </c>
      <c r="AR980" s="4">
        <f t="shared" si="168"/>
        <v>28.947368421052634</v>
      </c>
      <c r="AS980" s="4">
        <f t="shared" si="169"/>
        <v>22.61</v>
      </c>
      <c r="AT980" s="4">
        <f t="shared" si="170"/>
        <v>22.097999999999999</v>
      </c>
      <c r="AU980" s="4">
        <f t="shared" si="171"/>
        <v>12.262773722627736</v>
      </c>
      <c r="AV980" s="4">
        <f t="shared" si="172"/>
        <v>25.778684210526315</v>
      </c>
      <c r="AX980" s="3">
        <f t="shared" si="173"/>
        <v>28.947368421052634</v>
      </c>
      <c r="AY980" s="3">
        <f t="shared" si="163"/>
        <v>30.158786797502245</v>
      </c>
      <c r="AZ980" s="4">
        <f t="shared" si="164"/>
        <v>18.454781640480022</v>
      </c>
      <c r="BA980" s="3"/>
    </row>
    <row r="981" spans="1:53" ht="15" x14ac:dyDescent="0.3">
      <c r="A981" s="1">
        <v>788970</v>
      </c>
      <c r="B981">
        <v>99999</v>
      </c>
      <c r="C981">
        <v>1995</v>
      </c>
      <c r="D981">
        <v>9</v>
      </c>
      <c r="E981">
        <v>7</v>
      </c>
      <c r="F981">
        <v>82.1</v>
      </c>
      <c r="G981">
        <v>16</v>
      </c>
      <c r="H981">
        <v>77</v>
      </c>
      <c r="I981">
        <v>16</v>
      </c>
      <c r="J981">
        <v>1011.6</v>
      </c>
      <c r="K981">
        <v>8</v>
      </c>
      <c r="L981">
        <v>9999.9</v>
      </c>
      <c r="M981">
        <v>0</v>
      </c>
      <c r="N981">
        <v>7.2</v>
      </c>
      <c r="O981">
        <v>16</v>
      </c>
      <c r="P981">
        <v>11.3</v>
      </c>
      <c r="Q981">
        <v>16</v>
      </c>
      <c r="R981">
        <v>14</v>
      </c>
      <c r="S981">
        <v>999.9</v>
      </c>
      <c r="T981">
        <v>89.1</v>
      </c>
      <c r="V981">
        <v>77.900000000000006</v>
      </c>
      <c r="X981">
        <v>0.16</v>
      </c>
      <c r="Y981" t="s">
        <v>19</v>
      </c>
      <c r="Z981">
        <v>999.9</v>
      </c>
      <c r="AA981">
        <v>10</v>
      </c>
      <c r="AC981" s="1"/>
      <c r="AD981">
        <v>1995</v>
      </c>
      <c r="AE981">
        <v>248</v>
      </c>
      <c r="AF981">
        <v>2.7</v>
      </c>
      <c r="AG981">
        <v>28</v>
      </c>
      <c r="AH981">
        <v>25.9</v>
      </c>
      <c r="AI981">
        <v>-99</v>
      </c>
      <c r="AJ981">
        <v>11.5</v>
      </c>
      <c r="AK981">
        <v>25.7</v>
      </c>
      <c r="AL981">
        <v>26.9</v>
      </c>
      <c r="AM981">
        <v>93.3</v>
      </c>
      <c r="AO981" s="2">
        <f t="shared" si="165"/>
        <v>34949</v>
      </c>
      <c r="AP981" s="5">
        <f t="shared" si="166"/>
        <v>1995</v>
      </c>
      <c r="AQ981" s="5">
        <f t="shared" si="167"/>
        <v>250</v>
      </c>
      <c r="AR981" s="4">
        <f t="shared" si="168"/>
        <v>29.473684210526319</v>
      </c>
      <c r="AS981" s="4">
        <f t="shared" si="169"/>
        <v>22.014999999999997</v>
      </c>
      <c r="AT981" s="4">
        <f t="shared" si="170"/>
        <v>4.0640000000000001</v>
      </c>
      <c r="AU981" s="4">
        <f t="shared" si="171"/>
        <v>1.9708029197080292</v>
      </c>
      <c r="AV981" s="4">
        <f t="shared" si="172"/>
        <v>25.744342105263158</v>
      </c>
      <c r="AX981" s="3">
        <f t="shared" si="173"/>
        <v>29.473684210526319</v>
      </c>
      <c r="AY981" s="3">
        <f t="shared" si="163"/>
        <v>30.140945584299747</v>
      </c>
      <c r="AZ981" s="4">
        <f t="shared" si="164"/>
        <v>18.150439193368797</v>
      </c>
      <c r="BA981" s="3"/>
    </row>
    <row r="982" spans="1:53" ht="15" x14ac:dyDescent="0.3">
      <c r="A982" s="1">
        <v>788970</v>
      </c>
      <c r="B982">
        <v>99999</v>
      </c>
      <c r="C982">
        <v>1995</v>
      </c>
      <c r="D982">
        <v>9</v>
      </c>
      <c r="E982">
        <v>8</v>
      </c>
      <c r="F982">
        <v>82.6</v>
      </c>
      <c r="G982">
        <v>11</v>
      </c>
      <c r="H982">
        <v>76.400000000000006</v>
      </c>
      <c r="I982">
        <v>11</v>
      </c>
      <c r="J982">
        <v>1013.3</v>
      </c>
      <c r="K982">
        <v>8</v>
      </c>
      <c r="L982">
        <v>9999.9</v>
      </c>
      <c r="M982">
        <v>0</v>
      </c>
      <c r="N982">
        <v>17.399999999999999</v>
      </c>
      <c r="O982">
        <v>11</v>
      </c>
      <c r="P982">
        <v>7.2</v>
      </c>
      <c r="Q982">
        <v>11</v>
      </c>
      <c r="R982">
        <v>14</v>
      </c>
      <c r="S982">
        <v>999.9</v>
      </c>
      <c r="T982">
        <v>89.6</v>
      </c>
      <c r="V982">
        <v>76.5</v>
      </c>
      <c r="X982">
        <v>0</v>
      </c>
      <c r="Y982" t="s">
        <v>19</v>
      </c>
      <c r="Z982">
        <v>999.9</v>
      </c>
      <c r="AA982">
        <v>0</v>
      </c>
      <c r="AC982" s="1"/>
      <c r="AD982">
        <v>1995</v>
      </c>
      <c r="AE982">
        <v>249</v>
      </c>
      <c r="AF982">
        <v>11.7</v>
      </c>
      <c r="AG982">
        <v>28.8</v>
      </c>
      <c r="AH982">
        <v>26.9</v>
      </c>
      <c r="AI982">
        <v>-99</v>
      </c>
      <c r="AJ982">
        <v>12.4</v>
      </c>
      <c r="AK982">
        <v>24.9</v>
      </c>
      <c r="AL982">
        <v>27.9</v>
      </c>
      <c r="AM982">
        <v>83.5</v>
      </c>
      <c r="AO982" s="2">
        <f t="shared" si="165"/>
        <v>34950</v>
      </c>
      <c r="AP982" s="5">
        <f t="shared" si="166"/>
        <v>1995</v>
      </c>
      <c r="AQ982" s="5">
        <f t="shared" si="167"/>
        <v>251</v>
      </c>
      <c r="AR982" s="4">
        <f t="shared" si="168"/>
        <v>30.315789473684212</v>
      </c>
      <c r="AS982" s="4">
        <f t="shared" si="169"/>
        <v>22.864999999999998</v>
      </c>
      <c r="AT982" s="4">
        <f t="shared" si="170"/>
        <v>0</v>
      </c>
      <c r="AU982" s="4">
        <f t="shared" si="171"/>
        <v>8.540145985401459</v>
      </c>
      <c r="AV982" s="4">
        <f t="shared" si="172"/>
        <v>26.590394736842107</v>
      </c>
      <c r="AX982" s="3">
        <f t="shared" si="173"/>
        <v>30.315789473684212</v>
      </c>
      <c r="AY982" s="3">
        <f t="shared" si="163"/>
        <v>30.137377341659246</v>
      </c>
      <c r="AZ982" s="4">
        <f t="shared" si="164"/>
        <v>17.989607818879129</v>
      </c>
      <c r="BA982" s="3"/>
    </row>
    <row r="983" spans="1:53" ht="15" x14ac:dyDescent="0.3">
      <c r="A983" s="1">
        <v>788970</v>
      </c>
      <c r="B983">
        <v>99999</v>
      </c>
      <c r="C983">
        <v>1995</v>
      </c>
      <c r="D983">
        <v>9</v>
      </c>
      <c r="E983">
        <v>9</v>
      </c>
      <c r="F983">
        <v>82.9</v>
      </c>
      <c r="G983">
        <v>21</v>
      </c>
      <c r="H983">
        <v>74.7</v>
      </c>
      <c r="I983">
        <v>21</v>
      </c>
      <c r="J983">
        <v>1014.9</v>
      </c>
      <c r="K983">
        <v>7</v>
      </c>
      <c r="L983">
        <v>9999.9</v>
      </c>
      <c r="M983">
        <v>0</v>
      </c>
      <c r="N983">
        <v>10.6</v>
      </c>
      <c r="O983">
        <v>21</v>
      </c>
      <c r="P983">
        <v>6.4</v>
      </c>
      <c r="Q983">
        <v>21</v>
      </c>
      <c r="R983">
        <v>12</v>
      </c>
      <c r="S983">
        <v>999.9</v>
      </c>
      <c r="T983">
        <v>90</v>
      </c>
      <c r="V983">
        <v>75.2</v>
      </c>
      <c r="W983" t="s">
        <v>20</v>
      </c>
      <c r="X983">
        <v>0.02</v>
      </c>
      <c r="Y983" t="s">
        <v>19</v>
      </c>
      <c r="Z983">
        <v>999.9</v>
      </c>
      <c r="AA983">
        <v>0</v>
      </c>
      <c r="AC983" s="1"/>
      <c r="AD983">
        <v>1995</v>
      </c>
      <c r="AE983">
        <v>250</v>
      </c>
      <c r="AF983">
        <v>24.8</v>
      </c>
      <c r="AG983">
        <v>28.4</v>
      </c>
      <c r="AH983">
        <v>27.3</v>
      </c>
      <c r="AI983">
        <v>-99</v>
      </c>
      <c r="AJ983">
        <v>5.8</v>
      </c>
      <c r="AK983">
        <v>24.7</v>
      </c>
      <c r="AL983">
        <v>27.7</v>
      </c>
      <c r="AM983">
        <v>83.6</v>
      </c>
      <c r="AO983" s="2">
        <f t="shared" si="165"/>
        <v>34951</v>
      </c>
      <c r="AP983" s="5">
        <f t="shared" si="166"/>
        <v>1995</v>
      </c>
      <c r="AQ983" s="5">
        <f t="shared" si="167"/>
        <v>252</v>
      </c>
      <c r="AR983" s="4">
        <f t="shared" si="168"/>
        <v>29.894736842105264</v>
      </c>
      <c r="AS983" s="4">
        <f t="shared" si="169"/>
        <v>23.204999999999998</v>
      </c>
      <c r="AT983" s="4">
        <f t="shared" si="170"/>
        <v>0.50800000000000001</v>
      </c>
      <c r="AU983" s="4">
        <f t="shared" si="171"/>
        <v>18.102189781021895</v>
      </c>
      <c r="AV983" s="4">
        <f t="shared" si="172"/>
        <v>26.549868421052629</v>
      </c>
      <c r="AX983" s="3">
        <f t="shared" si="173"/>
        <v>29.894736842105264</v>
      </c>
      <c r="AY983" s="3">
        <f t="shared" si="163"/>
        <v>30.139161462979498</v>
      </c>
      <c r="AZ983" s="4">
        <f t="shared" si="164"/>
        <v>17.946307064208838</v>
      </c>
      <c r="BA983" s="3"/>
    </row>
    <row r="984" spans="1:53" ht="15" x14ac:dyDescent="0.3">
      <c r="A984" s="1">
        <v>788970</v>
      </c>
      <c r="B984">
        <v>99999</v>
      </c>
      <c r="C984">
        <v>1995</v>
      </c>
      <c r="D984">
        <v>9</v>
      </c>
      <c r="E984">
        <v>10</v>
      </c>
      <c r="F984">
        <v>78.400000000000006</v>
      </c>
      <c r="G984">
        <v>23</v>
      </c>
      <c r="H984">
        <v>74.900000000000006</v>
      </c>
      <c r="I984">
        <v>23</v>
      </c>
      <c r="J984">
        <v>1015.3</v>
      </c>
      <c r="K984">
        <v>7</v>
      </c>
      <c r="L984">
        <v>9999.9</v>
      </c>
      <c r="M984">
        <v>0</v>
      </c>
      <c r="N984">
        <v>7.4</v>
      </c>
      <c r="O984">
        <v>23</v>
      </c>
      <c r="P984">
        <v>3.1</v>
      </c>
      <c r="Q984">
        <v>23</v>
      </c>
      <c r="R984">
        <v>11.1</v>
      </c>
      <c r="S984">
        <v>25.1</v>
      </c>
      <c r="T984">
        <v>90</v>
      </c>
      <c r="V984">
        <v>75.2</v>
      </c>
      <c r="W984" t="s">
        <v>20</v>
      </c>
      <c r="X984">
        <v>0.48</v>
      </c>
      <c r="Y984" t="s">
        <v>19</v>
      </c>
      <c r="Z984">
        <v>999.9</v>
      </c>
      <c r="AA984">
        <v>10010</v>
      </c>
      <c r="AC984" s="1"/>
      <c r="AD984">
        <v>1995</v>
      </c>
      <c r="AE984">
        <v>251</v>
      </c>
      <c r="AF984">
        <v>27.4</v>
      </c>
      <c r="AG984">
        <v>28.1</v>
      </c>
      <c r="AH984">
        <v>26.4</v>
      </c>
      <c r="AI984">
        <v>-99</v>
      </c>
      <c r="AJ984">
        <v>4</v>
      </c>
      <c r="AK984">
        <v>24.7</v>
      </c>
      <c r="AL984">
        <v>27.2</v>
      </c>
      <c r="AM984">
        <v>86.1</v>
      </c>
      <c r="AO984" s="2">
        <f t="shared" si="165"/>
        <v>34952</v>
      </c>
      <c r="AP984" s="5">
        <f t="shared" si="166"/>
        <v>1995</v>
      </c>
      <c r="AQ984" s="5">
        <f t="shared" si="167"/>
        <v>253</v>
      </c>
      <c r="AR984" s="4">
        <f t="shared" si="168"/>
        <v>29.578947368421055</v>
      </c>
      <c r="AS984" s="4">
        <f t="shared" si="169"/>
        <v>22.439999999999998</v>
      </c>
      <c r="AT984" s="4">
        <f t="shared" si="170"/>
        <v>12.192</v>
      </c>
      <c r="AU984" s="4">
        <f t="shared" si="171"/>
        <v>19.999999999999996</v>
      </c>
      <c r="AV984" s="4">
        <f t="shared" si="172"/>
        <v>26.009473684210526</v>
      </c>
      <c r="AX984" s="3">
        <f t="shared" si="173"/>
        <v>29.578947368421055</v>
      </c>
      <c r="AY984" s="3">
        <f t="shared" si="163"/>
        <v>30.133809099018745</v>
      </c>
      <c r="AZ984" s="4">
        <f t="shared" si="164"/>
        <v>17.957441543981194</v>
      </c>
      <c r="BA984" s="3"/>
    </row>
    <row r="985" spans="1:53" ht="15" x14ac:dyDescent="0.3">
      <c r="A985" s="1">
        <v>788970</v>
      </c>
      <c r="B985">
        <v>99999</v>
      </c>
      <c r="C985">
        <v>1995</v>
      </c>
      <c r="D985">
        <v>9</v>
      </c>
      <c r="E985">
        <v>11</v>
      </c>
      <c r="F985">
        <v>79</v>
      </c>
      <c r="G985">
        <v>24</v>
      </c>
      <c r="H985">
        <v>75.099999999999994</v>
      </c>
      <c r="I985">
        <v>24</v>
      </c>
      <c r="J985">
        <v>1014.6</v>
      </c>
      <c r="K985">
        <v>8</v>
      </c>
      <c r="L985">
        <v>9999.9</v>
      </c>
      <c r="M985">
        <v>0</v>
      </c>
      <c r="N985">
        <v>6.9</v>
      </c>
      <c r="O985">
        <v>24</v>
      </c>
      <c r="P985">
        <v>4.5</v>
      </c>
      <c r="Q985">
        <v>24</v>
      </c>
      <c r="R985">
        <v>9.9</v>
      </c>
      <c r="S985">
        <v>999.9</v>
      </c>
      <c r="T985">
        <v>88</v>
      </c>
      <c r="V985">
        <v>73.400000000000006</v>
      </c>
      <c r="X985">
        <v>0.6</v>
      </c>
      <c r="Y985" t="s">
        <v>19</v>
      </c>
      <c r="Z985">
        <v>999.9</v>
      </c>
      <c r="AA985">
        <v>10000</v>
      </c>
      <c r="AC985" s="1"/>
      <c r="AD985">
        <v>1995</v>
      </c>
      <c r="AE985">
        <v>252</v>
      </c>
      <c r="AF985">
        <v>26.4</v>
      </c>
      <c r="AG985">
        <v>28.2</v>
      </c>
      <c r="AH985">
        <v>24.7</v>
      </c>
      <c r="AI985">
        <v>-99</v>
      </c>
      <c r="AJ985">
        <v>5</v>
      </c>
      <c r="AK985">
        <v>24.2</v>
      </c>
      <c r="AL985">
        <v>26.6</v>
      </c>
      <c r="AM985">
        <v>86.7</v>
      </c>
      <c r="AO985" s="2">
        <f t="shared" si="165"/>
        <v>34953</v>
      </c>
      <c r="AP985" s="5">
        <f t="shared" si="166"/>
        <v>1995</v>
      </c>
      <c r="AQ985" s="5">
        <f t="shared" si="167"/>
        <v>254</v>
      </c>
      <c r="AR985" s="4">
        <f t="shared" si="168"/>
        <v>29.684210526315791</v>
      </c>
      <c r="AS985" s="4">
        <f t="shared" si="169"/>
        <v>20.994999999999997</v>
      </c>
      <c r="AT985" s="4">
        <f t="shared" si="170"/>
        <v>15.24</v>
      </c>
      <c r="AU985" s="4">
        <f t="shared" si="171"/>
        <v>19.270072992700726</v>
      </c>
      <c r="AV985" s="4">
        <f t="shared" si="172"/>
        <v>25.339605263157893</v>
      </c>
      <c r="AX985" s="3">
        <f t="shared" si="173"/>
        <v>29.684210526315791</v>
      </c>
      <c r="AY985" s="3">
        <f t="shared" si="163"/>
        <v>30.126672613737746</v>
      </c>
      <c r="AZ985" s="4">
        <f t="shared" si="164"/>
        <v>17.958678708400345</v>
      </c>
      <c r="BA985" s="3"/>
    </row>
    <row r="986" spans="1:53" ht="15" x14ac:dyDescent="0.3">
      <c r="A986" s="1">
        <v>788970</v>
      </c>
      <c r="B986">
        <v>99999</v>
      </c>
      <c r="C986">
        <v>1995</v>
      </c>
      <c r="D986">
        <v>9</v>
      </c>
      <c r="E986">
        <v>12</v>
      </c>
      <c r="F986">
        <v>81.2</v>
      </c>
      <c r="G986">
        <v>23</v>
      </c>
      <c r="H986">
        <v>75.599999999999994</v>
      </c>
      <c r="I986">
        <v>23</v>
      </c>
      <c r="J986">
        <v>1014.6</v>
      </c>
      <c r="K986">
        <v>6</v>
      </c>
      <c r="L986">
        <v>9999.9</v>
      </c>
      <c r="M986">
        <v>0</v>
      </c>
      <c r="N986">
        <v>8.1</v>
      </c>
      <c r="O986">
        <v>23</v>
      </c>
      <c r="P986">
        <v>4.5999999999999996</v>
      </c>
      <c r="Q986">
        <v>23</v>
      </c>
      <c r="R986">
        <v>11.1</v>
      </c>
      <c r="S986">
        <v>999.9</v>
      </c>
      <c r="T986">
        <v>89.6</v>
      </c>
      <c r="U986" t="s">
        <v>20</v>
      </c>
      <c r="V986">
        <v>73.400000000000006</v>
      </c>
      <c r="X986">
        <v>0.25</v>
      </c>
      <c r="Y986" t="s">
        <v>19</v>
      </c>
      <c r="Z986">
        <v>999.9</v>
      </c>
      <c r="AA986">
        <v>0</v>
      </c>
      <c r="AC986" s="1"/>
      <c r="AD986">
        <v>1995</v>
      </c>
      <c r="AE986">
        <v>253</v>
      </c>
      <c r="AF986">
        <v>20.6</v>
      </c>
      <c r="AG986">
        <v>27.7</v>
      </c>
      <c r="AH986">
        <v>26.2</v>
      </c>
      <c r="AI986">
        <v>-99</v>
      </c>
      <c r="AJ986">
        <v>5.5</v>
      </c>
      <c r="AK986">
        <v>23.9</v>
      </c>
      <c r="AL986">
        <v>26.8</v>
      </c>
      <c r="AM986">
        <v>83.8</v>
      </c>
      <c r="AO986" s="2">
        <f t="shared" si="165"/>
        <v>34954</v>
      </c>
      <c r="AP986" s="5">
        <f t="shared" si="166"/>
        <v>1995</v>
      </c>
      <c r="AQ986" s="5">
        <f t="shared" si="167"/>
        <v>255</v>
      </c>
      <c r="AR986" s="4">
        <f t="shared" si="168"/>
        <v>29.157894736842106</v>
      </c>
      <c r="AS986" s="4">
        <f t="shared" si="169"/>
        <v>22.27</v>
      </c>
      <c r="AT986" s="4">
        <f t="shared" si="170"/>
        <v>6.35</v>
      </c>
      <c r="AU986" s="4">
        <f t="shared" si="171"/>
        <v>15.036496350364963</v>
      </c>
      <c r="AV986" s="4">
        <f t="shared" si="172"/>
        <v>25.713947368421053</v>
      </c>
      <c r="AX986" s="3">
        <f t="shared" si="173"/>
        <v>29.157894736842106</v>
      </c>
      <c r="AY986" s="3">
        <f t="shared" si="163"/>
        <v>30.108831400535244</v>
      </c>
      <c r="AZ986" s="4">
        <f t="shared" si="164"/>
        <v>17.891871829766174</v>
      </c>
      <c r="BA986" s="3"/>
    </row>
    <row r="987" spans="1:53" ht="15" x14ac:dyDescent="0.3">
      <c r="A987" s="1">
        <v>788970</v>
      </c>
      <c r="B987">
        <v>99999</v>
      </c>
      <c r="C987">
        <v>1995</v>
      </c>
      <c r="D987">
        <v>9</v>
      </c>
      <c r="E987">
        <v>13</v>
      </c>
      <c r="F987">
        <v>82.6</v>
      </c>
      <c r="G987">
        <v>23</v>
      </c>
      <c r="H987">
        <v>75.099999999999994</v>
      </c>
      <c r="I987">
        <v>23</v>
      </c>
      <c r="J987">
        <v>1013.7</v>
      </c>
      <c r="K987">
        <v>8</v>
      </c>
      <c r="L987">
        <v>9999.9</v>
      </c>
      <c r="M987">
        <v>0</v>
      </c>
      <c r="N987">
        <v>8.1999999999999993</v>
      </c>
      <c r="O987">
        <v>23</v>
      </c>
      <c r="P987">
        <v>4.9000000000000004</v>
      </c>
      <c r="Q987">
        <v>23</v>
      </c>
      <c r="R987">
        <v>9.9</v>
      </c>
      <c r="S987">
        <v>999.9</v>
      </c>
      <c r="T987">
        <v>90.7</v>
      </c>
      <c r="V987">
        <v>74.5</v>
      </c>
      <c r="X987">
        <v>0</v>
      </c>
      <c r="Y987" t="s">
        <v>19</v>
      </c>
      <c r="Z987">
        <v>999.9</v>
      </c>
      <c r="AA987">
        <v>0</v>
      </c>
      <c r="AC987" s="1"/>
      <c r="AD987">
        <v>1995</v>
      </c>
      <c r="AE987">
        <v>254</v>
      </c>
      <c r="AF987">
        <v>22.8</v>
      </c>
      <c r="AG987">
        <v>27.8</v>
      </c>
      <c r="AH987">
        <v>25.4</v>
      </c>
      <c r="AI987">
        <v>-99</v>
      </c>
      <c r="AJ987">
        <v>4.3</v>
      </c>
      <c r="AK987">
        <v>24.4</v>
      </c>
      <c r="AL987">
        <v>26.4</v>
      </c>
      <c r="AM987">
        <v>88.6</v>
      </c>
      <c r="AO987" s="2">
        <f t="shared" si="165"/>
        <v>34955</v>
      </c>
      <c r="AP987" s="5">
        <f t="shared" si="166"/>
        <v>1995</v>
      </c>
      <c r="AQ987" s="5">
        <f t="shared" si="167"/>
        <v>256</v>
      </c>
      <c r="AR987" s="4">
        <f t="shared" si="168"/>
        <v>29.263157894736842</v>
      </c>
      <c r="AS987" s="4">
        <f t="shared" si="169"/>
        <v>21.59</v>
      </c>
      <c r="AT987" s="4">
        <f t="shared" si="170"/>
        <v>0</v>
      </c>
      <c r="AU987" s="4">
        <f t="shared" si="171"/>
        <v>16.642335766423358</v>
      </c>
      <c r="AV987" s="4">
        <f t="shared" si="172"/>
        <v>25.426578947368419</v>
      </c>
      <c r="AX987" s="3">
        <f t="shared" si="173"/>
        <v>29.263157894736842</v>
      </c>
      <c r="AY987" s="3">
        <f t="shared" si="163"/>
        <v>30.094558429973251</v>
      </c>
      <c r="AZ987" s="4">
        <f t="shared" si="164"/>
        <v>17.818879129036251</v>
      </c>
      <c r="BA987" s="3"/>
    </row>
    <row r="988" spans="1:53" ht="15" x14ac:dyDescent="0.3">
      <c r="A988" s="1">
        <v>788970</v>
      </c>
      <c r="B988">
        <v>99999</v>
      </c>
      <c r="C988">
        <v>1995</v>
      </c>
      <c r="D988">
        <v>9</v>
      </c>
      <c r="E988">
        <v>14</v>
      </c>
      <c r="F988">
        <v>81</v>
      </c>
      <c r="G988">
        <v>23</v>
      </c>
      <c r="H988">
        <v>75.2</v>
      </c>
      <c r="I988">
        <v>23</v>
      </c>
      <c r="J988">
        <v>1012.6</v>
      </c>
      <c r="K988">
        <v>5</v>
      </c>
      <c r="L988">
        <v>9999.9</v>
      </c>
      <c r="M988">
        <v>0</v>
      </c>
      <c r="N988">
        <v>5.8</v>
      </c>
      <c r="O988">
        <v>23</v>
      </c>
      <c r="P988">
        <v>12.3</v>
      </c>
      <c r="Q988">
        <v>23</v>
      </c>
      <c r="R988">
        <v>32.1</v>
      </c>
      <c r="S988">
        <v>42</v>
      </c>
      <c r="T988">
        <v>90.7</v>
      </c>
      <c r="V988">
        <v>76.099999999999994</v>
      </c>
      <c r="X988">
        <v>0.01</v>
      </c>
      <c r="Y988" t="s">
        <v>19</v>
      </c>
      <c r="Z988">
        <v>999.9</v>
      </c>
      <c r="AA988">
        <v>10000</v>
      </c>
      <c r="AC988" s="1"/>
      <c r="AD988">
        <v>1995</v>
      </c>
      <c r="AE988">
        <v>255</v>
      </c>
      <c r="AF988">
        <v>26.7</v>
      </c>
      <c r="AG988">
        <v>27.9</v>
      </c>
      <c r="AH988">
        <v>25.5</v>
      </c>
      <c r="AI988">
        <v>-99</v>
      </c>
      <c r="AJ988">
        <v>4.7</v>
      </c>
      <c r="AK988">
        <v>24.8</v>
      </c>
      <c r="AL988">
        <v>26.7</v>
      </c>
      <c r="AM988">
        <v>89.6</v>
      </c>
      <c r="AO988" s="2">
        <f t="shared" si="165"/>
        <v>34956</v>
      </c>
      <c r="AP988" s="5">
        <f t="shared" si="166"/>
        <v>1995</v>
      </c>
      <c r="AQ988" s="5">
        <f t="shared" si="167"/>
        <v>257</v>
      </c>
      <c r="AR988" s="4">
        <f t="shared" si="168"/>
        <v>29.368421052631579</v>
      </c>
      <c r="AS988" s="4">
        <f t="shared" si="169"/>
        <v>21.675000000000001</v>
      </c>
      <c r="AT988" s="4">
        <f t="shared" si="170"/>
        <v>0.254</v>
      </c>
      <c r="AU988" s="4">
        <f t="shared" si="171"/>
        <v>19.48905109489051</v>
      </c>
      <c r="AV988" s="4">
        <f t="shared" si="172"/>
        <v>25.52171052631579</v>
      </c>
      <c r="AX988" s="3">
        <f t="shared" si="173"/>
        <v>29.368421052631579</v>
      </c>
      <c r="AY988" s="3">
        <f t="shared" si="163"/>
        <v>30.074933095450508</v>
      </c>
      <c r="AZ988" s="4">
        <f t="shared" si="164"/>
        <v>17.79661016949153</v>
      </c>
      <c r="BA988" s="3"/>
    </row>
    <row r="989" spans="1:53" ht="15" x14ac:dyDescent="0.3">
      <c r="A989" s="1">
        <v>788970</v>
      </c>
      <c r="B989">
        <v>99999</v>
      </c>
      <c r="C989">
        <v>1995</v>
      </c>
      <c r="D989">
        <v>9</v>
      </c>
      <c r="E989">
        <v>15</v>
      </c>
      <c r="F989">
        <v>78.599999999999994</v>
      </c>
      <c r="G989">
        <v>10</v>
      </c>
      <c r="H989">
        <v>75.599999999999994</v>
      </c>
      <c r="I989">
        <v>10</v>
      </c>
      <c r="J989">
        <v>9999.9</v>
      </c>
      <c r="K989">
        <v>0</v>
      </c>
      <c r="L989">
        <v>9999.9</v>
      </c>
      <c r="M989">
        <v>0</v>
      </c>
      <c r="N989">
        <v>5.9</v>
      </c>
      <c r="O989">
        <v>10</v>
      </c>
      <c r="P989">
        <v>11.1</v>
      </c>
      <c r="Q989">
        <v>10</v>
      </c>
      <c r="R989">
        <v>16.899999999999999</v>
      </c>
      <c r="S989">
        <v>27</v>
      </c>
      <c r="T989">
        <v>80.599999999999994</v>
      </c>
      <c r="U989" t="s">
        <v>20</v>
      </c>
      <c r="V989">
        <v>77</v>
      </c>
      <c r="W989" t="s">
        <v>20</v>
      </c>
      <c r="X989">
        <v>0</v>
      </c>
      <c r="Y989" t="s">
        <v>19</v>
      </c>
      <c r="Z989">
        <v>999.9</v>
      </c>
      <c r="AA989">
        <v>10010</v>
      </c>
      <c r="AC989" s="1"/>
      <c r="AD989">
        <v>1995</v>
      </c>
      <c r="AE989">
        <v>256</v>
      </c>
      <c r="AF989">
        <v>27.4</v>
      </c>
      <c r="AG989">
        <v>27.8</v>
      </c>
      <c r="AH989">
        <v>25.8</v>
      </c>
      <c r="AI989">
        <v>-99</v>
      </c>
      <c r="AJ989">
        <v>6.9</v>
      </c>
      <c r="AK989">
        <v>24.7</v>
      </c>
      <c r="AL989">
        <v>27</v>
      </c>
      <c r="AM989">
        <v>87</v>
      </c>
      <c r="AO989" s="2">
        <f t="shared" si="165"/>
        <v>34957</v>
      </c>
      <c r="AP989" s="5">
        <f t="shared" si="166"/>
        <v>1995</v>
      </c>
      <c r="AQ989" s="5">
        <f t="shared" si="167"/>
        <v>258</v>
      </c>
      <c r="AR989" s="4">
        <f t="shared" si="168"/>
        <v>29.263157894736842</v>
      </c>
      <c r="AS989" s="4">
        <f t="shared" si="169"/>
        <v>21.93</v>
      </c>
      <c r="AT989" s="4">
        <f t="shared" si="170"/>
        <v>0</v>
      </c>
      <c r="AU989" s="4">
        <f t="shared" si="171"/>
        <v>19.999999999999996</v>
      </c>
      <c r="AV989" s="4">
        <f t="shared" si="172"/>
        <v>25.596578947368421</v>
      </c>
      <c r="AX989" s="3">
        <f t="shared" si="173"/>
        <v>29.263157894736842</v>
      </c>
      <c r="AY989" s="3">
        <f t="shared" si="163"/>
        <v>30.058876003568255</v>
      </c>
      <c r="AZ989" s="4">
        <f t="shared" si="164"/>
        <v>17.786712854138315</v>
      </c>
      <c r="BA989" s="3"/>
    </row>
    <row r="990" spans="1:53" ht="15" x14ac:dyDescent="0.3">
      <c r="A990" s="1">
        <v>788970</v>
      </c>
      <c r="B990">
        <v>99999</v>
      </c>
      <c r="C990">
        <v>1995</v>
      </c>
      <c r="D990">
        <v>9</v>
      </c>
      <c r="E990">
        <v>16</v>
      </c>
      <c r="F990">
        <v>83</v>
      </c>
      <c r="G990">
        <v>23</v>
      </c>
      <c r="H990">
        <v>77</v>
      </c>
      <c r="I990">
        <v>23</v>
      </c>
      <c r="J990">
        <v>1012.5</v>
      </c>
      <c r="K990">
        <v>8</v>
      </c>
      <c r="L990">
        <v>9999.9</v>
      </c>
      <c r="M990">
        <v>0</v>
      </c>
      <c r="N990">
        <v>7.9</v>
      </c>
      <c r="O990">
        <v>23</v>
      </c>
      <c r="P990">
        <v>10.3</v>
      </c>
      <c r="Q990">
        <v>23</v>
      </c>
      <c r="R990">
        <v>16.899999999999999</v>
      </c>
      <c r="S990">
        <v>999.9</v>
      </c>
      <c r="T990">
        <v>88.3</v>
      </c>
      <c r="V990">
        <v>76.8</v>
      </c>
      <c r="X990">
        <v>0.17</v>
      </c>
      <c r="Y990" t="s">
        <v>19</v>
      </c>
      <c r="Z990">
        <v>999.9</v>
      </c>
      <c r="AA990">
        <v>10000</v>
      </c>
      <c r="AC990" s="1"/>
      <c r="AD990">
        <v>1995</v>
      </c>
      <c r="AE990">
        <v>257</v>
      </c>
      <c r="AF990">
        <v>18.100000000000001</v>
      </c>
      <c r="AG990">
        <v>28.4</v>
      </c>
      <c r="AH990">
        <v>25.4</v>
      </c>
      <c r="AI990">
        <v>-99</v>
      </c>
      <c r="AJ990">
        <v>9.3000000000000007</v>
      </c>
      <c r="AK990">
        <v>24.8</v>
      </c>
      <c r="AL990">
        <v>27.3</v>
      </c>
      <c r="AM990">
        <v>86.4</v>
      </c>
      <c r="AO990" s="2">
        <f t="shared" si="165"/>
        <v>34958</v>
      </c>
      <c r="AP990" s="5">
        <f t="shared" si="166"/>
        <v>1995</v>
      </c>
      <c r="AQ990" s="5">
        <f t="shared" si="167"/>
        <v>259</v>
      </c>
      <c r="AR990" s="4">
        <f t="shared" si="168"/>
        <v>29.894736842105264</v>
      </c>
      <c r="AS990" s="4">
        <f t="shared" si="169"/>
        <v>21.59</v>
      </c>
      <c r="AT990" s="4">
        <f t="shared" si="170"/>
        <v>4.3179999999999996</v>
      </c>
      <c r="AU990" s="4">
        <f t="shared" si="171"/>
        <v>13.211678832116789</v>
      </c>
      <c r="AV990" s="4">
        <f t="shared" si="172"/>
        <v>25.742368421052632</v>
      </c>
      <c r="AX990" s="3">
        <f t="shared" si="173"/>
        <v>29.894736842105264</v>
      </c>
      <c r="AY990" s="3">
        <f t="shared" si="163"/>
        <v>30.055307760927754</v>
      </c>
      <c r="AZ990" s="4">
        <f t="shared" si="164"/>
        <v>17.669182234318942</v>
      </c>
      <c r="BA990" s="3"/>
    </row>
    <row r="991" spans="1:53" ht="15" x14ac:dyDescent="0.3">
      <c r="A991" s="1">
        <v>788970</v>
      </c>
      <c r="B991">
        <v>99999</v>
      </c>
      <c r="C991">
        <v>1995</v>
      </c>
      <c r="D991">
        <v>9</v>
      </c>
      <c r="E991">
        <v>17</v>
      </c>
      <c r="F991">
        <v>84.4</v>
      </c>
      <c r="G991">
        <v>12</v>
      </c>
      <c r="H991">
        <v>75.7</v>
      </c>
      <c r="I991">
        <v>12</v>
      </c>
      <c r="J991">
        <v>1013.8</v>
      </c>
      <c r="K991">
        <v>5</v>
      </c>
      <c r="L991">
        <v>9999.9</v>
      </c>
      <c r="M991">
        <v>0</v>
      </c>
      <c r="N991">
        <v>12.5</v>
      </c>
      <c r="O991">
        <v>12</v>
      </c>
      <c r="P991">
        <v>8.6999999999999993</v>
      </c>
      <c r="Q991">
        <v>12</v>
      </c>
      <c r="R991">
        <v>14</v>
      </c>
      <c r="S991">
        <v>999.9</v>
      </c>
      <c r="T991">
        <v>89.6</v>
      </c>
      <c r="V991">
        <v>77.5</v>
      </c>
      <c r="X991">
        <v>0.02</v>
      </c>
      <c r="Y991" t="s">
        <v>19</v>
      </c>
      <c r="Z991">
        <v>999.9</v>
      </c>
      <c r="AA991">
        <v>0</v>
      </c>
      <c r="AC991" s="1"/>
      <c r="AD991">
        <v>1995</v>
      </c>
      <c r="AE991">
        <v>258</v>
      </c>
      <c r="AF991">
        <v>7.4</v>
      </c>
      <c r="AG991">
        <v>27.8</v>
      </c>
      <c r="AH991">
        <v>26.6</v>
      </c>
      <c r="AI991">
        <v>-99</v>
      </c>
      <c r="AJ991">
        <v>9.4</v>
      </c>
      <c r="AK991">
        <v>25.3</v>
      </c>
      <c r="AL991">
        <v>27.2</v>
      </c>
      <c r="AM991">
        <v>89.3</v>
      </c>
      <c r="AO991" s="2">
        <f t="shared" si="165"/>
        <v>34959</v>
      </c>
      <c r="AP991" s="5">
        <f t="shared" si="166"/>
        <v>1995</v>
      </c>
      <c r="AQ991" s="5">
        <f t="shared" si="167"/>
        <v>260</v>
      </c>
      <c r="AR991" s="4">
        <f t="shared" si="168"/>
        <v>29.263157894736842</v>
      </c>
      <c r="AS991" s="4">
        <f t="shared" si="169"/>
        <v>22.61</v>
      </c>
      <c r="AT991" s="4">
        <f t="shared" si="170"/>
        <v>0.50800000000000001</v>
      </c>
      <c r="AU991" s="4">
        <f t="shared" si="171"/>
        <v>5.4014598540145986</v>
      </c>
      <c r="AV991" s="4">
        <f t="shared" si="172"/>
        <v>25.936578947368421</v>
      </c>
      <c r="AX991" s="3">
        <f t="shared" si="173"/>
        <v>29.263157894736842</v>
      </c>
      <c r="AY991" s="3">
        <f t="shared" si="163"/>
        <v>30.019625334522754</v>
      </c>
      <c r="AZ991" s="4">
        <f t="shared" si="164"/>
        <v>17.436595323518496</v>
      </c>
      <c r="BA991" s="3"/>
    </row>
    <row r="992" spans="1:53" ht="15" x14ac:dyDescent="0.3">
      <c r="A992" s="1">
        <v>788970</v>
      </c>
      <c r="B992">
        <v>99999</v>
      </c>
      <c r="C992">
        <v>1995</v>
      </c>
      <c r="D992">
        <v>9</v>
      </c>
      <c r="E992">
        <v>18</v>
      </c>
      <c r="F992">
        <v>82.6</v>
      </c>
      <c r="G992">
        <v>22</v>
      </c>
      <c r="H992">
        <v>74.900000000000006</v>
      </c>
      <c r="I992">
        <v>22</v>
      </c>
      <c r="J992">
        <v>1014.4</v>
      </c>
      <c r="K992">
        <v>7</v>
      </c>
      <c r="L992">
        <v>9999.9</v>
      </c>
      <c r="M992">
        <v>0</v>
      </c>
      <c r="N992">
        <v>10.6</v>
      </c>
      <c r="O992">
        <v>22</v>
      </c>
      <c r="P992">
        <v>5.6</v>
      </c>
      <c r="Q992">
        <v>22</v>
      </c>
      <c r="R992">
        <v>14</v>
      </c>
      <c r="S992">
        <v>999.9</v>
      </c>
      <c r="T992">
        <v>90</v>
      </c>
      <c r="V992">
        <v>76.5</v>
      </c>
      <c r="X992">
        <v>0</v>
      </c>
      <c r="Y992" t="s">
        <v>19</v>
      </c>
      <c r="Z992">
        <v>999.9</v>
      </c>
      <c r="AA992">
        <v>0</v>
      </c>
      <c r="AC992" s="1"/>
      <c r="AD992">
        <v>1995</v>
      </c>
      <c r="AE992">
        <v>259</v>
      </c>
      <c r="AF992">
        <v>19.2</v>
      </c>
      <c r="AG992">
        <v>27.4</v>
      </c>
      <c r="AH992">
        <v>26.2</v>
      </c>
      <c r="AI992">
        <v>-99</v>
      </c>
      <c r="AJ992">
        <v>5.7</v>
      </c>
      <c r="AK992">
        <v>25</v>
      </c>
      <c r="AL992">
        <v>26.7</v>
      </c>
      <c r="AM992">
        <v>90.1</v>
      </c>
      <c r="AO992" s="2">
        <f t="shared" si="165"/>
        <v>34960</v>
      </c>
      <c r="AP992" s="5">
        <f t="shared" si="166"/>
        <v>1995</v>
      </c>
      <c r="AQ992" s="5">
        <f t="shared" si="167"/>
        <v>261</v>
      </c>
      <c r="AR992" s="4">
        <f t="shared" si="168"/>
        <v>28.842105263157894</v>
      </c>
      <c r="AS992" s="4">
        <f t="shared" si="169"/>
        <v>22.27</v>
      </c>
      <c r="AT992" s="4">
        <f t="shared" si="170"/>
        <v>0</v>
      </c>
      <c r="AU992" s="4">
        <f t="shared" si="171"/>
        <v>14.014598540145984</v>
      </c>
      <c r="AV992" s="4">
        <f t="shared" si="172"/>
        <v>25.556052631578947</v>
      </c>
      <c r="AX992" s="3">
        <f t="shared" si="173"/>
        <v>28.842105263157894</v>
      </c>
      <c r="AY992" s="3">
        <f t="shared" si="163"/>
        <v>29.98037466547726</v>
      </c>
      <c r="AZ992" s="4">
        <f t="shared" si="164"/>
        <v>17.333910676728937</v>
      </c>
      <c r="BA992" s="3"/>
    </row>
    <row r="993" spans="1:53" ht="15" x14ac:dyDescent="0.3">
      <c r="A993" s="1">
        <v>788970</v>
      </c>
      <c r="B993">
        <v>99999</v>
      </c>
      <c r="C993">
        <v>1995</v>
      </c>
      <c r="D993">
        <v>9</v>
      </c>
      <c r="E993">
        <v>19</v>
      </c>
      <c r="F993">
        <v>80.5</v>
      </c>
      <c r="G993">
        <v>23</v>
      </c>
      <c r="H993">
        <v>75.400000000000006</v>
      </c>
      <c r="I993">
        <v>23</v>
      </c>
      <c r="J993">
        <v>1015.3</v>
      </c>
      <c r="K993">
        <v>8</v>
      </c>
      <c r="L993">
        <v>9999.9</v>
      </c>
      <c r="M993">
        <v>0</v>
      </c>
      <c r="N993">
        <v>8.3000000000000007</v>
      </c>
      <c r="O993">
        <v>23</v>
      </c>
      <c r="P993">
        <v>4.9000000000000004</v>
      </c>
      <c r="Q993">
        <v>23</v>
      </c>
      <c r="R993">
        <v>14</v>
      </c>
      <c r="S993">
        <v>999.9</v>
      </c>
      <c r="T993">
        <v>90</v>
      </c>
      <c r="V993">
        <v>74.8</v>
      </c>
      <c r="X993">
        <v>0.11</v>
      </c>
      <c r="Y993" t="s">
        <v>19</v>
      </c>
      <c r="Z993">
        <v>999.9</v>
      </c>
      <c r="AA993">
        <v>10010</v>
      </c>
      <c r="AC993" s="1"/>
      <c r="AD993">
        <v>1995</v>
      </c>
      <c r="AE993">
        <v>260</v>
      </c>
      <c r="AF993">
        <v>26.7</v>
      </c>
      <c r="AG993">
        <v>27.8</v>
      </c>
      <c r="AH993">
        <v>25.4</v>
      </c>
      <c r="AI993">
        <v>-99</v>
      </c>
      <c r="AJ993">
        <v>4.8</v>
      </c>
      <c r="AK993">
        <v>24.6</v>
      </c>
      <c r="AL993">
        <v>27</v>
      </c>
      <c r="AM993">
        <v>86.6</v>
      </c>
      <c r="AO993" s="2">
        <f t="shared" si="165"/>
        <v>34961</v>
      </c>
      <c r="AP993" s="5">
        <f t="shared" si="166"/>
        <v>1995</v>
      </c>
      <c r="AQ993" s="5">
        <f t="shared" si="167"/>
        <v>262</v>
      </c>
      <c r="AR993" s="4">
        <f t="shared" si="168"/>
        <v>29.263157894736842</v>
      </c>
      <c r="AS993" s="4">
        <f t="shared" si="169"/>
        <v>21.59</v>
      </c>
      <c r="AT993" s="4">
        <f t="shared" si="170"/>
        <v>2.794</v>
      </c>
      <c r="AU993" s="4">
        <f t="shared" si="171"/>
        <v>19.48905109489051</v>
      </c>
      <c r="AV993" s="4">
        <f t="shared" si="172"/>
        <v>25.426578947368419</v>
      </c>
      <c r="AX993" s="3">
        <f t="shared" si="173"/>
        <v>29.263157894736842</v>
      </c>
      <c r="AY993" s="3">
        <f t="shared" si="163"/>
        <v>29.957181088314012</v>
      </c>
      <c r="AZ993" s="4">
        <f t="shared" si="164"/>
        <v>17.429172337003592</v>
      </c>
      <c r="BA993" s="3"/>
    </row>
    <row r="994" spans="1:53" ht="15" x14ac:dyDescent="0.3">
      <c r="A994" s="1">
        <v>788970</v>
      </c>
      <c r="B994">
        <v>99999</v>
      </c>
      <c r="C994">
        <v>1995</v>
      </c>
      <c r="D994">
        <v>9</v>
      </c>
      <c r="E994">
        <v>20</v>
      </c>
      <c r="F994">
        <v>80</v>
      </c>
      <c r="G994">
        <v>22</v>
      </c>
      <c r="H994">
        <v>75.3</v>
      </c>
      <c r="I994">
        <v>22</v>
      </c>
      <c r="J994">
        <v>1015.7</v>
      </c>
      <c r="K994">
        <v>6</v>
      </c>
      <c r="L994">
        <v>9999.9</v>
      </c>
      <c r="M994">
        <v>0</v>
      </c>
      <c r="N994">
        <v>8</v>
      </c>
      <c r="O994">
        <v>22</v>
      </c>
      <c r="P994">
        <v>4.4000000000000004</v>
      </c>
      <c r="Q994">
        <v>22</v>
      </c>
      <c r="R994">
        <v>15</v>
      </c>
      <c r="S994">
        <v>999.9</v>
      </c>
      <c r="T994">
        <v>87.1</v>
      </c>
      <c r="V994">
        <v>74.8</v>
      </c>
      <c r="X994">
        <v>0.17</v>
      </c>
      <c r="Y994" t="s">
        <v>19</v>
      </c>
      <c r="Z994">
        <v>999.9</v>
      </c>
      <c r="AA994">
        <v>10010</v>
      </c>
      <c r="AC994" s="1"/>
      <c r="AD994">
        <v>1995</v>
      </c>
      <c r="AE994">
        <v>261</v>
      </c>
      <c r="AF994">
        <v>26.9</v>
      </c>
      <c r="AG994">
        <v>27.3</v>
      </c>
      <c r="AH994">
        <v>26.1</v>
      </c>
      <c r="AI994">
        <v>-99</v>
      </c>
      <c r="AJ994">
        <v>4.7</v>
      </c>
      <c r="AK994">
        <v>24.6</v>
      </c>
      <c r="AL994">
        <v>26.7</v>
      </c>
      <c r="AM994">
        <v>88.3</v>
      </c>
      <c r="AO994" s="2">
        <f t="shared" si="165"/>
        <v>34962</v>
      </c>
      <c r="AP994" s="5">
        <f t="shared" si="166"/>
        <v>1995</v>
      </c>
      <c r="AQ994" s="5">
        <f t="shared" si="167"/>
        <v>263</v>
      </c>
      <c r="AR994" s="4">
        <f t="shared" si="168"/>
        <v>28.736842105263161</v>
      </c>
      <c r="AS994" s="4">
        <f t="shared" si="169"/>
        <v>22.185000000000002</v>
      </c>
      <c r="AT994" s="4">
        <f t="shared" si="170"/>
        <v>4.3179999999999996</v>
      </c>
      <c r="AU994" s="4">
        <f t="shared" si="171"/>
        <v>19.635036496350363</v>
      </c>
      <c r="AV994" s="4">
        <f t="shared" si="172"/>
        <v>25.460921052631583</v>
      </c>
      <c r="AX994" s="3">
        <f t="shared" si="173"/>
        <v>28.736842105263161</v>
      </c>
      <c r="AY994" s="3">
        <f t="shared" si="163"/>
        <v>29.932203389830516</v>
      </c>
      <c r="AZ994" s="4">
        <f t="shared" si="164"/>
        <v>17.502165037733519</v>
      </c>
      <c r="BA994" s="3"/>
    </row>
    <row r="995" spans="1:53" ht="15" x14ac:dyDescent="0.3">
      <c r="A995" s="1">
        <v>788970</v>
      </c>
      <c r="B995">
        <v>99999</v>
      </c>
      <c r="C995">
        <v>1995</v>
      </c>
      <c r="D995">
        <v>9</v>
      </c>
      <c r="E995">
        <v>21</v>
      </c>
      <c r="F995">
        <v>77.900000000000006</v>
      </c>
      <c r="G995">
        <v>20</v>
      </c>
      <c r="H995">
        <v>73.099999999999994</v>
      </c>
      <c r="I995">
        <v>20</v>
      </c>
      <c r="J995">
        <v>1014.5</v>
      </c>
      <c r="K995">
        <v>7</v>
      </c>
      <c r="L995">
        <v>9999.9</v>
      </c>
      <c r="M995">
        <v>0</v>
      </c>
      <c r="N995">
        <v>7.5</v>
      </c>
      <c r="O995">
        <v>20</v>
      </c>
      <c r="P995">
        <v>3.3</v>
      </c>
      <c r="Q995">
        <v>20</v>
      </c>
      <c r="R995">
        <v>8</v>
      </c>
      <c r="S995">
        <v>999.9</v>
      </c>
      <c r="T995">
        <v>88.2</v>
      </c>
      <c r="V995">
        <v>73.400000000000006</v>
      </c>
      <c r="W995" t="s">
        <v>20</v>
      </c>
      <c r="X995">
        <v>0.1</v>
      </c>
      <c r="Y995" t="s">
        <v>19</v>
      </c>
      <c r="Z995">
        <v>999.9</v>
      </c>
      <c r="AA995">
        <v>10010</v>
      </c>
      <c r="AC995" s="1"/>
      <c r="AD995">
        <v>1995</v>
      </c>
      <c r="AE995">
        <v>262</v>
      </c>
      <c r="AF995">
        <v>24.7</v>
      </c>
      <c r="AG995">
        <v>27.1</v>
      </c>
      <c r="AH995">
        <v>25.3</v>
      </c>
      <c r="AI995">
        <v>-99</v>
      </c>
      <c r="AJ995">
        <v>4.8</v>
      </c>
      <c r="AK995">
        <v>24.1</v>
      </c>
      <c r="AL995">
        <v>26.3</v>
      </c>
      <c r="AM995">
        <v>87.5</v>
      </c>
      <c r="AO995" s="2">
        <f t="shared" si="165"/>
        <v>34963</v>
      </c>
      <c r="AP995" s="5">
        <f t="shared" si="166"/>
        <v>1995</v>
      </c>
      <c r="AQ995" s="5">
        <f t="shared" si="167"/>
        <v>264</v>
      </c>
      <c r="AR995" s="4">
        <f t="shared" si="168"/>
        <v>28.526315789473689</v>
      </c>
      <c r="AS995" s="4">
        <f t="shared" si="169"/>
        <v>21.504999999999999</v>
      </c>
      <c r="AT995" s="4">
        <f t="shared" si="170"/>
        <v>2.54</v>
      </c>
      <c r="AU995" s="4">
        <f t="shared" si="171"/>
        <v>18.029197080291969</v>
      </c>
      <c r="AV995" s="4">
        <f t="shared" si="172"/>
        <v>25.015657894736844</v>
      </c>
      <c r="AX995" s="3">
        <f t="shared" si="173"/>
        <v>28.526315789473689</v>
      </c>
      <c r="AY995" s="3">
        <f t="shared" si="163"/>
        <v>29.903657448706518</v>
      </c>
      <c r="AZ995" s="4">
        <f t="shared" si="164"/>
        <v>17.499690708895212</v>
      </c>
      <c r="BA995" s="3"/>
    </row>
    <row r="996" spans="1:53" ht="15" x14ac:dyDescent="0.3">
      <c r="A996" s="1">
        <v>788970</v>
      </c>
      <c r="B996">
        <v>99999</v>
      </c>
      <c r="C996">
        <v>1995</v>
      </c>
      <c r="D996">
        <v>9</v>
      </c>
      <c r="E996">
        <v>22</v>
      </c>
      <c r="F996">
        <v>79.8</v>
      </c>
      <c r="G996">
        <v>17</v>
      </c>
      <c r="H996">
        <v>75.099999999999994</v>
      </c>
      <c r="I996">
        <v>17</v>
      </c>
      <c r="J996">
        <v>1013.7</v>
      </c>
      <c r="K996">
        <v>6</v>
      </c>
      <c r="L996">
        <v>9999.9</v>
      </c>
      <c r="M996">
        <v>0</v>
      </c>
      <c r="N996">
        <v>6.8</v>
      </c>
      <c r="O996">
        <v>17</v>
      </c>
      <c r="P996">
        <v>4.2</v>
      </c>
      <c r="Q996">
        <v>17</v>
      </c>
      <c r="R996">
        <v>11.1</v>
      </c>
      <c r="S996">
        <v>999.9</v>
      </c>
      <c r="T996">
        <v>88.2</v>
      </c>
      <c r="V996">
        <v>72.099999999999994</v>
      </c>
      <c r="X996">
        <v>0.61</v>
      </c>
      <c r="Y996" t="s">
        <v>19</v>
      </c>
      <c r="Z996">
        <v>999.9</v>
      </c>
      <c r="AA996">
        <v>10000</v>
      </c>
      <c r="AC996" s="1"/>
      <c r="AD996">
        <v>1995</v>
      </c>
      <c r="AE996">
        <v>263</v>
      </c>
      <c r="AF996">
        <v>25.3</v>
      </c>
      <c r="AG996">
        <v>27.2</v>
      </c>
      <c r="AH996">
        <v>25.4</v>
      </c>
      <c r="AI996">
        <v>-99</v>
      </c>
      <c r="AJ996">
        <v>5</v>
      </c>
      <c r="AK996">
        <v>23.9</v>
      </c>
      <c r="AL996">
        <v>26.5</v>
      </c>
      <c r="AM996">
        <v>85.5</v>
      </c>
      <c r="AO996" s="2">
        <f t="shared" si="165"/>
        <v>34964</v>
      </c>
      <c r="AP996" s="5">
        <f t="shared" si="166"/>
        <v>1995</v>
      </c>
      <c r="AQ996" s="5">
        <f t="shared" si="167"/>
        <v>265</v>
      </c>
      <c r="AR996" s="4">
        <f t="shared" si="168"/>
        <v>28.631578947368421</v>
      </c>
      <c r="AS996" s="4">
        <f t="shared" si="169"/>
        <v>21.59</v>
      </c>
      <c r="AT996" s="4">
        <f t="shared" si="170"/>
        <v>15.494000000000002</v>
      </c>
      <c r="AU996" s="4">
        <f t="shared" si="171"/>
        <v>18.467153284671532</v>
      </c>
      <c r="AV996" s="4">
        <f t="shared" si="172"/>
        <v>25.110789473684211</v>
      </c>
      <c r="AX996" s="3">
        <f t="shared" si="173"/>
        <v>28.631578947368421</v>
      </c>
      <c r="AY996" s="3">
        <f t="shared" si="163"/>
        <v>29.88046387154327</v>
      </c>
      <c r="AZ996" s="4">
        <f t="shared" si="164"/>
        <v>17.462575776320673</v>
      </c>
      <c r="BA996" s="3"/>
    </row>
    <row r="997" spans="1:53" ht="15" x14ac:dyDescent="0.3">
      <c r="A997" s="1">
        <v>788970</v>
      </c>
      <c r="B997">
        <v>99999</v>
      </c>
      <c r="C997">
        <v>1995</v>
      </c>
      <c r="D997">
        <v>9</v>
      </c>
      <c r="E997">
        <v>23</v>
      </c>
      <c r="F997">
        <v>82.9</v>
      </c>
      <c r="G997">
        <v>23</v>
      </c>
      <c r="H997">
        <v>75.2</v>
      </c>
      <c r="I997">
        <v>23</v>
      </c>
      <c r="J997">
        <v>1014</v>
      </c>
      <c r="K997">
        <v>6</v>
      </c>
      <c r="L997">
        <v>9999.9</v>
      </c>
      <c r="M997">
        <v>0</v>
      </c>
      <c r="N997">
        <v>7.8</v>
      </c>
      <c r="O997">
        <v>23</v>
      </c>
      <c r="P997">
        <v>7.2</v>
      </c>
      <c r="Q997">
        <v>23</v>
      </c>
      <c r="R997">
        <v>13</v>
      </c>
      <c r="S997">
        <v>999.9</v>
      </c>
      <c r="T997">
        <v>89.6</v>
      </c>
      <c r="V997">
        <v>78.3</v>
      </c>
      <c r="X997">
        <v>0</v>
      </c>
      <c r="Y997" t="s">
        <v>19</v>
      </c>
      <c r="Z997">
        <v>999.9</v>
      </c>
      <c r="AA997">
        <v>0</v>
      </c>
      <c r="AC997" s="1"/>
      <c r="AD997">
        <v>1995</v>
      </c>
      <c r="AE997">
        <v>264</v>
      </c>
      <c r="AF997">
        <v>15.9</v>
      </c>
      <c r="AG997">
        <v>27.2</v>
      </c>
      <c r="AH997">
        <v>25.2</v>
      </c>
      <c r="AI997">
        <v>-99</v>
      </c>
      <c r="AJ997">
        <v>4.5999999999999996</v>
      </c>
      <c r="AK997">
        <v>24.1</v>
      </c>
      <c r="AL997">
        <v>26.2</v>
      </c>
      <c r="AM997">
        <v>87.9</v>
      </c>
      <c r="AO997" s="2">
        <f t="shared" si="165"/>
        <v>34965</v>
      </c>
      <c r="AP997" s="5">
        <f t="shared" si="166"/>
        <v>1995</v>
      </c>
      <c r="AQ997" s="5">
        <f t="shared" si="167"/>
        <v>266</v>
      </c>
      <c r="AR997" s="4">
        <f t="shared" si="168"/>
        <v>28.631578947368421</v>
      </c>
      <c r="AS997" s="4">
        <f t="shared" si="169"/>
        <v>21.419999999999998</v>
      </c>
      <c r="AT997" s="4">
        <f t="shared" si="170"/>
        <v>0</v>
      </c>
      <c r="AU997" s="4">
        <f t="shared" si="171"/>
        <v>11.605839416058393</v>
      </c>
      <c r="AV997" s="4">
        <f t="shared" si="172"/>
        <v>25.02578947368421</v>
      </c>
      <c r="AX997" s="3">
        <f t="shared" si="173"/>
        <v>28.631578947368421</v>
      </c>
      <c r="AY997" s="3">
        <f t="shared" si="163"/>
        <v>29.84478144513827</v>
      </c>
      <c r="AZ997" s="4">
        <f t="shared" si="164"/>
        <v>17.312878881603368</v>
      </c>
      <c r="BA997" s="3"/>
    </row>
    <row r="998" spans="1:53" ht="15" x14ac:dyDescent="0.3">
      <c r="A998" s="1">
        <v>788970</v>
      </c>
      <c r="B998">
        <v>99999</v>
      </c>
      <c r="C998">
        <v>1995</v>
      </c>
      <c r="D998">
        <v>9</v>
      </c>
      <c r="E998">
        <v>24</v>
      </c>
      <c r="F998">
        <v>81.099999999999994</v>
      </c>
      <c r="G998">
        <v>21</v>
      </c>
      <c r="H998">
        <v>73.599999999999994</v>
      </c>
      <c r="I998">
        <v>21</v>
      </c>
      <c r="J998">
        <v>1014.3</v>
      </c>
      <c r="K998">
        <v>7</v>
      </c>
      <c r="L998">
        <v>9999.9</v>
      </c>
      <c r="M998">
        <v>0</v>
      </c>
      <c r="N998">
        <v>8</v>
      </c>
      <c r="O998">
        <v>21</v>
      </c>
      <c r="P998">
        <v>5.3</v>
      </c>
      <c r="Q998">
        <v>21</v>
      </c>
      <c r="R998">
        <v>12</v>
      </c>
      <c r="S998">
        <v>21</v>
      </c>
      <c r="T998">
        <v>89.6</v>
      </c>
      <c r="V998">
        <v>73.400000000000006</v>
      </c>
      <c r="W998" t="s">
        <v>20</v>
      </c>
      <c r="X998">
        <v>0</v>
      </c>
      <c r="Y998" t="s">
        <v>19</v>
      </c>
      <c r="Z998">
        <v>999.9</v>
      </c>
      <c r="AA998">
        <v>10000</v>
      </c>
      <c r="AC998" s="1"/>
      <c r="AD998">
        <v>1995</v>
      </c>
      <c r="AE998">
        <v>265</v>
      </c>
      <c r="AF998">
        <v>18.3</v>
      </c>
      <c r="AG998">
        <v>27.8</v>
      </c>
      <c r="AH998">
        <v>26.5</v>
      </c>
      <c r="AI998">
        <v>-99</v>
      </c>
      <c r="AJ998">
        <v>6.3</v>
      </c>
      <c r="AK998">
        <v>24</v>
      </c>
      <c r="AL998">
        <v>27.1</v>
      </c>
      <c r="AM998">
        <v>82.7</v>
      </c>
      <c r="AO998" s="2">
        <f t="shared" si="165"/>
        <v>34966</v>
      </c>
      <c r="AP998" s="5">
        <f t="shared" si="166"/>
        <v>1995</v>
      </c>
      <c r="AQ998" s="5">
        <f t="shared" si="167"/>
        <v>267</v>
      </c>
      <c r="AR998" s="4">
        <f t="shared" si="168"/>
        <v>29.263157894736842</v>
      </c>
      <c r="AS998" s="4">
        <f t="shared" si="169"/>
        <v>22.524999999999999</v>
      </c>
      <c r="AT998" s="4">
        <f t="shared" si="170"/>
        <v>0</v>
      </c>
      <c r="AU998" s="4">
        <f t="shared" si="171"/>
        <v>13.357664233576642</v>
      </c>
      <c r="AV998" s="4">
        <f t="shared" si="172"/>
        <v>25.894078947368421</v>
      </c>
      <c r="AX998" s="3">
        <f t="shared" si="173"/>
        <v>29.263157894736842</v>
      </c>
      <c r="AY998" s="3">
        <f t="shared" si="163"/>
        <v>29.826940231935769</v>
      </c>
      <c r="AZ998" s="4">
        <f t="shared" si="164"/>
        <v>17.184213782011632</v>
      </c>
      <c r="BA998" s="3"/>
    </row>
    <row r="999" spans="1:53" ht="15" x14ac:dyDescent="0.3">
      <c r="A999" s="1">
        <v>788970</v>
      </c>
      <c r="B999">
        <v>99999</v>
      </c>
      <c r="C999">
        <v>1995</v>
      </c>
      <c r="D999">
        <v>9</v>
      </c>
      <c r="E999">
        <v>25</v>
      </c>
      <c r="F999">
        <v>82.4</v>
      </c>
      <c r="G999">
        <v>23</v>
      </c>
      <c r="H999">
        <v>74</v>
      </c>
      <c r="I999">
        <v>23</v>
      </c>
      <c r="J999">
        <v>1014.5</v>
      </c>
      <c r="K999">
        <v>7</v>
      </c>
      <c r="L999">
        <v>9999.9</v>
      </c>
      <c r="M999">
        <v>0</v>
      </c>
      <c r="N999">
        <v>8.1999999999999993</v>
      </c>
      <c r="O999">
        <v>23</v>
      </c>
      <c r="P999">
        <v>5.5</v>
      </c>
      <c r="Q999">
        <v>23</v>
      </c>
      <c r="R999">
        <v>9.9</v>
      </c>
      <c r="S999">
        <v>999.9</v>
      </c>
      <c r="T999">
        <v>90</v>
      </c>
      <c r="V999">
        <v>73.599999999999994</v>
      </c>
      <c r="X999">
        <v>0.04</v>
      </c>
      <c r="Y999" t="s">
        <v>19</v>
      </c>
      <c r="Z999">
        <v>999.9</v>
      </c>
      <c r="AA999">
        <v>10000</v>
      </c>
      <c r="AC999" s="1"/>
      <c r="AD999">
        <v>1995</v>
      </c>
      <c r="AE999">
        <v>266</v>
      </c>
      <c r="AF999">
        <v>18.899999999999999</v>
      </c>
      <c r="AG999">
        <v>27.5</v>
      </c>
      <c r="AH999">
        <v>26.4</v>
      </c>
      <c r="AI999">
        <v>-99</v>
      </c>
      <c r="AJ999">
        <v>4.7</v>
      </c>
      <c r="AK999">
        <v>24</v>
      </c>
      <c r="AL999">
        <v>27</v>
      </c>
      <c r="AM999">
        <v>83.6</v>
      </c>
      <c r="AO999" s="2">
        <f t="shared" si="165"/>
        <v>34967</v>
      </c>
      <c r="AP999" s="5">
        <f t="shared" si="166"/>
        <v>1995</v>
      </c>
      <c r="AQ999" s="5">
        <f t="shared" si="167"/>
        <v>268</v>
      </c>
      <c r="AR999" s="4">
        <f t="shared" si="168"/>
        <v>28.947368421052634</v>
      </c>
      <c r="AS999" s="4">
        <f t="shared" si="169"/>
        <v>22.439999999999998</v>
      </c>
      <c r="AT999" s="4">
        <f t="shared" si="170"/>
        <v>1.016</v>
      </c>
      <c r="AU999" s="4">
        <f t="shared" si="171"/>
        <v>13.795620437956202</v>
      </c>
      <c r="AV999" s="4">
        <f t="shared" si="172"/>
        <v>25.693684210526314</v>
      </c>
      <c r="AX999" s="3">
        <f t="shared" si="173"/>
        <v>28.947368421052634</v>
      </c>
      <c r="AY999" s="3">
        <f t="shared" si="163"/>
        <v>29.791257805530776</v>
      </c>
      <c r="AZ999" s="4">
        <f t="shared" si="164"/>
        <v>17.147098849437093</v>
      </c>
      <c r="BA999" s="3"/>
    </row>
    <row r="1000" spans="1:53" ht="15" x14ac:dyDescent="0.3">
      <c r="A1000" s="1">
        <v>788970</v>
      </c>
      <c r="B1000">
        <v>99999</v>
      </c>
      <c r="C1000">
        <v>1995</v>
      </c>
      <c r="D1000">
        <v>9</v>
      </c>
      <c r="E1000">
        <v>26</v>
      </c>
      <c r="F1000">
        <v>80.599999999999994</v>
      </c>
      <c r="G1000">
        <v>23</v>
      </c>
      <c r="H1000">
        <v>73.400000000000006</v>
      </c>
      <c r="I1000">
        <v>23</v>
      </c>
      <c r="J1000">
        <v>1014.3</v>
      </c>
      <c r="K1000">
        <v>8</v>
      </c>
      <c r="L1000">
        <v>9999.9</v>
      </c>
      <c r="M1000">
        <v>0</v>
      </c>
      <c r="N1000">
        <v>8.8000000000000007</v>
      </c>
      <c r="O1000">
        <v>23</v>
      </c>
      <c r="P1000">
        <v>4.0999999999999996</v>
      </c>
      <c r="Q1000">
        <v>23</v>
      </c>
      <c r="R1000">
        <v>9.9</v>
      </c>
      <c r="S1000">
        <v>999.9</v>
      </c>
      <c r="T1000">
        <v>90.3</v>
      </c>
      <c r="V1000">
        <v>73.2</v>
      </c>
      <c r="X1000">
        <v>0</v>
      </c>
      <c r="Y1000" t="s">
        <v>19</v>
      </c>
      <c r="Z1000">
        <v>999.9</v>
      </c>
      <c r="AA1000">
        <v>0</v>
      </c>
      <c r="AC1000" s="1"/>
      <c r="AD1000">
        <v>1995</v>
      </c>
      <c r="AE1000">
        <v>267</v>
      </c>
      <c r="AF1000">
        <v>26.7</v>
      </c>
      <c r="AG1000">
        <v>27.1</v>
      </c>
      <c r="AH1000">
        <v>25.8</v>
      </c>
      <c r="AI1000">
        <v>-99</v>
      </c>
      <c r="AJ1000">
        <v>3.9</v>
      </c>
      <c r="AK1000">
        <v>24.1</v>
      </c>
      <c r="AL1000">
        <v>26.3</v>
      </c>
      <c r="AM1000">
        <v>87.5</v>
      </c>
      <c r="AO1000" s="2">
        <f t="shared" si="165"/>
        <v>34968</v>
      </c>
      <c r="AP1000" s="5">
        <f t="shared" si="166"/>
        <v>1995</v>
      </c>
      <c r="AQ1000" s="5">
        <f t="shared" si="167"/>
        <v>269</v>
      </c>
      <c r="AR1000" s="4">
        <f t="shared" si="168"/>
        <v>28.526315789473689</v>
      </c>
      <c r="AS1000" s="4">
        <f t="shared" si="169"/>
        <v>21.93</v>
      </c>
      <c r="AT1000" s="4">
        <f t="shared" si="170"/>
        <v>0</v>
      </c>
      <c r="AU1000" s="4">
        <f t="shared" si="171"/>
        <v>19.48905109489051</v>
      </c>
      <c r="AV1000" s="4">
        <f t="shared" si="172"/>
        <v>25.228157894736846</v>
      </c>
      <c r="AX1000" s="3">
        <f t="shared" si="173"/>
        <v>28.526315789473689</v>
      </c>
      <c r="AY1000" s="3">
        <f t="shared" si="163"/>
        <v>29.768064228367532</v>
      </c>
      <c r="AZ1000" s="4">
        <f t="shared" si="164"/>
        <v>17.13596436966473</v>
      </c>
      <c r="BA1000" s="3"/>
    </row>
    <row r="1001" spans="1:53" ht="15" x14ac:dyDescent="0.3">
      <c r="A1001" s="1">
        <v>788970</v>
      </c>
      <c r="B1001">
        <v>99999</v>
      </c>
      <c r="C1001">
        <v>1995</v>
      </c>
      <c r="D1001">
        <v>9</v>
      </c>
      <c r="E1001">
        <v>27</v>
      </c>
      <c r="F1001">
        <v>81.2</v>
      </c>
      <c r="G1001">
        <v>22</v>
      </c>
      <c r="H1001">
        <v>74.8</v>
      </c>
      <c r="I1001">
        <v>22</v>
      </c>
      <c r="J1001">
        <v>1013.9</v>
      </c>
      <c r="K1001">
        <v>6</v>
      </c>
      <c r="L1001">
        <v>9999.9</v>
      </c>
      <c r="M1001">
        <v>0</v>
      </c>
      <c r="N1001">
        <v>8.9</v>
      </c>
      <c r="O1001">
        <v>22</v>
      </c>
      <c r="P1001">
        <v>5.5</v>
      </c>
      <c r="Q1001">
        <v>22</v>
      </c>
      <c r="R1001">
        <v>14</v>
      </c>
      <c r="S1001">
        <v>18.100000000000001</v>
      </c>
      <c r="T1001">
        <v>89.4</v>
      </c>
      <c r="V1001">
        <v>73.2</v>
      </c>
      <c r="X1001">
        <v>0.01</v>
      </c>
      <c r="Y1001" t="s">
        <v>19</v>
      </c>
      <c r="Z1001">
        <v>999.9</v>
      </c>
      <c r="AA1001">
        <v>11010</v>
      </c>
      <c r="AC1001" s="1"/>
      <c r="AD1001">
        <v>1995</v>
      </c>
      <c r="AE1001">
        <v>268</v>
      </c>
      <c r="AF1001">
        <v>24.4</v>
      </c>
      <c r="AG1001">
        <v>27.1</v>
      </c>
      <c r="AH1001">
        <v>25.7</v>
      </c>
      <c r="AI1001">
        <v>-99</v>
      </c>
      <c r="AJ1001">
        <v>4.4000000000000004</v>
      </c>
      <c r="AK1001">
        <v>24</v>
      </c>
      <c r="AL1001">
        <v>26.5</v>
      </c>
      <c r="AM1001">
        <v>86.4</v>
      </c>
      <c r="AO1001" s="2">
        <f t="shared" si="165"/>
        <v>34969</v>
      </c>
      <c r="AP1001" s="5">
        <f t="shared" si="166"/>
        <v>1995</v>
      </c>
      <c r="AQ1001" s="5">
        <f t="shared" si="167"/>
        <v>270</v>
      </c>
      <c r="AR1001" s="4">
        <f t="shared" si="168"/>
        <v>28.526315789473689</v>
      </c>
      <c r="AS1001" s="4">
        <f t="shared" si="169"/>
        <v>21.844999999999999</v>
      </c>
      <c r="AT1001" s="4">
        <f t="shared" si="170"/>
        <v>0.254</v>
      </c>
      <c r="AU1001" s="4">
        <f t="shared" si="171"/>
        <v>17.810218978102188</v>
      </c>
      <c r="AV1001" s="4">
        <f t="shared" si="172"/>
        <v>25.185657894736842</v>
      </c>
      <c r="AX1001" s="3">
        <f t="shared" si="173"/>
        <v>28.526315789473689</v>
      </c>
      <c r="AY1001" s="3">
        <f t="shared" si="163"/>
        <v>29.743086529884035</v>
      </c>
      <c r="AZ1001" s="4">
        <f t="shared" si="164"/>
        <v>17.133490040826427</v>
      </c>
      <c r="BA1001" s="3"/>
    </row>
    <row r="1002" spans="1:53" ht="15" x14ac:dyDescent="0.3">
      <c r="A1002" s="1">
        <v>788970</v>
      </c>
      <c r="B1002">
        <v>99999</v>
      </c>
      <c r="C1002">
        <v>1995</v>
      </c>
      <c r="D1002">
        <v>9</v>
      </c>
      <c r="E1002">
        <v>28</v>
      </c>
      <c r="F1002">
        <v>82.1</v>
      </c>
      <c r="G1002">
        <v>19</v>
      </c>
      <c r="H1002">
        <v>77.099999999999994</v>
      </c>
      <c r="I1002">
        <v>19</v>
      </c>
      <c r="J1002">
        <v>1013.5</v>
      </c>
      <c r="K1002">
        <v>6</v>
      </c>
      <c r="L1002">
        <v>9999.9</v>
      </c>
      <c r="M1002">
        <v>0</v>
      </c>
      <c r="N1002">
        <v>8.5</v>
      </c>
      <c r="O1002">
        <v>19</v>
      </c>
      <c r="P1002">
        <v>5.5</v>
      </c>
      <c r="Q1002">
        <v>19</v>
      </c>
      <c r="R1002">
        <v>12</v>
      </c>
      <c r="S1002">
        <v>999.9</v>
      </c>
      <c r="T1002">
        <v>90.1</v>
      </c>
      <c r="V1002">
        <v>74.099999999999994</v>
      </c>
      <c r="X1002">
        <v>0.38</v>
      </c>
      <c r="Y1002" t="s">
        <v>19</v>
      </c>
      <c r="Z1002">
        <v>999.9</v>
      </c>
      <c r="AA1002">
        <v>10010</v>
      </c>
      <c r="AC1002" s="1"/>
      <c r="AD1002">
        <v>1995</v>
      </c>
      <c r="AE1002">
        <v>269</v>
      </c>
      <c r="AF1002">
        <v>23</v>
      </c>
      <c r="AG1002">
        <v>27.2</v>
      </c>
      <c r="AH1002">
        <v>25.5</v>
      </c>
      <c r="AI1002">
        <v>-99</v>
      </c>
      <c r="AJ1002">
        <v>4.4000000000000004</v>
      </c>
      <c r="AK1002">
        <v>23.4</v>
      </c>
      <c r="AL1002">
        <v>26.5</v>
      </c>
      <c r="AM1002">
        <v>82.6</v>
      </c>
      <c r="AO1002" s="2">
        <f t="shared" si="165"/>
        <v>34970</v>
      </c>
      <c r="AP1002" s="5">
        <f t="shared" si="166"/>
        <v>1995</v>
      </c>
      <c r="AQ1002" s="5">
        <f t="shared" si="167"/>
        <v>271</v>
      </c>
      <c r="AR1002" s="4">
        <f t="shared" si="168"/>
        <v>28.631578947368421</v>
      </c>
      <c r="AS1002" s="4">
        <f t="shared" si="169"/>
        <v>21.675000000000001</v>
      </c>
      <c r="AT1002" s="4">
        <f t="shared" si="170"/>
        <v>9.652000000000001</v>
      </c>
      <c r="AU1002" s="4">
        <f t="shared" si="171"/>
        <v>16.788321167883211</v>
      </c>
      <c r="AV1002" s="4">
        <f t="shared" si="172"/>
        <v>25.153289473684211</v>
      </c>
      <c r="AX1002" s="3">
        <f t="shared" si="173"/>
        <v>28.631578947368421</v>
      </c>
      <c r="AY1002" s="3">
        <f t="shared" si="163"/>
        <v>29.718108831400539</v>
      </c>
      <c r="AZ1002" s="4">
        <f t="shared" si="164"/>
        <v>17.062971668934804</v>
      </c>
      <c r="BA1002" s="3"/>
    </row>
    <row r="1003" spans="1:53" ht="15" x14ac:dyDescent="0.3">
      <c r="A1003" s="1">
        <v>788970</v>
      </c>
      <c r="B1003">
        <v>99999</v>
      </c>
      <c r="C1003">
        <v>1995</v>
      </c>
      <c r="D1003">
        <v>9</v>
      </c>
      <c r="E1003">
        <v>29</v>
      </c>
      <c r="F1003">
        <v>83.1</v>
      </c>
      <c r="G1003">
        <v>21</v>
      </c>
      <c r="H1003">
        <v>75.8</v>
      </c>
      <c r="I1003">
        <v>21</v>
      </c>
      <c r="J1003">
        <v>1013.8</v>
      </c>
      <c r="K1003">
        <v>8</v>
      </c>
      <c r="L1003">
        <v>9999.9</v>
      </c>
      <c r="M1003">
        <v>0</v>
      </c>
      <c r="N1003">
        <v>8.6</v>
      </c>
      <c r="O1003">
        <v>21</v>
      </c>
      <c r="P1003">
        <v>7.3</v>
      </c>
      <c r="Q1003">
        <v>21</v>
      </c>
      <c r="R1003">
        <v>14</v>
      </c>
      <c r="S1003">
        <v>999.9</v>
      </c>
      <c r="T1003">
        <v>91</v>
      </c>
      <c r="V1003">
        <v>78.099999999999994</v>
      </c>
      <c r="X1003">
        <v>0.01</v>
      </c>
      <c r="Y1003" t="s">
        <v>19</v>
      </c>
      <c r="Z1003">
        <v>999.9</v>
      </c>
      <c r="AA1003">
        <v>0</v>
      </c>
      <c r="AC1003" s="1"/>
      <c r="AD1003">
        <v>1995</v>
      </c>
      <c r="AE1003">
        <v>270</v>
      </c>
      <c r="AF1003">
        <v>25.3</v>
      </c>
      <c r="AG1003">
        <v>27.9</v>
      </c>
      <c r="AH1003">
        <v>26.1</v>
      </c>
      <c r="AI1003">
        <v>-99</v>
      </c>
      <c r="AJ1003">
        <v>4.8</v>
      </c>
      <c r="AK1003">
        <v>24.3</v>
      </c>
      <c r="AL1003">
        <v>27</v>
      </c>
      <c r="AM1003">
        <v>84.8</v>
      </c>
      <c r="AO1003" s="2">
        <f t="shared" si="165"/>
        <v>34971</v>
      </c>
      <c r="AP1003" s="5">
        <f t="shared" si="166"/>
        <v>1995</v>
      </c>
      <c r="AQ1003" s="5">
        <f t="shared" si="167"/>
        <v>272</v>
      </c>
      <c r="AR1003" s="4">
        <f t="shared" si="168"/>
        <v>29.368421052631579</v>
      </c>
      <c r="AS1003" s="4">
        <f t="shared" si="169"/>
        <v>22.185000000000002</v>
      </c>
      <c r="AT1003" s="4">
        <f t="shared" si="170"/>
        <v>0.254</v>
      </c>
      <c r="AU1003" s="4">
        <f t="shared" si="171"/>
        <v>18.467153284671532</v>
      </c>
      <c r="AV1003" s="4">
        <f t="shared" si="172"/>
        <v>25.776710526315789</v>
      </c>
      <c r="AX1003" s="3">
        <f t="shared" si="173"/>
        <v>29.368421052631579</v>
      </c>
      <c r="AY1003" s="3">
        <f t="shared" si="163"/>
        <v>29.705619982158787</v>
      </c>
      <c r="AZ1003" s="4">
        <f t="shared" si="164"/>
        <v>17.022145243102809</v>
      </c>
      <c r="BA1003" s="3"/>
    </row>
    <row r="1004" spans="1:53" ht="15" x14ac:dyDescent="0.3">
      <c r="A1004" s="1">
        <v>788970</v>
      </c>
      <c r="B1004">
        <v>99999</v>
      </c>
      <c r="C1004">
        <v>1995</v>
      </c>
      <c r="D1004">
        <v>9</v>
      </c>
      <c r="E1004">
        <v>30</v>
      </c>
      <c r="F1004">
        <v>82.7</v>
      </c>
      <c r="G1004">
        <v>17</v>
      </c>
      <c r="H1004">
        <v>74.599999999999994</v>
      </c>
      <c r="I1004">
        <v>17</v>
      </c>
      <c r="J1004">
        <v>1013.8</v>
      </c>
      <c r="K1004">
        <v>8</v>
      </c>
      <c r="L1004">
        <v>9999.9</v>
      </c>
      <c r="M1004">
        <v>0</v>
      </c>
      <c r="N1004">
        <v>11</v>
      </c>
      <c r="O1004">
        <v>17</v>
      </c>
      <c r="P1004">
        <v>5.5</v>
      </c>
      <c r="Q1004">
        <v>17</v>
      </c>
      <c r="R1004">
        <v>9.9</v>
      </c>
      <c r="S1004">
        <v>999.9</v>
      </c>
      <c r="T1004">
        <v>91</v>
      </c>
      <c r="V1004">
        <v>75.2</v>
      </c>
      <c r="W1004" t="s">
        <v>20</v>
      </c>
      <c r="X1004">
        <v>0.13</v>
      </c>
      <c r="Y1004" t="s">
        <v>19</v>
      </c>
      <c r="Z1004">
        <v>999.9</v>
      </c>
      <c r="AA1004">
        <v>10000</v>
      </c>
      <c r="AC1004" s="1"/>
      <c r="AD1004">
        <v>1995</v>
      </c>
      <c r="AE1004">
        <v>271</v>
      </c>
      <c r="AF1004">
        <v>24.3</v>
      </c>
      <c r="AG1004">
        <v>28.4</v>
      </c>
      <c r="AH1004">
        <v>25.4</v>
      </c>
      <c r="AI1004">
        <v>-99</v>
      </c>
      <c r="AJ1004">
        <v>5.9</v>
      </c>
      <c r="AK1004">
        <v>25</v>
      </c>
      <c r="AL1004">
        <v>27.1</v>
      </c>
      <c r="AM1004">
        <v>88.2</v>
      </c>
      <c r="AO1004" s="2">
        <f t="shared" si="165"/>
        <v>34972</v>
      </c>
      <c r="AP1004" s="5">
        <f t="shared" si="166"/>
        <v>1995</v>
      </c>
      <c r="AQ1004" s="5">
        <f t="shared" si="167"/>
        <v>273</v>
      </c>
      <c r="AR1004" s="4">
        <f t="shared" si="168"/>
        <v>29.894736842105264</v>
      </c>
      <c r="AS1004" s="4">
        <f t="shared" si="169"/>
        <v>21.59</v>
      </c>
      <c r="AT1004" s="4">
        <f t="shared" si="170"/>
        <v>3.3019999999999996</v>
      </c>
      <c r="AU1004" s="4">
        <f t="shared" si="171"/>
        <v>17.737226277372262</v>
      </c>
      <c r="AV1004" s="4">
        <f t="shared" si="172"/>
        <v>25.742368421052632</v>
      </c>
      <c r="AX1004" s="3">
        <f t="shared" si="173"/>
        <v>29.894736842105264</v>
      </c>
      <c r="AY1004" s="3">
        <f t="shared" si="163"/>
        <v>29.700267618198033</v>
      </c>
      <c r="AZ1004" s="4">
        <f t="shared" si="164"/>
        <v>16.975132995175059</v>
      </c>
      <c r="BA1004" s="3"/>
    </row>
    <row r="1005" spans="1:53" ht="15" x14ac:dyDescent="0.3">
      <c r="A1005" s="1">
        <v>788970</v>
      </c>
      <c r="B1005">
        <v>99999</v>
      </c>
      <c r="C1005">
        <v>1995</v>
      </c>
      <c r="D1005">
        <v>10</v>
      </c>
      <c r="E1005">
        <v>1</v>
      </c>
      <c r="F1005">
        <v>81.400000000000006</v>
      </c>
      <c r="G1005">
        <v>22</v>
      </c>
      <c r="H1005">
        <v>75</v>
      </c>
      <c r="I1005">
        <v>22</v>
      </c>
      <c r="J1005">
        <v>1013.4</v>
      </c>
      <c r="K1005">
        <v>7</v>
      </c>
      <c r="L1005">
        <v>9999.9</v>
      </c>
      <c r="M1005">
        <v>0</v>
      </c>
      <c r="N1005">
        <v>9.4</v>
      </c>
      <c r="O1005">
        <v>22</v>
      </c>
      <c r="P1005">
        <v>4.7</v>
      </c>
      <c r="Q1005">
        <v>22</v>
      </c>
      <c r="R1005">
        <v>9.9</v>
      </c>
      <c r="S1005">
        <v>999.9</v>
      </c>
      <c r="T1005">
        <v>90.1</v>
      </c>
      <c r="V1005">
        <v>74.5</v>
      </c>
      <c r="X1005">
        <v>0.14000000000000001</v>
      </c>
      <c r="Y1005" t="s">
        <v>19</v>
      </c>
      <c r="Z1005">
        <v>999.9</v>
      </c>
      <c r="AA1005">
        <v>10000</v>
      </c>
      <c r="AC1005" s="1"/>
      <c r="AD1005">
        <v>1995</v>
      </c>
      <c r="AE1005">
        <v>272</v>
      </c>
      <c r="AF1005">
        <v>22.7</v>
      </c>
      <c r="AG1005">
        <v>28.4</v>
      </c>
      <c r="AH1005">
        <v>26.3</v>
      </c>
      <c r="AI1005">
        <v>-99</v>
      </c>
      <c r="AJ1005">
        <v>5.4</v>
      </c>
      <c r="AK1005">
        <v>24.8</v>
      </c>
      <c r="AL1005">
        <v>27.4</v>
      </c>
      <c r="AM1005">
        <v>85.5</v>
      </c>
      <c r="AO1005" s="2">
        <f t="shared" si="165"/>
        <v>34973</v>
      </c>
      <c r="AP1005" s="5">
        <f t="shared" si="166"/>
        <v>1995</v>
      </c>
      <c r="AQ1005" s="5">
        <f t="shared" si="167"/>
        <v>274</v>
      </c>
      <c r="AR1005" s="4">
        <f t="shared" si="168"/>
        <v>29.894736842105264</v>
      </c>
      <c r="AS1005" s="4">
        <f t="shared" si="169"/>
        <v>22.355</v>
      </c>
      <c r="AT1005" s="4">
        <f t="shared" si="170"/>
        <v>3.556</v>
      </c>
      <c r="AU1005" s="4">
        <f t="shared" si="171"/>
        <v>16.569343065693428</v>
      </c>
      <c r="AV1005" s="4">
        <f t="shared" si="172"/>
        <v>26.124868421052632</v>
      </c>
      <c r="AX1005" s="3">
        <f t="shared" si="173"/>
        <v>29.894736842105264</v>
      </c>
      <c r="AY1005" s="3">
        <f t="shared" si="163"/>
        <v>29.698483496877781</v>
      </c>
      <c r="AZ1005" s="4">
        <f t="shared" si="164"/>
        <v>16.929357911666461</v>
      </c>
      <c r="BA1005" s="3"/>
    </row>
    <row r="1006" spans="1:53" ht="15" x14ac:dyDescent="0.3">
      <c r="A1006" s="1">
        <v>788970</v>
      </c>
      <c r="B1006">
        <v>99999</v>
      </c>
      <c r="C1006">
        <v>1995</v>
      </c>
      <c r="D1006">
        <v>10</v>
      </c>
      <c r="E1006">
        <v>2</v>
      </c>
      <c r="F1006">
        <v>81.2</v>
      </c>
      <c r="G1006">
        <v>16</v>
      </c>
      <c r="H1006">
        <v>74.7</v>
      </c>
      <c r="I1006">
        <v>16</v>
      </c>
      <c r="J1006">
        <v>1013.4</v>
      </c>
      <c r="K1006">
        <v>7</v>
      </c>
      <c r="L1006">
        <v>9999.9</v>
      </c>
      <c r="M1006">
        <v>0</v>
      </c>
      <c r="N1006">
        <v>9.6</v>
      </c>
      <c r="O1006">
        <v>16</v>
      </c>
      <c r="P1006">
        <v>4.5999999999999996</v>
      </c>
      <c r="Q1006">
        <v>16</v>
      </c>
      <c r="R1006">
        <v>12</v>
      </c>
      <c r="S1006">
        <v>999.9</v>
      </c>
      <c r="T1006">
        <v>90.1</v>
      </c>
      <c r="V1006">
        <v>74.5</v>
      </c>
      <c r="X1006">
        <v>0.06</v>
      </c>
      <c r="Y1006" t="s">
        <v>19</v>
      </c>
      <c r="Z1006">
        <v>999.9</v>
      </c>
      <c r="AA1006">
        <v>10000</v>
      </c>
      <c r="AC1006" s="1"/>
      <c r="AD1006">
        <v>1995</v>
      </c>
      <c r="AE1006">
        <v>273</v>
      </c>
      <c r="AF1006">
        <v>24</v>
      </c>
      <c r="AG1006">
        <v>28.1</v>
      </c>
      <c r="AH1006">
        <v>26.3</v>
      </c>
      <c r="AI1006">
        <v>-99</v>
      </c>
      <c r="AJ1006">
        <v>5.2</v>
      </c>
      <c r="AK1006">
        <v>23.9</v>
      </c>
      <c r="AL1006">
        <v>27.3</v>
      </c>
      <c r="AM1006">
        <v>81.599999999999994</v>
      </c>
      <c r="AO1006" s="2">
        <f t="shared" si="165"/>
        <v>34974</v>
      </c>
      <c r="AP1006" s="5">
        <f t="shared" si="166"/>
        <v>1995</v>
      </c>
      <c r="AQ1006" s="5">
        <f t="shared" si="167"/>
        <v>275</v>
      </c>
      <c r="AR1006" s="4">
        <f t="shared" si="168"/>
        <v>29.578947368421055</v>
      </c>
      <c r="AS1006" s="4">
        <f t="shared" si="169"/>
        <v>22.355</v>
      </c>
      <c r="AT1006" s="4">
        <f t="shared" si="170"/>
        <v>1.524</v>
      </c>
      <c r="AU1006" s="4">
        <f t="shared" si="171"/>
        <v>17.518248175182482</v>
      </c>
      <c r="AV1006" s="4">
        <f t="shared" si="172"/>
        <v>25.966973684210529</v>
      </c>
      <c r="AX1006" s="3">
        <f t="shared" si="173"/>
        <v>29.578947368421055</v>
      </c>
      <c r="AY1006" s="3">
        <f t="shared" si="163"/>
        <v>29.689562890276537</v>
      </c>
      <c r="AZ1006" s="4">
        <f t="shared" si="164"/>
        <v>16.93801806260052</v>
      </c>
      <c r="BA1006" s="3"/>
    </row>
    <row r="1007" spans="1:53" ht="15" x14ac:dyDescent="0.3">
      <c r="A1007" s="1">
        <v>788970</v>
      </c>
      <c r="B1007">
        <v>99999</v>
      </c>
      <c r="C1007">
        <v>1995</v>
      </c>
      <c r="D1007">
        <v>10</v>
      </c>
      <c r="E1007">
        <v>3</v>
      </c>
      <c r="F1007">
        <v>81.8</v>
      </c>
      <c r="G1007">
        <v>23</v>
      </c>
      <c r="H1007">
        <v>73.900000000000006</v>
      </c>
      <c r="I1007">
        <v>23</v>
      </c>
      <c r="J1007">
        <v>1013.8</v>
      </c>
      <c r="K1007">
        <v>7</v>
      </c>
      <c r="L1007">
        <v>9999.9</v>
      </c>
      <c r="M1007">
        <v>0</v>
      </c>
      <c r="N1007">
        <v>10.3</v>
      </c>
      <c r="O1007">
        <v>23</v>
      </c>
      <c r="P1007">
        <v>4.4000000000000004</v>
      </c>
      <c r="Q1007">
        <v>23</v>
      </c>
      <c r="R1007">
        <v>11.1</v>
      </c>
      <c r="S1007">
        <v>999.9</v>
      </c>
      <c r="T1007">
        <v>90.7</v>
      </c>
      <c r="V1007">
        <v>73.400000000000006</v>
      </c>
      <c r="W1007" t="s">
        <v>20</v>
      </c>
      <c r="X1007">
        <v>0.02</v>
      </c>
      <c r="Y1007" t="s">
        <v>19</v>
      </c>
      <c r="Z1007">
        <v>999.9</v>
      </c>
      <c r="AA1007">
        <v>0</v>
      </c>
      <c r="AC1007" s="1"/>
      <c r="AD1007">
        <v>1995</v>
      </c>
      <c r="AE1007">
        <v>274</v>
      </c>
      <c r="AF1007">
        <v>25.4</v>
      </c>
      <c r="AG1007">
        <v>27.4</v>
      </c>
      <c r="AH1007">
        <v>25.7</v>
      </c>
      <c r="AI1007">
        <v>-99</v>
      </c>
      <c r="AJ1007">
        <v>3.1</v>
      </c>
      <c r="AK1007">
        <v>24</v>
      </c>
      <c r="AL1007">
        <v>26.6</v>
      </c>
      <c r="AM1007">
        <v>85.2</v>
      </c>
      <c r="AO1007" s="2">
        <f t="shared" si="165"/>
        <v>34975</v>
      </c>
      <c r="AP1007" s="5">
        <f t="shared" si="166"/>
        <v>1995</v>
      </c>
      <c r="AQ1007" s="5">
        <f t="shared" si="167"/>
        <v>276</v>
      </c>
      <c r="AR1007" s="4">
        <f t="shared" si="168"/>
        <v>28.842105263157894</v>
      </c>
      <c r="AS1007" s="4">
        <f t="shared" si="169"/>
        <v>21.844999999999999</v>
      </c>
      <c r="AT1007" s="4">
        <f t="shared" si="170"/>
        <v>0.50800000000000001</v>
      </c>
      <c r="AU1007" s="4">
        <f t="shared" si="171"/>
        <v>18.540145985401459</v>
      </c>
      <c r="AV1007" s="4">
        <f t="shared" si="172"/>
        <v>25.343552631578945</v>
      </c>
      <c r="AX1007" s="3">
        <f t="shared" si="173"/>
        <v>28.842105263157894</v>
      </c>
      <c r="AY1007" s="3">
        <f t="shared" si="163"/>
        <v>29.659232827832291</v>
      </c>
      <c r="AZ1007" s="4">
        <f t="shared" si="164"/>
        <v>17.111221081281702</v>
      </c>
      <c r="BA1007" s="3"/>
    </row>
    <row r="1008" spans="1:53" ht="15" x14ac:dyDescent="0.3">
      <c r="A1008" s="1">
        <v>788970</v>
      </c>
      <c r="B1008">
        <v>99999</v>
      </c>
      <c r="C1008">
        <v>1995</v>
      </c>
      <c r="D1008">
        <v>10</v>
      </c>
      <c r="E1008">
        <v>4</v>
      </c>
      <c r="F1008">
        <v>82.4</v>
      </c>
      <c r="G1008">
        <v>23</v>
      </c>
      <c r="H1008">
        <v>73</v>
      </c>
      <c r="I1008">
        <v>23</v>
      </c>
      <c r="J1008">
        <v>1014</v>
      </c>
      <c r="K1008">
        <v>8</v>
      </c>
      <c r="L1008">
        <v>9999.9</v>
      </c>
      <c r="M1008">
        <v>0</v>
      </c>
      <c r="N1008">
        <v>10.1</v>
      </c>
      <c r="O1008">
        <v>23</v>
      </c>
      <c r="P1008">
        <v>5.5</v>
      </c>
      <c r="Q1008">
        <v>23</v>
      </c>
      <c r="R1008">
        <v>12</v>
      </c>
      <c r="S1008">
        <v>999.9</v>
      </c>
      <c r="T1008">
        <v>91.4</v>
      </c>
      <c r="U1008" t="s">
        <v>20</v>
      </c>
      <c r="V1008">
        <v>73.900000000000006</v>
      </c>
      <c r="X1008">
        <v>0.01</v>
      </c>
      <c r="Y1008" t="s">
        <v>19</v>
      </c>
      <c r="Z1008">
        <v>999.9</v>
      </c>
      <c r="AA1008">
        <v>0</v>
      </c>
      <c r="AC1008" s="1"/>
      <c r="AD1008">
        <v>1995</v>
      </c>
      <c r="AE1008">
        <v>275</v>
      </c>
      <c r="AF1008">
        <v>25</v>
      </c>
      <c r="AG1008">
        <v>26.6</v>
      </c>
      <c r="AH1008">
        <v>25.9</v>
      </c>
      <c r="AI1008">
        <v>-99</v>
      </c>
      <c r="AJ1008">
        <v>2.9</v>
      </c>
      <c r="AK1008">
        <v>24.1</v>
      </c>
      <c r="AL1008">
        <v>26.3</v>
      </c>
      <c r="AM1008">
        <v>87.5</v>
      </c>
      <c r="AO1008" s="2">
        <f t="shared" si="165"/>
        <v>34976</v>
      </c>
      <c r="AP1008" s="5">
        <f t="shared" si="166"/>
        <v>1995</v>
      </c>
      <c r="AQ1008" s="5">
        <f t="shared" si="167"/>
        <v>277</v>
      </c>
      <c r="AR1008" s="4">
        <f t="shared" si="168"/>
        <v>28.000000000000004</v>
      </c>
      <c r="AS1008" s="4">
        <f t="shared" si="169"/>
        <v>22.014999999999997</v>
      </c>
      <c r="AT1008" s="4">
        <f t="shared" si="170"/>
        <v>0.254</v>
      </c>
      <c r="AU1008" s="4">
        <f t="shared" si="171"/>
        <v>18.248175182481749</v>
      </c>
      <c r="AV1008" s="4">
        <f t="shared" si="172"/>
        <v>25.0075</v>
      </c>
      <c r="AX1008" s="3">
        <f t="shared" si="173"/>
        <v>28.000000000000004</v>
      </c>
      <c r="AY1008" s="3">
        <f t="shared" si="163"/>
        <v>29.614629794826048</v>
      </c>
      <c r="AZ1008" s="4">
        <f t="shared" si="164"/>
        <v>17.07905480638377</v>
      </c>
      <c r="BA1008" s="3"/>
    </row>
    <row r="1009" spans="1:53" ht="15" x14ac:dyDescent="0.3">
      <c r="A1009" s="1">
        <v>788970</v>
      </c>
      <c r="B1009">
        <v>99999</v>
      </c>
      <c r="C1009">
        <v>1995</v>
      </c>
      <c r="D1009">
        <v>10</v>
      </c>
      <c r="E1009">
        <v>5</v>
      </c>
      <c r="F1009">
        <v>82.7</v>
      </c>
      <c r="G1009">
        <v>22</v>
      </c>
      <c r="H1009">
        <v>73.8</v>
      </c>
      <c r="I1009">
        <v>22</v>
      </c>
      <c r="J1009">
        <v>1013.7</v>
      </c>
      <c r="K1009">
        <v>8</v>
      </c>
      <c r="L1009">
        <v>9999.9</v>
      </c>
      <c r="M1009">
        <v>0</v>
      </c>
      <c r="N1009">
        <v>10.8</v>
      </c>
      <c r="O1009">
        <v>22</v>
      </c>
      <c r="P1009">
        <v>7.5</v>
      </c>
      <c r="Q1009">
        <v>22</v>
      </c>
      <c r="R1009">
        <v>15.9</v>
      </c>
      <c r="S1009">
        <v>999.9</v>
      </c>
      <c r="T1009">
        <v>91.4</v>
      </c>
      <c r="U1009" t="s">
        <v>20</v>
      </c>
      <c r="V1009">
        <v>75.400000000000006</v>
      </c>
      <c r="X1009">
        <v>0.02</v>
      </c>
      <c r="Y1009" t="s">
        <v>19</v>
      </c>
      <c r="Z1009">
        <v>999.9</v>
      </c>
      <c r="AA1009">
        <v>10000</v>
      </c>
      <c r="AC1009" s="1"/>
      <c r="AD1009">
        <v>1995</v>
      </c>
      <c r="AE1009">
        <v>276</v>
      </c>
      <c r="AF1009">
        <v>25.1</v>
      </c>
      <c r="AG1009">
        <v>28.5</v>
      </c>
      <c r="AH1009">
        <v>24.4</v>
      </c>
      <c r="AI1009">
        <v>-99</v>
      </c>
      <c r="AJ1009">
        <v>3.3</v>
      </c>
      <c r="AK1009">
        <v>24</v>
      </c>
      <c r="AL1009">
        <v>26.7</v>
      </c>
      <c r="AM1009">
        <v>85</v>
      </c>
      <c r="AO1009" s="2">
        <f t="shared" si="165"/>
        <v>34977</v>
      </c>
      <c r="AP1009" s="5">
        <f t="shared" si="166"/>
        <v>1995</v>
      </c>
      <c r="AQ1009" s="5">
        <f t="shared" si="167"/>
        <v>278</v>
      </c>
      <c r="AR1009" s="4">
        <f t="shared" si="168"/>
        <v>30</v>
      </c>
      <c r="AS1009" s="4">
        <f t="shared" si="169"/>
        <v>20.74</v>
      </c>
      <c r="AT1009" s="4">
        <f t="shared" si="170"/>
        <v>0.50800000000000001</v>
      </c>
      <c r="AU1009" s="4">
        <f t="shared" si="171"/>
        <v>18.321167883211679</v>
      </c>
      <c r="AV1009" s="4">
        <f t="shared" si="172"/>
        <v>25.369999999999997</v>
      </c>
      <c r="AX1009" s="3">
        <f t="shared" si="173"/>
        <v>30</v>
      </c>
      <c r="AY1009" s="3">
        <f t="shared" si="163"/>
        <v>29.607493309545049</v>
      </c>
      <c r="AZ1009" s="4">
        <f t="shared" si="164"/>
        <v>17.03204255845602</v>
      </c>
      <c r="BA1009" s="3"/>
    </row>
    <row r="1010" spans="1:53" ht="15" x14ac:dyDescent="0.3">
      <c r="A1010" s="1">
        <v>788970</v>
      </c>
      <c r="B1010">
        <v>99999</v>
      </c>
      <c r="C1010">
        <v>1995</v>
      </c>
      <c r="D1010">
        <v>10</v>
      </c>
      <c r="E1010">
        <v>6</v>
      </c>
      <c r="F1010">
        <v>79.900000000000006</v>
      </c>
      <c r="G1010">
        <v>17</v>
      </c>
      <c r="H1010">
        <v>74.099999999999994</v>
      </c>
      <c r="I1010">
        <v>17</v>
      </c>
      <c r="J1010">
        <v>1012.5</v>
      </c>
      <c r="K1010">
        <v>5</v>
      </c>
      <c r="L1010">
        <v>9999.9</v>
      </c>
      <c r="M1010">
        <v>0</v>
      </c>
      <c r="N1010">
        <v>9.1999999999999993</v>
      </c>
      <c r="O1010">
        <v>17</v>
      </c>
      <c r="P1010">
        <v>6.2</v>
      </c>
      <c r="Q1010">
        <v>17</v>
      </c>
      <c r="R1010">
        <v>19</v>
      </c>
      <c r="S1010">
        <v>999.9</v>
      </c>
      <c r="T1010">
        <v>91.2</v>
      </c>
      <c r="V1010">
        <v>75.2</v>
      </c>
      <c r="W1010" t="s">
        <v>20</v>
      </c>
      <c r="X1010">
        <v>0</v>
      </c>
      <c r="Y1010" t="s">
        <v>19</v>
      </c>
      <c r="Z1010">
        <v>999.9</v>
      </c>
      <c r="AA1010">
        <v>10000</v>
      </c>
      <c r="AC1010" s="1"/>
      <c r="AD1010">
        <v>1995</v>
      </c>
      <c r="AE1010">
        <v>277</v>
      </c>
      <c r="AF1010">
        <v>24.9</v>
      </c>
      <c r="AG1010">
        <v>28.6</v>
      </c>
      <c r="AH1010">
        <v>25.4</v>
      </c>
      <c r="AI1010">
        <v>-99</v>
      </c>
      <c r="AJ1010">
        <v>5.5</v>
      </c>
      <c r="AK1010">
        <v>23.7</v>
      </c>
      <c r="AL1010">
        <v>27.1</v>
      </c>
      <c r="AM1010">
        <v>81.400000000000006</v>
      </c>
      <c r="AO1010" s="2">
        <f t="shared" si="165"/>
        <v>34978</v>
      </c>
      <c r="AP1010" s="5">
        <f t="shared" si="166"/>
        <v>1995</v>
      </c>
      <c r="AQ1010" s="5">
        <f t="shared" si="167"/>
        <v>279</v>
      </c>
      <c r="AR1010" s="4">
        <f t="shared" si="168"/>
        <v>30.10526315789474</v>
      </c>
      <c r="AS1010" s="4">
        <f t="shared" si="169"/>
        <v>21.59</v>
      </c>
      <c r="AT1010" s="4">
        <f t="shared" si="170"/>
        <v>0</v>
      </c>
      <c r="AU1010" s="4">
        <f t="shared" si="171"/>
        <v>18.175182481751822</v>
      </c>
      <c r="AV1010" s="4">
        <f t="shared" si="172"/>
        <v>25.847631578947372</v>
      </c>
      <c r="AX1010" s="3">
        <f t="shared" si="173"/>
        <v>30.10526315789474</v>
      </c>
      <c r="AY1010" s="3">
        <f t="shared" si="163"/>
        <v>29.605709188224804</v>
      </c>
      <c r="AZ1010" s="4">
        <f t="shared" si="164"/>
        <v>17.002350612396388</v>
      </c>
      <c r="BA1010" s="3"/>
    </row>
    <row r="1011" spans="1:53" ht="15" x14ac:dyDescent="0.3">
      <c r="A1011" s="1">
        <v>788970</v>
      </c>
      <c r="B1011">
        <v>99999</v>
      </c>
      <c r="C1011">
        <v>1995</v>
      </c>
      <c r="D1011">
        <v>10</v>
      </c>
      <c r="E1011">
        <v>7</v>
      </c>
      <c r="F1011">
        <v>82.7</v>
      </c>
      <c r="G1011">
        <v>24</v>
      </c>
      <c r="H1011">
        <v>75.3</v>
      </c>
      <c r="I1011">
        <v>24</v>
      </c>
      <c r="J1011">
        <v>1011.9</v>
      </c>
      <c r="K1011">
        <v>7</v>
      </c>
      <c r="L1011">
        <v>9999.9</v>
      </c>
      <c r="M1011">
        <v>0</v>
      </c>
      <c r="N1011">
        <v>7.8</v>
      </c>
      <c r="O1011">
        <v>24</v>
      </c>
      <c r="P1011">
        <v>7.1</v>
      </c>
      <c r="Q1011">
        <v>24</v>
      </c>
      <c r="R1011">
        <v>14</v>
      </c>
      <c r="S1011">
        <v>999.9</v>
      </c>
      <c r="T1011">
        <v>91.4</v>
      </c>
      <c r="U1011" t="s">
        <v>20</v>
      </c>
      <c r="V1011">
        <v>75.2</v>
      </c>
      <c r="W1011" t="s">
        <v>20</v>
      </c>
      <c r="X1011">
        <v>0.42</v>
      </c>
      <c r="Y1011" t="s">
        <v>19</v>
      </c>
      <c r="Z1011">
        <v>999.9</v>
      </c>
      <c r="AA1011">
        <v>0</v>
      </c>
      <c r="AC1011" s="1"/>
      <c r="AD1011">
        <v>1995</v>
      </c>
      <c r="AE1011">
        <v>278</v>
      </c>
      <c r="AF1011">
        <v>23.8</v>
      </c>
      <c r="AG1011">
        <v>28.3</v>
      </c>
      <c r="AH1011">
        <v>25.1</v>
      </c>
      <c r="AI1011">
        <v>-99</v>
      </c>
      <c r="AJ1011">
        <v>6.9</v>
      </c>
      <c r="AK1011">
        <v>24</v>
      </c>
      <c r="AL1011">
        <v>27</v>
      </c>
      <c r="AM1011">
        <v>83.4</v>
      </c>
      <c r="AO1011" s="2">
        <f t="shared" si="165"/>
        <v>34979</v>
      </c>
      <c r="AP1011" s="5">
        <f t="shared" si="166"/>
        <v>1995</v>
      </c>
      <c r="AQ1011" s="5">
        <f t="shared" si="167"/>
        <v>280</v>
      </c>
      <c r="AR1011" s="4">
        <f t="shared" si="168"/>
        <v>29.789473684210527</v>
      </c>
      <c r="AS1011" s="4">
        <f t="shared" si="169"/>
        <v>21.335000000000001</v>
      </c>
      <c r="AT1011" s="4">
        <f t="shared" si="170"/>
        <v>10.668000000000001</v>
      </c>
      <c r="AU1011" s="4">
        <f t="shared" si="171"/>
        <v>17.372262773722628</v>
      </c>
      <c r="AV1011" s="4">
        <f t="shared" si="172"/>
        <v>25.562236842105264</v>
      </c>
      <c r="AX1011" s="3">
        <f t="shared" si="173"/>
        <v>29.789473684210527</v>
      </c>
      <c r="AY1011" s="3">
        <f t="shared" si="163"/>
        <v>29.602140945584306</v>
      </c>
      <c r="AZ1011" s="4">
        <f t="shared" si="164"/>
        <v>16.954101200049486</v>
      </c>
      <c r="BA1011" s="3"/>
    </row>
    <row r="1012" spans="1:53" ht="15" x14ac:dyDescent="0.3">
      <c r="A1012" s="1">
        <v>788970</v>
      </c>
      <c r="B1012">
        <v>99999</v>
      </c>
      <c r="C1012">
        <v>1995</v>
      </c>
      <c r="D1012">
        <v>10</v>
      </c>
      <c r="E1012">
        <v>8</v>
      </c>
      <c r="F1012">
        <v>83.6</v>
      </c>
      <c r="G1012">
        <v>23</v>
      </c>
      <c r="H1012">
        <v>74.099999999999994</v>
      </c>
      <c r="I1012">
        <v>23</v>
      </c>
      <c r="J1012">
        <v>1012.2</v>
      </c>
      <c r="K1012">
        <v>8</v>
      </c>
      <c r="L1012">
        <v>9999.9</v>
      </c>
      <c r="M1012">
        <v>0</v>
      </c>
      <c r="N1012">
        <v>6.5</v>
      </c>
      <c r="O1012">
        <v>23</v>
      </c>
      <c r="P1012">
        <v>9.5</v>
      </c>
      <c r="Q1012">
        <v>23</v>
      </c>
      <c r="R1012">
        <v>16.899999999999999</v>
      </c>
      <c r="S1012">
        <v>999.9</v>
      </c>
      <c r="T1012">
        <v>91</v>
      </c>
      <c r="V1012">
        <v>75.7</v>
      </c>
      <c r="X1012">
        <v>0</v>
      </c>
      <c r="Y1012" t="s">
        <v>19</v>
      </c>
      <c r="Z1012">
        <v>999.9</v>
      </c>
      <c r="AA1012">
        <v>10000</v>
      </c>
      <c r="AC1012" s="1"/>
      <c r="AD1012">
        <v>1995</v>
      </c>
      <c r="AE1012">
        <v>279</v>
      </c>
      <c r="AF1012">
        <v>24.3</v>
      </c>
      <c r="AG1012">
        <v>28.8</v>
      </c>
      <c r="AH1012">
        <v>27.3</v>
      </c>
      <c r="AI1012">
        <v>-99</v>
      </c>
      <c r="AJ1012">
        <v>7.8</v>
      </c>
      <c r="AK1012">
        <v>24.4</v>
      </c>
      <c r="AL1012">
        <v>27.9</v>
      </c>
      <c r="AM1012">
        <v>80.900000000000006</v>
      </c>
      <c r="AO1012" s="2">
        <f t="shared" si="165"/>
        <v>34980</v>
      </c>
      <c r="AP1012" s="5">
        <f t="shared" si="166"/>
        <v>1995</v>
      </c>
      <c r="AQ1012" s="5">
        <f t="shared" si="167"/>
        <v>281</v>
      </c>
      <c r="AR1012" s="4">
        <f t="shared" si="168"/>
        <v>30.315789473684212</v>
      </c>
      <c r="AS1012" s="4">
        <f t="shared" si="169"/>
        <v>23.204999999999998</v>
      </c>
      <c r="AT1012" s="4">
        <f t="shared" si="170"/>
        <v>0</v>
      </c>
      <c r="AU1012" s="4">
        <f t="shared" si="171"/>
        <v>17.737226277372262</v>
      </c>
      <c r="AV1012" s="4">
        <f t="shared" si="172"/>
        <v>26.760394736842105</v>
      </c>
      <c r="AX1012" s="3">
        <f t="shared" si="173"/>
        <v>30.315789473684212</v>
      </c>
      <c r="AY1012" s="3">
        <f t="shared" si="163"/>
        <v>29.596788581623557</v>
      </c>
      <c r="AZ1012" s="4">
        <f t="shared" si="164"/>
        <v>16.903377458864284</v>
      </c>
      <c r="BA1012" s="3"/>
    </row>
    <row r="1013" spans="1:53" ht="15" x14ac:dyDescent="0.3">
      <c r="A1013" s="1">
        <v>788970</v>
      </c>
      <c r="B1013">
        <v>99999</v>
      </c>
      <c r="C1013">
        <v>1995</v>
      </c>
      <c r="D1013">
        <v>10</v>
      </c>
      <c r="E1013">
        <v>9</v>
      </c>
      <c r="F1013">
        <v>79.599999999999994</v>
      </c>
      <c r="G1013">
        <v>24</v>
      </c>
      <c r="H1013">
        <v>73.900000000000006</v>
      </c>
      <c r="I1013">
        <v>24</v>
      </c>
      <c r="J1013">
        <v>1011.8</v>
      </c>
      <c r="K1013">
        <v>7</v>
      </c>
      <c r="L1013">
        <v>9999.9</v>
      </c>
      <c r="M1013">
        <v>0</v>
      </c>
      <c r="N1013">
        <v>6.1</v>
      </c>
      <c r="O1013">
        <v>24</v>
      </c>
      <c r="P1013">
        <v>8.1999999999999993</v>
      </c>
      <c r="Q1013">
        <v>24</v>
      </c>
      <c r="R1013">
        <v>16.899999999999999</v>
      </c>
      <c r="S1013">
        <v>28.9</v>
      </c>
      <c r="T1013">
        <v>90</v>
      </c>
      <c r="V1013">
        <v>73.400000000000006</v>
      </c>
      <c r="W1013" t="s">
        <v>20</v>
      </c>
      <c r="X1013">
        <v>0.54</v>
      </c>
      <c r="Y1013" t="s">
        <v>19</v>
      </c>
      <c r="Z1013">
        <v>999.9</v>
      </c>
      <c r="AA1013">
        <v>10010</v>
      </c>
      <c r="AC1013" s="1"/>
      <c r="AD1013">
        <v>1995</v>
      </c>
      <c r="AE1013">
        <v>280</v>
      </c>
      <c r="AF1013">
        <v>24</v>
      </c>
      <c r="AG1013">
        <v>28.8</v>
      </c>
      <c r="AH1013">
        <v>26.5</v>
      </c>
      <c r="AI1013">
        <v>-99</v>
      </c>
      <c r="AJ1013">
        <v>8.4</v>
      </c>
      <c r="AK1013">
        <v>24.7</v>
      </c>
      <c r="AL1013">
        <v>27.6</v>
      </c>
      <c r="AM1013">
        <v>84.5</v>
      </c>
      <c r="AO1013" s="2">
        <f t="shared" si="165"/>
        <v>34981</v>
      </c>
      <c r="AP1013" s="5">
        <f t="shared" si="166"/>
        <v>1995</v>
      </c>
      <c r="AQ1013" s="5">
        <f t="shared" si="167"/>
        <v>282</v>
      </c>
      <c r="AR1013" s="4">
        <f t="shared" si="168"/>
        <v>30.315789473684212</v>
      </c>
      <c r="AS1013" s="4">
        <f t="shared" si="169"/>
        <v>22.524999999999999</v>
      </c>
      <c r="AT1013" s="4">
        <f t="shared" si="170"/>
        <v>13.716000000000001</v>
      </c>
      <c r="AU1013" s="4">
        <f t="shared" si="171"/>
        <v>17.518248175182482</v>
      </c>
      <c r="AV1013" s="4">
        <f t="shared" si="172"/>
        <v>26.420394736842105</v>
      </c>
      <c r="AX1013" s="3">
        <f t="shared" si="173"/>
        <v>30.315789473684212</v>
      </c>
      <c r="AY1013" s="3">
        <f t="shared" si="163"/>
        <v>29.586083853702057</v>
      </c>
      <c r="AZ1013" s="4">
        <f t="shared" si="164"/>
        <v>16.868736855128049</v>
      </c>
      <c r="BA1013" s="3"/>
    </row>
    <row r="1014" spans="1:53" ht="15" x14ac:dyDescent="0.3">
      <c r="A1014" s="1">
        <v>788970</v>
      </c>
      <c r="B1014">
        <v>99999</v>
      </c>
      <c r="C1014">
        <v>1995</v>
      </c>
      <c r="D1014">
        <v>10</v>
      </c>
      <c r="E1014">
        <v>12</v>
      </c>
      <c r="F1014">
        <v>84.8</v>
      </c>
      <c r="G1014">
        <v>7</v>
      </c>
      <c r="H1014">
        <v>75</v>
      </c>
      <c r="I1014">
        <v>7</v>
      </c>
      <c r="J1014">
        <v>1012.3</v>
      </c>
      <c r="K1014">
        <v>4</v>
      </c>
      <c r="L1014">
        <v>9999.9</v>
      </c>
      <c r="M1014">
        <v>0</v>
      </c>
      <c r="N1014">
        <v>12.3</v>
      </c>
      <c r="O1014">
        <v>7</v>
      </c>
      <c r="P1014">
        <v>7.5</v>
      </c>
      <c r="Q1014">
        <v>7</v>
      </c>
      <c r="R1014">
        <v>12</v>
      </c>
      <c r="S1014">
        <v>999.9</v>
      </c>
      <c r="T1014">
        <v>90.3</v>
      </c>
      <c r="V1014">
        <v>71.400000000000006</v>
      </c>
      <c r="X1014">
        <v>0.01</v>
      </c>
      <c r="Y1014" t="s">
        <v>19</v>
      </c>
      <c r="Z1014">
        <v>999.9</v>
      </c>
      <c r="AA1014">
        <v>10000</v>
      </c>
      <c r="AC1014" s="1"/>
      <c r="AD1014">
        <v>1995</v>
      </c>
      <c r="AE1014">
        <v>281</v>
      </c>
      <c r="AF1014">
        <v>25.1</v>
      </c>
      <c r="AG1014">
        <v>28.8</v>
      </c>
      <c r="AH1014">
        <v>26.5</v>
      </c>
      <c r="AI1014">
        <v>-99</v>
      </c>
      <c r="AJ1014">
        <v>9.3000000000000007</v>
      </c>
      <c r="AK1014">
        <v>24.5</v>
      </c>
      <c r="AL1014">
        <v>27.7</v>
      </c>
      <c r="AM1014">
        <v>82.6</v>
      </c>
      <c r="AO1014" s="2">
        <f t="shared" si="165"/>
        <v>34984</v>
      </c>
      <c r="AP1014" s="5">
        <f t="shared" si="166"/>
        <v>1995</v>
      </c>
      <c r="AQ1014" s="5">
        <f t="shared" si="167"/>
        <v>285</v>
      </c>
      <c r="AR1014" s="4">
        <f t="shared" si="168"/>
        <v>30.315789473684212</v>
      </c>
      <c r="AS1014" s="4">
        <f t="shared" si="169"/>
        <v>22.524999999999999</v>
      </c>
      <c r="AT1014" s="4">
        <f t="shared" si="170"/>
        <v>0.254</v>
      </c>
      <c r="AU1014" s="4">
        <f t="shared" si="171"/>
        <v>18.321167883211679</v>
      </c>
      <c r="AV1014" s="4">
        <f t="shared" si="172"/>
        <v>26.420394736842105</v>
      </c>
      <c r="AX1014" s="3">
        <f t="shared" si="173"/>
        <v>30.315789473684212</v>
      </c>
      <c r="AY1014" s="3">
        <f t="shared" si="163"/>
        <v>29.587867975022306</v>
      </c>
      <c r="AZ1014" s="4">
        <f t="shared" si="164"/>
        <v>16.840282073487572</v>
      </c>
      <c r="BA1014" s="3"/>
    </row>
    <row r="1015" spans="1:53" ht="15" x14ac:dyDescent="0.3">
      <c r="A1015" s="1">
        <v>788970</v>
      </c>
      <c r="B1015">
        <v>99999</v>
      </c>
      <c r="C1015">
        <v>1995</v>
      </c>
      <c r="D1015">
        <v>10</v>
      </c>
      <c r="E1015">
        <v>13</v>
      </c>
      <c r="F1015">
        <v>80.8</v>
      </c>
      <c r="G1015">
        <v>10</v>
      </c>
      <c r="H1015">
        <v>74.599999999999994</v>
      </c>
      <c r="I1015">
        <v>9</v>
      </c>
      <c r="J1015">
        <v>1012.7</v>
      </c>
      <c r="K1015">
        <v>8</v>
      </c>
      <c r="L1015">
        <v>9999.9</v>
      </c>
      <c r="M1015">
        <v>0</v>
      </c>
      <c r="N1015">
        <v>13.1</v>
      </c>
      <c r="O1015">
        <v>9</v>
      </c>
      <c r="P1015">
        <v>5</v>
      </c>
      <c r="Q1015">
        <v>10</v>
      </c>
      <c r="R1015">
        <v>12</v>
      </c>
      <c r="S1015">
        <v>999.9</v>
      </c>
      <c r="T1015">
        <v>90.3</v>
      </c>
      <c r="V1015">
        <v>71.400000000000006</v>
      </c>
      <c r="X1015">
        <v>0.02</v>
      </c>
      <c r="Y1015" t="s">
        <v>19</v>
      </c>
      <c r="Z1015">
        <v>999.9</v>
      </c>
      <c r="AA1015">
        <v>0</v>
      </c>
      <c r="AC1015" s="1"/>
      <c r="AD1015">
        <v>1995</v>
      </c>
      <c r="AE1015">
        <v>282</v>
      </c>
      <c r="AF1015">
        <v>17.5</v>
      </c>
      <c r="AG1015">
        <v>28.4</v>
      </c>
      <c r="AH1015">
        <v>27.4</v>
      </c>
      <c r="AI1015">
        <v>-99</v>
      </c>
      <c r="AJ1015">
        <v>8.5</v>
      </c>
      <c r="AK1015">
        <v>24.5</v>
      </c>
      <c r="AL1015">
        <v>27.9</v>
      </c>
      <c r="AM1015">
        <v>81.599999999999994</v>
      </c>
      <c r="AO1015" s="2">
        <f t="shared" si="165"/>
        <v>34985</v>
      </c>
      <c r="AP1015" s="5">
        <f t="shared" si="166"/>
        <v>1995</v>
      </c>
      <c r="AQ1015" s="5">
        <f t="shared" si="167"/>
        <v>286</v>
      </c>
      <c r="AR1015" s="4">
        <f t="shared" si="168"/>
        <v>29.894736842105264</v>
      </c>
      <c r="AS1015" s="4">
        <f t="shared" si="169"/>
        <v>23.29</v>
      </c>
      <c r="AT1015" s="4">
        <f t="shared" si="170"/>
        <v>0.50800000000000001</v>
      </c>
      <c r="AU1015" s="4">
        <f t="shared" si="171"/>
        <v>12.773722627737225</v>
      </c>
      <c r="AV1015" s="4">
        <f t="shared" si="172"/>
        <v>26.592368421052633</v>
      </c>
      <c r="AX1015" s="3">
        <f t="shared" si="173"/>
        <v>29.894736842105264</v>
      </c>
      <c r="AY1015" s="3">
        <f t="shared" si="163"/>
        <v>29.586083853702057</v>
      </c>
      <c r="AZ1015" s="4">
        <f t="shared" si="164"/>
        <v>16.714091302734136</v>
      </c>
      <c r="BA1015" s="3"/>
    </row>
    <row r="1016" spans="1:53" ht="15" x14ac:dyDescent="0.3">
      <c r="A1016" s="1">
        <v>788970</v>
      </c>
      <c r="B1016">
        <v>99999</v>
      </c>
      <c r="C1016">
        <v>1995</v>
      </c>
      <c r="D1016">
        <v>10</v>
      </c>
      <c r="E1016">
        <v>14</v>
      </c>
      <c r="F1016">
        <v>82.2</v>
      </c>
      <c r="G1016">
        <v>8</v>
      </c>
      <c r="H1016">
        <v>74.3</v>
      </c>
      <c r="I1016">
        <v>8</v>
      </c>
      <c r="J1016">
        <v>1014.2</v>
      </c>
      <c r="K1016">
        <v>8</v>
      </c>
      <c r="L1016">
        <v>9999.9</v>
      </c>
      <c r="M1016">
        <v>0</v>
      </c>
      <c r="N1016">
        <v>16.3</v>
      </c>
      <c r="O1016">
        <v>8</v>
      </c>
      <c r="P1016">
        <v>5</v>
      </c>
      <c r="Q1016">
        <v>8</v>
      </c>
      <c r="R1016">
        <v>12</v>
      </c>
      <c r="S1016">
        <v>999.9</v>
      </c>
      <c r="T1016">
        <v>90.9</v>
      </c>
      <c r="V1016">
        <v>74.3</v>
      </c>
      <c r="X1016">
        <v>0.05</v>
      </c>
      <c r="Y1016" t="s">
        <v>19</v>
      </c>
      <c r="Z1016">
        <v>999.9</v>
      </c>
      <c r="AA1016">
        <v>0</v>
      </c>
      <c r="AC1016" s="1"/>
      <c r="AD1016">
        <v>1995</v>
      </c>
      <c r="AE1016">
        <v>283</v>
      </c>
      <c r="AF1016">
        <v>16.100000000000001</v>
      </c>
      <c r="AG1016">
        <v>27.9</v>
      </c>
      <c r="AH1016">
        <v>27</v>
      </c>
      <c r="AI1016">
        <v>-99</v>
      </c>
      <c r="AJ1016">
        <v>6.7</v>
      </c>
      <c r="AK1016">
        <v>24.6</v>
      </c>
      <c r="AL1016">
        <v>27.4</v>
      </c>
      <c r="AM1016">
        <v>84.4</v>
      </c>
      <c r="AO1016" s="2">
        <f t="shared" si="165"/>
        <v>34986</v>
      </c>
      <c r="AP1016" s="5">
        <f t="shared" si="166"/>
        <v>1995</v>
      </c>
      <c r="AQ1016" s="5">
        <f t="shared" si="167"/>
        <v>287</v>
      </c>
      <c r="AR1016" s="4">
        <f t="shared" si="168"/>
        <v>29.368421052631579</v>
      </c>
      <c r="AS1016" s="4">
        <f t="shared" si="169"/>
        <v>22.95</v>
      </c>
      <c r="AT1016" s="4">
        <f t="shared" si="170"/>
        <v>1.27</v>
      </c>
      <c r="AU1016" s="4">
        <f t="shared" si="171"/>
        <v>11.751824817518248</v>
      </c>
      <c r="AV1016" s="4">
        <f t="shared" si="172"/>
        <v>26.159210526315789</v>
      </c>
      <c r="AX1016" s="3">
        <f t="shared" si="173"/>
        <v>29.368421052631579</v>
      </c>
      <c r="AY1016" s="3">
        <f t="shared" si="163"/>
        <v>29.573595004460309</v>
      </c>
      <c r="AZ1016" s="4">
        <f t="shared" si="164"/>
        <v>16.566868736855135</v>
      </c>
      <c r="BA1016" s="3"/>
    </row>
    <row r="1017" spans="1:53" ht="15" x14ac:dyDescent="0.3">
      <c r="A1017" s="1">
        <v>788970</v>
      </c>
      <c r="B1017">
        <v>99999</v>
      </c>
      <c r="C1017">
        <v>1995</v>
      </c>
      <c r="D1017">
        <v>10</v>
      </c>
      <c r="E1017">
        <v>15</v>
      </c>
      <c r="F1017">
        <v>82</v>
      </c>
      <c r="G1017">
        <v>8</v>
      </c>
      <c r="H1017">
        <v>73.599999999999994</v>
      </c>
      <c r="I1017">
        <v>8</v>
      </c>
      <c r="J1017">
        <v>1014.7</v>
      </c>
      <c r="K1017">
        <v>8</v>
      </c>
      <c r="L1017">
        <v>9999.9</v>
      </c>
      <c r="M1017">
        <v>0</v>
      </c>
      <c r="N1017">
        <v>17.899999999999999</v>
      </c>
      <c r="O1017">
        <v>8</v>
      </c>
      <c r="P1017">
        <v>5.5</v>
      </c>
      <c r="Q1017">
        <v>8</v>
      </c>
      <c r="R1017">
        <v>12</v>
      </c>
      <c r="S1017">
        <v>999.9</v>
      </c>
      <c r="T1017">
        <v>90.9</v>
      </c>
      <c r="V1017">
        <v>74.3</v>
      </c>
      <c r="X1017">
        <v>0</v>
      </c>
      <c r="Y1017" t="s">
        <v>19</v>
      </c>
      <c r="Z1017">
        <v>999.9</v>
      </c>
      <c r="AA1017">
        <v>0</v>
      </c>
      <c r="AC1017" s="1"/>
      <c r="AD1017">
        <v>1995</v>
      </c>
      <c r="AE1017">
        <v>284</v>
      </c>
      <c r="AF1017">
        <v>24.6</v>
      </c>
      <c r="AG1017">
        <v>28.6</v>
      </c>
      <c r="AH1017">
        <v>27.4</v>
      </c>
      <c r="AI1017">
        <v>-99</v>
      </c>
      <c r="AJ1017">
        <v>4.8</v>
      </c>
      <c r="AK1017">
        <v>24.2</v>
      </c>
      <c r="AL1017">
        <v>27.8</v>
      </c>
      <c r="AM1017">
        <v>80.099999999999994</v>
      </c>
      <c r="AO1017" s="2">
        <f t="shared" si="165"/>
        <v>34987</v>
      </c>
      <c r="AP1017" s="5">
        <f t="shared" si="166"/>
        <v>1995</v>
      </c>
      <c r="AQ1017" s="5">
        <f t="shared" si="167"/>
        <v>288</v>
      </c>
      <c r="AR1017" s="4">
        <f t="shared" si="168"/>
        <v>30.10526315789474</v>
      </c>
      <c r="AS1017" s="4">
        <f t="shared" si="169"/>
        <v>23.29</v>
      </c>
      <c r="AT1017" s="4">
        <f t="shared" si="170"/>
        <v>0</v>
      </c>
      <c r="AU1017" s="4">
        <f t="shared" si="171"/>
        <v>17.956204379562042</v>
      </c>
      <c r="AV1017" s="4">
        <f t="shared" si="172"/>
        <v>26.697631578947369</v>
      </c>
      <c r="AX1017" s="3">
        <f t="shared" si="173"/>
        <v>30.10526315789474</v>
      </c>
      <c r="AY1017" s="3">
        <f t="shared" si="163"/>
        <v>29.584299732381808</v>
      </c>
      <c r="AZ1017" s="4">
        <f t="shared" si="164"/>
        <v>16.550785599406165</v>
      </c>
      <c r="BA1017" s="3"/>
    </row>
    <row r="1018" spans="1:53" ht="15" x14ac:dyDescent="0.3">
      <c r="A1018" s="1">
        <v>788970</v>
      </c>
      <c r="B1018">
        <v>99999</v>
      </c>
      <c r="C1018">
        <v>1995</v>
      </c>
      <c r="D1018">
        <v>10</v>
      </c>
      <c r="E1018">
        <v>16</v>
      </c>
      <c r="F1018">
        <v>82.2</v>
      </c>
      <c r="G1018">
        <v>8</v>
      </c>
      <c r="H1018">
        <v>74.3</v>
      </c>
      <c r="I1018">
        <v>8</v>
      </c>
      <c r="J1018">
        <v>1014.7</v>
      </c>
      <c r="K1018">
        <v>7</v>
      </c>
      <c r="L1018">
        <v>9999.9</v>
      </c>
      <c r="M1018">
        <v>0</v>
      </c>
      <c r="N1018">
        <v>12.2</v>
      </c>
      <c r="O1018">
        <v>8</v>
      </c>
      <c r="P1018">
        <v>5.5</v>
      </c>
      <c r="Q1018">
        <v>8</v>
      </c>
      <c r="R1018">
        <v>9.9</v>
      </c>
      <c r="S1018">
        <v>999.9</v>
      </c>
      <c r="T1018">
        <v>91.2</v>
      </c>
      <c r="V1018">
        <v>74.3</v>
      </c>
      <c r="X1018">
        <v>0</v>
      </c>
      <c r="Y1018" t="s">
        <v>19</v>
      </c>
      <c r="Z1018">
        <v>999.9</v>
      </c>
      <c r="AA1018">
        <v>0</v>
      </c>
      <c r="AC1018" s="1"/>
      <c r="AD1018">
        <v>1995</v>
      </c>
      <c r="AE1018">
        <v>285</v>
      </c>
      <c r="AF1018">
        <v>24.7</v>
      </c>
      <c r="AG1018">
        <v>27.6</v>
      </c>
      <c r="AH1018">
        <v>26.2</v>
      </c>
      <c r="AI1018">
        <v>-99</v>
      </c>
      <c r="AJ1018">
        <v>3.8</v>
      </c>
      <c r="AK1018">
        <v>23.9</v>
      </c>
      <c r="AL1018">
        <v>27.1</v>
      </c>
      <c r="AM1018">
        <v>82.8</v>
      </c>
      <c r="AO1018" s="2">
        <f t="shared" si="165"/>
        <v>34988</v>
      </c>
      <c r="AP1018" s="5">
        <f t="shared" si="166"/>
        <v>1995</v>
      </c>
      <c r="AQ1018" s="5">
        <f t="shared" si="167"/>
        <v>289</v>
      </c>
      <c r="AR1018" s="4">
        <f t="shared" si="168"/>
        <v>29.05263157894737</v>
      </c>
      <c r="AS1018" s="4">
        <f t="shared" si="169"/>
        <v>22.27</v>
      </c>
      <c r="AT1018" s="4">
        <f t="shared" si="170"/>
        <v>0</v>
      </c>
      <c r="AU1018" s="4">
        <f t="shared" si="171"/>
        <v>18.029197080291969</v>
      </c>
      <c r="AV1018" s="4">
        <f t="shared" si="172"/>
        <v>25.661315789473683</v>
      </c>
      <c r="AX1018" s="3">
        <f t="shared" si="173"/>
        <v>29.05263157894737</v>
      </c>
      <c r="AY1018" s="3">
        <f t="shared" si="163"/>
        <v>29.571810883140056</v>
      </c>
      <c r="AZ1018" s="4">
        <f t="shared" si="164"/>
        <v>16.521093653346533</v>
      </c>
      <c r="BA1018" s="3"/>
    </row>
    <row r="1019" spans="1:53" ht="15" x14ac:dyDescent="0.3">
      <c r="A1019" s="1">
        <v>788970</v>
      </c>
      <c r="B1019">
        <v>99999</v>
      </c>
      <c r="C1019">
        <v>1995</v>
      </c>
      <c r="D1019">
        <v>10</v>
      </c>
      <c r="E1019">
        <v>17</v>
      </c>
      <c r="F1019">
        <v>79.8</v>
      </c>
      <c r="G1019">
        <v>10</v>
      </c>
      <c r="H1019">
        <v>73.099999999999994</v>
      </c>
      <c r="I1019">
        <v>10</v>
      </c>
      <c r="J1019">
        <v>1014</v>
      </c>
      <c r="K1019">
        <v>7</v>
      </c>
      <c r="L1019">
        <v>9999.9</v>
      </c>
      <c r="M1019">
        <v>0</v>
      </c>
      <c r="N1019">
        <v>9.4</v>
      </c>
      <c r="O1019">
        <v>8</v>
      </c>
      <c r="P1019">
        <v>4.0999999999999996</v>
      </c>
      <c r="Q1019">
        <v>9</v>
      </c>
      <c r="R1019">
        <v>9.9</v>
      </c>
      <c r="S1019">
        <v>999.9</v>
      </c>
      <c r="T1019">
        <v>91.2</v>
      </c>
      <c r="V1019">
        <v>74.7</v>
      </c>
      <c r="X1019">
        <v>0</v>
      </c>
      <c r="Y1019" t="s">
        <v>19</v>
      </c>
      <c r="Z1019">
        <v>999.9</v>
      </c>
      <c r="AA1019">
        <v>10000</v>
      </c>
      <c r="AC1019" s="1"/>
      <c r="AD1019">
        <v>1995</v>
      </c>
      <c r="AE1019">
        <v>286</v>
      </c>
      <c r="AF1019">
        <v>24.2</v>
      </c>
      <c r="AG1019">
        <v>27.9</v>
      </c>
      <c r="AH1019">
        <v>26.4</v>
      </c>
      <c r="AI1019">
        <v>-99</v>
      </c>
      <c r="AJ1019">
        <v>3.4</v>
      </c>
      <c r="AK1019">
        <v>23.7</v>
      </c>
      <c r="AL1019">
        <v>27.2</v>
      </c>
      <c r="AM1019">
        <v>80.5</v>
      </c>
      <c r="AO1019" s="2">
        <f t="shared" si="165"/>
        <v>34989</v>
      </c>
      <c r="AP1019" s="5">
        <f t="shared" si="166"/>
        <v>1995</v>
      </c>
      <c r="AQ1019" s="5">
        <f t="shared" si="167"/>
        <v>290</v>
      </c>
      <c r="AR1019" s="4">
        <f t="shared" si="168"/>
        <v>29.368421052631579</v>
      </c>
      <c r="AS1019" s="4">
        <f t="shared" si="169"/>
        <v>22.439999999999998</v>
      </c>
      <c r="AT1019" s="4">
        <f t="shared" si="170"/>
        <v>0</v>
      </c>
      <c r="AU1019" s="4">
        <f t="shared" si="171"/>
        <v>17.664233576642335</v>
      </c>
      <c r="AV1019" s="4">
        <f t="shared" si="172"/>
        <v>25.904210526315786</v>
      </c>
      <c r="AX1019" s="3">
        <f t="shared" si="173"/>
        <v>29.368421052631579</v>
      </c>
      <c r="AY1019" s="3">
        <f t="shared" si="163"/>
        <v>29.568242640499559</v>
      </c>
      <c r="AZ1019" s="4">
        <f t="shared" si="164"/>
        <v>16.48150439193369</v>
      </c>
      <c r="BA1019" s="3"/>
    </row>
    <row r="1020" spans="1:53" ht="15" x14ac:dyDescent="0.3">
      <c r="A1020" s="1">
        <v>788970</v>
      </c>
      <c r="B1020">
        <v>99999</v>
      </c>
      <c r="C1020">
        <v>1995</v>
      </c>
      <c r="D1020">
        <v>10</v>
      </c>
      <c r="E1020">
        <v>18</v>
      </c>
      <c r="F1020">
        <v>79.599999999999994</v>
      </c>
      <c r="G1020">
        <v>8</v>
      </c>
      <c r="H1020">
        <v>73.2</v>
      </c>
      <c r="I1020">
        <v>8</v>
      </c>
      <c r="J1020">
        <v>1012.2</v>
      </c>
      <c r="K1020">
        <v>8</v>
      </c>
      <c r="L1020">
        <v>9999.9</v>
      </c>
      <c r="M1020">
        <v>0</v>
      </c>
      <c r="N1020">
        <v>12.7</v>
      </c>
      <c r="O1020">
        <v>8</v>
      </c>
      <c r="P1020">
        <v>5</v>
      </c>
      <c r="Q1020">
        <v>8</v>
      </c>
      <c r="R1020">
        <v>8</v>
      </c>
      <c r="S1020">
        <v>999.9</v>
      </c>
      <c r="T1020">
        <v>88.9</v>
      </c>
      <c r="V1020">
        <v>73.400000000000006</v>
      </c>
      <c r="X1020">
        <v>0.31</v>
      </c>
      <c r="Y1020" t="s">
        <v>19</v>
      </c>
      <c r="Z1020">
        <v>999.9</v>
      </c>
      <c r="AA1020">
        <v>10000</v>
      </c>
      <c r="AC1020" s="1"/>
      <c r="AD1020">
        <v>1995</v>
      </c>
      <c r="AE1020">
        <v>287</v>
      </c>
      <c r="AF1020">
        <v>24.2</v>
      </c>
      <c r="AG1020">
        <v>28.4</v>
      </c>
      <c r="AH1020">
        <v>25.7</v>
      </c>
      <c r="AI1020">
        <v>-99</v>
      </c>
      <c r="AJ1020">
        <v>4.0999999999999996</v>
      </c>
      <c r="AK1020">
        <v>23.8</v>
      </c>
      <c r="AL1020">
        <v>26.9</v>
      </c>
      <c r="AM1020">
        <v>83.3</v>
      </c>
      <c r="AO1020" s="2">
        <f t="shared" si="165"/>
        <v>34990</v>
      </c>
      <c r="AP1020" s="5">
        <f t="shared" si="166"/>
        <v>1995</v>
      </c>
      <c r="AQ1020" s="5">
        <f t="shared" si="167"/>
        <v>291</v>
      </c>
      <c r="AR1020" s="4">
        <f t="shared" si="168"/>
        <v>29.894736842105264</v>
      </c>
      <c r="AS1020" s="4">
        <f t="shared" si="169"/>
        <v>21.844999999999999</v>
      </c>
      <c r="AT1020" s="4">
        <f t="shared" si="170"/>
        <v>7.8740000000000006</v>
      </c>
      <c r="AU1020" s="4">
        <f t="shared" si="171"/>
        <v>17.664233576642335</v>
      </c>
      <c r="AV1020" s="4">
        <f t="shared" si="172"/>
        <v>25.86986842105263</v>
      </c>
      <c r="AX1020" s="3">
        <f t="shared" si="173"/>
        <v>29.894736842105264</v>
      </c>
      <c r="AY1020" s="3">
        <f t="shared" si="163"/>
        <v>29.55218554861731</v>
      </c>
      <c r="AZ1020" s="4">
        <f t="shared" si="164"/>
        <v>16.57552888778919</v>
      </c>
      <c r="BA1020" s="3"/>
    </row>
    <row r="1021" spans="1:53" ht="15" x14ac:dyDescent="0.3">
      <c r="A1021" s="1">
        <v>788970</v>
      </c>
      <c r="B1021">
        <v>99999</v>
      </c>
      <c r="C1021">
        <v>1995</v>
      </c>
      <c r="D1021">
        <v>10</v>
      </c>
      <c r="E1021">
        <v>19</v>
      </c>
      <c r="F1021">
        <v>79.099999999999994</v>
      </c>
      <c r="G1021">
        <v>7</v>
      </c>
      <c r="H1021">
        <v>74.099999999999994</v>
      </c>
      <c r="I1021">
        <v>7</v>
      </c>
      <c r="J1021">
        <v>1010.3</v>
      </c>
      <c r="K1021">
        <v>7</v>
      </c>
      <c r="L1021">
        <v>9999.9</v>
      </c>
      <c r="M1021">
        <v>0</v>
      </c>
      <c r="N1021">
        <v>12</v>
      </c>
      <c r="O1021">
        <v>7</v>
      </c>
      <c r="P1021">
        <v>2.9</v>
      </c>
      <c r="Q1021">
        <v>7</v>
      </c>
      <c r="R1021">
        <v>6</v>
      </c>
      <c r="S1021">
        <v>999.9</v>
      </c>
      <c r="T1021">
        <v>88.9</v>
      </c>
      <c r="V1021">
        <v>73.400000000000006</v>
      </c>
      <c r="X1021">
        <v>0.39</v>
      </c>
      <c r="Y1021" t="s">
        <v>19</v>
      </c>
      <c r="Z1021">
        <v>999.9</v>
      </c>
      <c r="AA1021">
        <v>10000</v>
      </c>
      <c r="AC1021" s="1"/>
      <c r="AD1021">
        <v>1995</v>
      </c>
      <c r="AE1021">
        <v>288</v>
      </c>
      <c r="AF1021">
        <v>24.5</v>
      </c>
      <c r="AG1021">
        <v>28.7</v>
      </c>
      <c r="AH1021">
        <v>24.7</v>
      </c>
      <c r="AI1021">
        <v>-99</v>
      </c>
      <c r="AJ1021">
        <v>3.2</v>
      </c>
      <c r="AK1021">
        <v>23.9</v>
      </c>
      <c r="AL1021">
        <v>26.7</v>
      </c>
      <c r="AM1021">
        <v>84.7</v>
      </c>
      <c r="AO1021" s="2">
        <f t="shared" si="165"/>
        <v>34991</v>
      </c>
      <c r="AP1021" s="5">
        <f t="shared" si="166"/>
        <v>1995</v>
      </c>
      <c r="AQ1021" s="5">
        <f t="shared" si="167"/>
        <v>292</v>
      </c>
      <c r="AR1021" s="4">
        <f t="shared" si="168"/>
        <v>30.210526315789476</v>
      </c>
      <c r="AS1021" s="4">
        <f t="shared" si="169"/>
        <v>20.994999999999997</v>
      </c>
      <c r="AT1021" s="4">
        <f t="shared" si="170"/>
        <v>9.9060000000000006</v>
      </c>
      <c r="AU1021" s="4">
        <f t="shared" si="171"/>
        <v>17.883211678832115</v>
      </c>
      <c r="AV1021" s="4">
        <f t="shared" si="172"/>
        <v>25.602763157894735</v>
      </c>
      <c r="AX1021" s="3">
        <f t="shared" si="173"/>
        <v>30.210526315789476</v>
      </c>
      <c r="AY1021" s="3">
        <f t="shared" si="163"/>
        <v>29.545049063336311</v>
      </c>
      <c r="AZ1021" s="4">
        <f t="shared" si="164"/>
        <v>16.7734751948534</v>
      </c>
      <c r="BA1021" s="3"/>
    </row>
    <row r="1022" spans="1:53" ht="15" x14ac:dyDescent="0.3">
      <c r="A1022" s="1">
        <v>788970</v>
      </c>
      <c r="B1022">
        <v>99999</v>
      </c>
      <c r="C1022">
        <v>1995</v>
      </c>
      <c r="D1022">
        <v>10</v>
      </c>
      <c r="E1022">
        <v>20</v>
      </c>
      <c r="F1022">
        <v>81.3</v>
      </c>
      <c r="G1022">
        <v>10</v>
      </c>
      <c r="H1022">
        <v>74.8</v>
      </c>
      <c r="I1022">
        <v>9</v>
      </c>
      <c r="J1022">
        <v>1009.8</v>
      </c>
      <c r="K1022">
        <v>8</v>
      </c>
      <c r="L1022">
        <v>9999.9</v>
      </c>
      <c r="M1022">
        <v>0</v>
      </c>
      <c r="N1022">
        <v>14.8</v>
      </c>
      <c r="O1022">
        <v>8</v>
      </c>
      <c r="P1022">
        <v>3.8</v>
      </c>
      <c r="Q1022">
        <v>9</v>
      </c>
      <c r="R1022">
        <v>12</v>
      </c>
      <c r="S1022">
        <v>999.9</v>
      </c>
      <c r="T1022">
        <v>89.8</v>
      </c>
      <c r="V1022">
        <v>73.400000000000006</v>
      </c>
      <c r="X1022">
        <v>0</v>
      </c>
      <c r="Y1022" t="s">
        <v>19</v>
      </c>
      <c r="Z1022">
        <v>999.9</v>
      </c>
      <c r="AA1022">
        <v>0</v>
      </c>
      <c r="AC1022" s="1"/>
      <c r="AD1022">
        <v>1995</v>
      </c>
      <c r="AE1022">
        <v>289</v>
      </c>
      <c r="AF1022">
        <v>24.3</v>
      </c>
      <c r="AG1022">
        <v>28.1</v>
      </c>
      <c r="AH1022">
        <v>25.8</v>
      </c>
      <c r="AI1022">
        <v>-99</v>
      </c>
      <c r="AJ1022">
        <v>5</v>
      </c>
      <c r="AK1022">
        <v>24.1</v>
      </c>
      <c r="AL1022">
        <v>26.7</v>
      </c>
      <c r="AM1022">
        <v>85.4</v>
      </c>
      <c r="AO1022" s="2">
        <f t="shared" si="165"/>
        <v>34992</v>
      </c>
      <c r="AP1022" s="5">
        <f t="shared" si="166"/>
        <v>1995</v>
      </c>
      <c r="AQ1022" s="5">
        <f t="shared" si="167"/>
        <v>293</v>
      </c>
      <c r="AR1022" s="4">
        <f t="shared" si="168"/>
        <v>29.578947368421055</v>
      </c>
      <c r="AS1022" s="4">
        <f t="shared" si="169"/>
        <v>21.93</v>
      </c>
      <c r="AT1022" s="4">
        <f t="shared" si="170"/>
        <v>0</v>
      </c>
      <c r="AU1022" s="4">
        <f t="shared" si="171"/>
        <v>17.737226277372262</v>
      </c>
      <c r="AV1022" s="4">
        <f t="shared" si="172"/>
        <v>25.754473684210527</v>
      </c>
      <c r="AX1022" s="3">
        <f t="shared" si="173"/>
        <v>29.578947368421055</v>
      </c>
      <c r="AY1022" s="3">
        <f t="shared" si="163"/>
        <v>29.541480820695813</v>
      </c>
      <c r="AZ1022" s="4">
        <f t="shared" si="164"/>
        <v>16.74749474205122</v>
      </c>
      <c r="BA1022" s="3"/>
    </row>
    <row r="1023" spans="1:53" ht="15" x14ac:dyDescent="0.3">
      <c r="A1023" s="1">
        <v>788970</v>
      </c>
      <c r="B1023">
        <v>99999</v>
      </c>
      <c r="C1023">
        <v>1995</v>
      </c>
      <c r="D1023">
        <v>10</v>
      </c>
      <c r="E1023">
        <v>21</v>
      </c>
      <c r="F1023">
        <v>82.7</v>
      </c>
      <c r="G1023">
        <v>8</v>
      </c>
      <c r="H1023">
        <v>74.3</v>
      </c>
      <c r="I1023">
        <v>7</v>
      </c>
      <c r="J1023">
        <v>1010.7</v>
      </c>
      <c r="K1023">
        <v>7</v>
      </c>
      <c r="L1023">
        <v>9999.9</v>
      </c>
      <c r="M1023">
        <v>0</v>
      </c>
      <c r="N1023">
        <v>19.5</v>
      </c>
      <c r="O1023">
        <v>7</v>
      </c>
      <c r="P1023">
        <v>4</v>
      </c>
      <c r="Q1023">
        <v>8</v>
      </c>
      <c r="R1023">
        <v>13</v>
      </c>
      <c r="S1023">
        <v>999.9</v>
      </c>
      <c r="T1023">
        <v>90.5</v>
      </c>
      <c r="V1023">
        <v>73.400000000000006</v>
      </c>
      <c r="X1023">
        <v>0</v>
      </c>
      <c r="Y1023" t="s">
        <v>19</v>
      </c>
      <c r="Z1023">
        <v>999.9</v>
      </c>
      <c r="AA1023">
        <v>0</v>
      </c>
      <c r="AC1023" s="1"/>
      <c r="AD1023">
        <v>1995</v>
      </c>
      <c r="AE1023">
        <v>290</v>
      </c>
      <c r="AF1023">
        <v>17.8</v>
      </c>
      <c r="AG1023">
        <v>27.4</v>
      </c>
      <c r="AH1023">
        <v>26</v>
      </c>
      <c r="AI1023">
        <v>-99</v>
      </c>
      <c r="AJ1023">
        <v>5.4</v>
      </c>
      <c r="AK1023">
        <v>24.3</v>
      </c>
      <c r="AL1023">
        <v>26.7</v>
      </c>
      <c r="AM1023">
        <v>86.6</v>
      </c>
      <c r="AO1023" s="2">
        <f t="shared" si="165"/>
        <v>34993</v>
      </c>
      <c r="AP1023" s="5">
        <f t="shared" si="166"/>
        <v>1995</v>
      </c>
      <c r="AQ1023" s="5">
        <f t="shared" si="167"/>
        <v>294</v>
      </c>
      <c r="AR1023" s="4">
        <f t="shared" si="168"/>
        <v>28.842105263157894</v>
      </c>
      <c r="AS1023" s="4">
        <f t="shared" si="169"/>
        <v>22.099999999999998</v>
      </c>
      <c r="AT1023" s="4">
        <f t="shared" si="170"/>
        <v>0</v>
      </c>
      <c r="AU1023" s="4">
        <f t="shared" si="171"/>
        <v>12.992700729927007</v>
      </c>
      <c r="AV1023" s="4">
        <f t="shared" si="172"/>
        <v>25.471052631578946</v>
      </c>
      <c r="AX1023" s="3">
        <f t="shared" si="173"/>
        <v>28.842105263157894</v>
      </c>
      <c r="AY1023" s="3">
        <f t="shared" ref="AY1023:AY1086" si="174">AVERAGE(AX965:AX1023)</f>
        <v>29.525423728813564</v>
      </c>
      <c r="AZ1023" s="4">
        <f t="shared" ref="AZ1023:AZ1086" si="175">AVERAGE(AU965:AU1023)</f>
        <v>16.623778300136092</v>
      </c>
      <c r="BA1023" s="3"/>
    </row>
    <row r="1024" spans="1:53" ht="15" x14ac:dyDescent="0.3">
      <c r="A1024" s="1">
        <v>788970</v>
      </c>
      <c r="B1024">
        <v>99999</v>
      </c>
      <c r="C1024">
        <v>1995</v>
      </c>
      <c r="D1024">
        <v>10</v>
      </c>
      <c r="E1024">
        <v>22</v>
      </c>
      <c r="F1024">
        <v>81</v>
      </c>
      <c r="G1024">
        <v>9</v>
      </c>
      <c r="H1024">
        <v>70.099999999999994</v>
      </c>
      <c r="I1024">
        <v>8</v>
      </c>
      <c r="J1024">
        <v>1010.7</v>
      </c>
      <c r="K1024">
        <v>6</v>
      </c>
      <c r="L1024">
        <v>9999.9</v>
      </c>
      <c r="M1024">
        <v>0</v>
      </c>
      <c r="N1024">
        <v>14.2</v>
      </c>
      <c r="O1024">
        <v>7</v>
      </c>
      <c r="P1024">
        <v>2.9</v>
      </c>
      <c r="Q1024">
        <v>7</v>
      </c>
      <c r="R1024">
        <v>8.9</v>
      </c>
      <c r="S1024">
        <v>999.9</v>
      </c>
      <c r="T1024">
        <v>90.5</v>
      </c>
      <c r="V1024">
        <v>73.8</v>
      </c>
      <c r="X1024">
        <v>0</v>
      </c>
      <c r="Y1024" t="s">
        <v>19</v>
      </c>
      <c r="Z1024">
        <v>999.9</v>
      </c>
      <c r="AA1024">
        <v>10100</v>
      </c>
      <c r="AC1024" s="1"/>
      <c r="AD1024">
        <v>1995</v>
      </c>
      <c r="AE1024">
        <v>291</v>
      </c>
      <c r="AF1024">
        <v>14.9</v>
      </c>
      <c r="AG1024">
        <v>27.3</v>
      </c>
      <c r="AH1024">
        <v>25.8</v>
      </c>
      <c r="AI1024">
        <v>-99</v>
      </c>
      <c r="AJ1024">
        <v>4.5</v>
      </c>
      <c r="AK1024">
        <v>24.3</v>
      </c>
      <c r="AL1024">
        <v>26.5</v>
      </c>
      <c r="AM1024">
        <v>87.5</v>
      </c>
      <c r="AO1024" s="2">
        <f t="shared" si="165"/>
        <v>34994</v>
      </c>
      <c r="AP1024" s="5">
        <f t="shared" si="166"/>
        <v>1995</v>
      </c>
      <c r="AQ1024" s="5">
        <f t="shared" si="167"/>
        <v>295</v>
      </c>
      <c r="AR1024" s="4">
        <f t="shared" si="168"/>
        <v>28.736842105263161</v>
      </c>
      <c r="AS1024" s="4">
        <f t="shared" si="169"/>
        <v>21.93</v>
      </c>
      <c r="AT1024" s="4">
        <f t="shared" si="170"/>
        <v>0</v>
      </c>
      <c r="AU1024" s="4">
        <f t="shared" si="171"/>
        <v>10.875912408759124</v>
      </c>
      <c r="AV1024" s="4">
        <f t="shared" si="172"/>
        <v>25.333421052631579</v>
      </c>
      <c r="AX1024" s="3">
        <f t="shared" si="173"/>
        <v>28.736842105263161</v>
      </c>
      <c r="AY1024" s="3">
        <f t="shared" si="174"/>
        <v>29.498661909009812</v>
      </c>
      <c r="AZ1024" s="4">
        <f t="shared" si="175"/>
        <v>16.470369912161331</v>
      </c>
      <c r="BA1024" s="3"/>
    </row>
    <row r="1025" spans="1:53" ht="15" x14ac:dyDescent="0.3">
      <c r="A1025" s="1">
        <v>788970</v>
      </c>
      <c r="B1025">
        <v>99999</v>
      </c>
      <c r="C1025">
        <v>1995</v>
      </c>
      <c r="D1025">
        <v>10</v>
      </c>
      <c r="E1025">
        <v>23</v>
      </c>
      <c r="F1025">
        <v>79.5</v>
      </c>
      <c r="G1025">
        <v>10</v>
      </c>
      <c r="H1025">
        <v>71.7</v>
      </c>
      <c r="I1025">
        <v>10</v>
      </c>
      <c r="J1025">
        <v>1009</v>
      </c>
      <c r="K1025">
        <v>8</v>
      </c>
      <c r="L1025">
        <v>9999.9</v>
      </c>
      <c r="M1025">
        <v>0</v>
      </c>
      <c r="N1025">
        <v>11.9</v>
      </c>
      <c r="O1025">
        <v>9</v>
      </c>
      <c r="P1025">
        <v>5.3</v>
      </c>
      <c r="Q1025">
        <v>9</v>
      </c>
      <c r="R1025">
        <v>14</v>
      </c>
      <c r="S1025">
        <v>999.9</v>
      </c>
      <c r="T1025">
        <v>90.3</v>
      </c>
      <c r="V1025">
        <v>74.5</v>
      </c>
      <c r="X1025">
        <v>2.69</v>
      </c>
      <c r="Y1025" t="s">
        <v>19</v>
      </c>
      <c r="Z1025">
        <v>999.9</v>
      </c>
      <c r="AA1025">
        <v>10010</v>
      </c>
      <c r="AC1025" s="1"/>
      <c r="AD1025">
        <v>1995</v>
      </c>
      <c r="AE1025">
        <v>292</v>
      </c>
      <c r="AF1025">
        <v>15.3</v>
      </c>
      <c r="AG1025">
        <v>27.3</v>
      </c>
      <c r="AH1025">
        <v>25.9</v>
      </c>
      <c r="AI1025">
        <v>-99</v>
      </c>
      <c r="AJ1025">
        <v>3.7</v>
      </c>
      <c r="AK1025">
        <v>24.2</v>
      </c>
      <c r="AL1025">
        <v>26.4</v>
      </c>
      <c r="AM1025">
        <v>87.6</v>
      </c>
      <c r="AO1025" s="2">
        <f t="shared" si="165"/>
        <v>34995</v>
      </c>
      <c r="AP1025" s="5">
        <f t="shared" si="166"/>
        <v>1995</v>
      </c>
      <c r="AQ1025" s="5">
        <f t="shared" si="167"/>
        <v>296</v>
      </c>
      <c r="AR1025" s="4">
        <f t="shared" si="168"/>
        <v>28.736842105263161</v>
      </c>
      <c r="AS1025" s="4">
        <f t="shared" si="169"/>
        <v>22.014999999999997</v>
      </c>
      <c r="AT1025" s="4">
        <f t="shared" si="170"/>
        <v>68.325999999999993</v>
      </c>
      <c r="AU1025" s="4">
        <f t="shared" si="171"/>
        <v>11.167883211678832</v>
      </c>
      <c r="AV1025" s="4">
        <f t="shared" si="172"/>
        <v>25.375921052631579</v>
      </c>
      <c r="AX1025" s="3">
        <f t="shared" si="173"/>
        <v>28.736842105263161</v>
      </c>
      <c r="AY1025" s="3">
        <f t="shared" si="174"/>
        <v>29.468331846565565</v>
      </c>
      <c r="AZ1025" s="4">
        <f t="shared" si="175"/>
        <v>16.30953853767166</v>
      </c>
      <c r="BA1025" s="3"/>
    </row>
    <row r="1026" spans="1:53" ht="15" x14ac:dyDescent="0.3">
      <c r="A1026" s="1">
        <v>788970</v>
      </c>
      <c r="B1026">
        <v>99999</v>
      </c>
      <c r="C1026">
        <v>1995</v>
      </c>
      <c r="D1026">
        <v>11</v>
      </c>
      <c r="E1026">
        <v>6</v>
      </c>
      <c r="F1026">
        <v>80.5</v>
      </c>
      <c r="G1026">
        <v>20</v>
      </c>
      <c r="H1026">
        <v>74</v>
      </c>
      <c r="I1026">
        <v>20</v>
      </c>
      <c r="J1026">
        <v>1014.1</v>
      </c>
      <c r="K1026">
        <v>7</v>
      </c>
      <c r="L1026">
        <v>9999.9</v>
      </c>
      <c r="M1026">
        <v>0</v>
      </c>
      <c r="N1026">
        <v>10.199999999999999</v>
      </c>
      <c r="O1026">
        <v>20</v>
      </c>
      <c r="P1026">
        <v>3.1</v>
      </c>
      <c r="Q1026">
        <v>20</v>
      </c>
      <c r="R1026">
        <v>9.9</v>
      </c>
      <c r="S1026">
        <v>999.9</v>
      </c>
      <c r="T1026">
        <v>90</v>
      </c>
      <c r="V1026">
        <v>72.900000000000006</v>
      </c>
      <c r="X1026">
        <v>0</v>
      </c>
      <c r="Y1026" t="s">
        <v>19</v>
      </c>
      <c r="Z1026">
        <v>999.9</v>
      </c>
      <c r="AA1026">
        <v>0</v>
      </c>
      <c r="AC1026" s="1"/>
      <c r="AD1026">
        <v>1995</v>
      </c>
      <c r="AE1026">
        <v>293</v>
      </c>
      <c r="AF1026">
        <v>21.3</v>
      </c>
      <c r="AG1026">
        <v>27.7</v>
      </c>
      <c r="AH1026">
        <v>25</v>
      </c>
      <c r="AI1026">
        <v>-99</v>
      </c>
      <c r="AJ1026">
        <v>2.2999999999999998</v>
      </c>
      <c r="AK1026">
        <v>24.5</v>
      </c>
      <c r="AL1026">
        <v>26.5</v>
      </c>
      <c r="AM1026">
        <v>88.6</v>
      </c>
      <c r="AO1026" s="2">
        <f t="shared" si="165"/>
        <v>35009</v>
      </c>
      <c r="AP1026" s="5">
        <f t="shared" si="166"/>
        <v>1995</v>
      </c>
      <c r="AQ1026" s="5">
        <f t="shared" si="167"/>
        <v>310</v>
      </c>
      <c r="AR1026" s="4">
        <f t="shared" si="168"/>
        <v>29.157894736842106</v>
      </c>
      <c r="AS1026" s="4">
        <f t="shared" si="169"/>
        <v>21.25</v>
      </c>
      <c r="AT1026" s="4">
        <f t="shared" si="170"/>
        <v>0</v>
      </c>
      <c r="AU1026" s="4">
        <f t="shared" si="171"/>
        <v>15.547445255474452</v>
      </c>
      <c r="AV1026" s="4">
        <f t="shared" si="172"/>
        <v>25.203947368421055</v>
      </c>
      <c r="AX1026" s="3">
        <f t="shared" si="173"/>
        <v>29.157894736842106</v>
      </c>
      <c r="AY1026" s="3">
        <f t="shared" si="174"/>
        <v>29.445138269402317</v>
      </c>
      <c r="AZ1026" s="4">
        <f t="shared" si="175"/>
        <v>16.257577632067306</v>
      </c>
      <c r="BA1026" s="3"/>
    </row>
    <row r="1027" spans="1:53" ht="15" x14ac:dyDescent="0.3">
      <c r="A1027" s="1">
        <v>788970</v>
      </c>
      <c r="B1027">
        <v>99999</v>
      </c>
      <c r="C1027">
        <v>1995</v>
      </c>
      <c r="D1027">
        <v>11</v>
      </c>
      <c r="E1027">
        <v>7</v>
      </c>
      <c r="F1027">
        <v>81</v>
      </c>
      <c r="G1027">
        <v>22</v>
      </c>
      <c r="H1027">
        <v>74</v>
      </c>
      <c r="I1027">
        <v>22</v>
      </c>
      <c r="J1027">
        <v>1013.7</v>
      </c>
      <c r="K1027">
        <v>7</v>
      </c>
      <c r="L1027">
        <v>9999.9</v>
      </c>
      <c r="M1027">
        <v>0</v>
      </c>
      <c r="N1027">
        <v>10.8</v>
      </c>
      <c r="O1027">
        <v>22</v>
      </c>
      <c r="P1027">
        <v>4</v>
      </c>
      <c r="Q1027">
        <v>22</v>
      </c>
      <c r="R1027">
        <v>11.1</v>
      </c>
      <c r="S1027">
        <v>999.9</v>
      </c>
      <c r="T1027">
        <v>90.7</v>
      </c>
      <c r="V1027">
        <v>72.900000000000006</v>
      </c>
      <c r="X1027">
        <v>0.01</v>
      </c>
      <c r="Y1027" t="s">
        <v>19</v>
      </c>
      <c r="Z1027">
        <v>999.9</v>
      </c>
      <c r="AA1027">
        <v>0</v>
      </c>
      <c r="AC1027" s="1"/>
      <c r="AD1027">
        <v>1995</v>
      </c>
      <c r="AE1027">
        <v>294</v>
      </c>
      <c r="AF1027">
        <v>23.3</v>
      </c>
      <c r="AG1027">
        <v>27.1</v>
      </c>
      <c r="AH1027">
        <v>25.1</v>
      </c>
      <c r="AI1027">
        <v>-99</v>
      </c>
      <c r="AJ1027">
        <v>2.4</v>
      </c>
      <c r="AK1027">
        <v>24.3</v>
      </c>
      <c r="AL1027">
        <v>26.2</v>
      </c>
      <c r="AM1027">
        <v>89.4</v>
      </c>
      <c r="AO1027" s="2">
        <f t="shared" si="165"/>
        <v>35010</v>
      </c>
      <c r="AP1027" s="5">
        <f t="shared" si="166"/>
        <v>1995</v>
      </c>
      <c r="AQ1027" s="5">
        <f t="shared" si="167"/>
        <v>311</v>
      </c>
      <c r="AR1027" s="4">
        <f t="shared" si="168"/>
        <v>28.526315789473689</v>
      </c>
      <c r="AS1027" s="4">
        <f t="shared" si="169"/>
        <v>21.335000000000001</v>
      </c>
      <c r="AT1027" s="4">
        <f t="shared" si="170"/>
        <v>0.254</v>
      </c>
      <c r="AU1027" s="4">
        <f t="shared" si="171"/>
        <v>17.007299270072991</v>
      </c>
      <c r="AV1027" s="4">
        <f t="shared" si="172"/>
        <v>24.930657894736846</v>
      </c>
      <c r="AX1027" s="3">
        <f t="shared" si="173"/>
        <v>28.526315789473689</v>
      </c>
      <c r="AY1027" s="3">
        <f t="shared" si="174"/>
        <v>29.414808206958071</v>
      </c>
      <c r="AZ1027" s="4">
        <f t="shared" si="175"/>
        <v>16.27860942719288</v>
      </c>
      <c r="BA1027" s="3"/>
    </row>
    <row r="1028" spans="1:53" ht="15" x14ac:dyDescent="0.3">
      <c r="A1028" s="1">
        <v>788970</v>
      </c>
      <c r="B1028">
        <v>99999</v>
      </c>
      <c r="C1028">
        <v>1995</v>
      </c>
      <c r="D1028">
        <v>11</v>
      </c>
      <c r="E1028">
        <v>8</v>
      </c>
      <c r="F1028">
        <v>81.3</v>
      </c>
      <c r="G1028">
        <v>21</v>
      </c>
      <c r="H1028">
        <v>74.2</v>
      </c>
      <c r="I1028">
        <v>21</v>
      </c>
      <c r="J1028">
        <v>1014.4</v>
      </c>
      <c r="K1028">
        <v>7</v>
      </c>
      <c r="L1028">
        <v>9999.9</v>
      </c>
      <c r="M1028">
        <v>0</v>
      </c>
      <c r="N1028">
        <v>10.1</v>
      </c>
      <c r="O1028">
        <v>21</v>
      </c>
      <c r="P1028">
        <v>4.0999999999999996</v>
      </c>
      <c r="Q1028">
        <v>21</v>
      </c>
      <c r="R1028">
        <v>11.1</v>
      </c>
      <c r="S1028">
        <v>999.9</v>
      </c>
      <c r="T1028">
        <v>90.7</v>
      </c>
      <c r="V1028">
        <v>73.2</v>
      </c>
      <c r="X1028">
        <v>0</v>
      </c>
      <c r="Y1028" t="s">
        <v>19</v>
      </c>
      <c r="Z1028">
        <v>999.9</v>
      </c>
      <c r="AA1028">
        <v>0</v>
      </c>
      <c r="AC1028" s="1"/>
      <c r="AD1028">
        <v>1995</v>
      </c>
      <c r="AE1028">
        <v>295</v>
      </c>
      <c r="AF1028">
        <v>22.4</v>
      </c>
      <c r="AG1028">
        <v>27.5</v>
      </c>
      <c r="AH1028">
        <v>25.9</v>
      </c>
      <c r="AI1028">
        <v>-99</v>
      </c>
      <c r="AJ1028">
        <v>2.1</v>
      </c>
      <c r="AK1028">
        <v>24.3</v>
      </c>
      <c r="AL1028">
        <v>26.6</v>
      </c>
      <c r="AM1028">
        <v>87.3</v>
      </c>
      <c r="AO1028" s="2">
        <f t="shared" si="165"/>
        <v>35011</v>
      </c>
      <c r="AP1028" s="5">
        <f t="shared" si="166"/>
        <v>1995</v>
      </c>
      <c r="AQ1028" s="5">
        <f t="shared" si="167"/>
        <v>312</v>
      </c>
      <c r="AR1028" s="4">
        <f t="shared" si="168"/>
        <v>28.947368421052634</v>
      </c>
      <c r="AS1028" s="4">
        <f t="shared" si="169"/>
        <v>22.014999999999997</v>
      </c>
      <c r="AT1028" s="4">
        <f t="shared" si="170"/>
        <v>0</v>
      </c>
      <c r="AU1028" s="4">
        <f t="shared" si="171"/>
        <v>16.350364963503647</v>
      </c>
      <c r="AV1028" s="4">
        <f t="shared" si="172"/>
        <v>25.481184210526315</v>
      </c>
      <c r="AX1028" s="3">
        <f t="shared" si="173"/>
        <v>28.947368421052634</v>
      </c>
      <c r="AY1028" s="3">
        <f t="shared" si="174"/>
        <v>29.384478144513828</v>
      </c>
      <c r="AZ1028" s="4">
        <f t="shared" si="175"/>
        <v>16.248917481133248</v>
      </c>
      <c r="BA1028" s="3"/>
    </row>
    <row r="1029" spans="1:53" ht="15" x14ac:dyDescent="0.3">
      <c r="A1029" s="1">
        <v>788970</v>
      </c>
      <c r="B1029">
        <v>99999</v>
      </c>
      <c r="C1029">
        <v>1995</v>
      </c>
      <c r="D1029">
        <v>11</v>
      </c>
      <c r="E1029">
        <v>9</v>
      </c>
      <c r="F1029">
        <v>80.900000000000006</v>
      </c>
      <c r="G1029">
        <v>18</v>
      </c>
      <c r="H1029">
        <v>74.5</v>
      </c>
      <c r="I1029">
        <v>18</v>
      </c>
      <c r="J1029">
        <v>1014.9</v>
      </c>
      <c r="K1029">
        <v>8</v>
      </c>
      <c r="L1029">
        <v>9999.9</v>
      </c>
      <c r="M1029">
        <v>0</v>
      </c>
      <c r="N1029">
        <v>12.9</v>
      </c>
      <c r="O1029">
        <v>18</v>
      </c>
      <c r="P1029">
        <v>4.8</v>
      </c>
      <c r="Q1029">
        <v>18</v>
      </c>
      <c r="R1029">
        <v>9.9</v>
      </c>
      <c r="S1029">
        <v>999.9</v>
      </c>
      <c r="T1029">
        <v>89.4</v>
      </c>
      <c r="V1029">
        <v>73.400000000000006</v>
      </c>
      <c r="X1029">
        <v>0</v>
      </c>
      <c r="Y1029" t="s">
        <v>19</v>
      </c>
      <c r="Z1029">
        <v>999.9</v>
      </c>
      <c r="AA1029">
        <v>0</v>
      </c>
      <c r="AC1029" s="1"/>
      <c r="AD1029">
        <v>1995</v>
      </c>
      <c r="AE1029">
        <v>296</v>
      </c>
      <c r="AF1029">
        <v>21.3</v>
      </c>
      <c r="AG1029">
        <v>27.7</v>
      </c>
      <c r="AH1029">
        <v>24.7</v>
      </c>
      <c r="AI1029">
        <v>-99</v>
      </c>
      <c r="AJ1029">
        <v>3.4</v>
      </c>
      <c r="AK1029">
        <v>24.9</v>
      </c>
      <c r="AL1029">
        <v>26.1</v>
      </c>
      <c r="AM1029">
        <v>92.7</v>
      </c>
      <c r="AO1029" s="2">
        <f t="shared" ref="AO1029:AO1092" si="176">DATE(C1029,D1029,E1029)</f>
        <v>35012</v>
      </c>
      <c r="AP1029" s="5">
        <f t="shared" ref="AP1029:AP1092" si="177">YEAR(AO1029)</f>
        <v>1995</v>
      </c>
      <c r="AQ1029" s="5">
        <f t="shared" ref="AQ1029:AQ1092" si="178">AO1029-DATE(AP1029,1,1)+1</f>
        <v>313</v>
      </c>
      <c r="AR1029" s="4">
        <f t="shared" ref="AR1029:AR1092" si="179">AG1029/0.95</f>
        <v>29.157894736842106</v>
      </c>
      <c r="AS1029" s="4">
        <f t="shared" ref="AS1029:AS1092" si="180">AH1029*0.85</f>
        <v>20.994999999999997</v>
      </c>
      <c r="AT1029" s="4">
        <f t="shared" ref="AT1029:AT1092" si="181">CONVERT(X1029,"in","mm")</f>
        <v>0</v>
      </c>
      <c r="AU1029" s="4">
        <f t="shared" ref="AU1029:AU1092" si="182">AF1029/1.37</f>
        <v>15.547445255474452</v>
      </c>
      <c r="AV1029" s="4">
        <f t="shared" ref="AV1029:AV1092" si="183">AVERAGE(AR1029:AS1029)</f>
        <v>25.07644736842105</v>
      </c>
      <c r="AX1029" s="3">
        <f t="shared" ref="AX1029:AX1092" si="184">AR1029</f>
        <v>29.157894736842106</v>
      </c>
      <c r="AY1029" s="3">
        <f t="shared" si="174"/>
        <v>29.364852809991081</v>
      </c>
      <c r="AZ1029" s="4">
        <f t="shared" si="175"/>
        <v>16.200668068786346</v>
      </c>
      <c r="BA1029" s="3"/>
    </row>
    <row r="1030" spans="1:53" ht="15" x14ac:dyDescent="0.3">
      <c r="A1030" s="1">
        <v>788970</v>
      </c>
      <c r="B1030">
        <v>99999</v>
      </c>
      <c r="C1030">
        <v>1995</v>
      </c>
      <c r="D1030">
        <v>11</v>
      </c>
      <c r="E1030">
        <v>10</v>
      </c>
      <c r="F1030">
        <v>80.7</v>
      </c>
      <c r="G1030">
        <v>21</v>
      </c>
      <c r="H1030">
        <v>71.099999999999994</v>
      </c>
      <c r="I1030">
        <v>21</v>
      </c>
      <c r="J1030">
        <v>1015.2</v>
      </c>
      <c r="K1030">
        <v>8</v>
      </c>
      <c r="L1030">
        <v>9999.9</v>
      </c>
      <c r="M1030">
        <v>0</v>
      </c>
      <c r="N1030">
        <v>12.2</v>
      </c>
      <c r="O1030">
        <v>21</v>
      </c>
      <c r="P1030">
        <v>5.5</v>
      </c>
      <c r="Q1030">
        <v>21</v>
      </c>
      <c r="R1030">
        <v>12</v>
      </c>
      <c r="S1030">
        <v>999.9</v>
      </c>
      <c r="T1030">
        <v>89.6</v>
      </c>
      <c r="U1030" t="s">
        <v>20</v>
      </c>
      <c r="V1030">
        <v>70.5</v>
      </c>
      <c r="X1030">
        <v>0</v>
      </c>
      <c r="Y1030" t="s">
        <v>19</v>
      </c>
      <c r="Z1030">
        <v>999.9</v>
      </c>
      <c r="AA1030">
        <v>0</v>
      </c>
      <c r="AC1030" s="1"/>
      <c r="AD1030">
        <v>1995</v>
      </c>
      <c r="AE1030">
        <v>297</v>
      </c>
      <c r="AF1030">
        <v>7.5</v>
      </c>
      <c r="AG1030">
        <v>27.7</v>
      </c>
      <c r="AH1030">
        <v>26.1</v>
      </c>
      <c r="AI1030">
        <v>-99</v>
      </c>
      <c r="AJ1030">
        <v>5.7</v>
      </c>
      <c r="AK1030">
        <v>24.5</v>
      </c>
      <c r="AL1030">
        <v>26.9</v>
      </c>
      <c r="AM1030">
        <v>86.4</v>
      </c>
      <c r="AO1030" s="2">
        <f t="shared" si="176"/>
        <v>35013</v>
      </c>
      <c r="AP1030" s="5">
        <f t="shared" si="177"/>
        <v>1995</v>
      </c>
      <c r="AQ1030" s="5">
        <f t="shared" si="178"/>
        <v>314</v>
      </c>
      <c r="AR1030" s="4">
        <f t="shared" si="179"/>
        <v>29.157894736842106</v>
      </c>
      <c r="AS1030" s="4">
        <f t="shared" si="180"/>
        <v>22.185000000000002</v>
      </c>
      <c r="AT1030" s="4">
        <f t="shared" si="181"/>
        <v>0</v>
      </c>
      <c r="AU1030" s="4">
        <f t="shared" si="182"/>
        <v>5.4744525547445253</v>
      </c>
      <c r="AV1030" s="4">
        <f t="shared" si="183"/>
        <v>25.671447368421056</v>
      </c>
      <c r="AX1030" s="3">
        <f t="shared" si="184"/>
        <v>29.157894736842106</v>
      </c>
      <c r="AY1030" s="3">
        <f t="shared" si="174"/>
        <v>29.354148082069585</v>
      </c>
      <c r="AZ1030" s="4">
        <f t="shared" si="175"/>
        <v>16.031176543362619</v>
      </c>
      <c r="BA1030" s="3"/>
    </row>
    <row r="1031" spans="1:53" ht="15" x14ac:dyDescent="0.3">
      <c r="A1031" s="1">
        <v>788970</v>
      </c>
      <c r="B1031">
        <v>99999</v>
      </c>
      <c r="C1031">
        <v>1995</v>
      </c>
      <c r="D1031">
        <v>11</v>
      </c>
      <c r="E1031">
        <v>11</v>
      </c>
      <c r="F1031">
        <v>78.7</v>
      </c>
      <c r="G1031">
        <v>22</v>
      </c>
      <c r="H1031">
        <v>73.099999999999994</v>
      </c>
      <c r="I1031">
        <v>22</v>
      </c>
      <c r="J1031">
        <v>1014.2</v>
      </c>
      <c r="K1031">
        <v>8</v>
      </c>
      <c r="L1031">
        <v>9999.9</v>
      </c>
      <c r="M1031">
        <v>0</v>
      </c>
      <c r="N1031">
        <v>10</v>
      </c>
      <c r="O1031">
        <v>22</v>
      </c>
      <c r="P1031">
        <v>5.2</v>
      </c>
      <c r="Q1031">
        <v>22</v>
      </c>
      <c r="R1031">
        <v>12</v>
      </c>
      <c r="S1031">
        <v>999.9</v>
      </c>
      <c r="T1031">
        <v>89.4</v>
      </c>
      <c r="V1031">
        <v>70.5</v>
      </c>
      <c r="X1031">
        <v>0.46</v>
      </c>
      <c r="Y1031" t="s">
        <v>19</v>
      </c>
      <c r="Z1031">
        <v>999.9</v>
      </c>
      <c r="AA1031">
        <v>10000</v>
      </c>
      <c r="AC1031" s="1"/>
      <c r="AD1031">
        <v>1995</v>
      </c>
      <c r="AE1031">
        <v>298</v>
      </c>
      <c r="AF1031">
        <v>15.1</v>
      </c>
      <c r="AG1031">
        <v>27.9</v>
      </c>
      <c r="AH1031">
        <v>25.6</v>
      </c>
      <c r="AI1031">
        <v>-99</v>
      </c>
      <c r="AJ1031">
        <v>4.4000000000000004</v>
      </c>
      <c r="AK1031">
        <v>24.5</v>
      </c>
      <c r="AL1031">
        <v>27</v>
      </c>
      <c r="AM1031">
        <v>86.2</v>
      </c>
      <c r="AO1031" s="2">
        <f t="shared" si="176"/>
        <v>35014</v>
      </c>
      <c r="AP1031" s="5">
        <f t="shared" si="177"/>
        <v>1995</v>
      </c>
      <c r="AQ1031" s="5">
        <f t="shared" si="178"/>
        <v>315</v>
      </c>
      <c r="AR1031" s="4">
        <f t="shared" si="179"/>
        <v>29.368421052631579</v>
      </c>
      <c r="AS1031" s="4">
        <f t="shared" si="180"/>
        <v>21.76</v>
      </c>
      <c r="AT1031" s="4">
        <f t="shared" si="181"/>
        <v>11.683999999999999</v>
      </c>
      <c r="AU1031" s="4">
        <f t="shared" si="182"/>
        <v>11.021897810218977</v>
      </c>
      <c r="AV1031" s="4">
        <f t="shared" si="183"/>
        <v>25.56421052631579</v>
      </c>
      <c r="AX1031" s="3">
        <f t="shared" si="184"/>
        <v>29.368421052631579</v>
      </c>
      <c r="AY1031" s="3">
        <f t="shared" si="174"/>
        <v>29.347011596788583</v>
      </c>
      <c r="AZ1031" s="4">
        <f t="shared" si="175"/>
        <v>16.101694915254242</v>
      </c>
      <c r="BA1031" s="3"/>
    </row>
    <row r="1032" spans="1:53" ht="15" x14ac:dyDescent="0.3">
      <c r="A1032" s="1">
        <v>788970</v>
      </c>
      <c r="B1032">
        <v>99999</v>
      </c>
      <c r="C1032">
        <v>1995</v>
      </c>
      <c r="D1032">
        <v>11</v>
      </c>
      <c r="E1032">
        <v>12</v>
      </c>
      <c r="F1032">
        <v>77.599999999999994</v>
      </c>
      <c r="G1032">
        <v>23</v>
      </c>
      <c r="H1032">
        <v>72.8</v>
      </c>
      <c r="I1032">
        <v>23</v>
      </c>
      <c r="J1032">
        <v>1013.1</v>
      </c>
      <c r="K1032">
        <v>8</v>
      </c>
      <c r="L1032">
        <v>9999.9</v>
      </c>
      <c r="M1032">
        <v>0</v>
      </c>
      <c r="N1032">
        <v>8.8000000000000007</v>
      </c>
      <c r="O1032">
        <v>23</v>
      </c>
      <c r="P1032">
        <v>2.5</v>
      </c>
      <c r="Q1032">
        <v>23</v>
      </c>
      <c r="R1032">
        <v>8.9</v>
      </c>
      <c r="S1032">
        <v>999.9</v>
      </c>
      <c r="T1032">
        <v>87.8</v>
      </c>
      <c r="V1032">
        <v>70.900000000000006</v>
      </c>
      <c r="X1032">
        <v>0.15</v>
      </c>
      <c r="Y1032" t="s">
        <v>19</v>
      </c>
      <c r="Z1032">
        <v>999.9</v>
      </c>
      <c r="AA1032">
        <v>10000</v>
      </c>
      <c r="AC1032" s="1"/>
      <c r="AD1032">
        <v>1995</v>
      </c>
      <c r="AE1032">
        <v>299</v>
      </c>
      <c r="AF1032">
        <v>19.7</v>
      </c>
      <c r="AG1032">
        <v>28.6</v>
      </c>
      <c r="AH1032">
        <v>25.3</v>
      </c>
      <c r="AI1032">
        <v>-99</v>
      </c>
      <c r="AJ1032">
        <v>5</v>
      </c>
      <c r="AK1032">
        <v>24.3</v>
      </c>
      <c r="AL1032">
        <v>27.1</v>
      </c>
      <c r="AM1032">
        <v>84.5</v>
      </c>
      <c r="AO1032" s="2">
        <f t="shared" si="176"/>
        <v>35015</v>
      </c>
      <c r="AP1032" s="5">
        <f t="shared" si="177"/>
        <v>1995</v>
      </c>
      <c r="AQ1032" s="5">
        <f t="shared" si="178"/>
        <v>316</v>
      </c>
      <c r="AR1032" s="4">
        <f t="shared" si="179"/>
        <v>30.10526315789474</v>
      </c>
      <c r="AS1032" s="4">
        <f t="shared" si="180"/>
        <v>21.504999999999999</v>
      </c>
      <c r="AT1032" s="4">
        <f t="shared" si="181"/>
        <v>3.81</v>
      </c>
      <c r="AU1032" s="4">
        <f t="shared" si="182"/>
        <v>14.37956204379562</v>
      </c>
      <c r="AV1032" s="4">
        <f t="shared" si="183"/>
        <v>25.805131578947368</v>
      </c>
      <c r="AX1032" s="3">
        <f t="shared" si="184"/>
        <v>30.10526315789474</v>
      </c>
      <c r="AY1032" s="3">
        <f t="shared" si="174"/>
        <v>29.352363960749333</v>
      </c>
      <c r="AZ1032" s="4">
        <f t="shared" si="175"/>
        <v>16.026227885686016</v>
      </c>
      <c r="BA1032" s="3"/>
    </row>
    <row r="1033" spans="1:53" ht="15" x14ac:dyDescent="0.3">
      <c r="A1033" s="1">
        <v>788970</v>
      </c>
      <c r="B1033">
        <v>99999</v>
      </c>
      <c r="C1033">
        <v>1995</v>
      </c>
      <c r="D1033">
        <v>11</v>
      </c>
      <c r="E1033">
        <v>13</v>
      </c>
      <c r="F1033">
        <v>79.599999999999994</v>
      </c>
      <c r="G1033">
        <v>24</v>
      </c>
      <c r="H1033">
        <v>72.099999999999994</v>
      </c>
      <c r="I1033">
        <v>24</v>
      </c>
      <c r="J1033">
        <v>1012.9</v>
      </c>
      <c r="K1033">
        <v>7</v>
      </c>
      <c r="L1033">
        <v>9999.9</v>
      </c>
      <c r="M1033">
        <v>0</v>
      </c>
      <c r="N1033">
        <v>9.6999999999999993</v>
      </c>
      <c r="O1033">
        <v>24</v>
      </c>
      <c r="P1033">
        <v>3</v>
      </c>
      <c r="Q1033">
        <v>24</v>
      </c>
      <c r="R1033">
        <v>8</v>
      </c>
      <c r="S1033">
        <v>999.9</v>
      </c>
      <c r="T1033">
        <v>89.6</v>
      </c>
      <c r="V1033">
        <v>70.900000000000006</v>
      </c>
      <c r="X1033">
        <v>0</v>
      </c>
      <c r="Y1033" t="s">
        <v>19</v>
      </c>
      <c r="Z1033">
        <v>999.9</v>
      </c>
      <c r="AA1033">
        <v>0</v>
      </c>
      <c r="AC1033" s="1"/>
      <c r="AD1033">
        <v>1995</v>
      </c>
      <c r="AE1033">
        <v>300</v>
      </c>
      <c r="AF1033">
        <v>20.7</v>
      </c>
      <c r="AG1033">
        <v>27.5</v>
      </c>
      <c r="AH1033">
        <v>26.2</v>
      </c>
      <c r="AI1033">
        <v>-99</v>
      </c>
      <c r="AJ1033">
        <v>1.9</v>
      </c>
      <c r="AK1033">
        <v>24.5</v>
      </c>
      <c r="AL1033">
        <v>26.9</v>
      </c>
      <c r="AM1033">
        <v>86.9</v>
      </c>
      <c r="AO1033" s="2">
        <f t="shared" si="176"/>
        <v>35016</v>
      </c>
      <c r="AP1033" s="5">
        <f t="shared" si="177"/>
        <v>1995</v>
      </c>
      <c r="AQ1033" s="5">
        <f t="shared" si="178"/>
        <v>317</v>
      </c>
      <c r="AR1033" s="4">
        <f t="shared" si="179"/>
        <v>28.947368421052634</v>
      </c>
      <c r="AS1033" s="4">
        <f t="shared" si="180"/>
        <v>22.27</v>
      </c>
      <c r="AT1033" s="4">
        <f t="shared" si="181"/>
        <v>0</v>
      </c>
      <c r="AU1033" s="4">
        <f t="shared" si="182"/>
        <v>15.109489051094888</v>
      </c>
      <c r="AV1033" s="4">
        <f t="shared" si="183"/>
        <v>25.608684210526317</v>
      </c>
      <c r="AX1033" s="3">
        <f t="shared" si="184"/>
        <v>28.947368421052634</v>
      </c>
      <c r="AY1033" s="3">
        <f t="shared" si="174"/>
        <v>29.330954504906334</v>
      </c>
      <c r="AZ1033" s="4">
        <f t="shared" si="175"/>
        <v>15.99529877520723</v>
      </c>
      <c r="BA1033" s="3"/>
    </row>
    <row r="1034" spans="1:53" ht="15" x14ac:dyDescent="0.3">
      <c r="A1034" s="1">
        <v>788970</v>
      </c>
      <c r="B1034">
        <v>99999</v>
      </c>
      <c r="C1034">
        <v>1995</v>
      </c>
      <c r="D1034">
        <v>11</v>
      </c>
      <c r="E1034">
        <v>14</v>
      </c>
      <c r="F1034">
        <v>79.8</v>
      </c>
      <c r="G1034">
        <v>23</v>
      </c>
      <c r="H1034">
        <v>74</v>
      </c>
      <c r="I1034">
        <v>23</v>
      </c>
      <c r="J1034">
        <v>1014.1</v>
      </c>
      <c r="K1034">
        <v>8</v>
      </c>
      <c r="L1034">
        <v>9999.9</v>
      </c>
      <c r="M1034">
        <v>0</v>
      </c>
      <c r="N1034">
        <v>10.9</v>
      </c>
      <c r="O1034">
        <v>23</v>
      </c>
      <c r="P1034">
        <v>4.7</v>
      </c>
      <c r="Q1034">
        <v>23</v>
      </c>
      <c r="R1034">
        <v>12</v>
      </c>
      <c r="S1034">
        <v>999.9</v>
      </c>
      <c r="T1034">
        <v>89.6</v>
      </c>
      <c r="V1034">
        <v>71.2</v>
      </c>
      <c r="X1034">
        <v>0.19</v>
      </c>
      <c r="Y1034" t="s">
        <v>19</v>
      </c>
      <c r="Z1034">
        <v>999.9</v>
      </c>
      <c r="AA1034">
        <v>10000</v>
      </c>
      <c r="AC1034" s="1"/>
      <c r="AD1034">
        <v>1995</v>
      </c>
      <c r="AE1034">
        <v>301</v>
      </c>
      <c r="AF1034">
        <v>23</v>
      </c>
      <c r="AG1034">
        <v>27.5</v>
      </c>
      <c r="AH1034">
        <v>24.7</v>
      </c>
      <c r="AI1034">
        <v>-99</v>
      </c>
      <c r="AJ1034">
        <v>1.1000000000000001</v>
      </c>
      <c r="AK1034">
        <v>24</v>
      </c>
      <c r="AL1034">
        <v>26</v>
      </c>
      <c r="AM1034">
        <v>88.7</v>
      </c>
      <c r="AO1034" s="2">
        <f t="shared" si="176"/>
        <v>35017</v>
      </c>
      <c r="AP1034" s="5">
        <f t="shared" si="177"/>
        <v>1995</v>
      </c>
      <c r="AQ1034" s="5">
        <f t="shared" si="178"/>
        <v>318</v>
      </c>
      <c r="AR1034" s="4">
        <f t="shared" si="179"/>
        <v>28.947368421052634</v>
      </c>
      <c r="AS1034" s="4">
        <f t="shared" si="180"/>
        <v>20.994999999999997</v>
      </c>
      <c r="AT1034" s="4">
        <f t="shared" si="181"/>
        <v>4.8260000000000005</v>
      </c>
      <c r="AU1034" s="4">
        <f t="shared" si="182"/>
        <v>16.788321167883211</v>
      </c>
      <c r="AV1034" s="4">
        <f t="shared" si="183"/>
        <v>24.971184210526317</v>
      </c>
      <c r="AX1034" s="3">
        <f t="shared" si="184"/>
        <v>28.947368421052634</v>
      </c>
      <c r="AY1034" s="3">
        <f t="shared" si="174"/>
        <v>29.320249776984838</v>
      </c>
      <c r="AZ1034" s="4">
        <f t="shared" si="175"/>
        <v>15.950760856117784</v>
      </c>
      <c r="BA1034" s="3"/>
    </row>
    <row r="1035" spans="1:53" ht="15" x14ac:dyDescent="0.3">
      <c r="A1035" s="1">
        <v>788970</v>
      </c>
      <c r="B1035">
        <v>99999</v>
      </c>
      <c r="C1035">
        <v>1995</v>
      </c>
      <c r="D1035">
        <v>11</v>
      </c>
      <c r="E1035">
        <v>15</v>
      </c>
      <c r="F1035">
        <v>79.099999999999994</v>
      </c>
      <c r="G1035">
        <v>21</v>
      </c>
      <c r="H1035">
        <v>73.400000000000006</v>
      </c>
      <c r="I1035">
        <v>21</v>
      </c>
      <c r="J1035">
        <v>1016.8</v>
      </c>
      <c r="K1035">
        <v>8</v>
      </c>
      <c r="L1035">
        <v>9999.9</v>
      </c>
      <c r="M1035">
        <v>0</v>
      </c>
      <c r="N1035">
        <v>10.7</v>
      </c>
      <c r="O1035">
        <v>21</v>
      </c>
      <c r="P1035">
        <v>3.2</v>
      </c>
      <c r="Q1035">
        <v>21</v>
      </c>
      <c r="R1035">
        <v>9.9</v>
      </c>
      <c r="S1035">
        <v>999.9</v>
      </c>
      <c r="T1035">
        <v>88.3</v>
      </c>
      <c r="V1035">
        <v>72.3</v>
      </c>
      <c r="X1035">
        <v>0</v>
      </c>
      <c r="Y1035" t="s">
        <v>19</v>
      </c>
      <c r="Z1035">
        <v>999.9</v>
      </c>
      <c r="AA1035">
        <v>0</v>
      </c>
      <c r="AC1035" s="1"/>
      <c r="AD1035">
        <v>1995</v>
      </c>
      <c r="AE1035">
        <v>302</v>
      </c>
      <c r="AF1035">
        <v>22.8</v>
      </c>
      <c r="AG1035">
        <v>27.8</v>
      </c>
      <c r="AH1035">
        <v>24.3</v>
      </c>
      <c r="AI1035">
        <v>-99</v>
      </c>
      <c r="AJ1035">
        <v>1.9</v>
      </c>
      <c r="AK1035">
        <v>24</v>
      </c>
      <c r="AL1035">
        <v>26.2</v>
      </c>
      <c r="AM1035">
        <v>87.6</v>
      </c>
      <c r="AO1035" s="2">
        <f t="shared" si="176"/>
        <v>35018</v>
      </c>
      <c r="AP1035" s="5">
        <f t="shared" si="177"/>
        <v>1995</v>
      </c>
      <c r="AQ1035" s="5">
        <f t="shared" si="178"/>
        <v>319</v>
      </c>
      <c r="AR1035" s="4">
        <f t="shared" si="179"/>
        <v>29.263157894736842</v>
      </c>
      <c r="AS1035" s="4">
        <f t="shared" si="180"/>
        <v>20.655000000000001</v>
      </c>
      <c r="AT1035" s="4">
        <f t="shared" si="181"/>
        <v>0</v>
      </c>
      <c r="AU1035" s="4">
        <f t="shared" si="182"/>
        <v>16.642335766423358</v>
      </c>
      <c r="AV1035" s="4">
        <f t="shared" si="183"/>
        <v>24.959078947368422</v>
      </c>
      <c r="AX1035" s="3">
        <f t="shared" si="184"/>
        <v>29.263157894736842</v>
      </c>
      <c r="AY1035" s="3">
        <f t="shared" si="174"/>
        <v>29.31668153434434</v>
      </c>
      <c r="AZ1035" s="4">
        <f t="shared" si="175"/>
        <v>15.895088457255975</v>
      </c>
      <c r="BA1035" s="3"/>
    </row>
    <row r="1036" spans="1:53" ht="15" x14ac:dyDescent="0.3">
      <c r="A1036" s="1">
        <v>788970</v>
      </c>
      <c r="B1036">
        <v>99999</v>
      </c>
      <c r="C1036">
        <v>1995</v>
      </c>
      <c r="D1036">
        <v>11</v>
      </c>
      <c r="E1036">
        <v>16</v>
      </c>
      <c r="F1036">
        <v>80.099999999999994</v>
      </c>
      <c r="G1036">
        <v>23</v>
      </c>
      <c r="H1036">
        <v>72.599999999999994</v>
      </c>
      <c r="I1036">
        <v>23</v>
      </c>
      <c r="J1036">
        <v>1015.9</v>
      </c>
      <c r="K1036">
        <v>8</v>
      </c>
      <c r="L1036">
        <v>9999.9</v>
      </c>
      <c r="M1036">
        <v>0</v>
      </c>
      <c r="N1036">
        <v>9.4</v>
      </c>
      <c r="O1036">
        <v>23</v>
      </c>
      <c r="P1036">
        <v>4.5</v>
      </c>
      <c r="Q1036">
        <v>23</v>
      </c>
      <c r="R1036">
        <v>12</v>
      </c>
      <c r="S1036">
        <v>999.9</v>
      </c>
      <c r="T1036">
        <v>88.7</v>
      </c>
      <c r="V1036">
        <v>72.3</v>
      </c>
      <c r="X1036">
        <v>0</v>
      </c>
      <c r="Y1036" t="s">
        <v>19</v>
      </c>
      <c r="Z1036">
        <v>999.9</v>
      </c>
      <c r="AA1036">
        <v>10000</v>
      </c>
      <c r="AC1036" s="1"/>
      <c r="AD1036">
        <v>1995</v>
      </c>
      <c r="AE1036">
        <v>303</v>
      </c>
      <c r="AF1036">
        <v>22.6</v>
      </c>
      <c r="AG1036">
        <v>27.4</v>
      </c>
      <c r="AH1036">
        <v>25.7</v>
      </c>
      <c r="AI1036">
        <v>-99</v>
      </c>
      <c r="AJ1036">
        <v>3.7</v>
      </c>
      <c r="AK1036">
        <v>23.3</v>
      </c>
      <c r="AL1036">
        <v>26.6</v>
      </c>
      <c r="AM1036">
        <v>82</v>
      </c>
      <c r="AO1036" s="2">
        <f t="shared" si="176"/>
        <v>35019</v>
      </c>
      <c r="AP1036" s="5">
        <f t="shared" si="177"/>
        <v>1995</v>
      </c>
      <c r="AQ1036" s="5">
        <f t="shared" si="178"/>
        <v>320</v>
      </c>
      <c r="AR1036" s="4">
        <f t="shared" si="179"/>
        <v>28.842105263157894</v>
      </c>
      <c r="AS1036" s="4">
        <f t="shared" si="180"/>
        <v>21.844999999999999</v>
      </c>
      <c r="AT1036" s="4">
        <f t="shared" si="181"/>
        <v>0</v>
      </c>
      <c r="AU1036" s="4">
        <f t="shared" si="182"/>
        <v>16.496350364963504</v>
      </c>
      <c r="AV1036" s="4">
        <f t="shared" si="183"/>
        <v>25.343552631578945</v>
      </c>
      <c r="AX1036" s="3">
        <f t="shared" si="184"/>
        <v>28.842105263157894</v>
      </c>
      <c r="AY1036" s="3">
        <f t="shared" si="174"/>
        <v>29.32203389830509</v>
      </c>
      <c r="AZ1036" s="4">
        <f t="shared" si="175"/>
        <v>15.834467400717561</v>
      </c>
      <c r="BA1036" s="3"/>
    </row>
    <row r="1037" spans="1:53" ht="15" x14ac:dyDescent="0.3">
      <c r="A1037" s="1">
        <v>788970</v>
      </c>
      <c r="B1037">
        <v>99999</v>
      </c>
      <c r="C1037">
        <v>1995</v>
      </c>
      <c r="D1037">
        <v>11</v>
      </c>
      <c r="E1037">
        <v>17</v>
      </c>
      <c r="F1037">
        <v>78.599999999999994</v>
      </c>
      <c r="G1037">
        <v>23</v>
      </c>
      <c r="H1037">
        <v>69.8</v>
      </c>
      <c r="I1037">
        <v>23</v>
      </c>
      <c r="J1037">
        <v>1013.1</v>
      </c>
      <c r="K1037">
        <v>8</v>
      </c>
      <c r="L1037">
        <v>9999.9</v>
      </c>
      <c r="M1037">
        <v>0</v>
      </c>
      <c r="N1037">
        <v>10.8</v>
      </c>
      <c r="O1037">
        <v>23</v>
      </c>
      <c r="P1037">
        <v>5</v>
      </c>
      <c r="Q1037">
        <v>23</v>
      </c>
      <c r="R1037">
        <v>12</v>
      </c>
      <c r="S1037">
        <v>999.9</v>
      </c>
      <c r="T1037">
        <v>88.7</v>
      </c>
      <c r="V1037">
        <v>71.599999999999994</v>
      </c>
      <c r="W1037" t="s">
        <v>20</v>
      </c>
      <c r="X1037">
        <v>0.06</v>
      </c>
      <c r="Y1037" t="s">
        <v>19</v>
      </c>
      <c r="Z1037">
        <v>999.9</v>
      </c>
      <c r="AA1037">
        <v>10000</v>
      </c>
      <c r="AC1037" s="1"/>
      <c r="AD1037">
        <v>1995</v>
      </c>
      <c r="AE1037">
        <v>304</v>
      </c>
      <c r="AF1037">
        <v>21.6</v>
      </c>
      <c r="AG1037">
        <v>28.7</v>
      </c>
      <c r="AH1037">
        <v>26</v>
      </c>
      <c r="AI1037">
        <v>-99</v>
      </c>
      <c r="AJ1037">
        <v>6.5</v>
      </c>
      <c r="AK1037">
        <v>23</v>
      </c>
      <c r="AL1037">
        <v>26.9</v>
      </c>
      <c r="AM1037">
        <v>78.599999999999994</v>
      </c>
      <c r="AO1037" s="2">
        <f t="shared" si="176"/>
        <v>35020</v>
      </c>
      <c r="AP1037" s="5">
        <f t="shared" si="177"/>
        <v>1995</v>
      </c>
      <c r="AQ1037" s="5">
        <f t="shared" si="178"/>
        <v>321</v>
      </c>
      <c r="AR1037" s="4">
        <f t="shared" si="179"/>
        <v>30.210526315789476</v>
      </c>
      <c r="AS1037" s="4">
        <f t="shared" si="180"/>
        <v>22.099999999999998</v>
      </c>
      <c r="AT1037" s="4">
        <f t="shared" si="181"/>
        <v>1.524</v>
      </c>
      <c r="AU1037" s="4">
        <f t="shared" si="182"/>
        <v>15.766423357664234</v>
      </c>
      <c r="AV1037" s="4">
        <f t="shared" si="183"/>
        <v>26.155263157894737</v>
      </c>
      <c r="AX1037" s="3">
        <f t="shared" si="184"/>
        <v>30.210526315789476</v>
      </c>
      <c r="AY1037" s="3">
        <f t="shared" si="174"/>
        <v>29.336306868867087</v>
      </c>
      <c r="AZ1037" s="4">
        <f t="shared" si="175"/>
        <v>15.760237535568484</v>
      </c>
      <c r="BA1037" s="3"/>
    </row>
    <row r="1038" spans="1:53" ht="15" x14ac:dyDescent="0.3">
      <c r="A1038" s="1">
        <v>788970</v>
      </c>
      <c r="B1038">
        <v>99999</v>
      </c>
      <c r="C1038">
        <v>1995</v>
      </c>
      <c r="D1038">
        <v>11</v>
      </c>
      <c r="E1038">
        <v>18</v>
      </c>
      <c r="F1038">
        <v>79.3</v>
      </c>
      <c r="G1038">
        <v>22</v>
      </c>
      <c r="H1038">
        <v>70.3</v>
      </c>
      <c r="I1038">
        <v>22</v>
      </c>
      <c r="J1038">
        <v>1012.9</v>
      </c>
      <c r="K1038">
        <v>8</v>
      </c>
      <c r="L1038">
        <v>9999.9</v>
      </c>
      <c r="M1038">
        <v>0</v>
      </c>
      <c r="N1038">
        <v>10.8</v>
      </c>
      <c r="O1038">
        <v>22</v>
      </c>
      <c r="P1038">
        <v>3.3</v>
      </c>
      <c r="Q1038">
        <v>22</v>
      </c>
      <c r="R1038">
        <v>8.9</v>
      </c>
      <c r="S1038">
        <v>999.9</v>
      </c>
      <c r="T1038">
        <v>88.2</v>
      </c>
      <c r="V1038">
        <v>71.599999999999994</v>
      </c>
      <c r="W1038" t="s">
        <v>20</v>
      </c>
      <c r="X1038">
        <v>0.01</v>
      </c>
      <c r="Y1038" t="s">
        <v>19</v>
      </c>
      <c r="Z1038">
        <v>999.9</v>
      </c>
      <c r="AA1038">
        <v>10000</v>
      </c>
      <c r="AC1038" s="1"/>
      <c r="AD1038">
        <v>1995</v>
      </c>
      <c r="AE1038">
        <v>305</v>
      </c>
      <c r="AF1038">
        <v>22.4</v>
      </c>
      <c r="AG1038">
        <v>27.5</v>
      </c>
      <c r="AH1038">
        <v>26.1</v>
      </c>
      <c r="AI1038">
        <v>-99</v>
      </c>
      <c r="AJ1038">
        <v>7.3</v>
      </c>
      <c r="AK1038">
        <v>22.7</v>
      </c>
      <c r="AL1038">
        <v>26.9</v>
      </c>
      <c r="AM1038">
        <v>77.099999999999994</v>
      </c>
      <c r="AO1038" s="2">
        <f t="shared" si="176"/>
        <v>35021</v>
      </c>
      <c r="AP1038" s="5">
        <f t="shared" si="177"/>
        <v>1995</v>
      </c>
      <c r="AQ1038" s="5">
        <f t="shared" si="178"/>
        <v>322</v>
      </c>
      <c r="AR1038" s="4">
        <f t="shared" si="179"/>
        <v>28.947368421052634</v>
      </c>
      <c r="AS1038" s="4">
        <f t="shared" si="180"/>
        <v>22.185000000000002</v>
      </c>
      <c r="AT1038" s="4">
        <f t="shared" si="181"/>
        <v>0.254</v>
      </c>
      <c r="AU1038" s="4">
        <f t="shared" si="182"/>
        <v>16.350364963503647</v>
      </c>
      <c r="AV1038" s="4">
        <f t="shared" si="183"/>
        <v>25.566184210526316</v>
      </c>
      <c r="AX1038" s="3">
        <f t="shared" si="184"/>
        <v>28.947368421052634</v>
      </c>
      <c r="AY1038" s="3">
        <f t="shared" si="174"/>
        <v>29.329170383586089</v>
      </c>
      <c r="AZ1038" s="4">
        <f t="shared" si="175"/>
        <v>15.693430656934314</v>
      </c>
      <c r="BA1038" s="3"/>
    </row>
    <row r="1039" spans="1:53" ht="15" x14ac:dyDescent="0.3">
      <c r="A1039" s="1">
        <v>788970</v>
      </c>
      <c r="B1039">
        <v>99999</v>
      </c>
      <c r="C1039">
        <v>1995</v>
      </c>
      <c r="D1039">
        <v>11</v>
      </c>
      <c r="E1039">
        <v>19</v>
      </c>
      <c r="F1039">
        <v>79.8</v>
      </c>
      <c r="G1039">
        <v>23</v>
      </c>
      <c r="H1039">
        <v>74.3</v>
      </c>
      <c r="I1039">
        <v>23</v>
      </c>
      <c r="J1039">
        <v>1013.3</v>
      </c>
      <c r="K1039">
        <v>8</v>
      </c>
      <c r="L1039">
        <v>9999.9</v>
      </c>
      <c r="M1039">
        <v>0</v>
      </c>
      <c r="N1039">
        <v>9.4</v>
      </c>
      <c r="O1039">
        <v>23</v>
      </c>
      <c r="P1039">
        <v>5.4</v>
      </c>
      <c r="Q1039">
        <v>23</v>
      </c>
      <c r="R1039">
        <v>12</v>
      </c>
      <c r="S1039">
        <v>999.9</v>
      </c>
      <c r="T1039">
        <v>88.2</v>
      </c>
      <c r="V1039">
        <v>72.099999999999994</v>
      </c>
      <c r="X1039">
        <v>0.1</v>
      </c>
      <c r="Y1039" t="s">
        <v>19</v>
      </c>
      <c r="Z1039">
        <v>999.9</v>
      </c>
      <c r="AA1039">
        <v>10000</v>
      </c>
      <c r="AC1039" s="1"/>
      <c r="AD1039">
        <v>1995</v>
      </c>
      <c r="AE1039">
        <v>306</v>
      </c>
      <c r="AF1039">
        <v>20.6</v>
      </c>
      <c r="AG1039">
        <v>27.6</v>
      </c>
      <c r="AH1039">
        <v>25.9</v>
      </c>
      <c r="AI1039">
        <v>-99</v>
      </c>
      <c r="AJ1039">
        <v>7.1</v>
      </c>
      <c r="AK1039">
        <v>23.4</v>
      </c>
      <c r="AL1039">
        <v>26.8</v>
      </c>
      <c r="AM1039">
        <v>81.5</v>
      </c>
      <c r="AO1039" s="2">
        <f t="shared" si="176"/>
        <v>35022</v>
      </c>
      <c r="AP1039" s="5">
        <f t="shared" si="177"/>
        <v>1995</v>
      </c>
      <c r="AQ1039" s="5">
        <f t="shared" si="178"/>
        <v>323</v>
      </c>
      <c r="AR1039" s="4">
        <f t="shared" si="179"/>
        <v>29.05263157894737</v>
      </c>
      <c r="AS1039" s="4">
        <f t="shared" si="180"/>
        <v>22.014999999999997</v>
      </c>
      <c r="AT1039" s="4">
        <f t="shared" si="181"/>
        <v>2.54</v>
      </c>
      <c r="AU1039" s="4">
        <f t="shared" si="182"/>
        <v>15.036496350364963</v>
      </c>
      <c r="AV1039" s="4">
        <f t="shared" si="183"/>
        <v>25.533815789473685</v>
      </c>
      <c r="AX1039" s="3">
        <f t="shared" si="184"/>
        <v>29.05263157894737</v>
      </c>
      <c r="AY1039" s="3">
        <f t="shared" si="174"/>
        <v>29.330954504906337</v>
      </c>
      <c r="AZ1039" s="4">
        <f t="shared" si="175"/>
        <v>15.740442904862062</v>
      </c>
      <c r="BA1039" s="3"/>
    </row>
    <row r="1040" spans="1:53" ht="15" x14ac:dyDescent="0.3">
      <c r="A1040" s="1">
        <v>788970</v>
      </c>
      <c r="B1040">
        <v>99999</v>
      </c>
      <c r="C1040">
        <v>1995</v>
      </c>
      <c r="D1040">
        <v>11</v>
      </c>
      <c r="E1040">
        <v>20</v>
      </c>
      <c r="F1040">
        <v>78</v>
      </c>
      <c r="G1040">
        <v>22</v>
      </c>
      <c r="H1040">
        <v>74.099999999999994</v>
      </c>
      <c r="I1040">
        <v>22</v>
      </c>
      <c r="J1040">
        <v>1013.4</v>
      </c>
      <c r="K1040">
        <v>7</v>
      </c>
      <c r="L1040">
        <v>9999.9</v>
      </c>
      <c r="M1040">
        <v>0</v>
      </c>
      <c r="N1040">
        <v>10.3</v>
      </c>
      <c r="O1040">
        <v>22</v>
      </c>
      <c r="P1040">
        <v>2.4</v>
      </c>
      <c r="Q1040">
        <v>22</v>
      </c>
      <c r="R1040">
        <v>7</v>
      </c>
      <c r="S1040">
        <v>999.9</v>
      </c>
      <c r="T1040">
        <v>88.2</v>
      </c>
      <c r="V1040">
        <v>72.7</v>
      </c>
      <c r="X1040">
        <v>0.17</v>
      </c>
      <c r="Y1040" t="s">
        <v>19</v>
      </c>
      <c r="Z1040">
        <v>999.9</v>
      </c>
      <c r="AA1040">
        <v>10000</v>
      </c>
      <c r="AC1040" s="1"/>
      <c r="AD1040">
        <v>1995</v>
      </c>
      <c r="AE1040">
        <v>307</v>
      </c>
      <c r="AF1040">
        <v>18.5</v>
      </c>
      <c r="AG1040">
        <v>27.7</v>
      </c>
      <c r="AH1040">
        <v>26.5</v>
      </c>
      <c r="AI1040">
        <v>-99</v>
      </c>
      <c r="AJ1040">
        <v>9.1999999999999993</v>
      </c>
      <c r="AK1040">
        <v>23.8</v>
      </c>
      <c r="AL1040">
        <v>27.1</v>
      </c>
      <c r="AM1040">
        <v>81.8</v>
      </c>
      <c r="AO1040" s="2">
        <f t="shared" si="176"/>
        <v>35023</v>
      </c>
      <c r="AP1040" s="5">
        <f t="shared" si="177"/>
        <v>1995</v>
      </c>
      <c r="AQ1040" s="5">
        <f t="shared" si="178"/>
        <v>324</v>
      </c>
      <c r="AR1040" s="4">
        <f t="shared" si="179"/>
        <v>29.157894736842106</v>
      </c>
      <c r="AS1040" s="4">
        <f t="shared" si="180"/>
        <v>22.524999999999999</v>
      </c>
      <c r="AT1040" s="4">
        <f t="shared" si="181"/>
        <v>4.3179999999999996</v>
      </c>
      <c r="AU1040" s="4">
        <f t="shared" si="182"/>
        <v>13.503649635036496</v>
      </c>
      <c r="AV1040" s="4">
        <f t="shared" si="183"/>
        <v>25.841447368421051</v>
      </c>
      <c r="AX1040" s="3">
        <f t="shared" si="184"/>
        <v>29.157894736842106</v>
      </c>
      <c r="AY1040" s="3">
        <f t="shared" si="174"/>
        <v>29.325602140945591</v>
      </c>
      <c r="AZ1040" s="4">
        <f t="shared" si="175"/>
        <v>15.935914883087968</v>
      </c>
      <c r="BA1040" s="3"/>
    </row>
    <row r="1041" spans="1:53" ht="15" x14ac:dyDescent="0.3">
      <c r="A1041" s="1">
        <v>788970</v>
      </c>
      <c r="B1041">
        <v>99999</v>
      </c>
      <c r="C1041">
        <v>1995</v>
      </c>
      <c r="D1041">
        <v>11</v>
      </c>
      <c r="E1041">
        <v>21</v>
      </c>
      <c r="F1041">
        <v>78.7</v>
      </c>
      <c r="G1041">
        <v>23</v>
      </c>
      <c r="H1041">
        <v>73.900000000000006</v>
      </c>
      <c r="I1041">
        <v>23</v>
      </c>
      <c r="J1041">
        <v>1013.4</v>
      </c>
      <c r="K1041">
        <v>8</v>
      </c>
      <c r="L1041">
        <v>9999.9</v>
      </c>
      <c r="M1041">
        <v>0</v>
      </c>
      <c r="N1041">
        <v>10.9</v>
      </c>
      <c r="O1041">
        <v>23</v>
      </c>
      <c r="P1041">
        <v>3.7</v>
      </c>
      <c r="Q1041">
        <v>23</v>
      </c>
      <c r="R1041">
        <v>9.9</v>
      </c>
      <c r="S1041">
        <v>999.9</v>
      </c>
      <c r="T1041">
        <v>87.4</v>
      </c>
      <c r="V1041">
        <v>72.3</v>
      </c>
      <c r="X1041">
        <v>0.11</v>
      </c>
      <c r="Y1041" t="s">
        <v>19</v>
      </c>
      <c r="Z1041">
        <v>999.9</v>
      </c>
      <c r="AA1041">
        <v>10000</v>
      </c>
      <c r="AC1041" s="1"/>
      <c r="AD1041">
        <v>1995</v>
      </c>
      <c r="AE1041">
        <v>308</v>
      </c>
      <c r="AF1041">
        <v>22.5</v>
      </c>
      <c r="AG1041">
        <v>27.6</v>
      </c>
      <c r="AH1041">
        <v>26.2</v>
      </c>
      <c r="AI1041">
        <v>-99</v>
      </c>
      <c r="AJ1041">
        <v>7.9</v>
      </c>
      <c r="AK1041">
        <v>23.5</v>
      </c>
      <c r="AL1041">
        <v>26.9</v>
      </c>
      <c r="AM1041">
        <v>81.400000000000006</v>
      </c>
      <c r="AO1041" s="2">
        <f t="shared" si="176"/>
        <v>35024</v>
      </c>
      <c r="AP1041" s="5">
        <f t="shared" si="177"/>
        <v>1995</v>
      </c>
      <c r="AQ1041" s="5">
        <f t="shared" si="178"/>
        <v>325</v>
      </c>
      <c r="AR1041" s="4">
        <f t="shared" si="179"/>
        <v>29.05263157894737</v>
      </c>
      <c r="AS1041" s="4">
        <f t="shared" si="180"/>
        <v>22.27</v>
      </c>
      <c r="AT1041" s="4">
        <f t="shared" si="181"/>
        <v>2.794</v>
      </c>
      <c r="AU1041" s="4">
        <f t="shared" si="182"/>
        <v>16.423357664233574</v>
      </c>
      <c r="AV1041" s="4">
        <f t="shared" si="183"/>
        <v>25.661315789473683</v>
      </c>
      <c r="AX1041" s="3">
        <f t="shared" si="184"/>
        <v>29.05263157894737</v>
      </c>
      <c r="AY1041" s="3">
        <f t="shared" si="174"/>
        <v>29.304192685102588</v>
      </c>
      <c r="AZ1041" s="4">
        <f t="shared" si="175"/>
        <v>16.069528640356307</v>
      </c>
      <c r="BA1041" s="3"/>
    </row>
    <row r="1042" spans="1:53" ht="15" x14ac:dyDescent="0.3">
      <c r="A1042" s="1">
        <v>788970</v>
      </c>
      <c r="B1042">
        <v>99999</v>
      </c>
      <c r="C1042">
        <v>1995</v>
      </c>
      <c r="D1042">
        <v>11</v>
      </c>
      <c r="E1042">
        <v>22</v>
      </c>
      <c r="F1042">
        <v>81</v>
      </c>
      <c r="G1042">
        <v>21</v>
      </c>
      <c r="H1042">
        <v>73.900000000000006</v>
      </c>
      <c r="I1042">
        <v>21</v>
      </c>
      <c r="J1042">
        <v>1014.1</v>
      </c>
      <c r="K1042">
        <v>8</v>
      </c>
      <c r="L1042">
        <v>9999.9</v>
      </c>
      <c r="M1042">
        <v>0</v>
      </c>
      <c r="N1042">
        <v>10.8</v>
      </c>
      <c r="O1042">
        <v>21</v>
      </c>
      <c r="P1042">
        <v>7.1</v>
      </c>
      <c r="Q1042">
        <v>21</v>
      </c>
      <c r="R1042">
        <v>13</v>
      </c>
      <c r="S1042">
        <v>999.9</v>
      </c>
      <c r="T1042">
        <v>88.2</v>
      </c>
      <c r="V1042">
        <v>72.3</v>
      </c>
      <c r="X1042">
        <v>0</v>
      </c>
      <c r="Y1042" t="s">
        <v>19</v>
      </c>
      <c r="Z1042">
        <v>999.9</v>
      </c>
      <c r="AA1042">
        <v>0</v>
      </c>
      <c r="AC1042" s="1"/>
      <c r="AD1042">
        <v>1995</v>
      </c>
      <c r="AE1042">
        <v>309</v>
      </c>
      <c r="AF1042">
        <v>17.5</v>
      </c>
      <c r="AG1042">
        <v>27.7</v>
      </c>
      <c r="AH1042">
        <v>25.3</v>
      </c>
      <c r="AI1042">
        <v>-99</v>
      </c>
      <c r="AJ1042">
        <v>5.3</v>
      </c>
      <c r="AK1042">
        <v>24.5</v>
      </c>
      <c r="AL1042">
        <v>26.2</v>
      </c>
      <c r="AM1042">
        <v>90.3</v>
      </c>
      <c r="AO1042" s="2">
        <f t="shared" si="176"/>
        <v>35025</v>
      </c>
      <c r="AP1042" s="5">
        <f t="shared" si="177"/>
        <v>1995</v>
      </c>
      <c r="AQ1042" s="5">
        <f t="shared" si="178"/>
        <v>326</v>
      </c>
      <c r="AR1042" s="4">
        <f t="shared" si="179"/>
        <v>29.157894736842106</v>
      </c>
      <c r="AS1042" s="4">
        <f t="shared" si="180"/>
        <v>21.504999999999999</v>
      </c>
      <c r="AT1042" s="4">
        <f t="shared" si="181"/>
        <v>0</v>
      </c>
      <c r="AU1042" s="4">
        <f t="shared" si="182"/>
        <v>12.773722627737225</v>
      </c>
      <c r="AV1042" s="4">
        <f t="shared" si="183"/>
        <v>25.331447368421053</v>
      </c>
      <c r="AX1042" s="3">
        <f t="shared" si="184"/>
        <v>29.157894736842106</v>
      </c>
      <c r="AY1042" s="3">
        <f t="shared" si="174"/>
        <v>29.29170383586084</v>
      </c>
      <c r="AZ1042" s="4">
        <f t="shared" si="175"/>
        <v>15.979215637758262</v>
      </c>
      <c r="BA1042" s="3"/>
    </row>
    <row r="1043" spans="1:53" ht="15" x14ac:dyDescent="0.3">
      <c r="A1043" s="1">
        <v>788970</v>
      </c>
      <c r="B1043">
        <v>99999</v>
      </c>
      <c r="C1043">
        <v>1995</v>
      </c>
      <c r="D1043">
        <v>11</v>
      </c>
      <c r="E1043">
        <v>23</v>
      </c>
      <c r="F1043">
        <v>79.5</v>
      </c>
      <c r="G1043">
        <v>23</v>
      </c>
      <c r="H1043">
        <v>73.2</v>
      </c>
      <c r="I1043">
        <v>23</v>
      </c>
      <c r="J1043">
        <v>1015.2</v>
      </c>
      <c r="K1043">
        <v>7</v>
      </c>
      <c r="L1043">
        <v>9999.9</v>
      </c>
      <c r="M1043">
        <v>0</v>
      </c>
      <c r="N1043">
        <v>8.9</v>
      </c>
      <c r="O1043">
        <v>23</v>
      </c>
      <c r="P1043">
        <v>4.9000000000000004</v>
      </c>
      <c r="Q1043">
        <v>23</v>
      </c>
      <c r="R1043">
        <v>14</v>
      </c>
      <c r="S1043">
        <v>999.9</v>
      </c>
      <c r="T1043">
        <v>88.5</v>
      </c>
      <c r="V1043">
        <v>71.599999999999994</v>
      </c>
      <c r="W1043" t="s">
        <v>20</v>
      </c>
      <c r="X1043">
        <v>0.01</v>
      </c>
      <c r="Y1043" t="s">
        <v>19</v>
      </c>
      <c r="Z1043">
        <v>999.9</v>
      </c>
      <c r="AA1043">
        <v>10000</v>
      </c>
      <c r="AC1043" s="1"/>
      <c r="AD1043">
        <v>1995</v>
      </c>
      <c r="AE1043">
        <v>310</v>
      </c>
      <c r="AF1043">
        <v>21.9</v>
      </c>
      <c r="AG1043">
        <v>28</v>
      </c>
      <c r="AH1043">
        <v>26.1</v>
      </c>
      <c r="AI1043">
        <v>-99</v>
      </c>
      <c r="AJ1043">
        <v>3.9</v>
      </c>
      <c r="AK1043">
        <v>23.9</v>
      </c>
      <c r="AL1043">
        <v>26.9</v>
      </c>
      <c r="AM1043">
        <v>83.3</v>
      </c>
      <c r="AO1043" s="2">
        <f t="shared" si="176"/>
        <v>35026</v>
      </c>
      <c r="AP1043" s="5">
        <f t="shared" si="177"/>
        <v>1995</v>
      </c>
      <c r="AQ1043" s="5">
        <f t="shared" si="178"/>
        <v>327</v>
      </c>
      <c r="AR1043" s="4">
        <f t="shared" si="179"/>
        <v>29.473684210526319</v>
      </c>
      <c r="AS1043" s="4">
        <f t="shared" si="180"/>
        <v>22.185000000000002</v>
      </c>
      <c r="AT1043" s="4">
        <f t="shared" si="181"/>
        <v>0.254</v>
      </c>
      <c r="AU1043" s="4">
        <f t="shared" si="182"/>
        <v>15.985401459854012</v>
      </c>
      <c r="AV1043" s="4">
        <f t="shared" si="183"/>
        <v>25.829342105263159</v>
      </c>
      <c r="AX1043" s="3">
        <f t="shared" si="184"/>
        <v>29.473684210526319</v>
      </c>
      <c r="AY1043" s="3">
        <f t="shared" si="174"/>
        <v>29.289919714540591</v>
      </c>
      <c r="AZ1043" s="4">
        <f t="shared" si="175"/>
        <v>15.911171594704937</v>
      </c>
      <c r="BA1043" s="3"/>
    </row>
    <row r="1044" spans="1:53" ht="15" x14ac:dyDescent="0.3">
      <c r="A1044" s="1">
        <v>788970</v>
      </c>
      <c r="B1044">
        <v>99999</v>
      </c>
      <c r="C1044">
        <v>1995</v>
      </c>
      <c r="D1044">
        <v>11</v>
      </c>
      <c r="E1044">
        <v>24</v>
      </c>
      <c r="F1044">
        <v>80.900000000000006</v>
      </c>
      <c r="G1044">
        <v>22</v>
      </c>
      <c r="H1044">
        <v>73.599999999999994</v>
      </c>
      <c r="I1044">
        <v>22</v>
      </c>
      <c r="J1044">
        <v>1014.7</v>
      </c>
      <c r="K1044">
        <v>8</v>
      </c>
      <c r="L1044">
        <v>9999.9</v>
      </c>
      <c r="M1044">
        <v>0</v>
      </c>
      <c r="N1044">
        <v>9.3000000000000007</v>
      </c>
      <c r="O1044">
        <v>22</v>
      </c>
      <c r="P1044">
        <v>7.5</v>
      </c>
      <c r="Q1044">
        <v>22</v>
      </c>
      <c r="R1044">
        <v>14</v>
      </c>
      <c r="S1044">
        <v>999.9</v>
      </c>
      <c r="T1044">
        <v>88.2</v>
      </c>
      <c r="V1044">
        <v>71.8</v>
      </c>
      <c r="X1044">
        <v>0.12</v>
      </c>
      <c r="Y1044" t="s">
        <v>19</v>
      </c>
      <c r="Z1044">
        <v>999.9</v>
      </c>
      <c r="AA1044">
        <v>10000</v>
      </c>
      <c r="AC1044" s="1"/>
      <c r="AD1044">
        <v>1995</v>
      </c>
      <c r="AE1044">
        <v>311</v>
      </c>
      <c r="AF1044">
        <v>22.2</v>
      </c>
      <c r="AG1044">
        <v>27.7</v>
      </c>
      <c r="AH1044">
        <v>26.4</v>
      </c>
      <c r="AI1044">
        <v>-99</v>
      </c>
      <c r="AJ1044">
        <v>4.8</v>
      </c>
      <c r="AK1044">
        <v>23.7</v>
      </c>
      <c r="AL1044">
        <v>27</v>
      </c>
      <c r="AM1044">
        <v>82.3</v>
      </c>
      <c r="AO1044" s="2">
        <f t="shared" si="176"/>
        <v>35027</v>
      </c>
      <c r="AP1044" s="5">
        <f t="shared" si="177"/>
        <v>1995</v>
      </c>
      <c r="AQ1044" s="5">
        <f t="shared" si="178"/>
        <v>328</v>
      </c>
      <c r="AR1044" s="4">
        <f t="shared" si="179"/>
        <v>29.157894736842106</v>
      </c>
      <c r="AS1044" s="4">
        <f t="shared" si="180"/>
        <v>22.439999999999998</v>
      </c>
      <c r="AT1044" s="4">
        <f t="shared" si="181"/>
        <v>3.048</v>
      </c>
      <c r="AU1044" s="4">
        <f t="shared" si="182"/>
        <v>16.204379562043794</v>
      </c>
      <c r="AV1044" s="4">
        <f t="shared" si="183"/>
        <v>25.798947368421054</v>
      </c>
      <c r="AX1044" s="3">
        <f t="shared" si="184"/>
        <v>29.157894736842106</v>
      </c>
      <c r="AY1044" s="3">
        <f t="shared" si="174"/>
        <v>29.280999107939341</v>
      </c>
      <c r="AZ1044" s="4">
        <f t="shared" si="175"/>
        <v>15.859210689100584</v>
      </c>
      <c r="BA1044" s="3"/>
    </row>
    <row r="1045" spans="1:53" ht="15" x14ac:dyDescent="0.3">
      <c r="A1045" s="1">
        <v>788970</v>
      </c>
      <c r="B1045">
        <v>99999</v>
      </c>
      <c r="C1045">
        <v>1995</v>
      </c>
      <c r="D1045">
        <v>11</v>
      </c>
      <c r="E1045">
        <v>25</v>
      </c>
      <c r="F1045">
        <v>80.5</v>
      </c>
      <c r="G1045">
        <v>23</v>
      </c>
      <c r="H1045">
        <v>71.900000000000006</v>
      </c>
      <c r="I1045">
        <v>23</v>
      </c>
      <c r="J1045">
        <v>1013.5</v>
      </c>
      <c r="K1045">
        <v>7</v>
      </c>
      <c r="L1045">
        <v>9999.9</v>
      </c>
      <c r="M1045">
        <v>0</v>
      </c>
      <c r="N1045">
        <v>9.1999999999999993</v>
      </c>
      <c r="O1045">
        <v>23</v>
      </c>
      <c r="P1045">
        <v>7.2</v>
      </c>
      <c r="Q1045">
        <v>23</v>
      </c>
      <c r="R1045">
        <v>15.9</v>
      </c>
      <c r="S1045">
        <v>23.9</v>
      </c>
      <c r="T1045">
        <v>89.1</v>
      </c>
      <c r="V1045">
        <v>72.900000000000006</v>
      </c>
      <c r="X1045">
        <v>0</v>
      </c>
      <c r="Y1045" t="s">
        <v>19</v>
      </c>
      <c r="Z1045">
        <v>999.9</v>
      </c>
      <c r="AA1045">
        <v>0</v>
      </c>
      <c r="AC1045" s="1"/>
      <c r="AD1045">
        <v>1995</v>
      </c>
      <c r="AE1045">
        <v>312</v>
      </c>
      <c r="AF1045">
        <v>21.6</v>
      </c>
      <c r="AG1045">
        <v>27.4</v>
      </c>
      <c r="AH1045">
        <v>25.7</v>
      </c>
      <c r="AI1045">
        <v>-99</v>
      </c>
      <c r="AJ1045">
        <v>4.7</v>
      </c>
      <c r="AK1045">
        <v>24.5</v>
      </c>
      <c r="AL1045">
        <v>26.3</v>
      </c>
      <c r="AM1045">
        <v>89.7</v>
      </c>
      <c r="AO1045" s="2">
        <f t="shared" si="176"/>
        <v>35028</v>
      </c>
      <c r="AP1045" s="5">
        <f t="shared" si="177"/>
        <v>1995</v>
      </c>
      <c r="AQ1045" s="5">
        <f t="shared" si="178"/>
        <v>329</v>
      </c>
      <c r="AR1045" s="4">
        <f t="shared" si="179"/>
        <v>28.842105263157894</v>
      </c>
      <c r="AS1045" s="4">
        <f t="shared" si="180"/>
        <v>21.844999999999999</v>
      </c>
      <c r="AT1045" s="4">
        <f t="shared" si="181"/>
        <v>0</v>
      </c>
      <c r="AU1045" s="4">
        <f t="shared" si="182"/>
        <v>15.766423357664234</v>
      </c>
      <c r="AV1045" s="4">
        <f t="shared" si="183"/>
        <v>25.343552631578945</v>
      </c>
      <c r="AX1045" s="3">
        <f t="shared" si="184"/>
        <v>28.842105263157894</v>
      </c>
      <c r="AY1045" s="3">
        <f t="shared" si="174"/>
        <v>29.275646743978594</v>
      </c>
      <c r="AZ1045" s="4">
        <f t="shared" si="175"/>
        <v>15.871582333292098</v>
      </c>
      <c r="BA1045" s="3"/>
    </row>
    <row r="1046" spans="1:53" ht="15" x14ac:dyDescent="0.3">
      <c r="A1046" s="1">
        <v>788970</v>
      </c>
      <c r="B1046">
        <v>99999</v>
      </c>
      <c r="C1046">
        <v>1995</v>
      </c>
      <c r="D1046">
        <v>11</v>
      </c>
      <c r="E1046">
        <v>26</v>
      </c>
      <c r="F1046">
        <v>80.2</v>
      </c>
      <c r="G1046">
        <v>23</v>
      </c>
      <c r="H1046">
        <v>73.599999999999994</v>
      </c>
      <c r="I1046">
        <v>23</v>
      </c>
      <c r="J1046">
        <v>1013</v>
      </c>
      <c r="K1046">
        <v>8</v>
      </c>
      <c r="L1046">
        <v>9999.9</v>
      </c>
      <c r="M1046">
        <v>0</v>
      </c>
      <c r="N1046">
        <v>9</v>
      </c>
      <c r="O1046">
        <v>23</v>
      </c>
      <c r="P1046">
        <v>4.3</v>
      </c>
      <c r="Q1046">
        <v>23</v>
      </c>
      <c r="R1046">
        <v>8.9</v>
      </c>
      <c r="S1046">
        <v>999.9</v>
      </c>
      <c r="T1046">
        <v>89.8</v>
      </c>
      <c r="V1046">
        <v>72.900000000000006</v>
      </c>
      <c r="X1046">
        <v>0.19</v>
      </c>
      <c r="Y1046" t="s">
        <v>19</v>
      </c>
      <c r="Z1046">
        <v>999.9</v>
      </c>
      <c r="AA1046">
        <v>10000</v>
      </c>
      <c r="AC1046" s="1"/>
      <c r="AD1046">
        <v>1995</v>
      </c>
      <c r="AE1046">
        <v>313</v>
      </c>
      <c r="AF1046">
        <v>21.9</v>
      </c>
      <c r="AG1046">
        <v>27.6</v>
      </c>
      <c r="AH1046">
        <v>25.3</v>
      </c>
      <c r="AI1046">
        <v>-99</v>
      </c>
      <c r="AJ1046">
        <v>5.0999999999999996</v>
      </c>
      <c r="AK1046">
        <v>24</v>
      </c>
      <c r="AL1046">
        <v>26.9</v>
      </c>
      <c r="AM1046">
        <v>83.8</v>
      </c>
      <c r="AO1046" s="2">
        <f t="shared" si="176"/>
        <v>35029</v>
      </c>
      <c r="AP1046" s="5">
        <f t="shared" si="177"/>
        <v>1995</v>
      </c>
      <c r="AQ1046" s="5">
        <f t="shared" si="178"/>
        <v>330</v>
      </c>
      <c r="AR1046" s="4">
        <f t="shared" si="179"/>
        <v>29.05263157894737</v>
      </c>
      <c r="AS1046" s="4">
        <f t="shared" si="180"/>
        <v>21.504999999999999</v>
      </c>
      <c r="AT1046" s="4">
        <f t="shared" si="181"/>
        <v>4.8260000000000005</v>
      </c>
      <c r="AU1046" s="4">
        <f t="shared" si="182"/>
        <v>15.985401459854012</v>
      </c>
      <c r="AV1046" s="4">
        <f t="shared" si="183"/>
        <v>25.278815789473683</v>
      </c>
      <c r="AX1046" s="3">
        <f t="shared" si="184"/>
        <v>29.05263157894737</v>
      </c>
      <c r="AY1046" s="3">
        <f t="shared" si="174"/>
        <v>29.27207850133809</v>
      </c>
      <c r="AZ1046" s="4">
        <f t="shared" si="175"/>
        <v>15.860447853519736</v>
      </c>
      <c r="BA1046" s="3"/>
    </row>
    <row r="1047" spans="1:53" ht="15" x14ac:dyDescent="0.3">
      <c r="A1047" s="1">
        <v>788970</v>
      </c>
      <c r="B1047">
        <v>99999</v>
      </c>
      <c r="C1047">
        <v>1995</v>
      </c>
      <c r="D1047">
        <v>11</v>
      </c>
      <c r="E1047">
        <v>27</v>
      </c>
      <c r="F1047">
        <v>78.2</v>
      </c>
      <c r="G1047">
        <v>23</v>
      </c>
      <c r="H1047">
        <v>73.5</v>
      </c>
      <c r="I1047">
        <v>23</v>
      </c>
      <c r="J1047">
        <v>1013.8</v>
      </c>
      <c r="K1047">
        <v>8</v>
      </c>
      <c r="L1047">
        <v>9999.9</v>
      </c>
      <c r="M1047">
        <v>0</v>
      </c>
      <c r="N1047">
        <v>8.4</v>
      </c>
      <c r="O1047">
        <v>23</v>
      </c>
      <c r="P1047">
        <v>3.3</v>
      </c>
      <c r="Q1047">
        <v>23</v>
      </c>
      <c r="R1047">
        <v>9.9</v>
      </c>
      <c r="S1047">
        <v>15.9</v>
      </c>
      <c r="T1047">
        <v>89.8</v>
      </c>
      <c r="V1047">
        <v>72.3</v>
      </c>
      <c r="X1047">
        <v>0.09</v>
      </c>
      <c r="Y1047" t="s">
        <v>19</v>
      </c>
      <c r="Z1047">
        <v>999.9</v>
      </c>
      <c r="AA1047">
        <v>10000</v>
      </c>
      <c r="AC1047" s="1"/>
      <c r="AD1047">
        <v>1995</v>
      </c>
      <c r="AE1047">
        <v>314</v>
      </c>
      <c r="AF1047">
        <v>22</v>
      </c>
      <c r="AG1047">
        <v>28.2</v>
      </c>
      <c r="AH1047">
        <v>26.7</v>
      </c>
      <c r="AI1047">
        <v>-99</v>
      </c>
      <c r="AJ1047">
        <v>6.8</v>
      </c>
      <c r="AK1047">
        <v>23.1</v>
      </c>
      <c r="AL1047">
        <v>27.4</v>
      </c>
      <c r="AM1047">
        <v>77</v>
      </c>
      <c r="AO1047" s="2">
        <f t="shared" si="176"/>
        <v>35030</v>
      </c>
      <c r="AP1047" s="5">
        <f t="shared" si="177"/>
        <v>1995</v>
      </c>
      <c r="AQ1047" s="5">
        <f t="shared" si="178"/>
        <v>331</v>
      </c>
      <c r="AR1047" s="4">
        <f t="shared" si="179"/>
        <v>29.684210526315791</v>
      </c>
      <c r="AS1047" s="4">
        <f t="shared" si="180"/>
        <v>22.695</v>
      </c>
      <c r="AT1047" s="4">
        <f t="shared" si="181"/>
        <v>2.286</v>
      </c>
      <c r="AU1047" s="4">
        <f t="shared" si="182"/>
        <v>16.058394160583941</v>
      </c>
      <c r="AV1047" s="4">
        <f t="shared" si="183"/>
        <v>26.189605263157894</v>
      </c>
      <c r="AX1047" s="3">
        <f t="shared" si="184"/>
        <v>29.684210526315791</v>
      </c>
      <c r="AY1047" s="3">
        <f t="shared" si="174"/>
        <v>29.277430865298843</v>
      </c>
      <c r="AZ1047" s="4">
        <f t="shared" si="175"/>
        <v>15.802301125819623</v>
      </c>
      <c r="BA1047" s="3"/>
    </row>
    <row r="1048" spans="1:53" ht="15" x14ac:dyDescent="0.3">
      <c r="A1048" s="1">
        <v>788970</v>
      </c>
      <c r="B1048">
        <v>99999</v>
      </c>
      <c r="C1048">
        <v>1995</v>
      </c>
      <c r="D1048">
        <v>11</v>
      </c>
      <c r="E1048">
        <v>28</v>
      </c>
      <c r="F1048">
        <v>77.8</v>
      </c>
      <c r="G1048">
        <v>24</v>
      </c>
      <c r="H1048">
        <v>72.8</v>
      </c>
      <c r="I1048">
        <v>24</v>
      </c>
      <c r="J1048">
        <v>1015.9</v>
      </c>
      <c r="K1048">
        <v>8</v>
      </c>
      <c r="L1048">
        <v>9999.9</v>
      </c>
      <c r="M1048">
        <v>0</v>
      </c>
      <c r="N1048">
        <v>8.6</v>
      </c>
      <c r="O1048">
        <v>24</v>
      </c>
      <c r="P1048">
        <v>6.1</v>
      </c>
      <c r="Q1048">
        <v>24</v>
      </c>
      <c r="R1048">
        <v>14</v>
      </c>
      <c r="S1048">
        <v>23.9</v>
      </c>
      <c r="T1048">
        <v>87.1</v>
      </c>
      <c r="V1048">
        <v>72.3</v>
      </c>
      <c r="X1048">
        <v>0.65</v>
      </c>
      <c r="Y1048" t="s">
        <v>19</v>
      </c>
      <c r="Z1048">
        <v>999.9</v>
      </c>
      <c r="AA1048">
        <v>10000</v>
      </c>
      <c r="AC1048" s="1"/>
      <c r="AD1048">
        <v>1995</v>
      </c>
      <c r="AE1048">
        <v>315</v>
      </c>
      <c r="AF1048">
        <v>16.399999999999999</v>
      </c>
      <c r="AG1048">
        <v>27.9</v>
      </c>
      <c r="AH1048">
        <v>25.9</v>
      </c>
      <c r="AI1048">
        <v>-99</v>
      </c>
      <c r="AJ1048">
        <v>5.9</v>
      </c>
      <c r="AK1048">
        <v>23.6</v>
      </c>
      <c r="AL1048">
        <v>27</v>
      </c>
      <c r="AM1048">
        <v>81.400000000000006</v>
      </c>
      <c r="AO1048" s="2">
        <f t="shared" si="176"/>
        <v>35031</v>
      </c>
      <c r="AP1048" s="5">
        <f t="shared" si="177"/>
        <v>1995</v>
      </c>
      <c r="AQ1048" s="5">
        <f t="shared" si="178"/>
        <v>332</v>
      </c>
      <c r="AR1048" s="4">
        <f t="shared" si="179"/>
        <v>29.368421052631579</v>
      </c>
      <c r="AS1048" s="4">
        <f t="shared" si="180"/>
        <v>22.014999999999997</v>
      </c>
      <c r="AT1048" s="4">
        <f t="shared" si="181"/>
        <v>16.510000000000002</v>
      </c>
      <c r="AU1048" s="4">
        <f t="shared" si="182"/>
        <v>11.970802919708028</v>
      </c>
      <c r="AV1048" s="4">
        <f t="shared" si="183"/>
        <v>25.691710526315788</v>
      </c>
      <c r="AX1048" s="3">
        <f t="shared" si="184"/>
        <v>29.368421052631579</v>
      </c>
      <c r="AY1048" s="3">
        <f t="shared" si="174"/>
        <v>29.279214986619092</v>
      </c>
      <c r="AZ1048" s="4">
        <f t="shared" si="175"/>
        <v>15.66621303971298</v>
      </c>
      <c r="BA1048" s="3"/>
    </row>
    <row r="1049" spans="1:53" ht="15" x14ac:dyDescent="0.3">
      <c r="A1049" s="1">
        <v>788970</v>
      </c>
      <c r="B1049">
        <v>99999</v>
      </c>
      <c r="C1049">
        <v>1995</v>
      </c>
      <c r="D1049">
        <v>11</v>
      </c>
      <c r="E1049">
        <v>29</v>
      </c>
      <c r="F1049">
        <v>78.8</v>
      </c>
      <c r="G1049">
        <v>23</v>
      </c>
      <c r="H1049">
        <v>71.099999999999994</v>
      </c>
      <c r="I1049">
        <v>23</v>
      </c>
      <c r="J1049">
        <v>1016.4</v>
      </c>
      <c r="K1049">
        <v>8</v>
      </c>
      <c r="L1049">
        <v>9999.9</v>
      </c>
      <c r="M1049">
        <v>0</v>
      </c>
      <c r="N1049">
        <v>8.9</v>
      </c>
      <c r="O1049">
        <v>23</v>
      </c>
      <c r="P1049">
        <v>5.9</v>
      </c>
      <c r="Q1049">
        <v>23</v>
      </c>
      <c r="R1049">
        <v>14</v>
      </c>
      <c r="S1049">
        <v>999.9</v>
      </c>
      <c r="T1049">
        <v>88.2</v>
      </c>
      <c r="V1049">
        <v>71.599999999999994</v>
      </c>
      <c r="W1049" t="s">
        <v>20</v>
      </c>
      <c r="X1049">
        <v>0.06</v>
      </c>
      <c r="Y1049" t="s">
        <v>19</v>
      </c>
      <c r="Z1049">
        <v>999.9</v>
      </c>
      <c r="AA1049">
        <v>0</v>
      </c>
      <c r="AC1049" s="1"/>
      <c r="AD1049">
        <v>1995</v>
      </c>
      <c r="AE1049">
        <v>316</v>
      </c>
      <c r="AF1049">
        <v>21.9</v>
      </c>
      <c r="AG1049">
        <v>26.9</v>
      </c>
      <c r="AH1049">
        <v>24.9</v>
      </c>
      <c r="AI1049">
        <v>-99</v>
      </c>
      <c r="AJ1049">
        <v>3.2</v>
      </c>
      <c r="AK1049">
        <v>23.5</v>
      </c>
      <c r="AL1049">
        <v>25.7</v>
      </c>
      <c r="AM1049">
        <v>87.4</v>
      </c>
      <c r="AO1049" s="2">
        <f t="shared" si="176"/>
        <v>35032</v>
      </c>
      <c r="AP1049" s="5">
        <f t="shared" si="177"/>
        <v>1995</v>
      </c>
      <c r="AQ1049" s="5">
        <f t="shared" si="178"/>
        <v>333</v>
      </c>
      <c r="AR1049" s="4">
        <f t="shared" si="179"/>
        <v>28.315789473684209</v>
      </c>
      <c r="AS1049" s="4">
        <f t="shared" si="180"/>
        <v>21.164999999999999</v>
      </c>
      <c r="AT1049" s="4">
        <f t="shared" si="181"/>
        <v>1.524</v>
      </c>
      <c r="AU1049" s="4">
        <f t="shared" si="182"/>
        <v>15.985401459854012</v>
      </c>
      <c r="AV1049" s="4">
        <f t="shared" si="183"/>
        <v>24.740394736842106</v>
      </c>
      <c r="AX1049" s="3">
        <f t="shared" si="184"/>
        <v>28.315789473684209</v>
      </c>
      <c r="AY1049" s="3">
        <f t="shared" si="174"/>
        <v>29.252453166815346</v>
      </c>
      <c r="AZ1049" s="4">
        <f t="shared" si="175"/>
        <v>15.71322528764073</v>
      </c>
      <c r="BA1049" s="3"/>
    </row>
    <row r="1050" spans="1:53" ht="15" x14ac:dyDescent="0.3">
      <c r="A1050" s="1">
        <v>788970</v>
      </c>
      <c r="B1050">
        <v>99999</v>
      </c>
      <c r="C1050">
        <v>1995</v>
      </c>
      <c r="D1050">
        <v>11</v>
      </c>
      <c r="E1050">
        <v>30</v>
      </c>
      <c r="F1050">
        <v>79.2</v>
      </c>
      <c r="G1050">
        <v>22</v>
      </c>
      <c r="H1050">
        <v>69.900000000000006</v>
      </c>
      <c r="I1050">
        <v>22</v>
      </c>
      <c r="J1050">
        <v>1014.9</v>
      </c>
      <c r="K1050">
        <v>8</v>
      </c>
      <c r="L1050">
        <v>9999.9</v>
      </c>
      <c r="M1050">
        <v>0</v>
      </c>
      <c r="N1050">
        <v>10.5</v>
      </c>
      <c r="O1050">
        <v>22</v>
      </c>
      <c r="P1050">
        <v>5.7</v>
      </c>
      <c r="Q1050">
        <v>22</v>
      </c>
      <c r="R1050">
        <v>12</v>
      </c>
      <c r="S1050">
        <v>999.9</v>
      </c>
      <c r="T1050">
        <v>88.7</v>
      </c>
      <c r="V1050">
        <v>69.599999999999994</v>
      </c>
      <c r="X1050">
        <v>0.02</v>
      </c>
      <c r="Y1050" t="s">
        <v>19</v>
      </c>
      <c r="Z1050">
        <v>999.9</v>
      </c>
      <c r="AA1050">
        <v>10000</v>
      </c>
      <c r="AC1050" s="1"/>
      <c r="AD1050">
        <v>1995</v>
      </c>
      <c r="AE1050">
        <v>317</v>
      </c>
      <c r="AF1050">
        <v>20</v>
      </c>
      <c r="AG1050">
        <v>26.4</v>
      </c>
      <c r="AH1050">
        <v>25</v>
      </c>
      <c r="AI1050">
        <v>-99</v>
      </c>
      <c r="AJ1050">
        <v>3.4</v>
      </c>
      <c r="AK1050">
        <v>23.3</v>
      </c>
      <c r="AL1050">
        <v>25.6</v>
      </c>
      <c r="AM1050">
        <v>87.2</v>
      </c>
      <c r="AO1050" s="2">
        <f t="shared" si="176"/>
        <v>35033</v>
      </c>
      <c r="AP1050" s="5">
        <f t="shared" si="177"/>
        <v>1995</v>
      </c>
      <c r="AQ1050" s="5">
        <f t="shared" si="178"/>
        <v>334</v>
      </c>
      <c r="AR1050" s="4">
        <f t="shared" si="179"/>
        <v>27.789473684210527</v>
      </c>
      <c r="AS1050" s="4">
        <f t="shared" si="180"/>
        <v>21.25</v>
      </c>
      <c r="AT1050" s="4">
        <f t="shared" si="181"/>
        <v>0.50800000000000001</v>
      </c>
      <c r="AU1050" s="4">
        <f t="shared" si="182"/>
        <v>14.5985401459854</v>
      </c>
      <c r="AV1050" s="4">
        <f t="shared" si="183"/>
        <v>24.519736842105264</v>
      </c>
      <c r="AX1050" s="3">
        <f t="shared" si="184"/>
        <v>27.789473684210527</v>
      </c>
      <c r="AY1050" s="3">
        <f t="shared" si="174"/>
        <v>29.22747546833185</v>
      </c>
      <c r="AZ1050" s="4">
        <f t="shared" si="175"/>
        <v>15.869108004453794</v>
      </c>
      <c r="BA1050" s="3"/>
    </row>
    <row r="1051" spans="1:53" ht="15" x14ac:dyDescent="0.3">
      <c r="A1051" s="1">
        <v>788970</v>
      </c>
      <c r="B1051">
        <v>99999</v>
      </c>
      <c r="C1051">
        <v>1995</v>
      </c>
      <c r="D1051">
        <v>12</v>
      </c>
      <c r="E1051">
        <v>1</v>
      </c>
      <c r="F1051">
        <v>76.2</v>
      </c>
      <c r="G1051">
        <v>23</v>
      </c>
      <c r="H1051">
        <v>72.8</v>
      </c>
      <c r="I1051">
        <v>23</v>
      </c>
      <c r="J1051">
        <v>1015.1</v>
      </c>
      <c r="K1051">
        <v>8</v>
      </c>
      <c r="L1051">
        <v>9999.9</v>
      </c>
      <c r="M1051">
        <v>0</v>
      </c>
      <c r="N1051">
        <v>5.0999999999999996</v>
      </c>
      <c r="O1051">
        <v>23</v>
      </c>
      <c r="P1051">
        <v>5</v>
      </c>
      <c r="Q1051">
        <v>23</v>
      </c>
      <c r="R1051">
        <v>15</v>
      </c>
      <c r="S1051">
        <v>26</v>
      </c>
      <c r="T1051">
        <v>88.7</v>
      </c>
      <c r="V1051">
        <v>69.599999999999994</v>
      </c>
      <c r="X1051">
        <v>3.32</v>
      </c>
      <c r="Y1051" t="s">
        <v>19</v>
      </c>
      <c r="Z1051">
        <v>999.9</v>
      </c>
      <c r="AA1051">
        <v>10000</v>
      </c>
      <c r="AC1051" s="1"/>
      <c r="AD1051">
        <v>1995</v>
      </c>
      <c r="AE1051">
        <v>318</v>
      </c>
      <c r="AF1051">
        <v>19.3</v>
      </c>
      <c r="AG1051">
        <v>27.4</v>
      </c>
      <c r="AH1051">
        <v>25.1</v>
      </c>
      <c r="AI1051">
        <v>-99</v>
      </c>
      <c r="AJ1051">
        <v>4.4000000000000004</v>
      </c>
      <c r="AK1051">
        <v>23.7</v>
      </c>
      <c r="AL1051">
        <v>26.3</v>
      </c>
      <c r="AM1051">
        <v>85.4</v>
      </c>
      <c r="AO1051" s="2">
        <f t="shared" si="176"/>
        <v>35034</v>
      </c>
      <c r="AP1051" s="5">
        <f t="shared" si="177"/>
        <v>1995</v>
      </c>
      <c r="AQ1051" s="5">
        <f t="shared" si="178"/>
        <v>335</v>
      </c>
      <c r="AR1051" s="4">
        <f t="shared" si="179"/>
        <v>28.842105263157894</v>
      </c>
      <c r="AS1051" s="4">
        <f t="shared" si="180"/>
        <v>21.335000000000001</v>
      </c>
      <c r="AT1051" s="4">
        <f t="shared" si="181"/>
        <v>84.328000000000003</v>
      </c>
      <c r="AU1051" s="4">
        <f t="shared" si="182"/>
        <v>14.087591240875911</v>
      </c>
      <c r="AV1051" s="4">
        <f t="shared" si="183"/>
        <v>25.088552631578949</v>
      </c>
      <c r="AX1051" s="3">
        <f t="shared" si="184"/>
        <v>28.842105263157894</v>
      </c>
      <c r="AY1051" s="3">
        <f t="shared" si="174"/>
        <v>29.22747546833185</v>
      </c>
      <c r="AZ1051" s="4">
        <f t="shared" si="175"/>
        <v>15.870345168872946</v>
      </c>
      <c r="BA1051" s="3"/>
    </row>
    <row r="1052" spans="1:53" ht="15" x14ac:dyDescent="0.3">
      <c r="A1052" s="1">
        <v>788970</v>
      </c>
      <c r="B1052">
        <v>99999</v>
      </c>
      <c r="C1052">
        <v>1995</v>
      </c>
      <c r="D1052">
        <v>12</v>
      </c>
      <c r="E1052">
        <v>2</v>
      </c>
      <c r="F1052">
        <v>78.2</v>
      </c>
      <c r="G1052">
        <v>24</v>
      </c>
      <c r="H1052">
        <v>71.7</v>
      </c>
      <c r="I1052">
        <v>24</v>
      </c>
      <c r="J1052">
        <v>1015.2</v>
      </c>
      <c r="K1052">
        <v>8</v>
      </c>
      <c r="L1052">
        <v>9999.9</v>
      </c>
      <c r="M1052">
        <v>0</v>
      </c>
      <c r="N1052">
        <v>7.8</v>
      </c>
      <c r="O1052">
        <v>24</v>
      </c>
      <c r="P1052">
        <v>5.9</v>
      </c>
      <c r="Q1052">
        <v>24</v>
      </c>
      <c r="R1052">
        <v>12</v>
      </c>
      <c r="S1052">
        <v>999.9</v>
      </c>
      <c r="T1052">
        <v>87.8</v>
      </c>
      <c r="U1052" t="s">
        <v>20</v>
      </c>
      <c r="V1052">
        <v>71.599999999999994</v>
      </c>
      <c r="W1052" t="s">
        <v>20</v>
      </c>
      <c r="X1052">
        <v>2.94</v>
      </c>
      <c r="Y1052" t="s">
        <v>19</v>
      </c>
      <c r="Z1052">
        <v>999.9</v>
      </c>
      <c r="AA1052">
        <v>10000</v>
      </c>
      <c r="AC1052" s="1"/>
      <c r="AD1052">
        <v>1995</v>
      </c>
      <c r="AE1052">
        <v>319</v>
      </c>
      <c r="AF1052">
        <v>18.399999999999999</v>
      </c>
      <c r="AG1052">
        <v>27.3</v>
      </c>
      <c r="AH1052">
        <v>26.1</v>
      </c>
      <c r="AI1052">
        <v>-99</v>
      </c>
      <c r="AJ1052">
        <v>5.8</v>
      </c>
      <c r="AK1052">
        <v>23.7</v>
      </c>
      <c r="AL1052">
        <v>26.8</v>
      </c>
      <c r="AM1052">
        <v>83</v>
      </c>
      <c r="AO1052" s="2">
        <f t="shared" si="176"/>
        <v>35035</v>
      </c>
      <c r="AP1052" s="5">
        <f t="shared" si="177"/>
        <v>1995</v>
      </c>
      <c r="AQ1052" s="5">
        <f t="shared" si="178"/>
        <v>336</v>
      </c>
      <c r="AR1052" s="4">
        <f t="shared" si="179"/>
        <v>28.736842105263161</v>
      </c>
      <c r="AS1052" s="4">
        <f t="shared" si="180"/>
        <v>22.185000000000002</v>
      </c>
      <c r="AT1052" s="4">
        <f t="shared" si="181"/>
        <v>74.676000000000002</v>
      </c>
      <c r="AU1052" s="4">
        <f t="shared" si="182"/>
        <v>13.430656934306567</v>
      </c>
      <c r="AV1052" s="4">
        <f t="shared" si="183"/>
        <v>25.460921052631583</v>
      </c>
      <c r="AX1052" s="3">
        <f t="shared" si="184"/>
        <v>28.736842105263161</v>
      </c>
      <c r="AY1052" s="3">
        <f t="shared" si="174"/>
        <v>29.218554861730595</v>
      </c>
      <c r="AZ1052" s="4">
        <f t="shared" si="175"/>
        <v>15.767660522083384</v>
      </c>
      <c r="BA1052" s="3"/>
    </row>
    <row r="1053" spans="1:53" ht="15" x14ac:dyDescent="0.3">
      <c r="A1053" s="1">
        <v>788970</v>
      </c>
      <c r="B1053">
        <v>99999</v>
      </c>
      <c r="C1053">
        <v>1995</v>
      </c>
      <c r="D1053">
        <v>12</v>
      </c>
      <c r="E1053">
        <v>3</v>
      </c>
      <c r="F1053">
        <v>76.400000000000006</v>
      </c>
      <c r="G1053">
        <v>19</v>
      </c>
      <c r="H1053">
        <v>70</v>
      </c>
      <c r="I1053">
        <v>19</v>
      </c>
      <c r="J1053">
        <v>1015.5</v>
      </c>
      <c r="K1053">
        <v>8</v>
      </c>
      <c r="L1053">
        <v>9999.9</v>
      </c>
      <c r="M1053">
        <v>0</v>
      </c>
      <c r="N1053">
        <v>10.4</v>
      </c>
      <c r="O1053">
        <v>19</v>
      </c>
      <c r="P1053">
        <v>4.0999999999999996</v>
      </c>
      <c r="Q1053">
        <v>19</v>
      </c>
      <c r="R1053">
        <v>14</v>
      </c>
      <c r="S1053">
        <v>999.9</v>
      </c>
      <c r="T1053">
        <v>87.3</v>
      </c>
      <c r="V1053">
        <v>69.599999999999994</v>
      </c>
      <c r="X1053">
        <v>0.03</v>
      </c>
      <c r="Y1053" t="s">
        <v>19</v>
      </c>
      <c r="Z1053">
        <v>999.9</v>
      </c>
      <c r="AA1053">
        <v>10000</v>
      </c>
      <c r="AC1053" s="1"/>
      <c r="AD1053">
        <v>1995</v>
      </c>
      <c r="AE1053">
        <v>320</v>
      </c>
      <c r="AF1053">
        <v>21.1</v>
      </c>
      <c r="AG1053">
        <v>27.7</v>
      </c>
      <c r="AH1053">
        <v>26.7</v>
      </c>
      <c r="AI1053">
        <v>-99</v>
      </c>
      <c r="AJ1053">
        <v>7.7</v>
      </c>
      <c r="AK1053">
        <v>23</v>
      </c>
      <c r="AL1053">
        <v>27.2</v>
      </c>
      <c r="AM1053">
        <v>77.5</v>
      </c>
      <c r="AO1053" s="2">
        <f t="shared" si="176"/>
        <v>35036</v>
      </c>
      <c r="AP1053" s="5">
        <f t="shared" si="177"/>
        <v>1995</v>
      </c>
      <c r="AQ1053" s="5">
        <f t="shared" si="178"/>
        <v>337</v>
      </c>
      <c r="AR1053" s="4">
        <f t="shared" si="179"/>
        <v>29.157894736842106</v>
      </c>
      <c r="AS1053" s="4">
        <f t="shared" si="180"/>
        <v>22.695</v>
      </c>
      <c r="AT1053" s="4">
        <f t="shared" si="181"/>
        <v>0.76200000000000001</v>
      </c>
      <c r="AU1053" s="4">
        <f t="shared" si="182"/>
        <v>15.401459854014599</v>
      </c>
      <c r="AV1053" s="4">
        <f t="shared" si="183"/>
        <v>25.926447368421051</v>
      </c>
      <c r="AX1053" s="3">
        <f t="shared" si="184"/>
        <v>29.157894736842106</v>
      </c>
      <c r="AY1053" s="3">
        <f t="shared" si="174"/>
        <v>29.225691347011598</v>
      </c>
      <c r="AZ1053" s="4">
        <f t="shared" si="175"/>
        <v>15.695904985772607</v>
      </c>
      <c r="BA1053" s="3"/>
    </row>
    <row r="1054" spans="1:53" ht="15" x14ac:dyDescent="0.3">
      <c r="A1054" s="1">
        <v>788970</v>
      </c>
      <c r="B1054">
        <v>99999</v>
      </c>
      <c r="C1054">
        <v>1995</v>
      </c>
      <c r="D1054">
        <v>12</v>
      </c>
      <c r="E1054">
        <v>4</v>
      </c>
      <c r="F1054">
        <v>77.599999999999994</v>
      </c>
      <c r="G1054">
        <v>23</v>
      </c>
      <c r="H1054">
        <v>68.099999999999994</v>
      </c>
      <c r="I1054">
        <v>23</v>
      </c>
      <c r="J1054">
        <v>1015</v>
      </c>
      <c r="K1054">
        <v>8</v>
      </c>
      <c r="L1054">
        <v>9999.9</v>
      </c>
      <c r="M1054">
        <v>0</v>
      </c>
      <c r="N1054">
        <v>10.6</v>
      </c>
      <c r="O1054">
        <v>23</v>
      </c>
      <c r="P1054">
        <v>6</v>
      </c>
      <c r="Q1054">
        <v>23</v>
      </c>
      <c r="R1054">
        <v>14</v>
      </c>
      <c r="S1054">
        <v>999.9</v>
      </c>
      <c r="T1054">
        <v>87.4</v>
      </c>
      <c r="V1054">
        <v>69.3</v>
      </c>
      <c r="X1054">
        <v>0.01</v>
      </c>
      <c r="Y1054" t="s">
        <v>19</v>
      </c>
      <c r="Z1054">
        <v>999.9</v>
      </c>
      <c r="AA1054">
        <v>0</v>
      </c>
      <c r="AC1054" s="1"/>
      <c r="AD1054">
        <v>1995</v>
      </c>
      <c r="AE1054">
        <v>321</v>
      </c>
      <c r="AF1054">
        <v>15.8</v>
      </c>
      <c r="AG1054">
        <v>28.4</v>
      </c>
      <c r="AH1054">
        <v>26.9</v>
      </c>
      <c r="AI1054">
        <v>-99</v>
      </c>
      <c r="AJ1054">
        <v>7</v>
      </c>
      <c r="AK1054">
        <v>22.1</v>
      </c>
      <c r="AL1054">
        <v>27.8</v>
      </c>
      <c r="AM1054">
        <v>70.900000000000006</v>
      </c>
      <c r="AO1054" s="2">
        <f t="shared" si="176"/>
        <v>35037</v>
      </c>
      <c r="AP1054" s="5">
        <f t="shared" si="177"/>
        <v>1995</v>
      </c>
      <c r="AQ1054" s="5">
        <f t="shared" si="178"/>
        <v>338</v>
      </c>
      <c r="AR1054" s="4">
        <f t="shared" si="179"/>
        <v>29.894736842105264</v>
      </c>
      <c r="AS1054" s="4">
        <f t="shared" si="180"/>
        <v>22.864999999999998</v>
      </c>
      <c r="AT1054" s="4">
        <f t="shared" si="181"/>
        <v>0.254</v>
      </c>
      <c r="AU1054" s="4">
        <f t="shared" si="182"/>
        <v>11.532846715328466</v>
      </c>
      <c r="AV1054" s="4">
        <f t="shared" si="183"/>
        <v>26.379868421052631</v>
      </c>
      <c r="AX1054" s="3">
        <f t="shared" si="184"/>
        <v>29.894736842105264</v>
      </c>
      <c r="AY1054" s="3">
        <f t="shared" si="174"/>
        <v>29.248884924174845</v>
      </c>
      <c r="AZ1054" s="4">
        <f t="shared" si="175"/>
        <v>15.585797352468141</v>
      </c>
      <c r="BA1054" s="3"/>
    </row>
    <row r="1055" spans="1:53" ht="15" x14ac:dyDescent="0.3">
      <c r="A1055" s="1">
        <v>788970</v>
      </c>
      <c r="B1055">
        <v>99999</v>
      </c>
      <c r="C1055">
        <v>1995</v>
      </c>
      <c r="D1055">
        <v>12</v>
      </c>
      <c r="E1055">
        <v>5</v>
      </c>
      <c r="F1055">
        <v>78.7</v>
      </c>
      <c r="G1055">
        <v>24</v>
      </c>
      <c r="H1055">
        <v>70.400000000000006</v>
      </c>
      <c r="I1055">
        <v>24</v>
      </c>
      <c r="J1055">
        <v>1014.4</v>
      </c>
      <c r="K1055">
        <v>7</v>
      </c>
      <c r="L1055">
        <v>9999.9</v>
      </c>
      <c r="M1055">
        <v>0</v>
      </c>
      <c r="N1055">
        <v>9.3000000000000007</v>
      </c>
      <c r="O1055">
        <v>24</v>
      </c>
      <c r="P1055">
        <v>5.8</v>
      </c>
      <c r="Q1055">
        <v>24</v>
      </c>
      <c r="R1055">
        <v>9.9</v>
      </c>
      <c r="S1055">
        <v>999.9</v>
      </c>
      <c r="T1055">
        <v>88.3</v>
      </c>
      <c r="V1055">
        <v>69.3</v>
      </c>
      <c r="X1055">
        <v>0.1</v>
      </c>
      <c r="Y1055" t="s">
        <v>19</v>
      </c>
      <c r="Z1055">
        <v>999.9</v>
      </c>
      <c r="AA1055">
        <v>10000</v>
      </c>
      <c r="AC1055" s="1"/>
      <c r="AD1055">
        <v>1995</v>
      </c>
      <c r="AE1055">
        <v>322</v>
      </c>
      <c r="AF1055">
        <v>21.2</v>
      </c>
      <c r="AG1055">
        <v>27.6</v>
      </c>
      <c r="AH1055">
        <v>26.5</v>
      </c>
      <c r="AI1055">
        <v>-99</v>
      </c>
      <c r="AJ1055">
        <v>6.2</v>
      </c>
      <c r="AK1055">
        <v>22.9</v>
      </c>
      <c r="AL1055">
        <v>27.1</v>
      </c>
      <c r="AM1055">
        <v>77.599999999999994</v>
      </c>
      <c r="AO1055" s="2">
        <f t="shared" si="176"/>
        <v>35038</v>
      </c>
      <c r="AP1055" s="5">
        <f t="shared" si="177"/>
        <v>1995</v>
      </c>
      <c r="AQ1055" s="5">
        <f t="shared" si="178"/>
        <v>339</v>
      </c>
      <c r="AR1055" s="4">
        <f t="shared" si="179"/>
        <v>29.05263157894737</v>
      </c>
      <c r="AS1055" s="4">
        <f t="shared" si="180"/>
        <v>22.524999999999999</v>
      </c>
      <c r="AT1055" s="4">
        <f t="shared" si="181"/>
        <v>2.54</v>
      </c>
      <c r="AU1055" s="4">
        <f t="shared" si="182"/>
        <v>15.474452554744524</v>
      </c>
      <c r="AV1055" s="4">
        <f t="shared" si="183"/>
        <v>25.788815789473684</v>
      </c>
      <c r="AX1055" s="3">
        <f t="shared" si="184"/>
        <v>29.05263157894737</v>
      </c>
      <c r="AY1055" s="3">
        <f t="shared" si="174"/>
        <v>29.25602140945584</v>
      </c>
      <c r="AZ1055" s="4">
        <f t="shared" si="175"/>
        <v>15.535073611282936</v>
      </c>
      <c r="BA1055" s="3"/>
    </row>
    <row r="1056" spans="1:53" ht="15" x14ac:dyDescent="0.3">
      <c r="A1056" s="1">
        <v>788970</v>
      </c>
      <c r="B1056">
        <v>99999</v>
      </c>
      <c r="C1056">
        <v>1995</v>
      </c>
      <c r="D1056">
        <v>12</v>
      </c>
      <c r="E1056">
        <v>6</v>
      </c>
      <c r="F1056">
        <v>77.5</v>
      </c>
      <c r="G1056">
        <v>23</v>
      </c>
      <c r="H1056">
        <v>71.7</v>
      </c>
      <c r="I1056">
        <v>23</v>
      </c>
      <c r="J1056">
        <v>1013.3</v>
      </c>
      <c r="K1056">
        <v>8</v>
      </c>
      <c r="L1056">
        <v>9999.9</v>
      </c>
      <c r="M1056">
        <v>0</v>
      </c>
      <c r="N1056">
        <v>11.5</v>
      </c>
      <c r="O1056">
        <v>23</v>
      </c>
      <c r="P1056">
        <v>3.6</v>
      </c>
      <c r="Q1056">
        <v>23</v>
      </c>
      <c r="R1056">
        <v>9.9</v>
      </c>
      <c r="S1056">
        <v>999.9</v>
      </c>
      <c r="T1056">
        <v>88.3</v>
      </c>
      <c r="V1056">
        <v>70.5</v>
      </c>
      <c r="X1056">
        <v>0.01</v>
      </c>
      <c r="Y1056" t="s">
        <v>19</v>
      </c>
      <c r="Z1056">
        <v>999.9</v>
      </c>
      <c r="AA1056">
        <v>0</v>
      </c>
      <c r="AC1056" s="1"/>
      <c r="AD1056">
        <v>1995</v>
      </c>
      <c r="AE1056">
        <v>323</v>
      </c>
      <c r="AF1056">
        <v>16.8</v>
      </c>
      <c r="AG1056">
        <v>27.3</v>
      </c>
      <c r="AH1056">
        <v>25.6</v>
      </c>
      <c r="AI1056">
        <v>-99</v>
      </c>
      <c r="AJ1056">
        <v>5.3</v>
      </c>
      <c r="AK1056">
        <v>24.1</v>
      </c>
      <c r="AL1056">
        <v>26.5</v>
      </c>
      <c r="AM1056">
        <v>86.6</v>
      </c>
      <c r="AO1056" s="2">
        <f t="shared" si="176"/>
        <v>35039</v>
      </c>
      <c r="AP1056" s="5">
        <f t="shared" si="177"/>
        <v>1995</v>
      </c>
      <c r="AQ1056" s="5">
        <f t="shared" si="178"/>
        <v>340</v>
      </c>
      <c r="AR1056" s="4">
        <f t="shared" si="179"/>
        <v>28.736842105263161</v>
      </c>
      <c r="AS1056" s="4">
        <f t="shared" si="180"/>
        <v>21.76</v>
      </c>
      <c r="AT1056" s="4">
        <f t="shared" si="181"/>
        <v>0.254</v>
      </c>
      <c r="AU1056" s="4">
        <f t="shared" si="182"/>
        <v>12.262773722627736</v>
      </c>
      <c r="AV1056" s="4">
        <f t="shared" si="183"/>
        <v>25.248421052631581</v>
      </c>
      <c r="AX1056" s="3">
        <f t="shared" si="184"/>
        <v>28.736842105263161</v>
      </c>
      <c r="AY1056" s="3">
        <f t="shared" si="174"/>
        <v>29.257805530776086</v>
      </c>
      <c r="AZ1056" s="4">
        <f t="shared" si="175"/>
        <v>15.546208091055295</v>
      </c>
      <c r="BA1056" s="3"/>
    </row>
    <row r="1057" spans="1:53" ht="15" x14ac:dyDescent="0.3">
      <c r="A1057" s="1">
        <v>788970</v>
      </c>
      <c r="B1057">
        <v>99999</v>
      </c>
      <c r="C1057">
        <v>1995</v>
      </c>
      <c r="D1057">
        <v>12</v>
      </c>
      <c r="E1057">
        <v>7</v>
      </c>
      <c r="F1057">
        <v>77.400000000000006</v>
      </c>
      <c r="G1057">
        <v>22</v>
      </c>
      <c r="H1057">
        <v>71.3</v>
      </c>
      <c r="I1057">
        <v>22</v>
      </c>
      <c r="J1057">
        <v>1012.9</v>
      </c>
      <c r="K1057">
        <v>8</v>
      </c>
      <c r="L1057">
        <v>9999.9</v>
      </c>
      <c r="M1057">
        <v>0</v>
      </c>
      <c r="N1057">
        <v>11.2</v>
      </c>
      <c r="O1057">
        <v>22</v>
      </c>
      <c r="P1057">
        <v>3.2</v>
      </c>
      <c r="Q1057">
        <v>22</v>
      </c>
      <c r="R1057">
        <v>11.1</v>
      </c>
      <c r="S1057">
        <v>999.9</v>
      </c>
      <c r="T1057">
        <v>88.2</v>
      </c>
      <c r="V1057">
        <v>68.7</v>
      </c>
      <c r="X1057">
        <v>0.02</v>
      </c>
      <c r="Y1057" t="s">
        <v>19</v>
      </c>
      <c r="Z1057">
        <v>999.9</v>
      </c>
      <c r="AA1057">
        <v>0</v>
      </c>
      <c r="AC1057" s="1"/>
      <c r="AD1057">
        <v>1995</v>
      </c>
      <c r="AE1057">
        <v>324</v>
      </c>
      <c r="AF1057">
        <v>20</v>
      </c>
      <c r="AG1057">
        <v>27.3</v>
      </c>
      <c r="AH1057">
        <v>24.8</v>
      </c>
      <c r="AI1057">
        <v>-99</v>
      </c>
      <c r="AJ1057">
        <v>5.2</v>
      </c>
      <c r="AK1057">
        <v>24</v>
      </c>
      <c r="AL1057">
        <v>26.2</v>
      </c>
      <c r="AM1057">
        <v>87.5</v>
      </c>
      <c r="AO1057" s="2">
        <f t="shared" si="176"/>
        <v>35040</v>
      </c>
      <c r="AP1057" s="5">
        <f t="shared" si="177"/>
        <v>1995</v>
      </c>
      <c r="AQ1057" s="5">
        <f t="shared" si="178"/>
        <v>341</v>
      </c>
      <c r="AR1057" s="4">
        <f t="shared" si="179"/>
        <v>28.736842105263161</v>
      </c>
      <c r="AS1057" s="4">
        <f t="shared" si="180"/>
        <v>21.08</v>
      </c>
      <c r="AT1057" s="4">
        <f t="shared" si="181"/>
        <v>0.50800000000000001</v>
      </c>
      <c r="AU1057" s="4">
        <f t="shared" si="182"/>
        <v>14.5985401459854</v>
      </c>
      <c r="AV1057" s="4">
        <f t="shared" si="183"/>
        <v>24.908421052631581</v>
      </c>
      <c r="AX1057" s="3">
        <f t="shared" si="184"/>
        <v>28.736842105263161</v>
      </c>
      <c r="AY1057" s="3">
        <f t="shared" si="174"/>
        <v>29.248884924174838</v>
      </c>
      <c r="AZ1057" s="4">
        <f t="shared" si="175"/>
        <v>15.567239886180868</v>
      </c>
      <c r="BA1057" s="3"/>
    </row>
    <row r="1058" spans="1:53" ht="15" x14ac:dyDescent="0.3">
      <c r="A1058" s="1">
        <v>788970</v>
      </c>
      <c r="B1058">
        <v>99999</v>
      </c>
      <c r="C1058">
        <v>1995</v>
      </c>
      <c r="D1058">
        <v>12</v>
      </c>
      <c r="E1058">
        <v>8</v>
      </c>
      <c r="F1058">
        <v>77.900000000000006</v>
      </c>
      <c r="G1058">
        <v>22</v>
      </c>
      <c r="H1058">
        <v>72.099999999999994</v>
      </c>
      <c r="I1058">
        <v>22</v>
      </c>
      <c r="J1058">
        <v>1014.3</v>
      </c>
      <c r="K1058">
        <v>8</v>
      </c>
      <c r="L1058">
        <v>9999.9</v>
      </c>
      <c r="M1058">
        <v>0</v>
      </c>
      <c r="N1058">
        <v>10.1</v>
      </c>
      <c r="O1058">
        <v>22</v>
      </c>
      <c r="P1058">
        <v>2.7</v>
      </c>
      <c r="Q1058">
        <v>22</v>
      </c>
      <c r="R1058">
        <v>9.9</v>
      </c>
      <c r="S1058">
        <v>999.9</v>
      </c>
      <c r="T1058">
        <v>88.2</v>
      </c>
      <c r="V1058">
        <v>68.7</v>
      </c>
      <c r="X1058">
        <v>0.02</v>
      </c>
      <c r="Y1058" t="s">
        <v>19</v>
      </c>
      <c r="Z1058">
        <v>999.9</v>
      </c>
      <c r="AA1058">
        <v>10000</v>
      </c>
      <c r="AC1058" s="1"/>
      <c r="AD1058">
        <v>1995</v>
      </c>
      <c r="AE1058">
        <v>325</v>
      </c>
      <c r="AF1058">
        <v>21.1</v>
      </c>
      <c r="AG1058">
        <v>26.9</v>
      </c>
      <c r="AH1058">
        <v>25.5</v>
      </c>
      <c r="AI1058">
        <v>-99</v>
      </c>
      <c r="AJ1058">
        <v>5.7</v>
      </c>
      <c r="AK1058">
        <v>24.2</v>
      </c>
      <c r="AL1058">
        <v>26.3</v>
      </c>
      <c r="AM1058">
        <v>88.4</v>
      </c>
      <c r="AO1058" s="2">
        <f t="shared" si="176"/>
        <v>35041</v>
      </c>
      <c r="AP1058" s="5">
        <f t="shared" si="177"/>
        <v>1995</v>
      </c>
      <c r="AQ1058" s="5">
        <f t="shared" si="178"/>
        <v>342</v>
      </c>
      <c r="AR1058" s="4">
        <f t="shared" si="179"/>
        <v>28.315789473684209</v>
      </c>
      <c r="AS1058" s="4">
        <f t="shared" si="180"/>
        <v>21.675000000000001</v>
      </c>
      <c r="AT1058" s="4">
        <f t="shared" si="181"/>
        <v>0.50800000000000001</v>
      </c>
      <c r="AU1058" s="4">
        <f t="shared" si="182"/>
        <v>15.401459854014599</v>
      </c>
      <c r="AV1058" s="4">
        <f t="shared" si="183"/>
        <v>24.995394736842105</v>
      </c>
      <c r="AX1058" s="3">
        <f t="shared" si="184"/>
        <v>28.315789473684209</v>
      </c>
      <c r="AY1058" s="3">
        <f t="shared" si="174"/>
        <v>29.238180196253335</v>
      </c>
      <c r="AZ1058" s="4">
        <f t="shared" si="175"/>
        <v>15.594457503402197</v>
      </c>
      <c r="BA1058" s="3"/>
    </row>
    <row r="1059" spans="1:53" ht="15" x14ac:dyDescent="0.3">
      <c r="A1059" s="1">
        <v>788970</v>
      </c>
      <c r="B1059">
        <v>99999</v>
      </c>
      <c r="C1059">
        <v>1995</v>
      </c>
      <c r="D1059">
        <v>12</v>
      </c>
      <c r="E1059">
        <v>9</v>
      </c>
      <c r="F1059">
        <v>78.2</v>
      </c>
      <c r="G1059">
        <v>23</v>
      </c>
      <c r="H1059">
        <v>73.3</v>
      </c>
      <c r="I1059">
        <v>23</v>
      </c>
      <c r="J1059">
        <v>1014.6</v>
      </c>
      <c r="K1059">
        <v>6</v>
      </c>
      <c r="L1059">
        <v>9999.9</v>
      </c>
      <c r="M1059">
        <v>0</v>
      </c>
      <c r="N1059">
        <v>8.6</v>
      </c>
      <c r="O1059">
        <v>23</v>
      </c>
      <c r="P1059">
        <v>4.2</v>
      </c>
      <c r="Q1059">
        <v>23</v>
      </c>
      <c r="R1059">
        <v>12</v>
      </c>
      <c r="S1059">
        <v>999.9</v>
      </c>
      <c r="T1059">
        <v>88</v>
      </c>
      <c r="V1059">
        <v>70.2</v>
      </c>
      <c r="X1059">
        <v>0.06</v>
      </c>
      <c r="Y1059" t="s">
        <v>19</v>
      </c>
      <c r="Z1059">
        <v>999.9</v>
      </c>
      <c r="AA1059">
        <v>10000</v>
      </c>
      <c r="AC1059" s="1"/>
      <c r="AD1059">
        <v>1995</v>
      </c>
      <c r="AE1059">
        <v>326</v>
      </c>
      <c r="AF1059">
        <v>21</v>
      </c>
      <c r="AG1059">
        <v>26.8</v>
      </c>
      <c r="AH1059">
        <v>25.6</v>
      </c>
      <c r="AI1059">
        <v>-99</v>
      </c>
      <c r="AJ1059">
        <v>5.4</v>
      </c>
      <c r="AK1059">
        <v>23.9</v>
      </c>
      <c r="AL1059">
        <v>26.3</v>
      </c>
      <c r="AM1059">
        <v>86.9</v>
      </c>
      <c r="AO1059" s="2">
        <f t="shared" si="176"/>
        <v>35042</v>
      </c>
      <c r="AP1059" s="5">
        <f t="shared" si="177"/>
        <v>1995</v>
      </c>
      <c r="AQ1059" s="5">
        <f t="shared" si="178"/>
        <v>343</v>
      </c>
      <c r="AR1059" s="4">
        <f t="shared" si="179"/>
        <v>28.210526315789476</v>
      </c>
      <c r="AS1059" s="4">
        <f t="shared" si="180"/>
        <v>21.76</v>
      </c>
      <c r="AT1059" s="4">
        <f t="shared" si="181"/>
        <v>1.524</v>
      </c>
      <c r="AU1059" s="4">
        <f t="shared" si="182"/>
        <v>15.32846715328467</v>
      </c>
      <c r="AV1059" s="4">
        <f t="shared" si="183"/>
        <v>24.985263157894739</v>
      </c>
      <c r="AX1059" s="3">
        <f t="shared" si="184"/>
        <v>28.210526315789476</v>
      </c>
      <c r="AY1059" s="3">
        <f t="shared" si="174"/>
        <v>29.232827832292585</v>
      </c>
      <c r="AZ1059" s="4">
        <f t="shared" si="175"/>
        <v>15.52393913151057</v>
      </c>
      <c r="BA1059" s="3"/>
    </row>
    <row r="1060" spans="1:53" ht="15" x14ac:dyDescent="0.3">
      <c r="A1060" s="1">
        <v>788970</v>
      </c>
      <c r="B1060">
        <v>99999</v>
      </c>
      <c r="C1060">
        <v>1995</v>
      </c>
      <c r="D1060">
        <v>12</v>
      </c>
      <c r="E1060">
        <v>10</v>
      </c>
      <c r="F1060">
        <v>77.8</v>
      </c>
      <c r="G1060">
        <v>24</v>
      </c>
      <c r="H1060">
        <v>73.2</v>
      </c>
      <c r="I1060">
        <v>24</v>
      </c>
      <c r="J1060">
        <v>1015</v>
      </c>
      <c r="K1060">
        <v>7</v>
      </c>
      <c r="L1060">
        <v>9999.9</v>
      </c>
      <c r="M1060">
        <v>0</v>
      </c>
      <c r="N1060">
        <v>7.8</v>
      </c>
      <c r="O1060">
        <v>24</v>
      </c>
      <c r="P1060">
        <v>5</v>
      </c>
      <c r="Q1060">
        <v>24</v>
      </c>
      <c r="R1060">
        <v>14</v>
      </c>
      <c r="S1060">
        <v>999.9</v>
      </c>
      <c r="T1060">
        <v>88</v>
      </c>
      <c r="V1060">
        <v>72.3</v>
      </c>
      <c r="X1060">
        <v>1.04</v>
      </c>
      <c r="Y1060" t="s">
        <v>19</v>
      </c>
      <c r="Z1060">
        <v>999.9</v>
      </c>
      <c r="AA1060">
        <v>10000</v>
      </c>
      <c r="AC1060" s="1"/>
      <c r="AD1060">
        <v>1995</v>
      </c>
      <c r="AE1060">
        <v>327</v>
      </c>
      <c r="AF1060">
        <v>20.7</v>
      </c>
      <c r="AG1060">
        <v>28.2</v>
      </c>
      <c r="AH1060">
        <v>26.3</v>
      </c>
      <c r="AI1060">
        <v>-99</v>
      </c>
      <c r="AJ1060">
        <v>6.1</v>
      </c>
      <c r="AK1060">
        <v>23.6</v>
      </c>
      <c r="AL1060">
        <v>27.4</v>
      </c>
      <c r="AM1060">
        <v>79</v>
      </c>
      <c r="AO1060" s="2">
        <f t="shared" si="176"/>
        <v>35043</v>
      </c>
      <c r="AP1060" s="5">
        <f t="shared" si="177"/>
        <v>1995</v>
      </c>
      <c r="AQ1060" s="5">
        <f t="shared" si="178"/>
        <v>344</v>
      </c>
      <c r="AR1060" s="4">
        <f t="shared" si="179"/>
        <v>29.684210526315791</v>
      </c>
      <c r="AS1060" s="4">
        <f t="shared" si="180"/>
        <v>22.355</v>
      </c>
      <c r="AT1060" s="4">
        <f t="shared" si="181"/>
        <v>26.415999999999997</v>
      </c>
      <c r="AU1060" s="4">
        <f t="shared" si="182"/>
        <v>15.109489051094888</v>
      </c>
      <c r="AV1060" s="4">
        <f t="shared" si="183"/>
        <v>26.019605263157896</v>
      </c>
      <c r="AX1060" s="3">
        <f t="shared" si="184"/>
        <v>29.684210526315791</v>
      </c>
      <c r="AY1060" s="3">
        <f t="shared" si="174"/>
        <v>29.252453166815332</v>
      </c>
      <c r="AZ1060" s="4">
        <f t="shared" si="175"/>
        <v>15.478164048001974</v>
      </c>
      <c r="BA1060" s="3"/>
    </row>
    <row r="1061" spans="1:53" ht="15" x14ac:dyDescent="0.3">
      <c r="A1061" s="1">
        <v>788970</v>
      </c>
      <c r="B1061">
        <v>99999</v>
      </c>
      <c r="C1061">
        <v>1995</v>
      </c>
      <c r="D1061">
        <v>12</v>
      </c>
      <c r="E1061">
        <v>11</v>
      </c>
      <c r="F1061">
        <v>79.099999999999994</v>
      </c>
      <c r="G1061">
        <v>24</v>
      </c>
      <c r="H1061">
        <v>71.5</v>
      </c>
      <c r="I1061">
        <v>24</v>
      </c>
      <c r="J1061">
        <v>1014.9</v>
      </c>
      <c r="K1061">
        <v>7</v>
      </c>
      <c r="L1061">
        <v>9999.9</v>
      </c>
      <c r="M1061">
        <v>0</v>
      </c>
      <c r="N1061">
        <v>9</v>
      </c>
      <c r="O1061">
        <v>24</v>
      </c>
      <c r="P1061">
        <v>6.6</v>
      </c>
      <c r="Q1061">
        <v>24</v>
      </c>
      <c r="R1061">
        <v>12</v>
      </c>
      <c r="S1061">
        <v>999.9</v>
      </c>
      <c r="T1061">
        <v>87.3</v>
      </c>
      <c r="V1061">
        <v>71.400000000000006</v>
      </c>
      <c r="X1061">
        <v>0.09</v>
      </c>
      <c r="Y1061" t="s">
        <v>19</v>
      </c>
      <c r="Z1061">
        <v>999.9</v>
      </c>
      <c r="AA1061">
        <v>10000</v>
      </c>
      <c r="AC1061" s="1"/>
      <c r="AD1061">
        <v>1995</v>
      </c>
      <c r="AE1061">
        <v>328</v>
      </c>
      <c r="AF1061">
        <v>20.8</v>
      </c>
      <c r="AG1061">
        <v>27.9</v>
      </c>
      <c r="AH1061">
        <v>26.5</v>
      </c>
      <c r="AI1061">
        <v>-99</v>
      </c>
      <c r="AJ1061">
        <v>8.6</v>
      </c>
      <c r="AK1061">
        <v>23.8</v>
      </c>
      <c r="AL1061">
        <v>27.5</v>
      </c>
      <c r="AM1061">
        <v>80.099999999999994</v>
      </c>
      <c r="AO1061" s="2">
        <f t="shared" si="176"/>
        <v>35044</v>
      </c>
      <c r="AP1061" s="5">
        <f t="shared" si="177"/>
        <v>1995</v>
      </c>
      <c r="AQ1061" s="5">
        <f t="shared" si="178"/>
        <v>345</v>
      </c>
      <c r="AR1061" s="4">
        <f t="shared" si="179"/>
        <v>29.368421052631579</v>
      </c>
      <c r="AS1061" s="4">
        <f t="shared" si="180"/>
        <v>22.524999999999999</v>
      </c>
      <c r="AT1061" s="4">
        <f t="shared" si="181"/>
        <v>2.286</v>
      </c>
      <c r="AU1061" s="4">
        <f t="shared" si="182"/>
        <v>15.182481751824817</v>
      </c>
      <c r="AV1061" s="4">
        <f t="shared" si="183"/>
        <v>25.94671052631579</v>
      </c>
      <c r="AX1061" s="3">
        <f t="shared" si="184"/>
        <v>29.368421052631579</v>
      </c>
      <c r="AY1061" s="3">
        <f t="shared" si="174"/>
        <v>29.264942016057084</v>
      </c>
      <c r="AZ1061" s="4">
        <f t="shared" si="175"/>
        <v>15.450946430780645</v>
      </c>
      <c r="BA1061" s="3"/>
    </row>
    <row r="1062" spans="1:53" ht="15" x14ac:dyDescent="0.3">
      <c r="A1062" s="1">
        <v>788970</v>
      </c>
      <c r="B1062">
        <v>99999</v>
      </c>
      <c r="C1062">
        <v>1995</v>
      </c>
      <c r="D1062">
        <v>12</v>
      </c>
      <c r="E1062">
        <v>12</v>
      </c>
      <c r="F1062">
        <v>77.400000000000006</v>
      </c>
      <c r="G1062">
        <v>24</v>
      </c>
      <c r="H1062">
        <v>71.3</v>
      </c>
      <c r="I1062">
        <v>24</v>
      </c>
      <c r="J1062">
        <v>1015.1</v>
      </c>
      <c r="K1062">
        <v>7</v>
      </c>
      <c r="L1062">
        <v>9999.9</v>
      </c>
      <c r="M1062">
        <v>0</v>
      </c>
      <c r="N1062">
        <v>8</v>
      </c>
      <c r="O1062">
        <v>24</v>
      </c>
      <c r="P1062">
        <v>6.1</v>
      </c>
      <c r="Q1062">
        <v>24</v>
      </c>
      <c r="R1062">
        <v>13</v>
      </c>
      <c r="S1062">
        <v>999.9</v>
      </c>
      <c r="T1062">
        <v>87.3</v>
      </c>
      <c r="V1062">
        <v>70.900000000000006</v>
      </c>
      <c r="X1062">
        <v>0.2</v>
      </c>
      <c r="Y1062" t="s">
        <v>19</v>
      </c>
      <c r="Z1062">
        <v>999.9</v>
      </c>
      <c r="AA1062">
        <v>10000</v>
      </c>
      <c r="AC1062" s="1"/>
      <c r="AD1062">
        <v>1995</v>
      </c>
      <c r="AE1062">
        <v>329</v>
      </c>
      <c r="AF1062">
        <v>18.7</v>
      </c>
      <c r="AG1062">
        <v>28.7</v>
      </c>
      <c r="AH1062">
        <v>27.8</v>
      </c>
      <c r="AI1062">
        <v>-99</v>
      </c>
      <c r="AJ1062">
        <v>7.8</v>
      </c>
      <c r="AK1062">
        <v>23.8</v>
      </c>
      <c r="AL1062">
        <v>28.1</v>
      </c>
      <c r="AM1062">
        <v>77.2</v>
      </c>
      <c r="AO1062" s="2">
        <f t="shared" si="176"/>
        <v>35045</v>
      </c>
      <c r="AP1062" s="5">
        <f t="shared" si="177"/>
        <v>1995</v>
      </c>
      <c r="AQ1062" s="5">
        <f t="shared" si="178"/>
        <v>346</v>
      </c>
      <c r="AR1062" s="4">
        <f t="shared" si="179"/>
        <v>30.210526315789476</v>
      </c>
      <c r="AS1062" s="4">
        <f t="shared" si="180"/>
        <v>23.63</v>
      </c>
      <c r="AT1062" s="4">
        <f t="shared" si="181"/>
        <v>5.08</v>
      </c>
      <c r="AU1062" s="4">
        <f t="shared" si="182"/>
        <v>13.649635036496349</v>
      </c>
      <c r="AV1062" s="4">
        <f t="shared" si="183"/>
        <v>26.920263157894738</v>
      </c>
      <c r="AX1062" s="3">
        <f t="shared" si="184"/>
        <v>30.210526315789476</v>
      </c>
      <c r="AY1062" s="3">
        <f t="shared" si="174"/>
        <v>29.279214986619078</v>
      </c>
      <c r="AZ1062" s="4">
        <f t="shared" si="175"/>
        <v>15.369293579116659</v>
      </c>
      <c r="BA1062" s="3"/>
    </row>
    <row r="1063" spans="1:53" ht="15" x14ac:dyDescent="0.3">
      <c r="A1063" s="1">
        <v>788970</v>
      </c>
      <c r="B1063">
        <v>99999</v>
      </c>
      <c r="C1063">
        <v>1995</v>
      </c>
      <c r="D1063">
        <v>12</v>
      </c>
      <c r="E1063">
        <v>13</v>
      </c>
      <c r="F1063">
        <v>78.599999999999994</v>
      </c>
      <c r="G1063">
        <v>23</v>
      </c>
      <c r="H1063">
        <v>68.8</v>
      </c>
      <c r="I1063">
        <v>23</v>
      </c>
      <c r="J1063">
        <v>1015.8</v>
      </c>
      <c r="K1063">
        <v>8</v>
      </c>
      <c r="L1063">
        <v>9999.9</v>
      </c>
      <c r="M1063">
        <v>0</v>
      </c>
      <c r="N1063">
        <v>9.3000000000000007</v>
      </c>
      <c r="O1063">
        <v>23</v>
      </c>
      <c r="P1063">
        <v>7.1</v>
      </c>
      <c r="Q1063">
        <v>23</v>
      </c>
      <c r="R1063">
        <v>12</v>
      </c>
      <c r="S1063">
        <v>999.9</v>
      </c>
      <c r="T1063">
        <v>87.8</v>
      </c>
      <c r="U1063" t="s">
        <v>20</v>
      </c>
      <c r="V1063">
        <v>68.7</v>
      </c>
      <c r="X1063">
        <v>0.02</v>
      </c>
      <c r="Y1063" t="s">
        <v>19</v>
      </c>
      <c r="Z1063">
        <v>999.9</v>
      </c>
      <c r="AA1063">
        <v>0</v>
      </c>
      <c r="AC1063" s="1"/>
      <c r="AD1063">
        <v>1995</v>
      </c>
      <c r="AE1063">
        <v>330</v>
      </c>
      <c r="AF1063">
        <v>19.899999999999999</v>
      </c>
      <c r="AG1063">
        <v>27</v>
      </c>
      <c r="AH1063">
        <v>25.2</v>
      </c>
      <c r="AI1063">
        <v>-99</v>
      </c>
      <c r="AJ1063">
        <v>5</v>
      </c>
      <c r="AK1063">
        <v>23.9</v>
      </c>
      <c r="AL1063">
        <v>26.2</v>
      </c>
      <c r="AM1063">
        <v>86.9</v>
      </c>
      <c r="AO1063" s="2">
        <f t="shared" si="176"/>
        <v>35046</v>
      </c>
      <c r="AP1063" s="5">
        <f t="shared" si="177"/>
        <v>1995</v>
      </c>
      <c r="AQ1063" s="5">
        <f t="shared" si="178"/>
        <v>347</v>
      </c>
      <c r="AR1063" s="4">
        <f t="shared" si="179"/>
        <v>28.421052631578949</v>
      </c>
      <c r="AS1063" s="4">
        <f t="shared" si="180"/>
        <v>21.419999999999998</v>
      </c>
      <c r="AT1063" s="4">
        <f t="shared" si="181"/>
        <v>0.50800000000000001</v>
      </c>
      <c r="AU1063" s="4">
        <f t="shared" si="182"/>
        <v>14.525547445255473</v>
      </c>
      <c r="AV1063" s="4">
        <f t="shared" si="183"/>
        <v>24.920526315789473</v>
      </c>
      <c r="AX1063" s="3">
        <f t="shared" si="184"/>
        <v>28.421052631578949</v>
      </c>
      <c r="AY1063" s="3">
        <f t="shared" si="174"/>
        <v>29.254237288135581</v>
      </c>
      <c r="AZ1063" s="4">
        <f t="shared" si="175"/>
        <v>15.314858344674002</v>
      </c>
      <c r="BA1063" s="3"/>
    </row>
    <row r="1064" spans="1:53" ht="15" x14ac:dyDescent="0.3">
      <c r="A1064" s="1">
        <v>788970</v>
      </c>
      <c r="B1064">
        <v>99999</v>
      </c>
      <c r="C1064">
        <v>1995</v>
      </c>
      <c r="D1064">
        <v>12</v>
      </c>
      <c r="E1064">
        <v>14</v>
      </c>
      <c r="F1064">
        <v>77.900000000000006</v>
      </c>
      <c r="G1064">
        <v>24</v>
      </c>
      <c r="H1064">
        <v>72.3</v>
      </c>
      <c r="I1064">
        <v>24</v>
      </c>
      <c r="J1064">
        <v>1015.3</v>
      </c>
      <c r="K1064">
        <v>7</v>
      </c>
      <c r="L1064">
        <v>9999.9</v>
      </c>
      <c r="M1064">
        <v>0</v>
      </c>
      <c r="N1064">
        <v>9.5</v>
      </c>
      <c r="O1064">
        <v>24</v>
      </c>
      <c r="P1064">
        <v>5</v>
      </c>
      <c r="Q1064">
        <v>24</v>
      </c>
      <c r="R1064">
        <v>12</v>
      </c>
      <c r="S1064">
        <v>999.9</v>
      </c>
      <c r="T1064">
        <v>87.6</v>
      </c>
      <c r="V1064">
        <v>68.7</v>
      </c>
      <c r="X1064">
        <v>0.2</v>
      </c>
      <c r="Y1064" t="s">
        <v>19</v>
      </c>
      <c r="Z1064">
        <v>999.9</v>
      </c>
      <c r="AA1064">
        <v>10000</v>
      </c>
      <c r="AC1064" s="1"/>
      <c r="AD1064">
        <v>1995</v>
      </c>
      <c r="AE1064">
        <v>331</v>
      </c>
      <c r="AF1064">
        <v>20.3</v>
      </c>
      <c r="AG1064">
        <v>27.3</v>
      </c>
      <c r="AH1064">
        <v>25.8</v>
      </c>
      <c r="AI1064">
        <v>-99</v>
      </c>
      <c r="AJ1064">
        <v>5.2</v>
      </c>
      <c r="AK1064">
        <v>24.1</v>
      </c>
      <c r="AL1064">
        <v>26.5</v>
      </c>
      <c r="AM1064">
        <v>86.3</v>
      </c>
      <c r="AO1064" s="2">
        <f t="shared" si="176"/>
        <v>35047</v>
      </c>
      <c r="AP1064" s="5">
        <f t="shared" si="177"/>
        <v>1995</v>
      </c>
      <c r="AQ1064" s="5">
        <f t="shared" si="178"/>
        <v>348</v>
      </c>
      <c r="AR1064" s="4">
        <f t="shared" si="179"/>
        <v>28.736842105263161</v>
      </c>
      <c r="AS1064" s="4">
        <f t="shared" si="180"/>
        <v>21.93</v>
      </c>
      <c r="AT1064" s="4">
        <f t="shared" si="181"/>
        <v>5.08</v>
      </c>
      <c r="AU1064" s="4">
        <f t="shared" si="182"/>
        <v>14.817518248175181</v>
      </c>
      <c r="AV1064" s="4">
        <f t="shared" si="183"/>
        <v>25.333421052631579</v>
      </c>
      <c r="AX1064" s="3">
        <f t="shared" si="184"/>
        <v>28.736842105263161</v>
      </c>
      <c r="AY1064" s="3">
        <f t="shared" si="174"/>
        <v>29.234611953612834</v>
      </c>
      <c r="AZ1064" s="4">
        <f t="shared" si="175"/>
        <v>15.285166398614367</v>
      </c>
      <c r="BA1064" s="3"/>
    </row>
    <row r="1065" spans="1:53" ht="15" x14ac:dyDescent="0.3">
      <c r="A1065" s="1">
        <v>788970</v>
      </c>
      <c r="B1065">
        <v>99999</v>
      </c>
      <c r="C1065">
        <v>1995</v>
      </c>
      <c r="D1065">
        <v>12</v>
      </c>
      <c r="E1065">
        <v>15</v>
      </c>
      <c r="F1065">
        <v>74.900000000000006</v>
      </c>
      <c r="G1065">
        <v>24</v>
      </c>
      <c r="H1065">
        <v>73.099999999999994</v>
      </c>
      <c r="I1065">
        <v>24</v>
      </c>
      <c r="J1065">
        <v>1014.7</v>
      </c>
      <c r="K1065">
        <v>8</v>
      </c>
      <c r="L1065">
        <v>9999.9</v>
      </c>
      <c r="M1065">
        <v>0</v>
      </c>
      <c r="N1065">
        <v>5.4</v>
      </c>
      <c r="O1065">
        <v>24</v>
      </c>
      <c r="P1065">
        <v>3.2</v>
      </c>
      <c r="Q1065">
        <v>24</v>
      </c>
      <c r="R1065">
        <v>9.9</v>
      </c>
      <c r="S1065">
        <v>999.9</v>
      </c>
      <c r="T1065">
        <v>86.9</v>
      </c>
      <c r="V1065">
        <v>70.900000000000006</v>
      </c>
      <c r="X1065">
        <v>0.09</v>
      </c>
      <c r="Y1065" t="s">
        <v>19</v>
      </c>
      <c r="Z1065">
        <v>999.9</v>
      </c>
      <c r="AA1065">
        <v>10000</v>
      </c>
      <c r="AC1065" s="1"/>
      <c r="AD1065">
        <v>1995</v>
      </c>
      <c r="AE1065">
        <v>332</v>
      </c>
      <c r="AF1065">
        <v>19.2</v>
      </c>
      <c r="AG1065">
        <v>28.3</v>
      </c>
      <c r="AH1065">
        <v>25.8</v>
      </c>
      <c r="AI1065">
        <v>-99</v>
      </c>
      <c r="AJ1065">
        <v>8.1</v>
      </c>
      <c r="AK1065">
        <v>23.2</v>
      </c>
      <c r="AL1065">
        <v>26.9</v>
      </c>
      <c r="AM1065">
        <v>79.900000000000006</v>
      </c>
      <c r="AO1065" s="2">
        <f t="shared" si="176"/>
        <v>35048</v>
      </c>
      <c r="AP1065" s="5">
        <f t="shared" si="177"/>
        <v>1995</v>
      </c>
      <c r="AQ1065" s="5">
        <f t="shared" si="178"/>
        <v>349</v>
      </c>
      <c r="AR1065" s="4">
        <f t="shared" si="179"/>
        <v>29.789473684210527</v>
      </c>
      <c r="AS1065" s="4">
        <f t="shared" si="180"/>
        <v>21.93</v>
      </c>
      <c r="AT1065" s="4">
        <f t="shared" si="181"/>
        <v>2.286</v>
      </c>
      <c r="AU1065" s="4">
        <f t="shared" si="182"/>
        <v>14.014598540145984</v>
      </c>
      <c r="AV1065" s="4">
        <f t="shared" si="183"/>
        <v>25.859736842105264</v>
      </c>
      <c r="AX1065" s="3">
        <f t="shared" si="184"/>
        <v>29.789473684210527</v>
      </c>
      <c r="AY1065" s="3">
        <f t="shared" si="174"/>
        <v>29.238180196253339</v>
      </c>
      <c r="AZ1065" s="4">
        <f t="shared" si="175"/>
        <v>15.225782506495106</v>
      </c>
      <c r="BA1065" s="3"/>
    </row>
    <row r="1066" spans="1:53" ht="15" x14ac:dyDescent="0.3">
      <c r="A1066" s="1">
        <v>788970</v>
      </c>
      <c r="B1066">
        <v>99999</v>
      </c>
      <c r="C1066">
        <v>1995</v>
      </c>
      <c r="D1066">
        <v>12</v>
      </c>
      <c r="E1066">
        <v>16</v>
      </c>
      <c r="F1066">
        <v>73.599999999999994</v>
      </c>
      <c r="G1066">
        <v>24</v>
      </c>
      <c r="H1066">
        <v>72.599999999999994</v>
      </c>
      <c r="I1066">
        <v>24</v>
      </c>
      <c r="J1066">
        <v>1013.1</v>
      </c>
      <c r="K1066">
        <v>8</v>
      </c>
      <c r="L1066">
        <v>9999.9</v>
      </c>
      <c r="M1066">
        <v>0</v>
      </c>
      <c r="N1066">
        <v>3.9</v>
      </c>
      <c r="O1066">
        <v>24</v>
      </c>
      <c r="P1066">
        <v>5.4</v>
      </c>
      <c r="Q1066">
        <v>24</v>
      </c>
      <c r="R1066">
        <v>13</v>
      </c>
      <c r="S1066">
        <v>20</v>
      </c>
      <c r="T1066">
        <v>80.400000000000006</v>
      </c>
      <c r="V1066">
        <v>71.400000000000006</v>
      </c>
      <c r="X1066">
        <v>3.2</v>
      </c>
      <c r="Y1066" t="s">
        <v>19</v>
      </c>
      <c r="Z1066">
        <v>999.9</v>
      </c>
      <c r="AA1066">
        <v>10000</v>
      </c>
      <c r="AC1066" s="1"/>
      <c r="AD1066">
        <v>1995</v>
      </c>
      <c r="AE1066">
        <v>333</v>
      </c>
      <c r="AF1066">
        <v>20.7</v>
      </c>
      <c r="AG1066">
        <v>27.4</v>
      </c>
      <c r="AH1066">
        <v>25.8</v>
      </c>
      <c r="AI1066">
        <v>-99</v>
      </c>
      <c r="AJ1066">
        <v>8.1999999999999993</v>
      </c>
      <c r="AK1066">
        <v>22.5</v>
      </c>
      <c r="AL1066">
        <v>26.6</v>
      </c>
      <c r="AM1066">
        <v>77.8</v>
      </c>
      <c r="AO1066" s="2">
        <f t="shared" si="176"/>
        <v>35049</v>
      </c>
      <c r="AP1066" s="5">
        <f t="shared" si="177"/>
        <v>1995</v>
      </c>
      <c r="AQ1066" s="5">
        <f t="shared" si="178"/>
        <v>350</v>
      </c>
      <c r="AR1066" s="4">
        <f t="shared" si="179"/>
        <v>28.842105263157894</v>
      </c>
      <c r="AS1066" s="4">
        <f t="shared" si="180"/>
        <v>21.93</v>
      </c>
      <c r="AT1066" s="4">
        <f t="shared" si="181"/>
        <v>81.28</v>
      </c>
      <c r="AU1066" s="4">
        <f t="shared" si="182"/>
        <v>15.109489051094888</v>
      </c>
      <c r="AV1066" s="4">
        <f t="shared" si="183"/>
        <v>25.386052631578949</v>
      </c>
      <c r="AX1066" s="3">
        <f t="shared" si="184"/>
        <v>28.842105263157894</v>
      </c>
      <c r="AY1066" s="3">
        <f t="shared" si="174"/>
        <v>29.238180196253339</v>
      </c>
      <c r="AZ1066" s="4">
        <f t="shared" si="175"/>
        <v>15.167635778794995</v>
      </c>
      <c r="BA1066" s="3"/>
    </row>
    <row r="1067" spans="1:53" ht="15" x14ac:dyDescent="0.3">
      <c r="A1067" s="1">
        <v>788970</v>
      </c>
      <c r="B1067">
        <v>99999</v>
      </c>
      <c r="C1067">
        <v>1995</v>
      </c>
      <c r="D1067">
        <v>12</v>
      </c>
      <c r="E1067">
        <v>17</v>
      </c>
      <c r="F1067">
        <v>78.3</v>
      </c>
      <c r="G1067">
        <v>24</v>
      </c>
      <c r="H1067">
        <v>72.2</v>
      </c>
      <c r="I1067">
        <v>24</v>
      </c>
      <c r="J1067">
        <v>1013</v>
      </c>
      <c r="K1067">
        <v>8</v>
      </c>
      <c r="L1067">
        <v>9999.9</v>
      </c>
      <c r="M1067">
        <v>0</v>
      </c>
      <c r="N1067">
        <v>7.5</v>
      </c>
      <c r="O1067">
        <v>24</v>
      </c>
      <c r="P1067">
        <v>6.2</v>
      </c>
      <c r="Q1067">
        <v>24</v>
      </c>
      <c r="R1067">
        <v>9.9</v>
      </c>
      <c r="S1067">
        <v>999.9</v>
      </c>
      <c r="T1067">
        <v>86.2</v>
      </c>
      <c r="V1067">
        <v>72.099999999999994</v>
      </c>
      <c r="X1067">
        <v>0.49</v>
      </c>
      <c r="Y1067" t="s">
        <v>19</v>
      </c>
      <c r="Z1067">
        <v>999.9</v>
      </c>
      <c r="AA1067">
        <v>10000</v>
      </c>
      <c r="AC1067" s="1"/>
      <c r="AD1067">
        <v>1995</v>
      </c>
      <c r="AE1067">
        <v>334</v>
      </c>
      <c r="AF1067">
        <v>20.3</v>
      </c>
      <c r="AG1067">
        <v>28.4</v>
      </c>
      <c r="AH1067">
        <v>26.2</v>
      </c>
      <c r="AI1067">
        <v>-99</v>
      </c>
      <c r="AJ1067">
        <v>7.7</v>
      </c>
      <c r="AK1067">
        <v>21.4</v>
      </c>
      <c r="AL1067">
        <v>27.5</v>
      </c>
      <c r="AM1067">
        <v>68.900000000000006</v>
      </c>
      <c r="AO1067" s="2">
        <f t="shared" si="176"/>
        <v>35050</v>
      </c>
      <c r="AP1067" s="5">
        <f t="shared" si="177"/>
        <v>1995</v>
      </c>
      <c r="AQ1067" s="5">
        <f t="shared" si="178"/>
        <v>351</v>
      </c>
      <c r="AR1067" s="4">
        <f t="shared" si="179"/>
        <v>29.894736842105264</v>
      </c>
      <c r="AS1067" s="4">
        <f t="shared" si="180"/>
        <v>22.27</v>
      </c>
      <c r="AT1067" s="4">
        <f t="shared" si="181"/>
        <v>12.446</v>
      </c>
      <c r="AU1067" s="4">
        <f t="shared" si="182"/>
        <v>14.817518248175181</v>
      </c>
      <c r="AV1067" s="4">
        <f t="shared" si="183"/>
        <v>26.082368421052632</v>
      </c>
      <c r="AX1067" s="3">
        <f t="shared" si="184"/>
        <v>29.894736842105264</v>
      </c>
      <c r="AY1067" s="3">
        <f t="shared" si="174"/>
        <v>29.270294380017834</v>
      </c>
      <c r="AZ1067" s="4">
        <f t="shared" si="175"/>
        <v>15.109489051094883</v>
      </c>
      <c r="BA1067" s="3"/>
    </row>
    <row r="1068" spans="1:53" ht="15" x14ac:dyDescent="0.3">
      <c r="A1068" s="1">
        <v>788970</v>
      </c>
      <c r="B1068">
        <v>99999</v>
      </c>
      <c r="C1068">
        <v>1995</v>
      </c>
      <c r="D1068">
        <v>12</v>
      </c>
      <c r="E1068">
        <v>18</v>
      </c>
      <c r="F1068">
        <v>77.2</v>
      </c>
      <c r="G1068">
        <v>22</v>
      </c>
      <c r="H1068">
        <v>73.3</v>
      </c>
      <c r="I1068">
        <v>22</v>
      </c>
      <c r="J1068">
        <v>1014.8</v>
      </c>
      <c r="K1068">
        <v>7</v>
      </c>
      <c r="L1068">
        <v>9999.9</v>
      </c>
      <c r="M1068">
        <v>0</v>
      </c>
      <c r="N1068">
        <v>8.6999999999999993</v>
      </c>
      <c r="O1068">
        <v>22</v>
      </c>
      <c r="P1068">
        <v>3.8</v>
      </c>
      <c r="Q1068">
        <v>22</v>
      </c>
      <c r="R1068">
        <v>12</v>
      </c>
      <c r="S1068">
        <v>999.9</v>
      </c>
      <c r="T1068">
        <v>88</v>
      </c>
      <c r="V1068">
        <v>70.7</v>
      </c>
      <c r="X1068">
        <v>0.02</v>
      </c>
      <c r="Y1068" t="s">
        <v>19</v>
      </c>
      <c r="Z1068">
        <v>999.9</v>
      </c>
      <c r="AA1068">
        <v>10000</v>
      </c>
      <c r="AC1068" s="1"/>
      <c r="AD1068">
        <v>1995</v>
      </c>
      <c r="AE1068">
        <v>335</v>
      </c>
      <c r="AF1068">
        <v>13.4</v>
      </c>
      <c r="AG1068">
        <v>28.6</v>
      </c>
      <c r="AH1068">
        <v>26.4</v>
      </c>
      <c r="AI1068">
        <v>-99</v>
      </c>
      <c r="AJ1068">
        <v>6.2</v>
      </c>
      <c r="AK1068">
        <v>23.8</v>
      </c>
      <c r="AL1068">
        <v>27.2</v>
      </c>
      <c r="AM1068">
        <v>81.400000000000006</v>
      </c>
      <c r="AO1068" s="2">
        <f t="shared" si="176"/>
        <v>35051</v>
      </c>
      <c r="AP1068" s="5">
        <f t="shared" si="177"/>
        <v>1995</v>
      </c>
      <c r="AQ1068" s="5">
        <f t="shared" si="178"/>
        <v>352</v>
      </c>
      <c r="AR1068" s="4">
        <f t="shared" si="179"/>
        <v>30.10526315789474</v>
      </c>
      <c r="AS1068" s="4">
        <f t="shared" si="180"/>
        <v>22.439999999999998</v>
      </c>
      <c r="AT1068" s="4">
        <f t="shared" si="181"/>
        <v>0.50800000000000001</v>
      </c>
      <c r="AU1068" s="4">
        <f t="shared" si="182"/>
        <v>9.7810218978102181</v>
      </c>
      <c r="AV1068" s="4">
        <f t="shared" si="183"/>
        <v>26.272631578947369</v>
      </c>
      <c r="AX1068" s="3">
        <f t="shared" si="184"/>
        <v>30.10526315789474</v>
      </c>
      <c r="AY1068" s="3">
        <f t="shared" si="174"/>
        <v>29.27207850133809</v>
      </c>
      <c r="AZ1068" s="4">
        <f t="shared" si="175"/>
        <v>14.964740814054181</v>
      </c>
      <c r="BA1068" s="3"/>
    </row>
    <row r="1069" spans="1:53" ht="15" x14ac:dyDescent="0.3">
      <c r="A1069" s="1">
        <v>788970</v>
      </c>
      <c r="B1069">
        <v>99999</v>
      </c>
      <c r="C1069">
        <v>1995</v>
      </c>
      <c r="D1069">
        <v>12</v>
      </c>
      <c r="E1069">
        <v>19</v>
      </c>
      <c r="F1069">
        <v>77.599999999999994</v>
      </c>
      <c r="G1069">
        <v>24</v>
      </c>
      <c r="H1069">
        <v>73.5</v>
      </c>
      <c r="I1069">
        <v>24</v>
      </c>
      <c r="J1069">
        <v>1014.8</v>
      </c>
      <c r="K1069">
        <v>6</v>
      </c>
      <c r="L1069">
        <v>9999.9</v>
      </c>
      <c r="M1069">
        <v>0</v>
      </c>
      <c r="N1069">
        <v>7.2</v>
      </c>
      <c r="O1069">
        <v>24</v>
      </c>
      <c r="P1069">
        <v>4.5999999999999996</v>
      </c>
      <c r="Q1069">
        <v>24</v>
      </c>
      <c r="R1069">
        <v>11.1</v>
      </c>
      <c r="S1069">
        <v>999.9</v>
      </c>
      <c r="T1069">
        <v>88</v>
      </c>
      <c r="V1069">
        <v>70.7</v>
      </c>
      <c r="X1069">
        <v>2.39</v>
      </c>
      <c r="Y1069" t="s">
        <v>19</v>
      </c>
      <c r="Z1069">
        <v>999.9</v>
      </c>
      <c r="AA1069">
        <v>10000</v>
      </c>
      <c r="AC1069" s="1"/>
      <c r="AD1069">
        <v>1995</v>
      </c>
      <c r="AE1069">
        <v>336</v>
      </c>
      <c r="AF1069">
        <v>19.3</v>
      </c>
      <c r="AG1069">
        <v>28.1</v>
      </c>
      <c r="AH1069">
        <v>26.4</v>
      </c>
      <c r="AI1069">
        <v>-99</v>
      </c>
      <c r="AJ1069">
        <v>7.4</v>
      </c>
      <c r="AK1069">
        <v>22.6</v>
      </c>
      <c r="AL1069">
        <v>27.2</v>
      </c>
      <c r="AM1069">
        <v>75.3</v>
      </c>
      <c r="AO1069" s="2">
        <f t="shared" si="176"/>
        <v>35052</v>
      </c>
      <c r="AP1069" s="5">
        <f t="shared" si="177"/>
        <v>1995</v>
      </c>
      <c r="AQ1069" s="5">
        <f t="shared" si="178"/>
        <v>353</v>
      </c>
      <c r="AR1069" s="4">
        <f t="shared" si="179"/>
        <v>29.578947368421055</v>
      </c>
      <c r="AS1069" s="4">
        <f t="shared" si="180"/>
        <v>22.439999999999998</v>
      </c>
      <c r="AT1069" s="4">
        <f t="shared" si="181"/>
        <v>60.706000000000003</v>
      </c>
      <c r="AU1069" s="4">
        <f t="shared" si="182"/>
        <v>14.087591240875911</v>
      </c>
      <c r="AV1069" s="4">
        <f t="shared" si="183"/>
        <v>26.009473684210526</v>
      </c>
      <c r="AX1069" s="3">
        <f t="shared" si="184"/>
        <v>29.578947368421055</v>
      </c>
      <c r="AY1069" s="3">
        <f t="shared" si="174"/>
        <v>29.263157894736839</v>
      </c>
      <c r="AZ1069" s="4">
        <f t="shared" si="175"/>
        <v>14.895459606581708</v>
      </c>
      <c r="BA1069" s="3"/>
    </row>
    <row r="1070" spans="1:53" ht="15" x14ac:dyDescent="0.3">
      <c r="A1070" s="1">
        <v>788970</v>
      </c>
      <c r="B1070">
        <v>99999</v>
      </c>
      <c r="C1070">
        <v>1995</v>
      </c>
      <c r="D1070">
        <v>12</v>
      </c>
      <c r="E1070">
        <v>20</v>
      </c>
      <c r="F1070">
        <v>79</v>
      </c>
      <c r="G1070">
        <v>23</v>
      </c>
      <c r="H1070">
        <v>74.3</v>
      </c>
      <c r="I1070">
        <v>23</v>
      </c>
      <c r="J1070">
        <v>1014.9</v>
      </c>
      <c r="K1070">
        <v>8</v>
      </c>
      <c r="L1070">
        <v>9999.9</v>
      </c>
      <c r="M1070">
        <v>0</v>
      </c>
      <c r="N1070">
        <v>8.9</v>
      </c>
      <c r="O1070">
        <v>23</v>
      </c>
      <c r="P1070">
        <v>4.8</v>
      </c>
      <c r="Q1070">
        <v>23</v>
      </c>
      <c r="R1070">
        <v>9.9</v>
      </c>
      <c r="S1070">
        <v>999.9</v>
      </c>
      <c r="T1070">
        <v>88</v>
      </c>
      <c r="V1070">
        <v>73.2</v>
      </c>
      <c r="X1070">
        <v>0.02</v>
      </c>
      <c r="Y1070" t="s">
        <v>19</v>
      </c>
      <c r="Z1070">
        <v>999.9</v>
      </c>
      <c r="AA1070">
        <v>10000</v>
      </c>
      <c r="AC1070" s="1"/>
      <c r="AD1070">
        <v>1995</v>
      </c>
      <c r="AE1070">
        <v>337</v>
      </c>
      <c r="AF1070">
        <v>20.2</v>
      </c>
      <c r="AG1070">
        <v>28.4</v>
      </c>
      <c r="AH1070">
        <v>27.2</v>
      </c>
      <c r="AI1070">
        <v>-99</v>
      </c>
      <c r="AJ1070">
        <v>6.7</v>
      </c>
      <c r="AK1070">
        <v>20.9</v>
      </c>
      <c r="AL1070">
        <v>27.8</v>
      </c>
      <c r="AM1070">
        <v>65.3</v>
      </c>
      <c r="AO1070" s="2">
        <f t="shared" si="176"/>
        <v>35053</v>
      </c>
      <c r="AP1070" s="5">
        <f t="shared" si="177"/>
        <v>1995</v>
      </c>
      <c r="AQ1070" s="5">
        <f t="shared" si="178"/>
        <v>354</v>
      </c>
      <c r="AR1070" s="4">
        <f t="shared" si="179"/>
        <v>29.894736842105264</v>
      </c>
      <c r="AS1070" s="4">
        <f t="shared" si="180"/>
        <v>23.119999999999997</v>
      </c>
      <c r="AT1070" s="4">
        <f t="shared" si="181"/>
        <v>0.50800000000000001</v>
      </c>
      <c r="AU1070" s="4">
        <f t="shared" si="182"/>
        <v>14.744525547445253</v>
      </c>
      <c r="AV1070" s="4">
        <f t="shared" si="183"/>
        <v>26.507368421052632</v>
      </c>
      <c r="AX1070" s="3">
        <f t="shared" si="184"/>
        <v>29.894736842105264</v>
      </c>
      <c r="AY1070" s="3">
        <f t="shared" si="174"/>
        <v>29.264942016057091</v>
      </c>
      <c r="AZ1070" s="4">
        <f t="shared" si="175"/>
        <v>14.850921687492264</v>
      </c>
      <c r="BA1070" s="3"/>
    </row>
    <row r="1071" spans="1:53" ht="15" x14ac:dyDescent="0.3">
      <c r="A1071" s="1">
        <v>788970</v>
      </c>
      <c r="B1071">
        <v>99999</v>
      </c>
      <c r="C1071">
        <v>1995</v>
      </c>
      <c r="D1071">
        <v>12</v>
      </c>
      <c r="E1071">
        <v>21</v>
      </c>
      <c r="F1071">
        <v>79.400000000000006</v>
      </c>
      <c r="G1071">
        <v>23</v>
      </c>
      <c r="H1071">
        <v>73.5</v>
      </c>
      <c r="I1071">
        <v>23</v>
      </c>
      <c r="J1071">
        <v>1014.7</v>
      </c>
      <c r="K1071">
        <v>8</v>
      </c>
      <c r="L1071">
        <v>9999.9</v>
      </c>
      <c r="M1071">
        <v>0</v>
      </c>
      <c r="N1071">
        <v>11.6</v>
      </c>
      <c r="O1071">
        <v>23</v>
      </c>
      <c r="P1071">
        <v>4.4000000000000004</v>
      </c>
      <c r="Q1071">
        <v>23</v>
      </c>
      <c r="R1071">
        <v>12</v>
      </c>
      <c r="S1071">
        <v>999.9</v>
      </c>
      <c r="T1071">
        <v>88.2</v>
      </c>
      <c r="V1071">
        <v>71.599999999999994</v>
      </c>
      <c r="X1071">
        <v>0.05</v>
      </c>
      <c r="Y1071" t="s">
        <v>19</v>
      </c>
      <c r="Z1071">
        <v>999.9</v>
      </c>
      <c r="AA1071">
        <v>10000</v>
      </c>
      <c r="AC1071" s="1"/>
      <c r="AD1071">
        <v>1995</v>
      </c>
      <c r="AE1071">
        <v>338</v>
      </c>
      <c r="AF1071">
        <v>20.399999999999999</v>
      </c>
      <c r="AG1071">
        <v>28</v>
      </c>
      <c r="AH1071">
        <v>26.4</v>
      </c>
      <c r="AI1071">
        <v>-99</v>
      </c>
      <c r="AJ1071">
        <v>7.8</v>
      </c>
      <c r="AK1071">
        <v>20.399999999999999</v>
      </c>
      <c r="AL1071">
        <v>27.1</v>
      </c>
      <c r="AM1071">
        <v>65.900000000000006</v>
      </c>
      <c r="AO1071" s="2">
        <f t="shared" si="176"/>
        <v>35054</v>
      </c>
      <c r="AP1071" s="5">
        <f t="shared" si="177"/>
        <v>1995</v>
      </c>
      <c r="AQ1071" s="5">
        <f t="shared" si="178"/>
        <v>355</v>
      </c>
      <c r="AR1071" s="4">
        <f t="shared" si="179"/>
        <v>29.473684210526319</v>
      </c>
      <c r="AS1071" s="4">
        <f t="shared" si="180"/>
        <v>22.439999999999998</v>
      </c>
      <c r="AT1071" s="4">
        <f t="shared" si="181"/>
        <v>1.27</v>
      </c>
      <c r="AU1071" s="4">
        <f t="shared" si="182"/>
        <v>14.890510948905108</v>
      </c>
      <c r="AV1071" s="4">
        <f t="shared" si="183"/>
        <v>25.956842105263156</v>
      </c>
      <c r="AX1071" s="3">
        <f t="shared" si="184"/>
        <v>29.473684210526319</v>
      </c>
      <c r="AY1071" s="3">
        <f t="shared" si="174"/>
        <v>29.250669045495091</v>
      </c>
      <c r="AZ1071" s="4">
        <f t="shared" si="175"/>
        <v>14.802672275145362</v>
      </c>
      <c r="BA1071" s="3"/>
    </row>
    <row r="1072" spans="1:53" ht="15" x14ac:dyDescent="0.3">
      <c r="A1072" s="1">
        <v>788970</v>
      </c>
      <c r="B1072">
        <v>99999</v>
      </c>
      <c r="C1072">
        <v>1995</v>
      </c>
      <c r="D1072">
        <v>12</v>
      </c>
      <c r="E1072">
        <v>22</v>
      </c>
      <c r="F1072">
        <v>78.7</v>
      </c>
      <c r="G1072">
        <v>22</v>
      </c>
      <c r="H1072">
        <v>73.3</v>
      </c>
      <c r="I1072">
        <v>22</v>
      </c>
      <c r="J1072">
        <v>1015.5</v>
      </c>
      <c r="K1072">
        <v>8</v>
      </c>
      <c r="L1072">
        <v>9999.9</v>
      </c>
      <c r="M1072">
        <v>0</v>
      </c>
      <c r="N1072">
        <v>12.1</v>
      </c>
      <c r="O1072">
        <v>22</v>
      </c>
      <c r="P1072">
        <v>4.3</v>
      </c>
      <c r="Q1072">
        <v>22</v>
      </c>
      <c r="R1072">
        <v>12</v>
      </c>
      <c r="S1072">
        <v>19</v>
      </c>
      <c r="T1072">
        <v>88.2</v>
      </c>
      <c r="V1072">
        <v>71.599999999999994</v>
      </c>
      <c r="X1072">
        <v>0</v>
      </c>
      <c r="Y1072" t="s">
        <v>19</v>
      </c>
      <c r="Z1072">
        <v>999.9</v>
      </c>
      <c r="AA1072">
        <v>0</v>
      </c>
      <c r="AC1072" s="1"/>
      <c r="AD1072">
        <v>1995</v>
      </c>
      <c r="AE1072">
        <v>339</v>
      </c>
      <c r="AF1072">
        <v>20</v>
      </c>
      <c r="AG1072">
        <v>27.2</v>
      </c>
      <c r="AH1072">
        <v>26.1</v>
      </c>
      <c r="AI1072">
        <v>-99</v>
      </c>
      <c r="AJ1072">
        <v>7.5</v>
      </c>
      <c r="AK1072">
        <v>22.1</v>
      </c>
      <c r="AL1072">
        <v>26.6</v>
      </c>
      <c r="AM1072">
        <v>76.2</v>
      </c>
      <c r="AO1072" s="2">
        <f t="shared" si="176"/>
        <v>35055</v>
      </c>
      <c r="AP1072" s="5">
        <f t="shared" si="177"/>
        <v>1995</v>
      </c>
      <c r="AQ1072" s="5">
        <f t="shared" si="178"/>
        <v>356</v>
      </c>
      <c r="AR1072" s="4">
        <f t="shared" si="179"/>
        <v>28.631578947368421</v>
      </c>
      <c r="AS1072" s="4">
        <f t="shared" si="180"/>
        <v>22.185000000000002</v>
      </c>
      <c r="AT1072" s="4">
        <f t="shared" si="181"/>
        <v>0</v>
      </c>
      <c r="AU1072" s="4">
        <f t="shared" si="182"/>
        <v>14.5985401459854</v>
      </c>
      <c r="AV1072" s="4">
        <f t="shared" si="183"/>
        <v>25.408289473684214</v>
      </c>
      <c r="AX1072" s="3">
        <f t="shared" si="184"/>
        <v>28.631578947368421</v>
      </c>
      <c r="AY1072" s="3">
        <f t="shared" si="174"/>
        <v>29.222123104371093</v>
      </c>
      <c r="AZ1072" s="4">
        <f t="shared" si="175"/>
        <v>14.753185698379312</v>
      </c>
      <c r="BA1072" s="3"/>
    </row>
    <row r="1073" spans="1:53" ht="15" x14ac:dyDescent="0.3">
      <c r="A1073" s="1">
        <v>788970</v>
      </c>
      <c r="B1073">
        <v>99999</v>
      </c>
      <c r="C1073">
        <v>1995</v>
      </c>
      <c r="D1073">
        <v>12</v>
      </c>
      <c r="E1073">
        <v>23</v>
      </c>
      <c r="F1073">
        <v>79.5</v>
      </c>
      <c r="G1073">
        <v>20</v>
      </c>
      <c r="H1073">
        <v>73.599999999999994</v>
      </c>
      <c r="I1073">
        <v>20</v>
      </c>
      <c r="J1073">
        <v>1016</v>
      </c>
      <c r="K1073">
        <v>8</v>
      </c>
      <c r="L1073">
        <v>9999.9</v>
      </c>
      <c r="M1073">
        <v>0</v>
      </c>
      <c r="N1073">
        <v>12.3</v>
      </c>
      <c r="O1073">
        <v>20</v>
      </c>
      <c r="P1073">
        <v>5.6</v>
      </c>
      <c r="Q1073">
        <v>20</v>
      </c>
      <c r="R1073">
        <v>12</v>
      </c>
      <c r="S1073">
        <v>999.9</v>
      </c>
      <c r="T1073">
        <v>88.5</v>
      </c>
      <c r="V1073">
        <v>72.099999999999994</v>
      </c>
      <c r="X1073">
        <v>0.01</v>
      </c>
      <c r="Y1073" t="s">
        <v>19</v>
      </c>
      <c r="Z1073">
        <v>999.9</v>
      </c>
      <c r="AA1073">
        <v>0</v>
      </c>
      <c r="AC1073" s="1"/>
      <c r="AD1073">
        <v>1995</v>
      </c>
      <c r="AE1073">
        <v>340</v>
      </c>
      <c r="AF1073">
        <v>19.7</v>
      </c>
      <c r="AG1073">
        <v>27</v>
      </c>
      <c r="AH1073">
        <v>24.9</v>
      </c>
      <c r="AI1073">
        <v>-99</v>
      </c>
      <c r="AJ1073">
        <v>5.5</v>
      </c>
      <c r="AK1073">
        <v>22.4</v>
      </c>
      <c r="AL1073">
        <v>25.9</v>
      </c>
      <c r="AM1073">
        <v>80.400000000000006</v>
      </c>
      <c r="AO1073" s="2">
        <f t="shared" si="176"/>
        <v>35056</v>
      </c>
      <c r="AP1073" s="5">
        <f t="shared" si="177"/>
        <v>1995</v>
      </c>
      <c r="AQ1073" s="5">
        <f t="shared" si="178"/>
        <v>357</v>
      </c>
      <c r="AR1073" s="4">
        <f t="shared" si="179"/>
        <v>28.421052631578949</v>
      </c>
      <c r="AS1073" s="4">
        <f t="shared" si="180"/>
        <v>21.164999999999999</v>
      </c>
      <c r="AT1073" s="4">
        <f t="shared" si="181"/>
        <v>0.254</v>
      </c>
      <c r="AU1073" s="4">
        <f t="shared" si="182"/>
        <v>14.37956204379562</v>
      </c>
      <c r="AV1073" s="4">
        <f t="shared" si="183"/>
        <v>24.793026315789476</v>
      </c>
      <c r="AX1073" s="3">
        <f t="shared" si="184"/>
        <v>28.421052631578949</v>
      </c>
      <c r="AY1073" s="3">
        <f t="shared" si="174"/>
        <v>29.190008920606594</v>
      </c>
      <c r="AZ1073" s="4">
        <f t="shared" si="175"/>
        <v>14.686378819745142</v>
      </c>
      <c r="BA1073" s="3"/>
    </row>
    <row r="1074" spans="1:53" ht="15" x14ac:dyDescent="0.3">
      <c r="A1074" s="1">
        <v>788970</v>
      </c>
      <c r="B1074">
        <v>99999</v>
      </c>
      <c r="C1074">
        <v>1995</v>
      </c>
      <c r="D1074">
        <v>12</v>
      </c>
      <c r="E1074">
        <v>24</v>
      </c>
      <c r="F1074">
        <v>79.5</v>
      </c>
      <c r="G1074">
        <v>24</v>
      </c>
      <c r="H1074">
        <v>72.400000000000006</v>
      </c>
      <c r="I1074">
        <v>24</v>
      </c>
      <c r="J1074">
        <v>1016</v>
      </c>
      <c r="K1074">
        <v>8</v>
      </c>
      <c r="L1074">
        <v>9999.9</v>
      </c>
      <c r="M1074">
        <v>0</v>
      </c>
      <c r="N1074">
        <v>9.8000000000000007</v>
      </c>
      <c r="O1074">
        <v>24</v>
      </c>
      <c r="P1074">
        <v>5.5</v>
      </c>
      <c r="Q1074">
        <v>24</v>
      </c>
      <c r="R1074">
        <v>12</v>
      </c>
      <c r="S1074">
        <v>999.9</v>
      </c>
      <c r="T1074">
        <v>88.5</v>
      </c>
      <c r="V1074">
        <v>71.599999999999994</v>
      </c>
      <c r="W1074" t="s">
        <v>20</v>
      </c>
      <c r="X1074">
        <v>0</v>
      </c>
      <c r="Y1074" t="s">
        <v>19</v>
      </c>
      <c r="Z1074">
        <v>999.9</v>
      </c>
      <c r="AA1074">
        <v>0</v>
      </c>
      <c r="AC1074" s="1"/>
      <c r="AD1074">
        <v>1995</v>
      </c>
      <c r="AE1074">
        <v>341</v>
      </c>
      <c r="AF1074">
        <v>20.399999999999999</v>
      </c>
      <c r="AG1074">
        <v>26.7</v>
      </c>
      <c r="AH1074">
        <v>25.7</v>
      </c>
      <c r="AI1074">
        <v>-99</v>
      </c>
      <c r="AJ1074">
        <v>4.4000000000000004</v>
      </c>
      <c r="AK1074">
        <v>21.8</v>
      </c>
      <c r="AL1074">
        <v>26.2</v>
      </c>
      <c r="AM1074">
        <v>76.099999999999994</v>
      </c>
      <c r="AO1074" s="2">
        <f t="shared" si="176"/>
        <v>35057</v>
      </c>
      <c r="AP1074" s="5">
        <f t="shared" si="177"/>
        <v>1995</v>
      </c>
      <c r="AQ1074" s="5">
        <f t="shared" si="178"/>
        <v>358</v>
      </c>
      <c r="AR1074" s="4">
        <f t="shared" si="179"/>
        <v>28.105263157894736</v>
      </c>
      <c r="AS1074" s="4">
        <f t="shared" si="180"/>
        <v>21.844999999999999</v>
      </c>
      <c r="AT1074" s="4">
        <f t="shared" si="181"/>
        <v>0</v>
      </c>
      <c r="AU1074" s="4">
        <f t="shared" si="182"/>
        <v>14.890510948905108</v>
      </c>
      <c r="AV1074" s="4">
        <f t="shared" si="183"/>
        <v>24.975131578947369</v>
      </c>
      <c r="AX1074" s="3">
        <f t="shared" si="184"/>
        <v>28.105263157894736</v>
      </c>
      <c r="AY1074" s="3">
        <f t="shared" si="174"/>
        <v>29.159678858162348</v>
      </c>
      <c r="AZ1074" s="4">
        <f t="shared" si="175"/>
        <v>14.72225658790053</v>
      </c>
      <c r="BA1074" s="3"/>
    </row>
    <row r="1075" spans="1:53" ht="15" x14ac:dyDescent="0.3">
      <c r="A1075" s="1">
        <v>788970</v>
      </c>
      <c r="B1075">
        <v>99999</v>
      </c>
      <c r="C1075">
        <v>1995</v>
      </c>
      <c r="D1075">
        <v>12</v>
      </c>
      <c r="E1075">
        <v>25</v>
      </c>
      <c r="F1075">
        <v>77.8</v>
      </c>
      <c r="G1075">
        <v>24</v>
      </c>
      <c r="H1075">
        <v>71.599999999999994</v>
      </c>
      <c r="I1075">
        <v>24</v>
      </c>
      <c r="J1075">
        <v>1016.2</v>
      </c>
      <c r="K1075">
        <v>8</v>
      </c>
      <c r="L1075">
        <v>9999.9</v>
      </c>
      <c r="M1075">
        <v>0</v>
      </c>
      <c r="N1075">
        <v>12.2</v>
      </c>
      <c r="O1075">
        <v>24</v>
      </c>
      <c r="P1075">
        <v>3.1</v>
      </c>
      <c r="Q1075">
        <v>24</v>
      </c>
      <c r="R1075">
        <v>8</v>
      </c>
      <c r="S1075">
        <v>999.9</v>
      </c>
      <c r="T1075">
        <v>88.2</v>
      </c>
      <c r="V1075">
        <v>69.8</v>
      </c>
      <c r="X1075">
        <v>0.01</v>
      </c>
      <c r="Y1075" t="s">
        <v>19</v>
      </c>
      <c r="Z1075">
        <v>999.9</v>
      </c>
      <c r="AA1075">
        <v>0</v>
      </c>
      <c r="AC1075" s="1"/>
      <c r="AD1075">
        <v>1995</v>
      </c>
      <c r="AE1075">
        <v>342</v>
      </c>
      <c r="AF1075">
        <v>17.7</v>
      </c>
      <c r="AG1075">
        <v>26.4</v>
      </c>
      <c r="AH1075">
        <v>24.5</v>
      </c>
      <c r="AI1075">
        <v>-99</v>
      </c>
      <c r="AJ1075">
        <v>5</v>
      </c>
      <c r="AK1075">
        <v>23.1</v>
      </c>
      <c r="AL1075">
        <v>25.6</v>
      </c>
      <c r="AM1075">
        <v>85.8</v>
      </c>
      <c r="AO1075" s="2">
        <f t="shared" si="176"/>
        <v>35058</v>
      </c>
      <c r="AP1075" s="5">
        <f t="shared" si="177"/>
        <v>1995</v>
      </c>
      <c r="AQ1075" s="5">
        <f t="shared" si="178"/>
        <v>359</v>
      </c>
      <c r="AR1075" s="4">
        <f t="shared" si="179"/>
        <v>27.789473684210527</v>
      </c>
      <c r="AS1075" s="4">
        <f t="shared" si="180"/>
        <v>20.824999999999999</v>
      </c>
      <c r="AT1075" s="4">
        <f t="shared" si="181"/>
        <v>0.254</v>
      </c>
      <c r="AU1075" s="4">
        <f t="shared" si="182"/>
        <v>12.919708029197079</v>
      </c>
      <c r="AV1075" s="4">
        <f t="shared" si="183"/>
        <v>24.307236842105262</v>
      </c>
      <c r="AX1075" s="3">
        <f t="shared" si="184"/>
        <v>27.789473684210527</v>
      </c>
      <c r="AY1075" s="3">
        <f t="shared" si="174"/>
        <v>29.132917038358606</v>
      </c>
      <c r="AZ1075" s="4">
        <f t="shared" si="175"/>
        <v>14.742051218606951</v>
      </c>
      <c r="BA1075" s="3"/>
    </row>
    <row r="1076" spans="1:53" ht="15" x14ac:dyDescent="0.3">
      <c r="A1076" s="1">
        <v>788970</v>
      </c>
      <c r="B1076">
        <v>99999</v>
      </c>
      <c r="C1076">
        <v>1995</v>
      </c>
      <c r="D1076">
        <v>12</v>
      </c>
      <c r="E1076">
        <v>26</v>
      </c>
      <c r="F1076">
        <v>77.8</v>
      </c>
      <c r="G1076">
        <v>23</v>
      </c>
      <c r="H1076">
        <v>71.099999999999994</v>
      </c>
      <c r="I1076">
        <v>23</v>
      </c>
      <c r="J1076">
        <v>1016.1</v>
      </c>
      <c r="K1076">
        <v>8</v>
      </c>
      <c r="L1076">
        <v>9999.9</v>
      </c>
      <c r="M1076">
        <v>0</v>
      </c>
      <c r="N1076">
        <v>10.5</v>
      </c>
      <c r="O1076">
        <v>23</v>
      </c>
      <c r="P1076">
        <v>2.9</v>
      </c>
      <c r="Q1076">
        <v>23</v>
      </c>
      <c r="R1076">
        <v>7</v>
      </c>
      <c r="S1076">
        <v>999.9</v>
      </c>
      <c r="T1076">
        <v>88.3</v>
      </c>
      <c r="V1076">
        <v>68</v>
      </c>
      <c r="W1076" t="s">
        <v>20</v>
      </c>
      <c r="X1076">
        <v>0</v>
      </c>
      <c r="Y1076" t="s">
        <v>19</v>
      </c>
      <c r="Z1076">
        <v>999.9</v>
      </c>
      <c r="AA1076">
        <v>0</v>
      </c>
      <c r="AC1076" s="1"/>
      <c r="AD1076">
        <v>1995</v>
      </c>
      <c r="AE1076">
        <v>343</v>
      </c>
      <c r="AF1076">
        <v>18.2</v>
      </c>
      <c r="AG1076">
        <v>27.1</v>
      </c>
      <c r="AH1076">
        <v>25.1</v>
      </c>
      <c r="AI1076">
        <v>-99</v>
      </c>
      <c r="AJ1076">
        <v>6</v>
      </c>
      <c r="AK1076">
        <v>23.6</v>
      </c>
      <c r="AL1076">
        <v>25.9</v>
      </c>
      <c r="AM1076">
        <v>87</v>
      </c>
      <c r="AO1076" s="2">
        <f t="shared" si="176"/>
        <v>35059</v>
      </c>
      <c r="AP1076" s="5">
        <f t="shared" si="177"/>
        <v>1995</v>
      </c>
      <c r="AQ1076" s="5">
        <f t="shared" si="178"/>
        <v>360</v>
      </c>
      <c r="AR1076" s="4">
        <f t="shared" si="179"/>
        <v>28.526315789473689</v>
      </c>
      <c r="AS1076" s="4">
        <f t="shared" si="180"/>
        <v>21.335000000000001</v>
      </c>
      <c r="AT1076" s="4">
        <f t="shared" si="181"/>
        <v>0</v>
      </c>
      <c r="AU1076" s="4">
        <f t="shared" si="182"/>
        <v>13.284671532846714</v>
      </c>
      <c r="AV1076" s="4">
        <f t="shared" si="183"/>
        <v>24.930657894736846</v>
      </c>
      <c r="AX1076" s="3">
        <f t="shared" si="184"/>
        <v>28.526315789473689</v>
      </c>
      <c r="AY1076" s="3">
        <f t="shared" si="174"/>
        <v>29.106155218554857</v>
      </c>
      <c r="AZ1076" s="4">
        <f t="shared" si="175"/>
        <v>14.662872695781266</v>
      </c>
      <c r="BA1076" s="3"/>
    </row>
    <row r="1077" spans="1:53" ht="15" x14ac:dyDescent="0.3">
      <c r="A1077" s="1">
        <v>788970</v>
      </c>
      <c r="B1077">
        <v>99999</v>
      </c>
      <c r="C1077">
        <v>1995</v>
      </c>
      <c r="D1077">
        <v>12</v>
      </c>
      <c r="E1077">
        <v>27</v>
      </c>
      <c r="F1077">
        <v>75.400000000000006</v>
      </c>
      <c r="G1077">
        <v>16</v>
      </c>
      <c r="H1077">
        <v>71.400000000000006</v>
      </c>
      <c r="I1077">
        <v>16</v>
      </c>
      <c r="J1077">
        <v>1015.9</v>
      </c>
      <c r="K1077">
        <v>8</v>
      </c>
      <c r="L1077">
        <v>9999.9</v>
      </c>
      <c r="M1077">
        <v>0</v>
      </c>
      <c r="N1077">
        <v>11.3</v>
      </c>
      <c r="O1077">
        <v>16</v>
      </c>
      <c r="P1077">
        <v>2.8</v>
      </c>
      <c r="Q1077">
        <v>16</v>
      </c>
      <c r="R1077">
        <v>7</v>
      </c>
      <c r="S1077">
        <v>999.9</v>
      </c>
      <c r="T1077">
        <v>88.3</v>
      </c>
      <c r="V1077">
        <v>68.2</v>
      </c>
      <c r="X1077">
        <v>0.04</v>
      </c>
      <c r="Y1077" t="s">
        <v>19</v>
      </c>
      <c r="Z1077">
        <v>999.9</v>
      </c>
      <c r="AA1077">
        <v>10000</v>
      </c>
      <c r="AC1077" s="1"/>
      <c r="AD1077">
        <v>1995</v>
      </c>
      <c r="AE1077">
        <v>344</v>
      </c>
      <c r="AF1077">
        <v>19.399999999999999</v>
      </c>
      <c r="AG1077">
        <v>27.4</v>
      </c>
      <c r="AH1077">
        <v>24.9</v>
      </c>
      <c r="AI1077">
        <v>-99</v>
      </c>
      <c r="AJ1077">
        <v>6.7</v>
      </c>
      <c r="AK1077">
        <v>23.5</v>
      </c>
      <c r="AL1077">
        <v>25.9</v>
      </c>
      <c r="AM1077">
        <v>86.5</v>
      </c>
      <c r="AO1077" s="2">
        <f t="shared" si="176"/>
        <v>35060</v>
      </c>
      <c r="AP1077" s="5">
        <f t="shared" si="177"/>
        <v>1995</v>
      </c>
      <c r="AQ1077" s="5">
        <f t="shared" si="178"/>
        <v>361</v>
      </c>
      <c r="AR1077" s="4">
        <f t="shared" si="179"/>
        <v>28.842105263157894</v>
      </c>
      <c r="AS1077" s="4">
        <f t="shared" si="180"/>
        <v>21.164999999999999</v>
      </c>
      <c r="AT1077" s="4">
        <f t="shared" si="181"/>
        <v>1.016</v>
      </c>
      <c r="AU1077" s="4">
        <f t="shared" si="182"/>
        <v>14.160583941605838</v>
      </c>
      <c r="AV1077" s="4">
        <f t="shared" si="183"/>
        <v>25.003552631578948</v>
      </c>
      <c r="AX1077" s="3">
        <f t="shared" si="184"/>
        <v>28.842105263157894</v>
      </c>
      <c r="AY1077" s="3">
        <f t="shared" si="174"/>
        <v>29.10258697591436</v>
      </c>
      <c r="AZ1077" s="4">
        <f t="shared" si="175"/>
        <v>14.59730298156625</v>
      </c>
      <c r="BA1077" s="3"/>
    </row>
    <row r="1078" spans="1:53" ht="15" x14ac:dyDescent="0.3">
      <c r="A1078" s="1">
        <v>788970</v>
      </c>
      <c r="B1078">
        <v>99999</v>
      </c>
      <c r="C1078">
        <v>1995</v>
      </c>
      <c r="D1078">
        <v>12</v>
      </c>
      <c r="E1078">
        <v>28</v>
      </c>
      <c r="F1078">
        <v>77</v>
      </c>
      <c r="G1078">
        <v>24</v>
      </c>
      <c r="H1078">
        <v>70.599999999999994</v>
      </c>
      <c r="I1078">
        <v>24</v>
      </c>
      <c r="J1078">
        <v>1017</v>
      </c>
      <c r="K1078">
        <v>8</v>
      </c>
      <c r="L1078">
        <v>9999.9</v>
      </c>
      <c r="M1078">
        <v>0</v>
      </c>
      <c r="N1078">
        <v>9.9</v>
      </c>
      <c r="O1078">
        <v>24</v>
      </c>
      <c r="P1078">
        <v>4.7</v>
      </c>
      <c r="Q1078">
        <v>24</v>
      </c>
      <c r="R1078">
        <v>12</v>
      </c>
      <c r="S1078">
        <v>999.9</v>
      </c>
      <c r="T1078">
        <v>87.3</v>
      </c>
      <c r="V1078">
        <v>68.900000000000006</v>
      </c>
      <c r="X1078">
        <v>0</v>
      </c>
      <c r="Y1078" t="s">
        <v>19</v>
      </c>
      <c r="Z1078">
        <v>999.9</v>
      </c>
      <c r="AA1078">
        <v>0</v>
      </c>
      <c r="AC1078" s="1"/>
      <c r="AD1078">
        <v>1995</v>
      </c>
      <c r="AE1078">
        <v>345</v>
      </c>
      <c r="AF1078">
        <v>19.5</v>
      </c>
      <c r="AG1078">
        <v>27.5</v>
      </c>
      <c r="AH1078">
        <v>26.3</v>
      </c>
      <c r="AI1078">
        <v>-99</v>
      </c>
      <c r="AJ1078">
        <v>8.6999999999999993</v>
      </c>
      <c r="AK1078">
        <v>22.4</v>
      </c>
      <c r="AL1078">
        <v>26.8</v>
      </c>
      <c r="AM1078">
        <v>76.599999999999994</v>
      </c>
      <c r="AO1078" s="2">
        <f t="shared" si="176"/>
        <v>35061</v>
      </c>
      <c r="AP1078" s="5">
        <f t="shared" si="177"/>
        <v>1995</v>
      </c>
      <c r="AQ1078" s="5">
        <f t="shared" si="178"/>
        <v>362</v>
      </c>
      <c r="AR1078" s="4">
        <f t="shared" si="179"/>
        <v>28.947368421052634</v>
      </c>
      <c r="AS1078" s="4">
        <f t="shared" si="180"/>
        <v>22.355</v>
      </c>
      <c r="AT1078" s="4">
        <f t="shared" si="181"/>
        <v>0</v>
      </c>
      <c r="AU1078" s="4">
        <f t="shared" si="182"/>
        <v>14.233576642335766</v>
      </c>
      <c r="AV1078" s="4">
        <f t="shared" si="183"/>
        <v>25.651184210526317</v>
      </c>
      <c r="AX1078" s="3">
        <f t="shared" si="184"/>
        <v>28.947368421052634</v>
      </c>
      <c r="AY1078" s="3">
        <f t="shared" si="174"/>
        <v>29.095450490633365</v>
      </c>
      <c r="AZ1078" s="4">
        <f t="shared" si="175"/>
        <v>14.539156253866137</v>
      </c>
      <c r="BA1078" s="3"/>
    </row>
    <row r="1079" spans="1:53" ht="15" x14ac:dyDescent="0.3">
      <c r="A1079" s="1">
        <v>788970</v>
      </c>
      <c r="B1079">
        <v>99999</v>
      </c>
      <c r="C1079">
        <v>1995</v>
      </c>
      <c r="D1079">
        <v>12</v>
      </c>
      <c r="E1079">
        <v>29</v>
      </c>
      <c r="F1079">
        <v>77.400000000000006</v>
      </c>
      <c r="G1079">
        <v>24</v>
      </c>
      <c r="H1079">
        <v>68.8</v>
      </c>
      <c r="I1079">
        <v>24</v>
      </c>
      <c r="J1079">
        <v>1018.5</v>
      </c>
      <c r="K1079">
        <v>8</v>
      </c>
      <c r="L1079">
        <v>9999.9</v>
      </c>
      <c r="M1079">
        <v>0</v>
      </c>
      <c r="N1079">
        <v>10.8</v>
      </c>
      <c r="O1079">
        <v>24</v>
      </c>
      <c r="P1079">
        <v>5.3</v>
      </c>
      <c r="Q1079">
        <v>24</v>
      </c>
      <c r="R1079">
        <v>14</v>
      </c>
      <c r="S1079">
        <v>999.9</v>
      </c>
      <c r="T1079">
        <v>87.3</v>
      </c>
      <c r="V1079">
        <v>67.599999999999994</v>
      </c>
      <c r="X1079">
        <v>0</v>
      </c>
      <c r="Y1079" t="s">
        <v>19</v>
      </c>
      <c r="Z1079">
        <v>999.9</v>
      </c>
      <c r="AA1079">
        <v>0</v>
      </c>
      <c r="AC1079" s="1"/>
      <c r="AD1079">
        <v>1995</v>
      </c>
      <c r="AE1079">
        <v>346</v>
      </c>
      <c r="AF1079">
        <v>17.8</v>
      </c>
      <c r="AG1079">
        <v>27.3</v>
      </c>
      <c r="AH1079">
        <v>26.2</v>
      </c>
      <c r="AI1079">
        <v>-99</v>
      </c>
      <c r="AJ1079">
        <v>8.6999999999999993</v>
      </c>
      <c r="AK1079">
        <v>22.6</v>
      </c>
      <c r="AL1079">
        <v>26.9</v>
      </c>
      <c r="AM1079">
        <v>77.2</v>
      </c>
      <c r="AO1079" s="2">
        <f t="shared" si="176"/>
        <v>35062</v>
      </c>
      <c r="AP1079" s="5">
        <f t="shared" si="177"/>
        <v>1995</v>
      </c>
      <c r="AQ1079" s="5">
        <f t="shared" si="178"/>
        <v>363</v>
      </c>
      <c r="AR1079" s="4">
        <f t="shared" si="179"/>
        <v>28.736842105263161</v>
      </c>
      <c r="AS1079" s="4">
        <f t="shared" si="180"/>
        <v>22.27</v>
      </c>
      <c r="AT1079" s="4">
        <f t="shared" si="181"/>
        <v>0</v>
      </c>
      <c r="AU1079" s="4">
        <f t="shared" si="182"/>
        <v>12.992700729927007</v>
      </c>
      <c r="AV1079" s="4">
        <f t="shared" si="183"/>
        <v>25.50342105263158</v>
      </c>
      <c r="AX1079" s="3">
        <f t="shared" si="184"/>
        <v>28.736842105263161</v>
      </c>
      <c r="AY1079" s="3">
        <f t="shared" si="174"/>
        <v>29.075825156110618</v>
      </c>
      <c r="AZ1079" s="4">
        <f t="shared" si="175"/>
        <v>14.459977731040455</v>
      </c>
      <c r="BA1079" s="3"/>
    </row>
    <row r="1080" spans="1:53" ht="15" x14ac:dyDescent="0.3">
      <c r="A1080" s="1">
        <v>788970</v>
      </c>
      <c r="B1080">
        <v>99999</v>
      </c>
      <c r="C1080">
        <v>1995</v>
      </c>
      <c r="D1080">
        <v>12</v>
      </c>
      <c r="E1080">
        <v>30</v>
      </c>
      <c r="F1080">
        <v>78.099999999999994</v>
      </c>
      <c r="G1080">
        <v>22</v>
      </c>
      <c r="H1080">
        <v>68</v>
      </c>
      <c r="I1080">
        <v>22</v>
      </c>
      <c r="J1080">
        <v>1019.2</v>
      </c>
      <c r="K1080">
        <v>8</v>
      </c>
      <c r="L1080">
        <v>9999.9</v>
      </c>
      <c r="M1080">
        <v>0</v>
      </c>
      <c r="N1080">
        <v>11</v>
      </c>
      <c r="O1080">
        <v>22</v>
      </c>
      <c r="P1080">
        <v>7</v>
      </c>
      <c r="Q1080">
        <v>22</v>
      </c>
      <c r="R1080">
        <v>16.899999999999999</v>
      </c>
      <c r="S1080">
        <v>999.9</v>
      </c>
      <c r="T1080">
        <v>87.1</v>
      </c>
      <c r="V1080">
        <v>67.599999999999994</v>
      </c>
      <c r="X1080">
        <v>0</v>
      </c>
      <c r="Y1080" t="s">
        <v>19</v>
      </c>
      <c r="Z1080">
        <v>999.9</v>
      </c>
      <c r="AA1080">
        <v>0</v>
      </c>
      <c r="AC1080" s="1"/>
      <c r="AD1080">
        <v>1995</v>
      </c>
      <c r="AE1080">
        <v>347</v>
      </c>
      <c r="AF1080">
        <v>17.2</v>
      </c>
      <c r="AG1080">
        <v>27.6</v>
      </c>
      <c r="AH1080">
        <v>26.6</v>
      </c>
      <c r="AI1080">
        <v>-99</v>
      </c>
      <c r="AJ1080">
        <v>8.6</v>
      </c>
      <c r="AK1080">
        <v>22.2</v>
      </c>
      <c r="AL1080">
        <v>27</v>
      </c>
      <c r="AM1080">
        <v>74.5</v>
      </c>
      <c r="AO1080" s="2">
        <f t="shared" si="176"/>
        <v>35063</v>
      </c>
      <c r="AP1080" s="5">
        <f t="shared" si="177"/>
        <v>1995</v>
      </c>
      <c r="AQ1080" s="5">
        <f t="shared" si="178"/>
        <v>364</v>
      </c>
      <c r="AR1080" s="4">
        <f t="shared" si="179"/>
        <v>29.05263157894737</v>
      </c>
      <c r="AS1080" s="4">
        <f t="shared" si="180"/>
        <v>22.61</v>
      </c>
      <c r="AT1080" s="4">
        <f t="shared" si="181"/>
        <v>0</v>
      </c>
      <c r="AU1080" s="4">
        <f t="shared" si="182"/>
        <v>12.554744525547443</v>
      </c>
      <c r="AV1080" s="4">
        <f t="shared" si="183"/>
        <v>25.831315789473685</v>
      </c>
      <c r="AX1080" s="3">
        <f t="shared" si="184"/>
        <v>29.05263157894737</v>
      </c>
      <c r="AY1080" s="3">
        <f t="shared" si="174"/>
        <v>29.056199821587871</v>
      </c>
      <c r="AZ1080" s="4">
        <f t="shared" si="175"/>
        <v>14.369664728442409</v>
      </c>
      <c r="BA1080" s="3"/>
    </row>
    <row r="1081" spans="1:53" ht="15" x14ac:dyDescent="0.3">
      <c r="A1081" s="1">
        <v>788970</v>
      </c>
      <c r="B1081">
        <v>99999</v>
      </c>
      <c r="C1081">
        <v>1995</v>
      </c>
      <c r="D1081">
        <v>12</v>
      </c>
      <c r="E1081">
        <v>31</v>
      </c>
      <c r="F1081">
        <v>76.2</v>
      </c>
      <c r="G1081">
        <v>10</v>
      </c>
      <c r="H1081">
        <v>69.400000000000006</v>
      </c>
      <c r="I1081">
        <v>10</v>
      </c>
      <c r="J1081">
        <v>1017.5</v>
      </c>
      <c r="K1081">
        <v>6</v>
      </c>
      <c r="L1081">
        <v>9999.9</v>
      </c>
      <c r="M1081">
        <v>0</v>
      </c>
      <c r="N1081">
        <v>13.5</v>
      </c>
      <c r="O1081">
        <v>9</v>
      </c>
      <c r="P1081">
        <v>4.3</v>
      </c>
      <c r="Q1081">
        <v>10</v>
      </c>
      <c r="R1081">
        <v>9.9</v>
      </c>
      <c r="S1081">
        <v>999.9</v>
      </c>
      <c r="T1081">
        <v>87.1</v>
      </c>
      <c r="V1081">
        <v>69.599999999999994</v>
      </c>
      <c r="X1081">
        <v>0.04</v>
      </c>
      <c r="Y1081" t="s">
        <v>19</v>
      </c>
      <c r="Z1081">
        <v>999.9</v>
      </c>
      <c r="AA1081">
        <v>0</v>
      </c>
      <c r="AC1081" s="1"/>
      <c r="AD1081">
        <v>1995</v>
      </c>
      <c r="AE1081">
        <v>348</v>
      </c>
      <c r="AF1081">
        <v>17.899999999999999</v>
      </c>
      <c r="AG1081">
        <v>27.4</v>
      </c>
      <c r="AH1081">
        <v>25.8</v>
      </c>
      <c r="AI1081">
        <v>-99</v>
      </c>
      <c r="AJ1081">
        <v>7.3</v>
      </c>
      <c r="AK1081">
        <v>23.8</v>
      </c>
      <c r="AL1081">
        <v>26.5</v>
      </c>
      <c r="AM1081">
        <v>85.1</v>
      </c>
      <c r="AO1081" s="2">
        <f t="shared" si="176"/>
        <v>35064</v>
      </c>
      <c r="AP1081" s="5">
        <f t="shared" si="177"/>
        <v>1995</v>
      </c>
      <c r="AQ1081" s="5">
        <f t="shared" si="178"/>
        <v>365</v>
      </c>
      <c r="AR1081" s="4">
        <f t="shared" si="179"/>
        <v>28.842105263157894</v>
      </c>
      <c r="AS1081" s="4">
        <f t="shared" si="180"/>
        <v>21.93</v>
      </c>
      <c r="AT1081" s="4">
        <f t="shared" si="181"/>
        <v>1.016</v>
      </c>
      <c r="AU1081" s="4">
        <f t="shared" si="182"/>
        <v>13.065693430656932</v>
      </c>
      <c r="AV1081" s="4">
        <f t="shared" si="183"/>
        <v>25.386052631578949</v>
      </c>
      <c r="AX1081" s="3">
        <f t="shared" si="184"/>
        <v>28.842105263157894</v>
      </c>
      <c r="AY1081" s="3">
        <f t="shared" si="174"/>
        <v>29.043710972346123</v>
      </c>
      <c r="AZ1081" s="4">
        <f t="shared" si="175"/>
        <v>14.290486205616725</v>
      </c>
      <c r="BA1081" s="3"/>
    </row>
    <row r="1082" spans="1:53" ht="15" x14ac:dyDescent="0.3">
      <c r="A1082" s="1">
        <v>788970</v>
      </c>
      <c r="B1082">
        <v>99999</v>
      </c>
      <c r="C1082">
        <v>1996</v>
      </c>
      <c r="D1082">
        <v>1</v>
      </c>
      <c r="E1082">
        <v>1</v>
      </c>
      <c r="F1082">
        <v>76.3</v>
      </c>
      <c r="G1082">
        <v>15</v>
      </c>
      <c r="H1082">
        <v>68.599999999999994</v>
      </c>
      <c r="I1082">
        <v>15</v>
      </c>
      <c r="J1082">
        <v>1016.2</v>
      </c>
      <c r="K1082">
        <v>8</v>
      </c>
      <c r="L1082">
        <v>9999.9</v>
      </c>
      <c r="M1082">
        <v>0</v>
      </c>
      <c r="N1082">
        <v>14.2</v>
      </c>
      <c r="O1082">
        <v>14</v>
      </c>
      <c r="P1082">
        <v>3.8</v>
      </c>
      <c r="Q1082">
        <v>15</v>
      </c>
      <c r="R1082">
        <v>8.9</v>
      </c>
      <c r="S1082">
        <v>999.9</v>
      </c>
      <c r="T1082">
        <v>87.1</v>
      </c>
      <c r="V1082">
        <v>67.3</v>
      </c>
      <c r="X1082">
        <v>0.01</v>
      </c>
      <c r="Y1082" t="s">
        <v>19</v>
      </c>
      <c r="Z1082">
        <v>999.9</v>
      </c>
      <c r="AA1082">
        <v>0</v>
      </c>
      <c r="AC1082" s="1"/>
      <c r="AD1082">
        <v>1995</v>
      </c>
      <c r="AE1082">
        <v>349</v>
      </c>
      <c r="AF1082">
        <v>10.8</v>
      </c>
      <c r="AG1082">
        <v>26.2</v>
      </c>
      <c r="AH1082">
        <v>25.4</v>
      </c>
      <c r="AI1082">
        <v>-99</v>
      </c>
      <c r="AJ1082">
        <v>6.8</v>
      </c>
      <c r="AK1082">
        <v>23.4</v>
      </c>
      <c r="AL1082">
        <v>25.8</v>
      </c>
      <c r="AM1082">
        <v>86.6</v>
      </c>
      <c r="AO1082" s="2">
        <f t="shared" si="176"/>
        <v>35065</v>
      </c>
      <c r="AP1082" s="5">
        <f t="shared" si="177"/>
        <v>1996</v>
      </c>
      <c r="AQ1082" s="5">
        <f t="shared" si="178"/>
        <v>1</v>
      </c>
      <c r="AR1082" s="4">
        <f t="shared" si="179"/>
        <v>27.578947368421055</v>
      </c>
      <c r="AS1082" s="4">
        <f t="shared" si="180"/>
        <v>21.59</v>
      </c>
      <c r="AT1082" s="4">
        <f t="shared" si="181"/>
        <v>0.254</v>
      </c>
      <c r="AU1082" s="4">
        <f t="shared" si="182"/>
        <v>7.8832116788321169</v>
      </c>
      <c r="AV1082" s="4">
        <f t="shared" si="183"/>
        <v>24.584473684210529</v>
      </c>
      <c r="AX1082" s="3">
        <f t="shared" si="184"/>
        <v>27.578947368421055</v>
      </c>
      <c r="AY1082" s="3">
        <f t="shared" si="174"/>
        <v>29.022301516503124</v>
      </c>
      <c r="AZ1082" s="4">
        <f t="shared" si="175"/>
        <v>14.203884696276132</v>
      </c>
      <c r="BA1082" s="3"/>
    </row>
    <row r="1083" spans="1:53" ht="15" x14ac:dyDescent="0.3">
      <c r="A1083" s="1">
        <v>788970</v>
      </c>
      <c r="B1083">
        <v>99999</v>
      </c>
      <c r="C1083">
        <v>1996</v>
      </c>
      <c r="D1083">
        <v>1</v>
      </c>
      <c r="E1083">
        <v>2</v>
      </c>
      <c r="F1083">
        <v>74.5</v>
      </c>
      <c r="G1083">
        <v>12</v>
      </c>
      <c r="H1083">
        <v>68</v>
      </c>
      <c r="I1083">
        <v>12</v>
      </c>
      <c r="J1083">
        <v>1015.6</v>
      </c>
      <c r="K1083">
        <v>8</v>
      </c>
      <c r="L1083">
        <v>9999.9</v>
      </c>
      <c r="M1083">
        <v>0</v>
      </c>
      <c r="N1083">
        <v>15.2</v>
      </c>
      <c r="O1083">
        <v>10</v>
      </c>
      <c r="P1083">
        <v>4.0999999999999996</v>
      </c>
      <c r="Q1083">
        <v>12</v>
      </c>
      <c r="R1083">
        <v>9.9</v>
      </c>
      <c r="S1083">
        <v>999.9</v>
      </c>
      <c r="T1083">
        <v>88.3</v>
      </c>
      <c r="V1083">
        <v>66.2</v>
      </c>
      <c r="X1083">
        <v>0</v>
      </c>
      <c r="Y1083" t="s">
        <v>19</v>
      </c>
      <c r="Z1083">
        <v>999.9</v>
      </c>
      <c r="AA1083">
        <v>0</v>
      </c>
      <c r="AC1083" s="1"/>
      <c r="AD1083">
        <v>1995</v>
      </c>
      <c r="AE1083">
        <v>350</v>
      </c>
      <c r="AF1083">
        <v>11</v>
      </c>
      <c r="AG1083">
        <v>27</v>
      </c>
      <c r="AH1083">
        <v>25.6</v>
      </c>
      <c r="AI1083">
        <v>-99</v>
      </c>
      <c r="AJ1083">
        <v>8.4</v>
      </c>
      <c r="AK1083">
        <v>22.9</v>
      </c>
      <c r="AL1083">
        <v>26.2</v>
      </c>
      <c r="AM1083">
        <v>82</v>
      </c>
      <c r="AO1083" s="2">
        <f t="shared" si="176"/>
        <v>35066</v>
      </c>
      <c r="AP1083" s="5">
        <f t="shared" si="177"/>
        <v>1996</v>
      </c>
      <c r="AQ1083" s="5">
        <f t="shared" si="178"/>
        <v>2</v>
      </c>
      <c r="AR1083" s="4">
        <f t="shared" si="179"/>
        <v>28.421052631578949</v>
      </c>
      <c r="AS1083" s="4">
        <f t="shared" si="180"/>
        <v>21.76</v>
      </c>
      <c r="AT1083" s="4">
        <f t="shared" si="181"/>
        <v>0</v>
      </c>
      <c r="AU1083" s="4">
        <f t="shared" si="182"/>
        <v>8.0291970802919703</v>
      </c>
      <c r="AV1083" s="4">
        <f t="shared" si="183"/>
        <v>25.090526315789475</v>
      </c>
      <c r="AX1083" s="3">
        <f t="shared" si="184"/>
        <v>28.421052631578949</v>
      </c>
      <c r="AY1083" s="3">
        <f t="shared" si="174"/>
        <v>29.016949152542377</v>
      </c>
      <c r="AZ1083" s="4">
        <f t="shared" si="175"/>
        <v>14.155635283929232</v>
      </c>
      <c r="BA1083" s="3"/>
    </row>
    <row r="1084" spans="1:53" ht="15" x14ac:dyDescent="0.3">
      <c r="A1084" s="1">
        <v>788970</v>
      </c>
      <c r="B1084">
        <v>99999</v>
      </c>
      <c r="C1084">
        <v>1996</v>
      </c>
      <c r="D1084">
        <v>1</v>
      </c>
      <c r="E1084">
        <v>3</v>
      </c>
      <c r="F1084">
        <v>79.2</v>
      </c>
      <c r="G1084">
        <v>8</v>
      </c>
      <c r="H1084">
        <v>70.7</v>
      </c>
      <c r="I1084">
        <v>8</v>
      </c>
      <c r="J1084">
        <v>1016.3</v>
      </c>
      <c r="K1084">
        <v>8</v>
      </c>
      <c r="L1084">
        <v>9999.9</v>
      </c>
      <c r="M1084">
        <v>0</v>
      </c>
      <c r="N1084">
        <v>19</v>
      </c>
      <c r="O1084">
        <v>8</v>
      </c>
      <c r="P1084">
        <v>7.7</v>
      </c>
      <c r="Q1084">
        <v>8</v>
      </c>
      <c r="R1084">
        <v>14</v>
      </c>
      <c r="S1084">
        <v>999.9</v>
      </c>
      <c r="T1084">
        <v>88.3</v>
      </c>
      <c r="V1084">
        <v>66.2</v>
      </c>
      <c r="X1084">
        <v>0.01</v>
      </c>
      <c r="Y1084" t="s">
        <v>19</v>
      </c>
      <c r="Z1084">
        <v>999.9</v>
      </c>
      <c r="AA1084">
        <v>0</v>
      </c>
      <c r="AC1084" s="1"/>
      <c r="AD1084">
        <v>1995</v>
      </c>
      <c r="AE1084">
        <v>351</v>
      </c>
      <c r="AF1084">
        <v>15.8</v>
      </c>
      <c r="AG1084">
        <v>28.2</v>
      </c>
      <c r="AH1084">
        <v>26.5</v>
      </c>
      <c r="AI1084">
        <v>-99</v>
      </c>
      <c r="AJ1084">
        <v>6.5</v>
      </c>
      <c r="AK1084">
        <v>22.8</v>
      </c>
      <c r="AL1084">
        <v>27</v>
      </c>
      <c r="AM1084">
        <v>77.3</v>
      </c>
      <c r="AO1084" s="2">
        <f t="shared" si="176"/>
        <v>35067</v>
      </c>
      <c r="AP1084" s="5">
        <f t="shared" si="177"/>
        <v>1996</v>
      </c>
      <c r="AQ1084" s="5">
        <f t="shared" si="178"/>
        <v>3</v>
      </c>
      <c r="AR1084" s="4">
        <f t="shared" si="179"/>
        <v>29.684210526315791</v>
      </c>
      <c r="AS1084" s="4">
        <f t="shared" si="180"/>
        <v>22.524999999999999</v>
      </c>
      <c r="AT1084" s="4">
        <f t="shared" si="181"/>
        <v>0.254</v>
      </c>
      <c r="AU1084" s="4">
        <f t="shared" si="182"/>
        <v>11.532846715328466</v>
      </c>
      <c r="AV1084" s="4">
        <f t="shared" si="183"/>
        <v>26.104605263157893</v>
      </c>
      <c r="AX1084" s="3">
        <f t="shared" si="184"/>
        <v>29.684210526315791</v>
      </c>
      <c r="AY1084" s="3">
        <f t="shared" si="174"/>
        <v>29.033006244424623</v>
      </c>
      <c r="AZ1084" s="4">
        <f t="shared" si="175"/>
        <v>14.161821106024989</v>
      </c>
      <c r="BA1084" s="3"/>
    </row>
    <row r="1085" spans="1:53" ht="15" x14ac:dyDescent="0.3">
      <c r="A1085" s="1">
        <v>788970</v>
      </c>
      <c r="B1085">
        <v>99999</v>
      </c>
      <c r="C1085">
        <v>1996</v>
      </c>
      <c r="D1085">
        <v>1</v>
      </c>
      <c r="E1085">
        <v>4</v>
      </c>
      <c r="F1085">
        <v>79.099999999999994</v>
      </c>
      <c r="G1085">
        <v>11</v>
      </c>
      <c r="H1085">
        <v>71</v>
      </c>
      <c r="I1085">
        <v>11</v>
      </c>
      <c r="J1085">
        <v>1017.8</v>
      </c>
      <c r="K1085">
        <v>7</v>
      </c>
      <c r="L1085">
        <v>9999.9</v>
      </c>
      <c r="M1085">
        <v>0</v>
      </c>
      <c r="N1085">
        <v>12.1</v>
      </c>
      <c r="O1085">
        <v>11</v>
      </c>
      <c r="P1085">
        <v>5.5</v>
      </c>
      <c r="Q1085">
        <v>11</v>
      </c>
      <c r="R1085">
        <v>9.9</v>
      </c>
      <c r="S1085">
        <v>999.9</v>
      </c>
      <c r="T1085">
        <v>87.1</v>
      </c>
      <c r="V1085">
        <v>72.3</v>
      </c>
      <c r="X1085">
        <v>0.06</v>
      </c>
      <c r="Y1085" t="s">
        <v>19</v>
      </c>
      <c r="Z1085">
        <v>999.9</v>
      </c>
      <c r="AA1085">
        <v>10000</v>
      </c>
      <c r="AC1085" s="1"/>
      <c r="AD1085">
        <v>1995</v>
      </c>
      <c r="AE1085">
        <v>352</v>
      </c>
      <c r="AF1085">
        <v>15.3</v>
      </c>
      <c r="AG1085">
        <v>27.2</v>
      </c>
      <c r="AH1085">
        <v>25.9</v>
      </c>
      <c r="AI1085">
        <v>-99</v>
      </c>
      <c r="AJ1085">
        <v>5.3</v>
      </c>
      <c r="AK1085">
        <v>22.9</v>
      </c>
      <c r="AL1085">
        <v>26.7</v>
      </c>
      <c r="AM1085">
        <v>79.400000000000006</v>
      </c>
      <c r="AO1085" s="2">
        <f t="shared" si="176"/>
        <v>35068</v>
      </c>
      <c r="AP1085" s="5">
        <f t="shared" si="177"/>
        <v>1996</v>
      </c>
      <c r="AQ1085" s="5">
        <f t="shared" si="178"/>
        <v>4</v>
      </c>
      <c r="AR1085" s="4">
        <f t="shared" si="179"/>
        <v>28.631578947368421</v>
      </c>
      <c r="AS1085" s="4">
        <f t="shared" si="180"/>
        <v>22.014999999999997</v>
      </c>
      <c r="AT1085" s="4">
        <f t="shared" si="181"/>
        <v>1.524</v>
      </c>
      <c r="AU1085" s="4">
        <f t="shared" si="182"/>
        <v>11.167883211678832</v>
      </c>
      <c r="AV1085" s="4">
        <f t="shared" si="183"/>
        <v>25.323289473684209</v>
      </c>
      <c r="AX1085" s="3">
        <f t="shared" si="184"/>
        <v>28.631578947368421</v>
      </c>
      <c r="AY1085" s="3">
        <f t="shared" si="174"/>
        <v>29.024085637823372</v>
      </c>
      <c r="AZ1085" s="4">
        <f t="shared" si="175"/>
        <v>14.087591240875911</v>
      </c>
      <c r="BA1085" s="3"/>
    </row>
    <row r="1086" spans="1:53" ht="15" x14ac:dyDescent="0.3">
      <c r="A1086" s="1">
        <v>788970</v>
      </c>
      <c r="B1086">
        <v>99999</v>
      </c>
      <c r="C1086">
        <v>1996</v>
      </c>
      <c r="D1086">
        <v>1</v>
      </c>
      <c r="E1086">
        <v>5</v>
      </c>
      <c r="F1086">
        <v>78</v>
      </c>
      <c r="G1086">
        <v>17</v>
      </c>
      <c r="H1086">
        <v>71.599999999999994</v>
      </c>
      <c r="I1086">
        <v>17</v>
      </c>
      <c r="J1086">
        <v>1017.2</v>
      </c>
      <c r="K1086">
        <v>7</v>
      </c>
      <c r="L1086">
        <v>9999.9</v>
      </c>
      <c r="M1086">
        <v>0</v>
      </c>
      <c r="N1086">
        <v>9.4</v>
      </c>
      <c r="O1086">
        <v>17</v>
      </c>
      <c r="P1086">
        <v>5.8</v>
      </c>
      <c r="Q1086">
        <v>17</v>
      </c>
      <c r="R1086">
        <v>11.1</v>
      </c>
      <c r="S1086">
        <v>999.9</v>
      </c>
      <c r="T1086">
        <v>86</v>
      </c>
      <c r="V1086">
        <v>69.8</v>
      </c>
      <c r="X1086">
        <v>0.06</v>
      </c>
      <c r="Y1086" t="s">
        <v>19</v>
      </c>
      <c r="Z1086">
        <v>999.9</v>
      </c>
      <c r="AA1086">
        <v>10000</v>
      </c>
      <c r="AC1086" s="1"/>
      <c r="AD1086">
        <v>1995</v>
      </c>
      <c r="AE1086">
        <v>353</v>
      </c>
      <c r="AF1086">
        <v>18.399999999999999</v>
      </c>
      <c r="AG1086">
        <v>27.1</v>
      </c>
      <c r="AH1086">
        <v>25.2</v>
      </c>
      <c r="AI1086">
        <v>-99</v>
      </c>
      <c r="AJ1086">
        <v>6.4</v>
      </c>
      <c r="AK1086">
        <v>23.4</v>
      </c>
      <c r="AL1086">
        <v>26.4</v>
      </c>
      <c r="AM1086">
        <v>83.1</v>
      </c>
      <c r="AO1086" s="2">
        <f t="shared" si="176"/>
        <v>35069</v>
      </c>
      <c r="AP1086" s="5">
        <f t="shared" si="177"/>
        <v>1996</v>
      </c>
      <c r="AQ1086" s="5">
        <f t="shared" si="178"/>
        <v>5</v>
      </c>
      <c r="AR1086" s="4">
        <f t="shared" si="179"/>
        <v>28.526315789473689</v>
      </c>
      <c r="AS1086" s="4">
        <f t="shared" si="180"/>
        <v>21.419999999999998</v>
      </c>
      <c r="AT1086" s="4">
        <f t="shared" si="181"/>
        <v>1.524</v>
      </c>
      <c r="AU1086" s="4">
        <f t="shared" si="182"/>
        <v>13.430656934306567</v>
      </c>
      <c r="AV1086" s="4">
        <f t="shared" si="183"/>
        <v>24.973157894736843</v>
      </c>
      <c r="AX1086" s="3">
        <f t="shared" si="184"/>
        <v>28.526315789473689</v>
      </c>
      <c r="AY1086" s="3">
        <f t="shared" si="174"/>
        <v>29.024085637823372</v>
      </c>
      <c r="AZ1086" s="4">
        <f t="shared" si="175"/>
        <v>14.026970184337497</v>
      </c>
      <c r="BA1086" s="3"/>
    </row>
    <row r="1087" spans="1:53" ht="15" x14ac:dyDescent="0.3">
      <c r="A1087" s="1">
        <v>788970</v>
      </c>
      <c r="B1087">
        <v>99999</v>
      </c>
      <c r="C1087">
        <v>1996</v>
      </c>
      <c r="D1087">
        <v>1</v>
      </c>
      <c r="E1087">
        <v>6</v>
      </c>
      <c r="F1087">
        <v>77.099999999999994</v>
      </c>
      <c r="G1087">
        <v>21</v>
      </c>
      <c r="H1087">
        <v>71.5</v>
      </c>
      <c r="I1087">
        <v>21</v>
      </c>
      <c r="J1087">
        <v>1016.5</v>
      </c>
      <c r="K1087">
        <v>8</v>
      </c>
      <c r="L1087">
        <v>9999.9</v>
      </c>
      <c r="M1087">
        <v>0</v>
      </c>
      <c r="N1087">
        <v>9.3000000000000007</v>
      </c>
      <c r="O1087">
        <v>21</v>
      </c>
      <c r="P1087">
        <v>5.8</v>
      </c>
      <c r="Q1087">
        <v>21</v>
      </c>
      <c r="R1087">
        <v>14</v>
      </c>
      <c r="S1087">
        <v>999.9</v>
      </c>
      <c r="T1087">
        <v>87.3</v>
      </c>
      <c r="V1087">
        <v>69.8</v>
      </c>
      <c r="X1087">
        <v>0.17</v>
      </c>
      <c r="Y1087" t="s">
        <v>19</v>
      </c>
      <c r="Z1087">
        <v>999.9</v>
      </c>
      <c r="AA1087">
        <v>10000</v>
      </c>
      <c r="AC1087" s="1"/>
      <c r="AD1087">
        <v>1995</v>
      </c>
      <c r="AE1087">
        <v>354</v>
      </c>
      <c r="AF1087">
        <v>19</v>
      </c>
      <c r="AG1087">
        <v>26.7</v>
      </c>
      <c r="AH1087">
        <v>24.2</v>
      </c>
      <c r="AI1087">
        <v>-99</v>
      </c>
      <c r="AJ1087">
        <v>3.9</v>
      </c>
      <c r="AK1087">
        <v>23.1</v>
      </c>
      <c r="AL1087">
        <v>25.5</v>
      </c>
      <c r="AM1087">
        <v>86.5</v>
      </c>
      <c r="AO1087" s="2">
        <f t="shared" si="176"/>
        <v>35070</v>
      </c>
      <c r="AP1087" s="5">
        <f t="shared" si="177"/>
        <v>1996</v>
      </c>
      <c r="AQ1087" s="5">
        <f t="shared" si="178"/>
        <v>6</v>
      </c>
      <c r="AR1087" s="4">
        <f t="shared" si="179"/>
        <v>28.105263157894736</v>
      </c>
      <c r="AS1087" s="4">
        <f t="shared" si="180"/>
        <v>20.57</v>
      </c>
      <c r="AT1087" s="4">
        <f t="shared" si="181"/>
        <v>4.3179999999999996</v>
      </c>
      <c r="AU1087" s="4">
        <f t="shared" si="182"/>
        <v>13.868613138686131</v>
      </c>
      <c r="AV1087" s="4">
        <f t="shared" si="183"/>
        <v>24.337631578947367</v>
      </c>
      <c r="AX1087" s="3">
        <f t="shared" si="184"/>
        <v>28.105263157894736</v>
      </c>
      <c r="AY1087" s="3">
        <f t="shared" ref="AY1087:AY1150" si="185">AVERAGE(AX1029:AX1087)</f>
        <v>29.009812667261379</v>
      </c>
      <c r="AZ1087" s="4">
        <f t="shared" ref="AZ1087:AZ1150" si="186">AVERAGE(AU1029:AU1087)</f>
        <v>13.98490659408635</v>
      </c>
      <c r="BA1087" s="3"/>
    </row>
    <row r="1088" spans="1:53" ht="15" x14ac:dyDescent="0.3">
      <c r="A1088" s="1">
        <v>788970</v>
      </c>
      <c r="B1088">
        <v>99999</v>
      </c>
      <c r="C1088">
        <v>1996</v>
      </c>
      <c r="D1088">
        <v>1</v>
      </c>
      <c r="E1088">
        <v>7</v>
      </c>
      <c r="F1088">
        <v>76.099999999999994</v>
      </c>
      <c r="G1088">
        <v>24</v>
      </c>
      <c r="H1088">
        <v>73</v>
      </c>
      <c r="I1088">
        <v>24</v>
      </c>
      <c r="J1088">
        <v>1016</v>
      </c>
      <c r="K1088">
        <v>7</v>
      </c>
      <c r="L1088">
        <v>9999.9</v>
      </c>
      <c r="M1088">
        <v>0</v>
      </c>
      <c r="N1088">
        <v>6.3</v>
      </c>
      <c r="O1088">
        <v>24</v>
      </c>
      <c r="P1088">
        <v>7.1</v>
      </c>
      <c r="Q1088">
        <v>24</v>
      </c>
      <c r="R1088">
        <v>14</v>
      </c>
      <c r="S1088">
        <v>20</v>
      </c>
      <c r="T1088">
        <v>87.3</v>
      </c>
      <c r="V1088">
        <v>71.2</v>
      </c>
      <c r="X1088">
        <v>0.39</v>
      </c>
      <c r="Y1088" t="s">
        <v>19</v>
      </c>
      <c r="Z1088">
        <v>999.9</v>
      </c>
      <c r="AA1088">
        <v>10000</v>
      </c>
      <c r="AC1088" s="1"/>
      <c r="AD1088">
        <v>1995</v>
      </c>
      <c r="AE1088">
        <v>355</v>
      </c>
      <c r="AF1088">
        <v>19.7</v>
      </c>
      <c r="AG1088">
        <v>27.5</v>
      </c>
      <c r="AH1088">
        <v>24.6</v>
      </c>
      <c r="AI1088">
        <v>-99</v>
      </c>
      <c r="AJ1088">
        <v>3.4</v>
      </c>
      <c r="AK1088">
        <v>23.4</v>
      </c>
      <c r="AL1088">
        <v>26.1</v>
      </c>
      <c r="AM1088">
        <v>84.8</v>
      </c>
      <c r="AO1088" s="2">
        <f t="shared" si="176"/>
        <v>35071</v>
      </c>
      <c r="AP1088" s="5">
        <f t="shared" si="177"/>
        <v>1996</v>
      </c>
      <c r="AQ1088" s="5">
        <f t="shared" si="178"/>
        <v>7</v>
      </c>
      <c r="AR1088" s="4">
        <f t="shared" si="179"/>
        <v>28.947368421052634</v>
      </c>
      <c r="AS1088" s="4">
        <f t="shared" si="180"/>
        <v>20.91</v>
      </c>
      <c r="AT1088" s="4">
        <f t="shared" si="181"/>
        <v>9.9060000000000006</v>
      </c>
      <c r="AU1088" s="4">
        <f t="shared" si="182"/>
        <v>14.37956204379562</v>
      </c>
      <c r="AV1088" s="4">
        <f t="shared" si="183"/>
        <v>24.928684210526317</v>
      </c>
      <c r="AX1088" s="3">
        <f t="shared" si="184"/>
        <v>28.947368421052634</v>
      </c>
      <c r="AY1088" s="3">
        <f t="shared" si="185"/>
        <v>29.006244424620874</v>
      </c>
      <c r="AZ1088" s="4">
        <f t="shared" si="186"/>
        <v>13.965111963379931</v>
      </c>
      <c r="BA1088" s="3"/>
    </row>
    <row r="1089" spans="1:53" ht="15" x14ac:dyDescent="0.3">
      <c r="A1089" s="1">
        <v>788970</v>
      </c>
      <c r="B1089">
        <v>99999</v>
      </c>
      <c r="C1089">
        <v>1996</v>
      </c>
      <c r="D1089">
        <v>1</v>
      </c>
      <c r="E1089">
        <v>8</v>
      </c>
      <c r="F1089">
        <v>79</v>
      </c>
      <c r="G1089">
        <v>24</v>
      </c>
      <c r="H1089">
        <v>71.099999999999994</v>
      </c>
      <c r="I1089">
        <v>24</v>
      </c>
      <c r="J1089">
        <v>1016.5</v>
      </c>
      <c r="K1089">
        <v>8</v>
      </c>
      <c r="L1089">
        <v>9999.9</v>
      </c>
      <c r="M1089">
        <v>0</v>
      </c>
      <c r="N1089">
        <v>9.5</v>
      </c>
      <c r="O1089">
        <v>24</v>
      </c>
      <c r="P1089">
        <v>9.1</v>
      </c>
      <c r="Q1089">
        <v>24</v>
      </c>
      <c r="R1089">
        <v>14</v>
      </c>
      <c r="S1089">
        <v>21</v>
      </c>
      <c r="T1089">
        <v>86.5</v>
      </c>
      <c r="V1089">
        <v>72</v>
      </c>
      <c r="X1089">
        <v>0.8</v>
      </c>
      <c r="Y1089" t="s">
        <v>19</v>
      </c>
      <c r="Z1089">
        <v>999.9</v>
      </c>
      <c r="AA1089">
        <v>10000</v>
      </c>
      <c r="AC1089" s="1"/>
      <c r="AD1089">
        <v>1995</v>
      </c>
      <c r="AE1089">
        <v>356</v>
      </c>
      <c r="AF1089">
        <v>19.399999999999999</v>
      </c>
      <c r="AG1089">
        <v>26.9</v>
      </c>
      <c r="AH1089">
        <v>23.9</v>
      </c>
      <c r="AI1089">
        <v>-99</v>
      </c>
      <c r="AJ1089">
        <v>2.9</v>
      </c>
      <c r="AK1089">
        <v>23.8</v>
      </c>
      <c r="AL1089">
        <v>25.2</v>
      </c>
      <c r="AM1089">
        <v>91.9</v>
      </c>
      <c r="AO1089" s="2">
        <f t="shared" si="176"/>
        <v>35072</v>
      </c>
      <c r="AP1089" s="5">
        <f t="shared" si="177"/>
        <v>1996</v>
      </c>
      <c r="AQ1089" s="5">
        <f t="shared" si="178"/>
        <v>8</v>
      </c>
      <c r="AR1089" s="4">
        <f t="shared" si="179"/>
        <v>28.315789473684209</v>
      </c>
      <c r="AS1089" s="4">
        <f t="shared" si="180"/>
        <v>20.314999999999998</v>
      </c>
      <c r="AT1089" s="4">
        <f t="shared" si="181"/>
        <v>20.32</v>
      </c>
      <c r="AU1089" s="4">
        <f t="shared" si="182"/>
        <v>14.160583941605838</v>
      </c>
      <c r="AV1089" s="4">
        <f t="shared" si="183"/>
        <v>24.315394736842102</v>
      </c>
      <c r="AX1089" s="3">
        <f t="shared" si="184"/>
        <v>28.315789473684209</v>
      </c>
      <c r="AY1089" s="3">
        <f t="shared" si="185"/>
        <v>28.991971454058874</v>
      </c>
      <c r="AZ1089" s="4">
        <f t="shared" si="186"/>
        <v>14.112334529258938</v>
      </c>
      <c r="BA1089" s="3"/>
    </row>
    <row r="1090" spans="1:53" ht="15" x14ac:dyDescent="0.3">
      <c r="A1090" s="1">
        <v>788970</v>
      </c>
      <c r="B1090">
        <v>99999</v>
      </c>
      <c r="C1090">
        <v>1996</v>
      </c>
      <c r="D1090">
        <v>1</v>
      </c>
      <c r="E1090">
        <v>9</v>
      </c>
      <c r="F1090">
        <v>76.8</v>
      </c>
      <c r="G1090">
        <v>23</v>
      </c>
      <c r="H1090">
        <v>71.5</v>
      </c>
      <c r="I1090">
        <v>23</v>
      </c>
      <c r="J1090">
        <v>1017.2</v>
      </c>
      <c r="K1090">
        <v>8</v>
      </c>
      <c r="L1090">
        <v>9999.9</v>
      </c>
      <c r="M1090">
        <v>0</v>
      </c>
      <c r="N1090">
        <v>10.1</v>
      </c>
      <c r="O1090">
        <v>22</v>
      </c>
      <c r="P1090">
        <v>4.0999999999999996</v>
      </c>
      <c r="Q1090">
        <v>23</v>
      </c>
      <c r="R1090">
        <v>12</v>
      </c>
      <c r="S1090">
        <v>999.9</v>
      </c>
      <c r="T1090">
        <v>88.2</v>
      </c>
      <c r="V1090">
        <v>68.7</v>
      </c>
      <c r="X1090">
        <v>0</v>
      </c>
      <c r="Y1090" t="s">
        <v>19</v>
      </c>
      <c r="Z1090">
        <v>999.9</v>
      </c>
      <c r="AA1090">
        <v>0</v>
      </c>
      <c r="AC1090" s="1"/>
      <c r="AD1090">
        <v>1995</v>
      </c>
      <c r="AE1090">
        <v>357</v>
      </c>
      <c r="AF1090">
        <v>19.8</v>
      </c>
      <c r="AG1090">
        <v>27.1</v>
      </c>
      <c r="AH1090">
        <v>23.8</v>
      </c>
      <c r="AI1090">
        <v>-99</v>
      </c>
      <c r="AJ1090">
        <v>4</v>
      </c>
      <c r="AK1090">
        <v>23.2</v>
      </c>
      <c r="AL1090">
        <v>25.9</v>
      </c>
      <c r="AM1090">
        <v>84.7</v>
      </c>
      <c r="AO1090" s="2">
        <f t="shared" si="176"/>
        <v>35073</v>
      </c>
      <c r="AP1090" s="5">
        <f t="shared" si="177"/>
        <v>1996</v>
      </c>
      <c r="AQ1090" s="5">
        <f t="shared" si="178"/>
        <v>9</v>
      </c>
      <c r="AR1090" s="4">
        <f t="shared" si="179"/>
        <v>28.526315789473689</v>
      </c>
      <c r="AS1090" s="4">
        <f t="shared" si="180"/>
        <v>20.23</v>
      </c>
      <c r="AT1090" s="4">
        <f t="shared" si="181"/>
        <v>0</v>
      </c>
      <c r="AU1090" s="4">
        <f t="shared" si="182"/>
        <v>14.452554744525546</v>
      </c>
      <c r="AV1090" s="4">
        <f t="shared" si="183"/>
        <v>24.378157894736844</v>
      </c>
      <c r="AX1090" s="3">
        <f t="shared" si="184"/>
        <v>28.526315789473689</v>
      </c>
      <c r="AY1090" s="3">
        <f t="shared" si="185"/>
        <v>28.97769848349688</v>
      </c>
      <c r="AZ1090" s="4">
        <f t="shared" si="186"/>
        <v>14.170481256959047</v>
      </c>
      <c r="BA1090" s="3"/>
    </row>
    <row r="1091" spans="1:53" ht="15" x14ac:dyDescent="0.3">
      <c r="A1091" s="1">
        <v>788970</v>
      </c>
      <c r="B1091">
        <v>99999</v>
      </c>
      <c r="C1091">
        <v>1996</v>
      </c>
      <c r="D1091">
        <v>1</v>
      </c>
      <c r="E1091">
        <v>10</v>
      </c>
      <c r="F1091">
        <v>78.2</v>
      </c>
      <c r="G1091">
        <v>24</v>
      </c>
      <c r="H1091">
        <v>71.3</v>
      </c>
      <c r="I1091">
        <v>24</v>
      </c>
      <c r="J1091">
        <v>1017</v>
      </c>
      <c r="K1091">
        <v>6</v>
      </c>
      <c r="L1091">
        <v>9999.9</v>
      </c>
      <c r="M1091">
        <v>0</v>
      </c>
      <c r="N1091">
        <v>9.1999999999999993</v>
      </c>
      <c r="O1091">
        <v>24</v>
      </c>
      <c r="P1091">
        <v>5</v>
      </c>
      <c r="Q1091">
        <v>24</v>
      </c>
      <c r="R1091">
        <v>11.1</v>
      </c>
      <c r="S1091">
        <v>999.9</v>
      </c>
      <c r="T1091">
        <v>88.2</v>
      </c>
      <c r="V1091">
        <v>68.7</v>
      </c>
      <c r="X1091">
        <v>0</v>
      </c>
      <c r="Y1091" t="s">
        <v>19</v>
      </c>
      <c r="Z1091">
        <v>999.9</v>
      </c>
      <c r="AA1091">
        <v>0</v>
      </c>
      <c r="AC1091" s="1"/>
      <c r="AD1091">
        <v>1995</v>
      </c>
      <c r="AE1091">
        <v>358</v>
      </c>
      <c r="AF1091">
        <v>20</v>
      </c>
      <c r="AG1091">
        <v>26.4</v>
      </c>
      <c r="AH1091">
        <v>25.4</v>
      </c>
      <c r="AI1091">
        <v>-99</v>
      </c>
      <c r="AJ1091">
        <v>3.3</v>
      </c>
      <c r="AK1091">
        <v>23.2</v>
      </c>
      <c r="AL1091">
        <v>26</v>
      </c>
      <c r="AM1091">
        <v>84.3</v>
      </c>
      <c r="AO1091" s="2">
        <f t="shared" si="176"/>
        <v>35074</v>
      </c>
      <c r="AP1091" s="5">
        <f t="shared" si="177"/>
        <v>1996</v>
      </c>
      <c r="AQ1091" s="5">
        <f t="shared" si="178"/>
        <v>10</v>
      </c>
      <c r="AR1091" s="4">
        <f t="shared" si="179"/>
        <v>27.789473684210527</v>
      </c>
      <c r="AS1091" s="4">
        <f t="shared" si="180"/>
        <v>21.59</v>
      </c>
      <c r="AT1091" s="4">
        <f t="shared" si="181"/>
        <v>0</v>
      </c>
      <c r="AU1091" s="4">
        <f t="shared" si="182"/>
        <v>14.5985401459854</v>
      </c>
      <c r="AV1091" s="4">
        <f t="shared" si="183"/>
        <v>24.689736842105262</v>
      </c>
      <c r="AX1091" s="3">
        <f t="shared" si="184"/>
        <v>27.789473684210527</v>
      </c>
      <c r="AY1091" s="3">
        <f t="shared" si="185"/>
        <v>28.93844781445139</v>
      </c>
      <c r="AZ1091" s="4">
        <f t="shared" si="186"/>
        <v>14.174192750216502</v>
      </c>
      <c r="BA1091" s="3"/>
    </row>
    <row r="1092" spans="1:53" ht="15" x14ac:dyDescent="0.3">
      <c r="A1092" s="1">
        <v>788970</v>
      </c>
      <c r="B1092">
        <v>99999</v>
      </c>
      <c r="C1092">
        <v>1996</v>
      </c>
      <c r="D1092">
        <v>1</v>
      </c>
      <c r="E1092">
        <v>11</v>
      </c>
      <c r="F1092">
        <v>78.2</v>
      </c>
      <c r="G1092">
        <v>23</v>
      </c>
      <c r="H1092">
        <v>69.2</v>
      </c>
      <c r="I1092">
        <v>23</v>
      </c>
      <c r="J1092">
        <v>1017</v>
      </c>
      <c r="K1092">
        <v>8</v>
      </c>
      <c r="L1092">
        <v>9999.9</v>
      </c>
      <c r="M1092">
        <v>0</v>
      </c>
      <c r="N1092">
        <v>10.8</v>
      </c>
      <c r="O1092">
        <v>23</v>
      </c>
      <c r="P1092">
        <v>5.7</v>
      </c>
      <c r="Q1092">
        <v>23</v>
      </c>
      <c r="R1092">
        <v>11.1</v>
      </c>
      <c r="S1092">
        <v>999.9</v>
      </c>
      <c r="T1092">
        <v>87.8</v>
      </c>
      <c r="U1092" t="s">
        <v>20</v>
      </c>
      <c r="V1092">
        <v>69.8</v>
      </c>
      <c r="W1092" t="s">
        <v>20</v>
      </c>
      <c r="X1092">
        <v>0</v>
      </c>
      <c r="Y1092" t="s">
        <v>19</v>
      </c>
      <c r="Z1092">
        <v>999.9</v>
      </c>
      <c r="AA1092">
        <v>0</v>
      </c>
      <c r="AC1092" s="1"/>
      <c r="AD1092">
        <v>1995</v>
      </c>
      <c r="AE1092">
        <v>359</v>
      </c>
      <c r="AF1092">
        <v>19.2</v>
      </c>
      <c r="AG1092">
        <v>26.2</v>
      </c>
      <c r="AH1092">
        <v>24.1</v>
      </c>
      <c r="AI1092">
        <v>-99</v>
      </c>
      <c r="AJ1092">
        <v>2.9</v>
      </c>
      <c r="AK1092">
        <v>22.6</v>
      </c>
      <c r="AL1092">
        <v>25.3</v>
      </c>
      <c r="AM1092">
        <v>85</v>
      </c>
      <c r="AO1092" s="2">
        <f t="shared" si="176"/>
        <v>35075</v>
      </c>
      <c r="AP1092" s="5">
        <f t="shared" si="177"/>
        <v>1996</v>
      </c>
      <c r="AQ1092" s="5">
        <f t="shared" si="178"/>
        <v>11</v>
      </c>
      <c r="AR1092" s="4">
        <f t="shared" si="179"/>
        <v>27.578947368421055</v>
      </c>
      <c r="AS1092" s="4">
        <f t="shared" si="180"/>
        <v>20.484999999999999</v>
      </c>
      <c r="AT1092" s="4">
        <f t="shared" si="181"/>
        <v>0</v>
      </c>
      <c r="AU1092" s="4">
        <f t="shared" si="182"/>
        <v>14.014598540145984</v>
      </c>
      <c r="AV1092" s="4">
        <f t="shared" si="183"/>
        <v>24.031973684210527</v>
      </c>
      <c r="AX1092" s="3">
        <f t="shared" si="184"/>
        <v>27.578947368421055</v>
      </c>
      <c r="AY1092" s="3">
        <f t="shared" si="185"/>
        <v>28.915254237288138</v>
      </c>
      <c r="AZ1092" s="4">
        <f t="shared" si="186"/>
        <v>14.155635283929236</v>
      </c>
      <c r="BA1092" s="3"/>
    </row>
    <row r="1093" spans="1:53" ht="15" x14ac:dyDescent="0.3">
      <c r="A1093" s="1">
        <v>788970</v>
      </c>
      <c r="B1093">
        <v>99999</v>
      </c>
      <c r="C1093">
        <v>1996</v>
      </c>
      <c r="D1093">
        <v>1</v>
      </c>
      <c r="E1093">
        <v>12</v>
      </c>
      <c r="F1093">
        <v>76.7</v>
      </c>
      <c r="G1093">
        <v>19</v>
      </c>
      <c r="H1093">
        <v>70.099999999999994</v>
      </c>
      <c r="I1093">
        <v>19</v>
      </c>
      <c r="J1093">
        <v>1015.4</v>
      </c>
      <c r="K1093">
        <v>7</v>
      </c>
      <c r="L1093">
        <v>9999.9</v>
      </c>
      <c r="M1093">
        <v>0</v>
      </c>
      <c r="N1093">
        <v>9.6</v>
      </c>
      <c r="O1093">
        <v>19</v>
      </c>
      <c r="P1093">
        <v>5.8</v>
      </c>
      <c r="Q1093">
        <v>19</v>
      </c>
      <c r="R1093">
        <v>12</v>
      </c>
      <c r="S1093">
        <v>999.9</v>
      </c>
      <c r="T1093">
        <v>87.3</v>
      </c>
      <c r="V1093">
        <v>70</v>
      </c>
      <c r="X1093">
        <v>0.09</v>
      </c>
      <c r="Y1093" t="s">
        <v>19</v>
      </c>
      <c r="Z1093">
        <v>999.9</v>
      </c>
      <c r="AA1093">
        <v>10000</v>
      </c>
      <c r="AC1093" s="1"/>
      <c r="AD1093">
        <v>1995</v>
      </c>
      <c r="AE1093">
        <v>360</v>
      </c>
      <c r="AF1093">
        <v>20.100000000000001</v>
      </c>
      <c r="AG1093">
        <v>25.6</v>
      </c>
      <c r="AH1093">
        <v>24.3</v>
      </c>
      <c r="AI1093">
        <v>-99</v>
      </c>
      <c r="AJ1093">
        <v>2.5</v>
      </c>
      <c r="AK1093">
        <v>22.8</v>
      </c>
      <c r="AL1093">
        <v>25</v>
      </c>
      <c r="AM1093">
        <v>87.5</v>
      </c>
      <c r="AO1093" s="2">
        <f t="shared" ref="AO1093:AO1156" si="187">DATE(C1093,D1093,E1093)</f>
        <v>35076</v>
      </c>
      <c r="AP1093" s="5">
        <f t="shared" ref="AP1093:AP1156" si="188">YEAR(AO1093)</f>
        <v>1996</v>
      </c>
      <c r="AQ1093" s="5">
        <f t="shared" ref="AQ1093:AQ1156" si="189">AO1093-DATE(AP1093,1,1)+1</f>
        <v>12</v>
      </c>
      <c r="AR1093" s="4">
        <f t="shared" ref="AR1093:AR1156" si="190">AG1093/0.95</f>
        <v>26.947368421052634</v>
      </c>
      <c r="AS1093" s="4">
        <f t="shared" ref="AS1093:AS1156" si="191">AH1093*0.85</f>
        <v>20.655000000000001</v>
      </c>
      <c r="AT1093" s="4">
        <f t="shared" ref="AT1093:AT1156" si="192">CONVERT(X1093,"in","mm")</f>
        <v>2.286</v>
      </c>
      <c r="AU1093" s="4">
        <f t="shared" ref="AU1093:AU1156" si="193">AF1093/1.37</f>
        <v>14.671532846715328</v>
      </c>
      <c r="AV1093" s="4">
        <f t="shared" ref="AV1093:AV1156" si="194">AVERAGE(AR1093:AS1093)</f>
        <v>23.801184210526316</v>
      </c>
      <c r="AX1093" s="3">
        <f t="shared" ref="AX1093:AX1156" si="195">AR1093</f>
        <v>26.947368421052634</v>
      </c>
      <c r="AY1093" s="3">
        <f t="shared" si="185"/>
        <v>28.881355932203398</v>
      </c>
      <c r="AZ1093" s="4">
        <f t="shared" si="186"/>
        <v>14.119757515773848</v>
      </c>
      <c r="BA1093" s="3"/>
    </row>
    <row r="1094" spans="1:53" ht="15" x14ac:dyDescent="0.3">
      <c r="A1094" s="1">
        <v>788970</v>
      </c>
      <c r="B1094">
        <v>99999</v>
      </c>
      <c r="C1094">
        <v>1996</v>
      </c>
      <c r="D1094">
        <v>1</v>
      </c>
      <c r="E1094">
        <v>13</v>
      </c>
      <c r="F1094">
        <v>77.599999999999994</v>
      </c>
      <c r="G1094">
        <v>24</v>
      </c>
      <c r="H1094">
        <v>71.5</v>
      </c>
      <c r="I1094">
        <v>24</v>
      </c>
      <c r="J1094">
        <v>1014</v>
      </c>
      <c r="K1094">
        <v>8</v>
      </c>
      <c r="L1094">
        <v>9999.9</v>
      </c>
      <c r="M1094">
        <v>0</v>
      </c>
      <c r="N1094">
        <v>8.8000000000000007</v>
      </c>
      <c r="O1094">
        <v>24</v>
      </c>
      <c r="P1094">
        <v>7.6</v>
      </c>
      <c r="Q1094">
        <v>24</v>
      </c>
      <c r="R1094">
        <v>15.9</v>
      </c>
      <c r="S1094">
        <v>22</v>
      </c>
      <c r="T1094">
        <v>86</v>
      </c>
      <c r="V1094">
        <v>72</v>
      </c>
      <c r="X1094">
        <v>0.76</v>
      </c>
      <c r="Y1094" t="s">
        <v>19</v>
      </c>
      <c r="Z1094">
        <v>999.9</v>
      </c>
      <c r="AA1094">
        <v>10000</v>
      </c>
      <c r="AC1094" s="1"/>
      <c r="AD1094">
        <v>1995</v>
      </c>
      <c r="AE1094">
        <v>361</v>
      </c>
      <c r="AF1094">
        <v>19.600000000000001</v>
      </c>
      <c r="AG1094">
        <v>25.3</v>
      </c>
      <c r="AH1094">
        <v>24.6</v>
      </c>
      <c r="AI1094">
        <v>-99</v>
      </c>
      <c r="AJ1094">
        <v>1.9</v>
      </c>
      <c r="AK1094">
        <v>23</v>
      </c>
      <c r="AL1094">
        <v>25</v>
      </c>
      <c r="AM1094">
        <v>88.5</v>
      </c>
      <c r="AO1094" s="2">
        <f t="shared" si="187"/>
        <v>35077</v>
      </c>
      <c r="AP1094" s="5">
        <f t="shared" si="188"/>
        <v>1996</v>
      </c>
      <c r="AQ1094" s="5">
        <f t="shared" si="189"/>
        <v>13</v>
      </c>
      <c r="AR1094" s="4">
        <f t="shared" si="190"/>
        <v>26.631578947368425</v>
      </c>
      <c r="AS1094" s="4">
        <f t="shared" si="191"/>
        <v>20.91</v>
      </c>
      <c r="AT1094" s="4">
        <f t="shared" si="192"/>
        <v>19.304000000000002</v>
      </c>
      <c r="AU1094" s="4">
        <f t="shared" si="193"/>
        <v>14.306569343065693</v>
      </c>
      <c r="AV1094" s="4">
        <f t="shared" si="194"/>
        <v>23.770789473684211</v>
      </c>
      <c r="AX1094" s="3">
        <f t="shared" si="195"/>
        <v>26.631578947368425</v>
      </c>
      <c r="AY1094" s="3">
        <f t="shared" si="185"/>
        <v>28.836752899197158</v>
      </c>
      <c r="AZ1094" s="4">
        <f t="shared" si="186"/>
        <v>14.080168254361004</v>
      </c>
      <c r="BA1094" s="3"/>
    </row>
    <row r="1095" spans="1:53" ht="15" x14ac:dyDescent="0.3">
      <c r="A1095" s="1">
        <v>788970</v>
      </c>
      <c r="B1095">
        <v>99999</v>
      </c>
      <c r="C1095">
        <v>1996</v>
      </c>
      <c r="D1095">
        <v>1</v>
      </c>
      <c r="E1095">
        <v>14</v>
      </c>
      <c r="F1095">
        <v>77.8</v>
      </c>
      <c r="G1095">
        <v>23</v>
      </c>
      <c r="H1095">
        <v>71.5</v>
      </c>
      <c r="I1095">
        <v>23</v>
      </c>
      <c r="J1095">
        <v>1014.6</v>
      </c>
      <c r="K1095">
        <v>8</v>
      </c>
      <c r="L1095">
        <v>9999.9</v>
      </c>
      <c r="M1095">
        <v>0</v>
      </c>
      <c r="N1095">
        <v>9.4</v>
      </c>
      <c r="O1095">
        <v>23</v>
      </c>
      <c r="P1095">
        <v>4.5</v>
      </c>
      <c r="Q1095">
        <v>23</v>
      </c>
      <c r="R1095">
        <v>9.9</v>
      </c>
      <c r="S1095">
        <v>999.9</v>
      </c>
      <c r="T1095">
        <v>86.7</v>
      </c>
      <c r="V1095">
        <v>71.099999999999994</v>
      </c>
      <c r="X1095">
        <v>0</v>
      </c>
      <c r="Y1095" t="s">
        <v>19</v>
      </c>
      <c r="Z1095">
        <v>999.9</v>
      </c>
      <c r="AA1095">
        <v>0</v>
      </c>
      <c r="AC1095" s="1"/>
      <c r="AD1095">
        <v>1995</v>
      </c>
      <c r="AE1095">
        <v>362</v>
      </c>
      <c r="AF1095">
        <v>19.899999999999999</v>
      </c>
      <c r="AG1095">
        <v>26.4</v>
      </c>
      <c r="AH1095">
        <v>24.6</v>
      </c>
      <c r="AI1095">
        <v>-99</v>
      </c>
      <c r="AJ1095">
        <v>4.9000000000000004</v>
      </c>
      <c r="AK1095">
        <v>22.5</v>
      </c>
      <c r="AL1095">
        <v>25.4</v>
      </c>
      <c r="AM1095">
        <v>83.8</v>
      </c>
      <c r="AO1095" s="2">
        <f t="shared" si="187"/>
        <v>35078</v>
      </c>
      <c r="AP1095" s="5">
        <f t="shared" si="188"/>
        <v>1996</v>
      </c>
      <c r="AQ1095" s="5">
        <f t="shared" si="189"/>
        <v>14</v>
      </c>
      <c r="AR1095" s="4">
        <f t="shared" si="190"/>
        <v>27.789473684210527</v>
      </c>
      <c r="AS1095" s="4">
        <f t="shared" si="191"/>
        <v>20.91</v>
      </c>
      <c r="AT1095" s="4">
        <f t="shared" si="192"/>
        <v>0</v>
      </c>
      <c r="AU1095" s="4">
        <f t="shared" si="193"/>
        <v>14.525547445255473</v>
      </c>
      <c r="AV1095" s="4">
        <f t="shared" si="194"/>
        <v>24.349736842105266</v>
      </c>
      <c r="AX1095" s="3">
        <f t="shared" si="195"/>
        <v>27.789473684210527</v>
      </c>
      <c r="AY1095" s="3">
        <f t="shared" si="185"/>
        <v>28.81891168599466</v>
      </c>
      <c r="AZ1095" s="4">
        <f t="shared" si="186"/>
        <v>14.04676481504392</v>
      </c>
      <c r="BA1095" s="3"/>
    </row>
    <row r="1096" spans="1:53" ht="15" x14ac:dyDescent="0.3">
      <c r="A1096" s="1">
        <v>788970</v>
      </c>
      <c r="B1096">
        <v>99999</v>
      </c>
      <c r="C1096">
        <v>1996</v>
      </c>
      <c r="D1096">
        <v>1</v>
      </c>
      <c r="E1096">
        <v>15</v>
      </c>
      <c r="F1096">
        <v>75.7</v>
      </c>
      <c r="G1096">
        <v>23</v>
      </c>
      <c r="H1096">
        <v>71.2</v>
      </c>
      <c r="I1096">
        <v>23</v>
      </c>
      <c r="J1096">
        <v>1015.3</v>
      </c>
      <c r="K1096">
        <v>7</v>
      </c>
      <c r="L1096">
        <v>9999.9</v>
      </c>
      <c r="M1096">
        <v>0</v>
      </c>
      <c r="N1096">
        <v>8.1</v>
      </c>
      <c r="O1096">
        <v>23</v>
      </c>
      <c r="P1096">
        <v>3.5</v>
      </c>
      <c r="Q1096">
        <v>23</v>
      </c>
      <c r="R1096">
        <v>12</v>
      </c>
      <c r="S1096">
        <v>999.9</v>
      </c>
      <c r="T1096">
        <v>86.7</v>
      </c>
      <c r="V1096">
        <v>69.400000000000006</v>
      </c>
      <c r="X1096">
        <v>0.12</v>
      </c>
      <c r="Y1096" t="s">
        <v>19</v>
      </c>
      <c r="Z1096">
        <v>999.9</v>
      </c>
      <c r="AA1096">
        <v>10000</v>
      </c>
      <c r="AC1096" s="1"/>
      <c r="AD1096">
        <v>1995</v>
      </c>
      <c r="AE1096">
        <v>363</v>
      </c>
      <c r="AF1096">
        <v>20.3</v>
      </c>
      <c r="AG1096">
        <v>26.3</v>
      </c>
      <c r="AH1096">
        <v>24.9</v>
      </c>
      <c r="AI1096">
        <v>-99</v>
      </c>
      <c r="AJ1096">
        <v>6</v>
      </c>
      <c r="AK1096">
        <v>21.7</v>
      </c>
      <c r="AL1096">
        <v>25.7</v>
      </c>
      <c r="AM1096">
        <v>78.599999999999994</v>
      </c>
      <c r="AO1096" s="2">
        <f t="shared" si="187"/>
        <v>35079</v>
      </c>
      <c r="AP1096" s="5">
        <f t="shared" si="188"/>
        <v>1996</v>
      </c>
      <c r="AQ1096" s="5">
        <f t="shared" si="189"/>
        <v>15</v>
      </c>
      <c r="AR1096" s="4">
        <f t="shared" si="190"/>
        <v>27.684210526315791</v>
      </c>
      <c r="AS1096" s="4">
        <f t="shared" si="191"/>
        <v>21.164999999999999</v>
      </c>
      <c r="AT1096" s="4">
        <f t="shared" si="192"/>
        <v>3.048</v>
      </c>
      <c r="AU1096" s="4">
        <f t="shared" si="193"/>
        <v>14.817518248175181</v>
      </c>
      <c r="AV1096" s="4">
        <f t="shared" si="194"/>
        <v>24.424605263157893</v>
      </c>
      <c r="AX1096" s="3">
        <f t="shared" si="195"/>
        <v>27.684210526315791</v>
      </c>
      <c r="AY1096" s="3">
        <f t="shared" si="185"/>
        <v>28.776092774308665</v>
      </c>
      <c r="AZ1096" s="4">
        <f t="shared" si="186"/>
        <v>14.030681677594952</v>
      </c>
      <c r="BA1096" s="3"/>
    </row>
    <row r="1097" spans="1:53" ht="15" x14ac:dyDescent="0.3">
      <c r="A1097" s="1">
        <v>788970</v>
      </c>
      <c r="B1097">
        <v>99999</v>
      </c>
      <c r="C1097">
        <v>1996</v>
      </c>
      <c r="D1097">
        <v>1</v>
      </c>
      <c r="E1097">
        <v>16</v>
      </c>
      <c r="F1097">
        <v>76.400000000000006</v>
      </c>
      <c r="G1097">
        <v>23</v>
      </c>
      <c r="H1097">
        <v>69.3</v>
      </c>
      <c r="I1097">
        <v>23</v>
      </c>
      <c r="J1097">
        <v>1015.1</v>
      </c>
      <c r="K1097">
        <v>8</v>
      </c>
      <c r="L1097">
        <v>9999.9</v>
      </c>
      <c r="M1097">
        <v>0</v>
      </c>
      <c r="N1097">
        <v>9.3000000000000007</v>
      </c>
      <c r="O1097">
        <v>23</v>
      </c>
      <c r="P1097">
        <v>6.3</v>
      </c>
      <c r="Q1097">
        <v>23</v>
      </c>
      <c r="R1097">
        <v>13</v>
      </c>
      <c r="S1097">
        <v>999.9</v>
      </c>
      <c r="T1097">
        <v>86.4</v>
      </c>
      <c r="V1097">
        <v>68</v>
      </c>
      <c r="X1097">
        <v>0.01</v>
      </c>
      <c r="Y1097" t="s">
        <v>19</v>
      </c>
      <c r="Z1097">
        <v>999.9</v>
      </c>
      <c r="AA1097">
        <v>10000</v>
      </c>
      <c r="AC1097" s="1"/>
      <c r="AD1097">
        <v>1995</v>
      </c>
      <c r="AE1097">
        <v>364</v>
      </c>
      <c r="AF1097">
        <v>19.399999999999999</v>
      </c>
      <c r="AG1097">
        <v>27.3</v>
      </c>
      <c r="AH1097">
        <v>25.5</v>
      </c>
      <c r="AI1097">
        <v>-99</v>
      </c>
      <c r="AJ1097">
        <v>7.6</v>
      </c>
      <c r="AK1097">
        <v>21.3</v>
      </c>
      <c r="AL1097">
        <v>26.3</v>
      </c>
      <c r="AM1097">
        <v>73.8</v>
      </c>
      <c r="AO1097" s="2">
        <f t="shared" si="187"/>
        <v>35080</v>
      </c>
      <c r="AP1097" s="5">
        <f t="shared" si="188"/>
        <v>1996</v>
      </c>
      <c r="AQ1097" s="5">
        <f t="shared" si="189"/>
        <v>16</v>
      </c>
      <c r="AR1097" s="4">
        <f t="shared" si="190"/>
        <v>28.736842105263161</v>
      </c>
      <c r="AS1097" s="4">
        <f t="shared" si="191"/>
        <v>21.675000000000001</v>
      </c>
      <c r="AT1097" s="4">
        <f t="shared" si="192"/>
        <v>0.254</v>
      </c>
      <c r="AU1097" s="4">
        <f t="shared" si="193"/>
        <v>14.160583941605838</v>
      </c>
      <c r="AV1097" s="4">
        <f t="shared" si="194"/>
        <v>25.205921052631581</v>
      </c>
      <c r="AX1097" s="3">
        <f t="shared" si="195"/>
        <v>28.736842105263161</v>
      </c>
      <c r="AY1097" s="3">
        <f t="shared" si="185"/>
        <v>28.772524531668164</v>
      </c>
      <c r="AZ1097" s="4">
        <f t="shared" si="186"/>
        <v>13.993566745020413</v>
      </c>
      <c r="BA1097" s="3"/>
    </row>
    <row r="1098" spans="1:53" ht="15" x14ac:dyDescent="0.3">
      <c r="A1098" s="1">
        <v>788970</v>
      </c>
      <c r="B1098">
        <v>99999</v>
      </c>
      <c r="C1098">
        <v>1996</v>
      </c>
      <c r="D1098">
        <v>1</v>
      </c>
      <c r="E1098">
        <v>17</v>
      </c>
      <c r="F1098">
        <v>79.099999999999994</v>
      </c>
      <c r="G1098">
        <v>23</v>
      </c>
      <c r="H1098">
        <v>70.2</v>
      </c>
      <c r="I1098">
        <v>23</v>
      </c>
      <c r="J1098">
        <v>1014.5</v>
      </c>
      <c r="K1098">
        <v>7</v>
      </c>
      <c r="L1098">
        <v>9999.9</v>
      </c>
      <c r="M1098">
        <v>0</v>
      </c>
      <c r="N1098">
        <v>9</v>
      </c>
      <c r="O1098">
        <v>22</v>
      </c>
      <c r="P1098">
        <v>9</v>
      </c>
      <c r="Q1098">
        <v>23</v>
      </c>
      <c r="R1098">
        <v>15.9</v>
      </c>
      <c r="S1098">
        <v>999.9</v>
      </c>
      <c r="T1098">
        <v>87.4</v>
      </c>
      <c r="V1098">
        <v>68</v>
      </c>
      <c r="X1098">
        <v>0.04</v>
      </c>
      <c r="Y1098" t="s">
        <v>19</v>
      </c>
      <c r="Z1098">
        <v>999.9</v>
      </c>
      <c r="AA1098">
        <v>0</v>
      </c>
      <c r="AC1098" s="1"/>
      <c r="AD1098">
        <v>1995</v>
      </c>
      <c r="AE1098">
        <v>365</v>
      </c>
      <c r="AF1098">
        <v>16.399999999999999</v>
      </c>
      <c r="AG1098">
        <v>28.1</v>
      </c>
      <c r="AH1098">
        <v>26.3</v>
      </c>
      <c r="AI1098">
        <v>-99</v>
      </c>
      <c r="AJ1098">
        <v>6.8</v>
      </c>
      <c r="AK1098">
        <v>21.9</v>
      </c>
      <c r="AL1098">
        <v>27</v>
      </c>
      <c r="AM1098">
        <v>72.900000000000006</v>
      </c>
      <c r="AO1098" s="2">
        <f t="shared" si="187"/>
        <v>35081</v>
      </c>
      <c r="AP1098" s="5">
        <f t="shared" si="188"/>
        <v>1996</v>
      </c>
      <c r="AQ1098" s="5">
        <f t="shared" si="189"/>
        <v>17</v>
      </c>
      <c r="AR1098" s="4">
        <f t="shared" si="190"/>
        <v>29.578947368421055</v>
      </c>
      <c r="AS1098" s="4">
        <f t="shared" si="191"/>
        <v>22.355</v>
      </c>
      <c r="AT1098" s="4">
        <f t="shared" si="192"/>
        <v>1.016</v>
      </c>
      <c r="AU1098" s="4">
        <f t="shared" si="193"/>
        <v>11.970802919708028</v>
      </c>
      <c r="AV1098" s="4">
        <f t="shared" si="194"/>
        <v>25.966973684210529</v>
      </c>
      <c r="AX1098" s="3">
        <f t="shared" si="195"/>
        <v>29.578947368421055</v>
      </c>
      <c r="AY1098" s="3">
        <f t="shared" si="185"/>
        <v>28.781445138269415</v>
      </c>
      <c r="AZ1098" s="4">
        <f t="shared" si="186"/>
        <v>13.941605839416058</v>
      </c>
      <c r="BA1098" s="3"/>
    </row>
    <row r="1099" spans="1:53" ht="15" x14ac:dyDescent="0.3">
      <c r="A1099" s="1">
        <v>788970</v>
      </c>
      <c r="B1099">
        <v>99999</v>
      </c>
      <c r="C1099">
        <v>1996</v>
      </c>
      <c r="D1099">
        <v>1</v>
      </c>
      <c r="E1099">
        <v>18</v>
      </c>
      <c r="F1099">
        <v>79.5</v>
      </c>
      <c r="G1099">
        <v>19</v>
      </c>
      <c r="H1099">
        <v>69.3</v>
      </c>
      <c r="I1099">
        <v>19</v>
      </c>
      <c r="J1099">
        <v>1015</v>
      </c>
      <c r="K1099">
        <v>8</v>
      </c>
      <c r="L1099">
        <v>9999.9</v>
      </c>
      <c r="M1099">
        <v>0</v>
      </c>
      <c r="N1099">
        <v>10.4</v>
      </c>
      <c r="O1099">
        <v>19</v>
      </c>
      <c r="P1099">
        <v>8.6</v>
      </c>
      <c r="Q1099">
        <v>19</v>
      </c>
      <c r="R1099">
        <v>14</v>
      </c>
      <c r="S1099">
        <v>999.9</v>
      </c>
      <c r="T1099">
        <v>87.4</v>
      </c>
      <c r="V1099">
        <v>72.3</v>
      </c>
      <c r="X1099">
        <v>0.04</v>
      </c>
      <c r="Y1099" t="s">
        <v>19</v>
      </c>
      <c r="Z1099">
        <v>999.9</v>
      </c>
      <c r="AA1099">
        <v>0</v>
      </c>
      <c r="AC1099" s="1"/>
      <c r="AD1099">
        <v>1996</v>
      </c>
      <c r="AE1099">
        <v>1</v>
      </c>
      <c r="AF1099">
        <v>19.5</v>
      </c>
      <c r="AG1099">
        <v>27.1</v>
      </c>
      <c r="AH1099">
        <v>25.9</v>
      </c>
      <c r="AI1099">
        <v>-99</v>
      </c>
      <c r="AJ1099">
        <v>5.7</v>
      </c>
      <c r="AK1099">
        <v>21.7</v>
      </c>
      <c r="AL1099">
        <v>26.3</v>
      </c>
      <c r="AM1099">
        <v>75.400000000000006</v>
      </c>
      <c r="AO1099" s="2">
        <f t="shared" si="187"/>
        <v>35082</v>
      </c>
      <c r="AP1099" s="5">
        <f t="shared" si="188"/>
        <v>1996</v>
      </c>
      <c r="AQ1099" s="5">
        <f t="shared" si="189"/>
        <v>18</v>
      </c>
      <c r="AR1099" s="4">
        <f t="shared" si="190"/>
        <v>28.526315789473689</v>
      </c>
      <c r="AS1099" s="4">
        <f t="shared" si="191"/>
        <v>22.014999999999997</v>
      </c>
      <c r="AT1099" s="4">
        <f t="shared" si="192"/>
        <v>1.016</v>
      </c>
      <c r="AU1099" s="4">
        <f t="shared" si="193"/>
        <v>14.233576642335766</v>
      </c>
      <c r="AV1099" s="4">
        <f t="shared" si="194"/>
        <v>25.270657894736843</v>
      </c>
      <c r="AX1099" s="3">
        <f t="shared" si="195"/>
        <v>28.526315789473689</v>
      </c>
      <c r="AY1099" s="3">
        <f t="shared" si="185"/>
        <v>28.770740410347916</v>
      </c>
      <c r="AZ1099" s="4">
        <f t="shared" si="186"/>
        <v>13.953977483607572</v>
      </c>
      <c r="BA1099" s="3"/>
    </row>
    <row r="1100" spans="1:53" ht="15" x14ac:dyDescent="0.3">
      <c r="A1100" s="1">
        <v>788970</v>
      </c>
      <c r="B1100">
        <v>99999</v>
      </c>
      <c r="C1100">
        <v>1996</v>
      </c>
      <c r="D1100">
        <v>1</v>
      </c>
      <c r="E1100">
        <v>19</v>
      </c>
      <c r="F1100">
        <v>75.8</v>
      </c>
      <c r="G1100">
        <v>13</v>
      </c>
      <c r="H1100">
        <v>70.8</v>
      </c>
      <c r="I1100">
        <v>13</v>
      </c>
      <c r="J1100">
        <v>1015.3</v>
      </c>
      <c r="K1100">
        <v>5</v>
      </c>
      <c r="L1100">
        <v>9999.9</v>
      </c>
      <c r="M1100">
        <v>0</v>
      </c>
      <c r="N1100">
        <v>8.1999999999999993</v>
      </c>
      <c r="O1100">
        <v>13</v>
      </c>
      <c r="P1100">
        <v>5.3</v>
      </c>
      <c r="Q1100">
        <v>13</v>
      </c>
      <c r="R1100">
        <v>7</v>
      </c>
      <c r="S1100">
        <v>999.9</v>
      </c>
      <c r="T1100">
        <v>87.1</v>
      </c>
      <c r="V1100">
        <v>72.3</v>
      </c>
      <c r="X1100">
        <v>0.12</v>
      </c>
      <c r="Y1100" t="s">
        <v>19</v>
      </c>
      <c r="Z1100">
        <v>999.9</v>
      </c>
      <c r="AA1100">
        <v>0</v>
      </c>
      <c r="AC1100" s="1"/>
      <c r="AD1100">
        <v>1996</v>
      </c>
      <c r="AE1100">
        <v>2</v>
      </c>
      <c r="AF1100">
        <v>17.600000000000001</v>
      </c>
      <c r="AG1100">
        <v>26.8</v>
      </c>
      <c r="AH1100">
        <v>25.2</v>
      </c>
      <c r="AI1100">
        <v>-99</v>
      </c>
      <c r="AJ1100">
        <v>4.2</v>
      </c>
      <c r="AK1100">
        <v>21.2</v>
      </c>
      <c r="AL1100">
        <v>26.2</v>
      </c>
      <c r="AM1100">
        <v>73.5</v>
      </c>
      <c r="AO1100" s="2">
        <f t="shared" si="187"/>
        <v>35083</v>
      </c>
      <c r="AP1100" s="5">
        <f t="shared" si="188"/>
        <v>1996</v>
      </c>
      <c r="AQ1100" s="5">
        <f t="shared" si="189"/>
        <v>19</v>
      </c>
      <c r="AR1100" s="4">
        <f t="shared" si="190"/>
        <v>28.210526315789476</v>
      </c>
      <c r="AS1100" s="4">
        <f t="shared" si="191"/>
        <v>21.419999999999998</v>
      </c>
      <c r="AT1100" s="4">
        <f t="shared" si="192"/>
        <v>3.048</v>
      </c>
      <c r="AU1100" s="4">
        <f t="shared" si="193"/>
        <v>12.846715328467154</v>
      </c>
      <c r="AV1100" s="4">
        <f t="shared" si="194"/>
        <v>24.815263157894737</v>
      </c>
      <c r="AX1100" s="3">
        <f t="shared" si="195"/>
        <v>28.210526315789476</v>
      </c>
      <c r="AY1100" s="3">
        <f t="shared" si="185"/>
        <v>28.756467439785915</v>
      </c>
      <c r="AZ1100" s="4">
        <f t="shared" si="186"/>
        <v>13.893356427069154</v>
      </c>
      <c r="BA1100" s="3"/>
    </row>
    <row r="1101" spans="1:53" ht="15" x14ac:dyDescent="0.3">
      <c r="A1101" s="1">
        <v>788970</v>
      </c>
      <c r="B1101">
        <v>99999</v>
      </c>
      <c r="C1101">
        <v>1996</v>
      </c>
      <c r="D1101">
        <v>1</v>
      </c>
      <c r="E1101">
        <v>21</v>
      </c>
      <c r="F1101">
        <v>77.099999999999994</v>
      </c>
      <c r="G1101">
        <v>23</v>
      </c>
      <c r="H1101">
        <v>68.599999999999994</v>
      </c>
      <c r="I1101">
        <v>23</v>
      </c>
      <c r="J1101">
        <v>1016.1</v>
      </c>
      <c r="K1101">
        <v>7</v>
      </c>
      <c r="L1101">
        <v>9999.9</v>
      </c>
      <c r="M1101">
        <v>0</v>
      </c>
      <c r="N1101">
        <v>8.3000000000000007</v>
      </c>
      <c r="O1101">
        <v>23</v>
      </c>
      <c r="P1101">
        <v>7.9</v>
      </c>
      <c r="Q1101">
        <v>23</v>
      </c>
      <c r="R1101">
        <v>16.899999999999999</v>
      </c>
      <c r="S1101">
        <v>27</v>
      </c>
      <c r="T1101">
        <v>86</v>
      </c>
      <c r="V1101">
        <v>69.099999999999994</v>
      </c>
      <c r="X1101">
        <v>0.1</v>
      </c>
      <c r="Y1101" t="s">
        <v>19</v>
      </c>
      <c r="Z1101">
        <v>999.9</v>
      </c>
      <c r="AA1101">
        <v>10000</v>
      </c>
      <c r="AC1101" s="1"/>
      <c r="AD1101">
        <v>1996</v>
      </c>
      <c r="AE1101">
        <v>3</v>
      </c>
      <c r="AF1101">
        <v>17</v>
      </c>
      <c r="AG1101">
        <v>27.4</v>
      </c>
      <c r="AH1101">
        <v>26.2</v>
      </c>
      <c r="AI1101">
        <v>-99</v>
      </c>
      <c r="AJ1101">
        <v>6.3</v>
      </c>
      <c r="AK1101">
        <v>21.9</v>
      </c>
      <c r="AL1101">
        <v>26.9</v>
      </c>
      <c r="AM1101">
        <v>73.7</v>
      </c>
      <c r="AO1101" s="2">
        <f t="shared" si="187"/>
        <v>35085</v>
      </c>
      <c r="AP1101" s="5">
        <f t="shared" si="188"/>
        <v>1996</v>
      </c>
      <c r="AQ1101" s="5">
        <f t="shared" si="189"/>
        <v>21</v>
      </c>
      <c r="AR1101" s="4">
        <f t="shared" si="190"/>
        <v>28.842105263157894</v>
      </c>
      <c r="AS1101" s="4">
        <f t="shared" si="191"/>
        <v>22.27</v>
      </c>
      <c r="AT1101" s="4">
        <f t="shared" si="192"/>
        <v>2.54</v>
      </c>
      <c r="AU1101" s="4">
        <f t="shared" si="193"/>
        <v>12.40875912408759</v>
      </c>
      <c r="AV1101" s="4">
        <f t="shared" si="194"/>
        <v>25.556052631578947</v>
      </c>
      <c r="AX1101" s="3">
        <f t="shared" si="195"/>
        <v>28.842105263157894</v>
      </c>
      <c r="AY1101" s="3">
        <f t="shared" si="185"/>
        <v>28.751115075825162</v>
      </c>
      <c r="AZ1101" s="4">
        <f t="shared" si="186"/>
        <v>13.887170604973399</v>
      </c>
      <c r="BA1101" s="3"/>
    </row>
    <row r="1102" spans="1:53" ht="15" x14ac:dyDescent="0.3">
      <c r="A1102" s="1">
        <v>788970</v>
      </c>
      <c r="B1102">
        <v>99999</v>
      </c>
      <c r="C1102">
        <v>1996</v>
      </c>
      <c r="D1102">
        <v>1</v>
      </c>
      <c r="E1102">
        <v>22</v>
      </c>
      <c r="F1102">
        <v>74.8</v>
      </c>
      <c r="G1102">
        <v>16</v>
      </c>
      <c r="H1102">
        <v>64.8</v>
      </c>
      <c r="I1102">
        <v>16</v>
      </c>
      <c r="J1102">
        <v>1015</v>
      </c>
      <c r="K1102">
        <v>6</v>
      </c>
      <c r="L1102">
        <v>9999.9</v>
      </c>
      <c r="M1102">
        <v>0</v>
      </c>
      <c r="N1102">
        <v>9.5</v>
      </c>
      <c r="O1102">
        <v>16</v>
      </c>
      <c r="P1102">
        <v>6.2</v>
      </c>
      <c r="Q1102">
        <v>16</v>
      </c>
      <c r="R1102">
        <v>12</v>
      </c>
      <c r="S1102">
        <v>999.9</v>
      </c>
      <c r="T1102">
        <v>85.8</v>
      </c>
      <c r="V1102">
        <v>66.2</v>
      </c>
      <c r="W1102" t="s">
        <v>20</v>
      </c>
      <c r="X1102">
        <v>0</v>
      </c>
      <c r="Y1102" t="s">
        <v>19</v>
      </c>
      <c r="Z1102">
        <v>999.9</v>
      </c>
      <c r="AA1102">
        <v>10000</v>
      </c>
      <c r="AC1102" s="1"/>
      <c r="AD1102">
        <v>1996</v>
      </c>
      <c r="AE1102">
        <v>4</v>
      </c>
      <c r="AF1102">
        <v>15</v>
      </c>
      <c r="AG1102">
        <v>27.5</v>
      </c>
      <c r="AH1102">
        <v>26.3</v>
      </c>
      <c r="AI1102">
        <v>-99</v>
      </c>
      <c r="AJ1102">
        <v>6.8</v>
      </c>
      <c r="AK1102">
        <v>22.5</v>
      </c>
      <c r="AL1102">
        <v>26.9</v>
      </c>
      <c r="AM1102">
        <v>76.400000000000006</v>
      </c>
      <c r="AO1102" s="2">
        <f t="shared" si="187"/>
        <v>35086</v>
      </c>
      <c r="AP1102" s="5">
        <f t="shared" si="188"/>
        <v>1996</v>
      </c>
      <c r="AQ1102" s="5">
        <f t="shared" si="189"/>
        <v>22</v>
      </c>
      <c r="AR1102" s="4">
        <f t="shared" si="190"/>
        <v>28.947368421052634</v>
      </c>
      <c r="AS1102" s="4">
        <f t="shared" si="191"/>
        <v>22.355</v>
      </c>
      <c r="AT1102" s="4">
        <f t="shared" si="192"/>
        <v>0</v>
      </c>
      <c r="AU1102" s="4">
        <f t="shared" si="193"/>
        <v>10.948905109489051</v>
      </c>
      <c r="AV1102" s="4">
        <f t="shared" si="194"/>
        <v>25.651184210526317</v>
      </c>
      <c r="AX1102" s="3">
        <f t="shared" si="195"/>
        <v>28.947368421052634</v>
      </c>
      <c r="AY1102" s="3">
        <f t="shared" si="185"/>
        <v>28.742194469223918</v>
      </c>
      <c r="AZ1102" s="4">
        <f t="shared" si="186"/>
        <v>13.80180626005196</v>
      </c>
      <c r="BA1102" s="3"/>
    </row>
    <row r="1103" spans="1:53" ht="15" x14ac:dyDescent="0.3">
      <c r="A1103" s="1">
        <v>788970</v>
      </c>
      <c r="B1103">
        <v>99999</v>
      </c>
      <c r="C1103">
        <v>1996</v>
      </c>
      <c r="D1103">
        <v>1</v>
      </c>
      <c r="E1103">
        <v>24</v>
      </c>
      <c r="F1103">
        <v>78.8</v>
      </c>
      <c r="G1103">
        <v>8</v>
      </c>
      <c r="H1103">
        <v>66.900000000000006</v>
      </c>
      <c r="I1103">
        <v>8</v>
      </c>
      <c r="J1103">
        <v>9999.9</v>
      </c>
      <c r="K1103">
        <v>0</v>
      </c>
      <c r="L1103">
        <v>9999.9</v>
      </c>
      <c r="M1103">
        <v>0</v>
      </c>
      <c r="N1103">
        <v>10.7</v>
      </c>
      <c r="O1103">
        <v>8</v>
      </c>
      <c r="P1103">
        <v>8.1999999999999993</v>
      </c>
      <c r="Q1103">
        <v>8</v>
      </c>
      <c r="R1103">
        <v>12</v>
      </c>
      <c r="S1103">
        <v>999.9</v>
      </c>
      <c r="T1103">
        <v>83.1</v>
      </c>
      <c r="V1103">
        <v>63.9</v>
      </c>
      <c r="X1103">
        <v>0</v>
      </c>
      <c r="Y1103" t="s">
        <v>19</v>
      </c>
      <c r="Z1103">
        <v>999.9</v>
      </c>
      <c r="AA1103">
        <v>0</v>
      </c>
      <c r="AC1103" s="1"/>
      <c r="AD1103">
        <v>1996</v>
      </c>
      <c r="AE1103">
        <v>5</v>
      </c>
      <c r="AF1103">
        <v>17.5</v>
      </c>
      <c r="AG1103">
        <v>27.6</v>
      </c>
      <c r="AH1103">
        <v>25.9</v>
      </c>
      <c r="AI1103">
        <v>-99</v>
      </c>
      <c r="AJ1103">
        <v>5.9</v>
      </c>
      <c r="AK1103">
        <v>22.1</v>
      </c>
      <c r="AL1103">
        <v>26.7</v>
      </c>
      <c r="AM1103">
        <v>75.8</v>
      </c>
      <c r="AO1103" s="2">
        <f t="shared" si="187"/>
        <v>35088</v>
      </c>
      <c r="AP1103" s="5">
        <f t="shared" si="188"/>
        <v>1996</v>
      </c>
      <c r="AQ1103" s="5">
        <f t="shared" si="189"/>
        <v>24</v>
      </c>
      <c r="AR1103" s="4">
        <f t="shared" si="190"/>
        <v>29.05263157894737</v>
      </c>
      <c r="AS1103" s="4">
        <f t="shared" si="191"/>
        <v>22.014999999999997</v>
      </c>
      <c r="AT1103" s="4">
        <f t="shared" si="192"/>
        <v>0</v>
      </c>
      <c r="AU1103" s="4">
        <f t="shared" si="193"/>
        <v>12.773722627737225</v>
      </c>
      <c r="AV1103" s="4">
        <f t="shared" si="194"/>
        <v>25.533815789473685</v>
      </c>
      <c r="AX1103" s="3">
        <f t="shared" si="195"/>
        <v>29.05263157894737</v>
      </c>
      <c r="AY1103" s="3">
        <f t="shared" si="185"/>
        <v>28.740410347903666</v>
      </c>
      <c r="AZ1103" s="4">
        <f t="shared" si="186"/>
        <v>13.743659532351847</v>
      </c>
      <c r="BA1103" s="3"/>
    </row>
    <row r="1104" spans="1:53" ht="15" x14ac:dyDescent="0.3">
      <c r="A1104" s="1">
        <v>788970</v>
      </c>
      <c r="B1104">
        <v>99999</v>
      </c>
      <c r="C1104">
        <v>1996</v>
      </c>
      <c r="D1104">
        <v>1</v>
      </c>
      <c r="E1104">
        <v>25</v>
      </c>
      <c r="F1104">
        <v>72.5</v>
      </c>
      <c r="G1104">
        <v>23</v>
      </c>
      <c r="H1104">
        <v>65.2</v>
      </c>
      <c r="I1104">
        <v>23</v>
      </c>
      <c r="J1104">
        <v>1013.1</v>
      </c>
      <c r="K1104">
        <v>8</v>
      </c>
      <c r="L1104">
        <v>9999.9</v>
      </c>
      <c r="M1104">
        <v>0</v>
      </c>
      <c r="N1104">
        <v>10.9</v>
      </c>
      <c r="O1104">
        <v>23</v>
      </c>
      <c r="P1104">
        <v>4.0999999999999996</v>
      </c>
      <c r="Q1104">
        <v>23</v>
      </c>
      <c r="R1104">
        <v>11.1</v>
      </c>
      <c r="S1104">
        <v>999.9</v>
      </c>
      <c r="T1104">
        <v>83.1</v>
      </c>
      <c r="V1104">
        <v>63.7</v>
      </c>
      <c r="X1104">
        <v>0.01</v>
      </c>
      <c r="Y1104" t="s">
        <v>19</v>
      </c>
      <c r="Z1104">
        <v>999.9</v>
      </c>
      <c r="AA1104">
        <v>0</v>
      </c>
      <c r="AC1104" s="1"/>
      <c r="AD1104">
        <v>1996</v>
      </c>
      <c r="AE1104">
        <v>6</v>
      </c>
      <c r="AF1104">
        <v>16</v>
      </c>
      <c r="AG1104">
        <v>27.4</v>
      </c>
      <c r="AH1104">
        <v>25.8</v>
      </c>
      <c r="AI1104">
        <v>-99</v>
      </c>
      <c r="AJ1104">
        <v>8.5</v>
      </c>
      <c r="AK1104">
        <v>22.8</v>
      </c>
      <c r="AL1104">
        <v>26.5</v>
      </c>
      <c r="AM1104">
        <v>79.8</v>
      </c>
      <c r="AO1104" s="2">
        <f t="shared" si="187"/>
        <v>35089</v>
      </c>
      <c r="AP1104" s="5">
        <f t="shared" si="188"/>
        <v>1996</v>
      </c>
      <c r="AQ1104" s="5">
        <f t="shared" si="189"/>
        <v>25</v>
      </c>
      <c r="AR1104" s="4">
        <f t="shared" si="190"/>
        <v>28.842105263157894</v>
      </c>
      <c r="AS1104" s="4">
        <f t="shared" si="191"/>
        <v>21.93</v>
      </c>
      <c r="AT1104" s="4">
        <f t="shared" si="192"/>
        <v>0.254</v>
      </c>
      <c r="AU1104" s="4">
        <f t="shared" si="193"/>
        <v>11.678832116788321</v>
      </c>
      <c r="AV1104" s="4">
        <f t="shared" si="194"/>
        <v>25.386052631578949</v>
      </c>
      <c r="AX1104" s="3">
        <f t="shared" si="195"/>
        <v>28.842105263157894</v>
      </c>
      <c r="AY1104" s="3">
        <f t="shared" si="185"/>
        <v>28.740410347903666</v>
      </c>
      <c r="AZ1104" s="4">
        <f t="shared" si="186"/>
        <v>13.674378324879374</v>
      </c>
      <c r="BA1104" s="3"/>
    </row>
    <row r="1105" spans="1:53" ht="15" x14ac:dyDescent="0.3">
      <c r="A1105" s="1">
        <v>788970</v>
      </c>
      <c r="B1105">
        <v>99999</v>
      </c>
      <c r="C1105">
        <v>1996</v>
      </c>
      <c r="D1105">
        <v>1</v>
      </c>
      <c r="E1105">
        <v>26</v>
      </c>
      <c r="F1105">
        <v>73.900000000000006</v>
      </c>
      <c r="G1105">
        <v>24</v>
      </c>
      <c r="H1105">
        <v>65.599999999999994</v>
      </c>
      <c r="I1105">
        <v>24</v>
      </c>
      <c r="J1105">
        <v>1013.8</v>
      </c>
      <c r="K1105">
        <v>8</v>
      </c>
      <c r="L1105">
        <v>9999.9</v>
      </c>
      <c r="M1105">
        <v>0</v>
      </c>
      <c r="N1105">
        <v>11</v>
      </c>
      <c r="O1105">
        <v>24</v>
      </c>
      <c r="P1105">
        <v>3.8</v>
      </c>
      <c r="Q1105">
        <v>24</v>
      </c>
      <c r="R1105">
        <v>9.9</v>
      </c>
      <c r="S1105">
        <v>999.9</v>
      </c>
      <c r="T1105">
        <v>84.2</v>
      </c>
      <c r="U1105" t="s">
        <v>20</v>
      </c>
      <c r="V1105">
        <v>63.7</v>
      </c>
      <c r="X1105">
        <v>0</v>
      </c>
      <c r="Y1105" t="s">
        <v>19</v>
      </c>
      <c r="Z1105">
        <v>999.9</v>
      </c>
      <c r="AA1105">
        <v>0</v>
      </c>
      <c r="AC1105" s="1"/>
      <c r="AD1105">
        <v>1996</v>
      </c>
      <c r="AE1105">
        <v>7</v>
      </c>
      <c r="AF1105">
        <v>10.8</v>
      </c>
      <c r="AG1105">
        <v>27.5</v>
      </c>
      <c r="AH1105">
        <v>25.9</v>
      </c>
      <c r="AI1105">
        <v>-99</v>
      </c>
      <c r="AJ1105">
        <v>9</v>
      </c>
      <c r="AK1105">
        <v>23.2</v>
      </c>
      <c r="AL1105">
        <v>26.6</v>
      </c>
      <c r="AM1105">
        <v>81.5</v>
      </c>
      <c r="AO1105" s="2">
        <f t="shared" si="187"/>
        <v>35090</v>
      </c>
      <c r="AP1105" s="5">
        <f t="shared" si="188"/>
        <v>1996</v>
      </c>
      <c r="AQ1105" s="5">
        <f t="shared" si="189"/>
        <v>26</v>
      </c>
      <c r="AR1105" s="4">
        <f t="shared" si="190"/>
        <v>28.947368421052634</v>
      </c>
      <c r="AS1105" s="4">
        <f t="shared" si="191"/>
        <v>22.014999999999997</v>
      </c>
      <c r="AT1105" s="4">
        <f t="shared" si="192"/>
        <v>0</v>
      </c>
      <c r="AU1105" s="4">
        <f t="shared" si="193"/>
        <v>7.8832116788321169</v>
      </c>
      <c r="AV1105" s="4">
        <f t="shared" si="194"/>
        <v>25.481184210526315</v>
      </c>
      <c r="AX1105" s="3">
        <f t="shared" si="195"/>
        <v>28.947368421052634</v>
      </c>
      <c r="AY1105" s="3">
        <f t="shared" si="185"/>
        <v>28.73862622658342</v>
      </c>
      <c r="AZ1105" s="4">
        <f t="shared" si="186"/>
        <v>13.53705307435358</v>
      </c>
      <c r="BA1105" s="3"/>
    </row>
    <row r="1106" spans="1:53" ht="15" x14ac:dyDescent="0.3">
      <c r="A1106" s="1">
        <v>788970</v>
      </c>
      <c r="B1106">
        <v>99999</v>
      </c>
      <c r="C1106">
        <v>1996</v>
      </c>
      <c r="D1106">
        <v>1</v>
      </c>
      <c r="E1106">
        <v>27</v>
      </c>
      <c r="F1106">
        <v>74.599999999999994</v>
      </c>
      <c r="G1106">
        <v>24</v>
      </c>
      <c r="H1106">
        <v>65.8</v>
      </c>
      <c r="I1106">
        <v>24</v>
      </c>
      <c r="J1106">
        <v>1013.5</v>
      </c>
      <c r="K1106">
        <v>7</v>
      </c>
      <c r="L1106">
        <v>9999.9</v>
      </c>
      <c r="M1106">
        <v>0</v>
      </c>
      <c r="N1106">
        <v>9.8000000000000007</v>
      </c>
      <c r="O1106">
        <v>24</v>
      </c>
      <c r="P1106">
        <v>3.9</v>
      </c>
      <c r="Q1106">
        <v>24</v>
      </c>
      <c r="R1106">
        <v>12</v>
      </c>
      <c r="S1106">
        <v>999.9</v>
      </c>
      <c r="T1106">
        <v>84.2</v>
      </c>
      <c r="U1106" t="s">
        <v>20</v>
      </c>
      <c r="V1106">
        <v>64.599999999999994</v>
      </c>
      <c r="X1106">
        <v>0.03</v>
      </c>
      <c r="Y1106" t="s">
        <v>19</v>
      </c>
      <c r="Z1106">
        <v>999.9</v>
      </c>
      <c r="AA1106">
        <v>0</v>
      </c>
      <c r="AC1106" s="1"/>
      <c r="AD1106">
        <v>1996</v>
      </c>
      <c r="AE1106">
        <v>8</v>
      </c>
      <c r="AF1106">
        <v>19.399999999999999</v>
      </c>
      <c r="AG1106">
        <v>27.4</v>
      </c>
      <c r="AH1106">
        <v>24.8</v>
      </c>
      <c r="AI1106">
        <v>-99</v>
      </c>
      <c r="AJ1106">
        <v>7.1</v>
      </c>
      <c r="AK1106">
        <v>22.6</v>
      </c>
      <c r="AL1106">
        <v>26.3</v>
      </c>
      <c r="AM1106">
        <v>80</v>
      </c>
      <c r="AO1106" s="2">
        <f t="shared" si="187"/>
        <v>35091</v>
      </c>
      <c r="AP1106" s="5">
        <f t="shared" si="188"/>
        <v>1996</v>
      </c>
      <c r="AQ1106" s="5">
        <f t="shared" si="189"/>
        <v>27</v>
      </c>
      <c r="AR1106" s="4">
        <f t="shared" si="190"/>
        <v>28.842105263157894</v>
      </c>
      <c r="AS1106" s="4">
        <f t="shared" si="191"/>
        <v>21.08</v>
      </c>
      <c r="AT1106" s="4">
        <f t="shared" si="192"/>
        <v>0.76200000000000001</v>
      </c>
      <c r="AU1106" s="4">
        <f t="shared" si="193"/>
        <v>14.160583941605838</v>
      </c>
      <c r="AV1106" s="4">
        <f t="shared" si="194"/>
        <v>24.961052631578944</v>
      </c>
      <c r="AX1106" s="3">
        <f t="shared" si="195"/>
        <v>28.842105263157894</v>
      </c>
      <c r="AY1106" s="3">
        <f t="shared" si="185"/>
        <v>28.72435325602142</v>
      </c>
      <c r="AZ1106" s="4">
        <f t="shared" si="186"/>
        <v>13.504886799455647</v>
      </c>
      <c r="BA1106" s="3"/>
    </row>
    <row r="1107" spans="1:53" ht="15" x14ac:dyDescent="0.3">
      <c r="A1107" s="1">
        <v>788970</v>
      </c>
      <c r="B1107">
        <v>99999</v>
      </c>
      <c r="C1107">
        <v>1996</v>
      </c>
      <c r="D1107">
        <v>1</v>
      </c>
      <c r="E1107">
        <v>28</v>
      </c>
      <c r="F1107">
        <v>74.599999999999994</v>
      </c>
      <c r="G1107">
        <v>22</v>
      </c>
      <c r="H1107">
        <v>68.599999999999994</v>
      </c>
      <c r="I1107">
        <v>22</v>
      </c>
      <c r="J1107">
        <v>1013.1</v>
      </c>
      <c r="K1107">
        <v>7</v>
      </c>
      <c r="L1107">
        <v>9999.9</v>
      </c>
      <c r="M1107">
        <v>0</v>
      </c>
      <c r="N1107">
        <v>8.1</v>
      </c>
      <c r="O1107">
        <v>22</v>
      </c>
      <c r="P1107">
        <v>5</v>
      </c>
      <c r="Q1107">
        <v>22</v>
      </c>
      <c r="R1107">
        <v>16.899999999999999</v>
      </c>
      <c r="S1107">
        <v>999.9</v>
      </c>
      <c r="T1107">
        <v>85.8</v>
      </c>
      <c r="V1107">
        <v>66</v>
      </c>
      <c r="X1107">
        <v>0.09</v>
      </c>
      <c r="Y1107" t="s">
        <v>19</v>
      </c>
      <c r="Z1107">
        <v>999.9</v>
      </c>
      <c r="AA1107">
        <v>10000</v>
      </c>
      <c r="AC1107" s="1"/>
      <c r="AD1107">
        <v>1996</v>
      </c>
      <c r="AE1107">
        <v>9</v>
      </c>
      <c r="AF1107">
        <v>18.600000000000001</v>
      </c>
      <c r="AG1107">
        <v>27.2</v>
      </c>
      <c r="AH1107">
        <v>24</v>
      </c>
      <c r="AI1107">
        <v>-99</v>
      </c>
      <c r="AJ1107">
        <v>3.8</v>
      </c>
      <c r="AK1107">
        <v>23.3</v>
      </c>
      <c r="AL1107">
        <v>25.7</v>
      </c>
      <c r="AM1107">
        <v>86.6</v>
      </c>
      <c r="AO1107" s="2">
        <f t="shared" si="187"/>
        <v>35092</v>
      </c>
      <c r="AP1107" s="5">
        <f t="shared" si="188"/>
        <v>1996</v>
      </c>
      <c r="AQ1107" s="5">
        <f t="shared" si="189"/>
        <v>28</v>
      </c>
      <c r="AR1107" s="4">
        <f t="shared" si="190"/>
        <v>28.631578947368421</v>
      </c>
      <c r="AS1107" s="4">
        <f t="shared" si="191"/>
        <v>20.399999999999999</v>
      </c>
      <c r="AT1107" s="4">
        <f t="shared" si="192"/>
        <v>2.286</v>
      </c>
      <c r="AU1107" s="4">
        <f t="shared" si="193"/>
        <v>13.576642335766424</v>
      </c>
      <c r="AV1107" s="4">
        <f t="shared" si="194"/>
        <v>24.515789473684208</v>
      </c>
      <c r="AX1107" s="3">
        <f t="shared" si="195"/>
        <v>28.631578947368421</v>
      </c>
      <c r="AY1107" s="3">
        <f t="shared" si="185"/>
        <v>28.711864406779668</v>
      </c>
      <c r="AZ1107" s="4">
        <f t="shared" si="186"/>
        <v>13.532104416676976</v>
      </c>
      <c r="BA1107" s="3"/>
    </row>
    <row r="1108" spans="1:53" ht="15" x14ac:dyDescent="0.3">
      <c r="A1108" s="1">
        <v>788970</v>
      </c>
      <c r="B1108">
        <v>99999</v>
      </c>
      <c r="C1108">
        <v>1996</v>
      </c>
      <c r="D1108">
        <v>1</v>
      </c>
      <c r="E1108">
        <v>29</v>
      </c>
      <c r="F1108">
        <v>75.099999999999994</v>
      </c>
      <c r="G1108">
        <v>22</v>
      </c>
      <c r="H1108">
        <v>63.9</v>
      </c>
      <c r="I1108">
        <v>22</v>
      </c>
      <c r="J1108">
        <v>1014.5</v>
      </c>
      <c r="K1108">
        <v>8</v>
      </c>
      <c r="L1108">
        <v>9999.9</v>
      </c>
      <c r="M1108">
        <v>0</v>
      </c>
      <c r="N1108">
        <v>10.5</v>
      </c>
      <c r="O1108">
        <v>22</v>
      </c>
      <c r="P1108">
        <v>6.8</v>
      </c>
      <c r="Q1108">
        <v>22</v>
      </c>
      <c r="R1108">
        <v>15.9</v>
      </c>
      <c r="S1108">
        <v>999.9</v>
      </c>
      <c r="T1108">
        <v>84.7</v>
      </c>
      <c r="V1108">
        <v>64.400000000000006</v>
      </c>
      <c r="W1108" t="s">
        <v>20</v>
      </c>
      <c r="X1108">
        <v>0</v>
      </c>
      <c r="Y1108" t="s">
        <v>19</v>
      </c>
      <c r="Z1108">
        <v>999.9</v>
      </c>
      <c r="AA1108">
        <v>0</v>
      </c>
      <c r="AC1108" s="1"/>
      <c r="AD1108">
        <v>1996</v>
      </c>
      <c r="AE1108">
        <v>10</v>
      </c>
      <c r="AF1108">
        <v>18.5</v>
      </c>
      <c r="AG1108">
        <v>26.5</v>
      </c>
      <c r="AH1108">
        <v>24.6</v>
      </c>
      <c r="AI1108">
        <v>-99</v>
      </c>
      <c r="AJ1108">
        <v>5.0999999999999996</v>
      </c>
      <c r="AK1108">
        <v>22.5</v>
      </c>
      <c r="AL1108">
        <v>25.4</v>
      </c>
      <c r="AM1108">
        <v>83.8</v>
      </c>
      <c r="AO1108" s="2">
        <f t="shared" si="187"/>
        <v>35093</v>
      </c>
      <c r="AP1108" s="5">
        <f t="shared" si="188"/>
        <v>1996</v>
      </c>
      <c r="AQ1108" s="5">
        <f t="shared" si="189"/>
        <v>29</v>
      </c>
      <c r="AR1108" s="4">
        <f t="shared" si="190"/>
        <v>27.894736842105264</v>
      </c>
      <c r="AS1108" s="4">
        <f t="shared" si="191"/>
        <v>20.91</v>
      </c>
      <c r="AT1108" s="4">
        <f t="shared" si="192"/>
        <v>0</v>
      </c>
      <c r="AU1108" s="4">
        <f t="shared" si="193"/>
        <v>13.503649635036496</v>
      </c>
      <c r="AV1108" s="4">
        <f t="shared" si="194"/>
        <v>24.402368421052632</v>
      </c>
      <c r="AX1108" s="3">
        <f t="shared" si="195"/>
        <v>27.894736842105264</v>
      </c>
      <c r="AY1108" s="3">
        <f t="shared" si="185"/>
        <v>28.704727921498669</v>
      </c>
      <c r="AZ1108" s="4">
        <f t="shared" si="186"/>
        <v>13.490040826425833</v>
      </c>
      <c r="BA1108" s="3"/>
    </row>
    <row r="1109" spans="1:53" ht="15" x14ac:dyDescent="0.3">
      <c r="A1109" s="1">
        <v>788970</v>
      </c>
      <c r="B1109">
        <v>99999</v>
      </c>
      <c r="C1109">
        <v>1996</v>
      </c>
      <c r="D1109">
        <v>1</v>
      </c>
      <c r="E1109">
        <v>30</v>
      </c>
      <c r="F1109">
        <v>77.400000000000006</v>
      </c>
      <c r="G1109">
        <v>22</v>
      </c>
      <c r="H1109">
        <v>63.1</v>
      </c>
      <c r="I1109">
        <v>22</v>
      </c>
      <c r="J1109">
        <v>1015.7</v>
      </c>
      <c r="K1109">
        <v>8</v>
      </c>
      <c r="L1109">
        <v>9999.9</v>
      </c>
      <c r="M1109">
        <v>0</v>
      </c>
      <c r="N1109">
        <v>9.8000000000000007</v>
      </c>
      <c r="O1109">
        <v>22</v>
      </c>
      <c r="P1109">
        <v>8.8000000000000007</v>
      </c>
      <c r="Q1109">
        <v>22</v>
      </c>
      <c r="R1109">
        <v>15</v>
      </c>
      <c r="S1109">
        <v>22</v>
      </c>
      <c r="T1109">
        <v>86</v>
      </c>
      <c r="U1109" t="s">
        <v>20</v>
      </c>
      <c r="V1109">
        <v>64.8</v>
      </c>
      <c r="X1109">
        <v>7.0000000000000007E-2</v>
      </c>
      <c r="Y1109" t="s">
        <v>19</v>
      </c>
      <c r="Z1109">
        <v>999.9</v>
      </c>
      <c r="AA1109">
        <v>10000</v>
      </c>
      <c r="AC1109" s="1"/>
      <c r="AD1109">
        <v>1996</v>
      </c>
      <c r="AE1109">
        <v>11</v>
      </c>
      <c r="AF1109">
        <v>19.899999999999999</v>
      </c>
      <c r="AG1109">
        <v>26.5</v>
      </c>
      <c r="AH1109">
        <v>25.4</v>
      </c>
      <c r="AI1109">
        <v>-99</v>
      </c>
      <c r="AJ1109">
        <v>5.9</v>
      </c>
      <c r="AK1109">
        <v>21.8</v>
      </c>
      <c r="AL1109">
        <v>26.1</v>
      </c>
      <c r="AM1109">
        <v>76.599999999999994</v>
      </c>
      <c r="AO1109" s="2">
        <f t="shared" si="187"/>
        <v>35094</v>
      </c>
      <c r="AP1109" s="5">
        <f t="shared" si="188"/>
        <v>1996</v>
      </c>
      <c r="AQ1109" s="5">
        <f t="shared" si="189"/>
        <v>30</v>
      </c>
      <c r="AR1109" s="4">
        <f t="shared" si="190"/>
        <v>27.894736842105264</v>
      </c>
      <c r="AS1109" s="4">
        <f t="shared" si="191"/>
        <v>21.59</v>
      </c>
      <c r="AT1109" s="4">
        <f t="shared" si="192"/>
        <v>1.778</v>
      </c>
      <c r="AU1109" s="4">
        <f t="shared" si="193"/>
        <v>14.525547445255473</v>
      </c>
      <c r="AV1109" s="4">
        <f t="shared" si="194"/>
        <v>24.742368421052632</v>
      </c>
      <c r="AX1109" s="3">
        <f t="shared" si="195"/>
        <v>27.894736842105264</v>
      </c>
      <c r="AY1109" s="3">
        <f t="shared" si="185"/>
        <v>28.706512042818915</v>
      </c>
      <c r="AZ1109" s="4">
        <f t="shared" si="186"/>
        <v>13.48880366200668</v>
      </c>
      <c r="BA1109" s="3"/>
    </row>
    <row r="1110" spans="1:53" ht="15" x14ac:dyDescent="0.3">
      <c r="A1110" s="1">
        <v>788970</v>
      </c>
      <c r="B1110">
        <v>99999</v>
      </c>
      <c r="C1110">
        <v>1996</v>
      </c>
      <c r="D1110">
        <v>1</v>
      </c>
      <c r="E1110">
        <v>31</v>
      </c>
      <c r="F1110">
        <v>75.900000000000006</v>
      </c>
      <c r="G1110">
        <v>23</v>
      </c>
      <c r="H1110">
        <v>66.8</v>
      </c>
      <c r="I1110">
        <v>23</v>
      </c>
      <c r="J1110">
        <v>1016.5</v>
      </c>
      <c r="K1110">
        <v>7</v>
      </c>
      <c r="L1110">
        <v>9999.9</v>
      </c>
      <c r="M1110">
        <v>0</v>
      </c>
      <c r="N1110">
        <v>8.4</v>
      </c>
      <c r="O1110">
        <v>23</v>
      </c>
      <c r="P1110">
        <v>8.5</v>
      </c>
      <c r="Q1110">
        <v>23</v>
      </c>
      <c r="R1110">
        <v>18.100000000000001</v>
      </c>
      <c r="S1110">
        <v>21</v>
      </c>
      <c r="T1110">
        <v>85.8</v>
      </c>
      <c r="V1110">
        <v>68</v>
      </c>
      <c r="X1110">
        <v>0.24</v>
      </c>
      <c r="Y1110" t="s">
        <v>19</v>
      </c>
      <c r="Z1110">
        <v>999.9</v>
      </c>
      <c r="AA1110">
        <v>10000</v>
      </c>
      <c r="AC1110" s="1"/>
      <c r="AD1110">
        <v>1996</v>
      </c>
      <c r="AE1110">
        <v>12</v>
      </c>
      <c r="AF1110">
        <v>18.399999999999999</v>
      </c>
      <c r="AG1110">
        <v>27.5</v>
      </c>
      <c r="AH1110">
        <v>25.2</v>
      </c>
      <c r="AI1110">
        <v>-99</v>
      </c>
      <c r="AJ1110">
        <v>7.5</v>
      </c>
      <c r="AK1110">
        <v>21.5</v>
      </c>
      <c r="AL1110">
        <v>26.6</v>
      </c>
      <c r="AM1110">
        <v>73.400000000000006</v>
      </c>
      <c r="AO1110" s="2">
        <f t="shared" si="187"/>
        <v>35095</v>
      </c>
      <c r="AP1110" s="5">
        <f t="shared" si="188"/>
        <v>1996</v>
      </c>
      <c r="AQ1110" s="5">
        <f t="shared" si="189"/>
        <v>31</v>
      </c>
      <c r="AR1110" s="4">
        <f t="shared" si="190"/>
        <v>28.947368421052634</v>
      </c>
      <c r="AS1110" s="4">
        <f t="shared" si="191"/>
        <v>21.419999999999998</v>
      </c>
      <c r="AT1110" s="4">
        <f t="shared" si="192"/>
        <v>6.0960000000000001</v>
      </c>
      <c r="AU1110" s="4">
        <f t="shared" si="193"/>
        <v>13.430656934306567</v>
      </c>
      <c r="AV1110" s="4">
        <f t="shared" si="194"/>
        <v>25.183684210526316</v>
      </c>
      <c r="AX1110" s="3">
        <f t="shared" si="195"/>
        <v>28.947368421052634</v>
      </c>
      <c r="AY1110" s="3">
        <f t="shared" si="185"/>
        <v>28.708296164139167</v>
      </c>
      <c r="AZ1110" s="4">
        <f t="shared" si="186"/>
        <v>13.477669182234317</v>
      </c>
      <c r="BA1110" s="3"/>
    </row>
    <row r="1111" spans="1:53" ht="15" x14ac:dyDescent="0.3">
      <c r="A1111" s="1">
        <v>788970</v>
      </c>
      <c r="B1111">
        <v>99999</v>
      </c>
      <c r="C1111">
        <v>1996</v>
      </c>
      <c r="D1111">
        <v>2</v>
      </c>
      <c r="E1111">
        <v>1</v>
      </c>
      <c r="F1111">
        <v>75.900000000000006</v>
      </c>
      <c r="G1111">
        <v>23</v>
      </c>
      <c r="H1111">
        <v>66.599999999999994</v>
      </c>
      <c r="I1111">
        <v>23</v>
      </c>
      <c r="J1111">
        <v>1017.7</v>
      </c>
      <c r="K1111">
        <v>8</v>
      </c>
      <c r="L1111">
        <v>9999.9</v>
      </c>
      <c r="M1111">
        <v>0</v>
      </c>
      <c r="N1111">
        <v>9.1</v>
      </c>
      <c r="O1111">
        <v>23</v>
      </c>
      <c r="P1111">
        <v>8.3000000000000007</v>
      </c>
      <c r="Q1111">
        <v>23</v>
      </c>
      <c r="R1111">
        <v>18.100000000000001</v>
      </c>
      <c r="S1111">
        <v>999.9</v>
      </c>
      <c r="T1111">
        <v>85.1</v>
      </c>
      <c r="V1111">
        <v>69.400000000000006</v>
      </c>
      <c r="X1111">
        <v>0.02</v>
      </c>
      <c r="Y1111" t="s">
        <v>19</v>
      </c>
      <c r="Z1111">
        <v>999.9</v>
      </c>
      <c r="AA1111">
        <v>10000</v>
      </c>
      <c r="AC1111" s="1"/>
      <c r="AD1111">
        <v>1996</v>
      </c>
      <c r="AE1111">
        <v>13</v>
      </c>
      <c r="AF1111">
        <v>17</v>
      </c>
      <c r="AG1111">
        <v>27.2</v>
      </c>
      <c r="AH1111">
        <v>25.1</v>
      </c>
      <c r="AI1111">
        <v>-99</v>
      </c>
      <c r="AJ1111">
        <v>7.2</v>
      </c>
      <c r="AK1111">
        <v>22</v>
      </c>
      <c r="AL1111">
        <v>26.2</v>
      </c>
      <c r="AM1111">
        <v>77.400000000000006</v>
      </c>
      <c r="AO1111" s="2">
        <f t="shared" si="187"/>
        <v>35096</v>
      </c>
      <c r="AP1111" s="5">
        <f t="shared" si="188"/>
        <v>1996</v>
      </c>
      <c r="AQ1111" s="5">
        <f t="shared" si="189"/>
        <v>32</v>
      </c>
      <c r="AR1111" s="4">
        <f t="shared" si="190"/>
        <v>28.631578947368421</v>
      </c>
      <c r="AS1111" s="4">
        <f t="shared" si="191"/>
        <v>21.335000000000001</v>
      </c>
      <c r="AT1111" s="4">
        <f t="shared" si="192"/>
        <v>0.50800000000000001</v>
      </c>
      <c r="AU1111" s="4">
        <f t="shared" si="193"/>
        <v>12.40875912408759</v>
      </c>
      <c r="AV1111" s="4">
        <f t="shared" si="194"/>
        <v>24.983289473684209</v>
      </c>
      <c r="AX1111" s="3">
        <f t="shared" si="195"/>
        <v>28.631578947368421</v>
      </c>
      <c r="AY1111" s="3">
        <f t="shared" si="185"/>
        <v>28.706512042818915</v>
      </c>
      <c r="AZ1111" s="4">
        <f t="shared" si="186"/>
        <v>13.460348880366201</v>
      </c>
      <c r="BA1111" s="3"/>
    </row>
    <row r="1112" spans="1:53" ht="15" x14ac:dyDescent="0.3">
      <c r="A1112" s="1">
        <v>788970</v>
      </c>
      <c r="B1112">
        <v>99999</v>
      </c>
      <c r="C1112">
        <v>1996</v>
      </c>
      <c r="D1112">
        <v>2</v>
      </c>
      <c r="E1112">
        <v>2</v>
      </c>
      <c r="F1112">
        <v>77.2</v>
      </c>
      <c r="G1112">
        <v>24</v>
      </c>
      <c r="H1112">
        <v>66.599999999999994</v>
      </c>
      <c r="I1112">
        <v>24</v>
      </c>
      <c r="J1112">
        <v>1019.1</v>
      </c>
      <c r="K1112">
        <v>7</v>
      </c>
      <c r="L1112">
        <v>9999.9</v>
      </c>
      <c r="M1112">
        <v>0</v>
      </c>
      <c r="N1112">
        <v>9</v>
      </c>
      <c r="O1112">
        <v>24</v>
      </c>
      <c r="P1112">
        <v>10.4</v>
      </c>
      <c r="Q1112">
        <v>24</v>
      </c>
      <c r="R1112">
        <v>16.899999999999999</v>
      </c>
      <c r="S1112">
        <v>999.9</v>
      </c>
      <c r="T1112">
        <v>85.1</v>
      </c>
      <c r="V1112">
        <v>69.400000000000006</v>
      </c>
      <c r="X1112">
        <v>0.46</v>
      </c>
      <c r="Y1112" t="s">
        <v>19</v>
      </c>
      <c r="Z1112">
        <v>999.9</v>
      </c>
      <c r="AA1112">
        <v>0</v>
      </c>
      <c r="AC1112" s="1"/>
      <c r="AD1112">
        <v>1996</v>
      </c>
      <c r="AE1112">
        <v>14</v>
      </c>
      <c r="AF1112">
        <v>19.3</v>
      </c>
      <c r="AG1112">
        <v>27</v>
      </c>
      <c r="AH1112">
        <v>25.2</v>
      </c>
      <c r="AI1112">
        <v>-99</v>
      </c>
      <c r="AJ1112">
        <v>4.0999999999999996</v>
      </c>
      <c r="AK1112">
        <v>22</v>
      </c>
      <c r="AL1112">
        <v>26.1</v>
      </c>
      <c r="AM1112">
        <v>77.5</v>
      </c>
      <c r="AO1112" s="2">
        <f t="shared" si="187"/>
        <v>35097</v>
      </c>
      <c r="AP1112" s="5">
        <f t="shared" si="188"/>
        <v>1996</v>
      </c>
      <c r="AQ1112" s="5">
        <f t="shared" si="189"/>
        <v>33</v>
      </c>
      <c r="AR1112" s="4">
        <f t="shared" si="190"/>
        <v>28.421052631578949</v>
      </c>
      <c r="AS1112" s="4">
        <f t="shared" si="191"/>
        <v>21.419999999999998</v>
      </c>
      <c r="AT1112" s="4">
        <f t="shared" si="192"/>
        <v>11.683999999999999</v>
      </c>
      <c r="AU1112" s="4">
        <f t="shared" si="193"/>
        <v>14.087591240875911</v>
      </c>
      <c r="AV1112" s="4">
        <f t="shared" si="194"/>
        <v>24.920526315789473</v>
      </c>
      <c r="AX1112" s="3">
        <f t="shared" si="195"/>
        <v>28.421052631578949</v>
      </c>
      <c r="AY1112" s="3">
        <f t="shared" si="185"/>
        <v>28.694023193577166</v>
      </c>
      <c r="AZ1112" s="4">
        <f t="shared" si="186"/>
        <v>13.438079920821476</v>
      </c>
      <c r="BA1112" s="3"/>
    </row>
    <row r="1113" spans="1:53" ht="15" x14ac:dyDescent="0.3">
      <c r="A1113" s="1">
        <v>788970</v>
      </c>
      <c r="B1113">
        <v>99999</v>
      </c>
      <c r="C1113">
        <v>1996</v>
      </c>
      <c r="D1113">
        <v>2</v>
      </c>
      <c r="E1113">
        <v>3</v>
      </c>
      <c r="F1113">
        <v>76.400000000000006</v>
      </c>
      <c r="G1113">
        <v>24</v>
      </c>
      <c r="H1113">
        <v>69.3</v>
      </c>
      <c r="I1113">
        <v>24</v>
      </c>
      <c r="J1113">
        <v>1018.5</v>
      </c>
      <c r="K1113">
        <v>7</v>
      </c>
      <c r="L1113">
        <v>9999.9</v>
      </c>
      <c r="M1113">
        <v>0</v>
      </c>
      <c r="N1113">
        <v>7.8</v>
      </c>
      <c r="O1113">
        <v>24</v>
      </c>
      <c r="P1113">
        <v>11.2</v>
      </c>
      <c r="Q1113">
        <v>24</v>
      </c>
      <c r="R1113">
        <v>16.899999999999999</v>
      </c>
      <c r="S1113">
        <v>27</v>
      </c>
      <c r="T1113">
        <v>85.1</v>
      </c>
      <c r="V1113">
        <v>69.8</v>
      </c>
      <c r="W1113" t="s">
        <v>20</v>
      </c>
      <c r="X1113">
        <v>0</v>
      </c>
      <c r="Y1113" t="s">
        <v>19</v>
      </c>
      <c r="Z1113">
        <v>999.9</v>
      </c>
      <c r="AA1113">
        <v>10000</v>
      </c>
      <c r="AC1113" s="1"/>
      <c r="AD1113">
        <v>1996</v>
      </c>
      <c r="AE1113">
        <v>15</v>
      </c>
      <c r="AF1113">
        <v>15.4</v>
      </c>
      <c r="AG1113">
        <v>26.2</v>
      </c>
      <c r="AH1113">
        <v>24.9</v>
      </c>
      <c r="AI1113">
        <v>-99</v>
      </c>
      <c r="AJ1113">
        <v>4.5999999999999996</v>
      </c>
      <c r="AK1113">
        <v>22.9</v>
      </c>
      <c r="AL1113">
        <v>25.6</v>
      </c>
      <c r="AM1113">
        <v>84.5</v>
      </c>
      <c r="AO1113" s="2">
        <f t="shared" si="187"/>
        <v>35098</v>
      </c>
      <c r="AP1113" s="5">
        <f t="shared" si="188"/>
        <v>1996</v>
      </c>
      <c r="AQ1113" s="5">
        <f t="shared" si="189"/>
        <v>34</v>
      </c>
      <c r="AR1113" s="4">
        <f t="shared" si="190"/>
        <v>27.578947368421055</v>
      </c>
      <c r="AS1113" s="4">
        <f t="shared" si="191"/>
        <v>21.164999999999999</v>
      </c>
      <c r="AT1113" s="4">
        <f t="shared" si="192"/>
        <v>0</v>
      </c>
      <c r="AU1113" s="4">
        <f t="shared" si="193"/>
        <v>11.240875912408759</v>
      </c>
      <c r="AV1113" s="4">
        <f t="shared" si="194"/>
        <v>24.371973684210527</v>
      </c>
      <c r="AX1113" s="3">
        <f t="shared" si="195"/>
        <v>27.578947368421055</v>
      </c>
      <c r="AY1113" s="3">
        <f t="shared" si="185"/>
        <v>28.654772524531666</v>
      </c>
      <c r="AZ1113" s="4">
        <f t="shared" si="186"/>
        <v>13.433131263144871</v>
      </c>
      <c r="BA1113" s="3"/>
    </row>
    <row r="1114" spans="1:53" ht="15" x14ac:dyDescent="0.3">
      <c r="A1114" s="1">
        <v>788970</v>
      </c>
      <c r="B1114">
        <v>99999</v>
      </c>
      <c r="C1114">
        <v>1996</v>
      </c>
      <c r="D1114">
        <v>2</v>
      </c>
      <c r="E1114">
        <v>4</v>
      </c>
      <c r="F1114">
        <v>76.8</v>
      </c>
      <c r="G1114">
        <v>23</v>
      </c>
      <c r="H1114">
        <v>68.7</v>
      </c>
      <c r="I1114">
        <v>23</v>
      </c>
      <c r="J1114">
        <v>1018.6</v>
      </c>
      <c r="K1114">
        <v>7</v>
      </c>
      <c r="L1114">
        <v>9999.9</v>
      </c>
      <c r="M1114">
        <v>0</v>
      </c>
      <c r="N1114">
        <v>8.6999999999999993</v>
      </c>
      <c r="O1114">
        <v>23</v>
      </c>
      <c r="P1114">
        <v>10</v>
      </c>
      <c r="Q1114">
        <v>23</v>
      </c>
      <c r="R1114">
        <v>19</v>
      </c>
      <c r="S1114">
        <v>999.9</v>
      </c>
      <c r="T1114">
        <v>84.6</v>
      </c>
      <c r="V1114">
        <v>70.5</v>
      </c>
      <c r="X1114">
        <v>0.04</v>
      </c>
      <c r="Y1114" t="s">
        <v>19</v>
      </c>
      <c r="Z1114">
        <v>999.9</v>
      </c>
      <c r="AA1114">
        <v>10000</v>
      </c>
      <c r="AC1114" s="1"/>
      <c r="AD1114">
        <v>1996</v>
      </c>
      <c r="AE1114">
        <v>16</v>
      </c>
      <c r="AF1114">
        <v>15.7</v>
      </c>
      <c r="AG1114">
        <v>26.8</v>
      </c>
      <c r="AH1114">
        <v>25.4</v>
      </c>
      <c r="AI1114">
        <v>-99</v>
      </c>
      <c r="AJ1114">
        <v>8</v>
      </c>
      <c r="AK1114">
        <v>21.2</v>
      </c>
      <c r="AL1114">
        <v>26.2</v>
      </c>
      <c r="AM1114">
        <v>73.3</v>
      </c>
      <c r="AO1114" s="2">
        <f t="shared" si="187"/>
        <v>35099</v>
      </c>
      <c r="AP1114" s="5">
        <f t="shared" si="188"/>
        <v>1996</v>
      </c>
      <c r="AQ1114" s="5">
        <f t="shared" si="189"/>
        <v>35</v>
      </c>
      <c r="AR1114" s="4">
        <f t="shared" si="190"/>
        <v>28.210526315789476</v>
      </c>
      <c r="AS1114" s="4">
        <f t="shared" si="191"/>
        <v>21.59</v>
      </c>
      <c r="AT1114" s="4">
        <f t="shared" si="192"/>
        <v>1.016</v>
      </c>
      <c r="AU1114" s="4">
        <f t="shared" si="193"/>
        <v>11.459854014598539</v>
      </c>
      <c r="AV1114" s="4">
        <f t="shared" si="194"/>
        <v>24.900263157894738</v>
      </c>
      <c r="AX1114" s="3">
        <f t="shared" si="195"/>
        <v>28.210526315789476</v>
      </c>
      <c r="AY1114" s="3">
        <f t="shared" si="185"/>
        <v>28.640499553969665</v>
      </c>
      <c r="AZ1114" s="4">
        <f t="shared" si="186"/>
        <v>13.365087220091549</v>
      </c>
      <c r="BA1114" s="3"/>
    </row>
    <row r="1115" spans="1:53" ht="15" x14ac:dyDescent="0.3">
      <c r="A1115" s="1">
        <v>788970</v>
      </c>
      <c r="B1115">
        <v>99999</v>
      </c>
      <c r="C1115">
        <v>1996</v>
      </c>
      <c r="D1115">
        <v>2</v>
      </c>
      <c r="E1115">
        <v>5</v>
      </c>
      <c r="F1115">
        <v>77.8</v>
      </c>
      <c r="G1115">
        <v>24</v>
      </c>
      <c r="H1115">
        <v>67.2</v>
      </c>
      <c r="I1115">
        <v>24</v>
      </c>
      <c r="J1115">
        <v>1017.7</v>
      </c>
      <c r="K1115">
        <v>8</v>
      </c>
      <c r="L1115">
        <v>9999.9</v>
      </c>
      <c r="M1115">
        <v>0</v>
      </c>
      <c r="N1115">
        <v>9</v>
      </c>
      <c r="O1115">
        <v>24</v>
      </c>
      <c r="P1115">
        <v>9.5</v>
      </c>
      <c r="Q1115">
        <v>24</v>
      </c>
      <c r="R1115">
        <v>14</v>
      </c>
      <c r="S1115">
        <v>999.9</v>
      </c>
      <c r="T1115">
        <v>86</v>
      </c>
      <c r="U1115" t="s">
        <v>20</v>
      </c>
      <c r="V1115">
        <v>70.5</v>
      </c>
      <c r="X1115">
        <v>0.19</v>
      </c>
      <c r="Y1115" t="s">
        <v>19</v>
      </c>
      <c r="Z1115">
        <v>999.9</v>
      </c>
      <c r="AA1115">
        <v>0</v>
      </c>
      <c r="AC1115" s="1"/>
      <c r="AD1115">
        <v>1996</v>
      </c>
      <c r="AE1115">
        <v>17</v>
      </c>
      <c r="AF1115">
        <v>17.8</v>
      </c>
      <c r="AG1115">
        <v>27.4</v>
      </c>
      <c r="AH1115">
        <v>25.4</v>
      </c>
      <c r="AI1115">
        <v>-99</v>
      </c>
      <c r="AJ1115">
        <v>8.8000000000000007</v>
      </c>
      <c r="AK1115">
        <v>22.2</v>
      </c>
      <c r="AL1115">
        <v>26.4</v>
      </c>
      <c r="AM1115">
        <v>77.3</v>
      </c>
      <c r="AO1115" s="2">
        <f t="shared" si="187"/>
        <v>35100</v>
      </c>
      <c r="AP1115" s="5">
        <f t="shared" si="188"/>
        <v>1996</v>
      </c>
      <c r="AQ1115" s="5">
        <f t="shared" si="189"/>
        <v>36</v>
      </c>
      <c r="AR1115" s="4">
        <f t="shared" si="190"/>
        <v>28.842105263157894</v>
      </c>
      <c r="AS1115" s="4">
        <f t="shared" si="191"/>
        <v>21.59</v>
      </c>
      <c r="AT1115" s="4">
        <f t="shared" si="192"/>
        <v>4.8260000000000005</v>
      </c>
      <c r="AU1115" s="4">
        <f t="shared" si="193"/>
        <v>12.992700729927007</v>
      </c>
      <c r="AV1115" s="4">
        <f t="shared" si="194"/>
        <v>25.216052631578947</v>
      </c>
      <c r="AX1115" s="3">
        <f t="shared" si="195"/>
        <v>28.842105263157894</v>
      </c>
      <c r="AY1115" s="3">
        <f t="shared" si="185"/>
        <v>28.642283675289914</v>
      </c>
      <c r="AZ1115" s="4">
        <f t="shared" si="186"/>
        <v>13.377458864283064</v>
      </c>
      <c r="BA1115" s="3"/>
    </row>
    <row r="1116" spans="1:53" ht="15" x14ac:dyDescent="0.3">
      <c r="A1116" s="1">
        <v>788970</v>
      </c>
      <c r="B1116">
        <v>99999</v>
      </c>
      <c r="C1116">
        <v>1996</v>
      </c>
      <c r="D1116">
        <v>2</v>
      </c>
      <c r="E1116">
        <v>6</v>
      </c>
      <c r="F1116">
        <v>76.8</v>
      </c>
      <c r="G1116">
        <v>24</v>
      </c>
      <c r="H1116">
        <v>68.5</v>
      </c>
      <c r="I1116">
        <v>24</v>
      </c>
      <c r="J1116">
        <v>1015.5</v>
      </c>
      <c r="K1116">
        <v>7</v>
      </c>
      <c r="L1116">
        <v>9999.9</v>
      </c>
      <c r="M1116">
        <v>0</v>
      </c>
      <c r="N1116">
        <v>9</v>
      </c>
      <c r="O1116">
        <v>24</v>
      </c>
      <c r="P1116">
        <v>9.5</v>
      </c>
      <c r="Q1116">
        <v>24</v>
      </c>
      <c r="R1116">
        <v>15.9</v>
      </c>
      <c r="S1116">
        <v>28.9</v>
      </c>
      <c r="T1116">
        <v>85.8</v>
      </c>
      <c r="V1116">
        <v>71.2</v>
      </c>
      <c r="X1116">
        <v>0.31</v>
      </c>
      <c r="Y1116" t="s">
        <v>19</v>
      </c>
      <c r="Z1116">
        <v>999.9</v>
      </c>
      <c r="AA1116">
        <v>10000</v>
      </c>
      <c r="AC1116" s="1"/>
      <c r="AD1116">
        <v>1996</v>
      </c>
      <c r="AE1116">
        <v>18</v>
      </c>
      <c r="AF1116">
        <v>19.600000000000001</v>
      </c>
      <c r="AG1116">
        <v>27.6</v>
      </c>
      <c r="AH1116">
        <v>25.7</v>
      </c>
      <c r="AI1116">
        <v>-99</v>
      </c>
      <c r="AJ1116">
        <v>9.9</v>
      </c>
      <c r="AK1116">
        <v>22.5</v>
      </c>
      <c r="AL1116">
        <v>26.5</v>
      </c>
      <c r="AM1116">
        <v>78.400000000000006</v>
      </c>
      <c r="AO1116" s="2">
        <f t="shared" si="187"/>
        <v>35101</v>
      </c>
      <c r="AP1116" s="5">
        <f t="shared" si="188"/>
        <v>1996</v>
      </c>
      <c r="AQ1116" s="5">
        <f t="shared" si="189"/>
        <v>37</v>
      </c>
      <c r="AR1116" s="4">
        <f t="shared" si="190"/>
        <v>29.05263157894737</v>
      </c>
      <c r="AS1116" s="4">
        <f t="shared" si="191"/>
        <v>21.844999999999999</v>
      </c>
      <c r="AT1116" s="4">
        <f t="shared" si="192"/>
        <v>7.8740000000000006</v>
      </c>
      <c r="AU1116" s="4">
        <f t="shared" si="193"/>
        <v>14.306569343065693</v>
      </c>
      <c r="AV1116" s="4">
        <f t="shared" si="194"/>
        <v>25.448815789473684</v>
      </c>
      <c r="AX1116" s="3">
        <f t="shared" si="195"/>
        <v>29.05263157894737</v>
      </c>
      <c r="AY1116" s="3">
        <f t="shared" si="185"/>
        <v>28.647636039250663</v>
      </c>
      <c r="AZ1116" s="4">
        <f t="shared" si="186"/>
        <v>13.372510206606458</v>
      </c>
      <c r="BA1116" s="3"/>
    </row>
    <row r="1117" spans="1:53" ht="15" x14ac:dyDescent="0.3">
      <c r="A1117" s="1">
        <v>788970</v>
      </c>
      <c r="B1117">
        <v>99999</v>
      </c>
      <c r="C1117">
        <v>1996</v>
      </c>
      <c r="D1117">
        <v>2</v>
      </c>
      <c r="E1117">
        <v>7</v>
      </c>
      <c r="F1117">
        <v>75.8</v>
      </c>
      <c r="G1117">
        <v>23</v>
      </c>
      <c r="H1117">
        <v>69.8</v>
      </c>
      <c r="I1117">
        <v>23</v>
      </c>
      <c r="J1117">
        <v>1015</v>
      </c>
      <c r="K1117">
        <v>8</v>
      </c>
      <c r="L1117">
        <v>9999.9</v>
      </c>
      <c r="M1117">
        <v>0</v>
      </c>
      <c r="N1117">
        <v>8.8000000000000007</v>
      </c>
      <c r="O1117">
        <v>23</v>
      </c>
      <c r="P1117">
        <v>7.6</v>
      </c>
      <c r="Q1117">
        <v>23</v>
      </c>
      <c r="R1117">
        <v>14</v>
      </c>
      <c r="S1117">
        <v>25.1</v>
      </c>
      <c r="T1117">
        <v>85.8</v>
      </c>
      <c r="V1117">
        <v>70.7</v>
      </c>
      <c r="X1117">
        <v>0.09</v>
      </c>
      <c r="Y1117" t="s">
        <v>19</v>
      </c>
      <c r="Z1117">
        <v>999.9</v>
      </c>
      <c r="AA1117">
        <v>10000</v>
      </c>
      <c r="AC1117" s="1"/>
      <c r="AD1117">
        <v>1996</v>
      </c>
      <c r="AE1117">
        <v>19</v>
      </c>
      <c r="AF1117">
        <v>17.899999999999999</v>
      </c>
      <c r="AG1117">
        <v>26.9</v>
      </c>
      <c r="AH1117">
        <v>25.2</v>
      </c>
      <c r="AI1117">
        <v>-99</v>
      </c>
      <c r="AJ1117">
        <v>10.4</v>
      </c>
      <c r="AK1117">
        <v>22.7</v>
      </c>
      <c r="AL1117">
        <v>25.9</v>
      </c>
      <c r="AM1117">
        <v>82.2</v>
      </c>
      <c r="AO1117" s="2">
        <f t="shared" si="187"/>
        <v>35102</v>
      </c>
      <c r="AP1117" s="5">
        <f t="shared" si="188"/>
        <v>1996</v>
      </c>
      <c r="AQ1117" s="5">
        <f t="shared" si="189"/>
        <v>38</v>
      </c>
      <c r="AR1117" s="4">
        <f t="shared" si="190"/>
        <v>28.315789473684209</v>
      </c>
      <c r="AS1117" s="4">
        <f t="shared" si="191"/>
        <v>21.419999999999998</v>
      </c>
      <c r="AT1117" s="4">
        <f t="shared" si="192"/>
        <v>2.286</v>
      </c>
      <c r="AU1117" s="4">
        <f t="shared" si="193"/>
        <v>13.065693430656932</v>
      </c>
      <c r="AV1117" s="4">
        <f t="shared" si="194"/>
        <v>24.867894736842103</v>
      </c>
      <c r="AX1117" s="3">
        <f t="shared" si="195"/>
        <v>28.315789473684209</v>
      </c>
      <c r="AY1117" s="3">
        <f t="shared" si="185"/>
        <v>28.647636039250663</v>
      </c>
      <c r="AZ1117" s="4">
        <f t="shared" si="186"/>
        <v>13.332920945193615</v>
      </c>
      <c r="BA1117" s="3"/>
    </row>
    <row r="1118" spans="1:53" ht="15" x14ac:dyDescent="0.3">
      <c r="A1118" s="1">
        <v>788970</v>
      </c>
      <c r="B1118">
        <v>99999</v>
      </c>
      <c r="C1118">
        <v>1996</v>
      </c>
      <c r="D1118">
        <v>2</v>
      </c>
      <c r="E1118">
        <v>8</v>
      </c>
      <c r="F1118">
        <v>76.5</v>
      </c>
      <c r="G1118">
        <v>18</v>
      </c>
      <c r="H1118">
        <v>72.3</v>
      </c>
      <c r="I1118">
        <v>18</v>
      </c>
      <c r="J1118">
        <v>1015.2</v>
      </c>
      <c r="K1118">
        <v>8</v>
      </c>
      <c r="L1118">
        <v>9999.9</v>
      </c>
      <c r="M1118">
        <v>0</v>
      </c>
      <c r="N1118">
        <v>6.5</v>
      </c>
      <c r="O1118">
        <v>18</v>
      </c>
      <c r="P1118">
        <v>7.9</v>
      </c>
      <c r="Q1118">
        <v>18</v>
      </c>
      <c r="R1118">
        <v>14</v>
      </c>
      <c r="S1118">
        <v>999.9</v>
      </c>
      <c r="T1118">
        <v>85.8</v>
      </c>
      <c r="V1118">
        <v>70.7</v>
      </c>
      <c r="X1118">
        <v>1.64</v>
      </c>
      <c r="Y1118" t="s">
        <v>19</v>
      </c>
      <c r="Z1118">
        <v>999.9</v>
      </c>
      <c r="AA1118">
        <v>10000</v>
      </c>
      <c r="AC1118" s="1"/>
      <c r="AD1118">
        <v>1996</v>
      </c>
      <c r="AE1118">
        <v>20</v>
      </c>
      <c r="AF1118">
        <v>18.899999999999999</v>
      </c>
      <c r="AG1118">
        <v>26.5</v>
      </c>
      <c r="AH1118">
        <v>25.6</v>
      </c>
      <c r="AI1118">
        <v>-99</v>
      </c>
      <c r="AJ1118">
        <v>10.6</v>
      </c>
      <c r="AK1118">
        <v>21.8</v>
      </c>
      <c r="AL1118">
        <v>26.1</v>
      </c>
      <c r="AM1118">
        <v>77.2</v>
      </c>
      <c r="AO1118" s="2">
        <f t="shared" si="187"/>
        <v>35103</v>
      </c>
      <c r="AP1118" s="5">
        <f t="shared" si="188"/>
        <v>1996</v>
      </c>
      <c r="AQ1118" s="5">
        <f t="shared" si="189"/>
        <v>39</v>
      </c>
      <c r="AR1118" s="4">
        <f t="shared" si="190"/>
        <v>27.894736842105264</v>
      </c>
      <c r="AS1118" s="4">
        <f t="shared" si="191"/>
        <v>21.76</v>
      </c>
      <c r="AT1118" s="4">
        <f t="shared" si="192"/>
        <v>41.655999999999999</v>
      </c>
      <c r="AU1118" s="4">
        <f t="shared" si="193"/>
        <v>13.795620437956202</v>
      </c>
      <c r="AV1118" s="4">
        <f t="shared" si="194"/>
        <v>24.827368421052633</v>
      </c>
      <c r="AX1118" s="3">
        <f t="shared" si="195"/>
        <v>27.894736842105264</v>
      </c>
      <c r="AY1118" s="3">
        <f t="shared" si="185"/>
        <v>28.64228367528991</v>
      </c>
      <c r="AZ1118" s="4">
        <f t="shared" si="186"/>
        <v>13.306940492391439</v>
      </c>
      <c r="BA1118" s="3"/>
    </row>
    <row r="1119" spans="1:53" ht="15" x14ac:dyDescent="0.3">
      <c r="A1119" s="1">
        <v>788970</v>
      </c>
      <c r="B1119">
        <v>99999</v>
      </c>
      <c r="C1119">
        <v>1996</v>
      </c>
      <c r="D1119">
        <v>2</v>
      </c>
      <c r="E1119">
        <v>9</v>
      </c>
      <c r="F1119">
        <v>79.400000000000006</v>
      </c>
      <c r="G1119">
        <v>17</v>
      </c>
      <c r="H1119">
        <v>69.2</v>
      </c>
      <c r="I1119">
        <v>17</v>
      </c>
      <c r="J1119">
        <v>1015.8</v>
      </c>
      <c r="K1119">
        <v>8</v>
      </c>
      <c r="L1119">
        <v>9999.9</v>
      </c>
      <c r="M1119">
        <v>0</v>
      </c>
      <c r="N1119">
        <v>10.7</v>
      </c>
      <c r="O1119">
        <v>17</v>
      </c>
      <c r="P1119">
        <v>6.6</v>
      </c>
      <c r="Q1119">
        <v>17</v>
      </c>
      <c r="R1119">
        <v>9.9</v>
      </c>
      <c r="S1119">
        <v>999.9</v>
      </c>
      <c r="T1119">
        <v>86.2</v>
      </c>
      <c r="V1119">
        <v>68.5</v>
      </c>
      <c r="X1119">
        <v>0</v>
      </c>
      <c r="Y1119" t="s">
        <v>19</v>
      </c>
      <c r="Z1119">
        <v>999.9</v>
      </c>
      <c r="AA1119">
        <v>10000</v>
      </c>
      <c r="AC1119" s="1"/>
      <c r="AD1119">
        <v>1996</v>
      </c>
      <c r="AE1119">
        <v>21</v>
      </c>
      <c r="AF1119">
        <v>18.899999999999999</v>
      </c>
      <c r="AG1119">
        <v>26.6</v>
      </c>
      <c r="AH1119">
        <v>25.4</v>
      </c>
      <c r="AI1119">
        <v>-99</v>
      </c>
      <c r="AJ1119">
        <v>9.3000000000000007</v>
      </c>
      <c r="AK1119">
        <v>20.9</v>
      </c>
      <c r="AL1119">
        <v>26</v>
      </c>
      <c r="AM1119">
        <v>73.099999999999994</v>
      </c>
      <c r="AO1119" s="2">
        <f t="shared" si="187"/>
        <v>35104</v>
      </c>
      <c r="AP1119" s="5">
        <f t="shared" si="188"/>
        <v>1996</v>
      </c>
      <c r="AQ1119" s="5">
        <f t="shared" si="189"/>
        <v>40</v>
      </c>
      <c r="AR1119" s="4">
        <f t="shared" si="190"/>
        <v>28.000000000000004</v>
      </c>
      <c r="AS1119" s="4">
        <f t="shared" si="191"/>
        <v>21.59</v>
      </c>
      <c r="AT1119" s="4">
        <f t="shared" si="192"/>
        <v>0</v>
      </c>
      <c r="AU1119" s="4">
        <f t="shared" si="193"/>
        <v>13.795620437956202</v>
      </c>
      <c r="AV1119" s="4">
        <f t="shared" si="194"/>
        <v>24.795000000000002</v>
      </c>
      <c r="AX1119" s="3">
        <f t="shared" si="195"/>
        <v>28.000000000000004</v>
      </c>
      <c r="AY1119" s="3">
        <f t="shared" si="185"/>
        <v>28.613737734165912</v>
      </c>
      <c r="AZ1119" s="4">
        <f t="shared" si="186"/>
        <v>13.284671532846716</v>
      </c>
      <c r="BA1119" s="3"/>
    </row>
    <row r="1120" spans="1:53" ht="15" x14ac:dyDescent="0.3">
      <c r="A1120" s="1">
        <v>788970</v>
      </c>
      <c r="B1120">
        <v>99999</v>
      </c>
      <c r="C1120">
        <v>1996</v>
      </c>
      <c r="D1120">
        <v>2</v>
      </c>
      <c r="E1120">
        <v>10</v>
      </c>
      <c r="F1120">
        <v>77.900000000000006</v>
      </c>
      <c r="G1120">
        <v>23</v>
      </c>
      <c r="H1120">
        <v>68.8</v>
      </c>
      <c r="I1120">
        <v>23</v>
      </c>
      <c r="J1120">
        <v>1016.5</v>
      </c>
      <c r="K1120">
        <v>8</v>
      </c>
      <c r="L1120">
        <v>9999.9</v>
      </c>
      <c r="M1120">
        <v>0</v>
      </c>
      <c r="N1120">
        <v>10.6</v>
      </c>
      <c r="O1120">
        <v>23</v>
      </c>
      <c r="P1120">
        <v>6.6</v>
      </c>
      <c r="Q1120">
        <v>23</v>
      </c>
      <c r="R1120">
        <v>14</v>
      </c>
      <c r="S1120">
        <v>999.9</v>
      </c>
      <c r="T1120">
        <v>86.5</v>
      </c>
      <c r="V1120">
        <v>68.5</v>
      </c>
      <c r="X1120">
        <v>0.01</v>
      </c>
      <c r="Y1120" t="s">
        <v>19</v>
      </c>
      <c r="Z1120">
        <v>999.9</v>
      </c>
      <c r="AA1120">
        <v>0</v>
      </c>
      <c r="AC1120" s="1"/>
      <c r="AD1120">
        <v>1996</v>
      </c>
      <c r="AE1120">
        <v>22</v>
      </c>
      <c r="AF1120">
        <v>18.899999999999999</v>
      </c>
      <c r="AG1120">
        <v>25.7</v>
      </c>
      <c r="AH1120">
        <v>24</v>
      </c>
      <c r="AI1120">
        <v>-99</v>
      </c>
      <c r="AJ1120">
        <v>8.6</v>
      </c>
      <c r="AK1120">
        <v>19.8</v>
      </c>
      <c r="AL1120">
        <v>25.2</v>
      </c>
      <c r="AM1120">
        <v>71.599999999999994</v>
      </c>
      <c r="AO1120" s="2">
        <f t="shared" si="187"/>
        <v>35105</v>
      </c>
      <c r="AP1120" s="5">
        <f t="shared" si="188"/>
        <v>1996</v>
      </c>
      <c r="AQ1120" s="5">
        <f t="shared" si="189"/>
        <v>41</v>
      </c>
      <c r="AR1120" s="4">
        <f t="shared" si="190"/>
        <v>27.05263157894737</v>
      </c>
      <c r="AS1120" s="4">
        <f t="shared" si="191"/>
        <v>20.399999999999999</v>
      </c>
      <c r="AT1120" s="4">
        <f t="shared" si="192"/>
        <v>0.254</v>
      </c>
      <c r="AU1120" s="4">
        <f t="shared" si="193"/>
        <v>13.795620437956202</v>
      </c>
      <c r="AV1120" s="4">
        <f t="shared" si="194"/>
        <v>23.726315789473684</v>
      </c>
      <c r="AX1120" s="3">
        <f t="shared" si="195"/>
        <v>27.05263157894737</v>
      </c>
      <c r="AY1120" s="3">
        <f t="shared" si="185"/>
        <v>28.574487065120419</v>
      </c>
      <c r="AZ1120" s="4">
        <f t="shared" si="186"/>
        <v>13.261165408882842</v>
      </c>
      <c r="BA1120" s="3"/>
    </row>
    <row r="1121" spans="1:53" ht="15" x14ac:dyDescent="0.3">
      <c r="A1121" s="1">
        <v>788970</v>
      </c>
      <c r="B1121">
        <v>99999</v>
      </c>
      <c r="C1121">
        <v>1996</v>
      </c>
      <c r="D1121">
        <v>2</v>
      </c>
      <c r="E1121">
        <v>11</v>
      </c>
      <c r="F1121">
        <v>77.599999999999994</v>
      </c>
      <c r="G1121">
        <v>24</v>
      </c>
      <c r="H1121">
        <v>67.5</v>
      </c>
      <c r="I1121">
        <v>24</v>
      </c>
      <c r="J1121">
        <v>1016.7</v>
      </c>
      <c r="K1121">
        <v>8</v>
      </c>
      <c r="L1121">
        <v>9999.9</v>
      </c>
      <c r="M1121">
        <v>0</v>
      </c>
      <c r="N1121">
        <v>10.3</v>
      </c>
      <c r="O1121">
        <v>23</v>
      </c>
      <c r="P1121">
        <v>8.6</v>
      </c>
      <c r="Q1121">
        <v>24</v>
      </c>
      <c r="R1121">
        <v>15.9</v>
      </c>
      <c r="S1121">
        <v>999.9</v>
      </c>
      <c r="T1121">
        <v>86.2</v>
      </c>
      <c r="V1121">
        <v>69.8</v>
      </c>
      <c r="X1121">
        <v>0</v>
      </c>
      <c r="Y1121" t="s">
        <v>19</v>
      </c>
      <c r="Z1121">
        <v>999.9</v>
      </c>
      <c r="AA1121">
        <v>0</v>
      </c>
      <c r="AC1121" s="1"/>
      <c r="AD1121">
        <v>1996</v>
      </c>
      <c r="AE1121">
        <v>23</v>
      </c>
      <c r="AF1121">
        <v>19.3</v>
      </c>
      <c r="AG1121">
        <v>25.3</v>
      </c>
      <c r="AH1121">
        <v>24</v>
      </c>
      <c r="AI1121">
        <v>-99</v>
      </c>
      <c r="AJ1121">
        <v>4</v>
      </c>
      <c r="AK1121">
        <v>19.3</v>
      </c>
      <c r="AL1121">
        <v>24.7</v>
      </c>
      <c r="AM1121">
        <v>71.5</v>
      </c>
      <c r="AO1121" s="2">
        <f t="shared" si="187"/>
        <v>35106</v>
      </c>
      <c r="AP1121" s="5">
        <f t="shared" si="188"/>
        <v>1996</v>
      </c>
      <c r="AQ1121" s="5">
        <f t="shared" si="189"/>
        <v>42</v>
      </c>
      <c r="AR1121" s="4">
        <f t="shared" si="190"/>
        <v>26.631578947368425</v>
      </c>
      <c r="AS1121" s="4">
        <f t="shared" si="191"/>
        <v>20.399999999999999</v>
      </c>
      <c r="AT1121" s="4">
        <f t="shared" si="192"/>
        <v>0</v>
      </c>
      <c r="AU1121" s="4">
        <f t="shared" si="193"/>
        <v>14.087591240875911</v>
      </c>
      <c r="AV1121" s="4">
        <f t="shared" si="194"/>
        <v>23.515789473684212</v>
      </c>
      <c r="AX1121" s="3">
        <f t="shared" si="195"/>
        <v>26.631578947368425</v>
      </c>
      <c r="AY1121" s="3">
        <f t="shared" si="185"/>
        <v>28.513826940231926</v>
      </c>
      <c r="AZ1121" s="4">
        <f t="shared" si="186"/>
        <v>13.268588395397751</v>
      </c>
      <c r="BA1121" s="3"/>
    </row>
    <row r="1122" spans="1:53" ht="15" x14ac:dyDescent="0.3">
      <c r="A1122" s="1">
        <v>788970</v>
      </c>
      <c r="B1122">
        <v>99999</v>
      </c>
      <c r="C1122">
        <v>1996</v>
      </c>
      <c r="D1122">
        <v>2</v>
      </c>
      <c r="E1122">
        <v>12</v>
      </c>
      <c r="F1122">
        <v>78.099999999999994</v>
      </c>
      <c r="G1122">
        <v>24</v>
      </c>
      <c r="H1122">
        <v>67.8</v>
      </c>
      <c r="I1122">
        <v>24</v>
      </c>
      <c r="J1122">
        <v>1017</v>
      </c>
      <c r="K1122">
        <v>8</v>
      </c>
      <c r="L1122">
        <v>9999.9</v>
      </c>
      <c r="M1122">
        <v>0</v>
      </c>
      <c r="N1122">
        <v>10.5</v>
      </c>
      <c r="O1122">
        <v>24</v>
      </c>
      <c r="P1122">
        <v>9.1</v>
      </c>
      <c r="Q1122">
        <v>24</v>
      </c>
      <c r="R1122">
        <v>14</v>
      </c>
      <c r="S1122">
        <v>999.9</v>
      </c>
      <c r="T1122">
        <v>86.5</v>
      </c>
      <c r="V1122">
        <v>70.900000000000006</v>
      </c>
      <c r="X1122">
        <v>0</v>
      </c>
      <c r="Y1122" t="s">
        <v>19</v>
      </c>
      <c r="Z1122">
        <v>999.9</v>
      </c>
      <c r="AA1122">
        <v>10000</v>
      </c>
      <c r="AC1122" s="1"/>
      <c r="AD1122">
        <v>1996</v>
      </c>
      <c r="AE1122">
        <v>24</v>
      </c>
      <c r="AF1122">
        <v>15.6</v>
      </c>
      <c r="AG1122">
        <v>25.5</v>
      </c>
      <c r="AH1122">
        <v>23.8</v>
      </c>
      <c r="AI1122">
        <v>-99</v>
      </c>
      <c r="AJ1122">
        <v>2.2999999999999998</v>
      </c>
      <c r="AK1122">
        <v>19.5</v>
      </c>
      <c r="AL1122">
        <v>24.7</v>
      </c>
      <c r="AM1122">
        <v>72.099999999999994</v>
      </c>
      <c r="AO1122" s="2">
        <f t="shared" si="187"/>
        <v>35107</v>
      </c>
      <c r="AP1122" s="5">
        <f t="shared" si="188"/>
        <v>1996</v>
      </c>
      <c r="AQ1122" s="5">
        <f t="shared" si="189"/>
        <v>43</v>
      </c>
      <c r="AR1122" s="4">
        <f t="shared" si="190"/>
        <v>26.842105263157897</v>
      </c>
      <c r="AS1122" s="4">
        <f t="shared" si="191"/>
        <v>20.23</v>
      </c>
      <c r="AT1122" s="4">
        <f t="shared" si="192"/>
        <v>0</v>
      </c>
      <c r="AU1122" s="4">
        <f t="shared" si="193"/>
        <v>11.386861313868613</v>
      </c>
      <c r="AV1122" s="4">
        <f t="shared" si="194"/>
        <v>23.536052631578947</v>
      </c>
      <c r="AX1122" s="3">
        <f t="shared" si="195"/>
        <v>26.842105263157897</v>
      </c>
      <c r="AY1122" s="3">
        <f t="shared" si="185"/>
        <v>28.487065120428177</v>
      </c>
      <c r="AZ1122" s="4">
        <f t="shared" si="186"/>
        <v>13.215390325374246</v>
      </c>
      <c r="BA1122" s="3"/>
    </row>
    <row r="1123" spans="1:53" ht="15" x14ac:dyDescent="0.3">
      <c r="A1123" s="1">
        <v>788970</v>
      </c>
      <c r="B1123">
        <v>99999</v>
      </c>
      <c r="C1123">
        <v>1996</v>
      </c>
      <c r="D1123">
        <v>2</v>
      </c>
      <c r="E1123">
        <v>13</v>
      </c>
      <c r="F1123">
        <v>78.099999999999994</v>
      </c>
      <c r="G1123">
        <v>23</v>
      </c>
      <c r="H1123">
        <v>68</v>
      </c>
      <c r="I1123">
        <v>23</v>
      </c>
      <c r="J1123">
        <v>1016.8</v>
      </c>
      <c r="K1123">
        <v>8</v>
      </c>
      <c r="L1123">
        <v>9999.9</v>
      </c>
      <c r="M1123">
        <v>0</v>
      </c>
      <c r="N1123">
        <v>10.4</v>
      </c>
      <c r="O1123">
        <v>23</v>
      </c>
      <c r="P1123">
        <v>6.6</v>
      </c>
      <c r="Q1123">
        <v>23</v>
      </c>
      <c r="R1123">
        <v>12</v>
      </c>
      <c r="S1123">
        <v>999.9</v>
      </c>
      <c r="T1123">
        <v>86.7</v>
      </c>
      <c r="V1123">
        <v>68</v>
      </c>
      <c r="X1123">
        <v>0</v>
      </c>
      <c r="Y1123" t="s">
        <v>19</v>
      </c>
      <c r="Z1123">
        <v>999.9</v>
      </c>
      <c r="AA1123">
        <v>0</v>
      </c>
      <c r="AC1123" s="1"/>
      <c r="AD1123">
        <v>1996</v>
      </c>
      <c r="AE1123">
        <v>25</v>
      </c>
      <c r="AF1123">
        <v>20.100000000000001</v>
      </c>
      <c r="AG1123">
        <v>26</v>
      </c>
      <c r="AH1123">
        <v>23.9</v>
      </c>
      <c r="AI1123">
        <v>-99</v>
      </c>
      <c r="AJ1123">
        <v>3.3</v>
      </c>
      <c r="AK1123">
        <v>20.2</v>
      </c>
      <c r="AL1123">
        <v>24.9</v>
      </c>
      <c r="AM1123">
        <v>75</v>
      </c>
      <c r="AO1123" s="2">
        <f t="shared" si="187"/>
        <v>35108</v>
      </c>
      <c r="AP1123" s="5">
        <f t="shared" si="188"/>
        <v>1996</v>
      </c>
      <c r="AQ1123" s="5">
        <f t="shared" si="189"/>
        <v>44</v>
      </c>
      <c r="AR1123" s="4">
        <f t="shared" si="190"/>
        <v>27.368421052631579</v>
      </c>
      <c r="AS1123" s="4">
        <f t="shared" si="191"/>
        <v>20.314999999999998</v>
      </c>
      <c r="AT1123" s="4">
        <f t="shared" si="192"/>
        <v>0</v>
      </c>
      <c r="AU1123" s="4">
        <f t="shared" si="193"/>
        <v>14.671532846715328</v>
      </c>
      <c r="AV1123" s="4">
        <f t="shared" si="194"/>
        <v>23.841710526315786</v>
      </c>
      <c r="AX1123" s="3">
        <f t="shared" si="195"/>
        <v>27.368421052631579</v>
      </c>
      <c r="AY1123" s="3">
        <f t="shared" si="185"/>
        <v>28.463871543264933</v>
      </c>
      <c r="AZ1123" s="4">
        <f t="shared" si="186"/>
        <v>13.212915996535941</v>
      </c>
      <c r="BA1123" s="3"/>
    </row>
    <row r="1124" spans="1:53" ht="15" x14ac:dyDescent="0.3">
      <c r="A1124" s="1">
        <v>788970</v>
      </c>
      <c r="B1124">
        <v>99999</v>
      </c>
      <c r="C1124">
        <v>1996</v>
      </c>
      <c r="D1124">
        <v>2</v>
      </c>
      <c r="E1124">
        <v>14</v>
      </c>
      <c r="F1124">
        <v>76.8</v>
      </c>
      <c r="G1124">
        <v>24</v>
      </c>
      <c r="H1124">
        <v>68.7</v>
      </c>
      <c r="I1124">
        <v>24</v>
      </c>
      <c r="J1124">
        <v>1016.7</v>
      </c>
      <c r="K1124">
        <v>6</v>
      </c>
      <c r="L1124">
        <v>9999.9</v>
      </c>
      <c r="M1124">
        <v>0</v>
      </c>
      <c r="N1124">
        <v>8.6999999999999993</v>
      </c>
      <c r="O1124">
        <v>24</v>
      </c>
      <c r="P1124">
        <v>5</v>
      </c>
      <c r="Q1124">
        <v>24</v>
      </c>
      <c r="R1124">
        <v>12</v>
      </c>
      <c r="S1124">
        <v>999.9</v>
      </c>
      <c r="T1124">
        <v>87.4</v>
      </c>
      <c r="V1124">
        <v>67.3</v>
      </c>
      <c r="X1124">
        <v>0</v>
      </c>
      <c r="Y1124" t="s">
        <v>19</v>
      </c>
      <c r="Z1124">
        <v>999.9</v>
      </c>
      <c r="AA1124">
        <v>0</v>
      </c>
      <c r="AC1124" s="1"/>
      <c r="AD1124">
        <v>1996</v>
      </c>
      <c r="AE1124">
        <v>26</v>
      </c>
      <c r="AF1124">
        <v>21</v>
      </c>
      <c r="AG1124">
        <v>25</v>
      </c>
      <c r="AH1124">
        <v>24</v>
      </c>
      <c r="AI1124">
        <v>-99</v>
      </c>
      <c r="AJ1124">
        <v>2.9</v>
      </c>
      <c r="AK1124">
        <v>19.5</v>
      </c>
      <c r="AL1124">
        <v>24.6</v>
      </c>
      <c r="AM1124">
        <v>72.900000000000006</v>
      </c>
      <c r="AO1124" s="2">
        <f t="shared" si="187"/>
        <v>35109</v>
      </c>
      <c r="AP1124" s="5">
        <f t="shared" si="188"/>
        <v>1996</v>
      </c>
      <c r="AQ1124" s="5">
        <f t="shared" si="189"/>
        <v>45</v>
      </c>
      <c r="AR1124" s="4">
        <f t="shared" si="190"/>
        <v>26.315789473684212</v>
      </c>
      <c r="AS1124" s="4">
        <f t="shared" si="191"/>
        <v>20.399999999999999</v>
      </c>
      <c r="AT1124" s="4">
        <f t="shared" si="192"/>
        <v>0</v>
      </c>
      <c r="AU1124" s="4">
        <f t="shared" si="193"/>
        <v>15.32846715328467</v>
      </c>
      <c r="AV1124" s="4">
        <f t="shared" si="194"/>
        <v>23.357894736842105</v>
      </c>
      <c r="AX1124" s="3">
        <f t="shared" si="195"/>
        <v>26.315789473684212</v>
      </c>
      <c r="AY1124" s="3">
        <f t="shared" si="185"/>
        <v>28.404995539696692</v>
      </c>
      <c r="AZ1124" s="4">
        <f t="shared" si="186"/>
        <v>13.235184956080666</v>
      </c>
      <c r="BA1124" s="3"/>
    </row>
    <row r="1125" spans="1:53" ht="15" x14ac:dyDescent="0.3">
      <c r="A1125" s="1">
        <v>788970</v>
      </c>
      <c r="B1125">
        <v>99999</v>
      </c>
      <c r="C1125">
        <v>1996</v>
      </c>
      <c r="D1125">
        <v>2</v>
      </c>
      <c r="E1125">
        <v>15</v>
      </c>
      <c r="F1125">
        <v>77.3</v>
      </c>
      <c r="G1125">
        <v>23</v>
      </c>
      <c r="H1125">
        <v>70.5</v>
      </c>
      <c r="I1125">
        <v>23</v>
      </c>
      <c r="J1125">
        <v>1015.7</v>
      </c>
      <c r="K1125">
        <v>8</v>
      </c>
      <c r="L1125">
        <v>9999.9</v>
      </c>
      <c r="M1125">
        <v>0</v>
      </c>
      <c r="N1125">
        <v>8.1999999999999993</v>
      </c>
      <c r="O1125">
        <v>23</v>
      </c>
      <c r="P1125">
        <v>6.1</v>
      </c>
      <c r="Q1125">
        <v>23</v>
      </c>
      <c r="R1125">
        <v>15</v>
      </c>
      <c r="S1125">
        <v>19</v>
      </c>
      <c r="T1125">
        <v>87.4</v>
      </c>
      <c r="V1125">
        <v>67.3</v>
      </c>
      <c r="X1125">
        <v>0.09</v>
      </c>
      <c r="Y1125" t="s">
        <v>19</v>
      </c>
      <c r="Z1125">
        <v>999.9</v>
      </c>
      <c r="AA1125">
        <v>10000</v>
      </c>
      <c r="AC1125" s="1"/>
      <c r="AD1125">
        <v>1996</v>
      </c>
      <c r="AE1125">
        <v>27</v>
      </c>
      <c r="AF1125">
        <v>20.100000000000001</v>
      </c>
      <c r="AG1125">
        <v>25.8</v>
      </c>
      <c r="AH1125">
        <v>23.8</v>
      </c>
      <c r="AI1125">
        <v>-99</v>
      </c>
      <c r="AJ1125">
        <v>5.2</v>
      </c>
      <c r="AK1125">
        <v>20.2</v>
      </c>
      <c r="AL1125">
        <v>25.1</v>
      </c>
      <c r="AM1125">
        <v>73.900000000000006</v>
      </c>
      <c r="AO1125" s="2">
        <f t="shared" si="187"/>
        <v>35110</v>
      </c>
      <c r="AP1125" s="5">
        <f t="shared" si="188"/>
        <v>1996</v>
      </c>
      <c r="AQ1125" s="5">
        <f t="shared" si="189"/>
        <v>46</v>
      </c>
      <c r="AR1125" s="4">
        <f t="shared" si="190"/>
        <v>27.157894736842106</v>
      </c>
      <c r="AS1125" s="4">
        <f t="shared" si="191"/>
        <v>20.23</v>
      </c>
      <c r="AT1125" s="4">
        <f t="shared" si="192"/>
        <v>2.286</v>
      </c>
      <c r="AU1125" s="4">
        <f t="shared" si="193"/>
        <v>14.671532846715328</v>
      </c>
      <c r="AV1125" s="4">
        <f t="shared" si="194"/>
        <v>23.693947368421053</v>
      </c>
      <c r="AX1125" s="3">
        <f t="shared" si="195"/>
        <v>27.157894736842106</v>
      </c>
      <c r="AY1125" s="3">
        <f t="shared" si="185"/>
        <v>28.376449598572695</v>
      </c>
      <c r="AZ1125" s="4">
        <f t="shared" si="186"/>
        <v>13.227761969565758</v>
      </c>
      <c r="BA1125" s="3"/>
    </row>
    <row r="1126" spans="1:53" ht="15" x14ac:dyDescent="0.3">
      <c r="A1126" s="1">
        <v>788970</v>
      </c>
      <c r="B1126">
        <v>99999</v>
      </c>
      <c r="C1126">
        <v>1996</v>
      </c>
      <c r="D1126">
        <v>2</v>
      </c>
      <c r="E1126">
        <v>16</v>
      </c>
      <c r="F1126">
        <v>77.400000000000006</v>
      </c>
      <c r="G1126">
        <v>24</v>
      </c>
      <c r="H1126">
        <v>71</v>
      </c>
      <c r="I1126">
        <v>24</v>
      </c>
      <c r="J1126">
        <v>1015.6</v>
      </c>
      <c r="K1126">
        <v>8</v>
      </c>
      <c r="L1126">
        <v>9999.9</v>
      </c>
      <c r="M1126">
        <v>0</v>
      </c>
      <c r="N1126">
        <v>8.9</v>
      </c>
      <c r="O1126">
        <v>24</v>
      </c>
      <c r="P1126">
        <v>6.2</v>
      </c>
      <c r="Q1126">
        <v>24</v>
      </c>
      <c r="R1126">
        <v>15</v>
      </c>
      <c r="S1126">
        <v>26</v>
      </c>
      <c r="T1126">
        <v>85.6</v>
      </c>
      <c r="V1126">
        <v>72.3</v>
      </c>
      <c r="X1126">
        <v>0.09</v>
      </c>
      <c r="Y1126" t="s">
        <v>19</v>
      </c>
      <c r="Z1126">
        <v>999.9</v>
      </c>
      <c r="AA1126">
        <v>10000</v>
      </c>
      <c r="AC1126" s="1"/>
      <c r="AD1126">
        <v>1996</v>
      </c>
      <c r="AE1126">
        <v>28</v>
      </c>
      <c r="AF1126">
        <v>17.7</v>
      </c>
      <c r="AG1126">
        <v>25.8</v>
      </c>
      <c r="AH1126">
        <v>24.8</v>
      </c>
      <c r="AI1126">
        <v>-99</v>
      </c>
      <c r="AJ1126">
        <v>9.4</v>
      </c>
      <c r="AK1126">
        <v>20.9</v>
      </c>
      <c r="AL1126">
        <v>25.2</v>
      </c>
      <c r="AM1126">
        <v>76.7</v>
      </c>
      <c r="AO1126" s="2">
        <f t="shared" si="187"/>
        <v>35111</v>
      </c>
      <c r="AP1126" s="5">
        <f t="shared" si="188"/>
        <v>1996</v>
      </c>
      <c r="AQ1126" s="5">
        <f t="shared" si="189"/>
        <v>47</v>
      </c>
      <c r="AR1126" s="4">
        <f t="shared" si="190"/>
        <v>27.157894736842106</v>
      </c>
      <c r="AS1126" s="4">
        <f t="shared" si="191"/>
        <v>21.08</v>
      </c>
      <c r="AT1126" s="4">
        <f t="shared" si="192"/>
        <v>2.286</v>
      </c>
      <c r="AU1126" s="4">
        <f t="shared" si="193"/>
        <v>12.919708029197079</v>
      </c>
      <c r="AV1126" s="4">
        <f t="shared" si="194"/>
        <v>24.118947368421054</v>
      </c>
      <c r="AX1126" s="3">
        <f t="shared" si="195"/>
        <v>27.157894736842106</v>
      </c>
      <c r="AY1126" s="3">
        <f t="shared" si="185"/>
        <v>28.330062444246195</v>
      </c>
      <c r="AZ1126" s="4">
        <f t="shared" si="186"/>
        <v>13.195595694667825</v>
      </c>
      <c r="BA1126" s="3"/>
    </row>
    <row r="1127" spans="1:53" ht="15" x14ac:dyDescent="0.3">
      <c r="A1127" s="1">
        <v>788970</v>
      </c>
      <c r="B1127">
        <v>99999</v>
      </c>
      <c r="C1127">
        <v>1996</v>
      </c>
      <c r="D1127">
        <v>2</v>
      </c>
      <c r="E1127">
        <v>17</v>
      </c>
      <c r="F1127">
        <v>75.400000000000006</v>
      </c>
      <c r="G1127">
        <v>24</v>
      </c>
      <c r="H1127">
        <v>69.2</v>
      </c>
      <c r="I1127">
        <v>24</v>
      </c>
      <c r="J1127">
        <v>1014.4</v>
      </c>
      <c r="K1127">
        <v>7</v>
      </c>
      <c r="L1127">
        <v>9999.9</v>
      </c>
      <c r="M1127">
        <v>0</v>
      </c>
      <c r="N1127">
        <v>8.6999999999999993</v>
      </c>
      <c r="O1127">
        <v>24</v>
      </c>
      <c r="P1127">
        <v>5.6</v>
      </c>
      <c r="Q1127">
        <v>24</v>
      </c>
      <c r="R1127">
        <v>15.9</v>
      </c>
      <c r="S1127">
        <v>999.9</v>
      </c>
      <c r="T1127">
        <v>85.5</v>
      </c>
      <c r="V1127">
        <v>68</v>
      </c>
      <c r="X1127">
        <v>0.03</v>
      </c>
      <c r="Y1127" t="s">
        <v>19</v>
      </c>
      <c r="Z1127">
        <v>999.9</v>
      </c>
      <c r="AA1127">
        <v>0</v>
      </c>
      <c r="AC1127" s="1"/>
      <c r="AD1127">
        <v>1996</v>
      </c>
      <c r="AE1127">
        <v>29</v>
      </c>
      <c r="AF1127">
        <v>19.2</v>
      </c>
      <c r="AG1127">
        <v>26.3</v>
      </c>
      <c r="AH1127">
        <v>24.7</v>
      </c>
      <c r="AI1127">
        <v>-99</v>
      </c>
      <c r="AJ1127">
        <v>8.6999999999999993</v>
      </c>
      <c r="AK1127">
        <v>18.600000000000001</v>
      </c>
      <c r="AL1127">
        <v>25.5</v>
      </c>
      <c r="AM1127">
        <v>65.099999999999994</v>
      </c>
      <c r="AO1127" s="2">
        <f t="shared" si="187"/>
        <v>35112</v>
      </c>
      <c r="AP1127" s="5">
        <f t="shared" si="188"/>
        <v>1996</v>
      </c>
      <c r="AQ1127" s="5">
        <f t="shared" si="189"/>
        <v>48</v>
      </c>
      <c r="AR1127" s="4">
        <f t="shared" si="190"/>
        <v>27.684210526315791</v>
      </c>
      <c r="AS1127" s="4">
        <f t="shared" si="191"/>
        <v>20.994999999999997</v>
      </c>
      <c r="AT1127" s="4">
        <f t="shared" si="192"/>
        <v>0.76200000000000001</v>
      </c>
      <c r="AU1127" s="4">
        <f t="shared" si="193"/>
        <v>14.014598540145984</v>
      </c>
      <c r="AV1127" s="4">
        <f t="shared" si="194"/>
        <v>24.339605263157893</v>
      </c>
      <c r="AX1127" s="3">
        <f t="shared" si="195"/>
        <v>27.684210526315791</v>
      </c>
      <c r="AY1127" s="3">
        <f t="shared" si="185"/>
        <v>28.289027653880456</v>
      </c>
      <c r="AZ1127" s="4">
        <f t="shared" si="186"/>
        <v>13.267351230978601</v>
      </c>
      <c r="BA1127" s="3"/>
    </row>
    <row r="1128" spans="1:53" ht="15" x14ac:dyDescent="0.3">
      <c r="A1128" s="1">
        <v>788970</v>
      </c>
      <c r="B1128">
        <v>99999</v>
      </c>
      <c r="C1128">
        <v>1996</v>
      </c>
      <c r="D1128">
        <v>2</v>
      </c>
      <c r="E1128">
        <v>18</v>
      </c>
      <c r="F1128">
        <v>77.599999999999994</v>
      </c>
      <c r="G1128">
        <v>23</v>
      </c>
      <c r="H1128">
        <v>69.599999999999994</v>
      </c>
      <c r="I1128">
        <v>23</v>
      </c>
      <c r="J1128">
        <v>1013.2</v>
      </c>
      <c r="K1128">
        <v>8</v>
      </c>
      <c r="L1128">
        <v>9999.9</v>
      </c>
      <c r="M1128">
        <v>0</v>
      </c>
      <c r="N1128">
        <v>10.5</v>
      </c>
      <c r="O1128">
        <v>23</v>
      </c>
      <c r="P1128">
        <v>5.9</v>
      </c>
      <c r="Q1128">
        <v>23</v>
      </c>
      <c r="R1128">
        <v>14</v>
      </c>
      <c r="S1128">
        <v>999.9</v>
      </c>
      <c r="T1128">
        <v>86</v>
      </c>
      <c r="U1128" t="s">
        <v>20</v>
      </c>
      <c r="V1128">
        <v>68</v>
      </c>
      <c r="X1128">
        <v>0</v>
      </c>
      <c r="Y1128" t="s">
        <v>19</v>
      </c>
      <c r="Z1128">
        <v>999.9</v>
      </c>
      <c r="AA1128">
        <v>10000</v>
      </c>
      <c r="AC1128" s="1"/>
      <c r="AD1128">
        <v>1996</v>
      </c>
      <c r="AE1128">
        <v>30</v>
      </c>
      <c r="AF1128">
        <v>19.2</v>
      </c>
      <c r="AG1128">
        <v>25.7</v>
      </c>
      <c r="AH1128">
        <v>24.1</v>
      </c>
      <c r="AI1128">
        <v>-99</v>
      </c>
      <c r="AJ1128">
        <v>8.6</v>
      </c>
      <c r="AK1128">
        <v>18.2</v>
      </c>
      <c r="AL1128">
        <v>24.9</v>
      </c>
      <c r="AM1128">
        <v>66</v>
      </c>
      <c r="AO1128" s="2">
        <f t="shared" si="187"/>
        <v>35113</v>
      </c>
      <c r="AP1128" s="5">
        <f t="shared" si="188"/>
        <v>1996</v>
      </c>
      <c r="AQ1128" s="5">
        <f t="shared" si="189"/>
        <v>49</v>
      </c>
      <c r="AR1128" s="4">
        <f t="shared" si="190"/>
        <v>27.05263157894737</v>
      </c>
      <c r="AS1128" s="4">
        <f t="shared" si="191"/>
        <v>20.484999999999999</v>
      </c>
      <c r="AT1128" s="4">
        <f t="shared" si="192"/>
        <v>0</v>
      </c>
      <c r="AU1128" s="4">
        <f t="shared" si="193"/>
        <v>14.014598540145984</v>
      </c>
      <c r="AV1128" s="4">
        <f t="shared" si="194"/>
        <v>23.768815789473685</v>
      </c>
      <c r="AX1128" s="3">
        <f t="shared" si="195"/>
        <v>27.05263157894737</v>
      </c>
      <c r="AY1128" s="3">
        <f t="shared" si="185"/>
        <v>28.246208742194455</v>
      </c>
      <c r="AZ1128" s="4">
        <f t="shared" si="186"/>
        <v>13.266114066559451</v>
      </c>
      <c r="BA1128" s="3"/>
    </row>
    <row r="1129" spans="1:53" ht="15" x14ac:dyDescent="0.3">
      <c r="A1129" s="1">
        <v>788970</v>
      </c>
      <c r="B1129">
        <v>99999</v>
      </c>
      <c r="C1129">
        <v>1996</v>
      </c>
      <c r="D1129">
        <v>2</v>
      </c>
      <c r="E1129">
        <v>19</v>
      </c>
      <c r="F1129">
        <v>77.8</v>
      </c>
      <c r="G1129">
        <v>23</v>
      </c>
      <c r="H1129">
        <v>68.2</v>
      </c>
      <c r="I1129">
        <v>23</v>
      </c>
      <c r="J1129">
        <v>1015.2</v>
      </c>
      <c r="K1129">
        <v>8</v>
      </c>
      <c r="L1129">
        <v>9999.9</v>
      </c>
      <c r="M1129">
        <v>0</v>
      </c>
      <c r="N1129">
        <v>10.9</v>
      </c>
      <c r="O1129">
        <v>23</v>
      </c>
      <c r="P1129">
        <v>6.5</v>
      </c>
      <c r="Q1129">
        <v>23</v>
      </c>
      <c r="R1129">
        <v>15.9</v>
      </c>
      <c r="S1129">
        <v>999.9</v>
      </c>
      <c r="T1129">
        <v>86.4</v>
      </c>
      <c r="V1129">
        <v>69.3</v>
      </c>
      <c r="X1129">
        <v>0</v>
      </c>
      <c r="Y1129" t="s">
        <v>19</v>
      </c>
      <c r="Z1129">
        <v>999.9</v>
      </c>
      <c r="AA1129">
        <v>0</v>
      </c>
      <c r="AC1129" s="1"/>
      <c r="AD1129">
        <v>1996</v>
      </c>
      <c r="AE1129">
        <v>31</v>
      </c>
      <c r="AF1129">
        <v>18.899999999999999</v>
      </c>
      <c r="AG1129">
        <v>26.2</v>
      </c>
      <c r="AH1129">
        <v>24.7</v>
      </c>
      <c r="AI1129">
        <v>-99</v>
      </c>
      <c r="AJ1129">
        <v>9.3000000000000007</v>
      </c>
      <c r="AK1129">
        <v>19.5</v>
      </c>
      <c r="AL1129">
        <v>25.5</v>
      </c>
      <c r="AM1129">
        <v>68.7</v>
      </c>
      <c r="AO1129" s="2">
        <f t="shared" si="187"/>
        <v>35114</v>
      </c>
      <c r="AP1129" s="5">
        <f t="shared" si="188"/>
        <v>1996</v>
      </c>
      <c r="AQ1129" s="5">
        <f t="shared" si="189"/>
        <v>50</v>
      </c>
      <c r="AR1129" s="4">
        <f t="shared" si="190"/>
        <v>27.578947368421055</v>
      </c>
      <c r="AS1129" s="4">
        <f t="shared" si="191"/>
        <v>20.994999999999997</v>
      </c>
      <c r="AT1129" s="4">
        <f t="shared" si="192"/>
        <v>0</v>
      </c>
      <c r="AU1129" s="4">
        <f t="shared" si="193"/>
        <v>13.795620437956202</v>
      </c>
      <c r="AV1129" s="4">
        <f t="shared" si="194"/>
        <v>24.286973684210526</v>
      </c>
      <c r="AX1129" s="3">
        <f t="shared" si="195"/>
        <v>27.578947368421055</v>
      </c>
      <c r="AY1129" s="3">
        <f t="shared" si="185"/>
        <v>28.206958073148961</v>
      </c>
      <c r="AZ1129" s="4">
        <f t="shared" si="186"/>
        <v>13.250030929110485</v>
      </c>
      <c r="BA1129" s="3"/>
    </row>
    <row r="1130" spans="1:53" ht="15" x14ac:dyDescent="0.3">
      <c r="A1130" s="1">
        <v>788970</v>
      </c>
      <c r="B1130">
        <v>99999</v>
      </c>
      <c r="C1130">
        <v>1996</v>
      </c>
      <c r="D1130">
        <v>2</v>
      </c>
      <c r="E1130">
        <v>20</v>
      </c>
      <c r="F1130">
        <v>76.599999999999994</v>
      </c>
      <c r="G1130">
        <v>24</v>
      </c>
      <c r="H1130">
        <v>68.8</v>
      </c>
      <c r="I1130">
        <v>24</v>
      </c>
      <c r="J1130">
        <v>1015.9</v>
      </c>
      <c r="K1130">
        <v>8</v>
      </c>
      <c r="L1130">
        <v>9999.9</v>
      </c>
      <c r="M1130">
        <v>0</v>
      </c>
      <c r="N1130">
        <v>9.5</v>
      </c>
      <c r="O1130">
        <v>24</v>
      </c>
      <c r="P1130">
        <v>6.3</v>
      </c>
      <c r="Q1130">
        <v>24</v>
      </c>
      <c r="R1130">
        <v>13</v>
      </c>
      <c r="S1130">
        <v>999.9</v>
      </c>
      <c r="T1130">
        <v>86.4</v>
      </c>
      <c r="V1130">
        <v>69.8</v>
      </c>
      <c r="X1130">
        <v>0.02</v>
      </c>
      <c r="Y1130" t="s">
        <v>19</v>
      </c>
      <c r="Z1130">
        <v>999.9</v>
      </c>
      <c r="AA1130">
        <v>10000</v>
      </c>
      <c r="AC1130" s="1"/>
      <c r="AD1130">
        <v>1996</v>
      </c>
      <c r="AE1130">
        <v>32</v>
      </c>
      <c r="AF1130">
        <v>22</v>
      </c>
      <c r="AG1130">
        <v>25.7</v>
      </c>
      <c r="AH1130">
        <v>24.4</v>
      </c>
      <c r="AI1130">
        <v>-99</v>
      </c>
      <c r="AJ1130">
        <v>9</v>
      </c>
      <c r="AK1130">
        <v>20.100000000000001</v>
      </c>
      <c r="AL1130">
        <v>25.2</v>
      </c>
      <c r="AM1130">
        <v>72.7</v>
      </c>
      <c r="AO1130" s="2">
        <f t="shared" si="187"/>
        <v>35115</v>
      </c>
      <c r="AP1130" s="5">
        <f t="shared" si="188"/>
        <v>1996</v>
      </c>
      <c r="AQ1130" s="5">
        <f t="shared" si="189"/>
        <v>51</v>
      </c>
      <c r="AR1130" s="4">
        <f t="shared" si="190"/>
        <v>27.05263157894737</v>
      </c>
      <c r="AS1130" s="4">
        <f t="shared" si="191"/>
        <v>20.74</v>
      </c>
      <c r="AT1130" s="4">
        <f t="shared" si="192"/>
        <v>0.50800000000000001</v>
      </c>
      <c r="AU1130" s="4">
        <f t="shared" si="193"/>
        <v>16.058394160583941</v>
      </c>
      <c r="AV1130" s="4">
        <f t="shared" si="194"/>
        <v>23.896315789473682</v>
      </c>
      <c r="AX1130" s="3">
        <f t="shared" si="195"/>
        <v>27.05263157894737</v>
      </c>
      <c r="AY1130" s="3">
        <f t="shared" si="185"/>
        <v>28.165923282783215</v>
      </c>
      <c r="AZ1130" s="4">
        <f t="shared" si="186"/>
        <v>13.269825559816905</v>
      </c>
      <c r="BA1130" s="3"/>
    </row>
    <row r="1131" spans="1:53" ht="15" x14ac:dyDescent="0.3">
      <c r="A1131" s="1">
        <v>788970</v>
      </c>
      <c r="B1131">
        <v>99999</v>
      </c>
      <c r="C1131">
        <v>1996</v>
      </c>
      <c r="D1131">
        <v>2</v>
      </c>
      <c r="E1131">
        <v>21</v>
      </c>
      <c r="F1131">
        <v>76.400000000000006</v>
      </c>
      <c r="G1131">
        <v>23</v>
      </c>
      <c r="H1131">
        <v>67.400000000000006</v>
      </c>
      <c r="I1131">
        <v>23</v>
      </c>
      <c r="J1131">
        <v>1014.7</v>
      </c>
      <c r="K1131">
        <v>8</v>
      </c>
      <c r="L1131">
        <v>9999.9</v>
      </c>
      <c r="M1131">
        <v>0</v>
      </c>
      <c r="N1131">
        <v>10</v>
      </c>
      <c r="O1131">
        <v>23</v>
      </c>
      <c r="P1131">
        <v>5.3</v>
      </c>
      <c r="Q1131">
        <v>23</v>
      </c>
      <c r="R1131">
        <v>12</v>
      </c>
      <c r="S1131">
        <v>999.9</v>
      </c>
      <c r="T1131">
        <v>86.5</v>
      </c>
      <c r="V1131">
        <v>69.099999999999994</v>
      </c>
      <c r="X1131">
        <v>0.02</v>
      </c>
      <c r="Y1131" t="s">
        <v>19</v>
      </c>
      <c r="Z1131">
        <v>999.9</v>
      </c>
      <c r="AA1131">
        <v>10000</v>
      </c>
      <c r="AC1131" s="1"/>
      <c r="AD1131">
        <v>1996</v>
      </c>
      <c r="AE1131">
        <v>33</v>
      </c>
      <c r="AF1131">
        <v>22.4</v>
      </c>
      <c r="AG1131">
        <v>26.4</v>
      </c>
      <c r="AH1131">
        <v>25.2</v>
      </c>
      <c r="AI1131">
        <v>-99</v>
      </c>
      <c r="AJ1131">
        <v>11.3</v>
      </c>
      <c r="AK1131">
        <v>20.100000000000001</v>
      </c>
      <c r="AL1131">
        <v>25.8</v>
      </c>
      <c r="AM1131">
        <v>70.3</v>
      </c>
      <c r="AO1131" s="2">
        <f t="shared" si="187"/>
        <v>35116</v>
      </c>
      <c r="AP1131" s="5">
        <f t="shared" si="188"/>
        <v>1996</v>
      </c>
      <c r="AQ1131" s="5">
        <f t="shared" si="189"/>
        <v>52</v>
      </c>
      <c r="AR1131" s="4">
        <f t="shared" si="190"/>
        <v>27.789473684210527</v>
      </c>
      <c r="AS1131" s="4">
        <f t="shared" si="191"/>
        <v>21.419999999999998</v>
      </c>
      <c r="AT1131" s="4">
        <f t="shared" si="192"/>
        <v>0.50800000000000001</v>
      </c>
      <c r="AU1131" s="4">
        <f t="shared" si="193"/>
        <v>16.350364963503647</v>
      </c>
      <c r="AV1131" s="4">
        <f t="shared" si="194"/>
        <v>24.604736842105261</v>
      </c>
      <c r="AX1131" s="3">
        <f t="shared" si="195"/>
        <v>27.789473684210527</v>
      </c>
      <c r="AY1131" s="3">
        <f t="shared" si="185"/>
        <v>28.151650312221225</v>
      </c>
      <c r="AZ1131" s="4">
        <f t="shared" si="186"/>
        <v>13.299517505876539</v>
      </c>
      <c r="BA1131" s="3"/>
    </row>
    <row r="1132" spans="1:53" ht="15" x14ac:dyDescent="0.3">
      <c r="A1132" s="1">
        <v>788970</v>
      </c>
      <c r="B1132">
        <v>99999</v>
      </c>
      <c r="C1132">
        <v>1996</v>
      </c>
      <c r="D1132">
        <v>2</v>
      </c>
      <c r="E1132">
        <v>22</v>
      </c>
      <c r="F1132">
        <v>76.099999999999994</v>
      </c>
      <c r="G1132">
        <v>24</v>
      </c>
      <c r="H1132">
        <v>68.8</v>
      </c>
      <c r="I1132">
        <v>24</v>
      </c>
      <c r="J1132">
        <v>1014.3</v>
      </c>
      <c r="K1132">
        <v>8</v>
      </c>
      <c r="L1132">
        <v>9999.9</v>
      </c>
      <c r="M1132">
        <v>0</v>
      </c>
      <c r="N1132">
        <v>9.5</v>
      </c>
      <c r="O1132">
        <v>24</v>
      </c>
      <c r="P1132">
        <v>6</v>
      </c>
      <c r="Q1132">
        <v>24</v>
      </c>
      <c r="R1132">
        <v>14</v>
      </c>
      <c r="S1132">
        <v>999.9</v>
      </c>
      <c r="T1132">
        <v>86.5</v>
      </c>
      <c r="V1132">
        <v>69.099999999999994</v>
      </c>
      <c r="X1132">
        <v>0.01</v>
      </c>
      <c r="Y1132" t="s">
        <v>19</v>
      </c>
      <c r="Z1132">
        <v>999.9</v>
      </c>
      <c r="AA1132">
        <v>10000</v>
      </c>
      <c r="AC1132" s="1"/>
      <c r="AD1132">
        <v>1996</v>
      </c>
      <c r="AE1132">
        <v>34</v>
      </c>
      <c r="AF1132">
        <v>17</v>
      </c>
      <c r="AG1132">
        <v>26.3</v>
      </c>
      <c r="AH1132">
        <v>24.8</v>
      </c>
      <c r="AI1132">
        <v>-99</v>
      </c>
      <c r="AJ1132">
        <v>11.2</v>
      </c>
      <c r="AK1132">
        <v>21.5</v>
      </c>
      <c r="AL1132">
        <v>25.8</v>
      </c>
      <c r="AM1132">
        <v>76.8</v>
      </c>
      <c r="AO1132" s="2">
        <f t="shared" si="187"/>
        <v>35117</v>
      </c>
      <c r="AP1132" s="5">
        <f t="shared" si="188"/>
        <v>1996</v>
      </c>
      <c r="AQ1132" s="5">
        <f t="shared" si="189"/>
        <v>53</v>
      </c>
      <c r="AR1132" s="4">
        <f t="shared" si="190"/>
        <v>27.684210526315791</v>
      </c>
      <c r="AS1132" s="4">
        <f t="shared" si="191"/>
        <v>21.08</v>
      </c>
      <c r="AT1132" s="4">
        <f t="shared" si="192"/>
        <v>0.254</v>
      </c>
      <c r="AU1132" s="4">
        <f t="shared" si="193"/>
        <v>12.40875912408759</v>
      </c>
      <c r="AV1132" s="4">
        <f t="shared" si="194"/>
        <v>24.382105263157897</v>
      </c>
      <c r="AX1132" s="3">
        <f t="shared" si="195"/>
        <v>27.684210526315791</v>
      </c>
      <c r="AY1132" s="3">
        <f t="shared" si="185"/>
        <v>28.139161462979477</v>
      </c>
      <c r="AZ1132" s="4">
        <f t="shared" si="186"/>
        <v>13.266114066559451</v>
      </c>
      <c r="BA1132" s="3"/>
    </row>
    <row r="1133" spans="1:53" ht="15" x14ac:dyDescent="0.3">
      <c r="A1133" s="1">
        <v>788970</v>
      </c>
      <c r="B1133">
        <v>99999</v>
      </c>
      <c r="C1133">
        <v>1996</v>
      </c>
      <c r="D1133">
        <v>2</v>
      </c>
      <c r="E1133">
        <v>23</v>
      </c>
      <c r="F1133">
        <v>76.400000000000006</v>
      </c>
      <c r="G1133">
        <v>23</v>
      </c>
      <c r="H1133">
        <v>70</v>
      </c>
      <c r="I1133">
        <v>23</v>
      </c>
      <c r="J1133">
        <v>1015</v>
      </c>
      <c r="K1133">
        <v>8</v>
      </c>
      <c r="L1133">
        <v>9999.9</v>
      </c>
      <c r="M1133">
        <v>0</v>
      </c>
      <c r="N1133">
        <v>8.5</v>
      </c>
      <c r="O1133">
        <v>23</v>
      </c>
      <c r="P1133">
        <v>5.5</v>
      </c>
      <c r="Q1133">
        <v>23</v>
      </c>
      <c r="R1133">
        <v>14</v>
      </c>
      <c r="S1133">
        <v>999.9</v>
      </c>
      <c r="T1133">
        <v>86</v>
      </c>
      <c r="U1133" t="s">
        <v>20</v>
      </c>
      <c r="V1133">
        <v>68</v>
      </c>
      <c r="W1133" t="s">
        <v>20</v>
      </c>
      <c r="X1133">
        <v>0.08</v>
      </c>
      <c r="Y1133" t="s">
        <v>19</v>
      </c>
      <c r="Z1133">
        <v>999.9</v>
      </c>
      <c r="AA1133">
        <v>0</v>
      </c>
      <c r="AC1133" s="1"/>
      <c r="AD1133">
        <v>1996</v>
      </c>
      <c r="AE1133">
        <v>35</v>
      </c>
      <c r="AF1133">
        <v>20.6</v>
      </c>
      <c r="AG1133">
        <v>26.6</v>
      </c>
      <c r="AH1133">
        <v>24.6</v>
      </c>
      <c r="AI1133">
        <v>-99</v>
      </c>
      <c r="AJ1133">
        <v>10.7</v>
      </c>
      <c r="AK1133">
        <v>21.2</v>
      </c>
      <c r="AL1133">
        <v>25.6</v>
      </c>
      <c r="AM1133">
        <v>76.2</v>
      </c>
      <c r="AO1133" s="2">
        <f t="shared" si="187"/>
        <v>35118</v>
      </c>
      <c r="AP1133" s="5">
        <f t="shared" si="188"/>
        <v>1996</v>
      </c>
      <c r="AQ1133" s="5">
        <f t="shared" si="189"/>
        <v>54</v>
      </c>
      <c r="AR1133" s="4">
        <f t="shared" si="190"/>
        <v>28.000000000000004</v>
      </c>
      <c r="AS1133" s="4">
        <f t="shared" si="191"/>
        <v>20.91</v>
      </c>
      <c r="AT1133" s="4">
        <f t="shared" si="192"/>
        <v>2.032</v>
      </c>
      <c r="AU1133" s="4">
        <f t="shared" si="193"/>
        <v>15.036496350364963</v>
      </c>
      <c r="AV1133" s="4">
        <f t="shared" si="194"/>
        <v>24.455000000000002</v>
      </c>
      <c r="AX1133" s="3">
        <f t="shared" si="195"/>
        <v>28.000000000000004</v>
      </c>
      <c r="AY1133" s="3">
        <f t="shared" si="185"/>
        <v>28.137377341659231</v>
      </c>
      <c r="AZ1133" s="4">
        <f t="shared" si="186"/>
        <v>13.268588395397753</v>
      </c>
      <c r="BA1133" s="3"/>
    </row>
    <row r="1134" spans="1:53" ht="15" x14ac:dyDescent="0.3">
      <c r="A1134" s="1">
        <v>788970</v>
      </c>
      <c r="B1134">
        <v>99999</v>
      </c>
      <c r="C1134">
        <v>1996</v>
      </c>
      <c r="D1134">
        <v>2</v>
      </c>
      <c r="E1134">
        <v>24</v>
      </c>
      <c r="F1134">
        <v>77.900000000000006</v>
      </c>
      <c r="G1134">
        <v>23</v>
      </c>
      <c r="H1134">
        <v>69.599999999999994</v>
      </c>
      <c r="I1134">
        <v>23</v>
      </c>
      <c r="J1134">
        <v>1016.6</v>
      </c>
      <c r="K1134">
        <v>8</v>
      </c>
      <c r="L1134">
        <v>9999.9</v>
      </c>
      <c r="M1134">
        <v>0</v>
      </c>
      <c r="N1134">
        <v>10.199999999999999</v>
      </c>
      <c r="O1134">
        <v>23</v>
      </c>
      <c r="P1134">
        <v>6.1</v>
      </c>
      <c r="Q1134">
        <v>23</v>
      </c>
      <c r="R1134">
        <v>12</v>
      </c>
      <c r="S1134">
        <v>999.9</v>
      </c>
      <c r="T1134">
        <v>87.4</v>
      </c>
      <c r="V1134">
        <v>68.400000000000006</v>
      </c>
      <c r="X1134">
        <v>0.01</v>
      </c>
      <c r="Y1134" t="s">
        <v>19</v>
      </c>
      <c r="Z1134">
        <v>999.9</v>
      </c>
      <c r="AA1134">
        <v>0</v>
      </c>
      <c r="AC1134" s="1"/>
      <c r="AD1134">
        <v>1996</v>
      </c>
      <c r="AE1134">
        <v>36</v>
      </c>
      <c r="AF1134">
        <v>19.8</v>
      </c>
      <c r="AG1134">
        <v>25.8</v>
      </c>
      <c r="AH1134">
        <v>24.3</v>
      </c>
      <c r="AI1134">
        <v>-99</v>
      </c>
      <c r="AJ1134">
        <v>9.6999999999999993</v>
      </c>
      <c r="AK1134">
        <v>20.7</v>
      </c>
      <c r="AL1134">
        <v>25</v>
      </c>
      <c r="AM1134">
        <v>76.599999999999994</v>
      </c>
      <c r="AO1134" s="2">
        <f t="shared" si="187"/>
        <v>35119</v>
      </c>
      <c r="AP1134" s="5">
        <f t="shared" si="188"/>
        <v>1996</v>
      </c>
      <c r="AQ1134" s="5">
        <f t="shared" si="189"/>
        <v>55</v>
      </c>
      <c r="AR1134" s="4">
        <f t="shared" si="190"/>
        <v>27.157894736842106</v>
      </c>
      <c r="AS1134" s="4">
        <f t="shared" si="191"/>
        <v>20.655000000000001</v>
      </c>
      <c r="AT1134" s="4">
        <f t="shared" si="192"/>
        <v>0.254</v>
      </c>
      <c r="AU1134" s="4">
        <f t="shared" si="193"/>
        <v>14.452554744525546</v>
      </c>
      <c r="AV1134" s="4">
        <f t="shared" si="194"/>
        <v>23.906447368421055</v>
      </c>
      <c r="AX1134" s="3">
        <f t="shared" si="195"/>
        <v>27.157894736842106</v>
      </c>
      <c r="AY1134" s="3">
        <f t="shared" si="185"/>
        <v>28.126672613737728</v>
      </c>
      <c r="AZ1134" s="4">
        <f t="shared" si="186"/>
        <v>13.294568848199928</v>
      </c>
      <c r="BA1134" s="3"/>
    </row>
    <row r="1135" spans="1:53" ht="15" x14ac:dyDescent="0.3">
      <c r="A1135" s="1">
        <v>788970</v>
      </c>
      <c r="B1135">
        <v>99999</v>
      </c>
      <c r="C1135">
        <v>1996</v>
      </c>
      <c r="D1135">
        <v>2</v>
      </c>
      <c r="E1135">
        <v>25</v>
      </c>
      <c r="F1135">
        <v>77.099999999999994</v>
      </c>
      <c r="G1135">
        <v>24</v>
      </c>
      <c r="H1135">
        <v>67.8</v>
      </c>
      <c r="I1135">
        <v>24</v>
      </c>
      <c r="J1135">
        <v>1016.9</v>
      </c>
      <c r="K1135">
        <v>7</v>
      </c>
      <c r="L1135">
        <v>9999.9</v>
      </c>
      <c r="M1135">
        <v>0</v>
      </c>
      <c r="N1135">
        <v>10.4</v>
      </c>
      <c r="O1135">
        <v>24</v>
      </c>
      <c r="P1135">
        <v>4.8</v>
      </c>
      <c r="Q1135">
        <v>24</v>
      </c>
      <c r="R1135">
        <v>11.1</v>
      </c>
      <c r="S1135">
        <v>999.9</v>
      </c>
      <c r="T1135">
        <v>87.6</v>
      </c>
      <c r="V1135">
        <v>67.599999999999994</v>
      </c>
      <c r="X1135">
        <v>0.01</v>
      </c>
      <c r="Y1135" t="s">
        <v>19</v>
      </c>
      <c r="Z1135">
        <v>999.9</v>
      </c>
      <c r="AA1135">
        <v>10000</v>
      </c>
      <c r="AC1135" s="1"/>
      <c r="AD1135">
        <v>1996</v>
      </c>
      <c r="AE1135">
        <v>37</v>
      </c>
      <c r="AF1135">
        <v>19.3</v>
      </c>
      <c r="AG1135">
        <v>26.3</v>
      </c>
      <c r="AH1135">
        <v>24.4</v>
      </c>
      <c r="AI1135">
        <v>-99</v>
      </c>
      <c r="AJ1135">
        <v>9.1</v>
      </c>
      <c r="AK1135">
        <v>21.1</v>
      </c>
      <c r="AL1135">
        <v>25.2</v>
      </c>
      <c r="AM1135">
        <v>77.3</v>
      </c>
      <c r="AO1135" s="2">
        <f t="shared" si="187"/>
        <v>35120</v>
      </c>
      <c r="AP1135" s="5">
        <f t="shared" si="188"/>
        <v>1996</v>
      </c>
      <c r="AQ1135" s="5">
        <f t="shared" si="189"/>
        <v>56</v>
      </c>
      <c r="AR1135" s="4">
        <f t="shared" si="190"/>
        <v>27.684210526315791</v>
      </c>
      <c r="AS1135" s="4">
        <f t="shared" si="191"/>
        <v>20.74</v>
      </c>
      <c r="AT1135" s="4">
        <f t="shared" si="192"/>
        <v>0.254</v>
      </c>
      <c r="AU1135" s="4">
        <f t="shared" si="193"/>
        <v>14.087591240875911</v>
      </c>
      <c r="AV1135" s="4">
        <f t="shared" si="194"/>
        <v>24.212105263157895</v>
      </c>
      <c r="AX1135" s="3">
        <f t="shared" si="195"/>
        <v>27.684210526315791</v>
      </c>
      <c r="AY1135" s="3">
        <f t="shared" si="185"/>
        <v>28.112399643175735</v>
      </c>
      <c r="AZ1135" s="4">
        <f t="shared" si="186"/>
        <v>13.308177656810592</v>
      </c>
      <c r="BA1135" s="3"/>
    </row>
    <row r="1136" spans="1:53" ht="15" x14ac:dyDescent="0.3">
      <c r="A1136" s="1">
        <v>788970</v>
      </c>
      <c r="B1136">
        <v>99999</v>
      </c>
      <c r="C1136">
        <v>1996</v>
      </c>
      <c r="D1136">
        <v>2</v>
      </c>
      <c r="E1136">
        <v>26</v>
      </c>
      <c r="F1136">
        <v>76.3</v>
      </c>
      <c r="G1136">
        <v>23</v>
      </c>
      <c r="H1136">
        <v>67.2</v>
      </c>
      <c r="I1136">
        <v>23</v>
      </c>
      <c r="J1136">
        <v>1016.6</v>
      </c>
      <c r="K1136">
        <v>8</v>
      </c>
      <c r="L1136">
        <v>9999.9</v>
      </c>
      <c r="M1136">
        <v>0</v>
      </c>
      <c r="N1136">
        <v>11.9</v>
      </c>
      <c r="O1136">
        <v>23</v>
      </c>
      <c r="P1136">
        <v>3.8</v>
      </c>
      <c r="Q1136">
        <v>23</v>
      </c>
      <c r="R1136">
        <v>9.9</v>
      </c>
      <c r="S1136">
        <v>999.9</v>
      </c>
      <c r="T1136">
        <v>87.6</v>
      </c>
      <c r="V1136">
        <v>67.599999999999994</v>
      </c>
      <c r="X1136">
        <v>0</v>
      </c>
      <c r="Y1136" t="s">
        <v>19</v>
      </c>
      <c r="Z1136">
        <v>999.9</v>
      </c>
      <c r="AA1136">
        <v>0</v>
      </c>
      <c r="AC1136" s="1"/>
      <c r="AD1136">
        <v>1996</v>
      </c>
      <c r="AE1136">
        <v>38</v>
      </c>
      <c r="AF1136">
        <v>18.2</v>
      </c>
      <c r="AG1136">
        <v>26.3</v>
      </c>
      <c r="AH1136">
        <v>24.1</v>
      </c>
      <c r="AI1136">
        <v>-99</v>
      </c>
      <c r="AJ1136">
        <v>7.4</v>
      </c>
      <c r="AK1136">
        <v>22.1</v>
      </c>
      <c r="AL1136">
        <v>25.2</v>
      </c>
      <c r="AM1136">
        <v>82.6</v>
      </c>
      <c r="AO1136" s="2">
        <f t="shared" si="187"/>
        <v>35121</v>
      </c>
      <c r="AP1136" s="5">
        <f t="shared" si="188"/>
        <v>1996</v>
      </c>
      <c r="AQ1136" s="5">
        <f t="shared" si="189"/>
        <v>57</v>
      </c>
      <c r="AR1136" s="4">
        <f t="shared" si="190"/>
        <v>27.684210526315791</v>
      </c>
      <c r="AS1136" s="4">
        <f t="shared" si="191"/>
        <v>20.484999999999999</v>
      </c>
      <c r="AT1136" s="4">
        <f t="shared" si="192"/>
        <v>0</v>
      </c>
      <c r="AU1136" s="4">
        <f t="shared" si="193"/>
        <v>13.284671532846714</v>
      </c>
      <c r="AV1136" s="4">
        <f t="shared" si="194"/>
        <v>24.084605263157897</v>
      </c>
      <c r="AX1136" s="3">
        <f t="shared" si="195"/>
        <v>27.684210526315791</v>
      </c>
      <c r="AY1136" s="3">
        <f t="shared" si="185"/>
        <v>28.092774308652988</v>
      </c>
      <c r="AZ1136" s="4">
        <f t="shared" si="186"/>
        <v>13.293331683780776</v>
      </c>
      <c r="BA1136" s="3"/>
    </row>
    <row r="1137" spans="1:53" ht="15" x14ac:dyDescent="0.3">
      <c r="A1137" s="1">
        <v>788970</v>
      </c>
      <c r="B1137">
        <v>99999</v>
      </c>
      <c r="C1137">
        <v>1996</v>
      </c>
      <c r="D1137">
        <v>2</v>
      </c>
      <c r="E1137">
        <v>27</v>
      </c>
      <c r="F1137">
        <v>76.2</v>
      </c>
      <c r="G1137">
        <v>23</v>
      </c>
      <c r="H1137">
        <v>67.099999999999994</v>
      </c>
      <c r="I1137">
        <v>23</v>
      </c>
      <c r="J1137">
        <v>1015.9</v>
      </c>
      <c r="K1137">
        <v>8</v>
      </c>
      <c r="L1137">
        <v>9999.9</v>
      </c>
      <c r="M1137">
        <v>0</v>
      </c>
      <c r="N1137">
        <v>11</v>
      </c>
      <c r="O1137">
        <v>23</v>
      </c>
      <c r="P1137">
        <v>5.0999999999999996</v>
      </c>
      <c r="Q1137">
        <v>23</v>
      </c>
      <c r="R1137">
        <v>12</v>
      </c>
      <c r="S1137">
        <v>999.9</v>
      </c>
      <c r="T1137">
        <v>86.4</v>
      </c>
      <c r="V1137">
        <v>67.3</v>
      </c>
      <c r="X1137">
        <v>0</v>
      </c>
      <c r="Y1137" t="s">
        <v>19</v>
      </c>
      <c r="Z1137">
        <v>999.9</v>
      </c>
      <c r="AA1137">
        <v>0</v>
      </c>
      <c r="AC1137" s="1"/>
      <c r="AD1137">
        <v>1996</v>
      </c>
      <c r="AE1137">
        <v>39</v>
      </c>
      <c r="AF1137">
        <v>18.8</v>
      </c>
      <c r="AG1137">
        <v>25.6</v>
      </c>
      <c r="AH1137">
        <v>23.9</v>
      </c>
      <c r="AI1137">
        <v>-99</v>
      </c>
      <c r="AJ1137">
        <v>5.0999999999999996</v>
      </c>
      <c r="AK1137">
        <v>21.9</v>
      </c>
      <c r="AL1137">
        <v>24.9</v>
      </c>
      <c r="AM1137">
        <v>83.3</v>
      </c>
      <c r="AO1137" s="2">
        <f t="shared" si="187"/>
        <v>35122</v>
      </c>
      <c r="AP1137" s="5">
        <f t="shared" si="188"/>
        <v>1996</v>
      </c>
      <c r="AQ1137" s="5">
        <f t="shared" si="189"/>
        <v>58</v>
      </c>
      <c r="AR1137" s="4">
        <f t="shared" si="190"/>
        <v>26.947368421052634</v>
      </c>
      <c r="AS1137" s="4">
        <f t="shared" si="191"/>
        <v>20.314999999999998</v>
      </c>
      <c r="AT1137" s="4">
        <f t="shared" si="192"/>
        <v>0</v>
      </c>
      <c r="AU1137" s="4">
        <f t="shared" si="193"/>
        <v>13.722627737226277</v>
      </c>
      <c r="AV1137" s="4">
        <f t="shared" si="194"/>
        <v>23.631184210526314</v>
      </c>
      <c r="AX1137" s="3">
        <f t="shared" si="195"/>
        <v>26.947368421052634</v>
      </c>
      <c r="AY1137" s="3">
        <f t="shared" si="185"/>
        <v>28.058876003568241</v>
      </c>
      <c r="AZ1137" s="4">
        <f t="shared" si="186"/>
        <v>13.284671532846717</v>
      </c>
      <c r="BA1137" s="3"/>
    </row>
    <row r="1138" spans="1:53" ht="15" x14ac:dyDescent="0.3">
      <c r="A1138" s="1">
        <v>788970</v>
      </c>
      <c r="B1138">
        <v>99999</v>
      </c>
      <c r="C1138">
        <v>1996</v>
      </c>
      <c r="D1138">
        <v>2</v>
      </c>
      <c r="E1138">
        <v>28</v>
      </c>
      <c r="F1138">
        <v>74.900000000000006</v>
      </c>
      <c r="G1138">
        <v>23</v>
      </c>
      <c r="H1138">
        <v>65.3</v>
      </c>
      <c r="I1138">
        <v>23</v>
      </c>
      <c r="J1138">
        <v>1015.2</v>
      </c>
      <c r="K1138">
        <v>8</v>
      </c>
      <c r="L1138">
        <v>9999.9</v>
      </c>
      <c r="M1138">
        <v>0</v>
      </c>
      <c r="N1138">
        <v>10.6</v>
      </c>
      <c r="O1138">
        <v>23</v>
      </c>
      <c r="P1138">
        <v>4.0999999999999996</v>
      </c>
      <c r="Q1138">
        <v>23</v>
      </c>
      <c r="R1138">
        <v>12</v>
      </c>
      <c r="S1138">
        <v>999.9</v>
      </c>
      <c r="T1138">
        <v>86</v>
      </c>
      <c r="U1138" t="s">
        <v>20</v>
      </c>
      <c r="V1138">
        <v>66.2</v>
      </c>
      <c r="W1138" t="s">
        <v>20</v>
      </c>
      <c r="X1138">
        <v>0</v>
      </c>
      <c r="Y1138" t="s">
        <v>19</v>
      </c>
      <c r="Z1138">
        <v>999.9</v>
      </c>
      <c r="AA1138">
        <v>0</v>
      </c>
      <c r="AC1138" s="1"/>
      <c r="AD1138">
        <v>1996</v>
      </c>
      <c r="AE1138">
        <v>40</v>
      </c>
      <c r="AF1138">
        <v>22</v>
      </c>
      <c r="AG1138">
        <v>26.7</v>
      </c>
      <c r="AH1138">
        <v>24.3</v>
      </c>
      <c r="AI1138">
        <v>-99</v>
      </c>
      <c r="AJ1138">
        <v>5.4</v>
      </c>
      <c r="AK1138">
        <v>21.1</v>
      </c>
      <c r="AL1138">
        <v>25.3</v>
      </c>
      <c r="AM1138">
        <v>77.2</v>
      </c>
      <c r="AO1138" s="2">
        <f t="shared" si="187"/>
        <v>35123</v>
      </c>
      <c r="AP1138" s="5">
        <f t="shared" si="188"/>
        <v>1996</v>
      </c>
      <c r="AQ1138" s="5">
        <f t="shared" si="189"/>
        <v>59</v>
      </c>
      <c r="AR1138" s="4">
        <f t="shared" si="190"/>
        <v>28.105263157894736</v>
      </c>
      <c r="AS1138" s="4">
        <f t="shared" si="191"/>
        <v>20.655000000000001</v>
      </c>
      <c r="AT1138" s="4">
        <f t="shared" si="192"/>
        <v>0</v>
      </c>
      <c r="AU1138" s="4">
        <f t="shared" si="193"/>
        <v>16.058394160583941</v>
      </c>
      <c r="AV1138" s="4">
        <f t="shared" si="194"/>
        <v>24.38013157894737</v>
      </c>
      <c r="AX1138" s="3">
        <f t="shared" si="195"/>
        <v>28.105263157894736</v>
      </c>
      <c r="AY1138" s="3">
        <f t="shared" si="185"/>
        <v>28.048171275646748</v>
      </c>
      <c r="AZ1138" s="4">
        <f t="shared" si="186"/>
        <v>13.336632438451071</v>
      </c>
      <c r="BA1138" s="3"/>
    </row>
    <row r="1139" spans="1:53" ht="15" x14ac:dyDescent="0.3">
      <c r="A1139" s="1">
        <v>788970</v>
      </c>
      <c r="B1139">
        <v>99999</v>
      </c>
      <c r="C1139">
        <v>1996</v>
      </c>
      <c r="D1139">
        <v>2</v>
      </c>
      <c r="E1139">
        <v>29</v>
      </c>
      <c r="F1139">
        <v>76</v>
      </c>
      <c r="G1139">
        <v>23</v>
      </c>
      <c r="H1139">
        <v>65.7</v>
      </c>
      <c r="I1139">
        <v>23</v>
      </c>
      <c r="J1139">
        <v>1015.5</v>
      </c>
      <c r="K1139">
        <v>7</v>
      </c>
      <c r="L1139">
        <v>9999.9</v>
      </c>
      <c r="M1139">
        <v>0</v>
      </c>
      <c r="N1139">
        <v>11.2</v>
      </c>
      <c r="O1139">
        <v>23</v>
      </c>
      <c r="P1139">
        <v>6</v>
      </c>
      <c r="Q1139">
        <v>23</v>
      </c>
      <c r="R1139">
        <v>14</v>
      </c>
      <c r="S1139">
        <v>999.9</v>
      </c>
      <c r="T1139">
        <v>85.8</v>
      </c>
      <c r="V1139">
        <v>66.599999999999994</v>
      </c>
      <c r="X1139">
        <v>0</v>
      </c>
      <c r="Y1139" t="s">
        <v>19</v>
      </c>
      <c r="Z1139">
        <v>999.9</v>
      </c>
      <c r="AA1139">
        <v>0</v>
      </c>
      <c r="AC1139" s="1"/>
      <c r="AD1139">
        <v>1996</v>
      </c>
      <c r="AE1139">
        <v>41</v>
      </c>
      <c r="AF1139">
        <v>22.4</v>
      </c>
      <c r="AG1139">
        <v>26.1</v>
      </c>
      <c r="AH1139">
        <v>24.3</v>
      </c>
      <c r="AI1139">
        <v>-99</v>
      </c>
      <c r="AJ1139">
        <v>5.7</v>
      </c>
      <c r="AK1139">
        <v>21</v>
      </c>
      <c r="AL1139">
        <v>25.4</v>
      </c>
      <c r="AM1139">
        <v>76.2</v>
      </c>
      <c r="AO1139" s="2">
        <f t="shared" si="187"/>
        <v>35124</v>
      </c>
      <c r="AP1139" s="5">
        <f t="shared" si="188"/>
        <v>1996</v>
      </c>
      <c r="AQ1139" s="5">
        <f t="shared" si="189"/>
        <v>60</v>
      </c>
      <c r="AR1139" s="4">
        <f t="shared" si="190"/>
        <v>27.473684210526319</v>
      </c>
      <c r="AS1139" s="4">
        <f t="shared" si="191"/>
        <v>20.655000000000001</v>
      </c>
      <c r="AT1139" s="4">
        <f t="shared" si="192"/>
        <v>0</v>
      </c>
      <c r="AU1139" s="4">
        <f t="shared" si="193"/>
        <v>16.350364963503647</v>
      </c>
      <c r="AV1139" s="4">
        <f t="shared" si="194"/>
        <v>24.064342105263158</v>
      </c>
      <c r="AX1139" s="3">
        <f t="shared" si="195"/>
        <v>27.473684210526319</v>
      </c>
      <c r="AY1139" s="3">
        <f t="shared" si="185"/>
        <v>28.021409455843003</v>
      </c>
      <c r="AZ1139" s="4">
        <f t="shared" si="186"/>
        <v>13.400964988246939</v>
      </c>
      <c r="BA1139" s="3"/>
    </row>
    <row r="1140" spans="1:53" ht="15" x14ac:dyDescent="0.3">
      <c r="A1140" s="1">
        <v>788970</v>
      </c>
      <c r="B1140">
        <v>99999</v>
      </c>
      <c r="C1140">
        <v>1996</v>
      </c>
      <c r="D1140">
        <v>3</v>
      </c>
      <c r="E1140">
        <v>1</v>
      </c>
      <c r="F1140">
        <v>76.099999999999994</v>
      </c>
      <c r="G1140">
        <v>23</v>
      </c>
      <c r="H1140">
        <v>64.8</v>
      </c>
      <c r="I1140">
        <v>23</v>
      </c>
      <c r="J1140">
        <v>1015.7</v>
      </c>
      <c r="K1140">
        <v>8</v>
      </c>
      <c r="L1140">
        <v>9999.9</v>
      </c>
      <c r="M1140">
        <v>0</v>
      </c>
      <c r="N1140">
        <v>10.4</v>
      </c>
      <c r="O1140">
        <v>23</v>
      </c>
      <c r="P1140">
        <v>5.7</v>
      </c>
      <c r="Q1140">
        <v>23</v>
      </c>
      <c r="R1140">
        <v>14</v>
      </c>
      <c r="S1140">
        <v>999.9</v>
      </c>
      <c r="T1140">
        <v>84.9</v>
      </c>
      <c r="V1140">
        <v>67.5</v>
      </c>
      <c r="X1140">
        <v>0</v>
      </c>
      <c r="Y1140" t="s">
        <v>19</v>
      </c>
      <c r="Z1140">
        <v>999.9</v>
      </c>
      <c r="AA1140">
        <v>0</v>
      </c>
      <c r="AC1140" s="1"/>
      <c r="AD1140">
        <v>1996</v>
      </c>
      <c r="AE1140">
        <v>42</v>
      </c>
      <c r="AF1140">
        <v>23.5</v>
      </c>
      <c r="AG1140">
        <v>25.7</v>
      </c>
      <c r="AH1140">
        <v>24.5</v>
      </c>
      <c r="AI1140">
        <v>-99</v>
      </c>
      <c r="AJ1140">
        <v>6.8</v>
      </c>
      <c r="AK1140">
        <v>20.7</v>
      </c>
      <c r="AL1140">
        <v>25.1</v>
      </c>
      <c r="AM1140">
        <v>75.900000000000006</v>
      </c>
      <c r="AO1140" s="2">
        <f t="shared" si="187"/>
        <v>35125</v>
      </c>
      <c r="AP1140" s="5">
        <f t="shared" si="188"/>
        <v>1996</v>
      </c>
      <c r="AQ1140" s="5">
        <f t="shared" si="189"/>
        <v>61</v>
      </c>
      <c r="AR1140" s="4">
        <f t="shared" si="190"/>
        <v>27.05263157894737</v>
      </c>
      <c r="AS1140" s="4">
        <f t="shared" si="191"/>
        <v>20.824999999999999</v>
      </c>
      <c r="AT1140" s="4">
        <f t="shared" si="192"/>
        <v>0</v>
      </c>
      <c r="AU1140" s="4">
        <f t="shared" si="193"/>
        <v>17.153284671532845</v>
      </c>
      <c r="AV1140" s="4">
        <f t="shared" si="194"/>
        <v>23.938815789473686</v>
      </c>
      <c r="AX1140" s="3">
        <f t="shared" si="195"/>
        <v>27.05263157894737</v>
      </c>
      <c r="AY1140" s="3">
        <f t="shared" si="185"/>
        <v>27.991079393398753</v>
      </c>
      <c r="AZ1140" s="4">
        <f t="shared" si="186"/>
        <v>13.470246195719414</v>
      </c>
      <c r="BA1140" s="3"/>
    </row>
    <row r="1141" spans="1:53" ht="15" x14ac:dyDescent="0.3">
      <c r="A1141" s="1">
        <v>788970</v>
      </c>
      <c r="B1141">
        <v>99999</v>
      </c>
      <c r="C1141">
        <v>1996</v>
      </c>
      <c r="D1141">
        <v>3</v>
      </c>
      <c r="E1141">
        <v>2</v>
      </c>
      <c r="F1141">
        <v>79.8</v>
      </c>
      <c r="G1141">
        <v>19</v>
      </c>
      <c r="H1141">
        <v>66.400000000000006</v>
      </c>
      <c r="I1141">
        <v>19</v>
      </c>
      <c r="J1141">
        <v>9999.9</v>
      </c>
      <c r="K1141">
        <v>0</v>
      </c>
      <c r="L1141">
        <v>9999.9</v>
      </c>
      <c r="M1141">
        <v>0</v>
      </c>
      <c r="N1141">
        <v>7</v>
      </c>
      <c r="O1141">
        <v>19</v>
      </c>
      <c r="P1141">
        <v>10.6</v>
      </c>
      <c r="Q1141">
        <v>19</v>
      </c>
      <c r="R1141">
        <v>15.9</v>
      </c>
      <c r="S1141">
        <v>999.9</v>
      </c>
      <c r="T1141">
        <v>86</v>
      </c>
      <c r="U1141" t="s">
        <v>20</v>
      </c>
      <c r="V1141">
        <v>75.2</v>
      </c>
      <c r="W1141" t="s">
        <v>20</v>
      </c>
      <c r="X1141">
        <v>0</v>
      </c>
      <c r="Y1141" t="s">
        <v>50</v>
      </c>
      <c r="Z1141">
        <v>999.9</v>
      </c>
      <c r="AA1141">
        <v>0</v>
      </c>
      <c r="AC1141" s="1"/>
      <c r="AD1141">
        <v>1996</v>
      </c>
      <c r="AE1141">
        <v>43</v>
      </c>
      <c r="AF1141">
        <v>20.6</v>
      </c>
      <c r="AG1141">
        <v>26.1</v>
      </c>
      <c r="AH1141">
        <v>25.2</v>
      </c>
      <c r="AI1141">
        <v>-99</v>
      </c>
      <c r="AJ1141">
        <v>7.9</v>
      </c>
      <c r="AK1141">
        <v>20.9</v>
      </c>
      <c r="AL1141">
        <v>25.6</v>
      </c>
      <c r="AM1141">
        <v>74.8</v>
      </c>
      <c r="AO1141" s="2">
        <f t="shared" si="187"/>
        <v>35126</v>
      </c>
      <c r="AP1141" s="5">
        <f t="shared" si="188"/>
        <v>1996</v>
      </c>
      <c r="AQ1141" s="5">
        <f t="shared" si="189"/>
        <v>62</v>
      </c>
      <c r="AR1141" s="4">
        <f t="shared" si="190"/>
        <v>27.473684210526319</v>
      </c>
      <c r="AS1141" s="4">
        <f t="shared" si="191"/>
        <v>21.419999999999998</v>
      </c>
      <c r="AT1141" s="4">
        <f t="shared" si="192"/>
        <v>0</v>
      </c>
      <c r="AU1141" s="4">
        <f t="shared" si="193"/>
        <v>15.036496350364963</v>
      </c>
      <c r="AV1141" s="4">
        <f t="shared" si="194"/>
        <v>24.446842105263158</v>
      </c>
      <c r="AX1141" s="3">
        <f t="shared" si="195"/>
        <v>27.473684210526319</v>
      </c>
      <c r="AY1141" s="3">
        <f t="shared" si="185"/>
        <v>27.989295272078504</v>
      </c>
      <c r="AZ1141" s="4">
        <f t="shared" si="186"/>
        <v>13.59148830879624</v>
      </c>
      <c r="BA1141" s="3"/>
    </row>
    <row r="1142" spans="1:53" ht="15" x14ac:dyDescent="0.3">
      <c r="A1142" s="1">
        <v>788970</v>
      </c>
      <c r="B1142">
        <v>99999</v>
      </c>
      <c r="C1142">
        <v>1996</v>
      </c>
      <c r="D1142">
        <v>3</v>
      </c>
      <c r="E1142">
        <v>3</v>
      </c>
      <c r="F1142">
        <v>79.099999999999994</v>
      </c>
      <c r="G1142">
        <v>23</v>
      </c>
      <c r="H1142">
        <v>66.5</v>
      </c>
      <c r="I1142">
        <v>23</v>
      </c>
      <c r="J1142">
        <v>9999.9</v>
      </c>
      <c r="K1142">
        <v>0</v>
      </c>
      <c r="L1142">
        <v>9999.9</v>
      </c>
      <c r="M1142">
        <v>0</v>
      </c>
      <c r="N1142">
        <v>6.9</v>
      </c>
      <c r="O1142">
        <v>23</v>
      </c>
      <c r="P1142">
        <v>9.9</v>
      </c>
      <c r="Q1142">
        <v>23</v>
      </c>
      <c r="R1142">
        <v>15</v>
      </c>
      <c r="S1142">
        <v>25.1</v>
      </c>
      <c r="T1142">
        <v>86</v>
      </c>
      <c r="U1142" t="s">
        <v>20</v>
      </c>
      <c r="V1142">
        <v>75.2</v>
      </c>
      <c r="W1142" t="s">
        <v>20</v>
      </c>
      <c r="X1142">
        <v>0</v>
      </c>
      <c r="Y1142" t="s">
        <v>50</v>
      </c>
      <c r="Z1142">
        <v>999.9</v>
      </c>
      <c r="AA1142">
        <v>0</v>
      </c>
      <c r="AC1142" s="1"/>
      <c r="AD1142">
        <v>1996</v>
      </c>
      <c r="AE1142">
        <v>44</v>
      </c>
      <c r="AF1142">
        <v>24</v>
      </c>
      <c r="AG1142">
        <v>25.7</v>
      </c>
      <c r="AH1142">
        <v>24.2</v>
      </c>
      <c r="AI1142">
        <v>-99</v>
      </c>
      <c r="AJ1142">
        <v>5.6</v>
      </c>
      <c r="AK1142">
        <v>20.7</v>
      </c>
      <c r="AL1142">
        <v>24.9</v>
      </c>
      <c r="AM1142">
        <v>77.099999999999994</v>
      </c>
      <c r="AO1142" s="2">
        <f t="shared" si="187"/>
        <v>35127</v>
      </c>
      <c r="AP1142" s="5">
        <f t="shared" si="188"/>
        <v>1996</v>
      </c>
      <c r="AQ1142" s="5">
        <f t="shared" si="189"/>
        <v>63</v>
      </c>
      <c r="AR1142" s="4">
        <f t="shared" si="190"/>
        <v>27.05263157894737</v>
      </c>
      <c r="AS1142" s="4">
        <f t="shared" si="191"/>
        <v>20.57</v>
      </c>
      <c r="AT1142" s="4">
        <f t="shared" si="192"/>
        <v>0</v>
      </c>
      <c r="AU1142" s="4">
        <f t="shared" si="193"/>
        <v>17.518248175182482</v>
      </c>
      <c r="AV1142" s="4">
        <f t="shared" si="194"/>
        <v>23.811315789473685</v>
      </c>
      <c r="AX1142" s="3">
        <f t="shared" si="195"/>
        <v>27.05263157894737</v>
      </c>
      <c r="AY1142" s="3">
        <f t="shared" si="185"/>
        <v>27.96610169491526</v>
      </c>
      <c r="AZ1142" s="4">
        <f t="shared" si="186"/>
        <v>13.75231968328591</v>
      </c>
      <c r="BA1142" s="3"/>
    </row>
    <row r="1143" spans="1:53" ht="15" x14ac:dyDescent="0.3">
      <c r="A1143" s="1">
        <v>788970</v>
      </c>
      <c r="B1143">
        <v>99999</v>
      </c>
      <c r="C1143">
        <v>1996</v>
      </c>
      <c r="D1143">
        <v>3</v>
      </c>
      <c r="E1143">
        <v>4</v>
      </c>
      <c r="F1143">
        <v>77.900000000000006</v>
      </c>
      <c r="G1143">
        <v>23</v>
      </c>
      <c r="H1143">
        <v>68.3</v>
      </c>
      <c r="I1143">
        <v>23</v>
      </c>
      <c r="J1143">
        <v>1017.5</v>
      </c>
      <c r="K1143">
        <v>4</v>
      </c>
      <c r="L1143">
        <v>9999.9</v>
      </c>
      <c r="M1143">
        <v>0</v>
      </c>
      <c r="N1143">
        <v>8.1999999999999993</v>
      </c>
      <c r="O1143">
        <v>23</v>
      </c>
      <c r="P1143">
        <v>8.9</v>
      </c>
      <c r="Q1143">
        <v>23</v>
      </c>
      <c r="R1143">
        <v>15.9</v>
      </c>
      <c r="S1143">
        <v>999.9</v>
      </c>
      <c r="T1143">
        <v>87.1</v>
      </c>
      <c r="V1143">
        <v>73.400000000000006</v>
      </c>
      <c r="W1143" t="s">
        <v>20</v>
      </c>
      <c r="X1143">
        <v>0.09</v>
      </c>
      <c r="Y1143" t="s">
        <v>19</v>
      </c>
      <c r="Z1143">
        <v>999.9</v>
      </c>
      <c r="AA1143">
        <v>10000</v>
      </c>
      <c r="AC1143" s="1"/>
      <c r="AD1143">
        <v>1996</v>
      </c>
      <c r="AE1143">
        <v>45</v>
      </c>
      <c r="AF1143">
        <v>23.8</v>
      </c>
      <c r="AG1143">
        <v>26.3</v>
      </c>
      <c r="AH1143">
        <v>22.9</v>
      </c>
      <c r="AI1143">
        <v>-99</v>
      </c>
      <c r="AJ1143">
        <v>4.8</v>
      </c>
      <c r="AK1143">
        <v>20.7</v>
      </c>
      <c r="AL1143">
        <v>25</v>
      </c>
      <c r="AM1143">
        <v>76.7</v>
      </c>
      <c r="AO1143" s="2">
        <f t="shared" si="187"/>
        <v>35128</v>
      </c>
      <c r="AP1143" s="5">
        <f t="shared" si="188"/>
        <v>1996</v>
      </c>
      <c r="AQ1143" s="5">
        <f t="shared" si="189"/>
        <v>64</v>
      </c>
      <c r="AR1143" s="4">
        <f t="shared" si="190"/>
        <v>27.684210526315791</v>
      </c>
      <c r="AS1143" s="4">
        <f t="shared" si="191"/>
        <v>19.465</v>
      </c>
      <c r="AT1143" s="4">
        <f t="shared" si="192"/>
        <v>2.286</v>
      </c>
      <c r="AU1143" s="4">
        <f t="shared" si="193"/>
        <v>17.372262773722628</v>
      </c>
      <c r="AV1143" s="4">
        <f t="shared" si="194"/>
        <v>23.574605263157896</v>
      </c>
      <c r="AX1143" s="3">
        <f t="shared" si="195"/>
        <v>27.684210526315791</v>
      </c>
      <c r="AY1143" s="3">
        <f t="shared" si="185"/>
        <v>27.932203389830512</v>
      </c>
      <c r="AZ1143" s="4">
        <f t="shared" si="186"/>
        <v>13.851292836818015</v>
      </c>
      <c r="BA1143" s="3"/>
    </row>
    <row r="1144" spans="1:53" ht="15" x14ac:dyDescent="0.3">
      <c r="A1144" s="1">
        <v>788970</v>
      </c>
      <c r="B1144">
        <v>99999</v>
      </c>
      <c r="C1144">
        <v>1996</v>
      </c>
      <c r="D1144">
        <v>3</v>
      </c>
      <c r="E1144">
        <v>5</v>
      </c>
      <c r="F1144">
        <v>76.3</v>
      </c>
      <c r="G1144">
        <v>23</v>
      </c>
      <c r="H1144">
        <v>68.599999999999994</v>
      </c>
      <c r="I1144">
        <v>23</v>
      </c>
      <c r="J1144">
        <v>1017.3</v>
      </c>
      <c r="K1144">
        <v>8</v>
      </c>
      <c r="L1144">
        <v>9999.9</v>
      </c>
      <c r="M1144">
        <v>0</v>
      </c>
      <c r="N1144">
        <v>8.1</v>
      </c>
      <c r="O1144">
        <v>22</v>
      </c>
      <c r="P1144">
        <v>7.5</v>
      </c>
      <c r="Q1144">
        <v>23</v>
      </c>
      <c r="R1144">
        <v>15</v>
      </c>
      <c r="S1144">
        <v>999.9</v>
      </c>
      <c r="T1144">
        <v>86.9</v>
      </c>
      <c r="V1144">
        <v>71.599999999999994</v>
      </c>
      <c r="X1144">
        <v>0.21</v>
      </c>
      <c r="Y1144" t="s">
        <v>19</v>
      </c>
      <c r="Z1144">
        <v>999.9</v>
      </c>
      <c r="AA1144">
        <v>10000</v>
      </c>
      <c r="AC1144" s="1"/>
      <c r="AD1144">
        <v>1996</v>
      </c>
      <c r="AE1144">
        <v>46</v>
      </c>
      <c r="AF1144">
        <v>15.6</v>
      </c>
      <c r="AG1144">
        <v>25.8</v>
      </c>
      <c r="AH1144">
        <v>25</v>
      </c>
      <c r="AI1144">
        <v>-99</v>
      </c>
      <c r="AJ1144">
        <v>6.1</v>
      </c>
      <c r="AK1144">
        <v>22.3</v>
      </c>
      <c r="AL1144">
        <v>25.5</v>
      </c>
      <c r="AM1144">
        <v>82.5</v>
      </c>
      <c r="AO1144" s="2">
        <f t="shared" si="187"/>
        <v>35129</v>
      </c>
      <c r="AP1144" s="5">
        <f t="shared" si="188"/>
        <v>1996</v>
      </c>
      <c r="AQ1144" s="5">
        <f t="shared" si="189"/>
        <v>65</v>
      </c>
      <c r="AR1144" s="4">
        <f t="shared" si="190"/>
        <v>27.157894736842106</v>
      </c>
      <c r="AS1144" s="4">
        <f t="shared" si="191"/>
        <v>21.25</v>
      </c>
      <c r="AT1144" s="4">
        <f t="shared" si="192"/>
        <v>5.3340000000000005</v>
      </c>
      <c r="AU1144" s="4">
        <f t="shared" si="193"/>
        <v>11.386861313868613</v>
      </c>
      <c r="AV1144" s="4">
        <f t="shared" si="194"/>
        <v>24.203947368421055</v>
      </c>
      <c r="AX1144" s="3">
        <f t="shared" si="195"/>
        <v>27.157894736842106</v>
      </c>
      <c r="AY1144" s="3">
        <f t="shared" si="185"/>
        <v>27.907225691347016</v>
      </c>
      <c r="AZ1144" s="4">
        <f t="shared" si="186"/>
        <v>13.855004330075465</v>
      </c>
      <c r="BA1144" s="3"/>
    </row>
    <row r="1145" spans="1:53" ht="15" x14ac:dyDescent="0.3">
      <c r="A1145" s="1">
        <v>788970</v>
      </c>
      <c r="B1145">
        <v>99999</v>
      </c>
      <c r="C1145">
        <v>1996</v>
      </c>
      <c r="D1145">
        <v>3</v>
      </c>
      <c r="E1145">
        <v>6</v>
      </c>
      <c r="F1145">
        <v>76.3</v>
      </c>
      <c r="G1145">
        <v>21</v>
      </c>
      <c r="H1145">
        <v>67.3</v>
      </c>
      <c r="I1145">
        <v>21</v>
      </c>
      <c r="J1145">
        <v>1016.8</v>
      </c>
      <c r="K1145">
        <v>8</v>
      </c>
      <c r="L1145">
        <v>9999.9</v>
      </c>
      <c r="M1145">
        <v>0</v>
      </c>
      <c r="N1145">
        <v>9.6</v>
      </c>
      <c r="O1145">
        <v>21</v>
      </c>
      <c r="P1145">
        <v>8.3000000000000007</v>
      </c>
      <c r="Q1145">
        <v>21</v>
      </c>
      <c r="R1145">
        <v>14</v>
      </c>
      <c r="S1145">
        <v>22.9</v>
      </c>
      <c r="T1145">
        <v>84.7</v>
      </c>
      <c r="V1145">
        <v>70.7</v>
      </c>
      <c r="X1145">
        <v>0.09</v>
      </c>
      <c r="Y1145" t="s">
        <v>19</v>
      </c>
      <c r="Z1145">
        <v>999.9</v>
      </c>
      <c r="AA1145">
        <v>10000</v>
      </c>
      <c r="AC1145" s="1"/>
      <c r="AD1145">
        <v>1996</v>
      </c>
      <c r="AE1145">
        <v>47</v>
      </c>
      <c r="AF1145">
        <v>21.5</v>
      </c>
      <c r="AG1145">
        <v>26.1</v>
      </c>
      <c r="AH1145">
        <v>24.3</v>
      </c>
      <c r="AI1145">
        <v>-99</v>
      </c>
      <c r="AJ1145">
        <v>7.2</v>
      </c>
      <c r="AK1145">
        <v>22.3</v>
      </c>
      <c r="AL1145">
        <v>25.6</v>
      </c>
      <c r="AM1145">
        <v>82</v>
      </c>
      <c r="AO1145" s="2">
        <f t="shared" si="187"/>
        <v>35130</v>
      </c>
      <c r="AP1145" s="5">
        <f t="shared" si="188"/>
        <v>1996</v>
      </c>
      <c r="AQ1145" s="5">
        <f t="shared" si="189"/>
        <v>66</v>
      </c>
      <c r="AR1145" s="4">
        <f t="shared" si="190"/>
        <v>27.473684210526319</v>
      </c>
      <c r="AS1145" s="4">
        <f t="shared" si="191"/>
        <v>20.655000000000001</v>
      </c>
      <c r="AT1145" s="4">
        <f t="shared" si="192"/>
        <v>2.286</v>
      </c>
      <c r="AU1145" s="4">
        <f t="shared" si="193"/>
        <v>15.693430656934305</v>
      </c>
      <c r="AV1145" s="4">
        <f t="shared" si="194"/>
        <v>24.064342105263158</v>
      </c>
      <c r="AX1145" s="3">
        <f t="shared" si="195"/>
        <v>27.473684210526319</v>
      </c>
      <c r="AY1145" s="3">
        <f t="shared" si="185"/>
        <v>27.889384478144517</v>
      </c>
      <c r="AZ1145" s="4">
        <f t="shared" si="186"/>
        <v>13.893356427069158</v>
      </c>
      <c r="BA1145" s="3"/>
    </row>
    <row r="1146" spans="1:53" ht="15" x14ac:dyDescent="0.3">
      <c r="A1146" s="1">
        <v>788970</v>
      </c>
      <c r="B1146">
        <v>99999</v>
      </c>
      <c r="C1146">
        <v>1996</v>
      </c>
      <c r="D1146">
        <v>3</v>
      </c>
      <c r="E1146">
        <v>7</v>
      </c>
      <c r="F1146">
        <v>78.3</v>
      </c>
      <c r="G1146">
        <v>24</v>
      </c>
      <c r="H1146">
        <v>66.900000000000006</v>
      </c>
      <c r="I1146">
        <v>24</v>
      </c>
      <c r="J1146">
        <v>1016.9</v>
      </c>
      <c r="K1146">
        <v>8</v>
      </c>
      <c r="L1146">
        <v>9999.9</v>
      </c>
      <c r="M1146">
        <v>0</v>
      </c>
      <c r="N1146">
        <v>8.9</v>
      </c>
      <c r="O1146">
        <v>24</v>
      </c>
      <c r="P1146">
        <v>10.6</v>
      </c>
      <c r="Q1146">
        <v>24</v>
      </c>
      <c r="R1146">
        <v>16.899999999999999</v>
      </c>
      <c r="S1146">
        <v>999.9</v>
      </c>
      <c r="T1146">
        <v>86.7</v>
      </c>
      <c r="V1146">
        <v>70.7</v>
      </c>
      <c r="X1146">
        <v>0.1</v>
      </c>
      <c r="Y1146" t="s">
        <v>19</v>
      </c>
      <c r="Z1146">
        <v>999.9</v>
      </c>
      <c r="AA1146">
        <v>10000</v>
      </c>
      <c r="AC1146" s="1"/>
      <c r="AD1146">
        <v>1996</v>
      </c>
      <c r="AE1146">
        <v>48</v>
      </c>
      <c r="AF1146">
        <v>18.899999999999999</v>
      </c>
      <c r="AG1146">
        <v>26</v>
      </c>
      <c r="AH1146">
        <v>24.1</v>
      </c>
      <c r="AI1146">
        <v>-99</v>
      </c>
      <c r="AJ1146">
        <v>5.3</v>
      </c>
      <c r="AK1146">
        <v>22</v>
      </c>
      <c r="AL1146">
        <v>25.2</v>
      </c>
      <c r="AM1146">
        <v>82.2</v>
      </c>
      <c r="AO1146" s="2">
        <f t="shared" si="187"/>
        <v>35131</v>
      </c>
      <c r="AP1146" s="5">
        <f t="shared" si="188"/>
        <v>1996</v>
      </c>
      <c r="AQ1146" s="5">
        <f t="shared" si="189"/>
        <v>67</v>
      </c>
      <c r="AR1146" s="4">
        <f t="shared" si="190"/>
        <v>27.368421052631579</v>
      </c>
      <c r="AS1146" s="4">
        <f t="shared" si="191"/>
        <v>20.484999999999999</v>
      </c>
      <c r="AT1146" s="4">
        <f t="shared" si="192"/>
        <v>2.54</v>
      </c>
      <c r="AU1146" s="4">
        <f t="shared" si="193"/>
        <v>13.795620437956202</v>
      </c>
      <c r="AV1146" s="4">
        <f t="shared" si="194"/>
        <v>23.926710526315787</v>
      </c>
      <c r="AX1146" s="3">
        <f t="shared" si="195"/>
        <v>27.368421052631579</v>
      </c>
      <c r="AY1146" s="3">
        <f t="shared" si="185"/>
        <v>27.876895628902769</v>
      </c>
      <c r="AZ1146" s="4">
        <f t="shared" si="186"/>
        <v>13.892119262650006</v>
      </c>
      <c r="BA1146" s="3"/>
    </row>
    <row r="1147" spans="1:53" ht="15" x14ac:dyDescent="0.3">
      <c r="A1147" s="1">
        <v>788970</v>
      </c>
      <c r="B1147">
        <v>99999</v>
      </c>
      <c r="C1147">
        <v>1996</v>
      </c>
      <c r="D1147">
        <v>3</v>
      </c>
      <c r="E1147">
        <v>8</v>
      </c>
      <c r="F1147">
        <v>76.900000000000006</v>
      </c>
      <c r="G1147">
        <v>23</v>
      </c>
      <c r="H1147">
        <v>69.8</v>
      </c>
      <c r="I1147">
        <v>23</v>
      </c>
      <c r="J1147">
        <v>1016.9</v>
      </c>
      <c r="K1147">
        <v>8</v>
      </c>
      <c r="L1147">
        <v>9999.9</v>
      </c>
      <c r="M1147">
        <v>0</v>
      </c>
      <c r="N1147">
        <v>8.5</v>
      </c>
      <c r="O1147">
        <v>23</v>
      </c>
      <c r="P1147">
        <v>10.3</v>
      </c>
      <c r="Q1147">
        <v>23</v>
      </c>
      <c r="R1147">
        <v>18.100000000000001</v>
      </c>
      <c r="S1147">
        <v>999.9</v>
      </c>
      <c r="T1147">
        <v>86.7</v>
      </c>
      <c r="V1147">
        <v>73</v>
      </c>
      <c r="X1147">
        <v>0.14000000000000001</v>
      </c>
      <c r="Y1147" t="s">
        <v>19</v>
      </c>
      <c r="Z1147">
        <v>999.9</v>
      </c>
      <c r="AA1147">
        <v>10000</v>
      </c>
      <c r="AC1147" s="1"/>
      <c r="AD1147">
        <v>1996</v>
      </c>
      <c r="AE1147">
        <v>49</v>
      </c>
      <c r="AF1147">
        <v>24</v>
      </c>
      <c r="AG1147">
        <v>25.6</v>
      </c>
      <c r="AH1147">
        <v>24.4</v>
      </c>
      <c r="AI1147">
        <v>-99</v>
      </c>
      <c r="AJ1147">
        <v>5.0999999999999996</v>
      </c>
      <c r="AK1147">
        <v>21.5</v>
      </c>
      <c r="AL1147">
        <v>25.1</v>
      </c>
      <c r="AM1147">
        <v>80.599999999999994</v>
      </c>
      <c r="AO1147" s="2">
        <f t="shared" si="187"/>
        <v>35132</v>
      </c>
      <c r="AP1147" s="5">
        <f t="shared" si="188"/>
        <v>1996</v>
      </c>
      <c r="AQ1147" s="5">
        <f t="shared" si="189"/>
        <v>68</v>
      </c>
      <c r="AR1147" s="4">
        <f t="shared" si="190"/>
        <v>26.947368421052634</v>
      </c>
      <c r="AS1147" s="4">
        <f t="shared" si="191"/>
        <v>20.74</v>
      </c>
      <c r="AT1147" s="4">
        <f t="shared" si="192"/>
        <v>3.556</v>
      </c>
      <c r="AU1147" s="4">
        <f t="shared" si="193"/>
        <v>17.518248175182482</v>
      </c>
      <c r="AV1147" s="4">
        <f t="shared" si="194"/>
        <v>23.843684210526316</v>
      </c>
      <c r="AX1147" s="3">
        <f t="shared" si="195"/>
        <v>26.947368421052634</v>
      </c>
      <c r="AY1147" s="3">
        <f t="shared" si="185"/>
        <v>27.842997323818025</v>
      </c>
      <c r="AZ1147" s="4">
        <f t="shared" si="186"/>
        <v>13.945317332673513</v>
      </c>
      <c r="BA1147" s="3"/>
    </row>
    <row r="1148" spans="1:53" ht="15" x14ac:dyDescent="0.3">
      <c r="A1148" s="1">
        <v>788970</v>
      </c>
      <c r="B1148">
        <v>99999</v>
      </c>
      <c r="C1148">
        <v>1996</v>
      </c>
      <c r="D1148">
        <v>3</v>
      </c>
      <c r="E1148">
        <v>9</v>
      </c>
      <c r="F1148">
        <v>79.099999999999994</v>
      </c>
      <c r="G1148">
        <v>23</v>
      </c>
      <c r="H1148">
        <v>68.7</v>
      </c>
      <c r="I1148">
        <v>23</v>
      </c>
      <c r="J1148">
        <v>1017.7</v>
      </c>
      <c r="K1148">
        <v>8</v>
      </c>
      <c r="L1148">
        <v>9999.9</v>
      </c>
      <c r="M1148">
        <v>0</v>
      </c>
      <c r="N1148">
        <v>9.8000000000000007</v>
      </c>
      <c r="O1148">
        <v>23</v>
      </c>
      <c r="P1148">
        <v>11.1</v>
      </c>
      <c r="Q1148">
        <v>23</v>
      </c>
      <c r="R1148">
        <v>19</v>
      </c>
      <c r="S1148">
        <v>23.9</v>
      </c>
      <c r="T1148">
        <v>85.6</v>
      </c>
      <c r="V1148">
        <v>73</v>
      </c>
      <c r="X1148">
        <v>0.13</v>
      </c>
      <c r="Y1148" t="s">
        <v>19</v>
      </c>
      <c r="Z1148">
        <v>999.9</v>
      </c>
      <c r="AA1148">
        <v>10000</v>
      </c>
      <c r="AC1148" s="1"/>
      <c r="AD1148">
        <v>1996</v>
      </c>
      <c r="AE1148">
        <v>50</v>
      </c>
      <c r="AF1148">
        <v>23.9</v>
      </c>
      <c r="AG1148">
        <v>25.7</v>
      </c>
      <c r="AH1148">
        <v>23.8</v>
      </c>
      <c r="AI1148">
        <v>-99</v>
      </c>
      <c r="AJ1148">
        <v>5.8</v>
      </c>
      <c r="AK1148">
        <v>21.3</v>
      </c>
      <c r="AL1148">
        <v>25</v>
      </c>
      <c r="AM1148">
        <v>79.5</v>
      </c>
      <c r="AO1148" s="2">
        <f t="shared" si="187"/>
        <v>35133</v>
      </c>
      <c r="AP1148" s="5">
        <f t="shared" si="188"/>
        <v>1996</v>
      </c>
      <c r="AQ1148" s="5">
        <f t="shared" si="189"/>
        <v>69</v>
      </c>
      <c r="AR1148" s="4">
        <f t="shared" si="190"/>
        <v>27.05263157894737</v>
      </c>
      <c r="AS1148" s="4">
        <f t="shared" si="191"/>
        <v>20.23</v>
      </c>
      <c r="AT1148" s="4">
        <f t="shared" si="192"/>
        <v>3.3019999999999996</v>
      </c>
      <c r="AU1148" s="4">
        <f t="shared" si="193"/>
        <v>17.445255474452551</v>
      </c>
      <c r="AV1148" s="4">
        <f t="shared" si="194"/>
        <v>23.641315789473687</v>
      </c>
      <c r="AX1148" s="3">
        <f t="shared" si="195"/>
        <v>27.05263157894737</v>
      </c>
      <c r="AY1148" s="3">
        <f t="shared" si="185"/>
        <v>27.821587867975026</v>
      </c>
      <c r="AZ1148" s="4">
        <f t="shared" si="186"/>
        <v>14.00098973153532</v>
      </c>
      <c r="BA1148" s="3"/>
    </row>
    <row r="1149" spans="1:53" ht="15" x14ac:dyDescent="0.3">
      <c r="A1149" s="1">
        <v>788970</v>
      </c>
      <c r="B1149">
        <v>99999</v>
      </c>
      <c r="C1149">
        <v>1996</v>
      </c>
      <c r="D1149">
        <v>3</v>
      </c>
      <c r="E1149">
        <v>10</v>
      </c>
      <c r="F1149">
        <v>78.2</v>
      </c>
      <c r="G1149">
        <v>24</v>
      </c>
      <c r="H1149">
        <v>69.099999999999994</v>
      </c>
      <c r="I1149">
        <v>24</v>
      </c>
      <c r="J1149">
        <v>1018.9</v>
      </c>
      <c r="K1149">
        <v>8</v>
      </c>
      <c r="L1149">
        <v>9999.9</v>
      </c>
      <c r="M1149">
        <v>0</v>
      </c>
      <c r="N1149">
        <v>8.6999999999999993</v>
      </c>
      <c r="O1149">
        <v>24</v>
      </c>
      <c r="P1149">
        <v>12.1</v>
      </c>
      <c r="Q1149">
        <v>24</v>
      </c>
      <c r="R1149">
        <v>18.100000000000001</v>
      </c>
      <c r="S1149">
        <v>999.9</v>
      </c>
      <c r="T1149">
        <v>85.6</v>
      </c>
      <c r="V1149">
        <v>71.599999999999994</v>
      </c>
      <c r="X1149">
        <v>0.32</v>
      </c>
      <c r="Y1149" t="s">
        <v>19</v>
      </c>
      <c r="Z1149">
        <v>999.9</v>
      </c>
      <c r="AA1149">
        <v>10000</v>
      </c>
      <c r="AC1149" s="1"/>
      <c r="AD1149">
        <v>1996</v>
      </c>
      <c r="AE1149">
        <v>51</v>
      </c>
      <c r="AF1149">
        <v>23.2</v>
      </c>
      <c r="AG1149">
        <v>25.7</v>
      </c>
      <c r="AH1149">
        <v>24.7</v>
      </c>
      <c r="AI1149">
        <v>-99</v>
      </c>
      <c r="AJ1149">
        <v>5.9</v>
      </c>
      <c r="AK1149">
        <v>20.8</v>
      </c>
      <c r="AL1149">
        <v>25.2</v>
      </c>
      <c r="AM1149">
        <v>75.900000000000006</v>
      </c>
      <c r="AO1149" s="2">
        <f t="shared" si="187"/>
        <v>35134</v>
      </c>
      <c r="AP1149" s="5">
        <f t="shared" si="188"/>
        <v>1996</v>
      </c>
      <c r="AQ1149" s="5">
        <f t="shared" si="189"/>
        <v>70</v>
      </c>
      <c r="AR1149" s="4">
        <f t="shared" si="190"/>
        <v>27.05263157894737</v>
      </c>
      <c r="AS1149" s="4">
        <f t="shared" si="191"/>
        <v>20.994999999999997</v>
      </c>
      <c r="AT1149" s="4">
        <f t="shared" si="192"/>
        <v>8.1280000000000001</v>
      </c>
      <c r="AU1149" s="4">
        <f t="shared" si="193"/>
        <v>16.934306569343065</v>
      </c>
      <c r="AV1149" s="4">
        <f t="shared" si="194"/>
        <v>24.023815789473684</v>
      </c>
      <c r="AX1149" s="3">
        <f t="shared" si="195"/>
        <v>27.05263157894737</v>
      </c>
      <c r="AY1149" s="3">
        <f t="shared" si="185"/>
        <v>27.796610169491526</v>
      </c>
      <c r="AZ1149" s="4">
        <f t="shared" si="186"/>
        <v>14.043053321786463</v>
      </c>
      <c r="BA1149" s="3"/>
    </row>
    <row r="1150" spans="1:53" ht="15" x14ac:dyDescent="0.3">
      <c r="A1150" s="1">
        <v>788970</v>
      </c>
      <c r="B1150">
        <v>99999</v>
      </c>
      <c r="C1150">
        <v>1996</v>
      </c>
      <c r="D1150">
        <v>3</v>
      </c>
      <c r="E1150">
        <v>11</v>
      </c>
      <c r="F1150">
        <v>77.7</v>
      </c>
      <c r="G1150">
        <v>19</v>
      </c>
      <c r="H1150">
        <v>68.599999999999994</v>
      </c>
      <c r="I1150">
        <v>19</v>
      </c>
      <c r="J1150">
        <v>1018.1</v>
      </c>
      <c r="K1150">
        <v>6</v>
      </c>
      <c r="L1150">
        <v>9999.9</v>
      </c>
      <c r="M1150">
        <v>0</v>
      </c>
      <c r="N1150">
        <v>8.9</v>
      </c>
      <c r="O1150">
        <v>19</v>
      </c>
      <c r="P1150">
        <v>11.5</v>
      </c>
      <c r="Q1150">
        <v>19</v>
      </c>
      <c r="R1150">
        <v>19</v>
      </c>
      <c r="S1150">
        <v>27</v>
      </c>
      <c r="T1150">
        <v>86</v>
      </c>
      <c r="U1150" t="s">
        <v>20</v>
      </c>
      <c r="V1150">
        <v>71.599999999999994</v>
      </c>
      <c r="X1150">
        <v>7.0000000000000007E-2</v>
      </c>
      <c r="Y1150" t="s">
        <v>19</v>
      </c>
      <c r="Z1150">
        <v>999.9</v>
      </c>
      <c r="AA1150">
        <v>10000</v>
      </c>
      <c r="AC1150" s="1"/>
      <c r="AD1150">
        <v>1996</v>
      </c>
      <c r="AE1150">
        <v>52</v>
      </c>
      <c r="AF1150">
        <v>23.1</v>
      </c>
      <c r="AG1150">
        <v>25.6</v>
      </c>
      <c r="AH1150">
        <v>24.4</v>
      </c>
      <c r="AI1150">
        <v>-99</v>
      </c>
      <c r="AJ1150">
        <v>5</v>
      </c>
      <c r="AK1150">
        <v>20.5</v>
      </c>
      <c r="AL1150">
        <v>25.2</v>
      </c>
      <c r="AM1150">
        <v>74.8</v>
      </c>
      <c r="AO1150" s="2">
        <f t="shared" si="187"/>
        <v>35135</v>
      </c>
      <c r="AP1150" s="5">
        <f t="shared" si="188"/>
        <v>1996</v>
      </c>
      <c r="AQ1150" s="5">
        <f t="shared" si="189"/>
        <v>71</v>
      </c>
      <c r="AR1150" s="4">
        <f t="shared" si="190"/>
        <v>26.947368421052634</v>
      </c>
      <c r="AS1150" s="4">
        <f t="shared" si="191"/>
        <v>20.74</v>
      </c>
      <c r="AT1150" s="4">
        <f t="shared" si="192"/>
        <v>1.778</v>
      </c>
      <c r="AU1150" s="4">
        <f t="shared" si="193"/>
        <v>16.861313868613138</v>
      </c>
      <c r="AV1150" s="4">
        <f t="shared" si="194"/>
        <v>23.843684210526316</v>
      </c>
      <c r="AX1150" s="3">
        <f t="shared" si="195"/>
        <v>26.947368421052634</v>
      </c>
      <c r="AY1150" s="3">
        <f t="shared" si="185"/>
        <v>27.782337198929529</v>
      </c>
      <c r="AZ1150" s="4">
        <f t="shared" si="186"/>
        <v>14.081405418780152</v>
      </c>
      <c r="BA1150" s="3"/>
    </row>
    <row r="1151" spans="1:53" ht="15" x14ac:dyDescent="0.3">
      <c r="A1151" s="1">
        <v>788970</v>
      </c>
      <c r="B1151">
        <v>99999</v>
      </c>
      <c r="C1151">
        <v>1996</v>
      </c>
      <c r="D1151">
        <v>3</v>
      </c>
      <c r="E1151">
        <v>12</v>
      </c>
      <c r="F1151">
        <v>79.099999999999994</v>
      </c>
      <c r="G1151">
        <v>22</v>
      </c>
      <c r="H1151">
        <v>68.099999999999994</v>
      </c>
      <c r="I1151">
        <v>22</v>
      </c>
      <c r="J1151">
        <v>1016.7</v>
      </c>
      <c r="K1151">
        <v>7</v>
      </c>
      <c r="L1151">
        <v>9999.9</v>
      </c>
      <c r="M1151">
        <v>0</v>
      </c>
      <c r="N1151">
        <v>9.6999999999999993</v>
      </c>
      <c r="O1151">
        <v>22</v>
      </c>
      <c r="P1151">
        <v>10.4</v>
      </c>
      <c r="Q1151">
        <v>22</v>
      </c>
      <c r="R1151">
        <v>18.100000000000001</v>
      </c>
      <c r="S1151">
        <v>999.9</v>
      </c>
      <c r="T1151">
        <v>87.6</v>
      </c>
      <c r="V1151">
        <v>72.3</v>
      </c>
      <c r="X1151">
        <v>0.13</v>
      </c>
      <c r="Y1151" t="s">
        <v>19</v>
      </c>
      <c r="Z1151">
        <v>999.9</v>
      </c>
      <c r="AA1151">
        <v>10000</v>
      </c>
      <c r="AC1151" s="1"/>
      <c r="AD1151">
        <v>1996</v>
      </c>
      <c r="AE1151">
        <v>53</v>
      </c>
      <c r="AF1151">
        <v>20.9</v>
      </c>
      <c r="AG1151">
        <v>25.5</v>
      </c>
      <c r="AH1151">
        <v>23.4</v>
      </c>
      <c r="AI1151">
        <v>-99</v>
      </c>
      <c r="AJ1151">
        <v>4.7</v>
      </c>
      <c r="AK1151">
        <v>21.6</v>
      </c>
      <c r="AL1151">
        <v>24.4</v>
      </c>
      <c r="AM1151">
        <v>84.5</v>
      </c>
      <c r="AO1151" s="2">
        <f t="shared" si="187"/>
        <v>35136</v>
      </c>
      <c r="AP1151" s="5">
        <f t="shared" si="188"/>
        <v>1996</v>
      </c>
      <c r="AQ1151" s="5">
        <f t="shared" si="189"/>
        <v>72</v>
      </c>
      <c r="AR1151" s="4">
        <f t="shared" si="190"/>
        <v>26.842105263157897</v>
      </c>
      <c r="AS1151" s="4">
        <f t="shared" si="191"/>
        <v>19.889999999999997</v>
      </c>
      <c r="AT1151" s="4">
        <f t="shared" si="192"/>
        <v>3.3019999999999996</v>
      </c>
      <c r="AU1151" s="4">
        <f t="shared" si="193"/>
        <v>15.255474452554742</v>
      </c>
      <c r="AV1151" s="4">
        <f t="shared" si="194"/>
        <v>23.366052631578945</v>
      </c>
      <c r="AX1151" s="3">
        <f t="shared" si="195"/>
        <v>26.842105263157897</v>
      </c>
      <c r="AY1151" s="3">
        <f t="shared" ref="AY1151:AY1214" si="196">AVERAGE(AX1093:AX1151)</f>
        <v>27.769848349687788</v>
      </c>
      <c r="AZ1151" s="4">
        <f t="shared" ref="AZ1151:AZ1214" si="197">AVERAGE(AU1093:AU1151)</f>
        <v>14.102437213905725</v>
      </c>
      <c r="BA1151" s="3"/>
    </row>
    <row r="1152" spans="1:53" ht="15" x14ac:dyDescent="0.3">
      <c r="A1152" s="1">
        <v>788970</v>
      </c>
      <c r="B1152">
        <v>99999</v>
      </c>
      <c r="C1152">
        <v>1996</v>
      </c>
      <c r="D1152">
        <v>3</v>
      </c>
      <c r="E1152">
        <v>13</v>
      </c>
      <c r="F1152">
        <v>77.7</v>
      </c>
      <c r="G1152">
        <v>22</v>
      </c>
      <c r="H1152">
        <v>68</v>
      </c>
      <c r="I1152">
        <v>22</v>
      </c>
      <c r="J1152">
        <v>1016.1</v>
      </c>
      <c r="K1152">
        <v>7</v>
      </c>
      <c r="L1152">
        <v>9999.9</v>
      </c>
      <c r="M1152">
        <v>0</v>
      </c>
      <c r="N1152">
        <v>8.9</v>
      </c>
      <c r="O1152">
        <v>22</v>
      </c>
      <c r="P1152">
        <v>7.8</v>
      </c>
      <c r="Q1152">
        <v>22</v>
      </c>
      <c r="R1152">
        <v>15.9</v>
      </c>
      <c r="S1152">
        <v>999.9</v>
      </c>
      <c r="T1152">
        <v>86.4</v>
      </c>
      <c r="V1152">
        <v>70.7</v>
      </c>
      <c r="X1152">
        <v>0</v>
      </c>
      <c r="Y1152" t="s">
        <v>19</v>
      </c>
      <c r="Z1152">
        <v>999.9</v>
      </c>
      <c r="AA1152">
        <v>0</v>
      </c>
      <c r="AC1152" s="1"/>
      <c r="AD1152">
        <v>1996</v>
      </c>
      <c r="AE1152">
        <v>54</v>
      </c>
      <c r="AF1152">
        <v>19.399999999999999</v>
      </c>
      <c r="AG1152">
        <v>25.1</v>
      </c>
      <c r="AH1152">
        <v>22.7</v>
      </c>
      <c r="AI1152">
        <v>-99</v>
      </c>
      <c r="AJ1152">
        <v>5.3</v>
      </c>
      <c r="AK1152">
        <v>22.4</v>
      </c>
      <c r="AL1152">
        <v>24.2</v>
      </c>
      <c r="AM1152">
        <v>89.8</v>
      </c>
      <c r="AO1152" s="2">
        <f t="shared" si="187"/>
        <v>35137</v>
      </c>
      <c r="AP1152" s="5">
        <f t="shared" si="188"/>
        <v>1996</v>
      </c>
      <c r="AQ1152" s="5">
        <f t="shared" si="189"/>
        <v>73</v>
      </c>
      <c r="AR1152" s="4">
        <f t="shared" si="190"/>
        <v>26.421052631578949</v>
      </c>
      <c r="AS1152" s="4">
        <f t="shared" si="191"/>
        <v>19.294999999999998</v>
      </c>
      <c r="AT1152" s="4">
        <f t="shared" si="192"/>
        <v>0</v>
      </c>
      <c r="AU1152" s="4">
        <f t="shared" si="193"/>
        <v>14.160583941605838</v>
      </c>
      <c r="AV1152" s="4">
        <f t="shared" si="194"/>
        <v>22.858026315789473</v>
      </c>
      <c r="AX1152" s="3">
        <f t="shared" si="195"/>
        <v>26.421052631578949</v>
      </c>
      <c r="AY1152" s="3">
        <f t="shared" si="196"/>
        <v>27.760927743086537</v>
      </c>
      <c r="AZ1152" s="4">
        <f t="shared" si="197"/>
        <v>14.093777062971666</v>
      </c>
      <c r="BA1152" s="3"/>
    </row>
    <row r="1153" spans="1:53" ht="15" x14ac:dyDescent="0.3">
      <c r="A1153" s="1">
        <v>788970</v>
      </c>
      <c r="B1153">
        <v>99999</v>
      </c>
      <c r="C1153">
        <v>1996</v>
      </c>
      <c r="D1153">
        <v>3</v>
      </c>
      <c r="E1153">
        <v>14</v>
      </c>
      <c r="F1153">
        <v>76.2</v>
      </c>
      <c r="G1153">
        <v>24</v>
      </c>
      <c r="H1153">
        <v>68.599999999999994</v>
      </c>
      <c r="I1153">
        <v>24</v>
      </c>
      <c r="J1153">
        <v>1015.6</v>
      </c>
      <c r="K1153">
        <v>8</v>
      </c>
      <c r="L1153">
        <v>9999.9</v>
      </c>
      <c r="M1153">
        <v>0</v>
      </c>
      <c r="N1153">
        <v>9.3000000000000007</v>
      </c>
      <c r="O1153">
        <v>24</v>
      </c>
      <c r="P1153">
        <v>5.4</v>
      </c>
      <c r="Q1153">
        <v>24</v>
      </c>
      <c r="R1153">
        <v>14</v>
      </c>
      <c r="S1153">
        <v>999.9</v>
      </c>
      <c r="T1153">
        <v>86.4</v>
      </c>
      <c r="V1153">
        <v>67.3</v>
      </c>
      <c r="X1153">
        <v>0.02</v>
      </c>
      <c r="Y1153" t="s">
        <v>19</v>
      </c>
      <c r="Z1153">
        <v>999.9</v>
      </c>
      <c r="AA1153">
        <v>0</v>
      </c>
      <c r="AC1153" s="1"/>
      <c r="AD1153">
        <v>1996</v>
      </c>
      <c r="AE1153">
        <v>55</v>
      </c>
      <c r="AF1153">
        <v>24.4</v>
      </c>
      <c r="AG1153">
        <v>25.6</v>
      </c>
      <c r="AH1153">
        <v>23.8</v>
      </c>
      <c r="AI1153">
        <v>-99</v>
      </c>
      <c r="AJ1153">
        <v>5.4</v>
      </c>
      <c r="AK1153">
        <v>21.7</v>
      </c>
      <c r="AL1153">
        <v>24.9</v>
      </c>
      <c r="AM1153">
        <v>82.5</v>
      </c>
      <c r="AO1153" s="2">
        <f t="shared" si="187"/>
        <v>35138</v>
      </c>
      <c r="AP1153" s="5">
        <f t="shared" si="188"/>
        <v>1996</v>
      </c>
      <c r="AQ1153" s="5">
        <f t="shared" si="189"/>
        <v>74</v>
      </c>
      <c r="AR1153" s="4">
        <f t="shared" si="190"/>
        <v>26.947368421052634</v>
      </c>
      <c r="AS1153" s="4">
        <f t="shared" si="191"/>
        <v>20.23</v>
      </c>
      <c r="AT1153" s="4">
        <f t="shared" si="192"/>
        <v>0.50800000000000001</v>
      </c>
      <c r="AU1153" s="4">
        <f t="shared" si="193"/>
        <v>17.810218978102188</v>
      </c>
      <c r="AV1153" s="4">
        <f t="shared" si="194"/>
        <v>23.588684210526317</v>
      </c>
      <c r="AX1153" s="3">
        <f t="shared" si="195"/>
        <v>26.947368421052634</v>
      </c>
      <c r="AY1153" s="3">
        <f t="shared" si="196"/>
        <v>27.766280107047287</v>
      </c>
      <c r="AZ1153" s="4">
        <f t="shared" si="197"/>
        <v>14.153160955090931</v>
      </c>
      <c r="BA1153" s="3"/>
    </row>
    <row r="1154" spans="1:53" ht="15" x14ac:dyDescent="0.3">
      <c r="A1154" s="1">
        <v>788970</v>
      </c>
      <c r="B1154">
        <v>99999</v>
      </c>
      <c r="C1154">
        <v>1996</v>
      </c>
      <c r="D1154">
        <v>3</v>
      </c>
      <c r="E1154">
        <v>15</v>
      </c>
      <c r="F1154">
        <v>77.599999999999994</v>
      </c>
      <c r="G1154">
        <v>24</v>
      </c>
      <c r="H1154">
        <v>69.099999999999994</v>
      </c>
      <c r="I1154">
        <v>24</v>
      </c>
      <c r="J1154">
        <v>1014.7</v>
      </c>
      <c r="K1154">
        <v>8</v>
      </c>
      <c r="L1154">
        <v>9999.9</v>
      </c>
      <c r="M1154">
        <v>0</v>
      </c>
      <c r="N1154">
        <v>10.199999999999999</v>
      </c>
      <c r="O1154">
        <v>24</v>
      </c>
      <c r="P1154">
        <v>4.5</v>
      </c>
      <c r="Q1154">
        <v>24</v>
      </c>
      <c r="R1154">
        <v>12</v>
      </c>
      <c r="S1154">
        <v>999.9</v>
      </c>
      <c r="T1154">
        <v>87.3</v>
      </c>
      <c r="V1154">
        <v>67.3</v>
      </c>
      <c r="X1154">
        <v>0</v>
      </c>
      <c r="Y1154" t="s">
        <v>19</v>
      </c>
      <c r="Z1154">
        <v>999.9</v>
      </c>
      <c r="AA1154">
        <v>0</v>
      </c>
      <c r="AC1154" s="1"/>
      <c r="AD1154">
        <v>1996</v>
      </c>
      <c r="AE1154">
        <v>56</v>
      </c>
      <c r="AF1154">
        <v>24.9</v>
      </c>
      <c r="AG1154">
        <v>25.6</v>
      </c>
      <c r="AH1154">
        <v>24.1</v>
      </c>
      <c r="AI1154">
        <v>-99</v>
      </c>
      <c r="AJ1154">
        <v>5.0999999999999996</v>
      </c>
      <c r="AK1154">
        <v>20.7</v>
      </c>
      <c r="AL1154">
        <v>25.1</v>
      </c>
      <c r="AM1154">
        <v>76.3</v>
      </c>
      <c r="AO1154" s="2">
        <f t="shared" si="187"/>
        <v>35139</v>
      </c>
      <c r="AP1154" s="5">
        <f t="shared" si="188"/>
        <v>1996</v>
      </c>
      <c r="AQ1154" s="5">
        <f t="shared" si="189"/>
        <v>75</v>
      </c>
      <c r="AR1154" s="4">
        <f t="shared" si="190"/>
        <v>26.947368421052634</v>
      </c>
      <c r="AS1154" s="4">
        <f t="shared" si="191"/>
        <v>20.484999999999999</v>
      </c>
      <c r="AT1154" s="4">
        <f t="shared" si="192"/>
        <v>0</v>
      </c>
      <c r="AU1154" s="4">
        <f t="shared" si="193"/>
        <v>18.175182481751822</v>
      </c>
      <c r="AV1154" s="4">
        <f t="shared" si="194"/>
        <v>23.716184210526315</v>
      </c>
      <c r="AX1154" s="3">
        <f t="shared" si="195"/>
        <v>26.947368421052634</v>
      </c>
      <c r="AY1154" s="3">
        <f t="shared" si="196"/>
        <v>27.752007136485286</v>
      </c>
      <c r="AZ1154" s="4">
        <f t="shared" si="197"/>
        <v>14.215019176048493</v>
      </c>
      <c r="BA1154" s="3"/>
    </row>
    <row r="1155" spans="1:53" ht="15" x14ac:dyDescent="0.3">
      <c r="A1155" s="1">
        <v>788970</v>
      </c>
      <c r="B1155">
        <v>99999</v>
      </c>
      <c r="C1155">
        <v>1996</v>
      </c>
      <c r="D1155">
        <v>3</v>
      </c>
      <c r="E1155">
        <v>16</v>
      </c>
      <c r="F1155">
        <v>75.400000000000006</v>
      </c>
      <c r="G1155">
        <v>22</v>
      </c>
      <c r="H1155">
        <v>70.2</v>
      </c>
      <c r="I1155">
        <v>22</v>
      </c>
      <c r="J1155">
        <v>1014.5</v>
      </c>
      <c r="K1155">
        <v>8</v>
      </c>
      <c r="L1155">
        <v>9999.9</v>
      </c>
      <c r="M1155">
        <v>0</v>
      </c>
      <c r="N1155">
        <v>9.4</v>
      </c>
      <c r="O1155">
        <v>22</v>
      </c>
      <c r="P1155">
        <v>3</v>
      </c>
      <c r="Q1155">
        <v>22</v>
      </c>
      <c r="R1155">
        <v>12</v>
      </c>
      <c r="S1155">
        <v>999.9</v>
      </c>
      <c r="T1155">
        <v>87.4</v>
      </c>
      <c r="V1155">
        <v>68</v>
      </c>
      <c r="X1155">
        <v>0.83</v>
      </c>
      <c r="Y1155" t="s">
        <v>19</v>
      </c>
      <c r="Z1155">
        <v>999.9</v>
      </c>
      <c r="AA1155">
        <v>10000</v>
      </c>
      <c r="AC1155" s="1"/>
      <c r="AD1155">
        <v>1996</v>
      </c>
      <c r="AE1155">
        <v>57</v>
      </c>
      <c r="AF1155">
        <v>23.4</v>
      </c>
      <c r="AG1155">
        <v>25.1</v>
      </c>
      <c r="AH1155">
        <v>24.2</v>
      </c>
      <c r="AI1155">
        <v>-99</v>
      </c>
      <c r="AJ1155">
        <v>5.4</v>
      </c>
      <c r="AK1155">
        <v>20.7</v>
      </c>
      <c r="AL1155">
        <v>24.8</v>
      </c>
      <c r="AM1155">
        <v>77.900000000000006</v>
      </c>
      <c r="AO1155" s="2">
        <f t="shared" si="187"/>
        <v>35140</v>
      </c>
      <c r="AP1155" s="5">
        <f t="shared" si="188"/>
        <v>1996</v>
      </c>
      <c r="AQ1155" s="5">
        <f t="shared" si="189"/>
        <v>76</v>
      </c>
      <c r="AR1155" s="4">
        <f t="shared" si="190"/>
        <v>26.421052631578949</v>
      </c>
      <c r="AS1155" s="4">
        <f t="shared" si="191"/>
        <v>20.57</v>
      </c>
      <c r="AT1155" s="4">
        <f t="shared" si="192"/>
        <v>21.082000000000001</v>
      </c>
      <c r="AU1155" s="4">
        <f t="shared" si="193"/>
        <v>17.080291970802918</v>
      </c>
      <c r="AV1155" s="4">
        <f t="shared" si="194"/>
        <v>23.495526315789476</v>
      </c>
      <c r="AX1155" s="3">
        <f t="shared" si="195"/>
        <v>26.421052631578949</v>
      </c>
      <c r="AY1155" s="3">
        <f t="shared" si="196"/>
        <v>27.730597680642294</v>
      </c>
      <c r="AZ1155" s="4">
        <f t="shared" si="197"/>
        <v>14.253371273042188</v>
      </c>
      <c r="BA1155" s="3"/>
    </row>
    <row r="1156" spans="1:53" ht="15" x14ac:dyDescent="0.3">
      <c r="A1156" s="1">
        <v>788970</v>
      </c>
      <c r="B1156">
        <v>99999</v>
      </c>
      <c r="C1156">
        <v>1996</v>
      </c>
      <c r="D1156">
        <v>3</v>
      </c>
      <c r="E1156">
        <v>17</v>
      </c>
      <c r="F1156">
        <v>75.599999999999994</v>
      </c>
      <c r="G1156">
        <v>23</v>
      </c>
      <c r="H1156">
        <v>68.599999999999994</v>
      </c>
      <c r="I1156">
        <v>23</v>
      </c>
      <c r="J1156">
        <v>1014.8</v>
      </c>
      <c r="K1156">
        <v>8</v>
      </c>
      <c r="L1156">
        <v>9999.9</v>
      </c>
      <c r="M1156">
        <v>0</v>
      </c>
      <c r="N1156">
        <v>10.9</v>
      </c>
      <c r="O1156">
        <v>23</v>
      </c>
      <c r="P1156">
        <v>4.3</v>
      </c>
      <c r="Q1156">
        <v>23</v>
      </c>
      <c r="R1156">
        <v>12</v>
      </c>
      <c r="S1156">
        <v>999.9</v>
      </c>
      <c r="T1156">
        <v>86.9</v>
      </c>
      <c r="V1156">
        <v>66.2</v>
      </c>
      <c r="W1156" t="s">
        <v>20</v>
      </c>
      <c r="X1156">
        <v>1.01</v>
      </c>
      <c r="Y1156" t="s">
        <v>19</v>
      </c>
      <c r="Z1156">
        <v>999.9</v>
      </c>
      <c r="AA1156">
        <v>0</v>
      </c>
      <c r="AC1156" s="1"/>
      <c r="AD1156">
        <v>1996</v>
      </c>
      <c r="AE1156">
        <v>58</v>
      </c>
      <c r="AF1156">
        <v>25.8</v>
      </c>
      <c r="AG1156">
        <v>25.9</v>
      </c>
      <c r="AH1156">
        <v>24.5</v>
      </c>
      <c r="AI1156">
        <v>-99</v>
      </c>
      <c r="AJ1156">
        <v>5.2</v>
      </c>
      <c r="AK1156">
        <v>20.2</v>
      </c>
      <c r="AL1156">
        <v>25.2</v>
      </c>
      <c r="AM1156">
        <v>73.5</v>
      </c>
      <c r="AO1156" s="2">
        <f t="shared" si="187"/>
        <v>35141</v>
      </c>
      <c r="AP1156" s="5">
        <f t="shared" si="188"/>
        <v>1996</v>
      </c>
      <c r="AQ1156" s="5">
        <f t="shared" si="189"/>
        <v>77</v>
      </c>
      <c r="AR1156" s="4">
        <f t="shared" si="190"/>
        <v>27.263157894736842</v>
      </c>
      <c r="AS1156" s="4">
        <f t="shared" si="191"/>
        <v>20.824999999999999</v>
      </c>
      <c r="AT1156" s="4">
        <f t="shared" si="192"/>
        <v>25.654</v>
      </c>
      <c r="AU1156" s="4">
        <f t="shared" si="193"/>
        <v>18.832116788321166</v>
      </c>
      <c r="AV1156" s="4">
        <f t="shared" si="194"/>
        <v>24.044078947368419</v>
      </c>
      <c r="AX1156" s="3">
        <f t="shared" si="195"/>
        <v>27.263157894736842</v>
      </c>
      <c r="AY1156" s="3">
        <f t="shared" si="196"/>
        <v>27.705619982158794</v>
      </c>
      <c r="AZ1156" s="4">
        <f t="shared" si="197"/>
        <v>14.33254979586787</v>
      </c>
      <c r="BA1156" s="3"/>
    </row>
    <row r="1157" spans="1:53" ht="15" x14ac:dyDescent="0.3">
      <c r="A1157" s="1">
        <v>788970</v>
      </c>
      <c r="B1157">
        <v>99999</v>
      </c>
      <c r="C1157">
        <v>1996</v>
      </c>
      <c r="D1157">
        <v>3</v>
      </c>
      <c r="E1157">
        <v>18</v>
      </c>
      <c r="F1157">
        <v>77.7</v>
      </c>
      <c r="G1157">
        <v>24</v>
      </c>
      <c r="H1157">
        <v>68.7</v>
      </c>
      <c r="I1157">
        <v>24</v>
      </c>
      <c r="J1157">
        <v>1015.7</v>
      </c>
      <c r="K1157">
        <v>8</v>
      </c>
      <c r="L1157">
        <v>9999.9</v>
      </c>
      <c r="M1157">
        <v>0</v>
      </c>
      <c r="N1157">
        <v>10.8</v>
      </c>
      <c r="O1157">
        <v>24</v>
      </c>
      <c r="P1157">
        <v>5.0999999999999996</v>
      </c>
      <c r="Q1157">
        <v>24</v>
      </c>
      <c r="R1157">
        <v>12</v>
      </c>
      <c r="S1157">
        <v>999.9</v>
      </c>
      <c r="T1157">
        <v>87.8</v>
      </c>
      <c r="U1157" t="s">
        <v>20</v>
      </c>
      <c r="V1157">
        <v>66.7</v>
      </c>
      <c r="X1157">
        <v>0</v>
      </c>
      <c r="Y1157" t="s">
        <v>19</v>
      </c>
      <c r="Z1157">
        <v>999.9</v>
      </c>
      <c r="AA1157">
        <v>0</v>
      </c>
      <c r="AC1157" s="1"/>
      <c r="AD1157">
        <v>1996</v>
      </c>
      <c r="AE1157">
        <v>59</v>
      </c>
      <c r="AF1157">
        <v>24.2</v>
      </c>
      <c r="AG1157">
        <v>25.5</v>
      </c>
      <c r="AH1157">
        <v>24.1</v>
      </c>
      <c r="AI1157">
        <v>-99</v>
      </c>
      <c r="AJ1157">
        <v>5.8</v>
      </c>
      <c r="AK1157">
        <v>20.100000000000001</v>
      </c>
      <c r="AL1157">
        <v>24.7</v>
      </c>
      <c r="AM1157">
        <v>75.2</v>
      </c>
      <c r="AO1157" s="2">
        <f t="shared" ref="AO1157:AO1220" si="198">DATE(C1157,D1157,E1157)</f>
        <v>35142</v>
      </c>
      <c r="AP1157" s="5">
        <f t="shared" ref="AP1157:AP1220" si="199">YEAR(AO1157)</f>
        <v>1996</v>
      </c>
      <c r="AQ1157" s="5">
        <f t="shared" ref="AQ1157:AQ1220" si="200">AO1157-DATE(AP1157,1,1)+1</f>
        <v>78</v>
      </c>
      <c r="AR1157" s="4">
        <f t="shared" ref="AR1157:AR1220" si="201">AG1157/0.95</f>
        <v>26.842105263157897</v>
      </c>
      <c r="AS1157" s="4">
        <f t="shared" ref="AS1157:AS1220" si="202">AH1157*0.85</f>
        <v>20.484999999999999</v>
      </c>
      <c r="AT1157" s="4">
        <f t="shared" ref="AT1157:AT1220" si="203">CONVERT(X1157,"in","mm")</f>
        <v>0</v>
      </c>
      <c r="AU1157" s="4">
        <f t="shared" ref="AU1157:AU1220" si="204">AF1157/1.37</f>
        <v>17.664233576642335</v>
      </c>
      <c r="AV1157" s="4">
        <f t="shared" ref="AV1157:AV1220" si="205">AVERAGE(AR1157:AS1157)</f>
        <v>23.663552631578948</v>
      </c>
      <c r="AX1157" s="3">
        <f t="shared" ref="AX1157:AX1220" si="206">AR1157</f>
        <v>26.842105263157897</v>
      </c>
      <c r="AY1157" s="3">
        <f t="shared" si="196"/>
        <v>27.659232827832298</v>
      </c>
      <c r="AZ1157" s="4">
        <f t="shared" si="197"/>
        <v>14.429048620561669</v>
      </c>
      <c r="BA1157" s="3"/>
    </row>
    <row r="1158" spans="1:53" ht="15" x14ac:dyDescent="0.3">
      <c r="A1158" s="1">
        <v>788970</v>
      </c>
      <c r="B1158">
        <v>99999</v>
      </c>
      <c r="C1158">
        <v>1996</v>
      </c>
      <c r="D1158">
        <v>3</v>
      </c>
      <c r="E1158">
        <v>19</v>
      </c>
      <c r="F1158">
        <v>78.900000000000006</v>
      </c>
      <c r="G1158">
        <v>22</v>
      </c>
      <c r="H1158">
        <v>66</v>
      </c>
      <c r="I1158">
        <v>22</v>
      </c>
      <c r="J1158">
        <v>1016.3</v>
      </c>
      <c r="K1158">
        <v>7</v>
      </c>
      <c r="L1158">
        <v>9999.9</v>
      </c>
      <c r="M1158">
        <v>0</v>
      </c>
      <c r="N1158">
        <v>10.4</v>
      </c>
      <c r="O1158">
        <v>22</v>
      </c>
      <c r="P1158">
        <v>8.3000000000000007</v>
      </c>
      <c r="Q1158">
        <v>22</v>
      </c>
      <c r="R1158">
        <v>15.9</v>
      </c>
      <c r="S1158">
        <v>999.9</v>
      </c>
      <c r="T1158">
        <v>88</v>
      </c>
      <c r="V1158">
        <v>68.5</v>
      </c>
      <c r="X1158">
        <v>0</v>
      </c>
      <c r="Y1158" t="s">
        <v>19</v>
      </c>
      <c r="Z1158">
        <v>999.9</v>
      </c>
      <c r="AA1158">
        <v>0</v>
      </c>
      <c r="AC1158" s="1"/>
      <c r="AD1158">
        <v>1996</v>
      </c>
      <c r="AE1158">
        <v>60</v>
      </c>
      <c r="AF1158">
        <v>25.5</v>
      </c>
      <c r="AG1158">
        <v>24.7</v>
      </c>
      <c r="AH1158">
        <v>22.3</v>
      </c>
      <c r="AI1158">
        <v>-99</v>
      </c>
      <c r="AJ1158">
        <v>6</v>
      </c>
      <c r="AK1158">
        <v>19.2</v>
      </c>
      <c r="AL1158">
        <v>23.7</v>
      </c>
      <c r="AM1158">
        <v>75.3</v>
      </c>
      <c r="AO1158" s="2">
        <f t="shared" si="198"/>
        <v>35143</v>
      </c>
      <c r="AP1158" s="5">
        <f t="shared" si="199"/>
        <v>1996</v>
      </c>
      <c r="AQ1158" s="5">
        <f t="shared" si="200"/>
        <v>79</v>
      </c>
      <c r="AR1158" s="4">
        <f t="shared" si="201"/>
        <v>26</v>
      </c>
      <c r="AS1158" s="4">
        <f t="shared" si="202"/>
        <v>18.955000000000002</v>
      </c>
      <c r="AT1158" s="4">
        <f t="shared" si="203"/>
        <v>0</v>
      </c>
      <c r="AU1158" s="4">
        <f t="shared" si="204"/>
        <v>18.613138686131386</v>
      </c>
      <c r="AV1158" s="4">
        <f t="shared" si="205"/>
        <v>22.477499999999999</v>
      </c>
      <c r="AX1158" s="3">
        <f t="shared" si="206"/>
        <v>26</v>
      </c>
      <c r="AY1158" s="3">
        <f t="shared" si="196"/>
        <v>27.616413916146303</v>
      </c>
      <c r="AZ1158" s="4">
        <f t="shared" si="197"/>
        <v>14.50327848571075</v>
      </c>
      <c r="BA1158" s="3"/>
    </row>
    <row r="1159" spans="1:53" ht="15" x14ac:dyDescent="0.3">
      <c r="A1159" s="1">
        <v>788970</v>
      </c>
      <c r="B1159">
        <v>99999</v>
      </c>
      <c r="C1159">
        <v>1996</v>
      </c>
      <c r="D1159">
        <v>3</v>
      </c>
      <c r="E1159">
        <v>20</v>
      </c>
      <c r="F1159">
        <v>77.3</v>
      </c>
      <c r="G1159">
        <v>24</v>
      </c>
      <c r="H1159">
        <v>66.8</v>
      </c>
      <c r="I1159">
        <v>24</v>
      </c>
      <c r="J1159">
        <v>1015.8</v>
      </c>
      <c r="K1159">
        <v>7</v>
      </c>
      <c r="L1159">
        <v>9999.9</v>
      </c>
      <c r="M1159">
        <v>0</v>
      </c>
      <c r="N1159">
        <v>10</v>
      </c>
      <c r="O1159">
        <v>24</v>
      </c>
      <c r="P1159">
        <v>5.9</v>
      </c>
      <c r="Q1159">
        <v>24</v>
      </c>
      <c r="R1159">
        <v>14</v>
      </c>
      <c r="S1159">
        <v>999.9</v>
      </c>
      <c r="T1159">
        <v>87.3</v>
      </c>
      <c r="V1159">
        <v>68.7</v>
      </c>
      <c r="X1159">
        <v>0</v>
      </c>
      <c r="Y1159" t="s">
        <v>19</v>
      </c>
      <c r="Z1159">
        <v>999.9</v>
      </c>
      <c r="AA1159">
        <v>0</v>
      </c>
      <c r="AC1159" s="1"/>
      <c r="AD1159">
        <v>1996</v>
      </c>
      <c r="AE1159">
        <v>61</v>
      </c>
      <c r="AF1159">
        <v>25.3</v>
      </c>
      <c r="AG1159">
        <v>26.3</v>
      </c>
      <c r="AH1159">
        <v>23.9</v>
      </c>
      <c r="AI1159">
        <v>-99</v>
      </c>
      <c r="AJ1159">
        <v>7.3</v>
      </c>
      <c r="AK1159">
        <v>20.6</v>
      </c>
      <c r="AL1159">
        <v>25.2</v>
      </c>
      <c r="AM1159">
        <v>75.400000000000006</v>
      </c>
      <c r="AO1159" s="2">
        <f t="shared" si="198"/>
        <v>35144</v>
      </c>
      <c r="AP1159" s="5">
        <f t="shared" si="199"/>
        <v>1996</v>
      </c>
      <c r="AQ1159" s="5">
        <f t="shared" si="200"/>
        <v>80</v>
      </c>
      <c r="AR1159" s="4">
        <f t="shared" si="201"/>
        <v>27.684210526315791</v>
      </c>
      <c r="AS1159" s="4">
        <f t="shared" si="202"/>
        <v>20.314999999999998</v>
      </c>
      <c r="AT1159" s="4">
        <f t="shared" si="203"/>
        <v>0</v>
      </c>
      <c r="AU1159" s="4">
        <f t="shared" si="204"/>
        <v>18.467153284671532</v>
      </c>
      <c r="AV1159" s="4">
        <f t="shared" si="205"/>
        <v>23.999605263157896</v>
      </c>
      <c r="AX1159" s="3">
        <f t="shared" si="206"/>
        <v>27.684210526315791</v>
      </c>
      <c r="AY1159" s="3">
        <f t="shared" si="196"/>
        <v>27.607493309545056</v>
      </c>
      <c r="AZ1159" s="4">
        <f t="shared" si="197"/>
        <v>14.598540145985401</v>
      </c>
      <c r="BA1159" s="3"/>
    </row>
    <row r="1160" spans="1:53" ht="15" x14ac:dyDescent="0.3">
      <c r="A1160" s="1">
        <v>788970</v>
      </c>
      <c r="B1160">
        <v>99999</v>
      </c>
      <c r="C1160">
        <v>1996</v>
      </c>
      <c r="D1160">
        <v>3</v>
      </c>
      <c r="E1160">
        <v>21</v>
      </c>
      <c r="F1160">
        <v>77.599999999999994</v>
      </c>
      <c r="G1160">
        <v>24</v>
      </c>
      <c r="H1160">
        <v>65.599999999999994</v>
      </c>
      <c r="I1160">
        <v>24</v>
      </c>
      <c r="J1160">
        <v>1015.1</v>
      </c>
      <c r="K1160">
        <v>8</v>
      </c>
      <c r="L1160">
        <v>9999.9</v>
      </c>
      <c r="M1160">
        <v>0</v>
      </c>
      <c r="N1160">
        <v>9</v>
      </c>
      <c r="O1160">
        <v>24</v>
      </c>
      <c r="P1160">
        <v>7.5</v>
      </c>
      <c r="Q1160">
        <v>24</v>
      </c>
      <c r="R1160">
        <v>14</v>
      </c>
      <c r="S1160">
        <v>999.9</v>
      </c>
      <c r="T1160">
        <v>87.3</v>
      </c>
      <c r="V1160">
        <v>68.7</v>
      </c>
      <c r="X1160">
        <v>0</v>
      </c>
      <c r="Y1160" t="s">
        <v>19</v>
      </c>
      <c r="Z1160">
        <v>999.9</v>
      </c>
      <c r="AA1160">
        <v>0</v>
      </c>
      <c r="AC1160" s="1"/>
      <c r="AD1160">
        <v>1996</v>
      </c>
      <c r="AE1160">
        <v>62</v>
      </c>
      <c r="AF1160">
        <v>24.7</v>
      </c>
      <c r="AG1160">
        <v>26.7</v>
      </c>
      <c r="AH1160">
        <v>24.7</v>
      </c>
      <c r="AI1160">
        <v>-99</v>
      </c>
      <c r="AJ1160">
        <v>8.6</v>
      </c>
      <c r="AK1160">
        <v>21.8</v>
      </c>
      <c r="AL1160">
        <v>25.9</v>
      </c>
      <c r="AM1160">
        <v>77.7</v>
      </c>
      <c r="AO1160" s="2">
        <f t="shared" si="198"/>
        <v>35145</v>
      </c>
      <c r="AP1160" s="5">
        <f t="shared" si="199"/>
        <v>1996</v>
      </c>
      <c r="AQ1160" s="5">
        <f t="shared" si="200"/>
        <v>81</v>
      </c>
      <c r="AR1160" s="4">
        <f t="shared" si="201"/>
        <v>28.105263157894736</v>
      </c>
      <c r="AS1160" s="4">
        <f t="shared" si="202"/>
        <v>20.994999999999997</v>
      </c>
      <c r="AT1160" s="4">
        <f t="shared" si="203"/>
        <v>0</v>
      </c>
      <c r="AU1160" s="4">
        <f t="shared" si="204"/>
        <v>18.029197080291969</v>
      </c>
      <c r="AV1160" s="4">
        <f t="shared" si="205"/>
        <v>24.550131578947365</v>
      </c>
      <c r="AX1160" s="3">
        <f t="shared" si="206"/>
        <v>28.105263157894736</v>
      </c>
      <c r="AY1160" s="3">
        <f t="shared" si="196"/>
        <v>27.595004460303304</v>
      </c>
      <c r="AZ1160" s="4">
        <f t="shared" si="197"/>
        <v>14.69380180626005</v>
      </c>
      <c r="BA1160" s="3"/>
    </row>
    <row r="1161" spans="1:53" ht="15" x14ac:dyDescent="0.3">
      <c r="A1161" s="1">
        <v>788970</v>
      </c>
      <c r="B1161">
        <v>99999</v>
      </c>
      <c r="C1161">
        <v>1996</v>
      </c>
      <c r="D1161">
        <v>3</v>
      </c>
      <c r="E1161">
        <v>22</v>
      </c>
      <c r="F1161">
        <v>76</v>
      </c>
      <c r="G1161">
        <v>24</v>
      </c>
      <c r="H1161">
        <v>64.3</v>
      </c>
      <c r="I1161">
        <v>24</v>
      </c>
      <c r="J1161">
        <v>1015.3</v>
      </c>
      <c r="K1161">
        <v>8</v>
      </c>
      <c r="L1161">
        <v>9999.9</v>
      </c>
      <c r="M1161">
        <v>0</v>
      </c>
      <c r="N1161">
        <v>11</v>
      </c>
      <c r="O1161">
        <v>24</v>
      </c>
      <c r="P1161">
        <v>5.9</v>
      </c>
      <c r="Q1161">
        <v>24</v>
      </c>
      <c r="R1161">
        <v>13</v>
      </c>
      <c r="S1161">
        <v>999.9</v>
      </c>
      <c r="T1161">
        <v>86.2</v>
      </c>
      <c r="V1161">
        <v>65.5</v>
      </c>
      <c r="X1161">
        <v>0</v>
      </c>
      <c r="Y1161" t="s">
        <v>19</v>
      </c>
      <c r="Z1161">
        <v>999.9</v>
      </c>
      <c r="AA1161">
        <v>0</v>
      </c>
      <c r="AC1161" s="1"/>
      <c r="AD1161">
        <v>1996</v>
      </c>
      <c r="AE1161">
        <v>63</v>
      </c>
      <c r="AF1161">
        <v>24.1</v>
      </c>
      <c r="AG1161">
        <v>26.2</v>
      </c>
      <c r="AH1161">
        <v>24.3</v>
      </c>
      <c r="AI1161">
        <v>-99</v>
      </c>
      <c r="AJ1161">
        <v>9.1999999999999993</v>
      </c>
      <c r="AK1161">
        <v>21.5</v>
      </c>
      <c r="AL1161">
        <v>25.5</v>
      </c>
      <c r="AM1161">
        <v>78.400000000000006</v>
      </c>
      <c r="AO1161" s="2">
        <f t="shared" si="198"/>
        <v>35146</v>
      </c>
      <c r="AP1161" s="5">
        <f t="shared" si="199"/>
        <v>1996</v>
      </c>
      <c r="AQ1161" s="5">
        <f t="shared" si="200"/>
        <v>82</v>
      </c>
      <c r="AR1161" s="4">
        <f t="shared" si="201"/>
        <v>27.578947368421055</v>
      </c>
      <c r="AS1161" s="4">
        <f t="shared" si="202"/>
        <v>20.655000000000001</v>
      </c>
      <c r="AT1161" s="4">
        <f t="shared" si="203"/>
        <v>0</v>
      </c>
      <c r="AU1161" s="4">
        <f t="shared" si="204"/>
        <v>17.591240875912408</v>
      </c>
      <c r="AV1161" s="4">
        <f t="shared" si="205"/>
        <v>24.116973684210528</v>
      </c>
      <c r="AX1161" s="3">
        <f t="shared" si="206"/>
        <v>27.578947368421055</v>
      </c>
      <c r="AY1161" s="3">
        <f t="shared" si="196"/>
        <v>27.571810883140056</v>
      </c>
      <c r="AZ1161" s="4">
        <f t="shared" si="197"/>
        <v>14.806383768402817</v>
      </c>
      <c r="BA1161" s="3"/>
    </row>
    <row r="1162" spans="1:53" ht="15" x14ac:dyDescent="0.3">
      <c r="A1162" s="1">
        <v>788970</v>
      </c>
      <c r="B1162">
        <v>99999</v>
      </c>
      <c r="C1162">
        <v>1996</v>
      </c>
      <c r="D1162">
        <v>3</v>
      </c>
      <c r="E1162">
        <v>23</v>
      </c>
      <c r="F1162">
        <v>79.2</v>
      </c>
      <c r="G1162">
        <v>21</v>
      </c>
      <c r="H1162">
        <v>68.5</v>
      </c>
      <c r="I1162">
        <v>21</v>
      </c>
      <c r="J1162">
        <v>1016.1</v>
      </c>
      <c r="K1162">
        <v>8</v>
      </c>
      <c r="L1162">
        <v>9999.9</v>
      </c>
      <c r="M1162">
        <v>0</v>
      </c>
      <c r="N1162">
        <v>10.3</v>
      </c>
      <c r="O1162">
        <v>21</v>
      </c>
      <c r="P1162">
        <v>8.5</v>
      </c>
      <c r="Q1162">
        <v>21</v>
      </c>
      <c r="R1162">
        <v>14</v>
      </c>
      <c r="S1162">
        <v>999.9</v>
      </c>
      <c r="T1162">
        <v>86.4</v>
      </c>
      <c r="V1162">
        <v>65.5</v>
      </c>
      <c r="X1162">
        <v>0.05</v>
      </c>
      <c r="Y1162" t="s">
        <v>19</v>
      </c>
      <c r="Z1162">
        <v>999.9</v>
      </c>
      <c r="AA1162">
        <v>10000</v>
      </c>
      <c r="AC1162" s="1"/>
      <c r="AD1162">
        <v>1996</v>
      </c>
      <c r="AE1162">
        <v>64</v>
      </c>
      <c r="AF1162">
        <v>24.4</v>
      </c>
      <c r="AG1162">
        <v>25.7</v>
      </c>
      <c r="AH1162">
        <v>25.2</v>
      </c>
      <c r="AI1162">
        <v>-99</v>
      </c>
      <c r="AJ1162">
        <v>7.7</v>
      </c>
      <c r="AK1162">
        <v>21.1</v>
      </c>
      <c r="AL1162">
        <v>25.4</v>
      </c>
      <c r="AM1162">
        <v>76.7</v>
      </c>
      <c r="AO1162" s="2">
        <f t="shared" si="198"/>
        <v>35147</v>
      </c>
      <c r="AP1162" s="5">
        <f t="shared" si="199"/>
        <v>1996</v>
      </c>
      <c r="AQ1162" s="5">
        <f t="shared" si="200"/>
        <v>83</v>
      </c>
      <c r="AR1162" s="4">
        <f t="shared" si="201"/>
        <v>27.05263157894737</v>
      </c>
      <c r="AS1162" s="4">
        <f t="shared" si="202"/>
        <v>21.419999999999998</v>
      </c>
      <c r="AT1162" s="4">
        <f t="shared" si="203"/>
        <v>1.27</v>
      </c>
      <c r="AU1162" s="4">
        <f t="shared" si="204"/>
        <v>17.810218978102188</v>
      </c>
      <c r="AV1162" s="4">
        <f t="shared" si="205"/>
        <v>24.236315789473686</v>
      </c>
      <c r="AX1162" s="3">
        <f t="shared" si="206"/>
        <v>27.05263157894737</v>
      </c>
      <c r="AY1162" s="3">
        <f t="shared" si="196"/>
        <v>27.537912578055312</v>
      </c>
      <c r="AZ1162" s="4">
        <f t="shared" si="197"/>
        <v>14.891748113324258</v>
      </c>
      <c r="BA1162" s="3"/>
    </row>
    <row r="1163" spans="1:53" ht="15" x14ac:dyDescent="0.3">
      <c r="A1163" s="1">
        <v>788970</v>
      </c>
      <c r="B1163">
        <v>99999</v>
      </c>
      <c r="C1163">
        <v>1996</v>
      </c>
      <c r="D1163">
        <v>3</v>
      </c>
      <c r="E1163">
        <v>24</v>
      </c>
      <c r="F1163">
        <v>78.8</v>
      </c>
      <c r="G1163">
        <v>21</v>
      </c>
      <c r="H1163">
        <v>67.400000000000006</v>
      </c>
      <c r="I1163">
        <v>21</v>
      </c>
      <c r="J1163">
        <v>1016.7</v>
      </c>
      <c r="K1163">
        <v>7</v>
      </c>
      <c r="L1163">
        <v>9999.9</v>
      </c>
      <c r="M1163">
        <v>0</v>
      </c>
      <c r="N1163">
        <v>10.3</v>
      </c>
      <c r="O1163">
        <v>21</v>
      </c>
      <c r="P1163">
        <v>7.5</v>
      </c>
      <c r="Q1163">
        <v>21</v>
      </c>
      <c r="R1163">
        <v>15</v>
      </c>
      <c r="S1163">
        <v>999.9</v>
      </c>
      <c r="T1163">
        <v>87.8</v>
      </c>
      <c r="U1163" t="s">
        <v>20</v>
      </c>
      <c r="V1163">
        <v>72.3</v>
      </c>
      <c r="X1163">
        <v>0</v>
      </c>
      <c r="Y1163" t="s">
        <v>19</v>
      </c>
      <c r="Z1163">
        <v>999.9</v>
      </c>
      <c r="AA1163">
        <v>0</v>
      </c>
      <c r="AC1163" s="1"/>
      <c r="AD1163">
        <v>1996</v>
      </c>
      <c r="AE1163">
        <v>65</v>
      </c>
      <c r="AF1163">
        <v>18.5</v>
      </c>
      <c r="AG1163">
        <v>26.1</v>
      </c>
      <c r="AH1163">
        <v>25.1</v>
      </c>
      <c r="AI1163">
        <v>-99</v>
      </c>
      <c r="AJ1163">
        <v>8.1</v>
      </c>
      <c r="AK1163">
        <v>21.2</v>
      </c>
      <c r="AL1163">
        <v>25.4</v>
      </c>
      <c r="AM1163">
        <v>76.8</v>
      </c>
      <c r="AO1163" s="2">
        <f t="shared" si="198"/>
        <v>35148</v>
      </c>
      <c r="AP1163" s="5">
        <f t="shared" si="199"/>
        <v>1996</v>
      </c>
      <c r="AQ1163" s="5">
        <f t="shared" si="200"/>
        <v>84</v>
      </c>
      <c r="AR1163" s="4">
        <f t="shared" si="201"/>
        <v>27.473684210526319</v>
      </c>
      <c r="AS1163" s="4">
        <f t="shared" si="202"/>
        <v>21.335000000000001</v>
      </c>
      <c r="AT1163" s="4">
        <f t="shared" si="203"/>
        <v>0</v>
      </c>
      <c r="AU1163" s="4">
        <f t="shared" si="204"/>
        <v>13.503649635036496</v>
      </c>
      <c r="AV1163" s="4">
        <f t="shared" si="205"/>
        <v>24.404342105263161</v>
      </c>
      <c r="AX1163" s="3">
        <f t="shared" si="206"/>
        <v>27.473684210526319</v>
      </c>
      <c r="AY1163" s="3">
        <f t="shared" si="196"/>
        <v>27.514719000892065</v>
      </c>
      <c r="AZ1163" s="4">
        <f t="shared" si="197"/>
        <v>14.922677223803042</v>
      </c>
      <c r="BA1163" s="3"/>
    </row>
    <row r="1164" spans="1:53" ht="15" x14ac:dyDescent="0.3">
      <c r="A1164" s="1">
        <v>788970</v>
      </c>
      <c r="B1164">
        <v>99999</v>
      </c>
      <c r="C1164">
        <v>1996</v>
      </c>
      <c r="D1164">
        <v>3</v>
      </c>
      <c r="E1164">
        <v>25</v>
      </c>
      <c r="F1164">
        <v>80.099999999999994</v>
      </c>
      <c r="G1164">
        <v>23</v>
      </c>
      <c r="H1164">
        <v>66.7</v>
      </c>
      <c r="I1164">
        <v>23</v>
      </c>
      <c r="J1164">
        <v>1016.7</v>
      </c>
      <c r="K1164">
        <v>8</v>
      </c>
      <c r="L1164">
        <v>9999.9</v>
      </c>
      <c r="M1164">
        <v>0</v>
      </c>
      <c r="N1164">
        <v>9.1999999999999993</v>
      </c>
      <c r="O1164">
        <v>22</v>
      </c>
      <c r="P1164">
        <v>9</v>
      </c>
      <c r="Q1164">
        <v>23</v>
      </c>
      <c r="R1164">
        <v>15.9</v>
      </c>
      <c r="S1164">
        <v>999.9</v>
      </c>
      <c r="T1164">
        <v>88.3</v>
      </c>
      <c r="V1164">
        <v>72.3</v>
      </c>
      <c r="X1164">
        <v>0</v>
      </c>
      <c r="Y1164" t="s">
        <v>19</v>
      </c>
      <c r="Z1164">
        <v>999.9</v>
      </c>
      <c r="AA1164">
        <v>0</v>
      </c>
      <c r="AC1164" s="1"/>
      <c r="AD1164">
        <v>1996</v>
      </c>
      <c r="AE1164">
        <v>66</v>
      </c>
      <c r="AF1164">
        <v>23.8</v>
      </c>
      <c r="AG1164">
        <v>26</v>
      </c>
      <c r="AH1164">
        <v>24.8</v>
      </c>
      <c r="AI1164">
        <v>-99</v>
      </c>
      <c r="AJ1164">
        <v>9</v>
      </c>
      <c r="AK1164">
        <v>20.9</v>
      </c>
      <c r="AL1164">
        <v>25.4</v>
      </c>
      <c r="AM1164">
        <v>75.8</v>
      </c>
      <c r="AO1164" s="2">
        <f t="shared" si="198"/>
        <v>35149</v>
      </c>
      <c r="AP1164" s="5">
        <f t="shared" si="199"/>
        <v>1996</v>
      </c>
      <c r="AQ1164" s="5">
        <f t="shared" si="200"/>
        <v>85</v>
      </c>
      <c r="AR1164" s="4">
        <f t="shared" si="201"/>
        <v>27.368421052631579</v>
      </c>
      <c r="AS1164" s="4">
        <f t="shared" si="202"/>
        <v>21.08</v>
      </c>
      <c r="AT1164" s="4">
        <f t="shared" si="203"/>
        <v>0</v>
      </c>
      <c r="AU1164" s="4">
        <f t="shared" si="204"/>
        <v>17.372262773722628</v>
      </c>
      <c r="AV1164" s="4">
        <f t="shared" si="205"/>
        <v>24.224210526315787</v>
      </c>
      <c r="AX1164" s="3">
        <f t="shared" si="206"/>
        <v>27.368421052631579</v>
      </c>
      <c r="AY1164" s="3">
        <f t="shared" si="196"/>
        <v>27.487957181088323</v>
      </c>
      <c r="AZ1164" s="4">
        <f t="shared" si="197"/>
        <v>15.08350859829271</v>
      </c>
      <c r="BA1164" s="3"/>
    </row>
    <row r="1165" spans="1:53" ht="15" x14ac:dyDescent="0.3">
      <c r="A1165" s="1">
        <v>788970</v>
      </c>
      <c r="B1165">
        <v>99999</v>
      </c>
      <c r="C1165">
        <v>1996</v>
      </c>
      <c r="D1165">
        <v>3</v>
      </c>
      <c r="E1165">
        <v>26</v>
      </c>
      <c r="F1165">
        <v>78.8</v>
      </c>
      <c r="G1165">
        <v>23</v>
      </c>
      <c r="H1165">
        <v>64.900000000000006</v>
      </c>
      <c r="I1165">
        <v>23</v>
      </c>
      <c r="J1165">
        <v>1017</v>
      </c>
      <c r="K1165">
        <v>8</v>
      </c>
      <c r="L1165">
        <v>9999.9</v>
      </c>
      <c r="M1165">
        <v>0</v>
      </c>
      <c r="N1165">
        <v>10.5</v>
      </c>
      <c r="O1165">
        <v>23</v>
      </c>
      <c r="P1165">
        <v>8.9</v>
      </c>
      <c r="Q1165">
        <v>23</v>
      </c>
      <c r="R1165">
        <v>16.899999999999999</v>
      </c>
      <c r="S1165">
        <v>23.9</v>
      </c>
      <c r="T1165">
        <v>88.2</v>
      </c>
      <c r="V1165">
        <v>70.3</v>
      </c>
      <c r="X1165">
        <v>0</v>
      </c>
      <c r="Y1165" t="s">
        <v>19</v>
      </c>
      <c r="Z1165">
        <v>999.9</v>
      </c>
      <c r="AA1165">
        <v>0</v>
      </c>
      <c r="AC1165" s="1"/>
      <c r="AD1165">
        <v>1996</v>
      </c>
      <c r="AE1165">
        <v>67</v>
      </c>
      <c r="AF1165">
        <v>26.1</v>
      </c>
      <c r="AG1165">
        <v>26.9</v>
      </c>
      <c r="AH1165">
        <v>24.8</v>
      </c>
      <c r="AI1165">
        <v>-99</v>
      </c>
      <c r="AJ1165">
        <v>9.9</v>
      </c>
      <c r="AK1165">
        <v>21</v>
      </c>
      <c r="AL1165">
        <v>25.9</v>
      </c>
      <c r="AM1165">
        <v>73.8</v>
      </c>
      <c r="AO1165" s="2">
        <f t="shared" si="198"/>
        <v>35150</v>
      </c>
      <c r="AP1165" s="5">
        <f t="shared" si="199"/>
        <v>1996</v>
      </c>
      <c r="AQ1165" s="5">
        <f t="shared" si="200"/>
        <v>86</v>
      </c>
      <c r="AR1165" s="4">
        <f t="shared" si="201"/>
        <v>28.315789473684209</v>
      </c>
      <c r="AS1165" s="4">
        <f t="shared" si="202"/>
        <v>21.08</v>
      </c>
      <c r="AT1165" s="4">
        <f t="shared" si="203"/>
        <v>0</v>
      </c>
      <c r="AU1165" s="4">
        <f t="shared" si="204"/>
        <v>19.051094890510949</v>
      </c>
      <c r="AV1165" s="4">
        <f t="shared" si="205"/>
        <v>24.697894736842102</v>
      </c>
      <c r="AX1165" s="3">
        <f t="shared" si="206"/>
        <v>28.315789473684209</v>
      </c>
      <c r="AY1165" s="3">
        <f t="shared" si="196"/>
        <v>27.479036574487072</v>
      </c>
      <c r="AZ1165" s="4">
        <f t="shared" si="197"/>
        <v>15.166398614375847</v>
      </c>
      <c r="BA1165" s="3"/>
    </row>
    <row r="1166" spans="1:53" ht="15" x14ac:dyDescent="0.3">
      <c r="A1166" s="1">
        <v>788970</v>
      </c>
      <c r="B1166">
        <v>99999</v>
      </c>
      <c r="C1166">
        <v>1996</v>
      </c>
      <c r="D1166">
        <v>3</v>
      </c>
      <c r="E1166">
        <v>27</v>
      </c>
      <c r="F1166">
        <v>77</v>
      </c>
      <c r="G1166">
        <v>24</v>
      </c>
      <c r="H1166">
        <v>68.599999999999994</v>
      </c>
      <c r="I1166">
        <v>24</v>
      </c>
      <c r="J1166">
        <v>1018.2</v>
      </c>
      <c r="K1166">
        <v>8</v>
      </c>
      <c r="L1166">
        <v>9999.9</v>
      </c>
      <c r="M1166">
        <v>0</v>
      </c>
      <c r="N1166">
        <v>8.3000000000000007</v>
      </c>
      <c r="O1166">
        <v>24</v>
      </c>
      <c r="P1166">
        <v>9.1999999999999993</v>
      </c>
      <c r="Q1166">
        <v>24</v>
      </c>
      <c r="R1166">
        <v>16.899999999999999</v>
      </c>
      <c r="S1166">
        <v>23.9</v>
      </c>
      <c r="T1166">
        <v>88.2</v>
      </c>
      <c r="V1166">
        <v>70.2</v>
      </c>
      <c r="X1166">
        <v>0.25</v>
      </c>
      <c r="Y1166" t="s">
        <v>19</v>
      </c>
      <c r="Z1166">
        <v>999.9</v>
      </c>
      <c r="AA1166">
        <v>10000</v>
      </c>
      <c r="AC1166" s="1"/>
      <c r="AD1166">
        <v>1996</v>
      </c>
      <c r="AE1166">
        <v>68</v>
      </c>
      <c r="AF1166">
        <v>21.3</v>
      </c>
      <c r="AG1166">
        <v>26.5</v>
      </c>
      <c r="AH1166">
        <v>25.4</v>
      </c>
      <c r="AI1166">
        <v>-99</v>
      </c>
      <c r="AJ1166">
        <v>9.4</v>
      </c>
      <c r="AK1166">
        <v>21.7</v>
      </c>
      <c r="AL1166">
        <v>25.9</v>
      </c>
      <c r="AM1166">
        <v>77.099999999999994</v>
      </c>
      <c r="AO1166" s="2">
        <f t="shared" si="198"/>
        <v>35151</v>
      </c>
      <c r="AP1166" s="5">
        <f t="shared" si="199"/>
        <v>1996</v>
      </c>
      <c r="AQ1166" s="5">
        <f t="shared" si="200"/>
        <v>87</v>
      </c>
      <c r="AR1166" s="4">
        <f t="shared" si="201"/>
        <v>27.894736842105264</v>
      </c>
      <c r="AS1166" s="4">
        <f t="shared" si="202"/>
        <v>21.59</v>
      </c>
      <c r="AT1166" s="4">
        <f t="shared" si="203"/>
        <v>6.35</v>
      </c>
      <c r="AU1166" s="4">
        <f t="shared" si="204"/>
        <v>15.547445255474452</v>
      </c>
      <c r="AV1166" s="4">
        <f t="shared" si="205"/>
        <v>24.742368421052632</v>
      </c>
      <c r="AX1166" s="3">
        <f t="shared" si="206"/>
        <v>27.894736842105264</v>
      </c>
      <c r="AY1166" s="3">
        <f t="shared" si="196"/>
        <v>27.466547725245331</v>
      </c>
      <c r="AZ1166" s="4">
        <f t="shared" si="197"/>
        <v>15.199802053692933</v>
      </c>
      <c r="BA1166" s="3"/>
    </row>
    <row r="1167" spans="1:53" ht="15" x14ac:dyDescent="0.3">
      <c r="A1167" s="1">
        <v>788970</v>
      </c>
      <c r="B1167">
        <v>99999</v>
      </c>
      <c r="C1167">
        <v>1996</v>
      </c>
      <c r="D1167">
        <v>3</v>
      </c>
      <c r="E1167">
        <v>28</v>
      </c>
      <c r="F1167">
        <v>74.5</v>
      </c>
      <c r="G1167">
        <v>18</v>
      </c>
      <c r="H1167">
        <v>69.2</v>
      </c>
      <c r="I1167">
        <v>18</v>
      </c>
      <c r="J1167">
        <v>1019</v>
      </c>
      <c r="K1167">
        <v>6</v>
      </c>
      <c r="L1167">
        <v>9999.9</v>
      </c>
      <c r="M1167">
        <v>0</v>
      </c>
      <c r="N1167">
        <v>7.6</v>
      </c>
      <c r="O1167">
        <v>18</v>
      </c>
      <c r="P1167">
        <v>10.6</v>
      </c>
      <c r="Q1167">
        <v>18</v>
      </c>
      <c r="R1167">
        <v>18.100000000000001</v>
      </c>
      <c r="S1167">
        <v>22</v>
      </c>
      <c r="T1167">
        <v>83.7</v>
      </c>
      <c r="V1167">
        <v>70.2</v>
      </c>
      <c r="X1167">
        <v>0.74</v>
      </c>
      <c r="Y1167" t="s">
        <v>19</v>
      </c>
      <c r="Z1167">
        <v>999.9</v>
      </c>
      <c r="AA1167">
        <v>10000</v>
      </c>
      <c r="AC1167" s="1"/>
      <c r="AD1167">
        <v>1996</v>
      </c>
      <c r="AE1167">
        <v>69</v>
      </c>
      <c r="AF1167">
        <v>25.1</v>
      </c>
      <c r="AG1167">
        <v>27.2</v>
      </c>
      <c r="AH1167">
        <v>25.5</v>
      </c>
      <c r="AI1167">
        <v>-99</v>
      </c>
      <c r="AJ1167">
        <v>9.4</v>
      </c>
      <c r="AK1167">
        <v>21.4</v>
      </c>
      <c r="AL1167">
        <v>26.1</v>
      </c>
      <c r="AM1167">
        <v>74.900000000000006</v>
      </c>
      <c r="AO1167" s="2">
        <f t="shared" si="198"/>
        <v>35152</v>
      </c>
      <c r="AP1167" s="5">
        <f t="shared" si="199"/>
        <v>1996</v>
      </c>
      <c r="AQ1167" s="5">
        <f t="shared" si="200"/>
        <v>88</v>
      </c>
      <c r="AR1167" s="4">
        <f t="shared" si="201"/>
        <v>28.631578947368421</v>
      </c>
      <c r="AS1167" s="4">
        <f t="shared" si="202"/>
        <v>21.675000000000001</v>
      </c>
      <c r="AT1167" s="4">
        <f t="shared" si="203"/>
        <v>18.795999999999999</v>
      </c>
      <c r="AU1167" s="4">
        <f t="shared" si="204"/>
        <v>18.321167883211679</v>
      </c>
      <c r="AV1167" s="4">
        <f t="shared" si="205"/>
        <v>25.153289473684211</v>
      </c>
      <c r="AX1167" s="3">
        <f t="shared" si="206"/>
        <v>28.631578947368421</v>
      </c>
      <c r="AY1167" s="3">
        <f t="shared" si="196"/>
        <v>27.479036574487072</v>
      </c>
      <c r="AZ1167" s="4">
        <f t="shared" si="197"/>
        <v>15.28145490535692</v>
      </c>
      <c r="BA1167" s="3"/>
    </row>
    <row r="1168" spans="1:53" ht="15" x14ac:dyDescent="0.3">
      <c r="A1168" s="1">
        <v>788970</v>
      </c>
      <c r="B1168">
        <v>99999</v>
      </c>
      <c r="C1168">
        <v>1996</v>
      </c>
      <c r="D1168">
        <v>3</v>
      </c>
      <c r="E1168">
        <v>29</v>
      </c>
      <c r="F1168">
        <v>78.8</v>
      </c>
      <c r="G1168">
        <v>20</v>
      </c>
      <c r="H1168">
        <v>67.099999999999994</v>
      </c>
      <c r="I1168">
        <v>20</v>
      </c>
      <c r="J1168">
        <v>1016.9</v>
      </c>
      <c r="K1168">
        <v>5</v>
      </c>
      <c r="L1168">
        <v>9999.9</v>
      </c>
      <c r="M1168">
        <v>0</v>
      </c>
      <c r="N1168">
        <v>7.5</v>
      </c>
      <c r="O1168">
        <v>19</v>
      </c>
      <c r="P1168">
        <v>9.6999999999999993</v>
      </c>
      <c r="Q1168">
        <v>20</v>
      </c>
      <c r="R1168">
        <v>15</v>
      </c>
      <c r="S1168">
        <v>999.9</v>
      </c>
      <c r="T1168">
        <v>84.7</v>
      </c>
      <c r="V1168">
        <v>71.400000000000006</v>
      </c>
      <c r="X1168">
        <v>0.03</v>
      </c>
      <c r="Y1168" t="s">
        <v>19</v>
      </c>
      <c r="Z1168">
        <v>999.9</v>
      </c>
      <c r="AA1168">
        <v>0</v>
      </c>
      <c r="AC1168" s="1"/>
      <c r="AD1168">
        <v>1996</v>
      </c>
      <c r="AE1168">
        <v>70</v>
      </c>
      <c r="AF1168">
        <v>20.6</v>
      </c>
      <c r="AG1168">
        <v>26.5</v>
      </c>
      <c r="AH1168">
        <v>25.2</v>
      </c>
      <c r="AI1168">
        <v>-99</v>
      </c>
      <c r="AJ1168">
        <v>9.3000000000000007</v>
      </c>
      <c r="AK1168">
        <v>21.1</v>
      </c>
      <c r="AL1168">
        <v>25.9</v>
      </c>
      <c r="AM1168">
        <v>74.3</v>
      </c>
      <c r="AO1168" s="2">
        <f t="shared" si="198"/>
        <v>35153</v>
      </c>
      <c r="AP1168" s="5">
        <f t="shared" si="199"/>
        <v>1996</v>
      </c>
      <c r="AQ1168" s="5">
        <f t="shared" si="200"/>
        <v>89</v>
      </c>
      <c r="AR1168" s="4">
        <f t="shared" si="201"/>
        <v>27.894736842105264</v>
      </c>
      <c r="AS1168" s="4">
        <f t="shared" si="202"/>
        <v>21.419999999999998</v>
      </c>
      <c r="AT1168" s="4">
        <f t="shared" si="203"/>
        <v>0.76200000000000001</v>
      </c>
      <c r="AU1168" s="4">
        <f t="shared" si="204"/>
        <v>15.036496350364963</v>
      </c>
      <c r="AV1168" s="4">
        <f t="shared" si="205"/>
        <v>24.657368421052631</v>
      </c>
      <c r="AX1168" s="3">
        <f t="shared" si="206"/>
        <v>27.894736842105264</v>
      </c>
      <c r="AY1168" s="3">
        <f t="shared" si="196"/>
        <v>27.479036574487068</v>
      </c>
      <c r="AZ1168" s="4">
        <f t="shared" si="197"/>
        <v>15.290115056290981</v>
      </c>
      <c r="BA1168" s="3"/>
    </row>
    <row r="1169" spans="1:53" ht="15" x14ac:dyDescent="0.3">
      <c r="A1169" s="1">
        <v>788970</v>
      </c>
      <c r="B1169">
        <v>99999</v>
      </c>
      <c r="C1169">
        <v>1996</v>
      </c>
      <c r="D1169">
        <v>3</v>
      </c>
      <c r="E1169">
        <v>30</v>
      </c>
      <c r="F1169">
        <v>78.3</v>
      </c>
      <c r="G1169">
        <v>24</v>
      </c>
      <c r="H1169">
        <v>68.599999999999994</v>
      </c>
      <c r="I1169">
        <v>24</v>
      </c>
      <c r="J1169">
        <v>1015.3</v>
      </c>
      <c r="K1169">
        <v>7</v>
      </c>
      <c r="L1169">
        <v>9999.9</v>
      </c>
      <c r="M1169">
        <v>0</v>
      </c>
      <c r="N1169">
        <v>8.5</v>
      </c>
      <c r="O1169">
        <v>24</v>
      </c>
      <c r="P1169">
        <v>6.2</v>
      </c>
      <c r="Q1169">
        <v>24</v>
      </c>
      <c r="R1169">
        <v>14</v>
      </c>
      <c r="S1169">
        <v>999.9</v>
      </c>
      <c r="T1169">
        <v>86.5</v>
      </c>
      <c r="V1169">
        <v>71.099999999999994</v>
      </c>
      <c r="X1169">
        <v>0</v>
      </c>
      <c r="Y1169" t="s">
        <v>19</v>
      </c>
      <c r="Z1169">
        <v>999.9</v>
      </c>
      <c r="AA1169">
        <v>0</v>
      </c>
      <c r="AC1169" s="1"/>
      <c r="AD1169">
        <v>1996</v>
      </c>
      <c r="AE1169">
        <v>71</v>
      </c>
      <c r="AF1169">
        <v>20.6</v>
      </c>
      <c r="AG1169">
        <v>26.9</v>
      </c>
      <c r="AH1169">
        <v>25.1</v>
      </c>
      <c r="AI1169">
        <v>-99</v>
      </c>
      <c r="AJ1169">
        <v>9.5</v>
      </c>
      <c r="AK1169">
        <v>21.3</v>
      </c>
      <c r="AL1169">
        <v>26</v>
      </c>
      <c r="AM1169">
        <v>75</v>
      </c>
      <c r="AO1169" s="2">
        <f t="shared" si="198"/>
        <v>35154</v>
      </c>
      <c r="AP1169" s="5">
        <f t="shared" si="199"/>
        <v>1996</v>
      </c>
      <c r="AQ1169" s="5">
        <f t="shared" si="200"/>
        <v>90</v>
      </c>
      <c r="AR1169" s="4">
        <f t="shared" si="201"/>
        <v>28.315789473684209</v>
      </c>
      <c r="AS1169" s="4">
        <f t="shared" si="202"/>
        <v>21.335000000000001</v>
      </c>
      <c r="AT1169" s="4">
        <f t="shared" si="203"/>
        <v>0</v>
      </c>
      <c r="AU1169" s="4">
        <f t="shared" si="204"/>
        <v>15.036496350364963</v>
      </c>
      <c r="AV1169" s="4">
        <f t="shared" si="205"/>
        <v>24.825394736842107</v>
      </c>
      <c r="AX1169" s="3">
        <f t="shared" si="206"/>
        <v>28.315789473684209</v>
      </c>
      <c r="AY1169" s="3">
        <f t="shared" si="196"/>
        <v>27.468331846565569</v>
      </c>
      <c r="AZ1169" s="4">
        <f t="shared" si="197"/>
        <v>15.317332673512308</v>
      </c>
      <c r="BA1169" s="3"/>
    </row>
    <row r="1170" spans="1:53" ht="15" x14ac:dyDescent="0.3">
      <c r="A1170" s="1">
        <v>788970</v>
      </c>
      <c r="B1170">
        <v>99999</v>
      </c>
      <c r="C1170">
        <v>1996</v>
      </c>
      <c r="D1170">
        <v>3</v>
      </c>
      <c r="E1170">
        <v>31</v>
      </c>
      <c r="F1170">
        <v>77.099999999999994</v>
      </c>
      <c r="G1170">
        <v>23</v>
      </c>
      <c r="H1170">
        <v>68.599999999999994</v>
      </c>
      <c r="I1170">
        <v>23</v>
      </c>
      <c r="J1170">
        <v>1014.5</v>
      </c>
      <c r="K1170">
        <v>8</v>
      </c>
      <c r="L1170">
        <v>9999.9</v>
      </c>
      <c r="M1170">
        <v>0</v>
      </c>
      <c r="N1170">
        <v>10</v>
      </c>
      <c r="O1170">
        <v>23</v>
      </c>
      <c r="P1170">
        <v>3.9</v>
      </c>
      <c r="Q1170">
        <v>23</v>
      </c>
      <c r="R1170">
        <v>9.9</v>
      </c>
      <c r="S1170">
        <v>999.9</v>
      </c>
      <c r="T1170">
        <v>86.5</v>
      </c>
      <c r="V1170">
        <v>69.400000000000006</v>
      </c>
      <c r="X1170">
        <v>0</v>
      </c>
      <c r="Y1170" t="s">
        <v>19</v>
      </c>
      <c r="Z1170">
        <v>999.9</v>
      </c>
      <c r="AA1170">
        <v>0</v>
      </c>
      <c r="AC1170" s="1"/>
      <c r="AD1170">
        <v>1996</v>
      </c>
      <c r="AE1170">
        <v>72</v>
      </c>
      <c r="AF1170">
        <v>26.3</v>
      </c>
      <c r="AG1170">
        <v>26.7</v>
      </c>
      <c r="AH1170">
        <v>24.8</v>
      </c>
      <c r="AI1170">
        <v>-99</v>
      </c>
      <c r="AJ1170">
        <v>8.9</v>
      </c>
      <c r="AK1170">
        <v>21.5</v>
      </c>
      <c r="AL1170">
        <v>25.7</v>
      </c>
      <c r="AM1170">
        <v>77.400000000000006</v>
      </c>
      <c r="AO1170" s="2">
        <f t="shared" si="198"/>
        <v>35155</v>
      </c>
      <c r="AP1170" s="5">
        <f t="shared" si="199"/>
        <v>1996</v>
      </c>
      <c r="AQ1170" s="5">
        <f t="shared" si="200"/>
        <v>91</v>
      </c>
      <c r="AR1170" s="4">
        <f t="shared" si="201"/>
        <v>28.105263157894736</v>
      </c>
      <c r="AS1170" s="4">
        <f t="shared" si="202"/>
        <v>21.08</v>
      </c>
      <c r="AT1170" s="4">
        <f t="shared" si="203"/>
        <v>0</v>
      </c>
      <c r="AU1170" s="4">
        <f t="shared" si="204"/>
        <v>19.197080291970803</v>
      </c>
      <c r="AV1170" s="4">
        <f t="shared" si="205"/>
        <v>24.592631578947369</v>
      </c>
      <c r="AX1170" s="3">
        <f t="shared" si="206"/>
        <v>28.105263157894736</v>
      </c>
      <c r="AY1170" s="3">
        <f t="shared" si="196"/>
        <v>27.459411239964322</v>
      </c>
      <c r="AZ1170" s="4">
        <f t="shared" si="197"/>
        <v>15.432388964493379</v>
      </c>
      <c r="BA1170" s="3"/>
    </row>
    <row r="1171" spans="1:53" ht="15" x14ac:dyDescent="0.3">
      <c r="A1171" s="1">
        <v>788970</v>
      </c>
      <c r="B1171">
        <v>99999</v>
      </c>
      <c r="C1171">
        <v>1996</v>
      </c>
      <c r="D1171">
        <v>4</v>
      </c>
      <c r="E1171">
        <v>1</v>
      </c>
      <c r="F1171">
        <v>77.2</v>
      </c>
      <c r="G1171">
        <v>23</v>
      </c>
      <c r="H1171">
        <v>68.599999999999994</v>
      </c>
      <c r="I1171">
        <v>23</v>
      </c>
      <c r="J1171">
        <v>1015.6</v>
      </c>
      <c r="K1171">
        <v>8</v>
      </c>
      <c r="L1171">
        <v>9999.9</v>
      </c>
      <c r="M1171">
        <v>0</v>
      </c>
      <c r="N1171">
        <v>10.9</v>
      </c>
      <c r="O1171">
        <v>23</v>
      </c>
      <c r="P1171">
        <v>5.2</v>
      </c>
      <c r="Q1171">
        <v>23</v>
      </c>
      <c r="R1171">
        <v>12</v>
      </c>
      <c r="S1171">
        <v>999.9</v>
      </c>
      <c r="T1171">
        <v>87.8</v>
      </c>
      <c r="U1171" t="s">
        <v>20</v>
      </c>
      <c r="V1171">
        <v>68</v>
      </c>
      <c r="W1171" t="s">
        <v>20</v>
      </c>
      <c r="X1171">
        <v>0</v>
      </c>
      <c r="Y1171" t="s">
        <v>19</v>
      </c>
      <c r="Z1171">
        <v>999.9</v>
      </c>
      <c r="AA1171">
        <v>0</v>
      </c>
      <c r="AC1171" s="1"/>
      <c r="AD1171">
        <v>1996</v>
      </c>
      <c r="AE1171">
        <v>73</v>
      </c>
      <c r="AF1171">
        <v>25.5</v>
      </c>
      <c r="AG1171">
        <v>26.8</v>
      </c>
      <c r="AH1171">
        <v>25</v>
      </c>
      <c r="AI1171">
        <v>-99</v>
      </c>
      <c r="AJ1171">
        <v>6.8</v>
      </c>
      <c r="AK1171">
        <v>21.8</v>
      </c>
      <c r="AL1171">
        <v>25.9</v>
      </c>
      <c r="AM1171">
        <v>77.8</v>
      </c>
      <c r="AO1171" s="2">
        <f t="shared" si="198"/>
        <v>35156</v>
      </c>
      <c r="AP1171" s="5">
        <f t="shared" si="199"/>
        <v>1996</v>
      </c>
      <c r="AQ1171" s="5">
        <f t="shared" si="200"/>
        <v>92</v>
      </c>
      <c r="AR1171" s="4">
        <f t="shared" si="201"/>
        <v>28.210526315789476</v>
      </c>
      <c r="AS1171" s="4">
        <f t="shared" si="202"/>
        <v>21.25</v>
      </c>
      <c r="AT1171" s="4">
        <f t="shared" si="203"/>
        <v>0</v>
      </c>
      <c r="AU1171" s="4">
        <f t="shared" si="204"/>
        <v>18.613138686131386</v>
      </c>
      <c r="AV1171" s="4">
        <f t="shared" si="205"/>
        <v>24.73026315789474</v>
      </c>
      <c r="AX1171" s="3">
        <f t="shared" si="206"/>
        <v>28.210526315789476</v>
      </c>
      <c r="AY1171" s="3">
        <f t="shared" si="196"/>
        <v>27.45584299732382</v>
      </c>
      <c r="AZ1171" s="4">
        <f t="shared" si="197"/>
        <v>15.509093158480759</v>
      </c>
      <c r="BA1171" s="3"/>
    </row>
    <row r="1172" spans="1:53" ht="15" x14ac:dyDescent="0.3">
      <c r="A1172" s="1">
        <v>788970</v>
      </c>
      <c r="B1172">
        <v>99999</v>
      </c>
      <c r="C1172">
        <v>1996</v>
      </c>
      <c r="D1172">
        <v>4</v>
      </c>
      <c r="E1172">
        <v>2</v>
      </c>
      <c r="F1172">
        <v>79.7</v>
      </c>
      <c r="G1172">
        <v>24</v>
      </c>
      <c r="H1172">
        <v>70.7</v>
      </c>
      <c r="I1172">
        <v>24</v>
      </c>
      <c r="J1172">
        <v>1015.2</v>
      </c>
      <c r="K1172">
        <v>8</v>
      </c>
      <c r="L1172">
        <v>9999.9</v>
      </c>
      <c r="M1172">
        <v>0</v>
      </c>
      <c r="N1172">
        <v>8.6999999999999993</v>
      </c>
      <c r="O1172">
        <v>24</v>
      </c>
      <c r="P1172">
        <v>7.8</v>
      </c>
      <c r="Q1172">
        <v>24</v>
      </c>
      <c r="R1172">
        <v>15.9</v>
      </c>
      <c r="S1172">
        <v>999.9</v>
      </c>
      <c r="T1172">
        <v>87.4</v>
      </c>
      <c r="V1172">
        <v>68.2</v>
      </c>
      <c r="X1172">
        <v>0.02</v>
      </c>
      <c r="Y1172" t="s">
        <v>19</v>
      </c>
      <c r="Z1172">
        <v>999.9</v>
      </c>
      <c r="AA1172">
        <v>10000</v>
      </c>
      <c r="AC1172" s="1"/>
      <c r="AD1172">
        <v>1996</v>
      </c>
      <c r="AE1172">
        <v>74</v>
      </c>
      <c r="AF1172">
        <v>26.9</v>
      </c>
      <c r="AG1172">
        <v>26.5</v>
      </c>
      <c r="AH1172">
        <v>25.2</v>
      </c>
      <c r="AI1172">
        <v>-99</v>
      </c>
      <c r="AJ1172">
        <v>4.7</v>
      </c>
      <c r="AK1172">
        <v>21.5</v>
      </c>
      <c r="AL1172">
        <v>25.8</v>
      </c>
      <c r="AM1172">
        <v>76.900000000000006</v>
      </c>
      <c r="AO1172" s="2">
        <f t="shared" si="198"/>
        <v>35157</v>
      </c>
      <c r="AP1172" s="5">
        <f t="shared" si="199"/>
        <v>1996</v>
      </c>
      <c r="AQ1172" s="5">
        <f t="shared" si="200"/>
        <v>93</v>
      </c>
      <c r="AR1172" s="4">
        <f t="shared" si="201"/>
        <v>27.894736842105264</v>
      </c>
      <c r="AS1172" s="4">
        <f t="shared" si="202"/>
        <v>21.419999999999998</v>
      </c>
      <c r="AT1172" s="4">
        <f t="shared" si="203"/>
        <v>0.50800000000000001</v>
      </c>
      <c r="AU1172" s="4">
        <f t="shared" si="204"/>
        <v>19.635036496350363</v>
      </c>
      <c r="AV1172" s="4">
        <f t="shared" si="205"/>
        <v>24.657368421052631</v>
      </c>
      <c r="AX1172" s="3">
        <f t="shared" si="206"/>
        <v>27.894736842105264</v>
      </c>
      <c r="AY1172" s="3">
        <f t="shared" si="196"/>
        <v>27.46119536128457</v>
      </c>
      <c r="AZ1172" s="4">
        <f t="shared" si="197"/>
        <v>15.651367066683159</v>
      </c>
      <c r="BA1172" s="3"/>
    </row>
    <row r="1173" spans="1:53" ht="15" x14ac:dyDescent="0.3">
      <c r="A1173" s="1">
        <v>788970</v>
      </c>
      <c r="B1173">
        <v>99999</v>
      </c>
      <c r="C1173">
        <v>1996</v>
      </c>
      <c r="D1173">
        <v>4</v>
      </c>
      <c r="E1173">
        <v>3</v>
      </c>
      <c r="F1173">
        <v>81</v>
      </c>
      <c r="G1173">
        <v>24</v>
      </c>
      <c r="H1173">
        <v>70.3</v>
      </c>
      <c r="I1173">
        <v>24</v>
      </c>
      <c r="J1173">
        <v>1015</v>
      </c>
      <c r="K1173">
        <v>8</v>
      </c>
      <c r="L1173">
        <v>9999.9</v>
      </c>
      <c r="M1173">
        <v>0</v>
      </c>
      <c r="N1173">
        <v>6.4</v>
      </c>
      <c r="O1173">
        <v>24</v>
      </c>
      <c r="P1173">
        <v>9.1999999999999993</v>
      </c>
      <c r="Q1173">
        <v>24</v>
      </c>
      <c r="R1173">
        <v>14</v>
      </c>
      <c r="S1173">
        <v>999.9</v>
      </c>
      <c r="T1173">
        <v>87.8</v>
      </c>
      <c r="V1173">
        <v>74.7</v>
      </c>
      <c r="X1173">
        <v>0</v>
      </c>
      <c r="Y1173" t="s">
        <v>19</v>
      </c>
      <c r="Z1173">
        <v>999.9</v>
      </c>
      <c r="AA1173">
        <v>10000</v>
      </c>
      <c r="AC1173" s="1"/>
      <c r="AD1173">
        <v>1996</v>
      </c>
      <c r="AE1173">
        <v>75</v>
      </c>
      <c r="AF1173">
        <v>26.6</v>
      </c>
      <c r="AG1173">
        <v>26.6</v>
      </c>
      <c r="AH1173">
        <v>24</v>
      </c>
      <c r="AI1173">
        <v>-99</v>
      </c>
      <c r="AJ1173">
        <v>3</v>
      </c>
      <c r="AK1173">
        <v>21.9</v>
      </c>
      <c r="AL1173">
        <v>25.1</v>
      </c>
      <c r="AM1173">
        <v>81.900000000000006</v>
      </c>
      <c r="AO1173" s="2">
        <f t="shared" si="198"/>
        <v>35158</v>
      </c>
      <c r="AP1173" s="5">
        <f t="shared" si="199"/>
        <v>1996</v>
      </c>
      <c r="AQ1173" s="5">
        <f t="shared" si="200"/>
        <v>94</v>
      </c>
      <c r="AR1173" s="4">
        <f t="shared" si="201"/>
        <v>28.000000000000004</v>
      </c>
      <c r="AS1173" s="4">
        <f t="shared" si="202"/>
        <v>20.399999999999999</v>
      </c>
      <c r="AT1173" s="4">
        <f t="shared" si="203"/>
        <v>0</v>
      </c>
      <c r="AU1173" s="4">
        <f t="shared" si="204"/>
        <v>19.416058394160583</v>
      </c>
      <c r="AV1173" s="4">
        <f t="shared" si="205"/>
        <v>24.200000000000003</v>
      </c>
      <c r="AX1173" s="3">
        <f t="shared" si="206"/>
        <v>28.000000000000004</v>
      </c>
      <c r="AY1173" s="3">
        <f t="shared" si="196"/>
        <v>27.457627118644069</v>
      </c>
      <c r="AZ1173" s="4">
        <f t="shared" si="197"/>
        <v>15.78621798837065</v>
      </c>
      <c r="BA1173" s="3"/>
    </row>
    <row r="1174" spans="1:53" ht="15" x14ac:dyDescent="0.3">
      <c r="A1174" s="1">
        <v>788970</v>
      </c>
      <c r="B1174">
        <v>99999</v>
      </c>
      <c r="C1174">
        <v>1996</v>
      </c>
      <c r="D1174">
        <v>4</v>
      </c>
      <c r="E1174">
        <v>4</v>
      </c>
      <c r="F1174">
        <v>80</v>
      </c>
      <c r="G1174">
        <v>23</v>
      </c>
      <c r="H1174">
        <v>69.599999999999994</v>
      </c>
      <c r="I1174">
        <v>23</v>
      </c>
      <c r="J1174">
        <v>1015.4</v>
      </c>
      <c r="K1174">
        <v>8</v>
      </c>
      <c r="L1174">
        <v>9999.9</v>
      </c>
      <c r="M1174">
        <v>0</v>
      </c>
      <c r="N1174">
        <v>7.3</v>
      </c>
      <c r="O1174">
        <v>23</v>
      </c>
      <c r="P1174">
        <v>8.5</v>
      </c>
      <c r="Q1174">
        <v>23</v>
      </c>
      <c r="R1174">
        <v>14</v>
      </c>
      <c r="S1174">
        <v>23.9</v>
      </c>
      <c r="T1174">
        <v>87.8</v>
      </c>
      <c r="V1174">
        <v>75.2</v>
      </c>
      <c r="X1174">
        <v>0</v>
      </c>
      <c r="Y1174" t="s">
        <v>19</v>
      </c>
      <c r="Z1174">
        <v>999.9</v>
      </c>
      <c r="AA1174">
        <v>0</v>
      </c>
      <c r="AC1174" s="1"/>
      <c r="AD1174">
        <v>1996</v>
      </c>
      <c r="AE1174">
        <v>76</v>
      </c>
      <c r="AF1174">
        <v>26.3</v>
      </c>
      <c r="AG1174">
        <v>25.6</v>
      </c>
      <c r="AH1174">
        <v>23.4</v>
      </c>
      <c r="AI1174">
        <v>-99</v>
      </c>
      <c r="AJ1174">
        <v>3.6</v>
      </c>
      <c r="AK1174">
        <v>21.5</v>
      </c>
      <c r="AL1174">
        <v>24.9</v>
      </c>
      <c r="AM1174">
        <v>81.099999999999994</v>
      </c>
      <c r="AO1174" s="2">
        <f t="shared" si="198"/>
        <v>35159</v>
      </c>
      <c r="AP1174" s="5">
        <f t="shared" si="199"/>
        <v>1996</v>
      </c>
      <c r="AQ1174" s="5">
        <f t="shared" si="200"/>
        <v>95</v>
      </c>
      <c r="AR1174" s="4">
        <f t="shared" si="201"/>
        <v>26.947368421052634</v>
      </c>
      <c r="AS1174" s="4">
        <f t="shared" si="202"/>
        <v>19.889999999999997</v>
      </c>
      <c r="AT1174" s="4">
        <f t="shared" si="203"/>
        <v>0</v>
      </c>
      <c r="AU1174" s="4">
        <f t="shared" si="204"/>
        <v>19.197080291970803</v>
      </c>
      <c r="AV1174" s="4">
        <f t="shared" si="205"/>
        <v>23.418684210526315</v>
      </c>
      <c r="AX1174" s="3">
        <f t="shared" si="206"/>
        <v>26.947368421052634</v>
      </c>
      <c r="AY1174" s="3">
        <f t="shared" si="196"/>
        <v>27.425512934879574</v>
      </c>
      <c r="AZ1174" s="4">
        <f t="shared" si="197"/>
        <v>15.891376963998511</v>
      </c>
      <c r="BA1174" s="3"/>
    </row>
    <row r="1175" spans="1:53" ht="15" x14ac:dyDescent="0.3">
      <c r="A1175" s="1">
        <v>788970</v>
      </c>
      <c r="B1175">
        <v>99999</v>
      </c>
      <c r="C1175">
        <v>1996</v>
      </c>
      <c r="D1175">
        <v>4</v>
      </c>
      <c r="E1175">
        <v>5</v>
      </c>
      <c r="F1175">
        <v>79.2</v>
      </c>
      <c r="G1175">
        <v>24</v>
      </c>
      <c r="H1175">
        <v>67.7</v>
      </c>
      <c r="I1175">
        <v>24</v>
      </c>
      <c r="J1175">
        <v>1015.8</v>
      </c>
      <c r="K1175">
        <v>8</v>
      </c>
      <c r="L1175">
        <v>9999.9</v>
      </c>
      <c r="M1175">
        <v>0</v>
      </c>
      <c r="N1175">
        <v>8.4</v>
      </c>
      <c r="O1175">
        <v>24</v>
      </c>
      <c r="P1175">
        <v>7.8</v>
      </c>
      <c r="Q1175">
        <v>24</v>
      </c>
      <c r="R1175">
        <v>12</v>
      </c>
      <c r="S1175">
        <v>999.9</v>
      </c>
      <c r="T1175">
        <v>87.3</v>
      </c>
      <c r="V1175">
        <v>71.599999999999994</v>
      </c>
      <c r="W1175" t="s">
        <v>20</v>
      </c>
      <c r="X1175">
        <v>0</v>
      </c>
      <c r="Y1175" t="s">
        <v>19</v>
      </c>
      <c r="Z1175">
        <v>999.9</v>
      </c>
      <c r="AA1175">
        <v>0</v>
      </c>
      <c r="AC1175" s="1"/>
      <c r="AD1175">
        <v>1996</v>
      </c>
      <c r="AE1175">
        <v>77</v>
      </c>
      <c r="AF1175">
        <v>27.4</v>
      </c>
      <c r="AG1175">
        <v>25.5</v>
      </c>
      <c r="AH1175">
        <v>24.6</v>
      </c>
      <c r="AI1175">
        <v>-99</v>
      </c>
      <c r="AJ1175">
        <v>5.4</v>
      </c>
      <c r="AK1175">
        <v>21.2</v>
      </c>
      <c r="AL1175">
        <v>25.2</v>
      </c>
      <c r="AM1175">
        <v>78</v>
      </c>
      <c r="AO1175" s="2">
        <f t="shared" si="198"/>
        <v>35160</v>
      </c>
      <c r="AP1175" s="5">
        <f t="shared" si="199"/>
        <v>1996</v>
      </c>
      <c r="AQ1175" s="5">
        <f t="shared" si="200"/>
        <v>96</v>
      </c>
      <c r="AR1175" s="4">
        <f t="shared" si="201"/>
        <v>26.842105263157897</v>
      </c>
      <c r="AS1175" s="4">
        <f t="shared" si="202"/>
        <v>20.91</v>
      </c>
      <c r="AT1175" s="4">
        <f t="shared" si="203"/>
        <v>0</v>
      </c>
      <c r="AU1175" s="4">
        <f t="shared" si="204"/>
        <v>19.999999999999996</v>
      </c>
      <c r="AV1175" s="4">
        <f t="shared" si="205"/>
        <v>23.876052631578951</v>
      </c>
      <c r="AX1175" s="3">
        <f t="shared" si="206"/>
        <v>26.842105263157897</v>
      </c>
      <c r="AY1175" s="3">
        <f t="shared" si="196"/>
        <v>27.388046387154326</v>
      </c>
      <c r="AZ1175" s="4">
        <f t="shared" si="197"/>
        <v>15.987875788692312</v>
      </c>
      <c r="BA1175" s="3"/>
    </row>
    <row r="1176" spans="1:53" ht="15" x14ac:dyDescent="0.3">
      <c r="A1176" s="1">
        <v>788970</v>
      </c>
      <c r="B1176">
        <v>99999</v>
      </c>
      <c r="C1176">
        <v>1996</v>
      </c>
      <c r="D1176">
        <v>4</v>
      </c>
      <c r="E1176">
        <v>6</v>
      </c>
      <c r="F1176">
        <v>76.099999999999994</v>
      </c>
      <c r="G1176">
        <v>24</v>
      </c>
      <c r="H1176">
        <v>68.8</v>
      </c>
      <c r="I1176">
        <v>24</v>
      </c>
      <c r="J1176">
        <v>1014.7</v>
      </c>
      <c r="K1176">
        <v>8</v>
      </c>
      <c r="L1176">
        <v>9999.9</v>
      </c>
      <c r="M1176">
        <v>0</v>
      </c>
      <c r="N1176">
        <v>6.7</v>
      </c>
      <c r="O1176">
        <v>24</v>
      </c>
      <c r="P1176">
        <v>4.9000000000000004</v>
      </c>
      <c r="Q1176">
        <v>24</v>
      </c>
      <c r="R1176">
        <v>15.9</v>
      </c>
      <c r="S1176">
        <v>999.9</v>
      </c>
      <c r="T1176">
        <v>87.3</v>
      </c>
      <c r="V1176">
        <v>69.8</v>
      </c>
      <c r="W1176" t="s">
        <v>20</v>
      </c>
      <c r="X1176">
        <v>0.04</v>
      </c>
      <c r="Y1176" t="s">
        <v>19</v>
      </c>
      <c r="Z1176">
        <v>999.9</v>
      </c>
      <c r="AA1176">
        <v>10000</v>
      </c>
      <c r="AC1176" s="1"/>
      <c r="AD1176">
        <v>1996</v>
      </c>
      <c r="AE1176">
        <v>78</v>
      </c>
      <c r="AF1176">
        <v>27</v>
      </c>
      <c r="AG1176">
        <v>25.6</v>
      </c>
      <c r="AH1176">
        <v>24.7</v>
      </c>
      <c r="AI1176">
        <v>-99</v>
      </c>
      <c r="AJ1176">
        <v>5</v>
      </c>
      <c r="AK1176">
        <v>20.5</v>
      </c>
      <c r="AL1176">
        <v>25.2</v>
      </c>
      <c r="AM1176">
        <v>74.8</v>
      </c>
      <c r="AO1176" s="2">
        <f t="shared" si="198"/>
        <v>35161</v>
      </c>
      <c r="AP1176" s="5">
        <f t="shared" si="199"/>
        <v>1996</v>
      </c>
      <c r="AQ1176" s="5">
        <f t="shared" si="200"/>
        <v>97</v>
      </c>
      <c r="AR1176" s="4">
        <f t="shared" si="201"/>
        <v>26.947368421052634</v>
      </c>
      <c r="AS1176" s="4">
        <f t="shared" si="202"/>
        <v>20.994999999999997</v>
      </c>
      <c r="AT1176" s="4">
        <f t="shared" si="203"/>
        <v>1.016</v>
      </c>
      <c r="AU1176" s="4">
        <f t="shared" si="204"/>
        <v>19.70802919708029</v>
      </c>
      <c r="AV1176" s="4">
        <f t="shared" si="205"/>
        <v>23.971184210526317</v>
      </c>
      <c r="AX1176" s="3">
        <f t="shared" si="206"/>
        <v>26.947368421052634</v>
      </c>
      <c r="AY1176" s="3">
        <f t="shared" si="196"/>
        <v>27.364852809991081</v>
      </c>
      <c r="AZ1176" s="4">
        <f t="shared" si="197"/>
        <v>16.10045775083508</v>
      </c>
      <c r="BA1176" s="3"/>
    </row>
    <row r="1177" spans="1:53" ht="15" x14ac:dyDescent="0.3">
      <c r="A1177" s="1">
        <v>788970</v>
      </c>
      <c r="B1177">
        <v>99999</v>
      </c>
      <c r="C1177">
        <v>1996</v>
      </c>
      <c r="D1177">
        <v>4</v>
      </c>
      <c r="E1177">
        <v>7</v>
      </c>
      <c r="F1177">
        <v>79</v>
      </c>
      <c r="G1177">
        <v>23</v>
      </c>
      <c r="H1177">
        <v>68</v>
      </c>
      <c r="I1177">
        <v>23</v>
      </c>
      <c r="J1177">
        <v>1015</v>
      </c>
      <c r="K1177">
        <v>8</v>
      </c>
      <c r="L1177">
        <v>9999.9</v>
      </c>
      <c r="M1177">
        <v>0</v>
      </c>
      <c r="N1177">
        <v>6.9</v>
      </c>
      <c r="O1177">
        <v>23</v>
      </c>
      <c r="P1177">
        <v>8.9</v>
      </c>
      <c r="Q1177">
        <v>23</v>
      </c>
      <c r="R1177">
        <v>15.9</v>
      </c>
      <c r="S1177">
        <v>999.9</v>
      </c>
      <c r="T1177">
        <v>86.7</v>
      </c>
      <c r="V1177">
        <v>70</v>
      </c>
      <c r="X1177">
        <v>0.01</v>
      </c>
      <c r="Y1177" t="s">
        <v>19</v>
      </c>
      <c r="Z1177">
        <v>999.9</v>
      </c>
      <c r="AA1177">
        <v>0</v>
      </c>
      <c r="AC1177" s="1"/>
      <c r="AD1177">
        <v>1996</v>
      </c>
      <c r="AE1177">
        <v>79</v>
      </c>
      <c r="AF1177">
        <v>25.3</v>
      </c>
      <c r="AG1177">
        <v>25.9</v>
      </c>
      <c r="AH1177">
        <v>24.3</v>
      </c>
      <c r="AI1177">
        <v>-99</v>
      </c>
      <c r="AJ1177">
        <v>6.4</v>
      </c>
      <c r="AK1177">
        <v>20.2</v>
      </c>
      <c r="AL1177">
        <v>25.1</v>
      </c>
      <c r="AM1177">
        <v>73.599999999999994</v>
      </c>
      <c r="AO1177" s="2">
        <f t="shared" si="198"/>
        <v>35162</v>
      </c>
      <c r="AP1177" s="5">
        <f t="shared" si="199"/>
        <v>1996</v>
      </c>
      <c r="AQ1177" s="5">
        <f t="shared" si="200"/>
        <v>98</v>
      </c>
      <c r="AR1177" s="4">
        <f t="shared" si="201"/>
        <v>27.263157894736842</v>
      </c>
      <c r="AS1177" s="4">
        <f t="shared" si="202"/>
        <v>20.655000000000001</v>
      </c>
      <c r="AT1177" s="4">
        <f t="shared" si="203"/>
        <v>0.254</v>
      </c>
      <c r="AU1177" s="4">
        <f t="shared" si="204"/>
        <v>18.467153284671532</v>
      </c>
      <c r="AV1177" s="4">
        <f t="shared" si="205"/>
        <v>23.959078947368422</v>
      </c>
      <c r="AX1177" s="3">
        <f t="shared" si="206"/>
        <v>27.263157894736842</v>
      </c>
      <c r="AY1177" s="3">
        <f t="shared" si="196"/>
        <v>27.354148082069578</v>
      </c>
      <c r="AZ1177" s="4">
        <f t="shared" si="197"/>
        <v>16.179636273660766</v>
      </c>
      <c r="BA1177" s="3"/>
    </row>
    <row r="1178" spans="1:53" ht="15" x14ac:dyDescent="0.3">
      <c r="A1178" s="1">
        <v>788970</v>
      </c>
      <c r="B1178">
        <v>99999</v>
      </c>
      <c r="C1178">
        <v>1996</v>
      </c>
      <c r="D1178">
        <v>4</v>
      </c>
      <c r="E1178">
        <v>8</v>
      </c>
      <c r="F1178">
        <v>79.7</v>
      </c>
      <c r="G1178">
        <v>23</v>
      </c>
      <c r="H1178">
        <v>68.400000000000006</v>
      </c>
      <c r="I1178">
        <v>23</v>
      </c>
      <c r="J1178">
        <v>1017</v>
      </c>
      <c r="K1178">
        <v>7</v>
      </c>
      <c r="L1178">
        <v>9999.9</v>
      </c>
      <c r="M1178">
        <v>0</v>
      </c>
      <c r="N1178">
        <v>7.3</v>
      </c>
      <c r="O1178">
        <v>23</v>
      </c>
      <c r="P1178">
        <v>10.5</v>
      </c>
      <c r="Q1178">
        <v>23</v>
      </c>
      <c r="R1178">
        <v>18.100000000000001</v>
      </c>
      <c r="S1178">
        <v>999.9</v>
      </c>
      <c r="T1178">
        <v>87.1</v>
      </c>
      <c r="V1178">
        <v>70.900000000000006</v>
      </c>
      <c r="X1178">
        <v>0.16</v>
      </c>
      <c r="Y1178" t="s">
        <v>19</v>
      </c>
      <c r="Z1178">
        <v>999.9</v>
      </c>
      <c r="AA1178">
        <v>10000</v>
      </c>
      <c r="AC1178" s="1"/>
      <c r="AD1178">
        <v>1996</v>
      </c>
      <c r="AE1178">
        <v>80</v>
      </c>
      <c r="AF1178">
        <v>25.8</v>
      </c>
      <c r="AG1178">
        <v>26.3</v>
      </c>
      <c r="AH1178">
        <v>23.8</v>
      </c>
      <c r="AI1178">
        <v>-99</v>
      </c>
      <c r="AJ1178">
        <v>5.8</v>
      </c>
      <c r="AK1178">
        <v>20.5</v>
      </c>
      <c r="AL1178">
        <v>25.3</v>
      </c>
      <c r="AM1178">
        <v>74.400000000000006</v>
      </c>
      <c r="AO1178" s="2">
        <f t="shared" si="198"/>
        <v>35163</v>
      </c>
      <c r="AP1178" s="5">
        <f t="shared" si="199"/>
        <v>1996</v>
      </c>
      <c r="AQ1178" s="5">
        <f t="shared" si="200"/>
        <v>99</v>
      </c>
      <c r="AR1178" s="4">
        <f t="shared" si="201"/>
        <v>27.684210526315791</v>
      </c>
      <c r="AS1178" s="4">
        <f t="shared" si="202"/>
        <v>20.23</v>
      </c>
      <c r="AT1178" s="4">
        <f t="shared" si="203"/>
        <v>4.0640000000000001</v>
      </c>
      <c r="AU1178" s="4">
        <f t="shared" si="204"/>
        <v>18.832116788321166</v>
      </c>
      <c r="AV1178" s="4">
        <f t="shared" si="205"/>
        <v>23.957105263157896</v>
      </c>
      <c r="AX1178" s="3">
        <f t="shared" si="206"/>
        <v>27.684210526315791</v>
      </c>
      <c r="AY1178" s="3">
        <f t="shared" si="196"/>
        <v>27.348795718108832</v>
      </c>
      <c r="AZ1178" s="4">
        <f t="shared" si="197"/>
        <v>16.265000618582206</v>
      </c>
      <c r="BA1178" s="3"/>
    </row>
    <row r="1179" spans="1:53" ht="15" x14ac:dyDescent="0.3">
      <c r="A1179" s="1">
        <v>788970</v>
      </c>
      <c r="B1179">
        <v>99999</v>
      </c>
      <c r="C1179">
        <v>1996</v>
      </c>
      <c r="D1179">
        <v>4</v>
      </c>
      <c r="E1179">
        <v>9</v>
      </c>
      <c r="F1179">
        <v>79.099999999999994</v>
      </c>
      <c r="G1179">
        <v>20</v>
      </c>
      <c r="H1179">
        <v>69.099999999999994</v>
      </c>
      <c r="I1179">
        <v>20</v>
      </c>
      <c r="J1179">
        <v>1017.2</v>
      </c>
      <c r="K1179">
        <v>7</v>
      </c>
      <c r="L1179">
        <v>9999.9</v>
      </c>
      <c r="M1179">
        <v>0</v>
      </c>
      <c r="N1179">
        <v>7.7</v>
      </c>
      <c r="O1179">
        <v>20</v>
      </c>
      <c r="P1179">
        <v>10.6</v>
      </c>
      <c r="Q1179">
        <v>20</v>
      </c>
      <c r="R1179">
        <v>18.100000000000001</v>
      </c>
      <c r="S1179">
        <v>28</v>
      </c>
      <c r="T1179">
        <v>86.7</v>
      </c>
      <c r="V1179">
        <v>72.900000000000006</v>
      </c>
      <c r="X1179">
        <v>0.12</v>
      </c>
      <c r="Y1179" t="s">
        <v>19</v>
      </c>
      <c r="Z1179">
        <v>999.9</v>
      </c>
      <c r="AA1179">
        <v>10000</v>
      </c>
      <c r="AC1179" s="1"/>
      <c r="AD1179">
        <v>1996</v>
      </c>
      <c r="AE1179">
        <v>81</v>
      </c>
      <c r="AF1179">
        <v>26.8</v>
      </c>
      <c r="AG1179">
        <v>26</v>
      </c>
      <c r="AH1179">
        <v>23.5</v>
      </c>
      <c r="AI1179">
        <v>-99</v>
      </c>
      <c r="AJ1179">
        <v>6.1</v>
      </c>
      <c r="AK1179">
        <v>20.3</v>
      </c>
      <c r="AL1179">
        <v>24.6</v>
      </c>
      <c r="AM1179">
        <v>76.7</v>
      </c>
      <c r="AO1179" s="2">
        <f t="shared" si="198"/>
        <v>35164</v>
      </c>
      <c r="AP1179" s="5">
        <f t="shared" si="199"/>
        <v>1996</v>
      </c>
      <c r="AQ1179" s="5">
        <f t="shared" si="200"/>
        <v>100</v>
      </c>
      <c r="AR1179" s="4">
        <f t="shared" si="201"/>
        <v>27.368421052631579</v>
      </c>
      <c r="AS1179" s="4">
        <f t="shared" si="202"/>
        <v>19.974999999999998</v>
      </c>
      <c r="AT1179" s="4">
        <f t="shared" si="203"/>
        <v>3.048</v>
      </c>
      <c r="AU1179" s="4">
        <f t="shared" si="204"/>
        <v>19.562043795620436</v>
      </c>
      <c r="AV1179" s="4">
        <f t="shared" si="205"/>
        <v>23.671710526315788</v>
      </c>
      <c r="AX1179" s="3">
        <f t="shared" si="206"/>
        <v>27.368421052631579</v>
      </c>
      <c r="AY1179" s="3">
        <f t="shared" si="196"/>
        <v>27.354148082069585</v>
      </c>
      <c r="AZ1179" s="4">
        <f t="shared" si="197"/>
        <v>16.362736607695158</v>
      </c>
      <c r="BA1179" s="3"/>
    </row>
    <row r="1180" spans="1:53" ht="15" x14ac:dyDescent="0.3">
      <c r="A1180" s="1">
        <v>788970</v>
      </c>
      <c r="B1180">
        <v>99999</v>
      </c>
      <c r="C1180">
        <v>1996</v>
      </c>
      <c r="D1180">
        <v>4</v>
      </c>
      <c r="E1180">
        <v>10</v>
      </c>
      <c r="F1180">
        <v>80.7</v>
      </c>
      <c r="G1180">
        <v>23</v>
      </c>
      <c r="H1180">
        <v>68.599999999999994</v>
      </c>
      <c r="I1180">
        <v>23</v>
      </c>
      <c r="J1180">
        <v>1017.4</v>
      </c>
      <c r="K1180">
        <v>8</v>
      </c>
      <c r="L1180">
        <v>9999.9</v>
      </c>
      <c r="M1180">
        <v>0</v>
      </c>
      <c r="N1180">
        <v>8.8000000000000007</v>
      </c>
      <c r="O1180">
        <v>22</v>
      </c>
      <c r="P1180">
        <v>12.1</v>
      </c>
      <c r="Q1180">
        <v>23</v>
      </c>
      <c r="R1180">
        <v>19</v>
      </c>
      <c r="S1180">
        <v>27</v>
      </c>
      <c r="T1180">
        <v>86.5</v>
      </c>
      <c r="V1180">
        <v>73.2</v>
      </c>
      <c r="X1180">
        <v>0</v>
      </c>
      <c r="Y1180" t="s">
        <v>19</v>
      </c>
      <c r="Z1180">
        <v>999.9</v>
      </c>
      <c r="AA1180">
        <v>0</v>
      </c>
      <c r="AC1180" s="1"/>
      <c r="AD1180">
        <v>1996</v>
      </c>
      <c r="AE1180">
        <v>82</v>
      </c>
      <c r="AF1180">
        <v>27.9</v>
      </c>
      <c r="AG1180">
        <v>25.3</v>
      </c>
      <c r="AH1180">
        <v>23.5</v>
      </c>
      <c r="AI1180">
        <v>-99</v>
      </c>
      <c r="AJ1180">
        <v>6.2</v>
      </c>
      <c r="AK1180">
        <v>19.5</v>
      </c>
      <c r="AL1180">
        <v>24.6</v>
      </c>
      <c r="AM1180">
        <v>73</v>
      </c>
      <c r="AO1180" s="2">
        <f t="shared" si="198"/>
        <v>35165</v>
      </c>
      <c r="AP1180" s="5">
        <f t="shared" si="199"/>
        <v>1996</v>
      </c>
      <c r="AQ1180" s="5">
        <f t="shared" si="200"/>
        <v>101</v>
      </c>
      <c r="AR1180" s="4">
        <f t="shared" si="201"/>
        <v>26.631578947368425</v>
      </c>
      <c r="AS1180" s="4">
        <f t="shared" si="202"/>
        <v>19.974999999999998</v>
      </c>
      <c r="AT1180" s="4">
        <f t="shared" si="203"/>
        <v>0</v>
      </c>
      <c r="AU1180" s="4">
        <f t="shared" si="204"/>
        <v>20.364963503649633</v>
      </c>
      <c r="AV1180" s="4">
        <f t="shared" si="205"/>
        <v>23.30328947368421</v>
      </c>
      <c r="AX1180" s="3">
        <f t="shared" si="206"/>
        <v>26.631578947368425</v>
      </c>
      <c r="AY1180" s="3">
        <f t="shared" si="196"/>
        <v>27.354148082069578</v>
      </c>
      <c r="AZ1180" s="4">
        <f t="shared" si="197"/>
        <v>16.469132747742172</v>
      </c>
      <c r="BA1180" s="3"/>
    </row>
    <row r="1181" spans="1:53" ht="15" x14ac:dyDescent="0.3">
      <c r="A1181" s="1">
        <v>788970</v>
      </c>
      <c r="B1181">
        <v>99999</v>
      </c>
      <c r="C1181">
        <v>1996</v>
      </c>
      <c r="D1181">
        <v>4</v>
      </c>
      <c r="E1181">
        <v>11</v>
      </c>
      <c r="F1181">
        <v>79.900000000000006</v>
      </c>
      <c r="G1181">
        <v>24</v>
      </c>
      <c r="H1181">
        <v>68.5</v>
      </c>
      <c r="I1181">
        <v>24</v>
      </c>
      <c r="J1181">
        <v>1016.7</v>
      </c>
      <c r="K1181">
        <v>8</v>
      </c>
      <c r="L1181">
        <v>9999.9</v>
      </c>
      <c r="M1181">
        <v>0</v>
      </c>
      <c r="N1181">
        <v>8.5</v>
      </c>
      <c r="O1181">
        <v>24</v>
      </c>
      <c r="P1181">
        <v>7.7</v>
      </c>
      <c r="Q1181">
        <v>24</v>
      </c>
      <c r="R1181">
        <v>15</v>
      </c>
      <c r="S1181">
        <v>999.9</v>
      </c>
      <c r="T1181">
        <v>87.8</v>
      </c>
      <c r="U1181" t="s">
        <v>20</v>
      </c>
      <c r="V1181">
        <v>73.400000000000006</v>
      </c>
      <c r="W1181" t="s">
        <v>20</v>
      </c>
      <c r="X1181">
        <v>0</v>
      </c>
      <c r="Y1181" t="s">
        <v>19</v>
      </c>
      <c r="Z1181">
        <v>999.9</v>
      </c>
      <c r="AA1181">
        <v>0</v>
      </c>
      <c r="AC1181" s="1"/>
      <c r="AD1181">
        <v>1996</v>
      </c>
      <c r="AE1181">
        <v>83</v>
      </c>
      <c r="AF1181">
        <v>25.6</v>
      </c>
      <c r="AG1181">
        <v>25.5</v>
      </c>
      <c r="AH1181">
        <v>23.9</v>
      </c>
      <c r="AI1181">
        <v>-99</v>
      </c>
      <c r="AJ1181">
        <v>6.1</v>
      </c>
      <c r="AK1181">
        <v>20.8</v>
      </c>
      <c r="AL1181">
        <v>24.8</v>
      </c>
      <c r="AM1181">
        <v>77.900000000000006</v>
      </c>
      <c r="AO1181" s="2">
        <f t="shared" si="198"/>
        <v>35166</v>
      </c>
      <c r="AP1181" s="5">
        <f t="shared" si="199"/>
        <v>1996</v>
      </c>
      <c r="AQ1181" s="5">
        <f t="shared" si="200"/>
        <v>102</v>
      </c>
      <c r="AR1181" s="4">
        <f t="shared" si="201"/>
        <v>26.842105263157897</v>
      </c>
      <c r="AS1181" s="4">
        <f t="shared" si="202"/>
        <v>20.314999999999998</v>
      </c>
      <c r="AT1181" s="4">
        <f t="shared" si="203"/>
        <v>0</v>
      </c>
      <c r="AU1181" s="4">
        <f t="shared" si="204"/>
        <v>18.686131386861312</v>
      </c>
      <c r="AV1181" s="4">
        <f t="shared" si="205"/>
        <v>23.578552631578948</v>
      </c>
      <c r="AX1181" s="3">
        <f t="shared" si="206"/>
        <v>26.842105263157897</v>
      </c>
      <c r="AY1181" s="3">
        <f t="shared" si="196"/>
        <v>27.354148082069578</v>
      </c>
      <c r="AZ1181" s="4">
        <f t="shared" si="197"/>
        <v>16.592849189657301</v>
      </c>
      <c r="BA1181" s="3"/>
    </row>
    <row r="1182" spans="1:53" ht="15" x14ac:dyDescent="0.3">
      <c r="A1182" s="1">
        <v>788970</v>
      </c>
      <c r="B1182">
        <v>99999</v>
      </c>
      <c r="C1182">
        <v>1996</v>
      </c>
      <c r="D1182">
        <v>4</v>
      </c>
      <c r="E1182">
        <v>12</v>
      </c>
      <c r="F1182">
        <v>77.900000000000006</v>
      </c>
      <c r="G1182">
        <v>24</v>
      </c>
      <c r="H1182">
        <v>65.599999999999994</v>
      </c>
      <c r="I1182">
        <v>24</v>
      </c>
      <c r="J1182">
        <v>1015.9</v>
      </c>
      <c r="K1182">
        <v>8</v>
      </c>
      <c r="L1182">
        <v>9999.9</v>
      </c>
      <c r="M1182">
        <v>0</v>
      </c>
      <c r="N1182">
        <v>9.6</v>
      </c>
      <c r="O1182">
        <v>24</v>
      </c>
      <c r="P1182">
        <v>4.5999999999999996</v>
      </c>
      <c r="Q1182">
        <v>24</v>
      </c>
      <c r="R1182">
        <v>11.1</v>
      </c>
      <c r="S1182">
        <v>999.9</v>
      </c>
      <c r="T1182">
        <v>88.2</v>
      </c>
      <c r="V1182">
        <v>67.3</v>
      </c>
      <c r="X1182">
        <v>0</v>
      </c>
      <c r="Y1182" t="s">
        <v>19</v>
      </c>
      <c r="Z1182">
        <v>999.9</v>
      </c>
      <c r="AA1182">
        <v>0</v>
      </c>
      <c r="AC1182" s="1"/>
      <c r="AD1182">
        <v>1996</v>
      </c>
      <c r="AE1182">
        <v>84</v>
      </c>
      <c r="AF1182">
        <v>23.8</v>
      </c>
      <c r="AG1182">
        <v>26</v>
      </c>
      <c r="AH1182">
        <v>24.1</v>
      </c>
      <c r="AI1182">
        <v>-99</v>
      </c>
      <c r="AJ1182">
        <v>6.3</v>
      </c>
      <c r="AK1182">
        <v>21.7</v>
      </c>
      <c r="AL1182">
        <v>25.1</v>
      </c>
      <c r="AM1182">
        <v>81.099999999999994</v>
      </c>
      <c r="AO1182" s="2">
        <f t="shared" si="198"/>
        <v>35167</v>
      </c>
      <c r="AP1182" s="5">
        <f t="shared" si="199"/>
        <v>1996</v>
      </c>
      <c r="AQ1182" s="5">
        <f t="shared" si="200"/>
        <v>103</v>
      </c>
      <c r="AR1182" s="4">
        <f t="shared" si="201"/>
        <v>27.368421052631579</v>
      </c>
      <c r="AS1182" s="4">
        <f t="shared" si="202"/>
        <v>20.484999999999999</v>
      </c>
      <c r="AT1182" s="4">
        <f t="shared" si="203"/>
        <v>0</v>
      </c>
      <c r="AU1182" s="4">
        <f t="shared" si="204"/>
        <v>17.372262773722628</v>
      </c>
      <c r="AV1182" s="4">
        <f t="shared" si="205"/>
        <v>23.926710526315787</v>
      </c>
      <c r="AX1182" s="3">
        <f t="shared" si="206"/>
        <v>27.368421052631579</v>
      </c>
      <c r="AY1182" s="3">
        <f t="shared" si="196"/>
        <v>27.354148082069578</v>
      </c>
      <c r="AZ1182" s="4">
        <f t="shared" si="197"/>
        <v>16.638624273165899</v>
      </c>
      <c r="BA1182" s="3"/>
    </row>
    <row r="1183" spans="1:53" ht="15" x14ac:dyDescent="0.3">
      <c r="A1183" s="1">
        <v>788970</v>
      </c>
      <c r="B1183">
        <v>99999</v>
      </c>
      <c r="C1183">
        <v>1996</v>
      </c>
      <c r="D1183">
        <v>4</v>
      </c>
      <c r="E1183">
        <v>13</v>
      </c>
      <c r="F1183">
        <v>73.400000000000006</v>
      </c>
      <c r="G1183">
        <v>23</v>
      </c>
      <c r="H1183">
        <v>69</v>
      </c>
      <c r="I1183">
        <v>23</v>
      </c>
      <c r="J1183">
        <v>1015.9</v>
      </c>
      <c r="K1183">
        <v>6</v>
      </c>
      <c r="L1183">
        <v>9999.9</v>
      </c>
      <c r="M1183">
        <v>0</v>
      </c>
      <c r="N1183">
        <v>7.3</v>
      </c>
      <c r="O1183">
        <v>23</v>
      </c>
      <c r="P1183">
        <v>2.8</v>
      </c>
      <c r="Q1183">
        <v>23</v>
      </c>
      <c r="R1183">
        <v>9.9</v>
      </c>
      <c r="S1183">
        <v>999.9</v>
      </c>
      <c r="T1183">
        <v>88.2</v>
      </c>
      <c r="V1183">
        <v>67.3</v>
      </c>
      <c r="X1183">
        <v>0.74</v>
      </c>
      <c r="Y1183" t="s">
        <v>19</v>
      </c>
      <c r="Z1183">
        <v>999.9</v>
      </c>
      <c r="AA1183">
        <v>10000</v>
      </c>
      <c r="AC1183" s="1"/>
      <c r="AD1183">
        <v>1996</v>
      </c>
      <c r="AE1183">
        <v>85</v>
      </c>
      <c r="AF1183">
        <v>27.4</v>
      </c>
      <c r="AG1183">
        <v>26</v>
      </c>
      <c r="AH1183">
        <v>25</v>
      </c>
      <c r="AI1183">
        <v>-99</v>
      </c>
      <c r="AJ1183">
        <v>7.5</v>
      </c>
      <c r="AK1183">
        <v>21.1</v>
      </c>
      <c r="AL1183">
        <v>25.3</v>
      </c>
      <c r="AM1183">
        <v>77.099999999999994</v>
      </c>
      <c r="AO1183" s="2">
        <f t="shared" si="198"/>
        <v>35168</v>
      </c>
      <c r="AP1183" s="5">
        <f t="shared" si="199"/>
        <v>1996</v>
      </c>
      <c r="AQ1183" s="5">
        <f t="shared" si="200"/>
        <v>104</v>
      </c>
      <c r="AR1183" s="4">
        <f t="shared" si="201"/>
        <v>27.368421052631579</v>
      </c>
      <c r="AS1183" s="4">
        <f t="shared" si="202"/>
        <v>21.25</v>
      </c>
      <c r="AT1183" s="4">
        <f t="shared" si="203"/>
        <v>18.795999999999999</v>
      </c>
      <c r="AU1183" s="4">
        <f t="shared" si="204"/>
        <v>19.999999999999996</v>
      </c>
      <c r="AV1183" s="4">
        <f t="shared" si="205"/>
        <v>24.309210526315788</v>
      </c>
      <c r="AX1183" s="3">
        <f t="shared" si="206"/>
        <v>27.368421052631579</v>
      </c>
      <c r="AY1183" s="3">
        <f t="shared" si="196"/>
        <v>27.37198929527208</v>
      </c>
      <c r="AZ1183" s="4">
        <f t="shared" si="197"/>
        <v>16.717802795991584</v>
      </c>
      <c r="BA1183" s="3"/>
    </row>
    <row r="1184" spans="1:53" ht="15" x14ac:dyDescent="0.3">
      <c r="A1184" s="1">
        <v>788970</v>
      </c>
      <c r="B1184">
        <v>99999</v>
      </c>
      <c r="C1184">
        <v>1996</v>
      </c>
      <c r="D1184">
        <v>4</v>
      </c>
      <c r="E1184">
        <v>14</v>
      </c>
      <c r="F1184">
        <v>75.8</v>
      </c>
      <c r="G1184">
        <v>22</v>
      </c>
      <c r="H1184">
        <v>69.900000000000006</v>
      </c>
      <c r="I1184">
        <v>22</v>
      </c>
      <c r="J1184">
        <v>1015.5</v>
      </c>
      <c r="K1184">
        <v>8</v>
      </c>
      <c r="L1184">
        <v>9999.9</v>
      </c>
      <c r="M1184">
        <v>0</v>
      </c>
      <c r="N1184">
        <v>7.3</v>
      </c>
      <c r="O1184">
        <v>22</v>
      </c>
      <c r="P1184">
        <v>4.9000000000000004</v>
      </c>
      <c r="Q1184">
        <v>22</v>
      </c>
      <c r="R1184">
        <v>12</v>
      </c>
      <c r="S1184">
        <v>16.899999999999999</v>
      </c>
      <c r="T1184">
        <v>85.8</v>
      </c>
      <c r="V1184">
        <v>68</v>
      </c>
      <c r="W1184" t="s">
        <v>20</v>
      </c>
      <c r="X1184">
        <v>0.24</v>
      </c>
      <c r="Y1184" t="s">
        <v>19</v>
      </c>
      <c r="Z1184">
        <v>999.9</v>
      </c>
      <c r="AA1184">
        <v>10000</v>
      </c>
      <c r="AC1184" s="1"/>
      <c r="AD1184">
        <v>1996</v>
      </c>
      <c r="AE1184">
        <v>86</v>
      </c>
      <c r="AF1184">
        <v>28.4</v>
      </c>
      <c r="AG1184">
        <v>25.9</v>
      </c>
      <c r="AH1184">
        <v>23.9</v>
      </c>
      <c r="AI1184">
        <v>-99</v>
      </c>
      <c r="AJ1184">
        <v>8.1999999999999993</v>
      </c>
      <c r="AK1184">
        <v>20.3</v>
      </c>
      <c r="AL1184">
        <v>25.1</v>
      </c>
      <c r="AM1184">
        <v>74.5</v>
      </c>
      <c r="AO1184" s="2">
        <f t="shared" si="198"/>
        <v>35169</v>
      </c>
      <c r="AP1184" s="5">
        <f t="shared" si="199"/>
        <v>1996</v>
      </c>
      <c r="AQ1184" s="5">
        <f t="shared" si="200"/>
        <v>105</v>
      </c>
      <c r="AR1184" s="4">
        <f t="shared" si="201"/>
        <v>27.263157894736842</v>
      </c>
      <c r="AS1184" s="4">
        <f t="shared" si="202"/>
        <v>20.314999999999998</v>
      </c>
      <c r="AT1184" s="4">
        <f t="shared" si="203"/>
        <v>6.0960000000000001</v>
      </c>
      <c r="AU1184" s="4">
        <f t="shared" si="204"/>
        <v>20.729927007299267</v>
      </c>
      <c r="AV1184" s="4">
        <f t="shared" si="205"/>
        <v>23.78907894736842</v>
      </c>
      <c r="AX1184" s="3">
        <f t="shared" si="206"/>
        <v>27.263157894736842</v>
      </c>
      <c r="AY1184" s="3">
        <f t="shared" si="196"/>
        <v>27.373773416592336</v>
      </c>
      <c r="AZ1184" s="4">
        <f t="shared" si="197"/>
        <v>16.820487442781143</v>
      </c>
      <c r="BA1184" s="3"/>
    </row>
    <row r="1185" spans="1:53" ht="15" x14ac:dyDescent="0.3">
      <c r="A1185" s="1">
        <v>788970</v>
      </c>
      <c r="B1185">
        <v>99999</v>
      </c>
      <c r="C1185">
        <v>1996</v>
      </c>
      <c r="D1185">
        <v>4</v>
      </c>
      <c r="E1185">
        <v>15</v>
      </c>
      <c r="F1185">
        <v>77.3</v>
      </c>
      <c r="G1185">
        <v>24</v>
      </c>
      <c r="H1185">
        <v>69.5</v>
      </c>
      <c r="I1185">
        <v>24</v>
      </c>
      <c r="J1185">
        <v>1015.9</v>
      </c>
      <c r="K1185">
        <v>7</v>
      </c>
      <c r="L1185">
        <v>9999.9</v>
      </c>
      <c r="M1185">
        <v>0</v>
      </c>
      <c r="N1185">
        <v>8.9</v>
      </c>
      <c r="O1185">
        <v>24</v>
      </c>
      <c r="P1185">
        <v>6.3</v>
      </c>
      <c r="Q1185">
        <v>24</v>
      </c>
      <c r="R1185">
        <v>14</v>
      </c>
      <c r="S1185">
        <v>999.9</v>
      </c>
      <c r="T1185">
        <v>85.8</v>
      </c>
      <c r="V1185">
        <v>68.2</v>
      </c>
      <c r="X1185">
        <v>0.13</v>
      </c>
      <c r="Y1185" t="s">
        <v>19</v>
      </c>
      <c r="Z1185">
        <v>999.9</v>
      </c>
      <c r="AA1185">
        <v>0</v>
      </c>
      <c r="AC1185" s="1"/>
      <c r="AD1185">
        <v>1996</v>
      </c>
      <c r="AE1185">
        <v>87</v>
      </c>
      <c r="AF1185">
        <v>21.2</v>
      </c>
      <c r="AG1185">
        <v>25.8</v>
      </c>
      <c r="AH1185">
        <v>24.1</v>
      </c>
      <c r="AI1185">
        <v>-99</v>
      </c>
      <c r="AJ1185">
        <v>10</v>
      </c>
      <c r="AK1185">
        <v>20.9</v>
      </c>
      <c r="AL1185">
        <v>25.2</v>
      </c>
      <c r="AM1185">
        <v>76.599999999999994</v>
      </c>
      <c r="AO1185" s="2">
        <f t="shared" si="198"/>
        <v>35170</v>
      </c>
      <c r="AP1185" s="5">
        <f t="shared" si="199"/>
        <v>1996</v>
      </c>
      <c r="AQ1185" s="5">
        <f t="shared" si="200"/>
        <v>106</v>
      </c>
      <c r="AR1185" s="4">
        <f t="shared" si="201"/>
        <v>27.157894736842106</v>
      </c>
      <c r="AS1185" s="4">
        <f t="shared" si="202"/>
        <v>20.484999999999999</v>
      </c>
      <c r="AT1185" s="4">
        <f t="shared" si="203"/>
        <v>3.3019999999999996</v>
      </c>
      <c r="AU1185" s="4">
        <f t="shared" si="204"/>
        <v>15.474452554744524</v>
      </c>
      <c r="AV1185" s="4">
        <f t="shared" si="205"/>
        <v>23.821447368421055</v>
      </c>
      <c r="AX1185" s="3">
        <f t="shared" si="206"/>
        <v>27.157894736842106</v>
      </c>
      <c r="AY1185" s="3">
        <f t="shared" si="196"/>
        <v>27.373773416592332</v>
      </c>
      <c r="AZ1185" s="4">
        <f t="shared" si="197"/>
        <v>16.863788197451438</v>
      </c>
      <c r="BA1185" s="3"/>
    </row>
    <row r="1186" spans="1:53" ht="15" x14ac:dyDescent="0.3">
      <c r="A1186" s="1">
        <v>788970</v>
      </c>
      <c r="B1186">
        <v>99999</v>
      </c>
      <c r="C1186">
        <v>1996</v>
      </c>
      <c r="D1186">
        <v>4</v>
      </c>
      <c r="E1186">
        <v>16</v>
      </c>
      <c r="F1186">
        <v>78</v>
      </c>
      <c r="G1186">
        <v>24</v>
      </c>
      <c r="H1186">
        <v>69</v>
      </c>
      <c r="I1186">
        <v>24</v>
      </c>
      <c r="J1186">
        <v>1016.5</v>
      </c>
      <c r="K1186">
        <v>8</v>
      </c>
      <c r="L1186">
        <v>9999.9</v>
      </c>
      <c r="M1186">
        <v>0</v>
      </c>
      <c r="N1186">
        <v>9.6</v>
      </c>
      <c r="O1186">
        <v>24</v>
      </c>
      <c r="P1186">
        <v>7.1</v>
      </c>
      <c r="Q1186">
        <v>24</v>
      </c>
      <c r="R1186">
        <v>14</v>
      </c>
      <c r="S1186">
        <v>999.9</v>
      </c>
      <c r="T1186">
        <v>86.7</v>
      </c>
      <c r="V1186">
        <v>70.2</v>
      </c>
      <c r="X1186">
        <v>0.08</v>
      </c>
      <c r="Y1186" t="s">
        <v>19</v>
      </c>
      <c r="Z1186">
        <v>999.9</v>
      </c>
      <c r="AA1186">
        <v>10000</v>
      </c>
      <c r="AC1186" s="1"/>
      <c r="AD1186">
        <v>1996</v>
      </c>
      <c r="AE1186">
        <v>88</v>
      </c>
      <c r="AF1186">
        <v>14.1</v>
      </c>
      <c r="AG1186">
        <v>26.2</v>
      </c>
      <c r="AH1186">
        <v>24.2</v>
      </c>
      <c r="AI1186">
        <v>-99</v>
      </c>
      <c r="AJ1186">
        <v>10.199999999999999</v>
      </c>
      <c r="AK1186">
        <v>20.8</v>
      </c>
      <c r="AL1186">
        <v>25.1</v>
      </c>
      <c r="AM1186">
        <v>76.5</v>
      </c>
      <c r="AO1186" s="2">
        <f t="shared" si="198"/>
        <v>35171</v>
      </c>
      <c r="AP1186" s="5">
        <f t="shared" si="199"/>
        <v>1996</v>
      </c>
      <c r="AQ1186" s="5">
        <f t="shared" si="200"/>
        <v>107</v>
      </c>
      <c r="AR1186" s="4">
        <f t="shared" si="201"/>
        <v>27.578947368421055</v>
      </c>
      <c r="AS1186" s="4">
        <f t="shared" si="202"/>
        <v>20.57</v>
      </c>
      <c r="AT1186" s="4">
        <f t="shared" si="203"/>
        <v>2.032</v>
      </c>
      <c r="AU1186" s="4">
        <f t="shared" si="204"/>
        <v>10.291970802919707</v>
      </c>
      <c r="AV1186" s="4">
        <f t="shared" si="205"/>
        <v>24.074473684210528</v>
      </c>
      <c r="AX1186" s="3">
        <f t="shared" si="206"/>
        <v>27.578947368421055</v>
      </c>
      <c r="AY1186" s="3">
        <f t="shared" si="196"/>
        <v>27.37198929527208</v>
      </c>
      <c r="AZ1186" s="4">
        <f t="shared" si="197"/>
        <v>16.800692812074718</v>
      </c>
      <c r="BA1186" s="3"/>
    </row>
    <row r="1187" spans="1:53" ht="15" x14ac:dyDescent="0.3">
      <c r="A1187" s="1">
        <v>788970</v>
      </c>
      <c r="B1187">
        <v>99999</v>
      </c>
      <c r="C1187">
        <v>1996</v>
      </c>
      <c r="D1187">
        <v>4</v>
      </c>
      <c r="E1187">
        <v>17</v>
      </c>
      <c r="F1187">
        <v>78</v>
      </c>
      <c r="G1187">
        <v>23</v>
      </c>
      <c r="H1187">
        <v>68.7</v>
      </c>
      <c r="I1187">
        <v>23</v>
      </c>
      <c r="J1187">
        <v>1015.8</v>
      </c>
      <c r="K1187">
        <v>8</v>
      </c>
      <c r="L1187">
        <v>9999.9</v>
      </c>
      <c r="M1187">
        <v>0</v>
      </c>
      <c r="N1187">
        <v>9.8000000000000007</v>
      </c>
      <c r="O1187">
        <v>23</v>
      </c>
      <c r="P1187">
        <v>5.7</v>
      </c>
      <c r="Q1187">
        <v>23</v>
      </c>
      <c r="R1187">
        <v>13</v>
      </c>
      <c r="S1187">
        <v>23.9</v>
      </c>
      <c r="T1187">
        <v>87.3</v>
      </c>
      <c r="V1187">
        <v>69.099999999999994</v>
      </c>
      <c r="X1187">
        <v>0.06</v>
      </c>
      <c r="Y1187" t="s">
        <v>19</v>
      </c>
      <c r="Z1187">
        <v>999.9</v>
      </c>
      <c r="AA1187">
        <v>0</v>
      </c>
      <c r="AC1187" s="1"/>
      <c r="AD1187">
        <v>1996</v>
      </c>
      <c r="AE1187">
        <v>89</v>
      </c>
      <c r="AF1187">
        <v>24.5</v>
      </c>
      <c r="AG1187">
        <v>25.6</v>
      </c>
      <c r="AH1187">
        <v>24.4</v>
      </c>
      <c r="AI1187">
        <v>-99</v>
      </c>
      <c r="AJ1187">
        <v>9</v>
      </c>
      <c r="AK1187">
        <v>20.8</v>
      </c>
      <c r="AL1187">
        <v>24.9</v>
      </c>
      <c r="AM1187">
        <v>77.5</v>
      </c>
      <c r="AO1187" s="2">
        <f t="shared" si="198"/>
        <v>35172</v>
      </c>
      <c r="AP1187" s="5">
        <f t="shared" si="199"/>
        <v>1996</v>
      </c>
      <c r="AQ1187" s="5">
        <f t="shared" si="200"/>
        <v>108</v>
      </c>
      <c r="AR1187" s="4">
        <f t="shared" si="201"/>
        <v>26.947368421052634</v>
      </c>
      <c r="AS1187" s="4">
        <f t="shared" si="202"/>
        <v>20.74</v>
      </c>
      <c r="AT1187" s="4">
        <f t="shared" si="203"/>
        <v>1.524</v>
      </c>
      <c r="AU1187" s="4">
        <f t="shared" si="204"/>
        <v>17.883211678832115</v>
      </c>
      <c r="AV1187" s="4">
        <f t="shared" si="205"/>
        <v>23.843684210526316</v>
      </c>
      <c r="AX1187" s="3">
        <f t="shared" si="206"/>
        <v>26.947368421052634</v>
      </c>
      <c r="AY1187" s="3">
        <f t="shared" si="196"/>
        <v>27.370205173951835</v>
      </c>
      <c r="AZ1187" s="4">
        <f t="shared" si="197"/>
        <v>16.866262526289741</v>
      </c>
      <c r="BA1187" s="3"/>
    </row>
    <row r="1188" spans="1:53" ht="15" x14ac:dyDescent="0.3">
      <c r="A1188" s="1">
        <v>788970</v>
      </c>
      <c r="B1188">
        <v>99999</v>
      </c>
      <c r="C1188">
        <v>1996</v>
      </c>
      <c r="D1188">
        <v>4</v>
      </c>
      <c r="E1188">
        <v>18</v>
      </c>
      <c r="F1188">
        <v>79.2</v>
      </c>
      <c r="G1188">
        <v>22</v>
      </c>
      <c r="H1188">
        <v>66.400000000000006</v>
      </c>
      <c r="I1188">
        <v>22</v>
      </c>
      <c r="J1188">
        <v>1015.9</v>
      </c>
      <c r="K1188">
        <v>8</v>
      </c>
      <c r="L1188">
        <v>9999.9</v>
      </c>
      <c r="M1188">
        <v>0</v>
      </c>
      <c r="N1188">
        <v>11.2</v>
      </c>
      <c r="O1188">
        <v>22</v>
      </c>
      <c r="P1188">
        <v>6.5</v>
      </c>
      <c r="Q1188">
        <v>22</v>
      </c>
      <c r="R1188">
        <v>12</v>
      </c>
      <c r="S1188">
        <v>999.9</v>
      </c>
      <c r="T1188">
        <v>87.3</v>
      </c>
      <c r="V1188">
        <v>69.099999999999994</v>
      </c>
      <c r="X1188">
        <v>0</v>
      </c>
      <c r="Y1188" t="s">
        <v>19</v>
      </c>
      <c r="Z1188">
        <v>999.9</v>
      </c>
      <c r="AA1188">
        <v>0</v>
      </c>
      <c r="AC1188" s="1"/>
      <c r="AD1188">
        <v>1996</v>
      </c>
      <c r="AE1188">
        <v>90</v>
      </c>
      <c r="AF1188">
        <v>27.3</v>
      </c>
      <c r="AG1188">
        <v>25.8</v>
      </c>
      <c r="AH1188">
        <v>23.6</v>
      </c>
      <c r="AI1188">
        <v>-99</v>
      </c>
      <c r="AJ1188">
        <v>4.5</v>
      </c>
      <c r="AK1188">
        <v>20.5</v>
      </c>
      <c r="AL1188">
        <v>24.9</v>
      </c>
      <c r="AM1188">
        <v>76</v>
      </c>
      <c r="AO1188" s="2">
        <f t="shared" si="198"/>
        <v>35173</v>
      </c>
      <c r="AP1188" s="5">
        <f t="shared" si="199"/>
        <v>1996</v>
      </c>
      <c r="AQ1188" s="5">
        <f t="shared" si="200"/>
        <v>109</v>
      </c>
      <c r="AR1188" s="4">
        <f t="shared" si="201"/>
        <v>27.157894736842106</v>
      </c>
      <c r="AS1188" s="4">
        <f t="shared" si="202"/>
        <v>20.060000000000002</v>
      </c>
      <c r="AT1188" s="4">
        <f t="shared" si="203"/>
        <v>0</v>
      </c>
      <c r="AU1188" s="4">
        <f t="shared" si="204"/>
        <v>19.927007299270073</v>
      </c>
      <c r="AV1188" s="4">
        <f t="shared" si="205"/>
        <v>23.608947368421056</v>
      </c>
      <c r="AX1188" s="3">
        <f t="shared" si="206"/>
        <v>27.157894736842106</v>
      </c>
      <c r="AY1188" s="3">
        <f t="shared" si="196"/>
        <v>27.363068688670833</v>
      </c>
      <c r="AZ1188" s="4">
        <f t="shared" si="197"/>
        <v>16.970184337498452</v>
      </c>
      <c r="BA1188" s="3"/>
    </row>
    <row r="1189" spans="1:53" ht="15" x14ac:dyDescent="0.3">
      <c r="A1189" s="1">
        <v>788970</v>
      </c>
      <c r="B1189">
        <v>99999</v>
      </c>
      <c r="C1189">
        <v>1996</v>
      </c>
      <c r="D1189">
        <v>4</v>
      </c>
      <c r="E1189">
        <v>19</v>
      </c>
      <c r="F1189">
        <v>74.5</v>
      </c>
      <c r="G1189">
        <v>24</v>
      </c>
      <c r="H1189">
        <v>69.2</v>
      </c>
      <c r="I1189">
        <v>24</v>
      </c>
      <c r="J1189">
        <v>1015.4</v>
      </c>
      <c r="K1189">
        <v>8</v>
      </c>
      <c r="L1189">
        <v>9999.9</v>
      </c>
      <c r="M1189">
        <v>0</v>
      </c>
      <c r="N1189">
        <v>8.1999999999999993</v>
      </c>
      <c r="O1189">
        <v>23</v>
      </c>
      <c r="P1189">
        <v>3</v>
      </c>
      <c r="Q1189">
        <v>24</v>
      </c>
      <c r="R1189">
        <v>8</v>
      </c>
      <c r="S1189">
        <v>999.9</v>
      </c>
      <c r="T1189">
        <v>87.1</v>
      </c>
      <c r="V1189">
        <v>69.400000000000006</v>
      </c>
      <c r="X1189">
        <v>0.4</v>
      </c>
      <c r="Y1189" t="s">
        <v>19</v>
      </c>
      <c r="Z1189">
        <v>999.9</v>
      </c>
      <c r="AA1189">
        <v>10000</v>
      </c>
      <c r="AC1189" s="1"/>
      <c r="AD1189">
        <v>1996</v>
      </c>
      <c r="AE1189">
        <v>91</v>
      </c>
      <c r="AF1189">
        <v>28.4</v>
      </c>
      <c r="AG1189">
        <v>26.4</v>
      </c>
      <c r="AH1189">
        <v>23.7</v>
      </c>
      <c r="AI1189">
        <v>-99</v>
      </c>
      <c r="AJ1189">
        <v>3.5</v>
      </c>
      <c r="AK1189">
        <v>20.5</v>
      </c>
      <c r="AL1189">
        <v>24.8</v>
      </c>
      <c r="AM1189">
        <v>76.400000000000006</v>
      </c>
      <c r="AO1189" s="2">
        <f t="shared" si="198"/>
        <v>35174</v>
      </c>
      <c r="AP1189" s="5">
        <f t="shared" si="199"/>
        <v>1996</v>
      </c>
      <c r="AQ1189" s="5">
        <f t="shared" si="200"/>
        <v>110</v>
      </c>
      <c r="AR1189" s="4">
        <f t="shared" si="201"/>
        <v>27.789473684210527</v>
      </c>
      <c r="AS1189" s="4">
        <f t="shared" si="202"/>
        <v>20.145</v>
      </c>
      <c r="AT1189" s="4">
        <f t="shared" si="203"/>
        <v>10.16</v>
      </c>
      <c r="AU1189" s="4">
        <f t="shared" si="204"/>
        <v>20.729927007299267</v>
      </c>
      <c r="AV1189" s="4">
        <f t="shared" si="205"/>
        <v>23.967236842105265</v>
      </c>
      <c r="AX1189" s="3">
        <f t="shared" si="206"/>
        <v>27.789473684210527</v>
      </c>
      <c r="AY1189" s="3">
        <f t="shared" si="196"/>
        <v>27.375557537912584</v>
      </c>
      <c r="AZ1189" s="4">
        <f t="shared" si="197"/>
        <v>17.049362860324134</v>
      </c>
      <c r="BA1189" s="3"/>
    </row>
    <row r="1190" spans="1:53" ht="15" x14ac:dyDescent="0.3">
      <c r="A1190" s="1">
        <v>788970</v>
      </c>
      <c r="B1190">
        <v>99999</v>
      </c>
      <c r="C1190">
        <v>1996</v>
      </c>
      <c r="D1190">
        <v>4</v>
      </c>
      <c r="E1190">
        <v>20</v>
      </c>
      <c r="F1190">
        <v>77</v>
      </c>
      <c r="G1190">
        <v>24</v>
      </c>
      <c r="H1190">
        <v>68.599999999999994</v>
      </c>
      <c r="I1190">
        <v>24</v>
      </c>
      <c r="J1190">
        <v>1015</v>
      </c>
      <c r="K1190">
        <v>8</v>
      </c>
      <c r="L1190">
        <v>9999.9</v>
      </c>
      <c r="M1190">
        <v>0</v>
      </c>
      <c r="N1190">
        <v>10.6</v>
      </c>
      <c r="O1190">
        <v>24</v>
      </c>
      <c r="P1190">
        <v>3.9</v>
      </c>
      <c r="Q1190">
        <v>24</v>
      </c>
      <c r="R1190">
        <v>12</v>
      </c>
      <c r="S1190">
        <v>999.9</v>
      </c>
      <c r="T1190">
        <v>87.8</v>
      </c>
      <c r="U1190" t="s">
        <v>20</v>
      </c>
      <c r="V1190">
        <v>68.900000000000006</v>
      </c>
      <c r="X1190">
        <v>0.03</v>
      </c>
      <c r="Y1190" t="s">
        <v>19</v>
      </c>
      <c r="Z1190">
        <v>999.9</v>
      </c>
      <c r="AA1190">
        <v>0</v>
      </c>
      <c r="AC1190" s="1"/>
      <c r="AD1190">
        <v>1996</v>
      </c>
      <c r="AE1190">
        <v>92</v>
      </c>
      <c r="AF1190">
        <v>27.8</v>
      </c>
      <c r="AG1190">
        <v>25.9</v>
      </c>
      <c r="AH1190">
        <v>24.4</v>
      </c>
      <c r="AI1190">
        <v>-99</v>
      </c>
      <c r="AJ1190">
        <v>4.8</v>
      </c>
      <c r="AK1190">
        <v>21.3</v>
      </c>
      <c r="AL1190">
        <v>25.1</v>
      </c>
      <c r="AM1190">
        <v>78.8</v>
      </c>
      <c r="AO1190" s="2">
        <f t="shared" si="198"/>
        <v>35175</v>
      </c>
      <c r="AP1190" s="5">
        <f t="shared" si="199"/>
        <v>1996</v>
      </c>
      <c r="AQ1190" s="5">
        <f t="shared" si="200"/>
        <v>111</v>
      </c>
      <c r="AR1190" s="4">
        <f t="shared" si="201"/>
        <v>27.263157894736842</v>
      </c>
      <c r="AS1190" s="4">
        <f t="shared" si="202"/>
        <v>20.74</v>
      </c>
      <c r="AT1190" s="4">
        <f t="shared" si="203"/>
        <v>0.76200000000000001</v>
      </c>
      <c r="AU1190" s="4">
        <f t="shared" si="204"/>
        <v>20.291970802919707</v>
      </c>
      <c r="AV1190" s="4">
        <f t="shared" si="205"/>
        <v>24.001578947368422</v>
      </c>
      <c r="AX1190" s="3">
        <f t="shared" si="206"/>
        <v>27.263157894736842</v>
      </c>
      <c r="AY1190" s="3">
        <f t="shared" si="196"/>
        <v>27.366636931311344</v>
      </c>
      <c r="AZ1190" s="4">
        <f t="shared" si="197"/>
        <v>17.116169738958305</v>
      </c>
      <c r="BA1190" s="3"/>
    </row>
    <row r="1191" spans="1:53" ht="15" x14ac:dyDescent="0.3">
      <c r="A1191" s="1">
        <v>788970</v>
      </c>
      <c r="B1191">
        <v>99999</v>
      </c>
      <c r="C1191">
        <v>1996</v>
      </c>
      <c r="D1191">
        <v>4</v>
      </c>
      <c r="E1191">
        <v>21</v>
      </c>
      <c r="F1191">
        <v>75.3</v>
      </c>
      <c r="G1191">
        <v>24</v>
      </c>
      <c r="H1191">
        <v>70.5</v>
      </c>
      <c r="I1191">
        <v>24</v>
      </c>
      <c r="J1191">
        <v>1015.6</v>
      </c>
      <c r="K1191">
        <v>8</v>
      </c>
      <c r="L1191">
        <v>9999.9</v>
      </c>
      <c r="M1191">
        <v>0</v>
      </c>
      <c r="N1191">
        <v>8.1</v>
      </c>
      <c r="O1191">
        <v>24</v>
      </c>
      <c r="P1191">
        <v>3</v>
      </c>
      <c r="Q1191">
        <v>24</v>
      </c>
      <c r="R1191">
        <v>9.9</v>
      </c>
      <c r="S1191">
        <v>999.9</v>
      </c>
      <c r="T1191">
        <v>87.4</v>
      </c>
      <c r="V1191">
        <v>68.900000000000006</v>
      </c>
      <c r="X1191">
        <v>0.28999999999999998</v>
      </c>
      <c r="Y1191" t="s">
        <v>19</v>
      </c>
      <c r="Z1191">
        <v>999.9</v>
      </c>
      <c r="AA1191">
        <v>10000</v>
      </c>
      <c r="AC1191" s="1"/>
      <c r="AD1191">
        <v>1996</v>
      </c>
      <c r="AE1191">
        <v>93</v>
      </c>
      <c r="AF1191">
        <v>25.9</v>
      </c>
      <c r="AG1191">
        <v>26.4</v>
      </c>
      <c r="AH1191">
        <v>24.4</v>
      </c>
      <c r="AI1191">
        <v>-99</v>
      </c>
      <c r="AJ1191">
        <v>5.9</v>
      </c>
      <c r="AK1191">
        <v>22.4</v>
      </c>
      <c r="AL1191">
        <v>25.3</v>
      </c>
      <c r="AM1191">
        <v>83.7</v>
      </c>
      <c r="AO1191" s="2">
        <f t="shared" si="198"/>
        <v>35176</v>
      </c>
      <c r="AP1191" s="5">
        <f t="shared" si="199"/>
        <v>1996</v>
      </c>
      <c r="AQ1191" s="5">
        <f t="shared" si="200"/>
        <v>112</v>
      </c>
      <c r="AR1191" s="4">
        <f t="shared" si="201"/>
        <v>27.789473684210527</v>
      </c>
      <c r="AS1191" s="4">
        <f t="shared" si="202"/>
        <v>20.74</v>
      </c>
      <c r="AT1191" s="4">
        <f t="shared" si="203"/>
        <v>7.3660000000000005</v>
      </c>
      <c r="AU1191" s="4">
        <f t="shared" si="204"/>
        <v>18.905109489051092</v>
      </c>
      <c r="AV1191" s="4">
        <f t="shared" si="205"/>
        <v>24.264736842105265</v>
      </c>
      <c r="AX1191" s="3">
        <f t="shared" si="206"/>
        <v>27.789473684210527</v>
      </c>
      <c r="AY1191" s="3">
        <f t="shared" si="196"/>
        <v>27.368421052631589</v>
      </c>
      <c r="AZ1191" s="4">
        <f t="shared" si="197"/>
        <v>17.226277372262775</v>
      </c>
      <c r="BA1191" s="3"/>
    </row>
    <row r="1192" spans="1:53" ht="15" x14ac:dyDescent="0.3">
      <c r="A1192" s="1">
        <v>788970</v>
      </c>
      <c r="B1192">
        <v>99999</v>
      </c>
      <c r="C1192">
        <v>1996</v>
      </c>
      <c r="D1192">
        <v>4</v>
      </c>
      <c r="E1192">
        <v>22</v>
      </c>
      <c r="F1192">
        <v>77.599999999999994</v>
      </c>
      <c r="G1192">
        <v>23</v>
      </c>
      <c r="H1192">
        <v>70.900000000000006</v>
      </c>
      <c r="I1192">
        <v>23</v>
      </c>
      <c r="J1192">
        <v>1016.4</v>
      </c>
      <c r="K1192">
        <v>7</v>
      </c>
      <c r="L1192">
        <v>9999.9</v>
      </c>
      <c r="M1192">
        <v>0</v>
      </c>
      <c r="N1192">
        <v>8.9</v>
      </c>
      <c r="O1192">
        <v>23</v>
      </c>
      <c r="P1192">
        <v>6.3</v>
      </c>
      <c r="Q1192">
        <v>23</v>
      </c>
      <c r="R1192">
        <v>14</v>
      </c>
      <c r="S1192">
        <v>999.9</v>
      </c>
      <c r="T1192">
        <v>86.4</v>
      </c>
      <c r="V1192">
        <v>69.599999999999994</v>
      </c>
      <c r="X1192">
        <v>0.05</v>
      </c>
      <c r="Y1192" t="s">
        <v>19</v>
      </c>
      <c r="Z1192">
        <v>999.9</v>
      </c>
      <c r="AA1192">
        <v>10000</v>
      </c>
      <c r="AC1192" s="1"/>
      <c r="AD1192">
        <v>1996</v>
      </c>
      <c r="AE1192">
        <v>94</v>
      </c>
      <c r="AF1192">
        <v>26</v>
      </c>
      <c r="AG1192">
        <v>26.2</v>
      </c>
      <c r="AH1192">
        <v>24.2</v>
      </c>
      <c r="AI1192">
        <v>-99</v>
      </c>
      <c r="AJ1192">
        <v>4.8</v>
      </c>
      <c r="AK1192">
        <v>22.6</v>
      </c>
      <c r="AL1192">
        <v>25.3</v>
      </c>
      <c r="AM1192">
        <v>85.2</v>
      </c>
      <c r="AO1192" s="2">
        <f t="shared" si="198"/>
        <v>35177</v>
      </c>
      <c r="AP1192" s="5">
        <f t="shared" si="199"/>
        <v>1996</v>
      </c>
      <c r="AQ1192" s="5">
        <f t="shared" si="200"/>
        <v>113</v>
      </c>
      <c r="AR1192" s="4">
        <f t="shared" si="201"/>
        <v>27.578947368421055</v>
      </c>
      <c r="AS1192" s="4">
        <f t="shared" si="202"/>
        <v>20.57</v>
      </c>
      <c r="AT1192" s="4">
        <f t="shared" si="203"/>
        <v>1.27</v>
      </c>
      <c r="AU1192" s="4">
        <f t="shared" si="204"/>
        <v>18.978102189781019</v>
      </c>
      <c r="AV1192" s="4">
        <f t="shared" si="205"/>
        <v>24.074473684210528</v>
      </c>
      <c r="AX1192" s="3">
        <f t="shared" si="206"/>
        <v>27.578947368421055</v>
      </c>
      <c r="AY1192" s="3">
        <f t="shared" si="196"/>
        <v>27.361284567350591</v>
      </c>
      <c r="AZ1192" s="4">
        <f t="shared" si="197"/>
        <v>17.293084250896943</v>
      </c>
      <c r="BA1192" s="3"/>
    </row>
    <row r="1193" spans="1:53" ht="15" x14ac:dyDescent="0.3">
      <c r="A1193" s="1">
        <v>788970</v>
      </c>
      <c r="B1193">
        <v>99999</v>
      </c>
      <c r="C1193">
        <v>1996</v>
      </c>
      <c r="D1193">
        <v>4</v>
      </c>
      <c r="E1193">
        <v>23</v>
      </c>
      <c r="F1193">
        <v>78</v>
      </c>
      <c r="G1193">
        <v>24</v>
      </c>
      <c r="H1193">
        <v>71</v>
      </c>
      <c r="I1193">
        <v>24</v>
      </c>
      <c r="J1193">
        <v>1017.9</v>
      </c>
      <c r="K1193">
        <v>8</v>
      </c>
      <c r="L1193">
        <v>9999.9</v>
      </c>
      <c r="M1193">
        <v>0</v>
      </c>
      <c r="N1193">
        <v>7.9</v>
      </c>
      <c r="O1193">
        <v>24</v>
      </c>
      <c r="P1193">
        <v>8.4</v>
      </c>
      <c r="Q1193">
        <v>24</v>
      </c>
      <c r="R1193">
        <v>15.9</v>
      </c>
      <c r="S1193">
        <v>999.9</v>
      </c>
      <c r="T1193">
        <v>86.2</v>
      </c>
      <c r="V1193">
        <v>71.599999999999994</v>
      </c>
      <c r="W1193" t="s">
        <v>20</v>
      </c>
      <c r="X1193">
        <v>0.68</v>
      </c>
      <c r="Y1193" t="s">
        <v>19</v>
      </c>
      <c r="Z1193">
        <v>999.9</v>
      </c>
      <c r="AA1193">
        <v>10000</v>
      </c>
      <c r="AC1193" s="1"/>
      <c r="AD1193">
        <v>1996</v>
      </c>
      <c r="AE1193">
        <v>95</v>
      </c>
      <c r="AF1193">
        <v>25.3</v>
      </c>
      <c r="AG1193">
        <v>26.3</v>
      </c>
      <c r="AH1193">
        <v>23.8</v>
      </c>
      <c r="AI1193">
        <v>-99</v>
      </c>
      <c r="AJ1193">
        <v>4.5</v>
      </c>
      <c r="AK1193">
        <v>21.9</v>
      </c>
      <c r="AL1193">
        <v>25.3</v>
      </c>
      <c r="AM1193">
        <v>81.099999999999994</v>
      </c>
      <c r="AO1193" s="2">
        <f t="shared" si="198"/>
        <v>35178</v>
      </c>
      <c r="AP1193" s="5">
        <f t="shared" si="199"/>
        <v>1996</v>
      </c>
      <c r="AQ1193" s="5">
        <f t="shared" si="200"/>
        <v>114</v>
      </c>
      <c r="AR1193" s="4">
        <f t="shared" si="201"/>
        <v>27.684210526315791</v>
      </c>
      <c r="AS1193" s="4">
        <f t="shared" si="202"/>
        <v>20.23</v>
      </c>
      <c r="AT1193" s="4">
        <f t="shared" si="203"/>
        <v>17.271999999999998</v>
      </c>
      <c r="AU1193" s="4">
        <f t="shared" si="204"/>
        <v>18.467153284671532</v>
      </c>
      <c r="AV1193" s="4">
        <f t="shared" si="205"/>
        <v>23.957105263157896</v>
      </c>
      <c r="AX1193" s="3">
        <f t="shared" si="206"/>
        <v>27.684210526315791</v>
      </c>
      <c r="AY1193" s="3">
        <f t="shared" si="196"/>
        <v>27.370205173951845</v>
      </c>
      <c r="AZ1193" s="4">
        <f t="shared" si="197"/>
        <v>17.361128293950262</v>
      </c>
      <c r="BA1193" s="3"/>
    </row>
    <row r="1194" spans="1:53" ht="15" x14ac:dyDescent="0.3">
      <c r="A1194" s="1">
        <v>788970</v>
      </c>
      <c r="B1194">
        <v>99999</v>
      </c>
      <c r="C1194">
        <v>1996</v>
      </c>
      <c r="D1194">
        <v>4</v>
      </c>
      <c r="E1194">
        <v>24</v>
      </c>
      <c r="F1194">
        <v>79.3</v>
      </c>
      <c r="G1194">
        <v>23</v>
      </c>
      <c r="H1194">
        <v>68.5</v>
      </c>
      <c r="I1194">
        <v>23</v>
      </c>
      <c r="J1194">
        <v>1017.6</v>
      </c>
      <c r="K1194">
        <v>8</v>
      </c>
      <c r="L1194">
        <v>9999.9</v>
      </c>
      <c r="M1194">
        <v>0</v>
      </c>
      <c r="N1194">
        <v>9.3000000000000007</v>
      </c>
      <c r="O1194">
        <v>23</v>
      </c>
      <c r="P1194">
        <v>9.3000000000000007</v>
      </c>
      <c r="Q1194">
        <v>23</v>
      </c>
      <c r="R1194">
        <v>15.9</v>
      </c>
      <c r="S1194">
        <v>999.9</v>
      </c>
      <c r="T1194">
        <v>86.9</v>
      </c>
      <c r="V1194">
        <v>71.8</v>
      </c>
      <c r="X1194">
        <v>0.01</v>
      </c>
      <c r="Y1194" t="s">
        <v>19</v>
      </c>
      <c r="Z1194">
        <v>999.9</v>
      </c>
      <c r="AA1194">
        <v>10000</v>
      </c>
      <c r="AC1194" s="1"/>
      <c r="AD1194">
        <v>1996</v>
      </c>
      <c r="AE1194">
        <v>96</v>
      </c>
      <c r="AF1194">
        <v>26.5</v>
      </c>
      <c r="AG1194">
        <v>26.5</v>
      </c>
      <c r="AH1194">
        <v>24.5</v>
      </c>
      <c r="AI1194">
        <v>-99</v>
      </c>
      <c r="AJ1194">
        <v>6</v>
      </c>
      <c r="AK1194">
        <v>21.2</v>
      </c>
      <c r="AL1194">
        <v>25.4</v>
      </c>
      <c r="AM1194">
        <v>77.2</v>
      </c>
      <c r="AO1194" s="2">
        <f t="shared" si="198"/>
        <v>35179</v>
      </c>
      <c r="AP1194" s="5">
        <f t="shared" si="199"/>
        <v>1996</v>
      </c>
      <c r="AQ1194" s="5">
        <f t="shared" si="200"/>
        <v>115</v>
      </c>
      <c r="AR1194" s="4">
        <f t="shared" si="201"/>
        <v>27.894736842105264</v>
      </c>
      <c r="AS1194" s="4">
        <f t="shared" si="202"/>
        <v>20.824999999999999</v>
      </c>
      <c r="AT1194" s="4">
        <f t="shared" si="203"/>
        <v>0.254</v>
      </c>
      <c r="AU1194" s="4">
        <f t="shared" si="204"/>
        <v>19.343065693430656</v>
      </c>
      <c r="AV1194" s="4">
        <f t="shared" si="205"/>
        <v>24.359868421052632</v>
      </c>
      <c r="AX1194" s="3">
        <f t="shared" si="206"/>
        <v>27.894736842105264</v>
      </c>
      <c r="AY1194" s="3">
        <f t="shared" si="196"/>
        <v>27.373773416592346</v>
      </c>
      <c r="AZ1194" s="4">
        <f t="shared" si="197"/>
        <v>17.450204132129159</v>
      </c>
      <c r="BA1194" s="3"/>
    </row>
    <row r="1195" spans="1:53" ht="15" x14ac:dyDescent="0.3">
      <c r="A1195" s="1">
        <v>788970</v>
      </c>
      <c r="B1195">
        <v>99999</v>
      </c>
      <c r="C1195">
        <v>1996</v>
      </c>
      <c r="D1195">
        <v>4</v>
      </c>
      <c r="E1195">
        <v>25</v>
      </c>
      <c r="F1195">
        <v>80</v>
      </c>
      <c r="G1195">
        <v>24</v>
      </c>
      <c r="H1195">
        <v>67.3</v>
      </c>
      <c r="I1195">
        <v>24</v>
      </c>
      <c r="J1195">
        <v>1016.8</v>
      </c>
      <c r="K1195">
        <v>8</v>
      </c>
      <c r="L1195">
        <v>9999.9</v>
      </c>
      <c r="M1195">
        <v>0</v>
      </c>
      <c r="N1195">
        <v>9.1</v>
      </c>
      <c r="O1195">
        <v>24</v>
      </c>
      <c r="P1195">
        <v>7.7</v>
      </c>
      <c r="Q1195">
        <v>24</v>
      </c>
      <c r="R1195">
        <v>14</v>
      </c>
      <c r="S1195">
        <v>999.9</v>
      </c>
      <c r="T1195">
        <v>87.1</v>
      </c>
      <c r="V1195">
        <v>72.3</v>
      </c>
      <c r="X1195">
        <v>0</v>
      </c>
      <c r="Y1195" t="s">
        <v>19</v>
      </c>
      <c r="Z1195">
        <v>999.9</v>
      </c>
      <c r="AA1195">
        <v>0</v>
      </c>
      <c r="AC1195" s="1"/>
      <c r="AD1195">
        <v>1996</v>
      </c>
      <c r="AE1195">
        <v>97</v>
      </c>
      <c r="AF1195">
        <v>20.8</v>
      </c>
      <c r="AG1195">
        <v>26</v>
      </c>
      <c r="AH1195">
        <v>23.8</v>
      </c>
      <c r="AI1195">
        <v>-99</v>
      </c>
      <c r="AJ1195">
        <v>5.3</v>
      </c>
      <c r="AK1195">
        <v>21.2</v>
      </c>
      <c r="AL1195">
        <v>25.1</v>
      </c>
      <c r="AM1195">
        <v>78.400000000000006</v>
      </c>
      <c r="AO1195" s="2">
        <f t="shared" si="198"/>
        <v>35180</v>
      </c>
      <c r="AP1195" s="5">
        <f t="shared" si="199"/>
        <v>1996</v>
      </c>
      <c r="AQ1195" s="5">
        <f t="shared" si="200"/>
        <v>116</v>
      </c>
      <c r="AR1195" s="4">
        <f t="shared" si="201"/>
        <v>27.368421052631579</v>
      </c>
      <c r="AS1195" s="4">
        <f t="shared" si="202"/>
        <v>20.23</v>
      </c>
      <c r="AT1195" s="4">
        <f t="shared" si="203"/>
        <v>0</v>
      </c>
      <c r="AU1195" s="4">
        <f t="shared" si="204"/>
        <v>15.182481751824817</v>
      </c>
      <c r="AV1195" s="4">
        <f t="shared" si="205"/>
        <v>23.79921052631579</v>
      </c>
      <c r="AX1195" s="3">
        <f t="shared" si="206"/>
        <v>27.368421052631579</v>
      </c>
      <c r="AY1195" s="3">
        <f t="shared" si="196"/>
        <v>27.368421052631597</v>
      </c>
      <c r="AZ1195" s="4">
        <f t="shared" si="197"/>
        <v>17.482370407027094</v>
      </c>
      <c r="BA1195" s="3"/>
    </row>
    <row r="1196" spans="1:53" ht="15" x14ac:dyDescent="0.3">
      <c r="A1196" s="1">
        <v>788970</v>
      </c>
      <c r="B1196">
        <v>99999</v>
      </c>
      <c r="C1196">
        <v>1996</v>
      </c>
      <c r="D1196">
        <v>4</v>
      </c>
      <c r="E1196">
        <v>26</v>
      </c>
      <c r="F1196">
        <v>78.2</v>
      </c>
      <c r="G1196">
        <v>23</v>
      </c>
      <c r="H1196">
        <v>68.900000000000006</v>
      </c>
      <c r="I1196">
        <v>23</v>
      </c>
      <c r="J1196">
        <v>1016.5</v>
      </c>
      <c r="K1196">
        <v>8</v>
      </c>
      <c r="L1196">
        <v>9999.9</v>
      </c>
      <c r="M1196">
        <v>0</v>
      </c>
      <c r="N1196">
        <v>9.6999999999999993</v>
      </c>
      <c r="O1196">
        <v>23</v>
      </c>
      <c r="P1196">
        <v>9.8000000000000007</v>
      </c>
      <c r="Q1196">
        <v>23</v>
      </c>
      <c r="R1196">
        <v>16.899999999999999</v>
      </c>
      <c r="S1196">
        <v>28</v>
      </c>
      <c r="T1196">
        <v>88</v>
      </c>
      <c r="V1196">
        <v>72.3</v>
      </c>
      <c r="X1196">
        <v>0.09</v>
      </c>
      <c r="Y1196" t="s">
        <v>19</v>
      </c>
      <c r="Z1196">
        <v>999.9</v>
      </c>
      <c r="AA1196">
        <v>10000</v>
      </c>
      <c r="AC1196" s="1"/>
      <c r="AD1196">
        <v>1996</v>
      </c>
      <c r="AE1196">
        <v>98</v>
      </c>
      <c r="AF1196">
        <v>27.3</v>
      </c>
      <c r="AG1196">
        <v>26.1</v>
      </c>
      <c r="AH1196">
        <v>24.9</v>
      </c>
      <c r="AI1196">
        <v>-99</v>
      </c>
      <c r="AJ1196">
        <v>7.5</v>
      </c>
      <c r="AK1196">
        <v>21.5</v>
      </c>
      <c r="AL1196">
        <v>25.6</v>
      </c>
      <c r="AM1196">
        <v>77.599999999999994</v>
      </c>
      <c r="AO1196" s="2">
        <f t="shared" si="198"/>
        <v>35181</v>
      </c>
      <c r="AP1196" s="5">
        <f t="shared" si="199"/>
        <v>1996</v>
      </c>
      <c r="AQ1196" s="5">
        <f t="shared" si="200"/>
        <v>117</v>
      </c>
      <c r="AR1196" s="4">
        <f t="shared" si="201"/>
        <v>27.473684210526319</v>
      </c>
      <c r="AS1196" s="4">
        <f t="shared" si="202"/>
        <v>21.164999999999999</v>
      </c>
      <c r="AT1196" s="4">
        <f t="shared" si="203"/>
        <v>2.286</v>
      </c>
      <c r="AU1196" s="4">
        <f t="shared" si="204"/>
        <v>19.927007299270073</v>
      </c>
      <c r="AV1196" s="4">
        <f t="shared" si="205"/>
        <v>24.319342105263161</v>
      </c>
      <c r="AX1196" s="3">
        <f t="shared" si="206"/>
        <v>27.473684210526319</v>
      </c>
      <c r="AY1196" s="3">
        <f t="shared" si="196"/>
        <v>27.377341659232844</v>
      </c>
      <c r="AZ1196" s="4">
        <f t="shared" si="197"/>
        <v>17.587529382654957</v>
      </c>
      <c r="BA1196" s="3"/>
    </row>
    <row r="1197" spans="1:53" ht="15" x14ac:dyDescent="0.3">
      <c r="A1197" s="1">
        <v>788970</v>
      </c>
      <c r="B1197">
        <v>99999</v>
      </c>
      <c r="C1197">
        <v>1996</v>
      </c>
      <c r="D1197">
        <v>4</v>
      </c>
      <c r="E1197">
        <v>27</v>
      </c>
      <c r="F1197">
        <v>77.5</v>
      </c>
      <c r="G1197">
        <v>23</v>
      </c>
      <c r="H1197">
        <v>69.3</v>
      </c>
      <c r="I1197">
        <v>23</v>
      </c>
      <c r="J1197">
        <v>1015.9</v>
      </c>
      <c r="K1197">
        <v>8</v>
      </c>
      <c r="L1197">
        <v>9999.9</v>
      </c>
      <c r="M1197">
        <v>0</v>
      </c>
      <c r="N1197">
        <v>7.5</v>
      </c>
      <c r="O1197">
        <v>23</v>
      </c>
      <c r="P1197">
        <v>7.8</v>
      </c>
      <c r="Q1197">
        <v>23</v>
      </c>
      <c r="R1197">
        <v>14</v>
      </c>
      <c r="S1197">
        <v>999.9</v>
      </c>
      <c r="T1197">
        <v>85.1</v>
      </c>
      <c r="V1197">
        <v>72.3</v>
      </c>
      <c r="X1197">
        <v>0.1</v>
      </c>
      <c r="Y1197" t="s">
        <v>19</v>
      </c>
      <c r="Z1197">
        <v>999.9</v>
      </c>
      <c r="AA1197">
        <v>10000</v>
      </c>
      <c r="AC1197" s="1"/>
      <c r="AD1197">
        <v>1996</v>
      </c>
      <c r="AE1197">
        <v>99</v>
      </c>
      <c r="AF1197">
        <v>27.8</v>
      </c>
      <c r="AG1197">
        <v>26.2</v>
      </c>
      <c r="AH1197">
        <v>24.3</v>
      </c>
      <c r="AI1197">
        <v>-99</v>
      </c>
      <c r="AJ1197">
        <v>8.6999999999999993</v>
      </c>
      <c r="AK1197">
        <v>21.3</v>
      </c>
      <c r="AL1197">
        <v>25.4</v>
      </c>
      <c r="AM1197">
        <v>77.7</v>
      </c>
      <c r="AO1197" s="2">
        <f t="shared" si="198"/>
        <v>35182</v>
      </c>
      <c r="AP1197" s="5">
        <f t="shared" si="199"/>
        <v>1996</v>
      </c>
      <c r="AQ1197" s="5">
        <f t="shared" si="200"/>
        <v>118</v>
      </c>
      <c r="AR1197" s="4">
        <f t="shared" si="201"/>
        <v>27.578947368421055</v>
      </c>
      <c r="AS1197" s="4">
        <f t="shared" si="202"/>
        <v>20.655000000000001</v>
      </c>
      <c r="AT1197" s="4">
        <f t="shared" si="203"/>
        <v>2.54</v>
      </c>
      <c r="AU1197" s="4">
        <f t="shared" si="204"/>
        <v>20.291970802919707</v>
      </c>
      <c r="AV1197" s="4">
        <f t="shared" si="205"/>
        <v>24.116973684210528</v>
      </c>
      <c r="AX1197" s="3">
        <f t="shared" si="206"/>
        <v>27.578947368421055</v>
      </c>
      <c r="AY1197" s="3">
        <f t="shared" si="196"/>
        <v>27.368421052631593</v>
      </c>
      <c r="AZ1197" s="4">
        <f t="shared" si="197"/>
        <v>17.659284918965731</v>
      </c>
      <c r="BA1197" s="3"/>
    </row>
    <row r="1198" spans="1:53" ht="15" x14ac:dyDescent="0.3">
      <c r="A1198" s="1">
        <v>788970</v>
      </c>
      <c r="B1198">
        <v>99999</v>
      </c>
      <c r="C1198">
        <v>1996</v>
      </c>
      <c r="D1198">
        <v>4</v>
      </c>
      <c r="E1198">
        <v>28</v>
      </c>
      <c r="F1198">
        <v>79.8</v>
      </c>
      <c r="G1198">
        <v>22</v>
      </c>
      <c r="H1198">
        <v>67.8</v>
      </c>
      <c r="I1198">
        <v>22</v>
      </c>
      <c r="J1198">
        <v>1016.2</v>
      </c>
      <c r="K1198">
        <v>8</v>
      </c>
      <c r="L1198">
        <v>9999.9</v>
      </c>
      <c r="M1198">
        <v>0</v>
      </c>
      <c r="N1198">
        <v>8.8000000000000007</v>
      </c>
      <c r="O1198">
        <v>22</v>
      </c>
      <c r="P1198">
        <v>8.5</v>
      </c>
      <c r="Q1198">
        <v>22</v>
      </c>
      <c r="R1198">
        <v>16.899999999999999</v>
      </c>
      <c r="S1198">
        <v>999.9</v>
      </c>
      <c r="T1198">
        <v>87.6</v>
      </c>
      <c r="V1198">
        <v>69.8</v>
      </c>
      <c r="W1198" t="s">
        <v>20</v>
      </c>
      <c r="X1198">
        <v>0.04</v>
      </c>
      <c r="Y1198" t="s">
        <v>19</v>
      </c>
      <c r="Z1198">
        <v>999.9</v>
      </c>
      <c r="AA1198">
        <v>10000</v>
      </c>
      <c r="AC1198" s="1"/>
      <c r="AD1198">
        <v>1996</v>
      </c>
      <c r="AE1198">
        <v>100</v>
      </c>
      <c r="AF1198">
        <v>24.9</v>
      </c>
      <c r="AG1198">
        <v>26.5</v>
      </c>
      <c r="AH1198">
        <v>24.8</v>
      </c>
      <c r="AI1198">
        <v>-99</v>
      </c>
      <c r="AJ1198">
        <v>9</v>
      </c>
      <c r="AK1198">
        <v>22.1</v>
      </c>
      <c r="AL1198">
        <v>25.9</v>
      </c>
      <c r="AM1198">
        <v>79.3</v>
      </c>
      <c r="AO1198" s="2">
        <f t="shared" si="198"/>
        <v>35183</v>
      </c>
      <c r="AP1198" s="5">
        <f t="shared" si="199"/>
        <v>1996</v>
      </c>
      <c r="AQ1198" s="5">
        <f t="shared" si="200"/>
        <v>119</v>
      </c>
      <c r="AR1198" s="4">
        <f t="shared" si="201"/>
        <v>27.894736842105264</v>
      </c>
      <c r="AS1198" s="4">
        <f t="shared" si="202"/>
        <v>21.08</v>
      </c>
      <c r="AT1198" s="4">
        <f t="shared" si="203"/>
        <v>1.016</v>
      </c>
      <c r="AU1198" s="4">
        <f t="shared" si="204"/>
        <v>18.175182481751822</v>
      </c>
      <c r="AV1198" s="4">
        <f t="shared" si="205"/>
        <v>24.487368421052629</v>
      </c>
      <c r="AX1198" s="3">
        <f t="shared" si="206"/>
        <v>27.894736842105264</v>
      </c>
      <c r="AY1198" s="3">
        <f t="shared" si="196"/>
        <v>27.375557537912588</v>
      </c>
      <c r="AZ1198" s="4">
        <f t="shared" si="197"/>
        <v>17.690214029444512</v>
      </c>
      <c r="BA1198" s="3"/>
    </row>
    <row r="1199" spans="1:53" ht="15" x14ac:dyDescent="0.3">
      <c r="A1199" s="1">
        <v>788970</v>
      </c>
      <c r="B1199">
        <v>99999</v>
      </c>
      <c r="C1199">
        <v>1996</v>
      </c>
      <c r="D1199">
        <v>4</v>
      </c>
      <c r="E1199">
        <v>29</v>
      </c>
      <c r="F1199">
        <v>80.099999999999994</v>
      </c>
      <c r="G1199">
        <v>24</v>
      </c>
      <c r="H1199">
        <v>67.8</v>
      </c>
      <c r="I1199">
        <v>24</v>
      </c>
      <c r="J1199">
        <v>1017.2</v>
      </c>
      <c r="K1199">
        <v>7</v>
      </c>
      <c r="L1199">
        <v>9999.9</v>
      </c>
      <c r="M1199">
        <v>0</v>
      </c>
      <c r="N1199">
        <v>9</v>
      </c>
      <c r="O1199">
        <v>24</v>
      </c>
      <c r="P1199">
        <v>10.4</v>
      </c>
      <c r="Q1199">
        <v>24</v>
      </c>
      <c r="R1199">
        <v>18.100000000000001</v>
      </c>
      <c r="S1199">
        <v>25.1</v>
      </c>
      <c r="T1199">
        <v>88</v>
      </c>
      <c r="V1199">
        <v>70.5</v>
      </c>
      <c r="X1199">
        <v>0</v>
      </c>
      <c r="Y1199" t="s">
        <v>19</v>
      </c>
      <c r="Z1199">
        <v>999.9</v>
      </c>
      <c r="AA1199">
        <v>0</v>
      </c>
      <c r="AC1199" s="1"/>
      <c r="AD1199">
        <v>1996</v>
      </c>
      <c r="AE1199">
        <v>101</v>
      </c>
      <c r="AF1199">
        <v>28.2</v>
      </c>
      <c r="AG1199">
        <v>26.5</v>
      </c>
      <c r="AH1199">
        <v>24.9</v>
      </c>
      <c r="AI1199">
        <v>-99</v>
      </c>
      <c r="AJ1199">
        <v>7.7</v>
      </c>
      <c r="AK1199">
        <v>22</v>
      </c>
      <c r="AL1199">
        <v>25.9</v>
      </c>
      <c r="AM1199">
        <v>78.8</v>
      </c>
      <c r="AO1199" s="2">
        <f t="shared" si="198"/>
        <v>35184</v>
      </c>
      <c r="AP1199" s="5">
        <f t="shared" si="199"/>
        <v>1996</v>
      </c>
      <c r="AQ1199" s="5">
        <f t="shared" si="200"/>
        <v>120</v>
      </c>
      <c r="AR1199" s="4">
        <f t="shared" si="201"/>
        <v>27.894736842105264</v>
      </c>
      <c r="AS1199" s="4">
        <f t="shared" si="202"/>
        <v>21.164999999999999</v>
      </c>
      <c r="AT1199" s="4">
        <f t="shared" si="203"/>
        <v>0</v>
      </c>
      <c r="AU1199" s="4">
        <f t="shared" si="204"/>
        <v>20.583941605839414</v>
      </c>
      <c r="AV1199" s="4">
        <f t="shared" si="205"/>
        <v>24.529868421052633</v>
      </c>
      <c r="AX1199" s="3">
        <f t="shared" si="206"/>
        <v>27.894736842105264</v>
      </c>
      <c r="AY1199" s="3">
        <f t="shared" si="196"/>
        <v>27.389830508474589</v>
      </c>
      <c r="AZ1199" s="4">
        <f t="shared" si="197"/>
        <v>17.748360757144621</v>
      </c>
      <c r="BA1199" s="3"/>
    </row>
    <row r="1200" spans="1:53" ht="15" x14ac:dyDescent="0.3">
      <c r="A1200" s="1">
        <v>788970</v>
      </c>
      <c r="B1200">
        <v>99999</v>
      </c>
      <c r="C1200">
        <v>1996</v>
      </c>
      <c r="D1200">
        <v>4</v>
      </c>
      <c r="E1200">
        <v>30</v>
      </c>
      <c r="F1200">
        <v>79.2</v>
      </c>
      <c r="G1200">
        <v>24</v>
      </c>
      <c r="H1200">
        <v>67.2</v>
      </c>
      <c r="I1200">
        <v>24</v>
      </c>
      <c r="J1200">
        <v>1018.1</v>
      </c>
      <c r="K1200">
        <v>8</v>
      </c>
      <c r="L1200">
        <v>9999.9</v>
      </c>
      <c r="M1200">
        <v>0</v>
      </c>
      <c r="N1200">
        <v>8.8000000000000007</v>
      </c>
      <c r="O1200">
        <v>24</v>
      </c>
      <c r="P1200">
        <v>9.4</v>
      </c>
      <c r="Q1200">
        <v>24</v>
      </c>
      <c r="R1200">
        <v>16.899999999999999</v>
      </c>
      <c r="S1200">
        <v>20</v>
      </c>
      <c r="T1200">
        <v>88</v>
      </c>
      <c r="V1200">
        <v>73.400000000000006</v>
      </c>
      <c r="W1200" t="s">
        <v>20</v>
      </c>
      <c r="X1200">
        <v>0</v>
      </c>
      <c r="Y1200" t="s">
        <v>19</v>
      </c>
      <c r="Z1200">
        <v>999.9</v>
      </c>
      <c r="AA1200">
        <v>0</v>
      </c>
      <c r="AC1200" s="1"/>
      <c r="AD1200">
        <v>1996</v>
      </c>
      <c r="AE1200">
        <v>102</v>
      </c>
      <c r="AF1200">
        <v>28.8</v>
      </c>
      <c r="AG1200">
        <v>25.7</v>
      </c>
      <c r="AH1200">
        <v>25.1</v>
      </c>
      <c r="AI1200">
        <v>-99</v>
      </c>
      <c r="AJ1200">
        <v>5</v>
      </c>
      <c r="AK1200">
        <v>21.3</v>
      </c>
      <c r="AL1200">
        <v>25.4</v>
      </c>
      <c r="AM1200">
        <v>77.400000000000006</v>
      </c>
      <c r="AO1200" s="2">
        <f t="shared" si="198"/>
        <v>35185</v>
      </c>
      <c r="AP1200" s="5">
        <f t="shared" si="199"/>
        <v>1996</v>
      </c>
      <c r="AQ1200" s="5">
        <f t="shared" si="200"/>
        <v>121</v>
      </c>
      <c r="AR1200" s="4">
        <f t="shared" si="201"/>
        <v>27.05263157894737</v>
      </c>
      <c r="AS1200" s="4">
        <f t="shared" si="202"/>
        <v>21.335000000000001</v>
      </c>
      <c r="AT1200" s="4">
        <f t="shared" si="203"/>
        <v>0</v>
      </c>
      <c r="AU1200" s="4">
        <f t="shared" si="204"/>
        <v>21.021897810218977</v>
      </c>
      <c r="AV1200" s="4">
        <f t="shared" si="205"/>
        <v>24.193815789473685</v>
      </c>
      <c r="AX1200" s="3">
        <f t="shared" si="206"/>
        <v>27.05263157894737</v>
      </c>
      <c r="AY1200" s="3">
        <f t="shared" si="196"/>
        <v>27.382694023193583</v>
      </c>
      <c r="AZ1200" s="4">
        <f t="shared" si="197"/>
        <v>17.849808239515031</v>
      </c>
      <c r="BA1200" s="3"/>
    </row>
    <row r="1201" spans="1:53" ht="15" x14ac:dyDescent="0.3">
      <c r="A1201" s="1">
        <v>788970</v>
      </c>
      <c r="B1201">
        <v>99999</v>
      </c>
      <c r="C1201">
        <v>1996</v>
      </c>
      <c r="D1201">
        <v>5</v>
      </c>
      <c r="E1201">
        <v>1</v>
      </c>
      <c r="F1201">
        <v>78.8</v>
      </c>
      <c r="G1201">
        <v>24</v>
      </c>
      <c r="H1201">
        <v>67.8</v>
      </c>
      <c r="I1201">
        <v>24</v>
      </c>
      <c r="J1201">
        <v>1017.5</v>
      </c>
      <c r="K1201">
        <v>8</v>
      </c>
      <c r="L1201">
        <v>9999.9</v>
      </c>
      <c r="M1201">
        <v>0</v>
      </c>
      <c r="N1201">
        <v>8.5</v>
      </c>
      <c r="O1201">
        <v>24</v>
      </c>
      <c r="P1201">
        <v>8.6999999999999993</v>
      </c>
      <c r="Q1201">
        <v>24</v>
      </c>
      <c r="R1201">
        <v>15.9</v>
      </c>
      <c r="S1201">
        <v>999.9</v>
      </c>
      <c r="T1201">
        <v>85.3</v>
      </c>
      <c r="V1201">
        <v>73</v>
      </c>
      <c r="X1201">
        <v>0.02</v>
      </c>
      <c r="Y1201" t="s">
        <v>19</v>
      </c>
      <c r="Z1201">
        <v>999.9</v>
      </c>
      <c r="AA1201">
        <v>10000</v>
      </c>
      <c r="AC1201" s="1"/>
      <c r="AD1201">
        <v>1996</v>
      </c>
      <c r="AE1201">
        <v>103</v>
      </c>
      <c r="AF1201">
        <v>29.1</v>
      </c>
      <c r="AG1201">
        <v>25.2</v>
      </c>
      <c r="AH1201">
        <v>23.6</v>
      </c>
      <c r="AI1201">
        <v>-99</v>
      </c>
      <c r="AJ1201">
        <v>3.7</v>
      </c>
      <c r="AK1201">
        <v>19.899999999999999</v>
      </c>
      <c r="AL1201">
        <v>24.6</v>
      </c>
      <c r="AM1201">
        <v>75</v>
      </c>
      <c r="AO1201" s="2">
        <f t="shared" si="198"/>
        <v>35186</v>
      </c>
      <c r="AP1201" s="5">
        <f t="shared" si="199"/>
        <v>1996</v>
      </c>
      <c r="AQ1201" s="5">
        <f t="shared" si="200"/>
        <v>122</v>
      </c>
      <c r="AR1201" s="4">
        <f t="shared" si="201"/>
        <v>26.526315789473685</v>
      </c>
      <c r="AS1201" s="4">
        <f t="shared" si="202"/>
        <v>20.060000000000002</v>
      </c>
      <c r="AT1201" s="4">
        <f t="shared" si="203"/>
        <v>0.50800000000000001</v>
      </c>
      <c r="AU1201" s="4">
        <f t="shared" si="204"/>
        <v>21.240875912408757</v>
      </c>
      <c r="AV1201" s="4">
        <f t="shared" si="205"/>
        <v>23.293157894736844</v>
      </c>
      <c r="AX1201" s="3">
        <f t="shared" si="206"/>
        <v>26.526315789473685</v>
      </c>
      <c r="AY1201" s="3">
        <f t="shared" si="196"/>
        <v>27.373773416592339</v>
      </c>
      <c r="AZ1201" s="4">
        <f t="shared" si="197"/>
        <v>17.912903624891747</v>
      </c>
      <c r="BA1201" s="3"/>
    </row>
    <row r="1202" spans="1:53" ht="15" x14ac:dyDescent="0.3">
      <c r="A1202" s="1">
        <v>788970</v>
      </c>
      <c r="B1202">
        <v>99999</v>
      </c>
      <c r="C1202">
        <v>1996</v>
      </c>
      <c r="D1202">
        <v>5</v>
      </c>
      <c r="E1202">
        <v>2</v>
      </c>
      <c r="F1202">
        <v>77.3</v>
      </c>
      <c r="G1202">
        <v>23</v>
      </c>
      <c r="H1202">
        <v>65.599999999999994</v>
      </c>
      <c r="I1202">
        <v>23</v>
      </c>
      <c r="J1202">
        <v>1016.9</v>
      </c>
      <c r="K1202">
        <v>8</v>
      </c>
      <c r="L1202">
        <v>9999.9</v>
      </c>
      <c r="M1202">
        <v>0</v>
      </c>
      <c r="N1202">
        <v>9</v>
      </c>
      <c r="O1202">
        <v>23</v>
      </c>
      <c r="P1202">
        <v>7.4</v>
      </c>
      <c r="Q1202">
        <v>23</v>
      </c>
      <c r="R1202">
        <v>15.9</v>
      </c>
      <c r="S1202">
        <v>25.1</v>
      </c>
      <c r="T1202">
        <v>85.6</v>
      </c>
      <c r="V1202">
        <v>68</v>
      </c>
      <c r="X1202">
        <v>0</v>
      </c>
      <c r="Y1202" t="s">
        <v>19</v>
      </c>
      <c r="Z1202">
        <v>999.9</v>
      </c>
      <c r="AA1202">
        <v>0</v>
      </c>
      <c r="AC1202" s="1"/>
      <c r="AD1202">
        <v>1996</v>
      </c>
      <c r="AE1202">
        <v>104</v>
      </c>
      <c r="AF1202">
        <v>19.3</v>
      </c>
      <c r="AG1202">
        <v>25.1</v>
      </c>
      <c r="AH1202">
        <v>23.5</v>
      </c>
      <c r="AI1202">
        <v>-99</v>
      </c>
      <c r="AJ1202">
        <v>5.6</v>
      </c>
      <c r="AK1202">
        <v>21.3</v>
      </c>
      <c r="AL1202">
        <v>24.4</v>
      </c>
      <c r="AM1202">
        <v>82.9</v>
      </c>
      <c r="AO1202" s="2">
        <f t="shared" si="198"/>
        <v>35187</v>
      </c>
      <c r="AP1202" s="5">
        <f t="shared" si="199"/>
        <v>1996</v>
      </c>
      <c r="AQ1202" s="5">
        <f t="shared" si="200"/>
        <v>123</v>
      </c>
      <c r="AR1202" s="4">
        <f t="shared" si="201"/>
        <v>26.421052631578949</v>
      </c>
      <c r="AS1202" s="4">
        <f t="shared" si="202"/>
        <v>19.974999999999998</v>
      </c>
      <c r="AT1202" s="4">
        <f t="shared" si="203"/>
        <v>0</v>
      </c>
      <c r="AU1202" s="4">
        <f t="shared" si="204"/>
        <v>14.087591240875911</v>
      </c>
      <c r="AV1202" s="4">
        <f t="shared" si="205"/>
        <v>23.198026315789473</v>
      </c>
      <c r="AX1202" s="3">
        <f t="shared" si="206"/>
        <v>26.421052631578949</v>
      </c>
      <c r="AY1202" s="3">
        <f t="shared" si="196"/>
        <v>27.35236396074934</v>
      </c>
      <c r="AZ1202" s="4">
        <f t="shared" si="197"/>
        <v>17.857231226029938</v>
      </c>
      <c r="BA1202" s="3"/>
    </row>
    <row r="1203" spans="1:53" ht="15" x14ac:dyDescent="0.3">
      <c r="A1203" s="1">
        <v>788970</v>
      </c>
      <c r="B1203">
        <v>99999</v>
      </c>
      <c r="C1203">
        <v>1996</v>
      </c>
      <c r="D1203">
        <v>5</v>
      </c>
      <c r="E1203">
        <v>3</v>
      </c>
      <c r="F1203">
        <v>78</v>
      </c>
      <c r="G1203">
        <v>23</v>
      </c>
      <c r="H1203">
        <v>66.400000000000006</v>
      </c>
      <c r="I1203">
        <v>23</v>
      </c>
      <c r="J1203">
        <v>1017</v>
      </c>
      <c r="K1203">
        <v>8</v>
      </c>
      <c r="L1203">
        <v>9999.9</v>
      </c>
      <c r="M1203">
        <v>0</v>
      </c>
      <c r="N1203">
        <v>9.6</v>
      </c>
      <c r="O1203">
        <v>23</v>
      </c>
      <c r="P1203">
        <v>8.3000000000000007</v>
      </c>
      <c r="Q1203">
        <v>23</v>
      </c>
      <c r="R1203">
        <v>15.9</v>
      </c>
      <c r="S1203">
        <v>999.9</v>
      </c>
      <c r="T1203">
        <v>85.1</v>
      </c>
      <c r="V1203">
        <v>67.599999999999994</v>
      </c>
      <c r="X1203">
        <v>0.02</v>
      </c>
      <c r="Y1203" t="s">
        <v>19</v>
      </c>
      <c r="Z1203">
        <v>999.9</v>
      </c>
      <c r="AA1203">
        <v>10000</v>
      </c>
      <c r="AC1203" s="1"/>
      <c r="AD1203">
        <v>1996</v>
      </c>
      <c r="AE1203">
        <v>105</v>
      </c>
      <c r="AF1203">
        <v>26.2</v>
      </c>
      <c r="AG1203">
        <v>26.1</v>
      </c>
      <c r="AH1203">
        <v>24.1</v>
      </c>
      <c r="AI1203">
        <v>-99</v>
      </c>
      <c r="AJ1203">
        <v>6.9</v>
      </c>
      <c r="AK1203">
        <v>21.4</v>
      </c>
      <c r="AL1203">
        <v>25.4</v>
      </c>
      <c r="AM1203">
        <v>78.2</v>
      </c>
      <c r="AO1203" s="2">
        <f t="shared" si="198"/>
        <v>35188</v>
      </c>
      <c r="AP1203" s="5">
        <f t="shared" si="199"/>
        <v>1996</v>
      </c>
      <c r="AQ1203" s="5">
        <f t="shared" si="200"/>
        <v>124</v>
      </c>
      <c r="AR1203" s="4">
        <f t="shared" si="201"/>
        <v>27.473684210526319</v>
      </c>
      <c r="AS1203" s="4">
        <f t="shared" si="202"/>
        <v>20.484999999999999</v>
      </c>
      <c r="AT1203" s="4">
        <f t="shared" si="203"/>
        <v>0.50800000000000001</v>
      </c>
      <c r="AU1203" s="4">
        <f t="shared" si="204"/>
        <v>19.124087591240873</v>
      </c>
      <c r="AV1203" s="4">
        <f t="shared" si="205"/>
        <v>23.979342105263157</v>
      </c>
      <c r="AX1203" s="3">
        <f t="shared" si="206"/>
        <v>27.473684210526319</v>
      </c>
      <c r="AY1203" s="3">
        <f t="shared" si="196"/>
        <v>27.357716324710086</v>
      </c>
      <c r="AZ1203" s="4">
        <f t="shared" si="197"/>
        <v>17.988370654459974</v>
      </c>
      <c r="BA1203" s="3"/>
    </row>
    <row r="1204" spans="1:53" ht="15" x14ac:dyDescent="0.3">
      <c r="A1204" s="1">
        <v>788970</v>
      </c>
      <c r="B1204">
        <v>99999</v>
      </c>
      <c r="C1204">
        <v>1996</v>
      </c>
      <c r="D1204">
        <v>5</v>
      </c>
      <c r="E1204">
        <v>4</v>
      </c>
      <c r="F1204">
        <v>79.8</v>
      </c>
      <c r="G1204">
        <v>23</v>
      </c>
      <c r="H1204">
        <v>65.2</v>
      </c>
      <c r="I1204">
        <v>23</v>
      </c>
      <c r="J1204">
        <v>1017.3</v>
      </c>
      <c r="K1204">
        <v>8</v>
      </c>
      <c r="L1204">
        <v>9999.9</v>
      </c>
      <c r="M1204">
        <v>0</v>
      </c>
      <c r="N1204">
        <v>9.6999999999999993</v>
      </c>
      <c r="O1204">
        <v>23</v>
      </c>
      <c r="P1204">
        <v>10.1</v>
      </c>
      <c r="Q1204">
        <v>23</v>
      </c>
      <c r="R1204">
        <v>15.9</v>
      </c>
      <c r="S1204">
        <v>999.9</v>
      </c>
      <c r="T1204">
        <v>87.1</v>
      </c>
      <c r="V1204">
        <v>67.599999999999994</v>
      </c>
      <c r="X1204">
        <v>0</v>
      </c>
      <c r="Y1204" t="s">
        <v>19</v>
      </c>
      <c r="Z1204">
        <v>999.9</v>
      </c>
      <c r="AA1204">
        <v>0</v>
      </c>
      <c r="AC1204" s="1"/>
      <c r="AD1204">
        <v>1996</v>
      </c>
      <c r="AE1204">
        <v>106</v>
      </c>
      <c r="AF1204">
        <v>26.6</v>
      </c>
      <c r="AG1204">
        <v>26.2</v>
      </c>
      <c r="AH1204">
        <v>25</v>
      </c>
      <c r="AI1204">
        <v>-99</v>
      </c>
      <c r="AJ1204">
        <v>6.5</v>
      </c>
      <c r="AK1204">
        <v>21.3</v>
      </c>
      <c r="AL1204">
        <v>25.7</v>
      </c>
      <c r="AM1204">
        <v>76.599999999999994</v>
      </c>
      <c r="AO1204" s="2">
        <f t="shared" si="198"/>
        <v>35189</v>
      </c>
      <c r="AP1204" s="5">
        <f t="shared" si="199"/>
        <v>1996</v>
      </c>
      <c r="AQ1204" s="5">
        <f t="shared" si="200"/>
        <v>125</v>
      </c>
      <c r="AR1204" s="4">
        <f t="shared" si="201"/>
        <v>27.578947368421055</v>
      </c>
      <c r="AS1204" s="4">
        <f t="shared" si="202"/>
        <v>21.25</v>
      </c>
      <c r="AT1204" s="4">
        <f t="shared" si="203"/>
        <v>0</v>
      </c>
      <c r="AU1204" s="4">
        <f t="shared" si="204"/>
        <v>19.416058394160583</v>
      </c>
      <c r="AV1204" s="4">
        <f t="shared" si="205"/>
        <v>24.414473684210527</v>
      </c>
      <c r="AX1204" s="3">
        <f t="shared" si="206"/>
        <v>27.578947368421055</v>
      </c>
      <c r="AY1204" s="3">
        <f t="shared" si="196"/>
        <v>27.359500446030335</v>
      </c>
      <c r="AZ1204" s="4">
        <f t="shared" si="197"/>
        <v>18.051466039836694</v>
      </c>
      <c r="BA1204" s="3"/>
    </row>
    <row r="1205" spans="1:53" ht="15" x14ac:dyDescent="0.3">
      <c r="A1205" s="1">
        <v>788970</v>
      </c>
      <c r="B1205">
        <v>99999</v>
      </c>
      <c r="C1205">
        <v>1996</v>
      </c>
      <c r="D1205">
        <v>5</v>
      </c>
      <c r="E1205">
        <v>5</v>
      </c>
      <c r="F1205">
        <v>78.5</v>
      </c>
      <c r="G1205">
        <v>24</v>
      </c>
      <c r="H1205">
        <v>67.7</v>
      </c>
      <c r="I1205">
        <v>24</v>
      </c>
      <c r="J1205">
        <v>1017.1</v>
      </c>
      <c r="K1205">
        <v>8</v>
      </c>
      <c r="L1205">
        <v>9999.9</v>
      </c>
      <c r="M1205">
        <v>0</v>
      </c>
      <c r="N1205">
        <v>8.4</v>
      </c>
      <c r="O1205">
        <v>24</v>
      </c>
      <c r="P1205">
        <v>6.8</v>
      </c>
      <c r="Q1205">
        <v>24</v>
      </c>
      <c r="R1205">
        <v>15</v>
      </c>
      <c r="S1205">
        <v>21</v>
      </c>
      <c r="T1205">
        <v>87.1</v>
      </c>
      <c r="V1205">
        <v>70.7</v>
      </c>
      <c r="X1205">
        <v>0.02</v>
      </c>
      <c r="Y1205" t="s">
        <v>19</v>
      </c>
      <c r="Z1205">
        <v>999.9</v>
      </c>
      <c r="AA1205">
        <v>10000</v>
      </c>
      <c r="AC1205" s="1"/>
      <c r="AD1205">
        <v>1996</v>
      </c>
      <c r="AE1205">
        <v>107</v>
      </c>
      <c r="AF1205">
        <v>27.9</v>
      </c>
      <c r="AG1205">
        <v>25.7</v>
      </c>
      <c r="AH1205">
        <v>23.8</v>
      </c>
      <c r="AI1205">
        <v>-99</v>
      </c>
      <c r="AJ1205">
        <v>6.2</v>
      </c>
      <c r="AK1205">
        <v>21.2</v>
      </c>
      <c r="AL1205">
        <v>25.1</v>
      </c>
      <c r="AM1205">
        <v>78.599999999999994</v>
      </c>
      <c r="AO1205" s="2">
        <f t="shared" si="198"/>
        <v>35190</v>
      </c>
      <c r="AP1205" s="5">
        <f t="shared" si="199"/>
        <v>1996</v>
      </c>
      <c r="AQ1205" s="5">
        <f t="shared" si="200"/>
        <v>126</v>
      </c>
      <c r="AR1205" s="4">
        <f t="shared" si="201"/>
        <v>27.05263157894737</v>
      </c>
      <c r="AS1205" s="4">
        <f t="shared" si="202"/>
        <v>20.23</v>
      </c>
      <c r="AT1205" s="4">
        <f t="shared" si="203"/>
        <v>0.50800000000000001</v>
      </c>
      <c r="AU1205" s="4">
        <f t="shared" si="204"/>
        <v>20.364963503649633</v>
      </c>
      <c r="AV1205" s="4">
        <f t="shared" si="205"/>
        <v>23.641315789473687</v>
      </c>
      <c r="AX1205" s="3">
        <f t="shared" si="206"/>
        <v>27.05263157894737</v>
      </c>
      <c r="AY1205" s="3">
        <f t="shared" si="196"/>
        <v>27.354148082069585</v>
      </c>
      <c r="AZ1205" s="4">
        <f t="shared" si="197"/>
        <v>18.162810837560308</v>
      </c>
      <c r="BA1205" s="3"/>
    </row>
    <row r="1206" spans="1:53" ht="15" x14ac:dyDescent="0.3">
      <c r="A1206" s="1">
        <v>788970</v>
      </c>
      <c r="B1206">
        <v>99999</v>
      </c>
      <c r="C1206">
        <v>1996</v>
      </c>
      <c r="D1206">
        <v>5</v>
      </c>
      <c r="E1206">
        <v>6</v>
      </c>
      <c r="F1206">
        <v>79.5</v>
      </c>
      <c r="G1206">
        <v>24</v>
      </c>
      <c r="H1206">
        <v>70.3</v>
      </c>
      <c r="I1206">
        <v>24</v>
      </c>
      <c r="J1206">
        <v>1017</v>
      </c>
      <c r="K1206">
        <v>8</v>
      </c>
      <c r="L1206">
        <v>9999.9</v>
      </c>
      <c r="M1206">
        <v>0</v>
      </c>
      <c r="N1206">
        <v>8.8000000000000007</v>
      </c>
      <c r="O1206">
        <v>24</v>
      </c>
      <c r="P1206">
        <v>8.6999999999999993</v>
      </c>
      <c r="Q1206">
        <v>24</v>
      </c>
      <c r="R1206">
        <v>15</v>
      </c>
      <c r="S1206">
        <v>22</v>
      </c>
      <c r="T1206">
        <v>86.9</v>
      </c>
      <c r="V1206">
        <v>70.7</v>
      </c>
      <c r="X1206">
        <v>0.05</v>
      </c>
      <c r="Y1206" t="s">
        <v>19</v>
      </c>
      <c r="Z1206">
        <v>999.9</v>
      </c>
      <c r="AA1206">
        <v>0</v>
      </c>
      <c r="AC1206" s="1"/>
      <c r="AD1206">
        <v>1996</v>
      </c>
      <c r="AE1206">
        <v>108</v>
      </c>
      <c r="AF1206">
        <v>27</v>
      </c>
      <c r="AG1206">
        <v>26.1</v>
      </c>
      <c r="AH1206">
        <v>22.8</v>
      </c>
      <c r="AI1206">
        <v>-99</v>
      </c>
      <c r="AJ1206">
        <v>6.8</v>
      </c>
      <c r="AK1206">
        <v>21.3</v>
      </c>
      <c r="AL1206">
        <v>25</v>
      </c>
      <c r="AM1206">
        <v>79.5</v>
      </c>
      <c r="AO1206" s="2">
        <f t="shared" si="198"/>
        <v>35191</v>
      </c>
      <c r="AP1206" s="5">
        <f t="shared" si="199"/>
        <v>1996</v>
      </c>
      <c r="AQ1206" s="5">
        <f t="shared" si="200"/>
        <v>127</v>
      </c>
      <c r="AR1206" s="4">
        <f t="shared" si="201"/>
        <v>27.473684210526319</v>
      </c>
      <c r="AS1206" s="4">
        <f t="shared" si="202"/>
        <v>19.38</v>
      </c>
      <c r="AT1206" s="4">
        <f t="shared" si="203"/>
        <v>1.27</v>
      </c>
      <c r="AU1206" s="4">
        <f t="shared" si="204"/>
        <v>19.70802919708029</v>
      </c>
      <c r="AV1206" s="4">
        <f t="shared" si="205"/>
        <v>23.426842105263159</v>
      </c>
      <c r="AX1206" s="3">
        <f t="shared" si="206"/>
        <v>27.473684210526319</v>
      </c>
      <c r="AY1206" s="3">
        <f t="shared" si="196"/>
        <v>27.363068688670829</v>
      </c>
      <c r="AZ1206" s="4">
        <f t="shared" si="197"/>
        <v>18.19992577013485</v>
      </c>
      <c r="BA1206" s="3"/>
    </row>
    <row r="1207" spans="1:53" ht="15" x14ac:dyDescent="0.3">
      <c r="A1207" s="1">
        <v>788970</v>
      </c>
      <c r="B1207">
        <v>99999</v>
      </c>
      <c r="C1207">
        <v>1996</v>
      </c>
      <c r="D1207">
        <v>5</v>
      </c>
      <c r="E1207">
        <v>7</v>
      </c>
      <c r="F1207">
        <v>78.5</v>
      </c>
      <c r="G1207">
        <v>23</v>
      </c>
      <c r="H1207">
        <v>73</v>
      </c>
      <c r="I1207">
        <v>23</v>
      </c>
      <c r="J1207">
        <v>1017.1</v>
      </c>
      <c r="K1207">
        <v>8</v>
      </c>
      <c r="L1207">
        <v>9999.9</v>
      </c>
      <c r="M1207">
        <v>0</v>
      </c>
      <c r="N1207">
        <v>7.3</v>
      </c>
      <c r="O1207">
        <v>23</v>
      </c>
      <c r="P1207">
        <v>9.1</v>
      </c>
      <c r="Q1207">
        <v>23</v>
      </c>
      <c r="R1207">
        <v>15</v>
      </c>
      <c r="S1207">
        <v>999.9</v>
      </c>
      <c r="T1207">
        <v>87.1</v>
      </c>
      <c r="V1207">
        <v>74.099999999999994</v>
      </c>
      <c r="X1207">
        <v>0.21</v>
      </c>
      <c r="Y1207" t="s">
        <v>19</v>
      </c>
      <c r="Z1207">
        <v>999.9</v>
      </c>
      <c r="AA1207">
        <v>10000</v>
      </c>
      <c r="AC1207" s="1"/>
      <c r="AD1207">
        <v>1996</v>
      </c>
      <c r="AE1207">
        <v>109</v>
      </c>
      <c r="AF1207">
        <v>29.2</v>
      </c>
      <c r="AG1207">
        <v>25.7</v>
      </c>
      <c r="AH1207">
        <v>22.7</v>
      </c>
      <c r="AI1207">
        <v>-99</v>
      </c>
      <c r="AJ1207">
        <v>5.8</v>
      </c>
      <c r="AK1207">
        <v>20.100000000000001</v>
      </c>
      <c r="AL1207">
        <v>24.8</v>
      </c>
      <c r="AM1207">
        <v>74.8</v>
      </c>
      <c r="AO1207" s="2">
        <f t="shared" si="198"/>
        <v>35192</v>
      </c>
      <c r="AP1207" s="5">
        <f t="shared" si="199"/>
        <v>1996</v>
      </c>
      <c r="AQ1207" s="5">
        <f t="shared" si="200"/>
        <v>128</v>
      </c>
      <c r="AR1207" s="4">
        <f t="shared" si="201"/>
        <v>27.05263157894737</v>
      </c>
      <c r="AS1207" s="4">
        <f t="shared" si="202"/>
        <v>19.294999999999998</v>
      </c>
      <c r="AT1207" s="4">
        <f t="shared" si="203"/>
        <v>5.3340000000000005</v>
      </c>
      <c r="AU1207" s="4">
        <f t="shared" si="204"/>
        <v>21.313868613138684</v>
      </c>
      <c r="AV1207" s="4">
        <f t="shared" si="205"/>
        <v>23.173815789473686</v>
      </c>
      <c r="AX1207" s="3">
        <f t="shared" si="206"/>
        <v>27.05263157894737</v>
      </c>
      <c r="AY1207" s="3">
        <f t="shared" si="196"/>
        <v>27.363068688670829</v>
      </c>
      <c r="AZ1207" s="4">
        <f t="shared" si="197"/>
        <v>18.26549548434987</v>
      </c>
      <c r="BA1207" s="3"/>
    </row>
    <row r="1208" spans="1:53" ht="15" x14ac:dyDescent="0.3">
      <c r="A1208" s="1">
        <v>788970</v>
      </c>
      <c r="B1208">
        <v>99999</v>
      </c>
      <c r="C1208">
        <v>1996</v>
      </c>
      <c r="D1208">
        <v>5</v>
      </c>
      <c r="E1208">
        <v>8</v>
      </c>
      <c r="F1208">
        <v>79.8</v>
      </c>
      <c r="G1208">
        <v>24</v>
      </c>
      <c r="H1208">
        <v>72.400000000000006</v>
      </c>
      <c r="I1208">
        <v>24</v>
      </c>
      <c r="J1208">
        <v>1018.2</v>
      </c>
      <c r="K1208">
        <v>8</v>
      </c>
      <c r="L1208">
        <v>9999.9</v>
      </c>
      <c r="M1208">
        <v>0</v>
      </c>
      <c r="N1208">
        <v>7.4</v>
      </c>
      <c r="O1208">
        <v>24</v>
      </c>
      <c r="P1208">
        <v>8.9</v>
      </c>
      <c r="Q1208">
        <v>24</v>
      </c>
      <c r="R1208">
        <v>14</v>
      </c>
      <c r="S1208">
        <v>999.9</v>
      </c>
      <c r="T1208">
        <v>85.3</v>
      </c>
      <c r="V1208">
        <v>75</v>
      </c>
      <c r="X1208">
        <v>0.05</v>
      </c>
      <c r="Y1208" t="s">
        <v>19</v>
      </c>
      <c r="Z1208">
        <v>999.9</v>
      </c>
      <c r="AA1208">
        <v>10000</v>
      </c>
      <c r="AC1208" s="1"/>
      <c r="AD1208">
        <v>1996</v>
      </c>
      <c r="AE1208">
        <v>110</v>
      </c>
      <c r="AF1208">
        <v>20.8</v>
      </c>
      <c r="AG1208">
        <v>26</v>
      </c>
      <c r="AH1208">
        <v>23.1</v>
      </c>
      <c r="AI1208">
        <v>-99</v>
      </c>
      <c r="AJ1208">
        <v>4.3</v>
      </c>
      <c r="AK1208">
        <v>21.6</v>
      </c>
      <c r="AL1208">
        <v>24.6</v>
      </c>
      <c r="AM1208">
        <v>82.9</v>
      </c>
      <c r="AO1208" s="2">
        <f t="shared" si="198"/>
        <v>35193</v>
      </c>
      <c r="AP1208" s="5">
        <f t="shared" si="199"/>
        <v>1996</v>
      </c>
      <c r="AQ1208" s="5">
        <f t="shared" si="200"/>
        <v>129</v>
      </c>
      <c r="AR1208" s="4">
        <f t="shared" si="201"/>
        <v>27.368421052631579</v>
      </c>
      <c r="AS1208" s="4">
        <f t="shared" si="202"/>
        <v>19.635000000000002</v>
      </c>
      <c r="AT1208" s="4">
        <f t="shared" si="203"/>
        <v>1.27</v>
      </c>
      <c r="AU1208" s="4">
        <f t="shared" si="204"/>
        <v>15.182481751824817</v>
      </c>
      <c r="AV1208" s="4">
        <f t="shared" si="205"/>
        <v>23.50171052631579</v>
      </c>
      <c r="AX1208" s="3">
        <f t="shared" si="206"/>
        <v>27.368421052631579</v>
      </c>
      <c r="AY1208" s="3">
        <f t="shared" si="196"/>
        <v>27.368421052631579</v>
      </c>
      <c r="AZ1208" s="4">
        <f t="shared" si="197"/>
        <v>18.235803538290238</v>
      </c>
      <c r="BA1208" s="3"/>
    </row>
    <row r="1209" spans="1:53" ht="15" x14ac:dyDescent="0.3">
      <c r="A1209" s="1">
        <v>788970</v>
      </c>
      <c r="B1209">
        <v>99999</v>
      </c>
      <c r="C1209">
        <v>1996</v>
      </c>
      <c r="D1209">
        <v>5</v>
      </c>
      <c r="E1209">
        <v>9</v>
      </c>
      <c r="F1209">
        <v>80.2</v>
      </c>
      <c r="G1209">
        <v>23</v>
      </c>
      <c r="H1209">
        <v>72.3</v>
      </c>
      <c r="I1209">
        <v>23</v>
      </c>
      <c r="J1209">
        <v>1018.7</v>
      </c>
      <c r="K1209">
        <v>8</v>
      </c>
      <c r="L1209">
        <v>9999.9</v>
      </c>
      <c r="M1209">
        <v>0</v>
      </c>
      <c r="N1209">
        <v>9.1</v>
      </c>
      <c r="O1209">
        <v>23</v>
      </c>
      <c r="P1209">
        <v>9.3000000000000007</v>
      </c>
      <c r="Q1209">
        <v>23</v>
      </c>
      <c r="R1209">
        <v>15.9</v>
      </c>
      <c r="S1209">
        <v>22.9</v>
      </c>
      <c r="T1209">
        <v>87.6</v>
      </c>
      <c r="V1209">
        <v>75.2</v>
      </c>
      <c r="W1209" t="s">
        <v>20</v>
      </c>
      <c r="X1209">
        <v>0.19</v>
      </c>
      <c r="Y1209" t="s">
        <v>19</v>
      </c>
      <c r="Z1209">
        <v>999.9</v>
      </c>
      <c r="AA1209">
        <v>10000</v>
      </c>
      <c r="AC1209" s="1"/>
      <c r="AD1209">
        <v>1996</v>
      </c>
      <c r="AE1209">
        <v>111</v>
      </c>
      <c r="AF1209">
        <v>26.5</v>
      </c>
      <c r="AG1209">
        <v>26.2</v>
      </c>
      <c r="AH1209">
        <v>22.4</v>
      </c>
      <c r="AI1209">
        <v>-99</v>
      </c>
      <c r="AJ1209">
        <v>4.5</v>
      </c>
      <c r="AK1209">
        <v>21</v>
      </c>
      <c r="AL1209">
        <v>24.6</v>
      </c>
      <c r="AM1209">
        <v>79.7</v>
      </c>
      <c r="AO1209" s="2">
        <f t="shared" si="198"/>
        <v>35194</v>
      </c>
      <c r="AP1209" s="5">
        <f t="shared" si="199"/>
        <v>1996</v>
      </c>
      <c r="AQ1209" s="5">
        <f t="shared" si="200"/>
        <v>130</v>
      </c>
      <c r="AR1209" s="4">
        <f t="shared" si="201"/>
        <v>27.578947368421055</v>
      </c>
      <c r="AS1209" s="4">
        <f t="shared" si="202"/>
        <v>19.04</v>
      </c>
      <c r="AT1209" s="4">
        <f t="shared" si="203"/>
        <v>4.8260000000000005</v>
      </c>
      <c r="AU1209" s="4">
        <f t="shared" si="204"/>
        <v>19.343065693430656</v>
      </c>
      <c r="AV1209" s="4">
        <f t="shared" si="205"/>
        <v>23.309473684210527</v>
      </c>
      <c r="AX1209" s="3">
        <f t="shared" si="206"/>
        <v>27.578947368421055</v>
      </c>
      <c r="AY1209" s="3">
        <f t="shared" si="196"/>
        <v>27.379125780553075</v>
      </c>
      <c r="AZ1209" s="4">
        <f t="shared" si="197"/>
        <v>18.277867128541377</v>
      </c>
      <c r="BA1209" s="3"/>
    </row>
    <row r="1210" spans="1:53" ht="15" x14ac:dyDescent="0.3">
      <c r="A1210" s="1">
        <v>788970</v>
      </c>
      <c r="B1210">
        <v>99999</v>
      </c>
      <c r="C1210">
        <v>1996</v>
      </c>
      <c r="D1210">
        <v>5</v>
      </c>
      <c r="E1210">
        <v>10</v>
      </c>
      <c r="F1210">
        <v>79.2</v>
      </c>
      <c r="G1210">
        <v>24</v>
      </c>
      <c r="H1210">
        <v>71.599999999999994</v>
      </c>
      <c r="I1210">
        <v>24</v>
      </c>
      <c r="J1210">
        <v>1017.6</v>
      </c>
      <c r="K1210">
        <v>8</v>
      </c>
      <c r="L1210">
        <v>9999.9</v>
      </c>
      <c r="M1210">
        <v>0</v>
      </c>
      <c r="N1210">
        <v>8.4</v>
      </c>
      <c r="O1210">
        <v>24</v>
      </c>
      <c r="P1210">
        <v>7.5</v>
      </c>
      <c r="Q1210">
        <v>24</v>
      </c>
      <c r="R1210">
        <v>14</v>
      </c>
      <c r="S1210">
        <v>22.9</v>
      </c>
      <c r="T1210">
        <v>87.6</v>
      </c>
      <c r="V1210">
        <v>73.599999999999994</v>
      </c>
      <c r="X1210">
        <v>0.12</v>
      </c>
      <c r="Y1210" t="s">
        <v>19</v>
      </c>
      <c r="Z1210">
        <v>999.9</v>
      </c>
      <c r="AA1210">
        <v>10000</v>
      </c>
      <c r="AC1210" s="1"/>
      <c r="AD1210">
        <v>1996</v>
      </c>
      <c r="AE1210">
        <v>112</v>
      </c>
      <c r="AF1210">
        <v>26.1</v>
      </c>
      <c r="AG1210">
        <v>26.2</v>
      </c>
      <c r="AH1210">
        <v>23.3</v>
      </c>
      <c r="AI1210">
        <v>-99</v>
      </c>
      <c r="AJ1210">
        <v>4.9000000000000004</v>
      </c>
      <c r="AK1210">
        <v>21.7</v>
      </c>
      <c r="AL1210">
        <v>24.9</v>
      </c>
      <c r="AM1210">
        <v>82.4</v>
      </c>
      <c r="AO1210" s="2">
        <f t="shared" si="198"/>
        <v>35195</v>
      </c>
      <c r="AP1210" s="5">
        <f t="shared" si="199"/>
        <v>1996</v>
      </c>
      <c r="AQ1210" s="5">
        <f t="shared" si="200"/>
        <v>131</v>
      </c>
      <c r="AR1210" s="4">
        <f t="shared" si="201"/>
        <v>27.578947368421055</v>
      </c>
      <c r="AS1210" s="4">
        <f t="shared" si="202"/>
        <v>19.805</v>
      </c>
      <c r="AT1210" s="4">
        <f t="shared" si="203"/>
        <v>3.048</v>
      </c>
      <c r="AU1210" s="4">
        <f t="shared" si="204"/>
        <v>19.051094890510949</v>
      </c>
      <c r="AV1210" s="4">
        <f t="shared" si="205"/>
        <v>23.691973684210527</v>
      </c>
      <c r="AX1210" s="3">
        <f t="shared" si="206"/>
        <v>27.578947368421055</v>
      </c>
      <c r="AY1210" s="3">
        <f t="shared" si="196"/>
        <v>27.391614629794823</v>
      </c>
      <c r="AZ1210" s="4">
        <f t="shared" si="197"/>
        <v>18.342199678337249</v>
      </c>
      <c r="BA1210" s="3"/>
    </row>
    <row r="1211" spans="1:53" ht="15" x14ac:dyDescent="0.3">
      <c r="A1211" s="1">
        <v>788970</v>
      </c>
      <c r="B1211">
        <v>99999</v>
      </c>
      <c r="C1211">
        <v>1996</v>
      </c>
      <c r="D1211">
        <v>5</v>
      </c>
      <c r="E1211">
        <v>11</v>
      </c>
      <c r="F1211">
        <v>78.599999999999994</v>
      </c>
      <c r="G1211">
        <v>24</v>
      </c>
      <c r="H1211">
        <v>69.099999999999994</v>
      </c>
      <c r="I1211">
        <v>24</v>
      </c>
      <c r="J1211">
        <v>1016.8</v>
      </c>
      <c r="K1211">
        <v>8</v>
      </c>
      <c r="L1211">
        <v>9999.9</v>
      </c>
      <c r="M1211">
        <v>0</v>
      </c>
      <c r="N1211">
        <v>8.6</v>
      </c>
      <c r="O1211">
        <v>24</v>
      </c>
      <c r="P1211">
        <v>6.8</v>
      </c>
      <c r="Q1211">
        <v>24</v>
      </c>
      <c r="R1211">
        <v>14</v>
      </c>
      <c r="S1211">
        <v>999.9</v>
      </c>
      <c r="T1211">
        <v>87.3</v>
      </c>
      <c r="V1211">
        <v>71.2</v>
      </c>
      <c r="X1211">
        <v>0.05</v>
      </c>
      <c r="Y1211" t="s">
        <v>19</v>
      </c>
      <c r="Z1211">
        <v>999.9</v>
      </c>
      <c r="AA1211">
        <v>0</v>
      </c>
      <c r="AC1211" s="1"/>
      <c r="AD1211">
        <v>1996</v>
      </c>
      <c r="AE1211">
        <v>113</v>
      </c>
      <c r="AF1211">
        <v>26</v>
      </c>
      <c r="AG1211">
        <v>26.2</v>
      </c>
      <c r="AH1211">
        <v>23.8</v>
      </c>
      <c r="AI1211">
        <v>-99</v>
      </c>
      <c r="AJ1211">
        <v>7.2</v>
      </c>
      <c r="AK1211">
        <v>22.4</v>
      </c>
      <c r="AL1211">
        <v>25.1</v>
      </c>
      <c r="AM1211">
        <v>84.9</v>
      </c>
      <c r="AO1211" s="2">
        <f t="shared" si="198"/>
        <v>35196</v>
      </c>
      <c r="AP1211" s="5">
        <f t="shared" si="199"/>
        <v>1996</v>
      </c>
      <c r="AQ1211" s="5">
        <f t="shared" si="200"/>
        <v>132</v>
      </c>
      <c r="AR1211" s="4">
        <f t="shared" si="201"/>
        <v>27.578947368421055</v>
      </c>
      <c r="AS1211" s="4">
        <f t="shared" si="202"/>
        <v>20.23</v>
      </c>
      <c r="AT1211" s="4">
        <f t="shared" si="203"/>
        <v>1.27</v>
      </c>
      <c r="AU1211" s="4">
        <f t="shared" si="204"/>
        <v>18.978102189781019</v>
      </c>
      <c r="AV1211" s="4">
        <f t="shared" si="205"/>
        <v>23.904473684210529</v>
      </c>
      <c r="AX1211" s="3">
        <f t="shared" si="206"/>
        <v>27.578947368421055</v>
      </c>
      <c r="AY1211" s="3">
        <f t="shared" si="196"/>
        <v>27.41123996431757</v>
      </c>
      <c r="AZ1211" s="4">
        <f t="shared" si="197"/>
        <v>18.423852530001234</v>
      </c>
      <c r="BA1211" s="3"/>
    </row>
    <row r="1212" spans="1:53" ht="15" x14ac:dyDescent="0.3">
      <c r="A1212" s="1">
        <v>788970</v>
      </c>
      <c r="B1212">
        <v>99999</v>
      </c>
      <c r="C1212">
        <v>1996</v>
      </c>
      <c r="D1212">
        <v>5</v>
      </c>
      <c r="E1212">
        <v>12</v>
      </c>
      <c r="F1212">
        <v>77.5</v>
      </c>
      <c r="G1212">
        <v>24</v>
      </c>
      <c r="H1212">
        <v>71.099999999999994</v>
      </c>
      <c r="I1212">
        <v>24</v>
      </c>
      <c r="J1212">
        <v>1016.1</v>
      </c>
      <c r="K1212">
        <v>8</v>
      </c>
      <c r="L1212">
        <v>9999.9</v>
      </c>
      <c r="M1212">
        <v>0</v>
      </c>
      <c r="N1212">
        <v>7.8</v>
      </c>
      <c r="O1212">
        <v>24</v>
      </c>
      <c r="P1212">
        <v>9.1</v>
      </c>
      <c r="Q1212">
        <v>24</v>
      </c>
      <c r="R1212">
        <v>16.899999999999999</v>
      </c>
      <c r="S1212">
        <v>999.9</v>
      </c>
      <c r="T1212">
        <v>86</v>
      </c>
      <c r="V1212">
        <v>71.2</v>
      </c>
      <c r="X1212">
        <v>7.0000000000000007E-2</v>
      </c>
      <c r="Y1212" t="s">
        <v>19</v>
      </c>
      <c r="Z1212">
        <v>999.9</v>
      </c>
      <c r="AA1212">
        <v>10000</v>
      </c>
      <c r="AC1212" s="1"/>
      <c r="AD1212">
        <v>1996</v>
      </c>
      <c r="AE1212">
        <v>114</v>
      </c>
      <c r="AF1212">
        <v>25.9</v>
      </c>
      <c r="AG1212">
        <v>26.3</v>
      </c>
      <c r="AH1212">
        <v>24.2</v>
      </c>
      <c r="AI1212">
        <v>-99</v>
      </c>
      <c r="AJ1212">
        <v>9</v>
      </c>
      <c r="AK1212">
        <v>21.7</v>
      </c>
      <c r="AL1212">
        <v>25.4</v>
      </c>
      <c r="AM1212">
        <v>79.599999999999994</v>
      </c>
      <c r="AO1212" s="2">
        <f t="shared" si="198"/>
        <v>35197</v>
      </c>
      <c r="AP1212" s="5">
        <f t="shared" si="199"/>
        <v>1996</v>
      </c>
      <c r="AQ1212" s="5">
        <f t="shared" si="200"/>
        <v>133</v>
      </c>
      <c r="AR1212" s="4">
        <f t="shared" si="201"/>
        <v>27.684210526315791</v>
      </c>
      <c r="AS1212" s="4">
        <f t="shared" si="202"/>
        <v>20.57</v>
      </c>
      <c r="AT1212" s="4">
        <f t="shared" si="203"/>
        <v>1.778</v>
      </c>
      <c r="AU1212" s="4">
        <f t="shared" si="204"/>
        <v>18.905109489051092</v>
      </c>
      <c r="AV1212" s="4">
        <f t="shared" si="205"/>
        <v>24.127105263157894</v>
      </c>
      <c r="AX1212" s="3">
        <f t="shared" si="206"/>
        <v>27.684210526315791</v>
      </c>
      <c r="AY1212" s="3">
        <f t="shared" si="196"/>
        <v>27.423728813559318</v>
      </c>
      <c r="AZ1212" s="4">
        <f t="shared" si="197"/>
        <v>18.442409996288507</v>
      </c>
      <c r="BA1212" s="3"/>
    </row>
    <row r="1213" spans="1:53" ht="15" x14ac:dyDescent="0.3">
      <c r="A1213" s="1">
        <v>788970</v>
      </c>
      <c r="B1213">
        <v>99999</v>
      </c>
      <c r="C1213">
        <v>1996</v>
      </c>
      <c r="D1213">
        <v>5</v>
      </c>
      <c r="E1213">
        <v>13</v>
      </c>
      <c r="F1213">
        <v>79.599999999999994</v>
      </c>
      <c r="G1213">
        <v>24</v>
      </c>
      <c r="H1213">
        <v>71.8</v>
      </c>
      <c r="I1213">
        <v>24</v>
      </c>
      <c r="J1213">
        <v>1016.6</v>
      </c>
      <c r="K1213">
        <v>8</v>
      </c>
      <c r="L1213">
        <v>9999.9</v>
      </c>
      <c r="M1213">
        <v>0</v>
      </c>
      <c r="N1213">
        <v>8.3000000000000007</v>
      </c>
      <c r="O1213">
        <v>24</v>
      </c>
      <c r="P1213">
        <v>9.5</v>
      </c>
      <c r="Q1213">
        <v>24</v>
      </c>
      <c r="R1213">
        <v>15.9</v>
      </c>
      <c r="S1213">
        <v>999.9</v>
      </c>
      <c r="T1213">
        <v>87.1</v>
      </c>
      <c r="V1213">
        <v>73.2</v>
      </c>
      <c r="X1213">
        <v>0.56999999999999995</v>
      </c>
      <c r="Y1213" t="s">
        <v>19</v>
      </c>
      <c r="Z1213">
        <v>999.9</v>
      </c>
      <c r="AA1213">
        <v>10000</v>
      </c>
      <c r="AC1213" s="1"/>
      <c r="AD1213">
        <v>1996</v>
      </c>
      <c r="AE1213">
        <v>115</v>
      </c>
      <c r="AF1213">
        <v>29.3</v>
      </c>
      <c r="AG1213">
        <v>26.5</v>
      </c>
      <c r="AH1213">
        <v>24.3</v>
      </c>
      <c r="AI1213">
        <v>-99</v>
      </c>
      <c r="AJ1213">
        <v>9.1999999999999993</v>
      </c>
      <c r="AK1213">
        <v>21.2</v>
      </c>
      <c r="AL1213">
        <v>25.5</v>
      </c>
      <c r="AM1213">
        <v>76.900000000000006</v>
      </c>
      <c r="AO1213" s="2">
        <f t="shared" si="198"/>
        <v>35198</v>
      </c>
      <c r="AP1213" s="5">
        <f t="shared" si="199"/>
        <v>1996</v>
      </c>
      <c r="AQ1213" s="5">
        <f t="shared" si="200"/>
        <v>134</v>
      </c>
      <c r="AR1213" s="4">
        <f t="shared" si="201"/>
        <v>27.894736842105264</v>
      </c>
      <c r="AS1213" s="4">
        <f t="shared" si="202"/>
        <v>20.655000000000001</v>
      </c>
      <c r="AT1213" s="4">
        <f t="shared" si="203"/>
        <v>14.478</v>
      </c>
      <c r="AU1213" s="4">
        <f t="shared" si="204"/>
        <v>21.386861313868611</v>
      </c>
      <c r="AV1213" s="4">
        <f t="shared" si="205"/>
        <v>24.274868421052631</v>
      </c>
      <c r="AX1213" s="3">
        <f t="shared" si="206"/>
        <v>27.894736842105264</v>
      </c>
      <c r="AY1213" s="3">
        <f t="shared" si="196"/>
        <v>27.439785905441564</v>
      </c>
      <c r="AZ1213" s="4">
        <f t="shared" si="197"/>
        <v>18.496845230731157</v>
      </c>
      <c r="BA1213" s="3"/>
    </row>
    <row r="1214" spans="1:53" ht="15" x14ac:dyDescent="0.3">
      <c r="A1214" s="1">
        <v>788970</v>
      </c>
      <c r="B1214">
        <v>99999</v>
      </c>
      <c r="C1214">
        <v>1996</v>
      </c>
      <c r="D1214">
        <v>5</v>
      </c>
      <c r="E1214">
        <v>14</v>
      </c>
      <c r="F1214">
        <v>80.400000000000006</v>
      </c>
      <c r="G1214">
        <v>23</v>
      </c>
      <c r="H1214">
        <v>71.099999999999994</v>
      </c>
      <c r="I1214">
        <v>23</v>
      </c>
      <c r="J1214">
        <v>1016.7</v>
      </c>
      <c r="K1214">
        <v>8</v>
      </c>
      <c r="L1214">
        <v>9999.9</v>
      </c>
      <c r="M1214">
        <v>0</v>
      </c>
      <c r="N1214">
        <v>10.4</v>
      </c>
      <c r="O1214">
        <v>23</v>
      </c>
      <c r="P1214">
        <v>8</v>
      </c>
      <c r="Q1214">
        <v>23</v>
      </c>
      <c r="R1214">
        <v>14</v>
      </c>
      <c r="S1214">
        <v>999.9</v>
      </c>
      <c r="T1214">
        <v>87.8</v>
      </c>
      <c r="U1214" t="s">
        <v>20</v>
      </c>
      <c r="V1214">
        <v>73.400000000000006</v>
      </c>
      <c r="W1214" t="s">
        <v>20</v>
      </c>
      <c r="X1214">
        <v>0</v>
      </c>
      <c r="Y1214" t="s">
        <v>19</v>
      </c>
      <c r="Z1214">
        <v>999.9</v>
      </c>
      <c r="AA1214">
        <v>0</v>
      </c>
      <c r="AC1214" s="1"/>
      <c r="AD1214">
        <v>1996</v>
      </c>
      <c r="AE1214">
        <v>116</v>
      </c>
      <c r="AF1214">
        <v>28.7</v>
      </c>
      <c r="AG1214">
        <v>27</v>
      </c>
      <c r="AH1214">
        <v>24.9</v>
      </c>
      <c r="AI1214">
        <v>-99</v>
      </c>
      <c r="AJ1214">
        <v>9.1</v>
      </c>
      <c r="AK1214">
        <v>21.4</v>
      </c>
      <c r="AL1214">
        <v>26.1</v>
      </c>
      <c r="AM1214">
        <v>74.900000000000006</v>
      </c>
      <c r="AO1214" s="2">
        <f t="shared" si="198"/>
        <v>35199</v>
      </c>
      <c r="AP1214" s="5">
        <f t="shared" si="199"/>
        <v>1996</v>
      </c>
      <c r="AQ1214" s="5">
        <f t="shared" si="200"/>
        <v>135</v>
      </c>
      <c r="AR1214" s="4">
        <f t="shared" si="201"/>
        <v>28.421052631578949</v>
      </c>
      <c r="AS1214" s="4">
        <f t="shared" si="202"/>
        <v>21.164999999999999</v>
      </c>
      <c r="AT1214" s="4">
        <f t="shared" si="203"/>
        <v>0</v>
      </c>
      <c r="AU1214" s="4">
        <f t="shared" si="204"/>
        <v>20.948905109489051</v>
      </c>
      <c r="AV1214" s="4">
        <f t="shared" si="205"/>
        <v>24.793026315789476</v>
      </c>
      <c r="AX1214" s="3">
        <f t="shared" si="206"/>
        <v>28.421052631578949</v>
      </c>
      <c r="AY1214" s="3">
        <f t="shared" si="196"/>
        <v>27.473684210526308</v>
      </c>
      <c r="AZ1214" s="4">
        <f t="shared" si="197"/>
        <v>18.562414944946177</v>
      </c>
      <c r="BA1214" s="3"/>
    </row>
    <row r="1215" spans="1:53" ht="15" x14ac:dyDescent="0.3">
      <c r="A1215" s="1">
        <v>788970</v>
      </c>
      <c r="B1215">
        <v>99999</v>
      </c>
      <c r="C1215">
        <v>1996</v>
      </c>
      <c r="D1215">
        <v>5</v>
      </c>
      <c r="E1215">
        <v>15</v>
      </c>
      <c r="F1215">
        <v>80.900000000000006</v>
      </c>
      <c r="G1215">
        <v>23</v>
      </c>
      <c r="H1215">
        <v>71.3</v>
      </c>
      <c r="I1215">
        <v>23</v>
      </c>
      <c r="J1215">
        <v>1015.7</v>
      </c>
      <c r="K1215">
        <v>8</v>
      </c>
      <c r="L1215">
        <v>9999.9</v>
      </c>
      <c r="M1215">
        <v>0</v>
      </c>
      <c r="N1215">
        <v>9.1</v>
      </c>
      <c r="O1215">
        <v>23</v>
      </c>
      <c r="P1215">
        <v>7.8</v>
      </c>
      <c r="Q1215">
        <v>23</v>
      </c>
      <c r="R1215">
        <v>13</v>
      </c>
      <c r="S1215">
        <v>999.9</v>
      </c>
      <c r="T1215">
        <v>88.9</v>
      </c>
      <c r="V1215">
        <v>73.400000000000006</v>
      </c>
      <c r="W1215" t="s">
        <v>20</v>
      </c>
      <c r="X1215">
        <v>0.02</v>
      </c>
      <c r="Y1215" t="s">
        <v>19</v>
      </c>
      <c r="Z1215">
        <v>999.9</v>
      </c>
      <c r="AA1215">
        <v>0</v>
      </c>
      <c r="AC1215" s="1"/>
      <c r="AD1215">
        <v>1996</v>
      </c>
      <c r="AE1215">
        <v>117</v>
      </c>
      <c r="AF1215">
        <v>22.2</v>
      </c>
      <c r="AG1215">
        <v>27</v>
      </c>
      <c r="AH1215">
        <v>24.6</v>
      </c>
      <c r="AI1215">
        <v>-99</v>
      </c>
      <c r="AJ1215">
        <v>9.4</v>
      </c>
      <c r="AK1215">
        <v>21.5</v>
      </c>
      <c r="AL1215">
        <v>26</v>
      </c>
      <c r="AM1215">
        <v>76.099999999999994</v>
      </c>
      <c r="AO1215" s="2">
        <f t="shared" si="198"/>
        <v>35200</v>
      </c>
      <c r="AP1215" s="5">
        <f t="shared" si="199"/>
        <v>1996</v>
      </c>
      <c r="AQ1215" s="5">
        <f t="shared" si="200"/>
        <v>136</v>
      </c>
      <c r="AR1215" s="4">
        <f t="shared" si="201"/>
        <v>28.421052631578949</v>
      </c>
      <c r="AS1215" s="4">
        <f t="shared" si="202"/>
        <v>20.91</v>
      </c>
      <c r="AT1215" s="4">
        <f t="shared" si="203"/>
        <v>0.50800000000000001</v>
      </c>
      <c r="AU1215" s="4">
        <f t="shared" si="204"/>
        <v>16.204379562043794</v>
      </c>
      <c r="AV1215" s="4">
        <f t="shared" si="205"/>
        <v>24.665526315789474</v>
      </c>
      <c r="AX1215" s="3">
        <f t="shared" si="206"/>
        <v>28.421052631578949</v>
      </c>
      <c r="AY1215" s="3">
        <f t="shared" ref="AY1215:AY1278" si="207">AVERAGE(AX1157:AX1215)</f>
        <v>27.493309545049062</v>
      </c>
      <c r="AZ1215" s="4">
        <f t="shared" ref="AZ1215:AZ1278" si="208">AVERAGE(AU1157:AU1215)</f>
        <v>18.517877025856734</v>
      </c>
      <c r="BA1215" s="3"/>
    </row>
    <row r="1216" spans="1:53" ht="15" x14ac:dyDescent="0.3">
      <c r="A1216" s="1">
        <v>788970</v>
      </c>
      <c r="B1216">
        <v>99999</v>
      </c>
      <c r="C1216">
        <v>1996</v>
      </c>
      <c r="D1216">
        <v>5</v>
      </c>
      <c r="E1216">
        <v>16</v>
      </c>
      <c r="F1216">
        <v>81.099999999999994</v>
      </c>
      <c r="G1216">
        <v>24</v>
      </c>
      <c r="H1216">
        <v>71.400000000000006</v>
      </c>
      <c r="I1216">
        <v>24</v>
      </c>
      <c r="J1216">
        <v>1014.7</v>
      </c>
      <c r="K1216">
        <v>8</v>
      </c>
      <c r="L1216">
        <v>9999.9</v>
      </c>
      <c r="M1216">
        <v>0</v>
      </c>
      <c r="N1216">
        <v>9.3000000000000007</v>
      </c>
      <c r="O1216">
        <v>24</v>
      </c>
      <c r="P1216">
        <v>7.6</v>
      </c>
      <c r="Q1216">
        <v>24</v>
      </c>
      <c r="R1216">
        <v>12</v>
      </c>
      <c r="S1216">
        <v>999.9</v>
      </c>
      <c r="T1216">
        <v>88.9</v>
      </c>
      <c r="V1216">
        <v>73.2</v>
      </c>
      <c r="X1216">
        <v>0</v>
      </c>
      <c r="Y1216" t="s">
        <v>19</v>
      </c>
      <c r="Z1216">
        <v>999.9</v>
      </c>
      <c r="AA1216">
        <v>0</v>
      </c>
      <c r="AC1216" s="1"/>
      <c r="AD1216">
        <v>1996</v>
      </c>
      <c r="AE1216">
        <v>118</v>
      </c>
      <c r="AF1216">
        <v>24</v>
      </c>
      <c r="AG1216">
        <v>26.7</v>
      </c>
      <c r="AH1216">
        <v>25.1</v>
      </c>
      <c r="AI1216">
        <v>-99</v>
      </c>
      <c r="AJ1216">
        <v>8.4</v>
      </c>
      <c r="AK1216">
        <v>21.6</v>
      </c>
      <c r="AL1216">
        <v>26</v>
      </c>
      <c r="AM1216">
        <v>76.2</v>
      </c>
      <c r="AO1216" s="2">
        <f t="shared" si="198"/>
        <v>35201</v>
      </c>
      <c r="AP1216" s="5">
        <f t="shared" si="199"/>
        <v>1996</v>
      </c>
      <c r="AQ1216" s="5">
        <f t="shared" si="200"/>
        <v>137</v>
      </c>
      <c r="AR1216" s="4">
        <f t="shared" si="201"/>
        <v>28.105263157894736</v>
      </c>
      <c r="AS1216" s="4">
        <f t="shared" si="202"/>
        <v>21.335000000000001</v>
      </c>
      <c r="AT1216" s="4">
        <f t="shared" si="203"/>
        <v>0</v>
      </c>
      <c r="AU1216" s="4">
        <f t="shared" si="204"/>
        <v>17.518248175182482</v>
      </c>
      <c r="AV1216" s="4">
        <f t="shared" si="205"/>
        <v>24.720131578947367</v>
      </c>
      <c r="AX1216" s="3">
        <f t="shared" si="206"/>
        <v>28.105263157894736</v>
      </c>
      <c r="AY1216" s="3">
        <f t="shared" si="207"/>
        <v>27.514719000892057</v>
      </c>
      <c r="AZ1216" s="4">
        <f t="shared" si="208"/>
        <v>18.515402697018427</v>
      </c>
      <c r="BA1216" s="3"/>
    </row>
    <row r="1217" spans="1:53" ht="15" x14ac:dyDescent="0.3">
      <c r="A1217" s="1">
        <v>788970</v>
      </c>
      <c r="B1217">
        <v>99999</v>
      </c>
      <c r="C1217">
        <v>1996</v>
      </c>
      <c r="D1217">
        <v>5</v>
      </c>
      <c r="E1217">
        <v>17</v>
      </c>
      <c r="F1217">
        <v>77.099999999999994</v>
      </c>
      <c r="G1217">
        <v>22</v>
      </c>
      <c r="H1217">
        <v>73.2</v>
      </c>
      <c r="I1217">
        <v>22</v>
      </c>
      <c r="J1217">
        <v>1015.5</v>
      </c>
      <c r="K1217">
        <v>8</v>
      </c>
      <c r="L1217">
        <v>9999.9</v>
      </c>
      <c r="M1217">
        <v>0</v>
      </c>
      <c r="N1217">
        <v>7.4</v>
      </c>
      <c r="O1217">
        <v>22</v>
      </c>
      <c r="P1217">
        <v>4.4000000000000004</v>
      </c>
      <c r="Q1217">
        <v>22</v>
      </c>
      <c r="R1217">
        <v>12</v>
      </c>
      <c r="S1217">
        <v>19</v>
      </c>
      <c r="T1217">
        <v>88.7</v>
      </c>
      <c r="V1217">
        <v>73.2</v>
      </c>
      <c r="X1217">
        <v>1.39</v>
      </c>
      <c r="Y1217" t="s">
        <v>19</v>
      </c>
      <c r="Z1217">
        <v>999.9</v>
      </c>
      <c r="AA1217">
        <v>10000</v>
      </c>
      <c r="AC1217" s="1"/>
      <c r="AD1217">
        <v>1996</v>
      </c>
      <c r="AE1217">
        <v>119</v>
      </c>
      <c r="AF1217">
        <v>24</v>
      </c>
      <c r="AG1217">
        <v>26.7</v>
      </c>
      <c r="AH1217">
        <v>23.9</v>
      </c>
      <c r="AI1217">
        <v>-99</v>
      </c>
      <c r="AJ1217">
        <v>9.4</v>
      </c>
      <c r="AK1217">
        <v>21.6</v>
      </c>
      <c r="AL1217">
        <v>25.6</v>
      </c>
      <c r="AM1217">
        <v>78.400000000000006</v>
      </c>
      <c r="AO1217" s="2">
        <f t="shared" si="198"/>
        <v>35202</v>
      </c>
      <c r="AP1217" s="5">
        <f t="shared" si="199"/>
        <v>1996</v>
      </c>
      <c r="AQ1217" s="5">
        <f t="shared" si="200"/>
        <v>138</v>
      </c>
      <c r="AR1217" s="4">
        <f t="shared" si="201"/>
        <v>28.105263157894736</v>
      </c>
      <c r="AS1217" s="4">
        <f t="shared" si="202"/>
        <v>20.314999999999998</v>
      </c>
      <c r="AT1217" s="4">
        <f t="shared" si="203"/>
        <v>35.305999999999997</v>
      </c>
      <c r="AU1217" s="4">
        <f t="shared" si="204"/>
        <v>17.518248175182482</v>
      </c>
      <c r="AV1217" s="4">
        <f t="shared" si="205"/>
        <v>24.210131578947369</v>
      </c>
      <c r="AX1217" s="3">
        <f t="shared" si="206"/>
        <v>28.105263157894736</v>
      </c>
      <c r="AY1217" s="3">
        <f t="shared" si="207"/>
        <v>27.550401427297054</v>
      </c>
      <c r="AZ1217" s="4">
        <f t="shared" si="208"/>
        <v>18.496845230731161</v>
      </c>
      <c r="BA1217" s="3"/>
    </row>
    <row r="1218" spans="1:53" ht="15" x14ac:dyDescent="0.3">
      <c r="A1218" s="1">
        <v>788970</v>
      </c>
      <c r="B1218">
        <v>99999</v>
      </c>
      <c r="C1218">
        <v>1996</v>
      </c>
      <c r="D1218">
        <v>5</v>
      </c>
      <c r="E1218">
        <v>18</v>
      </c>
      <c r="F1218">
        <v>78.099999999999994</v>
      </c>
      <c r="G1218">
        <v>23</v>
      </c>
      <c r="H1218">
        <v>71.3</v>
      </c>
      <c r="I1218">
        <v>23</v>
      </c>
      <c r="J1218">
        <v>1017.3</v>
      </c>
      <c r="K1218">
        <v>8</v>
      </c>
      <c r="L1218">
        <v>9999.9</v>
      </c>
      <c r="M1218">
        <v>0</v>
      </c>
      <c r="N1218">
        <v>10</v>
      </c>
      <c r="O1218">
        <v>23</v>
      </c>
      <c r="P1218">
        <v>5.7</v>
      </c>
      <c r="Q1218">
        <v>23</v>
      </c>
      <c r="R1218">
        <v>12</v>
      </c>
      <c r="S1218">
        <v>999.9</v>
      </c>
      <c r="T1218">
        <v>86.7</v>
      </c>
      <c r="V1218">
        <v>70.900000000000006</v>
      </c>
      <c r="X1218">
        <v>0.36</v>
      </c>
      <c r="Y1218" t="s">
        <v>19</v>
      </c>
      <c r="Z1218">
        <v>999.9</v>
      </c>
      <c r="AA1218">
        <v>0</v>
      </c>
      <c r="AC1218" s="1"/>
      <c r="AD1218">
        <v>1996</v>
      </c>
      <c r="AE1218">
        <v>120</v>
      </c>
      <c r="AF1218">
        <v>28.8</v>
      </c>
      <c r="AG1218">
        <v>26.7</v>
      </c>
      <c r="AH1218">
        <v>24.5</v>
      </c>
      <c r="AI1218">
        <v>-99</v>
      </c>
      <c r="AJ1218">
        <v>9.5</v>
      </c>
      <c r="AK1218">
        <v>21.5</v>
      </c>
      <c r="AL1218">
        <v>25.5</v>
      </c>
      <c r="AM1218">
        <v>78.2</v>
      </c>
      <c r="AO1218" s="2">
        <f t="shared" si="198"/>
        <v>35203</v>
      </c>
      <c r="AP1218" s="5">
        <f t="shared" si="199"/>
        <v>1996</v>
      </c>
      <c r="AQ1218" s="5">
        <f t="shared" si="200"/>
        <v>139</v>
      </c>
      <c r="AR1218" s="4">
        <f t="shared" si="201"/>
        <v>28.105263157894736</v>
      </c>
      <c r="AS1218" s="4">
        <f t="shared" si="202"/>
        <v>20.824999999999999</v>
      </c>
      <c r="AT1218" s="4">
        <f t="shared" si="203"/>
        <v>9.1440000000000001</v>
      </c>
      <c r="AU1218" s="4">
        <f t="shared" si="204"/>
        <v>21.021897810218977</v>
      </c>
      <c r="AV1218" s="4">
        <f t="shared" si="205"/>
        <v>24.465131578947368</v>
      </c>
      <c r="AX1218" s="3">
        <f t="shared" si="206"/>
        <v>28.105263157894736</v>
      </c>
      <c r="AY1218" s="3">
        <f t="shared" si="207"/>
        <v>27.557537912578056</v>
      </c>
      <c r="AZ1218" s="4">
        <f t="shared" si="208"/>
        <v>18.540145985401452</v>
      </c>
      <c r="BA1218" s="3"/>
    </row>
    <row r="1219" spans="1:53" ht="15" x14ac:dyDescent="0.3">
      <c r="A1219" s="1">
        <v>788970</v>
      </c>
      <c r="B1219">
        <v>99999</v>
      </c>
      <c r="C1219">
        <v>1996</v>
      </c>
      <c r="D1219">
        <v>5</v>
      </c>
      <c r="E1219">
        <v>19</v>
      </c>
      <c r="F1219">
        <v>79.3</v>
      </c>
      <c r="G1219">
        <v>24</v>
      </c>
      <c r="H1219">
        <v>71.7</v>
      </c>
      <c r="I1219">
        <v>24</v>
      </c>
      <c r="J1219">
        <v>1015.5</v>
      </c>
      <c r="K1219">
        <v>8</v>
      </c>
      <c r="L1219">
        <v>9999.9</v>
      </c>
      <c r="M1219">
        <v>0</v>
      </c>
      <c r="N1219">
        <v>8.6999999999999993</v>
      </c>
      <c r="O1219">
        <v>24</v>
      </c>
      <c r="P1219">
        <v>4.7</v>
      </c>
      <c r="Q1219">
        <v>24</v>
      </c>
      <c r="R1219">
        <v>11.1</v>
      </c>
      <c r="S1219">
        <v>999.9</v>
      </c>
      <c r="T1219">
        <v>86.7</v>
      </c>
      <c r="V1219">
        <v>70.900000000000006</v>
      </c>
      <c r="X1219">
        <v>0</v>
      </c>
      <c r="Y1219" t="s">
        <v>19</v>
      </c>
      <c r="Z1219">
        <v>999.9</v>
      </c>
      <c r="AA1219">
        <v>0</v>
      </c>
      <c r="AC1219" s="1"/>
      <c r="AD1219">
        <v>1996</v>
      </c>
      <c r="AE1219">
        <v>121</v>
      </c>
      <c r="AF1219">
        <v>27.8</v>
      </c>
      <c r="AG1219">
        <v>26.4</v>
      </c>
      <c r="AH1219">
        <v>24.8</v>
      </c>
      <c r="AI1219">
        <v>-99</v>
      </c>
      <c r="AJ1219">
        <v>9.5</v>
      </c>
      <c r="AK1219">
        <v>20.9</v>
      </c>
      <c r="AL1219">
        <v>25.6</v>
      </c>
      <c r="AM1219">
        <v>74.5</v>
      </c>
      <c r="AO1219" s="2">
        <f t="shared" si="198"/>
        <v>35204</v>
      </c>
      <c r="AP1219" s="5">
        <f t="shared" si="199"/>
        <v>1996</v>
      </c>
      <c r="AQ1219" s="5">
        <f t="shared" si="200"/>
        <v>140</v>
      </c>
      <c r="AR1219" s="4">
        <f t="shared" si="201"/>
        <v>27.789473684210527</v>
      </c>
      <c r="AS1219" s="4">
        <f t="shared" si="202"/>
        <v>21.08</v>
      </c>
      <c r="AT1219" s="4">
        <f t="shared" si="203"/>
        <v>0</v>
      </c>
      <c r="AU1219" s="4">
        <f t="shared" si="204"/>
        <v>20.291970802919707</v>
      </c>
      <c r="AV1219" s="4">
        <f t="shared" si="205"/>
        <v>24.434736842105263</v>
      </c>
      <c r="AX1219" s="3">
        <f t="shared" si="206"/>
        <v>27.789473684210527</v>
      </c>
      <c r="AY1219" s="3">
        <f t="shared" si="207"/>
        <v>27.552185548617306</v>
      </c>
      <c r="AZ1219" s="4">
        <f t="shared" si="208"/>
        <v>18.578498082395143</v>
      </c>
      <c r="BA1219" s="3"/>
    </row>
    <row r="1220" spans="1:53" ht="15" x14ac:dyDescent="0.3">
      <c r="A1220" s="1">
        <v>788970</v>
      </c>
      <c r="B1220">
        <v>99999</v>
      </c>
      <c r="C1220">
        <v>1996</v>
      </c>
      <c r="D1220">
        <v>5</v>
      </c>
      <c r="E1220">
        <v>20</v>
      </c>
      <c r="F1220">
        <v>79.7</v>
      </c>
      <c r="G1220">
        <v>23</v>
      </c>
      <c r="H1220">
        <v>72.099999999999994</v>
      </c>
      <c r="I1220">
        <v>23</v>
      </c>
      <c r="J1220">
        <v>1014.5</v>
      </c>
      <c r="K1220">
        <v>8</v>
      </c>
      <c r="L1220">
        <v>9999.9</v>
      </c>
      <c r="M1220">
        <v>0</v>
      </c>
      <c r="N1220">
        <v>8.8000000000000007</v>
      </c>
      <c r="O1220">
        <v>23</v>
      </c>
      <c r="P1220">
        <v>6.2</v>
      </c>
      <c r="Q1220">
        <v>23</v>
      </c>
      <c r="R1220">
        <v>11.1</v>
      </c>
      <c r="S1220">
        <v>999.9</v>
      </c>
      <c r="T1220">
        <v>86.9</v>
      </c>
      <c r="V1220">
        <v>72.7</v>
      </c>
      <c r="X1220">
        <v>0.16</v>
      </c>
      <c r="Y1220" t="s">
        <v>19</v>
      </c>
      <c r="Z1220">
        <v>999.9</v>
      </c>
      <c r="AA1220">
        <v>10000</v>
      </c>
      <c r="AC1220" s="1"/>
      <c r="AD1220">
        <v>1996</v>
      </c>
      <c r="AE1220">
        <v>122</v>
      </c>
      <c r="AF1220">
        <v>29.3</v>
      </c>
      <c r="AG1220">
        <v>25.6</v>
      </c>
      <c r="AH1220">
        <v>22.7</v>
      </c>
      <c r="AI1220">
        <v>-99</v>
      </c>
      <c r="AJ1220">
        <v>8.1999999999999993</v>
      </c>
      <c r="AK1220">
        <v>20.8</v>
      </c>
      <c r="AL1220">
        <v>24.4</v>
      </c>
      <c r="AM1220">
        <v>79.900000000000006</v>
      </c>
      <c r="AO1220" s="2">
        <f t="shared" si="198"/>
        <v>35205</v>
      </c>
      <c r="AP1220" s="5">
        <f t="shared" si="199"/>
        <v>1996</v>
      </c>
      <c r="AQ1220" s="5">
        <f t="shared" si="200"/>
        <v>141</v>
      </c>
      <c r="AR1220" s="4">
        <f t="shared" si="201"/>
        <v>26.947368421052634</v>
      </c>
      <c r="AS1220" s="4">
        <f t="shared" si="202"/>
        <v>19.294999999999998</v>
      </c>
      <c r="AT1220" s="4">
        <f t="shared" si="203"/>
        <v>4.0640000000000001</v>
      </c>
      <c r="AU1220" s="4">
        <f t="shared" si="204"/>
        <v>21.386861313868611</v>
      </c>
      <c r="AV1220" s="4">
        <f t="shared" si="205"/>
        <v>23.121184210526316</v>
      </c>
      <c r="AX1220" s="3">
        <f t="shared" si="206"/>
        <v>26.947368421052634</v>
      </c>
      <c r="AY1220" s="3">
        <f t="shared" si="207"/>
        <v>27.541480820695813</v>
      </c>
      <c r="AZ1220" s="4">
        <f t="shared" si="208"/>
        <v>18.642830632191014</v>
      </c>
      <c r="BA1220" s="3"/>
    </row>
    <row r="1221" spans="1:53" ht="15" x14ac:dyDescent="0.3">
      <c r="A1221" s="1">
        <v>788970</v>
      </c>
      <c r="B1221">
        <v>99999</v>
      </c>
      <c r="C1221">
        <v>1996</v>
      </c>
      <c r="D1221">
        <v>5</v>
      </c>
      <c r="E1221">
        <v>21</v>
      </c>
      <c r="F1221">
        <v>79.3</v>
      </c>
      <c r="G1221">
        <v>24</v>
      </c>
      <c r="H1221">
        <v>71.3</v>
      </c>
      <c r="I1221">
        <v>24</v>
      </c>
      <c r="J1221">
        <v>1015</v>
      </c>
      <c r="K1221">
        <v>8</v>
      </c>
      <c r="L1221">
        <v>9999.9</v>
      </c>
      <c r="M1221">
        <v>0</v>
      </c>
      <c r="N1221">
        <v>10.6</v>
      </c>
      <c r="O1221">
        <v>24</v>
      </c>
      <c r="P1221">
        <v>5.2</v>
      </c>
      <c r="Q1221">
        <v>24</v>
      </c>
      <c r="R1221">
        <v>12</v>
      </c>
      <c r="S1221">
        <v>999.9</v>
      </c>
      <c r="T1221">
        <v>88.5</v>
      </c>
      <c r="V1221">
        <v>71.099999999999994</v>
      </c>
      <c r="X1221">
        <v>0.01</v>
      </c>
      <c r="Y1221" t="s">
        <v>19</v>
      </c>
      <c r="Z1221">
        <v>999.9</v>
      </c>
      <c r="AA1221">
        <v>0</v>
      </c>
      <c r="AC1221" s="1"/>
      <c r="AD1221">
        <v>1996</v>
      </c>
      <c r="AE1221">
        <v>123</v>
      </c>
      <c r="AF1221">
        <v>27.5</v>
      </c>
      <c r="AG1221">
        <v>25.8</v>
      </c>
      <c r="AH1221">
        <v>23.2</v>
      </c>
      <c r="AI1221">
        <v>-99</v>
      </c>
      <c r="AJ1221">
        <v>7.9</v>
      </c>
      <c r="AK1221">
        <v>20.2</v>
      </c>
      <c r="AL1221">
        <v>24.9</v>
      </c>
      <c r="AM1221">
        <v>74.8</v>
      </c>
      <c r="AO1221" s="2">
        <f t="shared" ref="AO1221:AO1284" si="209">DATE(C1221,D1221,E1221)</f>
        <v>35206</v>
      </c>
      <c r="AP1221" s="5">
        <f t="shared" ref="AP1221:AP1284" si="210">YEAR(AO1221)</f>
        <v>1996</v>
      </c>
      <c r="AQ1221" s="5">
        <f t="shared" ref="AQ1221:AQ1284" si="211">AO1221-DATE(AP1221,1,1)+1</f>
        <v>142</v>
      </c>
      <c r="AR1221" s="4">
        <f t="shared" ref="AR1221:AR1284" si="212">AG1221/0.95</f>
        <v>27.157894736842106</v>
      </c>
      <c r="AS1221" s="4">
        <f t="shared" ref="AS1221:AS1284" si="213">AH1221*0.85</f>
        <v>19.72</v>
      </c>
      <c r="AT1221" s="4">
        <f t="shared" ref="AT1221:AT1284" si="214">CONVERT(X1221,"in","mm")</f>
        <v>0.254</v>
      </c>
      <c r="AU1221" s="4">
        <f t="shared" ref="AU1221:AU1284" si="215">AF1221/1.37</f>
        <v>20.072992700729927</v>
      </c>
      <c r="AV1221" s="4">
        <f t="shared" ref="AV1221:AV1284" si="216">AVERAGE(AR1221:AS1221)</f>
        <v>23.438947368421054</v>
      </c>
      <c r="AX1221" s="3">
        <f t="shared" ref="AX1221:AX1284" si="217">AR1221</f>
        <v>27.157894736842106</v>
      </c>
      <c r="AY1221" s="3">
        <f t="shared" si="207"/>
        <v>27.543264942016062</v>
      </c>
      <c r="AZ1221" s="4">
        <f t="shared" si="208"/>
        <v>18.681182729184702</v>
      </c>
      <c r="BA1221" s="3"/>
    </row>
    <row r="1222" spans="1:53" ht="15" x14ac:dyDescent="0.3">
      <c r="A1222" s="1">
        <v>788970</v>
      </c>
      <c r="B1222">
        <v>99999</v>
      </c>
      <c r="C1222">
        <v>1996</v>
      </c>
      <c r="D1222">
        <v>5</v>
      </c>
      <c r="E1222">
        <v>22</v>
      </c>
      <c r="F1222">
        <v>79.7</v>
      </c>
      <c r="G1222">
        <v>22</v>
      </c>
      <c r="H1222">
        <v>73.599999999999994</v>
      </c>
      <c r="I1222">
        <v>22</v>
      </c>
      <c r="J1222">
        <v>1015.8</v>
      </c>
      <c r="K1222">
        <v>8</v>
      </c>
      <c r="L1222">
        <v>9999.9</v>
      </c>
      <c r="M1222">
        <v>0</v>
      </c>
      <c r="N1222">
        <v>8.6</v>
      </c>
      <c r="O1222">
        <v>22</v>
      </c>
      <c r="P1222">
        <v>6.6</v>
      </c>
      <c r="Q1222">
        <v>22</v>
      </c>
      <c r="R1222">
        <v>14</v>
      </c>
      <c r="S1222">
        <v>23.9</v>
      </c>
      <c r="T1222">
        <v>88.5</v>
      </c>
      <c r="V1222">
        <v>71.099999999999994</v>
      </c>
      <c r="X1222">
        <v>0.17</v>
      </c>
      <c r="Y1222" t="s">
        <v>19</v>
      </c>
      <c r="Z1222">
        <v>999.9</v>
      </c>
      <c r="AA1222">
        <v>10000</v>
      </c>
      <c r="AC1222" s="1"/>
      <c r="AD1222">
        <v>1996</v>
      </c>
      <c r="AE1222">
        <v>124</v>
      </c>
      <c r="AF1222">
        <v>29.4</v>
      </c>
      <c r="AG1222">
        <v>26.1</v>
      </c>
      <c r="AH1222">
        <v>23.3</v>
      </c>
      <c r="AI1222">
        <v>-99</v>
      </c>
      <c r="AJ1222">
        <v>8.1</v>
      </c>
      <c r="AK1222">
        <v>20.7</v>
      </c>
      <c r="AL1222">
        <v>24.8</v>
      </c>
      <c r="AM1222">
        <v>77.8</v>
      </c>
      <c r="AO1222" s="2">
        <f t="shared" si="209"/>
        <v>35207</v>
      </c>
      <c r="AP1222" s="5">
        <f t="shared" si="210"/>
        <v>1996</v>
      </c>
      <c r="AQ1222" s="5">
        <f t="shared" si="211"/>
        <v>143</v>
      </c>
      <c r="AR1222" s="4">
        <f t="shared" si="212"/>
        <v>27.473684210526319</v>
      </c>
      <c r="AS1222" s="4">
        <f t="shared" si="213"/>
        <v>19.805</v>
      </c>
      <c r="AT1222" s="4">
        <f t="shared" si="214"/>
        <v>4.3179999999999996</v>
      </c>
      <c r="AU1222" s="4">
        <f t="shared" si="215"/>
        <v>21.459854014598537</v>
      </c>
      <c r="AV1222" s="4">
        <f t="shared" si="216"/>
        <v>23.639342105263161</v>
      </c>
      <c r="AX1222" s="3">
        <f t="shared" si="217"/>
        <v>27.473684210526319</v>
      </c>
      <c r="AY1222" s="3">
        <f t="shared" si="207"/>
        <v>27.543264942016062</v>
      </c>
      <c r="AZ1222" s="4">
        <f t="shared" si="208"/>
        <v>18.816033650872189</v>
      </c>
      <c r="BA1222" s="3"/>
    </row>
    <row r="1223" spans="1:53" ht="15" x14ac:dyDescent="0.3">
      <c r="A1223" s="1">
        <v>788970</v>
      </c>
      <c r="B1223">
        <v>99999</v>
      </c>
      <c r="C1223">
        <v>1996</v>
      </c>
      <c r="D1223">
        <v>5</v>
      </c>
      <c r="E1223">
        <v>23</v>
      </c>
      <c r="F1223">
        <v>81.8</v>
      </c>
      <c r="G1223">
        <v>23</v>
      </c>
      <c r="H1223">
        <v>75</v>
      </c>
      <c r="I1223">
        <v>23</v>
      </c>
      <c r="J1223">
        <v>1016.9</v>
      </c>
      <c r="K1223">
        <v>8</v>
      </c>
      <c r="L1223">
        <v>9999.9</v>
      </c>
      <c r="M1223">
        <v>0</v>
      </c>
      <c r="N1223">
        <v>7.6</v>
      </c>
      <c r="O1223">
        <v>23</v>
      </c>
      <c r="P1223">
        <v>10.199999999999999</v>
      </c>
      <c r="Q1223">
        <v>23</v>
      </c>
      <c r="R1223">
        <v>16.899999999999999</v>
      </c>
      <c r="S1223">
        <v>999.9</v>
      </c>
      <c r="T1223">
        <v>88</v>
      </c>
      <c r="V1223">
        <v>73.900000000000006</v>
      </c>
      <c r="X1223">
        <v>0.25</v>
      </c>
      <c r="Y1223" t="s">
        <v>19</v>
      </c>
      <c r="Z1223">
        <v>999.9</v>
      </c>
      <c r="AA1223">
        <v>10000</v>
      </c>
      <c r="AC1223" s="1"/>
      <c r="AD1223">
        <v>1996</v>
      </c>
      <c r="AE1223">
        <v>125</v>
      </c>
      <c r="AF1223">
        <v>27.7</v>
      </c>
      <c r="AG1223">
        <v>26.4</v>
      </c>
      <c r="AH1223">
        <v>23.2</v>
      </c>
      <c r="AI1223">
        <v>-99</v>
      </c>
      <c r="AJ1223">
        <v>8.1999999999999993</v>
      </c>
      <c r="AK1223">
        <v>20.399999999999999</v>
      </c>
      <c r="AL1223">
        <v>24.8</v>
      </c>
      <c r="AM1223">
        <v>75.900000000000006</v>
      </c>
      <c r="AO1223" s="2">
        <f t="shared" si="209"/>
        <v>35208</v>
      </c>
      <c r="AP1223" s="5">
        <f t="shared" si="210"/>
        <v>1996</v>
      </c>
      <c r="AQ1223" s="5">
        <f t="shared" si="211"/>
        <v>144</v>
      </c>
      <c r="AR1223" s="4">
        <f t="shared" si="212"/>
        <v>27.789473684210527</v>
      </c>
      <c r="AS1223" s="4">
        <f t="shared" si="213"/>
        <v>19.72</v>
      </c>
      <c r="AT1223" s="4">
        <f t="shared" si="214"/>
        <v>6.35</v>
      </c>
      <c r="AU1223" s="4">
        <f t="shared" si="215"/>
        <v>20.21897810218978</v>
      </c>
      <c r="AV1223" s="4">
        <f t="shared" si="216"/>
        <v>23.754736842105263</v>
      </c>
      <c r="AX1223" s="3">
        <f t="shared" si="217"/>
        <v>27.789473684210527</v>
      </c>
      <c r="AY1223" s="3">
        <f t="shared" si="207"/>
        <v>27.550401427297064</v>
      </c>
      <c r="AZ1223" s="4">
        <f t="shared" si="208"/>
        <v>18.864283063219098</v>
      </c>
      <c r="BA1223" s="3"/>
    </row>
    <row r="1224" spans="1:53" ht="15" x14ac:dyDescent="0.3">
      <c r="A1224" s="1">
        <v>788970</v>
      </c>
      <c r="B1224">
        <v>99999</v>
      </c>
      <c r="C1224">
        <v>1996</v>
      </c>
      <c r="D1224">
        <v>5</v>
      </c>
      <c r="E1224">
        <v>24</v>
      </c>
      <c r="F1224">
        <v>82.6</v>
      </c>
      <c r="G1224">
        <v>24</v>
      </c>
      <c r="H1224">
        <v>73.7</v>
      </c>
      <c r="I1224">
        <v>24</v>
      </c>
      <c r="J1224">
        <v>1017</v>
      </c>
      <c r="K1224">
        <v>8</v>
      </c>
      <c r="L1224">
        <v>9999.9</v>
      </c>
      <c r="M1224">
        <v>0</v>
      </c>
      <c r="N1224">
        <v>7.9</v>
      </c>
      <c r="O1224">
        <v>24</v>
      </c>
      <c r="P1224">
        <v>9.1999999999999993</v>
      </c>
      <c r="Q1224">
        <v>24</v>
      </c>
      <c r="R1224">
        <v>15</v>
      </c>
      <c r="S1224">
        <v>999.9</v>
      </c>
      <c r="T1224">
        <v>88.7</v>
      </c>
      <c r="V1224">
        <v>75.2</v>
      </c>
      <c r="W1224" t="s">
        <v>20</v>
      </c>
      <c r="X1224">
        <v>0</v>
      </c>
      <c r="Y1224" t="s">
        <v>19</v>
      </c>
      <c r="Z1224">
        <v>999.9</v>
      </c>
      <c r="AA1224">
        <v>0</v>
      </c>
      <c r="AC1224" s="1"/>
      <c r="AD1224">
        <v>1996</v>
      </c>
      <c r="AE1224">
        <v>126</v>
      </c>
      <c r="AF1224">
        <v>17.2</v>
      </c>
      <c r="AG1224">
        <v>26.4</v>
      </c>
      <c r="AH1224">
        <v>24.3</v>
      </c>
      <c r="AI1224">
        <v>-99</v>
      </c>
      <c r="AJ1224">
        <v>8.9</v>
      </c>
      <c r="AK1224">
        <v>21.2</v>
      </c>
      <c r="AL1224">
        <v>25.6</v>
      </c>
      <c r="AM1224">
        <v>76</v>
      </c>
      <c r="AO1224" s="2">
        <f t="shared" si="209"/>
        <v>35209</v>
      </c>
      <c r="AP1224" s="5">
        <f t="shared" si="210"/>
        <v>1996</v>
      </c>
      <c r="AQ1224" s="5">
        <f t="shared" si="211"/>
        <v>145</v>
      </c>
      <c r="AR1224" s="4">
        <f t="shared" si="212"/>
        <v>27.789473684210527</v>
      </c>
      <c r="AS1224" s="4">
        <f t="shared" si="213"/>
        <v>20.655000000000001</v>
      </c>
      <c r="AT1224" s="4">
        <f t="shared" si="214"/>
        <v>0</v>
      </c>
      <c r="AU1224" s="4">
        <f t="shared" si="215"/>
        <v>12.554744525547443</v>
      </c>
      <c r="AV1224" s="4">
        <f t="shared" si="216"/>
        <v>24.222236842105264</v>
      </c>
      <c r="AX1224" s="3">
        <f t="shared" si="217"/>
        <v>27.789473684210527</v>
      </c>
      <c r="AY1224" s="3">
        <f t="shared" si="207"/>
        <v>27.541480820695817</v>
      </c>
      <c r="AZ1224" s="4">
        <f t="shared" si="208"/>
        <v>18.754175429914632</v>
      </c>
      <c r="BA1224" s="3"/>
    </row>
    <row r="1225" spans="1:53" ht="15" x14ac:dyDescent="0.3">
      <c r="A1225" s="1">
        <v>788970</v>
      </c>
      <c r="B1225">
        <v>99999</v>
      </c>
      <c r="C1225">
        <v>1996</v>
      </c>
      <c r="D1225">
        <v>5</v>
      </c>
      <c r="E1225">
        <v>25</v>
      </c>
      <c r="F1225">
        <v>82.3</v>
      </c>
      <c r="G1225">
        <v>22</v>
      </c>
      <c r="H1225">
        <v>72.8</v>
      </c>
      <c r="I1225">
        <v>22</v>
      </c>
      <c r="J1225">
        <v>1015.9</v>
      </c>
      <c r="K1225">
        <v>8</v>
      </c>
      <c r="L1225">
        <v>9999.9</v>
      </c>
      <c r="M1225">
        <v>0</v>
      </c>
      <c r="N1225">
        <v>8.8000000000000007</v>
      </c>
      <c r="O1225">
        <v>22</v>
      </c>
      <c r="P1225">
        <v>5.9</v>
      </c>
      <c r="Q1225">
        <v>22</v>
      </c>
      <c r="R1225">
        <v>9.9</v>
      </c>
      <c r="S1225">
        <v>999.9</v>
      </c>
      <c r="T1225">
        <v>89.6</v>
      </c>
      <c r="V1225">
        <v>74.8</v>
      </c>
      <c r="X1225">
        <v>0</v>
      </c>
      <c r="Y1225" t="s">
        <v>19</v>
      </c>
      <c r="Z1225">
        <v>999.9</v>
      </c>
      <c r="AA1225">
        <v>0</v>
      </c>
      <c r="AC1225" s="1"/>
      <c r="AD1225">
        <v>1996</v>
      </c>
      <c r="AE1225">
        <v>127</v>
      </c>
      <c r="AF1225">
        <v>24.4</v>
      </c>
      <c r="AG1225">
        <v>26.6</v>
      </c>
      <c r="AH1225">
        <v>25</v>
      </c>
      <c r="AI1225">
        <v>-99</v>
      </c>
      <c r="AJ1225">
        <v>8.9</v>
      </c>
      <c r="AK1225">
        <v>22.2</v>
      </c>
      <c r="AL1225">
        <v>26.1</v>
      </c>
      <c r="AM1225">
        <v>79</v>
      </c>
      <c r="AO1225" s="2">
        <f t="shared" si="209"/>
        <v>35210</v>
      </c>
      <c r="AP1225" s="5">
        <f t="shared" si="210"/>
        <v>1996</v>
      </c>
      <c r="AQ1225" s="5">
        <f t="shared" si="211"/>
        <v>146</v>
      </c>
      <c r="AR1225" s="4">
        <f t="shared" si="212"/>
        <v>28.000000000000004</v>
      </c>
      <c r="AS1225" s="4">
        <f t="shared" si="213"/>
        <v>21.25</v>
      </c>
      <c r="AT1225" s="4">
        <f t="shared" si="214"/>
        <v>0</v>
      </c>
      <c r="AU1225" s="4">
        <f t="shared" si="215"/>
        <v>17.810218978102188</v>
      </c>
      <c r="AV1225" s="4">
        <f t="shared" si="216"/>
        <v>24.625</v>
      </c>
      <c r="AX1225" s="3">
        <f t="shared" si="217"/>
        <v>28.000000000000004</v>
      </c>
      <c r="AY1225" s="3">
        <f t="shared" si="207"/>
        <v>27.543264942016066</v>
      </c>
      <c r="AZ1225" s="4">
        <f t="shared" si="208"/>
        <v>18.792527526908323</v>
      </c>
      <c r="BA1225" s="3"/>
    </row>
    <row r="1226" spans="1:53" ht="15" x14ac:dyDescent="0.3">
      <c r="A1226" s="1">
        <v>788970</v>
      </c>
      <c r="B1226">
        <v>99999</v>
      </c>
      <c r="C1226">
        <v>1996</v>
      </c>
      <c r="D1226">
        <v>5</v>
      </c>
      <c r="E1226">
        <v>26</v>
      </c>
      <c r="F1226">
        <v>81.3</v>
      </c>
      <c r="G1226">
        <v>24</v>
      </c>
      <c r="H1226">
        <v>72.599999999999994</v>
      </c>
      <c r="I1226">
        <v>24</v>
      </c>
      <c r="J1226">
        <v>1015.7</v>
      </c>
      <c r="K1226">
        <v>8</v>
      </c>
      <c r="L1226">
        <v>9999.9</v>
      </c>
      <c r="M1226">
        <v>0</v>
      </c>
      <c r="N1226">
        <v>8.8000000000000007</v>
      </c>
      <c r="O1226">
        <v>24</v>
      </c>
      <c r="P1226">
        <v>5.0999999999999996</v>
      </c>
      <c r="Q1226">
        <v>24</v>
      </c>
      <c r="R1226">
        <v>12</v>
      </c>
      <c r="S1226">
        <v>999.9</v>
      </c>
      <c r="T1226">
        <v>89.6</v>
      </c>
      <c r="V1226">
        <v>74.3</v>
      </c>
      <c r="X1226">
        <v>0</v>
      </c>
      <c r="Y1226" t="s">
        <v>19</v>
      </c>
      <c r="Z1226">
        <v>999.9</v>
      </c>
      <c r="AA1226">
        <v>10</v>
      </c>
      <c r="AC1226" s="1"/>
      <c r="AD1226">
        <v>1996</v>
      </c>
      <c r="AE1226">
        <v>128</v>
      </c>
      <c r="AF1226">
        <v>5.3</v>
      </c>
      <c r="AG1226">
        <v>26.7</v>
      </c>
      <c r="AH1226">
        <v>25.8</v>
      </c>
      <c r="AI1226">
        <v>-99</v>
      </c>
      <c r="AJ1226">
        <v>8.1999999999999993</v>
      </c>
      <c r="AK1226">
        <v>23.2</v>
      </c>
      <c r="AL1226">
        <v>26.2</v>
      </c>
      <c r="AM1226">
        <v>83.4</v>
      </c>
      <c r="AO1226" s="2">
        <f t="shared" si="209"/>
        <v>35211</v>
      </c>
      <c r="AP1226" s="5">
        <f t="shared" si="210"/>
        <v>1996</v>
      </c>
      <c r="AQ1226" s="5">
        <f t="shared" si="211"/>
        <v>147</v>
      </c>
      <c r="AR1226" s="4">
        <f t="shared" si="212"/>
        <v>28.105263157894736</v>
      </c>
      <c r="AS1226" s="4">
        <f t="shared" si="213"/>
        <v>21.93</v>
      </c>
      <c r="AT1226" s="4">
        <f t="shared" si="214"/>
        <v>0</v>
      </c>
      <c r="AU1226" s="4">
        <f t="shared" si="215"/>
        <v>3.8686131386861309</v>
      </c>
      <c r="AV1226" s="4">
        <f t="shared" si="216"/>
        <v>25.017631578947366</v>
      </c>
      <c r="AX1226" s="3">
        <f t="shared" si="217"/>
        <v>28.105263157894736</v>
      </c>
      <c r="AY1226" s="3">
        <f t="shared" si="207"/>
        <v>27.534344335414819</v>
      </c>
      <c r="AZ1226" s="4">
        <f t="shared" si="208"/>
        <v>18.547568971916373</v>
      </c>
      <c r="BA1226" s="3"/>
    </row>
    <row r="1227" spans="1:53" ht="15" x14ac:dyDescent="0.3">
      <c r="A1227" s="1">
        <v>788970</v>
      </c>
      <c r="B1227">
        <v>99999</v>
      </c>
      <c r="C1227">
        <v>1996</v>
      </c>
      <c r="D1227">
        <v>5</v>
      </c>
      <c r="E1227">
        <v>27</v>
      </c>
      <c r="F1227">
        <v>81</v>
      </c>
      <c r="G1227">
        <v>23</v>
      </c>
      <c r="H1227">
        <v>71.599999999999994</v>
      </c>
      <c r="I1227">
        <v>23</v>
      </c>
      <c r="J1227">
        <v>1016.5</v>
      </c>
      <c r="K1227">
        <v>8</v>
      </c>
      <c r="L1227">
        <v>9999.9</v>
      </c>
      <c r="M1227">
        <v>0</v>
      </c>
      <c r="N1227">
        <v>10.6</v>
      </c>
      <c r="O1227">
        <v>23</v>
      </c>
      <c r="P1227">
        <v>6</v>
      </c>
      <c r="Q1227">
        <v>23</v>
      </c>
      <c r="R1227">
        <v>12</v>
      </c>
      <c r="S1227">
        <v>999.9</v>
      </c>
      <c r="T1227">
        <v>88.3</v>
      </c>
      <c r="V1227">
        <v>74.3</v>
      </c>
      <c r="X1227">
        <v>0.01</v>
      </c>
      <c r="Y1227" t="s">
        <v>19</v>
      </c>
      <c r="Z1227">
        <v>999.9</v>
      </c>
      <c r="AA1227">
        <v>0</v>
      </c>
      <c r="AC1227" s="1"/>
      <c r="AD1227">
        <v>1996</v>
      </c>
      <c r="AE1227">
        <v>129</v>
      </c>
      <c r="AF1227">
        <v>20.6</v>
      </c>
      <c r="AG1227">
        <v>27</v>
      </c>
      <c r="AH1227">
        <v>25.1</v>
      </c>
      <c r="AI1227">
        <v>-99</v>
      </c>
      <c r="AJ1227">
        <v>9.4</v>
      </c>
      <c r="AK1227">
        <v>23.4</v>
      </c>
      <c r="AL1227">
        <v>26.1</v>
      </c>
      <c r="AM1227">
        <v>84.9</v>
      </c>
      <c r="AO1227" s="2">
        <f t="shared" si="209"/>
        <v>35212</v>
      </c>
      <c r="AP1227" s="5">
        <f t="shared" si="210"/>
        <v>1996</v>
      </c>
      <c r="AQ1227" s="5">
        <f t="shared" si="211"/>
        <v>148</v>
      </c>
      <c r="AR1227" s="4">
        <f t="shared" si="212"/>
        <v>28.421052631578949</v>
      </c>
      <c r="AS1227" s="4">
        <f t="shared" si="213"/>
        <v>21.335000000000001</v>
      </c>
      <c r="AT1227" s="4">
        <f t="shared" si="214"/>
        <v>0.254</v>
      </c>
      <c r="AU1227" s="4">
        <f t="shared" si="215"/>
        <v>15.036496350364963</v>
      </c>
      <c r="AV1227" s="4">
        <f t="shared" si="216"/>
        <v>24.878026315789477</v>
      </c>
      <c r="AX1227" s="3">
        <f t="shared" si="217"/>
        <v>28.421052631578949</v>
      </c>
      <c r="AY1227" s="3">
        <f t="shared" si="207"/>
        <v>27.543264942016069</v>
      </c>
      <c r="AZ1227" s="4">
        <f t="shared" si="208"/>
        <v>18.547568971916373</v>
      </c>
      <c r="BA1227" s="3"/>
    </row>
    <row r="1228" spans="1:53" ht="15" x14ac:dyDescent="0.3">
      <c r="A1228" s="1">
        <v>788970</v>
      </c>
      <c r="B1228">
        <v>99999</v>
      </c>
      <c r="C1228">
        <v>1996</v>
      </c>
      <c r="D1228">
        <v>5</v>
      </c>
      <c r="E1228">
        <v>28</v>
      </c>
      <c r="F1228">
        <v>81.099999999999994</v>
      </c>
      <c r="G1228">
        <v>23</v>
      </c>
      <c r="H1228">
        <v>70.400000000000006</v>
      </c>
      <c r="I1228">
        <v>23</v>
      </c>
      <c r="J1228">
        <v>1016.7</v>
      </c>
      <c r="K1228">
        <v>8</v>
      </c>
      <c r="L1228">
        <v>9999.9</v>
      </c>
      <c r="M1228">
        <v>0</v>
      </c>
      <c r="N1228">
        <v>10.199999999999999</v>
      </c>
      <c r="O1228">
        <v>23</v>
      </c>
      <c r="P1228">
        <v>6.1</v>
      </c>
      <c r="Q1228">
        <v>23</v>
      </c>
      <c r="R1228">
        <v>14</v>
      </c>
      <c r="S1228">
        <v>999.9</v>
      </c>
      <c r="T1228">
        <v>89.1</v>
      </c>
      <c r="V1228">
        <v>73.2</v>
      </c>
      <c r="X1228">
        <v>0</v>
      </c>
      <c r="Y1228" t="s">
        <v>19</v>
      </c>
      <c r="Z1228">
        <v>999.9</v>
      </c>
      <c r="AA1228">
        <v>0</v>
      </c>
      <c r="AC1228" s="1"/>
      <c r="AD1228">
        <v>1996</v>
      </c>
      <c r="AE1228">
        <v>130</v>
      </c>
      <c r="AF1228">
        <v>27.5</v>
      </c>
      <c r="AG1228">
        <v>27.2</v>
      </c>
      <c r="AH1228">
        <v>25.4</v>
      </c>
      <c r="AI1228">
        <v>-99</v>
      </c>
      <c r="AJ1228">
        <v>8.5</v>
      </c>
      <c r="AK1228">
        <v>23.4</v>
      </c>
      <c r="AL1228">
        <v>26.1</v>
      </c>
      <c r="AM1228">
        <v>84.6</v>
      </c>
      <c r="AO1228" s="2">
        <f t="shared" si="209"/>
        <v>35213</v>
      </c>
      <c r="AP1228" s="5">
        <f t="shared" si="210"/>
        <v>1996</v>
      </c>
      <c r="AQ1228" s="5">
        <f t="shared" si="211"/>
        <v>149</v>
      </c>
      <c r="AR1228" s="4">
        <f t="shared" si="212"/>
        <v>28.631578947368421</v>
      </c>
      <c r="AS1228" s="4">
        <f t="shared" si="213"/>
        <v>21.59</v>
      </c>
      <c r="AT1228" s="4">
        <f t="shared" si="214"/>
        <v>0</v>
      </c>
      <c r="AU1228" s="4">
        <f t="shared" si="215"/>
        <v>20.072992700729927</v>
      </c>
      <c r="AV1228" s="4">
        <f t="shared" si="216"/>
        <v>25.110789473684211</v>
      </c>
      <c r="AX1228" s="3">
        <f t="shared" si="217"/>
        <v>28.631578947368421</v>
      </c>
      <c r="AY1228" s="3">
        <f t="shared" si="207"/>
        <v>27.548617305976819</v>
      </c>
      <c r="AZ1228" s="4">
        <f t="shared" si="208"/>
        <v>18.632933316837811</v>
      </c>
      <c r="BA1228" s="3"/>
    </row>
    <row r="1229" spans="1:53" ht="15" x14ac:dyDescent="0.3">
      <c r="A1229" s="1">
        <v>788970</v>
      </c>
      <c r="B1229">
        <v>99999</v>
      </c>
      <c r="C1229">
        <v>1996</v>
      </c>
      <c r="D1229">
        <v>5</v>
      </c>
      <c r="E1229">
        <v>29</v>
      </c>
      <c r="F1229">
        <v>80.3</v>
      </c>
      <c r="G1229">
        <v>22</v>
      </c>
      <c r="H1229">
        <v>72.5</v>
      </c>
      <c r="I1229">
        <v>22</v>
      </c>
      <c r="J1229">
        <v>1016</v>
      </c>
      <c r="K1229">
        <v>8</v>
      </c>
      <c r="L1229">
        <v>9999.9</v>
      </c>
      <c r="M1229">
        <v>0</v>
      </c>
      <c r="N1229">
        <v>8.1</v>
      </c>
      <c r="O1229">
        <v>22</v>
      </c>
      <c r="P1229">
        <v>7.4</v>
      </c>
      <c r="Q1229">
        <v>22</v>
      </c>
      <c r="R1229">
        <v>19</v>
      </c>
      <c r="S1229">
        <v>999.9</v>
      </c>
      <c r="T1229">
        <v>89.1</v>
      </c>
      <c r="V1229">
        <v>73.2</v>
      </c>
      <c r="X1229">
        <v>0.1</v>
      </c>
      <c r="Y1229" t="s">
        <v>19</v>
      </c>
      <c r="Z1229">
        <v>999.9</v>
      </c>
      <c r="AA1229">
        <v>10000</v>
      </c>
      <c r="AC1229" s="1"/>
      <c r="AD1229">
        <v>1996</v>
      </c>
      <c r="AE1229">
        <v>131</v>
      </c>
      <c r="AF1229">
        <v>28.2</v>
      </c>
      <c r="AG1229">
        <v>27</v>
      </c>
      <c r="AH1229">
        <v>25.2</v>
      </c>
      <c r="AI1229">
        <v>-99</v>
      </c>
      <c r="AJ1229">
        <v>7.4</v>
      </c>
      <c r="AK1229">
        <v>22.4</v>
      </c>
      <c r="AL1229">
        <v>26</v>
      </c>
      <c r="AM1229">
        <v>80.5</v>
      </c>
      <c r="AO1229" s="2">
        <f t="shared" si="209"/>
        <v>35214</v>
      </c>
      <c r="AP1229" s="5">
        <f t="shared" si="210"/>
        <v>1996</v>
      </c>
      <c r="AQ1229" s="5">
        <f t="shared" si="211"/>
        <v>150</v>
      </c>
      <c r="AR1229" s="4">
        <f t="shared" si="212"/>
        <v>28.421052631578949</v>
      </c>
      <c r="AS1229" s="4">
        <f t="shared" si="213"/>
        <v>21.419999999999998</v>
      </c>
      <c r="AT1229" s="4">
        <f t="shared" si="214"/>
        <v>2.54</v>
      </c>
      <c r="AU1229" s="4">
        <f t="shared" si="215"/>
        <v>20.583941605839414</v>
      </c>
      <c r="AV1229" s="4">
        <f t="shared" si="216"/>
        <v>24.920526315789473</v>
      </c>
      <c r="AX1229" s="3">
        <f t="shared" si="217"/>
        <v>28.421052631578949</v>
      </c>
      <c r="AY1229" s="3">
        <f t="shared" si="207"/>
        <v>27.553969669937569</v>
      </c>
      <c r="AZ1229" s="4">
        <f t="shared" si="208"/>
        <v>18.656439440801687</v>
      </c>
      <c r="BA1229" s="3"/>
    </row>
    <row r="1230" spans="1:53" ht="15" x14ac:dyDescent="0.3">
      <c r="A1230" s="1">
        <v>788970</v>
      </c>
      <c r="B1230">
        <v>99999</v>
      </c>
      <c r="C1230">
        <v>1996</v>
      </c>
      <c r="D1230">
        <v>5</v>
      </c>
      <c r="E1230">
        <v>30</v>
      </c>
      <c r="F1230">
        <v>79.599999999999994</v>
      </c>
      <c r="G1230">
        <v>24</v>
      </c>
      <c r="H1230">
        <v>71.7</v>
      </c>
      <c r="I1230">
        <v>24</v>
      </c>
      <c r="J1230">
        <v>1015.5</v>
      </c>
      <c r="K1230">
        <v>8</v>
      </c>
      <c r="L1230">
        <v>9999.9</v>
      </c>
      <c r="M1230">
        <v>0</v>
      </c>
      <c r="N1230">
        <v>8.6999999999999993</v>
      </c>
      <c r="O1230">
        <v>24</v>
      </c>
      <c r="P1230">
        <v>6.8</v>
      </c>
      <c r="Q1230">
        <v>24</v>
      </c>
      <c r="R1230">
        <v>12</v>
      </c>
      <c r="S1230">
        <v>999.9</v>
      </c>
      <c r="T1230">
        <v>87.8</v>
      </c>
      <c r="U1230" t="s">
        <v>20</v>
      </c>
      <c r="V1230">
        <v>72.5</v>
      </c>
      <c r="X1230">
        <v>0.26</v>
      </c>
      <c r="Y1230" t="s">
        <v>19</v>
      </c>
      <c r="Z1230">
        <v>999.9</v>
      </c>
      <c r="AA1230">
        <v>10000</v>
      </c>
      <c r="AC1230" s="1"/>
      <c r="AD1230">
        <v>1996</v>
      </c>
      <c r="AE1230">
        <v>132</v>
      </c>
      <c r="AF1230">
        <v>29.5</v>
      </c>
      <c r="AG1230">
        <v>26.6</v>
      </c>
      <c r="AH1230">
        <v>24.7</v>
      </c>
      <c r="AI1230">
        <v>-99</v>
      </c>
      <c r="AJ1230">
        <v>7.4</v>
      </c>
      <c r="AK1230">
        <v>21.5</v>
      </c>
      <c r="AL1230">
        <v>25.7</v>
      </c>
      <c r="AM1230">
        <v>77.3</v>
      </c>
      <c r="AO1230" s="2">
        <f t="shared" si="209"/>
        <v>35215</v>
      </c>
      <c r="AP1230" s="5">
        <f t="shared" si="210"/>
        <v>1996</v>
      </c>
      <c r="AQ1230" s="5">
        <f t="shared" si="211"/>
        <v>151</v>
      </c>
      <c r="AR1230" s="4">
        <f t="shared" si="212"/>
        <v>28.000000000000004</v>
      </c>
      <c r="AS1230" s="4">
        <f t="shared" si="213"/>
        <v>20.994999999999997</v>
      </c>
      <c r="AT1230" s="4">
        <f t="shared" si="214"/>
        <v>6.6039999999999992</v>
      </c>
      <c r="AU1230" s="4">
        <f t="shared" si="215"/>
        <v>21.532846715328464</v>
      </c>
      <c r="AV1230" s="4">
        <f t="shared" si="216"/>
        <v>24.497500000000002</v>
      </c>
      <c r="AX1230" s="3">
        <f t="shared" si="217"/>
        <v>28.000000000000004</v>
      </c>
      <c r="AY1230" s="3">
        <f t="shared" si="207"/>
        <v>27.550401427297071</v>
      </c>
      <c r="AZ1230" s="4">
        <f t="shared" si="208"/>
        <v>18.705926017567737</v>
      </c>
      <c r="BA1230" s="3"/>
    </row>
    <row r="1231" spans="1:53" ht="15" x14ac:dyDescent="0.3">
      <c r="A1231" s="1">
        <v>788970</v>
      </c>
      <c r="B1231">
        <v>99999</v>
      </c>
      <c r="C1231">
        <v>1996</v>
      </c>
      <c r="D1231">
        <v>5</v>
      </c>
      <c r="E1231">
        <v>31</v>
      </c>
      <c r="F1231">
        <v>80.5</v>
      </c>
      <c r="G1231">
        <v>24</v>
      </c>
      <c r="H1231">
        <v>70.900000000000006</v>
      </c>
      <c r="I1231">
        <v>24</v>
      </c>
      <c r="J1231">
        <v>1014.9</v>
      </c>
      <c r="K1231">
        <v>8</v>
      </c>
      <c r="L1231">
        <v>9999.9</v>
      </c>
      <c r="M1231">
        <v>0</v>
      </c>
      <c r="N1231">
        <v>10.199999999999999</v>
      </c>
      <c r="O1231">
        <v>24</v>
      </c>
      <c r="P1231">
        <v>6</v>
      </c>
      <c r="Q1231">
        <v>24</v>
      </c>
      <c r="R1231">
        <v>12</v>
      </c>
      <c r="S1231">
        <v>999.9</v>
      </c>
      <c r="T1231">
        <v>88.7</v>
      </c>
      <c r="V1231">
        <v>72.5</v>
      </c>
      <c r="X1231">
        <v>0.01</v>
      </c>
      <c r="Y1231" t="s">
        <v>19</v>
      </c>
      <c r="Z1231">
        <v>999.9</v>
      </c>
      <c r="AA1231">
        <v>0</v>
      </c>
      <c r="AC1231" s="1"/>
      <c r="AD1231">
        <v>1996</v>
      </c>
      <c r="AE1231">
        <v>133</v>
      </c>
      <c r="AF1231">
        <v>24.4</v>
      </c>
      <c r="AG1231">
        <v>26.5</v>
      </c>
      <c r="AH1231">
        <v>25.1</v>
      </c>
      <c r="AI1231">
        <v>-99</v>
      </c>
      <c r="AJ1231">
        <v>8.1</v>
      </c>
      <c r="AK1231">
        <v>22.8</v>
      </c>
      <c r="AL1231">
        <v>26</v>
      </c>
      <c r="AM1231">
        <v>82.6</v>
      </c>
      <c r="AO1231" s="2">
        <f t="shared" si="209"/>
        <v>35216</v>
      </c>
      <c r="AP1231" s="5">
        <f t="shared" si="210"/>
        <v>1996</v>
      </c>
      <c r="AQ1231" s="5">
        <f t="shared" si="211"/>
        <v>152</v>
      </c>
      <c r="AR1231" s="4">
        <f t="shared" si="212"/>
        <v>27.894736842105264</v>
      </c>
      <c r="AS1231" s="4">
        <f t="shared" si="213"/>
        <v>21.335000000000001</v>
      </c>
      <c r="AT1231" s="4">
        <f t="shared" si="214"/>
        <v>0.254</v>
      </c>
      <c r="AU1231" s="4">
        <f t="shared" si="215"/>
        <v>17.810218978102188</v>
      </c>
      <c r="AV1231" s="4">
        <f t="shared" si="216"/>
        <v>24.614868421052634</v>
      </c>
      <c r="AX1231" s="3">
        <f t="shared" si="217"/>
        <v>27.894736842105264</v>
      </c>
      <c r="AY1231" s="3">
        <f t="shared" si="207"/>
        <v>27.550401427297068</v>
      </c>
      <c r="AZ1231" s="4">
        <f t="shared" si="208"/>
        <v>18.674996907088953</v>
      </c>
      <c r="BA1231" s="3"/>
    </row>
    <row r="1232" spans="1:53" ht="15" x14ac:dyDescent="0.3">
      <c r="A1232" s="1">
        <v>788970</v>
      </c>
      <c r="B1232">
        <v>99999</v>
      </c>
      <c r="C1232">
        <v>1996</v>
      </c>
      <c r="D1232">
        <v>6</v>
      </c>
      <c r="E1232">
        <v>1</v>
      </c>
      <c r="F1232">
        <v>82.2</v>
      </c>
      <c r="G1232">
        <v>24</v>
      </c>
      <c r="H1232">
        <v>72.3</v>
      </c>
      <c r="I1232">
        <v>24</v>
      </c>
      <c r="J1232">
        <v>1015.4</v>
      </c>
      <c r="K1232">
        <v>8</v>
      </c>
      <c r="L1232">
        <v>9999.9</v>
      </c>
      <c r="M1232">
        <v>0</v>
      </c>
      <c r="N1232">
        <v>10.1</v>
      </c>
      <c r="O1232">
        <v>24</v>
      </c>
      <c r="P1232">
        <v>7.2</v>
      </c>
      <c r="Q1232">
        <v>24</v>
      </c>
      <c r="R1232">
        <v>15</v>
      </c>
      <c r="S1232">
        <v>999.9</v>
      </c>
      <c r="T1232">
        <v>89.6</v>
      </c>
      <c r="U1232" t="s">
        <v>20</v>
      </c>
      <c r="V1232">
        <v>73.400000000000006</v>
      </c>
      <c r="X1232">
        <v>0</v>
      </c>
      <c r="Y1232" t="s">
        <v>19</v>
      </c>
      <c r="Z1232">
        <v>999.9</v>
      </c>
      <c r="AA1232">
        <v>0</v>
      </c>
      <c r="AC1232" s="1"/>
      <c r="AD1232">
        <v>1996</v>
      </c>
      <c r="AE1232">
        <v>134</v>
      </c>
      <c r="AF1232">
        <v>27.9</v>
      </c>
      <c r="AG1232">
        <v>26.8</v>
      </c>
      <c r="AH1232">
        <v>24.8</v>
      </c>
      <c r="AI1232">
        <v>-99</v>
      </c>
      <c r="AJ1232">
        <v>6.7</v>
      </c>
      <c r="AK1232">
        <v>23.1</v>
      </c>
      <c r="AL1232">
        <v>25.9</v>
      </c>
      <c r="AM1232">
        <v>84.7</v>
      </c>
      <c r="AO1232" s="2">
        <f t="shared" si="209"/>
        <v>35217</v>
      </c>
      <c r="AP1232" s="5">
        <f t="shared" si="210"/>
        <v>1996</v>
      </c>
      <c r="AQ1232" s="5">
        <f t="shared" si="211"/>
        <v>153</v>
      </c>
      <c r="AR1232" s="4">
        <f t="shared" si="212"/>
        <v>28.210526315789476</v>
      </c>
      <c r="AS1232" s="4">
        <f t="shared" si="213"/>
        <v>21.08</v>
      </c>
      <c r="AT1232" s="4">
        <f t="shared" si="214"/>
        <v>0</v>
      </c>
      <c r="AU1232" s="4">
        <f t="shared" si="215"/>
        <v>20.364963503649633</v>
      </c>
      <c r="AV1232" s="4">
        <f t="shared" si="216"/>
        <v>24.645263157894739</v>
      </c>
      <c r="AX1232" s="3">
        <f t="shared" si="217"/>
        <v>28.210526315789476</v>
      </c>
      <c r="AY1232" s="3">
        <f t="shared" si="207"/>
        <v>27.553969669937565</v>
      </c>
      <c r="AZ1232" s="4">
        <f t="shared" si="208"/>
        <v>18.691080044537927</v>
      </c>
      <c r="BA1232" s="3"/>
    </row>
    <row r="1233" spans="1:53" ht="15" x14ac:dyDescent="0.3">
      <c r="A1233" s="1">
        <v>788970</v>
      </c>
      <c r="B1233">
        <v>99999</v>
      </c>
      <c r="C1233">
        <v>1996</v>
      </c>
      <c r="D1233">
        <v>6</v>
      </c>
      <c r="E1233">
        <v>2</v>
      </c>
      <c r="F1233">
        <v>83.7</v>
      </c>
      <c r="G1233">
        <v>23</v>
      </c>
      <c r="H1233">
        <v>72.400000000000006</v>
      </c>
      <c r="I1233">
        <v>23</v>
      </c>
      <c r="J1233">
        <v>1015.9</v>
      </c>
      <c r="K1233">
        <v>8</v>
      </c>
      <c r="L1233">
        <v>9999.9</v>
      </c>
      <c r="M1233">
        <v>0</v>
      </c>
      <c r="N1233">
        <v>8.6</v>
      </c>
      <c r="O1233">
        <v>23</v>
      </c>
      <c r="P1233">
        <v>10.199999999999999</v>
      </c>
      <c r="Q1233">
        <v>23</v>
      </c>
      <c r="R1233">
        <v>15</v>
      </c>
      <c r="S1233">
        <v>999.9</v>
      </c>
      <c r="T1233">
        <v>89.6</v>
      </c>
      <c r="U1233" t="s">
        <v>20</v>
      </c>
      <c r="V1233">
        <v>73.400000000000006</v>
      </c>
      <c r="X1233">
        <v>0</v>
      </c>
      <c r="Y1233" t="s">
        <v>19</v>
      </c>
      <c r="Z1233">
        <v>999.9</v>
      </c>
      <c r="AA1233">
        <v>0</v>
      </c>
      <c r="AC1233" s="1"/>
      <c r="AD1233">
        <v>1996</v>
      </c>
      <c r="AE1233">
        <v>135</v>
      </c>
      <c r="AF1233">
        <v>29.1</v>
      </c>
      <c r="AG1233">
        <v>27.2</v>
      </c>
      <c r="AH1233">
        <v>24.9</v>
      </c>
      <c r="AI1233">
        <v>-99</v>
      </c>
      <c r="AJ1233">
        <v>6.1</v>
      </c>
      <c r="AK1233">
        <v>22.8</v>
      </c>
      <c r="AL1233">
        <v>26.3</v>
      </c>
      <c r="AM1233">
        <v>81</v>
      </c>
      <c r="AO1233" s="2">
        <f t="shared" si="209"/>
        <v>35218</v>
      </c>
      <c r="AP1233" s="5">
        <f t="shared" si="210"/>
        <v>1996</v>
      </c>
      <c r="AQ1233" s="5">
        <f t="shared" si="211"/>
        <v>154</v>
      </c>
      <c r="AR1233" s="4">
        <f t="shared" si="212"/>
        <v>28.631578947368421</v>
      </c>
      <c r="AS1233" s="4">
        <f t="shared" si="213"/>
        <v>21.164999999999999</v>
      </c>
      <c r="AT1233" s="4">
        <f t="shared" si="214"/>
        <v>0</v>
      </c>
      <c r="AU1233" s="4">
        <f t="shared" si="215"/>
        <v>21.240875912408757</v>
      </c>
      <c r="AV1233" s="4">
        <f t="shared" si="216"/>
        <v>24.898289473684208</v>
      </c>
      <c r="AX1233" s="3">
        <f t="shared" si="217"/>
        <v>28.631578947368421</v>
      </c>
      <c r="AY1233" s="3">
        <f t="shared" si="207"/>
        <v>27.582515611061556</v>
      </c>
      <c r="AZ1233" s="4">
        <f t="shared" si="208"/>
        <v>18.725720648274155</v>
      </c>
      <c r="BA1233" s="3"/>
    </row>
    <row r="1234" spans="1:53" ht="15" x14ac:dyDescent="0.3">
      <c r="A1234" s="1">
        <v>788970</v>
      </c>
      <c r="B1234">
        <v>99999</v>
      </c>
      <c r="C1234">
        <v>1996</v>
      </c>
      <c r="D1234">
        <v>6</v>
      </c>
      <c r="E1234">
        <v>3</v>
      </c>
      <c r="F1234">
        <v>81.400000000000006</v>
      </c>
      <c r="G1234">
        <v>22</v>
      </c>
      <c r="H1234">
        <v>73.5</v>
      </c>
      <c r="I1234">
        <v>22</v>
      </c>
      <c r="J1234">
        <v>1016.2</v>
      </c>
      <c r="K1234">
        <v>7</v>
      </c>
      <c r="L1234">
        <v>9999.9</v>
      </c>
      <c r="M1234">
        <v>0</v>
      </c>
      <c r="N1234">
        <v>8.1</v>
      </c>
      <c r="O1234">
        <v>22</v>
      </c>
      <c r="P1234">
        <v>8.5</v>
      </c>
      <c r="Q1234">
        <v>22</v>
      </c>
      <c r="R1234">
        <v>15</v>
      </c>
      <c r="S1234">
        <v>22.9</v>
      </c>
      <c r="T1234">
        <v>89.4</v>
      </c>
      <c r="V1234">
        <v>75.599999999999994</v>
      </c>
      <c r="X1234">
        <v>0.15</v>
      </c>
      <c r="Y1234" t="s">
        <v>19</v>
      </c>
      <c r="Z1234">
        <v>999.9</v>
      </c>
      <c r="AA1234">
        <v>10000</v>
      </c>
      <c r="AC1234" s="1"/>
      <c r="AD1234">
        <v>1996</v>
      </c>
      <c r="AE1234">
        <v>136</v>
      </c>
      <c r="AF1234">
        <v>29.3</v>
      </c>
      <c r="AG1234">
        <v>27.3</v>
      </c>
      <c r="AH1234">
        <v>25.1</v>
      </c>
      <c r="AI1234">
        <v>-99</v>
      </c>
      <c r="AJ1234">
        <v>6.2</v>
      </c>
      <c r="AK1234">
        <v>22.8</v>
      </c>
      <c r="AL1234">
        <v>26.2</v>
      </c>
      <c r="AM1234">
        <v>81.5</v>
      </c>
      <c r="AO1234" s="2">
        <f t="shared" si="209"/>
        <v>35219</v>
      </c>
      <c r="AP1234" s="5">
        <f t="shared" si="210"/>
        <v>1996</v>
      </c>
      <c r="AQ1234" s="5">
        <f t="shared" si="211"/>
        <v>155</v>
      </c>
      <c r="AR1234" s="4">
        <f t="shared" si="212"/>
        <v>28.736842105263161</v>
      </c>
      <c r="AS1234" s="4">
        <f t="shared" si="213"/>
        <v>21.335000000000001</v>
      </c>
      <c r="AT1234" s="4">
        <f t="shared" si="214"/>
        <v>3.81</v>
      </c>
      <c r="AU1234" s="4">
        <f t="shared" si="215"/>
        <v>21.386861313868611</v>
      </c>
      <c r="AV1234" s="4">
        <f t="shared" si="216"/>
        <v>25.035921052631579</v>
      </c>
      <c r="AX1234" s="3">
        <f t="shared" si="217"/>
        <v>28.736842105263161</v>
      </c>
      <c r="AY1234" s="3">
        <f t="shared" si="207"/>
        <v>27.614629794826058</v>
      </c>
      <c r="AZ1234" s="4">
        <f t="shared" si="208"/>
        <v>18.749226772238032</v>
      </c>
      <c r="BA1234" s="3"/>
    </row>
    <row r="1235" spans="1:53" ht="15" x14ac:dyDescent="0.3">
      <c r="A1235" s="1">
        <v>788970</v>
      </c>
      <c r="B1235">
        <v>99999</v>
      </c>
      <c r="C1235">
        <v>1996</v>
      </c>
      <c r="D1235">
        <v>6</v>
      </c>
      <c r="E1235">
        <v>4</v>
      </c>
      <c r="F1235">
        <v>78.599999999999994</v>
      </c>
      <c r="G1235">
        <v>24</v>
      </c>
      <c r="H1235">
        <v>73.2</v>
      </c>
      <c r="I1235">
        <v>24</v>
      </c>
      <c r="J1235">
        <v>1016.9</v>
      </c>
      <c r="K1235">
        <v>7</v>
      </c>
      <c r="L1235">
        <v>9999.9</v>
      </c>
      <c r="M1235">
        <v>0</v>
      </c>
      <c r="N1235">
        <v>6.4</v>
      </c>
      <c r="O1235">
        <v>24</v>
      </c>
      <c r="P1235">
        <v>6.7</v>
      </c>
      <c r="Q1235">
        <v>24</v>
      </c>
      <c r="R1235">
        <v>18.100000000000001</v>
      </c>
      <c r="S1235">
        <v>999.9</v>
      </c>
      <c r="T1235">
        <v>88.5</v>
      </c>
      <c r="V1235">
        <v>72.099999999999994</v>
      </c>
      <c r="X1235">
        <v>1.18</v>
      </c>
      <c r="Y1235" t="s">
        <v>19</v>
      </c>
      <c r="Z1235">
        <v>999.9</v>
      </c>
      <c r="AA1235">
        <v>10000</v>
      </c>
      <c r="AC1235" s="1"/>
      <c r="AD1235">
        <v>1996</v>
      </c>
      <c r="AE1235">
        <v>137</v>
      </c>
      <c r="AF1235">
        <v>27.8</v>
      </c>
      <c r="AG1235">
        <v>27</v>
      </c>
      <c r="AH1235">
        <v>24.7</v>
      </c>
      <c r="AI1235">
        <v>-99</v>
      </c>
      <c r="AJ1235">
        <v>5.7</v>
      </c>
      <c r="AK1235">
        <v>23.1</v>
      </c>
      <c r="AL1235">
        <v>25.8</v>
      </c>
      <c r="AM1235">
        <v>84.7</v>
      </c>
      <c r="AO1235" s="2">
        <f t="shared" si="209"/>
        <v>35220</v>
      </c>
      <c r="AP1235" s="5">
        <f t="shared" si="210"/>
        <v>1996</v>
      </c>
      <c r="AQ1235" s="5">
        <f t="shared" si="211"/>
        <v>156</v>
      </c>
      <c r="AR1235" s="4">
        <f t="shared" si="212"/>
        <v>28.421052631578949</v>
      </c>
      <c r="AS1235" s="4">
        <f t="shared" si="213"/>
        <v>20.994999999999997</v>
      </c>
      <c r="AT1235" s="4">
        <f t="shared" si="214"/>
        <v>29.971999999999998</v>
      </c>
      <c r="AU1235" s="4">
        <f t="shared" si="215"/>
        <v>20.291970802919707</v>
      </c>
      <c r="AV1235" s="4">
        <f t="shared" si="216"/>
        <v>24.708026315789475</v>
      </c>
      <c r="AX1235" s="3">
        <f t="shared" si="217"/>
        <v>28.421052631578949</v>
      </c>
      <c r="AY1235" s="3">
        <f t="shared" si="207"/>
        <v>27.639607493309551</v>
      </c>
      <c r="AZ1235" s="4">
        <f t="shared" si="208"/>
        <v>18.759124087591239</v>
      </c>
      <c r="BA1235" s="3"/>
    </row>
    <row r="1236" spans="1:53" ht="15" x14ac:dyDescent="0.3">
      <c r="A1236" s="1">
        <v>788970</v>
      </c>
      <c r="B1236">
        <v>99999</v>
      </c>
      <c r="C1236">
        <v>1996</v>
      </c>
      <c r="D1236">
        <v>6</v>
      </c>
      <c r="E1236">
        <v>5</v>
      </c>
      <c r="F1236">
        <v>79.2</v>
      </c>
      <c r="G1236">
        <v>24</v>
      </c>
      <c r="H1236">
        <v>73.8</v>
      </c>
      <c r="I1236">
        <v>24</v>
      </c>
      <c r="J1236">
        <v>1017.8</v>
      </c>
      <c r="K1236">
        <v>8</v>
      </c>
      <c r="L1236">
        <v>9999.9</v>
      </c>
      <c r="M1236">
        <v>0</v>
      </c>
      <c r="N1236">
        <v>6.9</v>
      </c>
      <c r="O1236">
        <v>24</v>
      </c>
      <c r="P1236">
        <v>7.8</v>
      </c>
      <c r="Q1236">
        <v>24</v>
      </c>
      <c r="R1236">
        <v>15.9</v>
      </c>
      <c r="S1236">
        <v>23.9</v>
      </c>
      <c r="T1236">
        <v>87.3</v>
      </c>
      <c r="V1236">
        <v>72.099999999999994</v>
      </c>
      <c r="X1236">
        <v>1.18</v>
      </c>
      <c r="Y1236" t="s">
        <v>19</v>
      </c>
      <c r="Z1236">
        <v>999.9</v>
      </c>
      <c r="AA1236">
        <v>10000</v>
      </c>
      <c r="AC1236" s="1"/>
      <c r="AD1236">
        <v>1996</v>
      </c>
      <c r="AE1236">
        <v>138</v>
      </c>
      <c r="AF1236">
        <v>28</v>
      </c>
      <c r="AG1236">
        <v>26.8</v>
      </c>
      <c r="AH1236">
        <v>24.7</v>
      </c>
      <c r="AI1236">
        <v>-99</v>
      </c>
      <c r="AJ1236">
        <v>6.4</v>
      </c>
      <c r="AK1236">
        <v>22.8</v>
      </c>
      <c r="AL1236">
        <v>25.9</v>
      </c>
      <c r="AM1236">
        <v>83.1</v>
      </c>
      <c r="AO1236" s="2">
        <f t="shared" si="209"/>
        <v>35221</v>
      </c>
      <c r="AP1236" s="5">
        <f t="shared" si="210"/>
        <v>1996</v>
      </c>
      <c r="AQ1236" s="5">
        <f t="shared" si="211"/>
        <v>157</v>
      </c>
      <c r="AR1236" s="4">
        <f t="shared" si="212"/>
        <v>28.210526315789476</v>
      </c>
      <c r="AS1236" s="4">
        <f t="shared" si="213"/>
        <v>20.994999999999997</v>
      </c>
      <c r="AT1236" s="4">
        <f t="shared" si="214"/>
        <v>29.971999999999998</v>
      </c>
      <c r="AU1236" s="4">
        <f t="shared" si="215"/>
        <v>20.43795620437956</v>
      </c>
      <c r="AV1236" s="4">
        <f t="shared" si="216"/>
        <v>24.602763157894735</v>
      </c>
      <c r="AX1236" s="3">
        <f t="shared" si="217"/>
        <v>28.210526315789476</v>
      </c>
      <c r="AY1236" s="3">
        <f t="shared" si="207"/>
        <v>27.655664585191797</v>
      </c>
      <c r="AZ1236" s="4">
        <f t="shared" si="208"/>
        <v>18.792527526908323</v>
      </c>
      <c r="BA1236" s="3"/>
    </row>
    <row r="1237" spans="1:53" ht="15" x14ac:dyDescent="0.3">
      <c r="A1237" s="1">
        <v>788970</v>
      </c>
      <c r="B1237">
        <v>99999</v>
      </c>
      <c r="C1237">
        <v>1996</v>
      </c>
      <c r="D1237">
        <v>6</v>
      </c>
      <c r="E1237">
        <v>6</v>
      </c>
      <c r="F1237">
        <v>79.2</v>
      </c>
      <c r="G1237">
        <v>23</v>
      </c>
      <c r="H1237">
        <v>74</v>
      </c>
      <c r="I1237">
        <v>23</v>
      </c>
      <c r="J1237">
        <v>1017.7</v>
      </c>
      <c r="K1237">
        <v>7</v>
      </c>
      <c r="L1237">
        <v>9999.9</v>
      </c>
      <c r="M1237">
        <v>0</v>
      </c>
      <c r="N1237">
        <v>7</v>
      </c>
      <c r="O1237">
        <v>23</v>
      </c>
      <c r="P1237">
        <v>7.4</v>
      </c>
      <c r="Q1237">
        <v>23</v>
      </c>
      <c r="R1237">
        <v>14</v>
      </c>
      <c r="S1237">
        <v>999.9</v>
      </c>
      <c r="T1237">
        <v>87.3</v>
      </c>
      <c r="V1237">
        <v>73.8</v>
      </c>
      <c r="X1237">
        <v>0.22</v>
      </c>
      <c r="Y1237" t="s">
        <v>19</v>
      </c>
      <c r="Z1237">
        <v>999.9</v>
      </c>
      <c r="AA1237">
        <v>10010</v>
      </c>
      <c r="AC1237" s="1"/>
      <c r="AD1237">
        <v>1996</v>
      </c>
      <c r="AE1237">
        <v>139</v>
      </c>
      <c r="AF1237">
        <v>24.9</v>
      </c>
      <c r="AG1237">
        <v>27.2</v>
      </c>
      <c r="AH1237">
        <v>25.2</v>
      </c>
      <c r="AI1237">
        <v>-99</v>
      </c>
      <c r="AJ1237">
        <v>6.2</v>
      </c>
      <c r="AK1237">
        <v>22.6</v>
      </c>
      <c r="AL1237">
        <v>26.2</v>
      </c>
      <c r="AM1237">
        <v>80.099999999999994</v>
      </c>
      <c r="AO1237" s="2">
        <f t="shared" si="209"/>
        <v>35222</v>
      </c>
      <c r="AP1237" s="5">
        <f t="shared" si="210"/>
        <v>1996</v>
      </c>
      <c r="AQ1237" s="5">
        <f t="shared" si="211"/>
        <v>158</v>
      </c>
      <c r="AR1237" s="4">
        <f t="shared" si="212"/>
        <v>28.631578947368421</v>
      </c>
      <c r="AS1237" s="4">
        <f t="shared" si="213"/>
        <v>21.419999999999998</v>
      </c>
      <c r="AT1237" s="4">
        <f t="shared" si="214"/>
        <v>5.5880000000000001</v>
      </c>
      <c r="AU1237" s="4">
        <f t="shared" si="215"/>
        <v>18.175182481751822</v>
      </c>
      <c r="AV1237" s="4">
        <f t="shared" si="216"/>
        <v>25.02578947368421</v>
      </c>
      <c r="AX1237" s="3">
        <f t="shared" si="217"/>
        <v>28.631578947368421</v>
      </c>
      <c r="AY1237" s="3">
        <f t="shared" si="207"/>
        <v>27.671721677074043</v>
      </c>
      <c r="AZ1237" s="4">
        <f t="shared" si="208"/>
        <v>18.781393047135964</v>
      </c>
      <c r="BA1237" s="3"/>
    </row>
    <row r="1238" spans="1:53" ht="15" x14ac:dyDescent="0.3">
      <c r="A1238" s="1">
        <v>788970</v>
      </c>
      <c r="B1238">
        <v>99999</v>
      </c>
      <c r="C1238">
        <v>1996</v>
      </c>
      <c r="D1238">
        <v>6</v>
      </c>
      <c r="E1238">
        <v>7</v>
      </c>
      <c r="F1238">
        <v>81.7</v>
      </c>
      <c r="G1238">
        <v>24</v>
      </c>
      <c r="H1238">
        <v>73.400000000000006</v>
      </c>
      <c r="I1238">
        <v>24</v>
      </c>
      <c r="J1238">
        <v>1018</v>
      </c>
      <c r="K1238">
        <v>8</v>
      </c>
      <c r="L1238">
        <v>9999.9</v>
      </c>
      <c r="M1238">
        <v>0</v>
      </c>
      <c r="N1238">
        <v>7.6</v>
      </c>
      <c r="O1238">
        <v>24</v>
      </c>
      <c r="P1238">
        <v>9.5</v>
      </c>
      <c r="Q1238">
        <v>24</v>
      </c>
      <c r="R1238">
        <v>16.899999999999999</v>
      </c>
      <c r="S1238">
        <v>999.9</v>
      </c>
      <c r="T1238">
        <v>88.3</v>
      </c>
      <c r="V1238">
        <v>76.8</v>
      </c>
      <c r="X1238">
        <v>0</v>
      </c>
      <c r="Y1238" t="s">
        <v>19</v>
      </c>
      <c r="Z1238">
        <v>999.9</v>
      </c>
      <c r="AA1238">
        <v>0</v>
      </c>
      <c r="AC1238" s="1"/>
      <c r="AD1238">
        <v>1996</v>
      </c>
      <c r="AE1238">
        <v>140</v>
      </c>
      <c r="AF1238">
        <v>27.9</v>
      </c>
      <c r="AG1238">
        <v>26.6</v>
      </c>
      <c r="AH1238">
        <v>24.5</v>
      </c>
      <c r="AI1238">
        <v>-99</v>
      </c>
      <c r="AJ1238">
        <v>4.9000000000000004</v>
      </c>
      <c r="AK1238">
        <v>23</v>
      </c>
      <c r="AL1238">
        <v>25.7</v>
      </c>
      <c r="AM1238">
        <v>84.8</v>
      </c>
      <c r="AO1238" s="2">
        <f t="shared" si="209"/>
        <v>35223</v>
      </c>
      <c r="AP1238" s="5">
        <f t="shared" si="210"/>
        <v>1996</v>
      </c>
      <c r="AQ1238" s="5">
        <f t="shared" si="211"/>
        <v>159</v>
      </c>
      <c r="AR1238" s="4">
        <f t="shared" si="212"/>
        <v>28.000000000000004</v>
      </c>
      <c r="AS1238" s="4">
        <f t="shared" si="213"/>
        <v>20.824999999999999</v>
      </c>
      <c r="AT1238" s="4">
        <f t="shared" si="214"/>
        <v>0</v>
      </c>
      <c r="AU1238" s="4">
        <f t="shared" si="215"/>
        <v>20.364963503649633</v>
      </c>
      <c r="AV1238" s="4">
        <f t="shared" si="216"/>
        <v>24.412500000000001</v>
      </c>
      <c r="AX1238" s="3">
        <f t="shared" si="217"/>
        <v>28.000000000000004</v>
      </c>
      <c r="AY1238" s="3">
        <f t="shared" si="207"/>
        <v>27.682426404995539</v>
      </c>
      <c r="AZ1238" s="4">
        <f t="shared" si="208"/>
        <v>18.79500185574663</v>
      </c>
      <c r="BA1238" s="3"/>
    </row>
    <row r="1239" spans="1:53" ht="15" x14ac:dyDescent="0.3">
      <c r="A1239" s="1">
        <v>788970</v>
      </c>
      <c r="B1239">
        <v>99999</v>
      </c>
      <c r="C1239">
        <v>1996</v>
      </c>
      <c r="D1239">
        <v>6</v>
      </c>
      <c r="E1239">
        <v>8</v>
      </c>
      <c r="F1239">
        <v>80.900000000000006</v>
      </c>
      <c r="G1239">
        <v>23</v>
      </c>
      <c r="H1239">
        <v>72.7</v>
      </c>
      <c r="I1239">
        <v>23</v>
      </c>
      <c r="J1239">
        <v>1018.4</v>
      </c>
      <c r="K1239">
        <v>8</v>
      </c>
      <c r="L1239">
        <v>9999.9</v>
      </c>
      <c r="M1239">
        <v>0</v>
      </c>
      <c r="N1239">
        <v>7.5</v>
      </c>
      <c r="O1239">
        <v>23</v>
      </c>
      <c r="P1239">
        <v>6.9</v>
      </c>
      <c r="Q1239">
        <v>23</v>
      </c>
      <c r="R1239">
        <v>12</v>
      </c>
      <c r="S1239">
        <v>20</v>
      </c>
      <c r="T1239">
        <v>88.3</v>
      </c>
      <c r="V1239">
        <v>75.2</v>
      </c>
      <c r="W1239" t="s">
        <v>20</v>
      </c>
      <c r="X1239">
        <v>0.01</v>
      </c>
      <c r="Y1239" t="s">
        <v>19</v>
      </c>
      <c r="Z1239">
        <v>999.9</v>
      </c>
      <c r="AA1239">
        <v>10000</v>
      </c>
      <c r="AC1239" s="1"/>
      <c r="AD1239">
        <v>1996</v>
      </c>
      <c r="AE1239">
        <v>141</v>
      </c>
      <c r="AF1239">
        <v>29.3</v>
      </c>
      <c r="AG1239">
        <v>26.8</v>
      </c>
      <c r="AH1239">
        <v>24.4</v>
      </c>
      <c r="AI1239">
        <v>-99</v>
      </c>
      <c r="AJ1239">
        <v>5.8</v>
      </c>
      <c r="AK1239">
        <v>22.6</v>
      </c>
      <c r="AL1239">
        <v>25.6</v>
      </c>
      <c r="AM1239">
        <v>83.3</v>
      </c>
      <c r="AO1239" s="2">
        <f t="shared" si="209"/>
        <v>35224</v>
      </c>
      <c r="AP1239" s="5">
        <f t="shared" si="210"/>
        <v>1996</v>
      </c>
      <c r="AQ1239" s="5">
        <f t="shared" si="211"/>
        <v>160</v>
      </c>
      <c r="AR1239" s="4">
        <f t="shared" si="212"/>
        <v>28.210526315789476</v>
      </c>
      <c r="AS1239" s="4">
        <f t="shared" si="213"/>
        <v>20.74</v>
      </c>
      <c r="AT1239" s="4">
        <f t="shared" si="214"/>
        <v>0.254</v>
      </c>
      <c r="AU1239" s="4">
        <f t="shared" si="215"/>
        <v>21.386861313868611</v>
      </c>
      <c r="AV1239" s="4">
        <f t="shared" si="216"/>
        <v>24.475263157894737</v>
      </c>
      <c r="AX1239" s="3">
        <f t="shared" si="217"/>
        <v>28.210526315789476</v>
      </c>
      <c r="AY1239" s="3">
        <f t="shared" si="207"/>
        <v>27.709188224799284</v>
      </c>
      <c r="AZ1239" s="4">
        <f t="shared" si="208"/>
        <v>18.812322157614751</v>
      </c>
      <c r="BA1239" s="3"/>
    </row>
    <row r="1240" spans="1:53" ht="15" x14ac:dyDescent="0.3">
      <c r="A1240" s="1">
        <v>788970</v>
      </c>
      <c r="B1240">
        <v>99999</v>
      </c>
      <c r="C1240">
        <v>1996</v>
      </c>
      <c r="D1240">
        <v>6</v>
      </c>
      <c r="E1240">
        <v>9</v>
      </c>
      <c r="F1240">
        <v>80.900000000000006</v>
      </c>
      <c r="G1240">
        <v>24</v>
      </c>
      <c r="H1240">
        <v>70.900000000000006</v>
      </c>
      <c r="I1240">
        <v>24</v>
      </c>
      <c r="J1240">
        <v>1018.5</v>
      </c>
      <c r="K1240">
        <v>8</v>
      </c>
      <c r="L1240">
        <v>9999.9</v>
      </c>
      <c r="M1240">
        <v>0</v>
      </c>
      <c r="N1240">
        <v>9.1999999999999993</v>
      </c>
      <c r="O1240">
        <v>24</v>
      </c>
      <c r="P1240">
        <v>9.1999999999999993</v>
      </c>
      <c r="Q1240">
        <v>24</v>
      </c>
      <c r="R1240">
        <v>15.9</v>
      </c>
      <c r="S1240">
        <v>999.9</v>
      </c>
      <c r="T1240">
        <v>87.8</v>
      </c>
      <c r="V1240">
        <v>75.2</v>
      </c>
      <c r="W1240" t="s">
        <v>20</v>
      </c>
      <c r="X1240">
        <v>0.01</v>
      </c>
      <c r="Y1240" t="s">
        <v>19</v>
      </c>
      <c r="Z1240">
        <v>999.9</v>
      </c>
      <c r="AA1240">
        <v>10000</v>
      </c>
      <c r="AC1240" s="1"/>
      <c r="AD1240">
        <v>1996</v>
      </c>
      <c r="AE1240">
        <v>142</v>
      </c>
      <c r="AF1240">
        <v>29.2</v>
      </c>
      <c r="AG1240">
        <v>26.7</v>
      </c>
      <c r="AH1240">
        <v>23.5</v>
      </c>
      <c r="AI1240">
        <v>-99</v>
      </c>
      <c r="AJ1240">
        <v>5.9</v>
      </c>
      <c r="AK1240">
        <v>22.6</v>
      </c>
      <c r="AL1240">
        <v>25.6</v>
      </c>
      <c r="AM1240">
        <v>83.3</v>
      </c>
      <c r="AO1240" s="2">
        <f t="shared" si="209"/>
        <v>35225</v>
      </c>
      <c r="AP1240" s="5">
        <f t="shared" si="210"/>
        <v>1996</v>
      </c>
      <c r="AQ1240" s="5">
        <f t="shared" si="211"/>
        <v>161</v>
      </c>
      <c r="AR1240" s="4">
        <f t="shared" si="212"/>
        <v>28.105263157894736</v>
      </c>
      <c r="AS1240" s="4">
        <f t="shared" si="213"/>
        <v>19.974999999999998</v>
      </c>
      <c r="AT1240" s="4">
        <f t="shared" si="214"/>
        <v>0.254</v>
      </c>
      <c r="AU1240" s="4">
        <f t="shared" si="215"/>
        <v>21.313868613138684</v>
      </c>
      <c r="AV1240" s="4">
        <f t="shared" si="216"/>
        <v>24.040131578947367</v>
      </c>
      <c r="AX1240" s="3">
        <f t="shared" si="217"/>
        <v>28.105263157894736</v>
      </c>
      <c r="AY1240" s="3">
        <f t="shared" si="207"/>
        <v>27.730597680642276</v>
      </c>
      <c r="AZ1240" s="4">
        <f t="shared" si="208"/>
        <v>18.856860076704198</v>
      </c>
      <c r="BA1240" s="3"/>
    </row>
    <row r="1241" spans="1:53" ht="15" x14ac:dyDescent="0.3">
      <c r="A1241" s="1">
        <v>788970</v>
      </c>
      <c r="B1241">
        <v>99999</v>
      </c>
      <c r="C1241">
        <v>1996</v>
      </c>
      <c r="D1241">
        <v>6</v>
      </c>
      <c r="E1241">
        <v>10</v>
      </c>
      <c r="F1241">
        <v>79.400000000000006</v>
      </c>
      <c r="G1241">
        <v>23</v>
      </c>
      <c r="H1241">
        <v>70.900000000000006</v>
      </c>
      <c r="I1241">
        <v>23</v>
      </c>
      <c r="J1241">
        <v>1017.2</v>
      </c>
      <c r="K1241">
        <v>8</v>
      </c>
      <c r="L1241">
        <v>9999.9</v>
      </c>
      <c r="M1241">
        <v>0</v>
      </c>
      <c r="N1241">
        <v>8.8000000000000007</v>
      </c>
      <c r="O1241">
        <v>23</v>
      </c>
      <c r="P1241">
        <v>7.4</v>
      </c>
      <c r="Q1241">
        <v>23</v>
      </c>
      <c r="R1241">
        <v>15.9</v>
      </c>
      <c r="S1241">
        <v>25.1</v>
      </c>
      <c r="T1241">
        <v>88.9</v>
      </c>
      <c r="V1241">
        <v>72.5</v>
      </c>
      <c r="X1241">
        <v>0.03</v>
      </c>
      <c r="Y1241" t="s">
        <v>19</v>
      </c>
      <c r="Z1241">
        <v>999.9</v>
      </c>
      <c r="AA1241">
        <v>10000</v>
      </c>
      <c r="AC1241" s="1"/>
      <c r="AD1241">
        <v>1996</v>
      </c>
      <c r="AE1241">
        <v>143</v>
      </c>
      <c r="AF1241">
        <v>27.4</v>
      </c>
      <c r="AG1241">
        <v>27.3</v>
      </c>
      <c r="AH1241">
        <v>24.3</v>
      </c>
      <c r="AI1241">
        <v>-99</v>
      </c>
      <c r="AJ1241">
        <v>7</v>
      </c>
      <c r="AK1241">
        <v>24.2</v>
      </c>
      <c r="AL1241">
        <v>26.1</v>
      </c>
      <c r="AM1241">
        <v>89.1</v>
      </c>
      <c r="AO1241" s="2">
        <f t="shared" si="209"/>
        <v>35226</v>
      </c>
      <c r="AP1241" s="5">
        <f t="shared" si="210"/>
        <v>1996</v>
      </c>
      <c r="AQ1241" s="5">
        <f t="shared" si="211"/>
        <v>162</v>
      </c>
      <c r="AR1241" s="4">
        <f t="shared" si="212"/>
        <v>28.736842105263161</v>
      </c>
      <c r="AS1241" s="4">
        <f t="shared" si="213"/>
        <v>20.655000000000001</v>
      </c>
      <c r="AT1241" s="4">
        <f t="shared" si="214"/>
        <v>0.76200000000000001</v>
      </c>
      <c r="AU1241" s="4">
        <f t="shared" si="215"/>
        <v>19.999999999999996</v>
      </c>
      <c r="AV1241" s="4">
        <f t="shared" si="216"/>
        <v>24.695921052631583</v>
      </c>
      <c r="AX1241" s="3">
        <f t="shared" si="217"/>
        <v>28.736842105263161</v>
      </c>
      <c r="AY1241" s="3">
        <f t="shared" si="207"/>
        <v>27.753791257805521</v>
      </c>
      <c r="AZ1241" s="4">
        <f t="shared" si="208"/>
        <v>18.901397995793648</v>
      </c>
      <c r="BA1241" s="3"/>
    </row>
    <row r="1242" spans="1:53" ht="15" x14ac:dyDescent="0.3">
      <c r="A1242" s="1">
        <v>788970</v>
      </c>
      <c r="B1242">
        <v>99999</v>
      </c>
      <c r="C1242">
        <v>1996</v>
      </c>
      <c r="D1242">
        <v>6</v>
      </c>
      <c r="E1242">
        <v>11</v>
      </c>
      <c r="F1242">
        <v>76.8</v>
      </c>
      <c r="G1242">
        <v>24</v>
      </c>
      <c r="H1242">
        <v>73</v>
      </c>
      <c r="I1242">
        <v>24</v>
      </c>
      <c r="J1242">
        <v>1016.4</v>
      </c>
      <c r="K1242">
        <v>7</v>
      </c>
      <c r="L1242">
        <v>9999.9</v>
      </c>
      <c r="M1242">
        <v>0</v>
      </c>
      <c r="N1242">
        <v>7</v>
      </c>
      <c r="O1242">
        <v>24</v>
      </c>
      <c r="P1242">
        <v>6.1</v>
      </c>
      <c r="Q1242">
        <v>24</v>
      </c>
      <c r="R1242">
        <v>14</v>
      </c>
      <c r="S1242">
        <v>22.9</v>
      </c>
      <c r="T1242">
        <v>88.9</v>
      </c>
      <c r="V1242">
        <v>72.5</v>
      </c>
      <c r="X1242">
        <v>1.18</v>
      </c>
      <c r="Y1242" t="s">
        <v>19</v>
      </c>
      <c r="Z1242">
        <v>999.9</v>
      </c>
      <c r="AA1242">
        <v>10000</v>
      </c>
      <c r="AC1242" s="1"/>
      <c r="AD1242">
        <v>1996</v>
      </c>
      <c r="AE1242">
        <v>144</v>
      </c>
      <c r="AF1242">
        <v>28</v>
      </c>
      <c r="AG1242">
        <v>27.4</v>
      </c>
      <c r="AH1242">
        <v>25.2</v>
      </c>
      <c r="AI1242">
        <v>-99</v>
      </c>
      <c r="AJ1242">
        <v>7.4</v>
      </c>
      <c r="AK1242">
        <v>23.8</v>
      </c>
      <c r="AL1242">
        <v>26.4</v>
      </c>
      <c r="AM1242">
        <v>85.8</v>
      </c>
      <c r="AO1242" s="2">
        <f t="shared" si="209"/>
        <v>35227</v>
      </c>
      <c r="AP1242" s="5">
        <f t="shared" si="210"/>
        <v>1996</v>
      </c>
      <c r="AQ1242" s="5">
        <f t="shared" si="211"/>
        <v>163</v>
      </c>
      <c r="AR1242" s="4">
        <f t="shared" si="212"/>
        <v>28.842105263157894</v>
      </c>
      <c r="AS1242" s="4">
        <f t="shared" si="213"/>
        <v>21.419999999999998</v>
      </c>
      <c r="AT1242" s="4">
        <f t="shared" si="214"/>
        <v>29.971999999999998</v>
      </c>
      <c r="AU1242" s="4">
        <f t="shared" si="215"/>
        <v>20.43795620437956</v>
      </c>
      <c r="AV1242" s="4">
        <f t="shared" si="216"/>
        <v>25.131052631578946</v>
      </c>
      <c r="AX1242" s="3">
        <f t="shared" si="217"/>
        <v>28.842105263157894</v>
      </c>
      <c r="AY1242" s="3">
        <f t="shared" si="207"/>
        <v>27.778768956289021</v>
      </c>
      <c r="AZ1242" s="4">
        <f t="shared" si="208"/>
        <v>18.908820982308555</v>
      </c>
      <c r="BA1242" s="3"/>
    </row>
    <row r="1243" spans="1:53" ht="15" x14ac:dyDescent="0.3">
      <c r="A1243" s="1">
        <v>788970</v>
      </c>
      <c r="B1243">
        <v>99999</v>
      </c>
      <c r="C1243">
        <v>1996</v>
      </c>
      <c r="D1243">
        <v>6</v>
      </c>
      <c r="E1243">
        <v>12</v>
      </c>
      <c r="F1243">
        <v>78.5</v>
      </c>
      <c r="G1243">
        <v>23</v>
      </c>
      <c r="H1243">
        <v>73</v>
      </c>
      <c r="I1243">
        <v>23</v>
      </c>
      <c r="J1243">
        <v>1017.1</v>
      </c>
      <c r="K1243">
        <v>8</v>
      </c>
      <c r="L1243">
        <v>9999.9</v>
      </c>
      <c r="M1243">
        <v>0</v>
      </c>
      <c r="N1243">
        <v>8.6</v>
      </c>
      <c r="O1243">
        <v>23</v>
      </c>
      <c r="P1243">
        <v>6.3</v>
      </c>
      <c r="Q1243">
        <v>23</v>
      </c>
      <c r="R1243">
        <v>11.1</v>
      </c>
      <c r="S1243">
        <v>21</v>
      </c>
      <c r="T1243">
        <v>85.8</v>
      </c>
      <c r="V1243">
        <v>74.099999999999994</v>
      </c>
      <c r="X1243">
        <v>0.48</v>
      </c>
      <c r="Y1243" t="s">
        <v>19</v>
      </c>
      <c r="Z1243">
        <v>999.9</v>
      </c>
      <c r="AA1243">
        <v>10000</v>
      </c>
      <c r="AC1243" s="1"/>
      <c r="AD1243">
        <v>1996</v>
      </c>
      <c r="AE1243">
        <v>145</v>
      </c>
      <c r="AF1243">
        <v>28.6</v>
      </c>
      <c r="AG1243">
        <v>27.4</v>
      </c>
      <c r="AH1243">
        <v>25.4</v>
      </c>
      <c r="AI1243">
        <v>-99</v>
      </c>
      <c r="AJ1243">
        <v>6</v>
      </c>
      <c r="AK1243">
        <v>23.8</v>
      </c>
      <c r="AL1243">
        <v>26.5</v>
      </c>
      <c r="AM1243">
        <v>84.9</v>
      </c>
      <c r="AO1243" s="2">
        <f t="shared" si="209"/>
        <v>35228</v>
      </c>
      <c r="AP1243" s="5">
        <f t="shared" si="210"/>
        <v>1996</v>
      </c>
      <c r="AQ1243" s="5">
        <f t="shared" si="211"/>
        <v>164</v>
      </c>
      <c r="AR1243" s="4">
        <f t="shared" si="212"/>
        <v>28.842105263157894</v>
      </c>
      <c r="AS1243" s="4">
        <f t="shared" si="213"/>
        <v>21.59</v>
      </c>
      <c r="AT1243" s="4">
        <f t="shared" si="214"/>
        <v>12.192</v>
      </c>
      <c r="AU1243" s="4">
        <f t="shared" si="215"/>
        <v>20.875912408759124</v>
      </c>
      <c r="AV1243" s="4">
        <f t="shared" si="216"/>
        <v>25.216052631578947</v>
      </c>
      <c r="AX1243" s="3">
        <f t="shared" si="217"/>
        <v>28.842105263157894</v>
      </c>
      <c r="AY1243" s="3">
        <f t="shared" si="207"/>
        <v>27.805530776092766</v>
      </c>
      <c r="AZ1243" s="4">
        <f t="shared" si="208"/>
        <v>18.911295311146855</v>
      </c>
      <c r="BA1243" s="3"/>
    </row>
    <row r="1244" spans="1:53" ht="15" x14ac:dyDescent="0.3">
      <c r="A1244" s="1">
        <v>788970</v>
      </c>
      <c r="B1244">
        <v>99999</v>
      </c>
      <c r="C1244">
        <v>1996</v>
      </c>
      <c r="D1244">
        <v>6</v>
      </c>
      <c r="E1244">
        <v>13</v>
      </c>
      <c r="F1244">
        <v>79.7</v>
      </c>
      <c r="G1244">
        <v>24</v>
      </c>
      <c r="H1244">
        <v>71.5</v>
      </c>
      <c r="I1244">
        <v>24</v>
      </c>
      <c r="J1244">
        <v>1017</v>
      </c>
      <c r="K1244">
        <v>8</v>
      </c>
      <c r="L1244">
        <v>9999.9</v>
      </c>
      <c r="M1244">
        <v>0</v>
      </c>
      <c r="N1244">
        <v>8.5</v>
      </c>
      <c r="O1244">
        <v>24</v>
      </c>
      <c r="P1244">
        <v>7.9</v>
      </c>
      <c r="Q1244">
        <v>24</v>
      </c>
      <c r="R1244">
        <v>15.9</v>
      </c>
      <c r="S1244">
        <v>27</v>
      </c>
      <c r="T1244">
        <v>86</v>
      </c>
      <c r="U1244" t="s">
        <v>20</v>
      </c>
      <c r="V1244">
        <v>73.400000000000006</v>
      </c>
      <c r="W1244" t="s">
        <v>20</v>
      </c>
      <c r="X1244">
        <v>0.41</v>
      </c>
      <c r="Y1244" t="s">
        <v>19</v>
      </c>
      <c r="Z1244">
        <v>999.9</v>
      </c>
      <c r="AA1244">
        <v>10000</v>
      </c>
      <c r="AC1244" s="1"/>
      <c r="AD1244">
        <v>1996</v>
      </c>
      <c r="AE1244">
        <v>146</v>
      </c>
      <c r="AF1244">
        <v>28.8</v>
      </c>
      <c r="AG1244">
        <v>26.9</v>
      </c>
      <c r="AH1244">
        <v>24.7</v>
      </c>
      <c r="AI1244">
        <v>-99</v>
      </c>
      <c r="AJ1244">
        <v>4.5</v>
      </c>
      <c r="AK1244">
        <v>23.4</v>
      </c>
      <c r="AL1244">
        <v>25.9</v>
      </c>
      <c r="AM1244">
        <v>85.6</v>
      </c>
      <c r="AO1244" s="2">
        <f t="shared" si="209"/>
        <v>35229</v>
      </c>
      <c r="AP1244" s="5">
        <f t="shared" si="210"/>
        <v>1996</v>
      </c>
      <c r="AQ1244" s="5">
        <f t="shared" si="211"/>
        <v>165</v>
      </c>
      <c r="AR1244" s="4">
        <f t="shared" si="212"/>
        <v>28.315789473684209</v>
      </c>
      <c r="AS1244" s="4">
        <f t="shared" si="213"/>
        <v>20.994999999999997</v>
      </c>
      <c r="AT1244" s="4">
        <f t="shared" si="214"/>
        <v>10.414</v>
      </c>
      <c r="AU1244" s="4">
        <f t="shared" si="215"/>
        <v>21.021897810218977</v>
      </c>
      <c r="AV1244" s="4">
        <f t="shared" si="216"/>
        <v>24.655394736842105</v>
      </c>
      <c r="AX1244" s="3">
        <f t="shared" si="217"/>
        <v>28.315789473684209</v>
      </c>
      <c r="AY1244" s="3">
        <f t="shared" si="207"/>
        <v>27.825156110615517</v>
      </c>
      <c r="AZ1244" s="4">
        <f t="shared" si="208"/>
        <v>19.005319807002351</v>
      </c>
      <c r="BA1244" s="3"/>
    </row>
    <row r="1245" spans="1:53" ht="15" x14ac:dyDescent="0.3">
      <c r="A1245" s="1">
        <v>788970</v>
      </c>
      <c r="B1245">
        <v>99999</v>
      </c>
      <c r="C1245">
        <v>1996</v>
      </c>
      <c r="D1245">
        <v>6</v>
      </c>
      <c r="E1245">
        <v>14</v>
      </c>
      <c r="F1245">
        <v>77.7</v>
      </c>
      <c r="G1245">
        <v>23</v>
      </c>
      <c r="H1245">
        <v>73.2</v>
      </c>
      <c r="I1245">
        <v>23</v>
      </c>
      <c r="J1245">
        <v>1015.6</v>
      </c>
      <c r="K1245">
        <v>7</v>
      </c>
      <c r="L1245">
        <v>9999.9</v>
      </c>
      <c r="M1245">
        <v>0</v>
      </c>
      <c r="N1245">
        <v>6.7</v>
      </c>
      <c r="O1245">
        <v>23</v>
      </c>
      <c r="P1245">
        <v>7.5</v>
      </c>
      <c r="Q1245">
        <v>23</v>
      </c>
      <c r="R1245">
        <v>15.9</v>
      </c>
      <c r="S1245">
        <v>999.9</v>
      </c>
      <c r="T1245">
        <v>86</v>
      </c>
      <c r="U1245" t="s">
        <v>20</v>
      </c>
      <c r="V1245">
        <v>73.400000000000006</v>
      </c>
      <c r="X1245">
        <v>0.32</v>
      </c>
      <c r="Y1245" t="s">
        <v>19</v>
      </c>
      <c r="Z1245">
        <v>999.9</v>
      </c>
      <c r="AA1245">
        <v>10000</v>
      </c>
      <c r="AC1245" s="1"/>
      <c r="AD1245">
        <v>1996</v>
      </c>
      <c r="AE1245">
        <v>147</v>
      </c>
      <c r="AF1245">
        <v>29.1</v>
      </c>
      <c r="AG1245">
        <v>26.5</v>
      </c>
      <c r="AH1245">
        <v>24.4</v>
      </c>
      <c r="AI1245">
        <v>-99</v>
      </c>
      <c r="AJ1245">
        <v>3.9</v>
      </c>
      <c r="AK1245">
        <v>23</v>
      </c>
      <c r="AL1245">
        <v>25.6</v>
      </c>
      <c r="AM1245">
        <v>85.6</v>
      </c>
      <c r="AO1245" s="2">
        <f t="shared" si="209"/>
        <v>35230</v>
      </c>
      <c r="AP1245" s="5">
        <f t="shared" si="210"/>
        <v>1996</v>
      </c>
      <c r="AQ1245" s="5">
        <f t="shared" si="211"/>
        <v>166</v>
      </c>
      <c r="AR1245" s="4">
        <f t="shared" si="212"/>
        <v>27.894736842105264</v>
      </c>
      <c r="AS1245" s="4">
        <f t="shared" si="213"/>
        <v>20.74</v>
      </c>
      <c r="AT1245" s="4">
        <f t="shared" si="214"/>
        <v>8.1280000000000001</v>
      </c>
      <c r="AU1245" s="4">
        <f t="shared" si="215"/>
        <v>21.240875912408757</v>
      </c>
      <c r="AV1245" s="4">
        <f t="shared" si="216"/>
        <v>24.317368421052631</v>
      </c>
      <c r="AX1245" s="3">
        <f t="shared" si="217"/>
        <v>27.894736842105264</v>
      </c>
      <c r="AY1245" s="3">
        <f t="shared" si="207"/>
        <v>27.830508474576259</v>
      </c>
      <c r="AZ1245" s="4">
        <f t="shared" si="208"/>
        <v>19.190894469875044</v>
      </c>
      <c r="BA1245" s="3"/>
    </row>
    <row r="1246" spans="1:53" ht="15" x14ac:dyDescent="0.3">
      <c r="A1246" s="1">
        <v>788970</v>
      </c>
      <c r="B1246">
        <v>99999</v>
      </c>
      <c r="C1246">
        <v>1996</v>
      </c>
      <c r="D1246">
        <v>6</v>
      </c>
      <c r="E1246">
        <v>15</v>
      </c>
      <c r="F1246">
        <v>80.2</v>
      </c>
      <c r="G1246">
        <v>22</v>
      </c>
      <c r="H1246">
        <v>73.400000000000006</v>
      </c>
      <c r="I1246">
        <v>22</v>
      </c>
      <c r="J1246">
        <v>1014.9</v>
      </c>
      <c r="K1246">
        <v>8</v>
      </c>
      <c r="L1246">
        <v>9999.9</v>
      </c>
      <c r="M1246">
        <v>0</v>
      </c>
      <c r="N1246">
        <v>8.6</v>
      </c>
      <c r="O1246">
        <v>22</v>
      </c>
      <c r="P1246">
        <v>9.9</v>
      </c>
      <c r="Q1246">
        <v>22</v>
      </c>
      <c r="R1246">
        <v>16.899999999999999</v>
      </c>
      <c r="S1246">
        <v>999.9</v>
      </c>
      <c r="T1246">
        <v>88.7</v>
      </c>
      <c r="V1246">
        <v>73.599999999999994</v>
      </c>
      <c r="X1246">
        <v>0.17</v>
      </c>
      <c r="Y1246" t="s">
        <v>19</v>
      </c>
      <c r="Z1246">
        <v>999.9</v>
      </c>
      <c r="AA1246">
        <v>10000</v>
      </c>
      <c r="AC1246" s="1"/>
      <c r="AD1246">
        <v>1996</v>
      </c>
      <c r="AE1246">
        <v>148</v>
      </c>
      <c r="AF1246">
        <v>29.3</v>
      </c>
      <c r="AG1246">
        <v>28.2</v>
      </c>
      <c r="AH1246">
        <v>25.5</v>
      </c>
      <c r="AI1246">
        <v>-99</v>
      </c>
      <c r="AJ1246">
        <v>5</v>
      </c>
      <c r="AK1246">
        <v>22.6</v>
      </c>
      <c r="AL1246">
        <v>27</v>
      </c>
      <c r="AM1246">
        <v>76.8</v>
      </c>
      <c r="AO1246" s="2">
        <f t="shared" si="209"/>
        <v>35231</v>
      </c>
      <c r="AP1246" s="5">
        <f t="shared" si="210"/>
        <v>1996</v>
      </c>
      <c r="AQ1246" s="5">
        <f t="shared" si="211"/>
        <v>167</v>
      </c>
      <c r="AR1246" s="4">
        <f t="shared" si="212"/>
        <v>29.684210526315791</v>
      </c>
      <c r="AS1246" s="4">
        <f t="shared" si="213"/>
        <v>21.675000000000001</v>
      </c>
      <c r="AT1246" s="4">
        <f t="shared" si="214"/>
        <v>4.3179999999999996</v>
      </c>
      <c r="AU1246" s="4">
        <f t="shared" si="215"/>
        <v>21.386861313868611</v>
      </c>
      <c r="AV1246" s="4">
        <f t="shared" si="216"/>
        <v>25.679605263157896</v>
      </c>
      <c r="AX1246" s="3">
        <f t="shared" si="217"/>
        <v>29.684210526315791</v>
      </c>
      <c r="AY1246" s="3">
        <f t="shared" si="207"/>
        <v>27.876895628902759</v>
      </c>
      <c r="AZ1246" s="4">
        <f t="shared" si="208"/>
        <v>19.250278361994308</v>
      </c>
      <c r="BA1246" s="3"/>
    </row>
    <row r="1247" spans="1:53" ht="15" x14ac:dyDescent="0.3">
      <c r="A1247" s="1">
        <v>788970</v>
      </c>
      <c r="B1247">
        <v>99999</v>
      </c>
      <c r="C1247">
        <v>1996</v>
      </c>
      <c r="D1247">
        <v>6</v>
      </c>
      <c r="E1247">
        <v>16</v>
      </c>
      <c r="F1247">
        <v>81.099999999999994</v>
      </c>
      <c r="G1247">
        <v>23</v>
      </c>
      <c r="H1247">
        <v>73.8</v>
      </c>
      <c r="I1247">
        <v>23</v>
      </c>
      <c r="J1247">
        <v>1015.2</v>
      </c>
      <c r="K1247">
        <v>8</v>
      </c>
      <c r="L1247">
        <v>9999.9</v>
      </c>
      <c r="M1247">
        <v>0</v>
      </c>
      <c r="N1247">
        <v>8.6999999999999993</v>
      </c>
      <c r="O1247">
        <v>23</v>
      </c>
      <c r="P1247">
        <v>8.5</v>
      </c>
      <c r="Q1247">
        <v>23</v>
      </c>
      <c r="R1247">
        <v>14</v>
      </c>
      <c r="S1247">
        <v>999.9</v>
      </c>
      <c r="T1247">
        <v>89.1</v>
      </c>
      <c r="V1247">
        <v>75.2</v>
      </c>
      <c r="W1247" t="s">
        <v>20</v>
      </c>
      <c r="X1247">
        <v>0.56999999999999995</v>
      </c>
      <c r="Y1247" t="s">
        <v>19</v>
      </c>
      <c r="Z1247">
        <v>999.9</v>
      </c>
      <c r="AA1247">
        <v>10000</v>
      </c>
      <c r="AC1247" s="1"/>
      <c r="AD1247">
        <v>1996</v>
      </c>
      <c r="AE1247">
        <v>149</v>
      </c>
      <c r="AF1247">
        <v>29.2</v>
      </c>
      <c r="AG1247">
        <v>27.6</v>
      </c>
      <c r="AH1247">
        <v>25.7</v>
      </c>
      <c r="AI1247">
        <v>-99</v>
      </c>
      <c r="AJ1247">
        <v>5.3</v>
      </c>
      <c r="AK1247">
        <v>22.2</v>
      </c>
      <c r="AL1247">
        <v>26.7</v>
      </c>
      <c r="AM1247">
        <v>76.099999999999994</v>
      </c>
      <c r="AO1247" s="2">
        <f t="shared" si="209"/>
        <v>35232</v>
      </c>
      <c r="AP1247" s="5">
        <f t="shared" si="210"/>
        <v>1996</v>
      </c>
      <c r="AQ1247" s="5">
        <f t="shared" si="211"/>
        <v>168</v>
      </c>
      <c r="AR1247" s="4">
        <f t="shared" si="212"/>
        <v>29.05263157894737</v>
      </c>
      <c r="AS1247" s="4">
        <f t="shared" si="213"/>
        <v>21.844999999999999</v>
      </c>
      <c r="AT1247" s="4">
        <f t="shared" si="214"/>
        <v>14.478</v>
      </c>
      <c r="AU1247" s="4">
        <f t="shared" si="215"/>
        <v>21.313868613138684</v>
      </c>
      <c r="AV1247" s="4">
        <f t="shared" si="216"/>
        <v>25.448815789473684</v>
      </c>
      <c r="AX1247" s="3">
        <f t="shared" si="217"/>
        <v>29.05263157894737</v>
      </c>
      <c r="AY1247" s="3">
        <f t="shared" si="207"/>
        <v>27.909009812667247</v>
      </c>
      <c r="AZ1247" s="4">
        <f t="shared" si="208"/>
        <v>19.273784485958185</v>
      </c>
      <c r="BA1247" s="3"/>
    </row>
    <row r="1248" spans="1:53" ht="15" x14ac:dyDescent="0.3">
      <c r="A1248" s="1">
        <v>788970</v>
      </c>
      <c r="B1248">
        <v>99999</v>
      </c>
      <c r="C1248">
        <v>1996</v>
      </c>
      <c r="D1248">
        <v>6</v>
      </c>
      <c r="E1248">
        <v>17</v>
      </c>
      <c r="F1248">
        <v>81.3</v>
      </c>
      <c r="G1248">
        <v>24</v>
      </c>
      <c r="H1248">
        <v>73</v>
      </c>
      <c r="I1248">
        <v>24</v>
      </c>
      <c r="J1248">
        <v>1014.9</v>
      </c>
      <c r="K1248">
        <v>8</v>
      </c>
      <c r="L1248">
        <v>9999.9</v>
      </c>
      <c r="M1248">
        <v>0</v>
      </c>
      <c r="N1248">
        <v>8.1999999999999993</v>
      </c>
      <c r="O1248">
        <v>24</v>
      </c>
      <c r="P1248">
        <v>8.6</v>
      </c>
      <c r="Q1248">
        <v>24</v>
      </c>
      <c r="R1248">
        <v>15.9</v>
      </c>
      <c r="S1248">
        <v>999.9</v>
      </c>
      <c r="T1248">
        <v>88.5</v>
      </c>
      <c r="V1248">
        <v>76.3</v>
      </c>
      <c r="X1248">
        <v>0.01</v>
      </c>
      <c r="Y1248" t="s">
        <v>19</v>
      </c>
      <c r="Z1248">
        <v>999.9</v>
      </c>
      <c r="AA1248">
        <v>10000</v>
      </c>
      <c r="AC1248" s="1"/>
      <c r="AD1248">
        <v>1996</v>
      </c>
      <c r="AE1248">
        <v>150</v>
      </c>
      <c r="AF1248">
        <v>24.7</v>
      </c>
      <c r="AG1248">
        <v>28.1</v>
      </c>
      <c r="AH1248">
        <v>25.6</v>
      </c>
      <c r="AI1248">
        <v>-99</v>
      </c>
      <c r="AJ1248">
        <v>4.8</v>
      </c>
      <c r="AK1248">
        <v>23.5</v>
      </c>
      <c r="AL1248">
        <v>26.9</v>
      </c>
      <c r="AM1248">
        <v>81.400000000000006</v>
      </c>
      <c r="AO1248" s="2">
        <f t="shared" si="209"/>
        <v>35233</v>
      </c>
      <c r="AP1248" s="5">
        <f t="shared" si="210"/>
        <v>1996</v>
      </c>
      <c r="AQ1248" s="5">
        <f t="shared" si="211"/>
        <v>169</v>
      </c>
      <c r="AR1248" s="4">
        <f t="shared" si="212"/>
        <v>29.578947368421055</v>
      </c>
      <c r="AS1248" s="4">
        <f t="shared" si="213"/>
        <v>21.76</v>
      </c>
      <c r="AT1248" s="4">
        <f t="shared" si="214"/>
        <v>0.254</v>
      </c>
      <c r="AU1248" s="4">
        <f t="shared" si="215"/>
        <v>18.029197080291969</v>
      </c>
      <c r="AV1248" s="4">
        <f t="shared" si="216"/>
        <v>25.66947368421053</v>
      </c>
      <c r="AX1248" s="3">
        <f t="shared" si="217"/>
        <v>29.578947368421055</v>
      </c>
      <c r="AY1248" s="3">
        <f t="shared" si="207"/>
        <v>27.939339875111493</v>
      </c>
      <c r="AZ1248" s="4">
        <f t="shared" si="208"/>
        <v>19.22800940244959</v>
      </c>
      <c r="BA1248" s="3"/>
    </row>
    <row r="1249" spans="1:53" ht="15" x14ac:dyDescent="0.3">
      <c r="A1249" s="1">
        <v>788970</v>
      </c>
      <c r="B1249">
        <v>99999</v>
      </c>
      <c r="C1249">
        <v>1996</v>
      </c>
      <c r="D1249">
        <v>6</v>
      </c>
      <c r="E1249">
        <v>18</v>
      </c>
      <c r="F1249">
        <v>81.5</v>
      </c>
      <c r="G1249">
        <v>23</v>
      </c>
      <c r="H1249">
        <v>72.7</v>
      </c>
      <c r="I1249">
        <v>23</v>
      </c>
      <c r="J1249">
        <v>1015.1</v>
      </c>
      <c r="K1249">
        <v>8</v>
      </c>
      <c r="L1249">
        <v>9999.9</v>
      </c>
      <c r="M1249">
        <v>0</v>
      </c>
      <c r="N1249">
        <v>7.9</v>
      </c>
      <c r="O1249">
        <v>23</v>
      </c>
      <c r="P1249">
        <v>7.1</v>
      </c>
      <c r="Q1249">
        <v>23</v>
      </c>
      <c r="R1249">
        <v>14</v>
      </c>
      <c r="S1249">
        <v>999.9</v>
      </c>
      <c r="T1249">
        <v>89.2</v>
      </c>
      <c r="V1249">
        <v>75.2</v>
      </c>
      <c r="X1249">
        <v>0.01</v>
      </c>
      <c r="Y1249" t="s">
        <v>19</v>
      </c>
      <c r="Z1249">
        <v>999.9</v>
      </c>
      <c r="AA1249">
        <v>0</v>
      </c>
      <c r="AC1249" s="1"/>
      <c r="AD1249">
        <v>1996</v>
      </c>
      <c r="AE1249">
        <v>151</v>
      </c>
      <c r="AF1249">
        <v>26.5</v>
      </c>
      <c r="AG1249">
        <v>27.5</v>
      </c>
      <c r="AH1249">
        <v>25.9</v>
      </c>
      <c r="AI1249">
        <v>-99</v>
      </c>
      <c r="AJ1249">
        <v>5.0999999999999996</v>
      </c>
      <c r="AK1249">
        <v>22.7</v>
      </c>
      <c r="AL1249">
        <v>26.6</v>
      </c>
      <c r="AM1249">
        <v>79.099999999999994</v>
      </c>
      <c r="AO1249" s="2">
        <f t="shared" si="209"/>
        <v>35234</v>
      </c>
      <c r="AP1249" s="5">
        <f t="shared" si="210"/>
        <v>1996</v>
      </c>
      <c r="AQ1249" s="5">
        <f t="shared" si="211"/>
        <v>170</v>
      </c>
      <c r="AR1249" s="4">
        <f t="shared" si="212"/>
        <v>28.947368421052634</v>
      </c>
      <c r="AS1249" s="4">
        <f t="shared" si="213"/>
        <v>22.014999999999997</v>
      </c>
      <c r="AT1249" s="4">
        <f t="shared" si="214"/>
        <v>0.254</v>
      </c>
      <c r="AU1249" s="4">
        <f t="shared" si="215"/>
        <v>19.343065693430656</v>
      </c>
      <c r="AV1249" s="4">
        <f t="shared" si="216"/>
        <v>25.481184210526315</v>
      </c>
      <c r="AX1249" s="3">
        <f t="shared" si="217"/>
        <v>28.947368421052634</v>
      </c>
      <c r="AY1249" s="3">
        <f t="shared" si="207"/>
        <v>27.967885816235491</v>
      </c>
      <c r="AZ1249" s="4">
        <f t="shared" si="208"/>
        <v>19.211926265000621</v>
      </c>
      <c r="BA1249" s="3"/>
    </row>
    <row r="1250" spans="1:53" ht="15" x14ac:dyDescent="0.3">
      <c r="A1250" s="1">
        <v>788970</v>
      </c>
      <c r="B1250">
        <v>99999</v>
      </c>
      <c r="C1250">
        <v>1996</v>
      </c>
      <c r="D1250">
        <v>6</v>
      </c>
      <c r="E1250">
        <v>19</v>
      </c>
      <c r="F1250">
        <v>79.7</v>
      </c>
      <c r="G1250">
        <v>23</v>
      </c>
      <c r="H1250">
        <v>72</v>
      </c>
      <c r="I1250">
        <v>23</v>
      </c>
      <c r="J1250">
        <v>1015.6</v>
      </c>
      <c r="K1250">
        <v>7</v>
      </c>
      <c r="L1250">
        <v>9999.9</v>
      </c>
      <c r="M1250">
        <v>0</v>
      </c>
      <c r="N1250">
        <v>8.5</v>
      </c>
      <c r="O1250">
        <v>23</v>
      </c>
      <c r="P1250">
        <v>6</v>
      </c>
      <c r="Q1250">
        <v>23</v>
      </c>
      <c r="R1250">
        <v>13</v>
      </c>
      <c r="S1250">
        <v>999.9</v>
      </c>
      <c r="T1250">
        <v>89.2</v>
      </c>
      <c r="V1250">
        <v>73.400000000000006</v>
      </c>
      <c r="X1250">
        <v>0.26</v>
      </c>
      <c r="Y1250" t="s">
        <v>19</v>
      </c>
      <c r="Z1250">
        <v>999.9</v>
      </c>
      <c r="AA1250">
        <v>10000</v>
      </c>
      <c r="AC1250" s="1"/>
      <c r="AD1250">
        <v>1996</v>
      </c>
      <c r="AE1250">
        <v>152</v>
      </c>
      <c r="AF1250">
        <v>24.4</v>
      </c>
      <c r="AG1250">
        <v>28.6</v>
      </c>
      <c r="AH1250">
        <v>25.7</v>
      </c>
      <c r="AI1250">
        <v>-99</v>
      </c>
      <c r="AJ1250">
        <v>5.5</v>
      </c>
      <c r="AK1250">
        <v>22.8</v>
      </c>
      <c r="AL1250">
        <v>27</v>
      </c>
      <c r="AM1250">
        <v>77.2</v>
      </c>
      <c r="AO1250" s="2">
        <f t="shared" si="209"/>
        <v>35235</v>
      </c>
      <c r="AP1250" s="5">
        <f t="shared" si="210"/>
        <v>1996</v>
      </c>
      <c r="AQ1250" s="5">
        <f t="shared" si="211"/>
        <v>171</v>
      </c>
      <c r="AR1250" s="4">
        <f t="shared" si="212"/>
        <v>30.10526315789474</v>
      </c>
      <c r="AS1250" s="4">
        <f t="shared" si="213"/>
        <v>21.844999999999999</v>
      </c>
      <c r="AT1250" s="4">
        <f t="shared" si="214"/>
        <v>6.6039999999999992</v>
      </c>
      <c r="AU1250" s="4">
        <f t="shared" si="215"/>
        <v>17.810218978102188</v>
      </c>
      <c r="AV1250" s="4">
        <f t="shared" si="216"/>
        <v>25.975131578947369</v>
      </c>
      <c r="AX1250" s="3">
        <f t="shared" si="217"/>
        <v>30.10526315789474</v>
      </c>
      <c r="AY1250" s="3">
        <f t="shared" si="207"/>
        <v>28.007136485280984</v>
      </c>
      <c r="AZ1250" s="4">
        <f t="shared" si="208"/>
        <v>19.193368798713355</v>
      </c>
      <c r="BA1250" s="3"/>
    </row>
    <row r="1251" spans="1:53" ht="15" x14ac:dyDescent="0.3">
      <c r="A1251" s="1">
        <v>788970</v>
      </c>
      <c r="B1251">
        <v>99999</v>
      </c>
      <c r="C1251">
        <v>1996</v>
      </c>
      <c r="D1251">
        <v>6</v>
      </c>
      <c r="E1251">
        <v>20</v>
      </c>
      <c r="F1251">
        <v>80.400000000000006</v>
      </c>
      <c r="G1251">
        <v>22</v>
      </c>
      <c r="H1251">
        <v>72.8</v>
      </c>
      <c r="I1251">
        <v>22</v>
      </c>
      <c r="J1251">
        <v>1015.6</v>
      </c>
      <c r="K1251">
        <v>7</v>
      </c>
      <c r="L1251">
        <v>9999.9</v>
      </c>
      <c r="M1251">
        <v>0</v>
      </c>
      <c r="N1251">
        <v>7.8</v>
      </c>
      <c r="O1251">
        <v>22</v>
      </c>
      <c r="P1251">
        <v>7</v>
      </c>
      <c r="Q1251">
        <v>22</v>
      </c>
      <c r="R1251">
        <v>14</v>
      </c>
      <c r="S1251">
        <v>999.9</v>
      </c>
      <c r="T1251">
        <v>88.2</v>
      </c>
      <c r="V1251">
        <v>71.400000000000006</v>
      </c>
      <c r="X1251">
        <v>0</v>
      </c>
      <c r="Y1251" t="s">
        <v>19</v>
      </c>
      <c r="Z1251">
        <v>999.9</v>
      </c>
      <c r="AA1251">
        <v>10000</v>
      </c>
      <c r="AC1251" s="1"/>
      <c r="AD1251">
        <v>1996</v>
      </c>
      <c r="AE1251">
        <v>153</v>
      </c>
      <c r="AF1251">
        <v>27.1</v>
      </c>
      <c r="AG1251">
        <v>28.6</v>
      </c>
      <c r="AH1251">
        <v>26</v>
      </c>
      <c r="AI1251">
        <v>-99</v>
      </c>
      <c r="AJ1251">
        <v>5.9</v>
      </c>
      <c r="AK1251">
        <v>23.1</v>
      </c>
      <c r="AL1251">
        <v>27.1</v>
      </c>
      <c r="AM1251">
        <v>78.7</v>
      </c>
      <c r="AO1251" s="2">
        <f t="shared" si="209"/>
        <v>35236</v>
      </c>
      <c r="AP1251" s="5">
        <f t="shared" si="210"/>
        <v>1996</v>
      </c>
      <c r="AQ1251" s="5">
        <f t="shared" si="211"/>
        <v>172</v>
      </c>
      <c r="AR1251" s="4">
        <f t="shared" si="212"/>
        <v>30.10526315789474</v>
      </c>
      <c r="AS1251" s="4">
        <f t="shared" si="213"/>
        <v>22.099999999999998</v>
      </c>
      <c r="AT1251" s="4">
        <f t="shared" si="214"/>
        <v>0</v>
      </c>
      <c r="AU1251" s="4">
        <f t="shared" si="215"/>
        <v>19.78102189781022</v>
      </c>
      <c r="AV1251" s="4">
        <f t="shared" si="216"/>
        <v>26.102631578947367</v>
      </c>
      <c r="AX1251" s="3">
        <f t="shared" si="217"/>
        <v>30.10526315789474</v>
      </c>
      <c r="AY1251" s="3">
        <f t="shared" si="207"/>
        <v>28.049955396966983</v>
      </c>
      <c r="AZ1251" s="4">
        <f t="shared" si="208"/>
        <v>19.206977607324021</v>
      </c>
      <c r="BA1251" s="3"/>
    </row>
    <row r="1252" spans="1:53" ht="15" x14ac:dyDescent="0.3">
      <c r="A1252" s="1">
        <v>788970</v>
      </c>
      <c r="B1252">
        <v>99999</v>
      </c>
      <c r="C1252">
        <v>1996</v>
      </c>
      <c r="D1252">
        <v>6</v>
      </c>
      <c r="E1252">
        <v>21</v>
      </c>
      <c r="F1252">
        <v>82.8</v>
      </c>
      <c r="G1252">
        <v>23</v>
      </c>
      <c r="H1252">
        <v>74.900000000000006</v>
      </c>
      <c r="I1252">
        <v>23</v>
      </c>
      <c r="J1252">
        <v>1015.8</v>
      </c>
      <c r="K1252">
        <v>8</v>
      </c>
      <c r="L1252">
        <v>9999.9</v>
      </c>
      <c r="M1252">
        <v>0</v>
      </c>
      <c r="N1252">
        <v>7.8</v>
      </c>
      <c r="O1252">
        <v>23</v>
      </c>
      <c r="P1252">
        <v>10.6</v>
      </c>
      <c r="Q1252">
        <v>23</v>
      </c>
      <c r="R1252">
        <v>19</v>
      </c>
      <c r="S1252">
        <v>999.9</v>
      </c>
      <c r="T1252">
        <v>88.5</v>
      </c>
      <c r="V1252">
        <v>71.400000000000006</v>
      </c>
      <c r="X1252">
        <v>0.04</v>
      </c>
      <c r="Y1252" t="s">
        <v>19</v>
      </c>
      <c r="Z1252">
        <v>999.9</v>
      </c>
      <c r="AA1252">
        <v>10000</v>
      </c>
      <c r="AC1252" s="1"/>
      <c r="AD1252">
        <v>1996</v>
      </c>
      <c r="AE1252">
        <v>154</v>
      </c>
      <c r="AF1252">
        <v>26.6</v>
      </c>
      <c r="AG1252">
        <v>29</v>
      </c>
      <c r="AH1252">
        <v>26.5</v>
      </c>
      <c r="AI1252">
        <v>-99</v>
      </c>
      <c r="AJ1252">
        <v>7.5</v>
      </c>
      <c r="AK1252">
        <v>23.2</v>
      </c>
      <c r="AL1252">
        <v>27.3</v>
      </c>
      <c r="AM1252">
        <v>78</v>
      </c>
      <c r="AO1252" s="2">
        <f t="shared" si="209"/>
        <v>35237</v>
      </c>
      <c r="AP1252" s="5">
        <f t="shared" si="210"/>
        <v>1996</v>
      </c>
      <c r="AQ1252" s="5">
        <f t="shared" si="211"/>
        <v>173</v>
      </c>
      <c r="AR1252" s="4">
        <f t="shared" si="212"/>
        <v>30.526315789473685</v>
      </c>
      <c r="AS1252" s="4">
        <f t="shared" si="213"/>
        <v>22.524999999999999</v>
      </c>
      <c r="AT1252" s="4">
        <f t="shared" si="214"/>
        <v>1.016</v>
      </c>
      <c r="AU1252" s="4">
        <f t="shared" si="215"/>
        <v>19.416058394160583</v>
      </c>
      <c r="AV1252" s="4">
        <f t="shared" si="216"/>
        <v>26.525657894736842</v>
      </c>
      <c r="AX1252" s="3">
        <f t="shared" si="217"/>
        <v>30.526315789473685</v>
      </c>
      <c r="AY1252" s="3">
        <f t="shared" si="207"/>
        <v>28.098126672613727</v>
      </c>
      <c r="AZ1252" s="4">
        <f t="shared" si="208"/>
        <v>19.223060744772983</v>
      </c>
      <c r="BA1252" s="3"/>
    </row>
    <row r="1253" spans="1:53" ht="15" x14ac:dyDescent="0.3">
      <c r="A1253" s="1">
        <v>788970</v>
      </c>
      <c r="B1253">
        <v>99999</v>
      </c>
      <c r="C1253">
        <v>1996</v>
      </c>
      <c r="D1253">
        <v>6</v>
      </c>
      <c r="E1253">
        <v>22</v>
      </c>
      <c r="F1253">
        <v>83.2</v>
      </c>
      <c r="G1253">
        <v>22</v>
      </c>
      <c r="H1253">
        <v>75.8</v>
      </c>
      <c r="I1253">
        <v>22</v>
      </c>
      <c r="J1253">
        <v>1016.8</v>
      </c>
      <c r="K1253">
        <v>8</v>
      </c>
      <c r="L1253">
        <v>9999.9</v>
      </c>
      <c r="M1253">
        <v>0</v>
      </c>
      <c r="N1253">
        <v>7.3</v>
      </c>
      <c r="O1253">
        <v>22</v>
      </c>
      <c r="P1253">
        <v>9.9</v>
      </c>
      <c r="Q1253">
        <v>22</v>
      </c>
      <c r="R1253">
        <v>16.899999999999999</v>
      </c>
      <c r="S1253">
        <v>26</v>
      </c>
      <c r="T1253">
        <v>88.5</v>
      </c>
      <c r="V1253">
        <v>77.5</v>
      </c>
      <c r="X1253">
        <v>0.06</v>
      </c>
      <c r="Y1253" t="s">
        <v>19</v>
      </c>
      <c r="Z1253">
        <v>999.9</v>
      </c>
      <c r="AA1253">
        <v>10000</v>
      </c>
      <c r="AC1253" s="1"/>
      <c r="AD1253">
        <v>1996</v>
      </c>
      <c r="AE1253">
        <v>155</v>
      </c>
      <c r="AF1253">
        <v>23.1</v>
      </c>
      <c r="AG1253">
        <v>27.9</v>
      </c>
      <c r="AH1253">
        <v>25.7</v>
      </c>
      <c r="AI1253">
        <v>-99</v>
      </c>
      <c r="AJ1253">
        <v>8</v>
      </c>
      <c r="AK1253">
        <v>23.7</v>
      </c>
      <c r="AL1253">
        <v>26.7</v>
      </c>
      <c r="AM1253">
        <v>83.6</v>
      </c>
      <c r="AO1253" s="2">
        <f t="shared" si="209"/>
        <v>35238</v>
      </c>
      <c r="AP1253" s="5">
        <f t="shared" si="210"/>
        <v>1996</v>
      </c>
      <c r="AQ1253" s="5">
        <f t="shared" si="211"/>
        <v>174</v>
      </c>
      <c r="AR1253" s="4">
        <f t="shared" si="212"/>
        <v>29.368421052631579</v>
      </c>
      <c r="AS1253" s="4">
        <f t="shared" si="213"/>
        <v>21.844999999999999</v>
      </c>
      <c r="AT1253" s="4">
        <f t="shared" si="214"/>
        <v>1.524</v>
      </c>
      <c r="AU1253" s="4">
        <f t="shared" si="215"/>
        <v>16.861313868613138</v>
      </c>
      <c r="AV1253" s="4">
        <f t="shared" si="216"/>
        <v>25.606710526315787</v>
      </c>
      <c r="AX1253" s="3">
        <f t="shared" si="217"/>
        <v>29.368421052631579</v>
      </c>
      <c r="AY1253" s="3">
        <f t="shared" si="207"/>
        <v>28.123104371097227</v>
      </c>
      <c r="AZ1253" s="4">
        <f t="shared" si="208"/>
        <v>19.180997154521837</v>
      </c>
      <c r="BA1253" s="3"/>
    </row>
    <row r="1254" spans="1:53" ht="15" x14ac:dyDescent="0.3">
      <c r="A1254" s="1">
        <v>788970</v>
      </c>
      <c r="B1254">
        <v>99999</v>
      </c>
      <c r="C1254">
        <v>1996</v>
      </c>
      <c r="D1254">
        <v>6</v>
      </c>
      <c r="E1254">
        <v>23</v>
      </c>
      <c r="F1254">
        <v>83.2</v>
      </c>
      <c r="G1254">
        <v>24</v>
      </c>
      <c r="H1254">
        <v>74.099999999999994</v>
      </c>
      <c r="I1254">
        <v>24</v>
      </c>
      <c r="J1254">
        <v>1018</v>
      </c>
      <c r="K1254">
        <v>8</v>
      </c>
      <c r="L1254">
        <v>9999.9</v>
      </c>
      <c r="M1254">
        <v>0</v>
      </c>
      <c r="N1254">
        <v>7</v>
      </c>
      <c r="O1254">
        <v>24</v>
      </c>
      <c r="P1254">
        <v>10</v>
      </c>
      <c r="Q1254">
        <v>24</v>
      </c>
      <c r="R1254">
        <v>16.899999999999999</v>
      </c>
      <c r="S1254">
        <v>999.9</v>
      </c>
      <c r="T1254">
        <v>88.7</v>
      </c>
      <c r="V1254">
        <v>78.599999999999994</v>
      </c>
      <c r="X1254">
        <v>0</v>
      </c>
      <c r="Y1254" t="s">
        <v>19</v>
      </c>
      <c r="Z1254">
        <v>999.9</v>
      </c>
      <c r="AA1254">
        <v>10000</v>
      </c>
      <c r="AC1254" s="1"/>
      <c r="AD1254">
        <v>1996</v>
      </c>
      <c r="AE1254">
        <v>156</v>
      </c>
      <c r="AF1254">
        <v>27.7</v>
      </c>
      <c r="AG1254">
        <v>27.3</v>
      </c>
      <c r="AH1254">
        <v>24.7</v>
      </c>
      <c r="AI1254">
        <v>-99</v>
      </c>
      <c r="AJ1254">
        <v>6.6</v>
      </c>
      <c r="AK1254">
        <v>23.3</v>
      </c>
      <c r="AL1254">
        <v>25.9</v>
      </c>
      <c r="AM1254">
        <v>85.5</v>
      </c>
      <c r="AO1254" s="2">
        <f t="shared" si="209"/>
        <v>35239</v>
      </c>
      <c r="AP1254" s="5">
        <f t="shared" si="210"/>
        <v>1996</v>
      </c>
      <c r="AQ1254" s="5">
        <f t="shared" si="211"/>
        <v>175</v>
      </c>
      <c r="AR1254" s="4">
        <f t="shared" si="212"/>
        <v>28.736842105263161</v>
      </c>
      <c r="AS1254" s="4">
        <f t="shared" si="213"/>
        <v>20.994999999999997</v>
      </c>
      <c r="AT1254" s="4">
        <f t="shared" si="214"/>
        <v>0</v>
      </c>
      <c r="AU1254" s="4">
        <f t="shared" si="215"/>
        <v>20.21897810218978</v>
      </c>
      <c r="AV1254" s="4">
        <f t="shared" si="216"/>
        <v>24.865921052631577</v>
      </c>
      <c r="AX1254" s="3">
        <f t="shared" si="217"/>
        <v>28.736842105263161</v>
      </c>
      <c r="AY1254" s="3">
        <f t="shared" si="207"/>
        <v>28.146297948260475</v>
      </c>
      <c r="AZ1254" s="4">
        <f t="shared" si="208"/>
        <v>19.266361499443274</v>
      </c>
      <c r="BA1254" s="3"/>
    </row>
    <row r="1255" spans="1:53" ht="15" x14ac:dyDescent="0.3">
      <c r="A1255" s="1">
        <v>788970</v>
      </c>
      <c r="B1255">
        <v>99999</v>
      </c>
      <c r="C1255">
        <v>1996</v>
      </c>
      <c r="D1255">
        <v>6</v>
      </c>
      <c r="E1255">
        <v>24</v>
      </c>
      <c r="F1255">
        <v>82.7</v>
      </c>
      <c r="G1255">
        <v>24</v>
      </c>
      <c r="H1255">
        <v>72.900000000000006</v>
      </c>
      <c r="I1255">
        <v>24</v>
      </c>
      <c r="J1255">
        <v>1018.1</v>
      </c>
      <c r="K1255">
        <v>8</v>
      </c>
      <c r="L1255">
        <v>9999.9</v>
      </c>
      <c r="M1255">
        <v>0</v>
      </c>
      <c r="N1255">
        <v>7.4</v>
      </c>
      <c r="O1255">
        <v>24</v>
      </c>
      <c r="P1255">
        <v>6.9</v>
      </c>
      <c r="Q1255">
        <v>24</v>
      </c>
      <c r="R1255">
        <v>12</v>
      </c>
      <c r="S1255">
        <v>999.9</v>
      </c>
      <c r="T1255">
        <v>90.3</v>
      </c>
      <c r="V1255">
        <v>75.2</v>
      </c>
      <c r="X1255">
        <v>0</v>
      </c>
      <c r="Y1255" t="s">
        <v>19</v>
      </c>
      <c r="Z1255">
        <v>999.9</v>
      </c>
      <c r="AA1255">
        <v>0</v>
      </c>
      <c r="AC1255" s="1"/>
      <c r="AD1255">
        <v>1996</v>
      </c>
      <c r="AE1255">
        <v>157</v>
      </c>
      <c r="AF1255">
        <v>26.5</v>
      </c>
      <c r="AG1255">
        <v>28.1</v>
      </c>
      <c r="AH1255">
        <v>24.1</v>
      </c>
      <c r="AI1255">
        <v>-99</v>
      </c>
      <c r="AJ1255">
        <v>8</v>
      </c>
      <c r="AK1255">
        <v>23.2</v>
      </c>
      <c r="AL1255">
        <v>26.2</v>
      </c>
      <c r="AM1255">
        <v>83.1</v>
      </c>
      <c r="AO1255" s="2">
        <f t="shared" si="209"/>
        <v>35240</v>
      </c>
      <c r="AP1255" s="5">
        <f t="shared" si="210"/>
        <v>1996</v>
      </c>
      <c r="AQ1255" s="5">
        <f t="shared" si="211"/>
        <v>176</v>
      </c>
      <c r="AR1255" s="4">
        <f t="shared" si="212"/>
        <v>29.578947368421055</v>
      </c>
      <c r="AS1255" s="4">
        <f t="shared" si="213"/>
        <v>20.484999999999999</v>
      </c>
      <c r="AT1255" s="4">
        <f t="shared" si="214"/>
        <v>0</v>
      </c>
      <c r="AU1255" s="4">
        <f t="shared" si="215"/>
        <v>19.343065693430656</v>
      </c>
      <c r="AV1255" s="4">
        <f t="shared" si="216"/>
        <v>25.031973684210527</v>
      </c>
      <c r="AX1255" s="3">
        <f t="shared" si="217"/>
        <v>29.578947368421055</v>
      </c>
      <c r="AY1255" s="3">
        <f t="shared" si="207"/>
        <v>28.181980374665471</v>
      </c>
      <c r="AZ1255" s="4">
        <f t="shared" si="208"/>
        <v>19.256464184090063</v>
      </c>
      <c r="BA1255" s="3"/>
    </row>
    <row r="1256" spans="1:53" ht="15" x14ac:dyDescent="0.3">
      <c r="A1256" s="1">
        <v>788970</v>
      </c>
      <c r="B1256">
        <v>99999</v>
      </c>
      <c r="C1256">
        <v>1996</v>
      </c>
      <c r="D1256">
        <v>6</v>
      </c>
      <c r="E1256">
        <v>25</v>
      </c>
      <c r="F1256">
        <v>81.5</v>
      </c>
      <c r="G1256">
        <v>23</v>
      </c>
      <c r="H1256">
        <v>72.099999999999994</v>
      </c>
      <c r="I1256">
        <v>23</v>
      </c>
      <c r="J1256">
        <v>1017</v>
      </c>
      <c r="K1256">
        <v>8</v>
      </c>
      <c r="L1256">
        <v>9999.9</v>
      </c>
      <c r="M1256">
        <v>0</v>
      </c>
      <c r="N1256">
        <v>8.9</v>
      </c>
      <c r="O1256">
        <v>23</v>
      </c>
      <c r="P1256">
        <v>7.4</v>
      </c>
      <c r="Q1256">
        <v>23</v>
      </c>
      <c r="R1256">
        <v>15</v>
      </c>
      <c r="S1256">
        <v>999.9</v>
      </c>
      <c r="T1256">
        <v>90.3</v>
      </c>
      <c r="V1256">
        <v>75.2</v>
      </c>
      <c r="X1256">
        <v>0.08</v>
      </c>
      <c r="Y1256" t="s">
        <v>19</v>
      </c>
      <c r="Z1256">
        <v>999.9</v>
      </c>
      <c r="AA1256">
        <v>10000</v>
      </c>
      <c r="AC1256" s="1"/>
      <c r="AD1256">
        <v>1996</v>
      </c>
      <c r="AE1256">
        <v>158</v>
      </c>
      <c r="AF1256">
        <v>21.2</v>
      </c>
      <c r="AG1256">
        <v>27.6</v>
      </c>
      <c r="AH1256">
        <v>25.4</v>
      </c>
      <c r="AI1256">
        <v>-99</v>
      </c>
      <c r="AJ1256">
        <v>7.6</v>
      </c>
      <c r="AK1256">
        <v>23.5</v>
      </c>
      <c r="AL1256">
        <v>26.4</v>
      </c>
      <c r="AM1256">
        <v>84</v>
      </c>
      <c r="AO1256" s="2">
        <f t="shared" si="209"/>
        <v>35241</v>
      </c>
      <c r="AP1256" s="5">
        <f t="shared" si="210"/>
        <v>1996</v>
      </c>
      <c r="AQ1256" s="5">
        <f t="shared" si="211"/>
        <v>177</v>
      </c>
      <c r="AR1256" s="4">
        <f t="shared" si="212"/>
        <v>29.05263157894737</v>
      </c>
      <c r="AS1256" s="4">
        <f t="shared" si="213"/>
        <v>21.59</v>
      </c>
      <c r="AT1256" s="4">
        <f t="shared" si="214"/>
        <v>2.032</v>
      </c>
      <c r="AU1256" s="4">
        <f t="shared" si="215"/>
        <v>15.474452554744524</v>
      </c>
      <c r="AV1256" s="4">
        <f t="shared" si="216"/>
        <v>25.321315789473687</v>
      </c>
      <c r="AX1256" s="3">
        <f t="shared" si="217"/>
        <v>29.05263157894737</v>
      </c>
      <c r="AY1256" s="3">
        <f t="shared" si="207"/>
        <v>28.206958073148968</v>
      </c>
      <c r="AZ1256" s="4">
        <f t="shared" si="208"/>
        <v>19.174811332426078</v>
      </c>
      <c r="BA1256" s="3"/>
    </row>
    <row r="1257" spans="1:53" ht="15" x14ac:dyDescent="0.3">
      <c r="A1257" s="1">
        <v>788970</v>
      </c>
      <c r="B1257">
        <v>99999</v>
      </c>
      <c r="C1257">
        <v>1996</v>
      </c>
      <c r="D1257">
        <v>6</v>
      </c>
      <c r="E1257">
        <v>26</v>
      </c>
      <c r="F1257">
        <v>80.5</v>
      </c>
      <c r="G1257">
        <v>24</v>
      </c>
      <c r="H1257">
        <v>72.3</v>
      </c>
      <c r="I1257">
        <v>24</v>
      </c>
      <c r="J1257">
        <v>1016.4</v>
      </c>
      <c r="K1257">
        <v>8</v>
      </c>
      <c r="L1257">
        <v>9999.9</v>
      </c>
      <c r="M1257">
        <v>0</v>
      </c>
      <c r="N1257">
        <v>8.6999999999999993</v>
      </c>
      <c r="O1257">
        <v>24</v>
      </c>
      <c r="P1257">
        <v>6.8</v>
      </c>
      <c r="Q1257">
        <v>24</v>
      </c>
      <c r="R1257">
        <v>13</v>
      </c>
      <c r="S1257">
        <v>999.9</v>
      </c>
      <c r="T1257">
        <v>88.7</v>
      </c>
      <c r="V1257">
        <v>73</v>
      </c>
      <c r="X1257">
        <v>0.08</v>
      </c>
      <c r="Y1257" t="s">
        <v>19</v>
      </c>
      <c r="Z1257">
        <v>999.9</v>
      </c>
      <c r="AA1257">
        <v>10000</v>
      </c>
      <c r="AC1257" s="1"/>
      <c r="AD1257">
        <v>1996</v>
      </c>
      <c r="AE1257">
        <v>159</v>
      </c>
      <c r="AF1257">
        <v>27.7</v>
      </c>
      <c r="AG1257">
        <v>27.3</v>
      </c>
      <c r="AH1257">
        <v>25.4</v>
      </c>
      <c r="AI1257">
        <v>-99</v>
      </c>
      <c r="AJ1257">
        <v>7.5</v>
      </c>
      <c r="AK1257">
        <v>23.5</v>
      </c>
      <c r="AL1257">
        <v>26.2</v>
      </c>
      <c r="AM1257">
        <v>84.9</v>
      </c>
      <c r="AO1257" s="2">
        <f t="shared" si="209"/>
        <v>35242</v>
      </c>
      <c r="AP1257" s="5">
        <f t="shared" si="210"/>
        <v>1996</v>
      </c>
      <c r="AQ1257" s="5">
        <f t="shared" si="211"/>
        <v>178</v>
      </c>
      <c r="AR1257" s="4">
        <f t="shared" si="212"/>
        <v>28.736842105263161</v>
      </c>
      <c r="AS1257" s="4">
        <f t="shared" si="213"/>
        <v>21.59</v>
      </c>
      <c r="AT1257" s="4">
        <f t="shared" si="214"/>
        <v>2.032</v>
      </c>
      <c r="AU1257" s="4">
        <f t="shared" si="215"/>
        <v>20.21897810218978</v>
      </c>
      <c r="AV1257" s="4">
        <f t="shared" si="216"/>
        <v>25.16342105263158</v>
      </c>
      <c r="AX1257" s="3">
        <f t="shared" si="217"/>
        <v>28.736842105263161</v>
      </c>
      <c r="AY1257" s="3">
        <f t="shared" si="207"/>
        <v>28.221231043710969</v>
      </c>
      <c r="AZ1257" s="4">
        <f t="shared" si="208"/>
        <v>19.209451936162317</v>
      </c>
      <c r="BA1257" s="3"/>
    </row>
    <row r="1258" spans="1:53" ht="15" x14ac:dyDescent="0.3">
      <c r="A1258" s="1">
        <v>788970</v>
      </c>
      <c r="B1258">
        <v>99999</v>
      </c>
      <c r="C1258">
        <v>1996</v>
      </c>
      <c r="D1258">
        <v>6</v>
      </c>
      <c r="E1258">
        <v>27</v>
      </c>
      <c r="F1258">
        <v>79.5</v>
      </c>
      <c r="G1258">
        <v>24</v>
      </c>
      <c r="H1258">
        <v>73.599999999999994</v>
      </c>
      <c r="I1258">
        <v>24</v>
      </c>
      <c r="J1258">
        <v>1015.7</v>
      </c>
      <c r="K1258">
        <v>8</v>
      </c>
      <c r="L1258">
        <v>9999.9</v>
      </c>
      <c r="M1258">
        <v>0</v>
      </c>
      <c r="N1258">
        <v>8.1</v>
      </c>
      <c r="O1258">
        <v>24</v>
      </c>
      <c r="P1258">
        <v>5.2</v>
      </c>
      <c r="Q1258">
        <v>24</v>
      </c>
      <c r="R1258">
        <v>12</v>
      </c>
      <c r="S1258">
        <v>999.9</v>
      </c>
      <c r="T1258">
        <v>89.1</v>
      </c>
      <c r="V1258">
        <v>73</v>
      </c>
      <c r="X1258">
        <v>0.13</v>
      </c>
      <c r="Y1258" t="s">
        <v>19</v>
      </c>
      <c r="Z1258">
        <v>999.9</v>
      </c>
      <c r="AA1258">
        <v>10000</v>
      </c>
      <c r="AC1258" s="1"/>
      <c r="AD1258">
        <v>1996</v>
      </c>
      <c r="AE1258">
        <v>160</v>
      </c>
      <c r="AF1258">
        <v>28.9</v>
      </c>
      <c r="AG1258">
        <v>27.3</v>
      </c>
      <c r="AH1258">
        <v>24.6</v>
      </c>
      <c r="AI1258">
        <v>-99</v>
      </c>
      <c r="AJ1258">
        <v>7.8</v>
      </c>
      <c r="AK1258">
        <v>23</v>
      </c>
      <c r="AL1258">
        <v>26.1</v>
      </c>
      <c r="AM1258">
        <v>82.6</v>
      </c>
      <c r="AO1258" s="2">
        <f t="shared" si="209"/>
        <v>35243</v>
      </c>
      <c r="AP1258" s="5">
        <f t="shared" si="210"/>
        <v>1996</v>
      </c>
      <c r="AQ1258" s="5">
        <f t="shared" si="211"/>
        <v>179</v>
      </c>
      <c r="AR1258" s="4">
        <f t="shared" si="212"/>
        <v>28.736842105263161</v>
      </c>
      <c r="AS1258" s="4">
        <f t="shared" si="213"/>
        <v>20.91</v>
      </c>
      <c r="AT1258" s="4">
        <f t="shared" si="214"/>
        <v>3.3019999999999996</v>
      </c>
      <c r="AU1258" s="4">
        <f t="shared" si="215"/>
        <v>21.094890510948904</v>
      </c>
      <c r="AV1258" s="4">
        <f t="shared" si="216"/>
        <v>24.823421052631581</v>
      </c>
      <c r="AX1258" s="3">
        <f t="shared" si="217"/>
        <v>28.736842105263161</v>
      </c>
      <c r="AY1258" s="3">
        <f t="shared" si="207"/>
        <v>28.235504014272969</v>
      </c>
      <c r="AZ1258" s="4">
        <f t="shared" si="208"/>
        <v>19.21811208709638</v>
      </c>
      <c r="BA1258" s="3"/>
    </row>
    <row r="1259" spans="1:53" ht="15" x14ac:dyDescent="0.3">
      <c r="A1259" s="1">
        <v>788970</v>
      </c>
      <c r="B1259">
        <v>99999</v>
      </c>
      <c r="C1259">
        <v>1996</v>
      </c>
      <c r="D1259">
        <v>6</v>
      </c>
      <c r="E1259">
        <v>28</v>
      </c>
      <c r="F1259">
        <v>82.6</v>
      </c>
      <c r="G1259">
        <v>24</v>
      </c>
      <c r="H1259">
        <v>73.8</v>
      </c>
      <c r="I1259">
        <v>24</v>
      </c>
      <c r="J1259">
        <v>1015.6</v>
      </c>
      <c r="K1259">
        <v>8</v>
      </c>
      <c r="L1259">
        <v>9999.9</v>
      </c>
      <c r="M1259">
        <v>0</v>
      </c>
      <c r="N1259">
        <v>7.5</v>
      </c>
      <c r="O1259">
        <v>24</v>
      </c>
      <c r="P1259">
        <v>9</v>
      </c>
      <c r="Q1259">
        <v>24</v>
      </c>
      <c r="R1259">
        <v>15.9</v>
      </c>
      <c r="S1259">
        <v>999.9</v>
      </c>
      <c r="T1259">
        <v>89.8</v>
      </c>
      <c r="V1259">
        <v>75</v>
      </c>
      <c r="X1259">
        <v>0</v>
      </c>
      <c r="Y1259" t="s">
        <v>19</v>
      </c>
      <c r="Z1259">
        <v>999.9</v>
      </c>
      <c r="AA1259">
        <v>0</v>
      </c>
      <c r="AC1259" s="1"/>
      <c r="AD1259">
        <v>1996</v>
      </c>
      <c r="AE1259">
        <v>161</v>
      </c>
      <c r="AF1259">
        <v>29.2</v>
      </c>
      <c r="AG1259">
        <v>27.9</v>
      </c>
      <c r="AH1259">
        <v>25.6</v>
      </c>
      <c r="AI1259">
        <v>-99</v>
      </c>
      <c r="AJ1259">
        <v>8.6</v>
      </c>
      <c r="AK1259">
        <v>22.3</v>
      </c>
      <c r="AL1259">
        <v>26.7</v>
      </c>
      <c r="AM1259">
        <v>76.5</v>
      </c>
      <c r="AO1259" s="2">
        <f t="shared" si="209"/>
        <v>35244</v>
      </c>
      <c r="AP1259" s="5">
        <f t="shared" si="210"/>
        <v>1996</v>
      </c>
      <c r="AQ1259" s="5">
        <f t="shared" si="211"/>
        <v>180</v>
      </c>
      <c r="AR1259" s="4">
        <f t="shared" si="212"/>
        <v>29.368421052631579</v>
      </c>
      <c r="AS1259" s="4">
        <f t="shared" si="213"/>
        <v>21.76</v>
      </c>
      <c r="AT1259" s="4">
        <f t="shared" si="214"/>
        <v>0</v>
      </c>
      <c r="AU1259" s="4">
        <f t="shared" si="215"/>
        <v>21.313868613138684</v>
      </c>
      <c r="AV1259" s="4">
        <f t="shared" si="216"/>
        <v>25.56421052631579</v>
      </c>
      <c r="AX1259" s="3">
        <f t="shared" si="217"/>
        <v>29.368421052631579</v>
      </c>
      <c r="AY1259" s="3">
        <f t="shared" si="207"/>
        <v>28.274754683318466</v>
      </c>
      <c r="AZ1259" s="4">
        <f t="shared" si="208"/>
        <v>19.22306074477298</v>
      </c>
      <c r="BA1259" s="3"/>
    </row>
    <row r="1260" spans="1:53" ht="15" x14ac:dyDescent="0.3">
      <c r="A1260" s="1">
        <v>788970</v>
      </c>
      <c r="B1260">
        <v>99999</v>
      </c>
      <c r="C1260">
        <v>1996</v>
      </c>
      <c r="D1260">
        <v>6</v>
      </c>
      <c r="E1260">
        <v>29</v>
      </c>
      <c r="F1260">
        <v>82.6</v>
      </c>
      <c r="G1260">
        <v>24</v>
      </c>
      <c r="H1260">
        <v>73.2</v>
      </c>
      <c r="I1260">
        <v>24</v>
      </c>
      <c r="J1260">
        <v>1016</v>
      </c>
      <c r="K1260">
        <v>8</v>
      </c>
      <c r="L1260">
        <v>9999.9</v>
      </c>
      <c r="M1260">
        <v>0</v>
      </c>
      <c r="N1260">
        <v>8</v>
      </c>
      <c r="O1260">
        <v>24</v>
      </c>
      <c r="P1260">
        <v>6.9</v>
      </c>
      <c r="Q1260">
        <v>24</v>
      </c>
      <c r="R1260">
        <v>14</v>
      </c>
      <c r="S1260">
        <v>999.9</v>
      </c>
      <c r="T1260">
        <v>89.8</v>
      </c>
      <c r="V1260">
        <v>75.2</v>
      </c>
      <c r="W1260" t="s">
        <v>20</v>
      </c>
      <c r="X1260">
        <v>0</v>
      </c>
      <c r="Y1260" t="s">
        <v>19</v>
      </c>
      <c r="Z1260">
        <v>999.9</v>
      </c>
      <c r="AA1260">
        <v>0</v>
      </c>
      <c r="AC1260" s="1"/>
      <c r="AD1260">
        <v>1996</v>
      </c>
      <c r="AE1260">
        <v>162</v>
      </c>
      <c r="AF1260">
        <v>26.2</v>
      </c>
      <c r="AG1260">
        <v>26.9</v>
      </c>
      <c r="AH1260">
        <v>26.1</v>
      </c>
      <c r="AI1260">
        <v>-99</v>
      </c>
      <c r="AJ1260">
        <v>8.4</v>
      </c>
      <c r="AK1260">
        <v>22.1</v>
      </c>
      <c r="AL1260">
        <v>26.6</v>
      </c>
      <c r="AM1260">
        <v>75.7</v>
      </c>
      <c r="AO1260" s="2">
        <f t="shared" si="209"/>
        <v>35245</v>
      </c>
      <c r="AP1260" s="5">
        <f t="shared" si="210"/>
        <v>1996</v>
      </c>
      <c r="AQ1260" s="5">
        <f t="shared" si="211"/>
        <v>181</v>
      </c>
      <c r="AR1260" s="4">
        <f t="shared" si="212"/>
        <v>28.315789473684209</v>
      </c>
      <c r="AS1260" s="4">
        <f t="shared" si="213"/>
        <v>22.185000000000002</v>
      </c>
      <c r="AT1260" s="4">
        <f t="shared" si="214"/>
        <v>0</v>
      </c>
      <c r="AU1260" s="4">
        <f t="shared" si="215"/>
        <v>19.124087591240873</v>
      </c>
      <c r="AV1260" s="4">
        <f t="shared" si="216"/>
        <v>25.250394736842104</v>
      </c>
      <c r="AX1260" s="3">
        <f t="shared" si="217"/>
        <v>28.315789473684209</v>
      </c>
      <c r="AY1260" s="3">
        <f t="shared" si="207"/>
        <v>28.305084745762716</v>
      </c>
      <c r="AZ1260" s="4">
        <f t="shared" si="208"/>
        <v>19.187182976617596</v>
      </c>
      <c r="BA1260" s="3"/>
    </row>
    <row r="1261" spans="1:53" ht="15" x14ac:dyDescent="0.3">
      <c r="A1261" s="1">
        <v>788970</v>
      </c>
      <c r="B1261">
        <v>99999</v>
      </c>
      <c r="C1261">
        <v>1996</v>
      </c>
      <c r="D1261">
        <v>6</v>
      </c>
      <c r="E1261">
        <v>30</v>
      </c>
      <c r="F1261">
        <v>82.2</v>
      </c>
      <c r="G1261">
        <v>23</v>
      </c>
      <c r="H1261">
        <v>71.900000000000006</v>
      </c>
      <c r="I1261">
        <v>23</v>
      </c>
      <c r="J1261">
        <v>1016.5</v>
      </c>
      <c r="K1261">
        <v>7</v>
      </c>
      <c r="L1261">
        <v>9999.9</v>
      </c>
      <c r="M1261">
        <v>0</v>
      </c>
      <c r="N1261">
        <v>9.1999999999999993</v>
      </c>
      <c r="O1261">
        <v>23</v>
      </c>
      <c r="P1261">
        <v>7.3</v>
      </c>
      <c r="Q1261">
        <v>23</v>
      </c>
      <c r="R1261">
        <v>14</v>
      </c>
      <c r="S1261">
        <v>999.9</v>
      </c>
      <c r="T1261">
        <v>89.4</v>
      </c>
      <c r="V1261">
        <v>75.2</v>
      </c>
      <c r="W1261" t="s">
        <v>20</v>
      </c>
      <c r="X1261">
        <v>0</v>
      </c>
      <c r="Y1261" t="s">
        <v>19</v>
      </c>
      <c r="Z1261">
        <v>999.9</v>
      </c>
      <c r="AA1261">
        <v>0</v>
      </c>
      <c r="AC1261" s="1"/>
      <c r="AD1261">
        <v>1996</v>
      </c>
      <c r="AE1261">
        <v>163</v>
      </c>
      <c r="AF1261">
        <v>16.3</v>
      </c>
      <c r="AG1261">
        <v>27.4</v>
      </c>
      <c r="AH1261">
        <v>25.8</v>
      </c>
      <c r="AI1261">
        <v>-99</v>
      </c>
      <c r="AJ1261">
        <v>8</v>
      </c>
      <c r="AK1261">
        <v>22.8</v>
      </c>
      <c r="AL1261">
        <v>26.7</v>
      </c>
      <c r="AM1261">
        <v>78.900000000000006</v>
      </c>
      <c r="AO1261" s="2">
        <f t="shared" si="209"/>
        <v>35246</v>
      </c>
      <c r="AP1261" s="5">
        <f t="shared" si="210"/>
        <v>1996</v>
      </c>
      <c r="AQ1261" s="5">
        <f t="shared" si="211"/>
        <v>182</v>
      </c>
      <c r="AR1261" s="4">
        <f t="shared" si="212"/>
        <v>28.842105263157894</v>
      </c>
      <c r="AS1261" s="4">
        <f t="shared" si="213"/>
        <v>21.93</v>
      </c>
      <c r="AT1261" s="4">
        <f t="shared" si="214"/>
        <v>0</v>
      </c>
      <c r="AU1261" s="4">
        <f t="shared" si="215"/>
        <v>11.897810218978101</v>
      </c>
      <c r="AV1261" s="4">
        <f t="shared" si="216"/>
        <v>25.386052631578949</v>
      </c>
      <c r="AX1261" s="3">
        <f t="shared" si="217"/>
        <v>28.842105263157894</v>
      </c>
      <c r="AY1261" s="3">
        <f t="shared" si="207"/>
        <v>28.346119536128462</v>
      </c>
      <c r="AZ1261" s="4">
        <f t="shared" si="208"/>
        <v>19.150068044043053</v>
      </c>
      <c r="BA1261" s="3"/>
    </row>
    <row r="1262" spans="1:53" ht="15" x14ac:dyDescent="0.3">
      <c r="A1262" s="1">
        <v>788970</v>
      </c>
      <c r="B1262">
        <v>99999</v>
      </c>
      <c r="C1262">
        <v>1996</v>
      </c>
      <c r="D1262">
        <v>7</v>
      </c>
      <c r="E1262">
        <v>1</v>
      </c>
      <c r="F1262">
        <v>81</v>
      </c>
      <c r="G1262">
        <v>24</v>
      </c>
      <c r="H1262">
        <v>71.7</v>
      </c>
      <c r="I1262">
        <v>24</v>
      </c>
      <c r="J1262">
        <v>1018.1</v>
      </c>
      <c r="K1262">
        <v>8</v>
      </c>
      <c r="L1262">
        <v>9999.9</v>
      </c>
      <c r="M1262">
        <v>0</v>
      </c>
      <c r="N1262">
        <v>9.9</v>
      </c>
      <c r="O1262">
        <v>24</v>
      </c>
      <c r="P1262">
        <v>5.3</v>
      </c>
      <c r="Q1262">
        <v>24</v>
      </c>
      <c r="R1262">
        <v>11.1</v>
      </c>
      <c r="S1262">
        <v>999.9</v>
      </c>
      <c r="T1262">
        <v>88.9</v>
      </c>
      <c r="V1262">
        <v>72.900000000000006</v>
      </c>
      <c r="X1262">
        <v>0</v>
      </c>
      <c r="Y1262" t="s">
        <v>19</v>
      </c>
      <c r="Z1262">
        <v>999.9</v>
      </c>
      <c r="AA1262">
        <v>0</v>
      </c>
      <c r="AC1262" s="1"/>
      <c r="AD1262">
        <v>1996</v>
      </c>
      <c r="AE1262">
        <v>164</v>
      </c>
      <c r="AF1262">
        <v>24.8</v>
      </c>
      <c r="AG1262">
        <v>27.6</v>
      </c>
      <c r="AH1262">
        <v>25.9</v>
      </c>
      <c r="AI1262">
        <v>-99</v>
      </c>
      <c r="AJ1262">
        <v>7.6</v>
      </c>
      <c r="AK1262">
        <v>23.3</v>
      </c>
      <c r="AL1262">
        <v>26.8</v>
      </c>
      <c r="AM1262">
        <v>81.099999999999994</v>
      </c>
      <c r="AO1262" s="2">
        <f t="shared" si="209"/>
        <v>35247</v>
      </c>
      <c r="AP1262" s="5">
        <f t="shared" si="210"/>
        <v>1996</v>
      </c>
      <c r="AQ1262" s="5">
        <f t="shared" si="211"/>
        <v>183</v>
      </c>
      <c r="AR1262" s="4">
        <f t="shared" si="212"/>
        <v>29.05263157894737</v>
      </c>
      <c r="AS1262" s="4">
        <f t="shared" si="213"/>
        <v>22.014999999999997</v>
      </c>
      <c r="AT1262" s="4">
        <f t="shared" si="214"/>
        <v>0</v>
      </c>
      <c r="AU1262" s="4">
        <f t="shared" si="215"/>
        <v>18.102189781021895</v>
      </c>
      <c r="AV1262" s="4">
        <f t="shared" si="216"/>
        <v>25.533815789473685</v>
      </c>
      <c r="AX1262" s="3">
        <f t="shared" si="217"/>
        <v>29.05263157894737</v>
      </c>
      <c r="AY1262" s="3">
        <f t="shared" si="207"/>
        <v>28.372881355932204</v>
      </c>
      <c r="AZ1262" s="4">
        <f t="shared" si="208"/>
        <v>19.132747742174939</v>
      </c>
      <c r="BA1262" s="3"/>
    </row>
    <row r="1263" spans="1:53" ht="15" x14ac:dyDescent="0.3">
      <c r="A1263" s="1">
        <v>788970</v>
      </c>
      <c r="B1263">
        <v>99999</v>
      </c>
      <c r="C1263">
        <v>1996</v>
      </c>
      <c r="D1263">
        <v>7</v>
      </c>
      <c r="E1263">
        <v>2</v>
      </c>
      <c r="F1263">
        <v>82.6</v>
      </c>
      <c r="G1263">
        <v>24</v>
      </c>
      <c r="H1263">
        <v>74.7</v>
      </c>
      <c r="I1263">
        <v>24</v>
      </c>
      <c r="J1263">
        <v>1015.8</v>
      </c>
      <c r="K1263">
        <v>8</v>
      </c>
      <c r="L1263">
        <v>9999.9</v>
      </c>
      <c r="M1263">
        <v>0</v>
      </c>
      <c r="N1263">
        <v>7.9</v>
      </c>
      <c r="O1263">
        <v>24</v>
      </c>
      <c r="P1263">
        <v>7.2</v>
      </c>
      <c r="Q1263">
        <v>24</v>
      </c>
      <c r="R1263">
        <v>14</v>
      </c>
      <c r="S1263">
        <v>999.9</v>
      </c>
      <c r="T1263">
        <v>89.2</v>
      </c>
      <c r="V1263">
        <v>72.900000000000006</v>
      </c>
      <c r="X1263">
        <v>0.02</v>
      </c>
      <c r="Y1263" t="s">
        <v>19</v>
      </c>
      <c r="Z1263">
        <v>999.9</v>
      </c>
      <c r="AA1263">
        <v>10000</v>
      </c>
      <c r="AC1263" s="1"/>
      <c r="AD1263">
        <v>1996</v>
      </c>
      <c r="AE1263">
        <v>165</v>
      </c>
      <c r="AF1263">
        <v>27.3</v>
      </c>
      <c r="AG1263">
        <v>28.2</v>
      </c>
      <c r="AH1263">
        <v>25.2</v>
      </c>
      <c r="AI1263">
        <v>-99</v>
      </c>
      <c r="AJ1263">
        <v>8.1</v>
      </c>
      <c r="AK1263">
        <v>22.9</v>
      </c>
      <c r="AL1263">
        <v>26.8</v>
      </c>
      <c r="AM1263">
        <v>78.900000000000006</v>
      </c>
      <c r="AO1263" s="2">
        <f t="shared" si="209"/>
        <v>35248</v>
      </c>
      <c r="AP1263" s="5">
        <f t="shared" si="210"/>
        <v>1996</v>
      </c>
      <c r="AQ1263" s="5">
        <f t="shared" si="211"/>
        <v>184</v>
      </c>
      <c r="AR1263" s="4">
        <f t="shared" si="212"/>
        <v>29.684210526315791</v>
      </c>
      <c r="AS1263" s="4">
        <f t="shared" si="213"/>
        <v>21.419999999999998</v>
      </c>
      <c r="AT1263" s="4">
        <f t="shared" si="214"/>
        <v>0.50800000000000001</v>
      </c>
      <c r="AU1263" s="4">
        <f t="shared" si="215"/>
        <v>19.927007299270073</v>
      </c>
      <c r="AV1263" s="4">
        <f t="shared" si="216"/>
        <v>25.552105263157895</v>
      </c>
      <c r="AX1263" s="3">
        <f t="shared" si="217"/>
        <v>29.684210526315791</v>
      </c>
      <c r="AY1263" s="3">
        <f t="shared" si="207"/>
        <v>28.4085637823372</v>
      </c>
      <c r="AZ1263" s="4">
        <f t="shared" si="208"/>
        <v>19.141407893108997</v>
      </c>
      <c r="BA1263" s="3"/>
    </row>
    <row r="1264" spans="1:53" ht="15" x14ac:dyDescent="0.3">
      <c r="A1264" s="1">
        <v>788970</v>
      </c>
      <c r="B1264">
        <v>99999</v>
      </c>
      <c r="C1264">
        <v>1996</v>
      </c>
      <c r="D1264">
        <v>7</v>
      </c>
      <c r="E1264">
        <v>3</v>
      </c>
      <c r="F1264">
        <v>83.2</v>
      </c>
      <c r="G1264">
        <v>23</v>
      </c>
      <c r="H1264">
        <v>73.5</v>
      </c>
      <c r="I1264">
        <v>23</v>
      </c>
      <c r="J1264">
        <v>1015.7</v>
      </c>
      <c r="K1264">
        <v>8</v>
      </c>
      <c r="L1264">
        <v>9999.9</v>
      </c>
      <c r="M1264">
        <v>0</v>
      </c>
      <c r="N1264">
        <v>7</v>
      </c>
      <c r="O1264">
        <v>23</v>
      </c>
      <c r="P1264">
        <v>8.4</v>
      </c>
      <c r="Q1264">
        <v>23</v>
      </c>
      <c r="R1264">
        <v>15.9</v>
      </c>
      <c r="S1264">
        <v>999.9</v>
      </c>
      <c r="T1264">
        <v>89.6</v>
      </c>
      <c r="U1264" t="s">
        <v>20</v>
      </c>
      <c r="V1264">
        <v>78.3</v>
      </c>
      <c r="W1264" t="s">
        <v>20</v>
      </c>
      <c r="X1264">
        <v>0.01</v>
      </c>
      <c r="Y1264" t="s">
        <v>19</v>
      </c>
      <c r="Z1264">
        <v>999.9</v>
      </c>
      <c r="AA1264">
        <v>10000</v>
      </c>
      <c r="AC1264" s="1"/>
      <c r="AD1264">
        <v>1996</v>
      </c>
      <c r="AE1264">
        <v>166</v>
      </c>
      <c r="AF1264">
        <v>14.5</v>
      </c>
      <c r="AG1264">
        <v>27.6</v>
      </c>
      <c r="AH1264">
        <v>25.6</v>
      </c>
      <c r="AI1264">
        <v>-99</v>
      </c>
      <c r="AJ1264">
        <v>8.1</v>
      </c>
      <c r="AK1264">
        <v>23.9</v>
      </c>
      <c r="AL1264">
        <v>26.7</v>
      </c>
      <c r="AM1264">
        <v>84.3</v>
      </c>
      <c r="AO1264" s="2">
        <f t="shared" si="209"/>
        <v>35249</v>
      </c>
      <c r="AP1264" s="5">
        <f t="shared" si="210"/>
        <v>1996</v>
      </c>
      <c r="AQ1264" s="5">
        <f t="shared" si="211"/>
        <v>185</v>
      </c>
      <c r="AR1264" s="4">
        <f t="shared" si="212"/>
        <v>29.05263157894737</v>
      </c>
      <c r="AS1264" s="4">
        <f t="shared" si="213"/>
        <v>21.76</v>
      </c>
      <c r="AT1264" s="4">
        <f t="shared" si="214"/>
        <v>0.254</v>
      </c>
      <c r="AU1264" s="4">
        <f t="shared" si="215"/>
        <v>10.583941605839415</v>
      </c>
      <c r="AV1264" s="4">
        <f t="shared" si="216"/>
        <v>25.406315789473688</v>
      </c>
      <c r="AX1264" s="3">
        <f t="shared" si="217"/>
        <v>29.05263157894737</v>
      </c>
      <c r="AY1264" s="3">
        <f t="shared" si="207"/>
        <v>28.442462087421944</v>
      </c>
      <c r="AZ1264" s="4">
        <f t="shared" si="208"/>
        <v>18.975627860942719</v>
      </c>
      <c r="BA1264" s="3"/>
    </row>
    <row r="1265" spans="1:53" ht="15" x14ac:dyDescent="0.3">
      <c r="A1265" s="1">
        <v>788970</v>
      </c>
      <c r="B1265">
        <v>99999</v>
      </c>
      <c r="C1265">
        <v>1996</v>
      </c>
      <c r="D1265">
        <v>7</v>
      </c>
      <c r="E1265">
        <v>4</v>
      </c>
      <c r="F1265">
        <v>83.6</v>
      </c>
      <c r="G1265">
        <v>23</v>
      </c>
      <c r="H1265">
        <v>72.7</v>
      </c>
      <c r="I1265">
        <v>23</v>
      </c>
      <c r="J1265">
        <v>1017.2</v>
      </c>
      <c r="K1265">
        <v>8</v>
      </c>
      <c r="L1265">
        <v>9999.9</v>
      </c>
      <c r="M1265">
        <v>0</v>
      </c>
      <c r="N1265">
        <v>7.8</v>
      </c>
      <c r="O1265">
        <v>23</v>
      </c>
      <c r="P1265">
        <v>7.7</v>
      </c>
      <c r="Q1265">
        <v>23</v>
      </c>
      <c r="R1265">
        <v>13</v>
      </c>
      <c r="S1265">
        <v>999.9</v>
      </c>
      <c r="T1265">
        <v>89.6</v>
      </c>
      <c r="U1265" t="s">
        <v>20</v>
      </c>
      <c r="V1265">
        <v>77</v>
      </c>
      <c r="W1265" t="s">
        <v>20</v>
      </c>
      <c r="X1265">
        <v>0</v>
      </c>
      <c r="Y1265" t="s">
        <v>19</v>
      </c>
      <c r="Z1265">
        <v>999.9</v>
      </c>
      <c r="AA1265">
        <v>0</v>
      </c>
      <c r="AC1265" s="1"/>
      <c r="AD1265">
        <v>1996</v>
      </c>
      <c r="AE1265">
        <v>167</v>
      </c>
      <c r="AF1265">
        <v>28.2</v>
      </c>
      <c r="AG1265">
        <v>27.7</v>
      </c>
      <c r="AH1265">
        <v>26.1</v>
      </c>
      <c r="AI1265">
        <v>-99</v>
      </c>
      <c r="AJ1265">
        <v>7.6</v>
      </c>
      <c r="AK1265">
        <v>23.7</v>
      </c>
      <c r="AL1265">
        <v>26.8</v>
      </c>
      <c r="AM1265">
        <v>83</v>
      </c>
      <c r="AO1265" s="2">
        <f t="shared" si="209"/>
        <v>35250</v>
      </c>
      <c r="AP1265" s="5">
        <f t="shared" si="210"/>
        <v>1996</v>
      </c>
      <c r="AQ1265" s="5">
        <f t="shared" si="211"/>
        <v>186</v>
      </c>
      <c r="AR1265" s="4">
        <f t="shared" si="212"/>
        <v>29.157894736842106</v>
      </c>
      <c r="AS1265" s="4">
        <f t="shared" si="213"/>
        <v>22.185000000000002</v>
      </c>
      <c r="AT1265" s="4">
        <f t="shared" si="214"/>
        <v>0</v>
      </c>
      <c r="AU1265" s="4">
        <f t="shared" si="215"/>
        <v>20.583941605839414</v>
      </c>
      <c r="AV1265" s="4">
        <f t="shared" si="216"/>
        <v>25.671447368421056</v>
      </c>
      <c r="AX1265" s="3">
        <f t="shared" si="217"/>
        <v>29.157894736842106</v>
      </c>
      <c r="AY1265" s="3">
        <f t="shared" si="207"/>
        <v>28.471008028545938</v>
      </c>
      <c r="AZ1265" s="4">
        <f t="shared" si="208"/>
        <v>18.990473833972537</v>
      </c>
      <c r="BA1265" s="3"/>
    </row>
    <row r="1266" spans="1:53" ht="15" x14ac:dyDescent="0.3">
      <c r="A1266" s="1">
        <v>788970</v>
      </c>
      <c r="B1266">
        <v>99999</v>
      </c>
      <c r="C1266">
        <v>1996</v>
      </c>
      <c r="D1266">
        <v>7</v>
      </c>
      <c r="E1266">
        <v>5</v>
      </c>
      <c r="F1266">
        <v>82.2</v>
      </c>
      <c r="G1266">
        <v>24</v>
      </c>
      <c r="H1266">
        <v>72.2</v>
      </c>
      <c r="I1266">
        <v>24</v>
      </c>
      <c r="J1266">
        <v>1018.2</v>
      </c>
      <c r="K1266">
        <v>8</v>
      </c>
      <c r="L1266">
        <v>9999.9</v>
      </c>
      <c r="M1266">
        <v>0</v>
      </c>
      <c r="N1266">
        <v>8.5</v>
      </c>
      <c r="O1266">
        <v>24</v>
      </c>
      <c r="P1266">
        <v>7.1</v>
      </c>
      <c r="Q1266">
        <v>24</v>
      </c>
      <c r="R1266">
        <v>16.899999999999999</v>
      </c>
      <c r="S1266">
        <v>999.9</v>
      </c>
      <c r="T1266">
        <v>89.8</v>
      </c>
      <c r="U1266" t="s">
        <v>20</v>
      </c>
      <c r="V1266">
        <v>75.2</v>
      </c>
      <c r="W1266" t="s">
        <v>20</v>
      </c>
      <c r="X1266">
        <v>0</v>
      </c>
      <c r="Y1266" t="s">
        <v>19</v>
      </c>
      <c r="Z1266">
        <v>999.9</v>
      </c>
      <c r="AA1266">
        <v>0</v>
      </c>
      <c r="AC1266" s="1"/>
      <c r="AD1266">
        <v>1996</v>
      </c>
      <c r="AE1266">
        <v>168</v>
      </c>
      <c r="AF1266">
        <v>28.4</v>
      </c>
      <c r="AG1266">
        <v>28.3</v>
      </c>
      <c r="AH1266">
        <v>26.7</v>
      </c>
      <c r="AI1266">
        <v>-99</v>
      </c>
      <c r="AJ1266">
        <v>8</v>
      </c>
      <c r="AK1266">
        <v>24</v>
      </c>
      <c r="AL1266">
        <v>27.4</v>
      </c>
      <c r="AM1266">
        <v>81.2</v>
      </c>
      <c r="AO1266" s="2">
        <f t="shared" si="209"/>
        <v>35251</v>
      </c>
      <c r="AP1266" s="5">
        <f t="shared" si="210"/>
        <v>1996</v>
      </c>
      <c r="AQ1266" s="5">
        <f t="shared" si="211"/>
        <v>187</v>
      </c>
      <c r="AR1266" s="4">
        <f t="shared" si="212"/>
        <v>29.789473684210527</v>
      </c>
      <c r="AS1266" s="4">
        <f t="shared" si="213"/>
        <v>22.695</v>
      </c>
      <c r="AT1266" s="4">
        <f t="shared" si="214"/>
        <v>0</v>
      </c>
      <c r="AU1266" s="4">
        <f t="shared" si="215"/>
        <v>20.729927007299267</v>
      </c>
      <c r="AV1266" s="4">
        <f t="shared" si="216"/>
        <v>26.242236842105264</v>
      </c>
      <c r="AX1266" s="3">
        <f t="shared" si="217"/>
        <v>29.789473684210527</v>
      </c>
      <c r="AY1266" s="3">
        <f t="shared" si="207"/>
        <v>28.517395182872438</v>
      </c>
      <c r="AZ1266" s="4">
        <f t="shared" si="208"/>
        <v>18.980576518619323</v>
      </c>
      <c r="BA1266" s="3"/>
    </row>
    <row r="1267" spans="1:53" ht="15" x14ac:dyDescent="0.3">
      <c r="A1267" s="1">
        <v>788970</v>
      </c>
      <c r="B1267">
        <v>99999</v>
      </c>
      <c r="C1267">
        <v>1996</v>
      </c>
      <c r="D1267">
        <v>7</v>
      </c>
      <c r="E1267">
        <v>6</v>
      </c>
      <c r="F1267">
        <v>82.7</v>
      </c>
      <c r="G1267">
        <v>24</v>
      </c>
      <c r="H1267">
        <v>73.599999999999994</v>
      </c>
      <c r="I1267">
        <v>24</v>
      </c>
      <c r="J1267">
        <v>1017.1</v>
      </c>
      <c r="K1267">
        <v>8</v>
      </c>
      <c r="L1267">
        <v>9999.9</v>
      </c>
      <c r="M1267">
        <v>0</v>
      </c>
      <c r="N1267">
        <v>7.8</v>
      </c>
      <c r="O1267">
        <v>24</v>
      </c>
      <c r="P1267">
        <v>9.1</v>
      </c>
      <c r="Q1267">
        <v>24</v>
      </c>
      <c r="R1267">
        <v>15.9</v>
      </c>
      <c r="S1267">
        <v>999.9</v>
      </c>
      <c r="T1267">
        <v>90.1</v>
      </c>
      <c r="V1267">
        <v>75.400000000000006</v>
      </c>
      <c r="X1267">
        <v>0.03</v>
      </c>
      <c r="Y1267" t="s">
        <v>19</v>
      </c>
      <c r="Z1267">
        <v>999.9</v>
      </c>
      <c r="AA1267">
        <v>0</v>
      </c>
      <c r="AC1267" s="1"/>
      <c r="AD1267">
        <v>1996</v>
      </c>
      <c r="AE1267">
        <v>169</v>
      </c>
      <c r="AF1267">
        <v>26.3</v>
      </c>
      <c r="AG1267">
        <v>27.6</v>
      </c>
      <c r="AH1267">
        <v>26.1</v>
      </c>
      <c r="AI1267">
        <v>-99</v>
      </c>
      <c r="AJ1267">
        <v>7.4</v>
      </c>
      <c r="AK1267">
        <v>23.9</v>
      </c>
      <c r="AL1267">
        <v>26.7</v>
      </c>
      <c r="AM1267">
        <v>84.4</v>
      </c>
      <c r="AO1267" s="2">
        <f t="shared" si="209"/>
        <v>35252</v>
      </c>
      <c r="AP1267" s="5">
        <f t="shared" si="210"/>
        <v>1996</v>
      </c>
      <c r="AQ1267" s="5">
        <f t="shared" si="211"/>
        <v>188</v>
      </c>
      <c r="AR1267" s="4">
        <f t="shared" si="212"/>
        <v>29.05263157894737</v>
      </c>
      <c r="AS1267" s="4">
        <f t="shared" si="213"/>
        <v>22.185000000000002</v>
      </c>
      <c r="AT1267" s="4">
        <f t="shared" si="214"/>
        <v>0.76200000000000001</v>
      </c>
      <c r="AU1267" s="4">
        <f t="shared" si="215"/>
        <v>19.197080291970803</v>
      </c>
      <c r="AV1267" s="4">
        <f t="shared" si="216"/>
        <v>25.618815789473686</v>
      </c>
      <c r="AX1267" s="3">
        <f t="shared" si="217"/>
        <v>29.05263157894737</v>
      </c>
      <c r="AY1267" s="3">
        <f t="shared" si="207"/>
        <v>28.545941123996435</v>
      </c>
      <c r="AZ1267" s="4">
        <f t="shared" si="208"/>
        <v>19.048620561672642</v>
      </c>
      <c r="BA1267" s="3"/>
    </row>
    <row r="1268" spans="1:53" ht="15" x14ac:dyDescent="0.3">
      <c r="A1268" s="1">
        <v>788970</v>
      </c>
      <c r="B1268">
        <v>99999</v>
      </c>
      <c r="C1268">
        <v>1996</v>
      </c>
      <c r="D1268">
        <v>7</v>
      </c>
      <c r="E1268">
        <v>7</v>
      </c>
      <c r="F1268">
        <v>79</v>
      </c>
      <c r="G1268">
        <v>24</v>
      </c>
      <c r="H1268">
        <v>74.7</v>
      </c>
      <c r="I1268">
        <v>24</v>
      </c>
      <c r="J1268">
        <v>1013.5</v>
      </c>
      <c r="K1268">
        <v>8</v>
      </c>
      <c r="L1268">
        <v>9999.9</v>
      </c>
      <c r="M1268">
        <v>0</v>
      </c>
      <c r="N1268">
        <v>6.5</v>
      </c>
      <c r="O1268">
        <v>24</v>
      </c>
      <c r="P1268">
        <v>9</v>
      </c>
      <c r="Q1268">
        <v>24</v>
      </c>
      <c r="R1268">
        <v>21</v>
      </c>
      <c r="S1268">
        <v>39</v>
      </c>
      <c r="T1268">
        <v>84.2</v>
      </c>
      <c r="U1268" t="s">
        <v>20</v>
      </c>
      <c r="V1268">
        <v>75.2</v>
      </c>
      <c r="W1268" t="s">
        <v>20</v>
      </c>
      <c r="X1268">
        <v>0.46</v>
      </c>
      <c r="Y1268" t="s">
        <v>19</v>
      </c>
      <c r="Z1268">
        <v>999.9</v>
      </c>
      <c r="AA1268">
        <v>10010</v>
      </c>
      <c r="AC1268" s="1"/>
      <c r="AD1268">
        <v>1996</v>
      </c>
      <c r="AE1268">
        <v>170</v>
      </c>
      <c r="AF1268">
        <v>28.3</v>
      </c>
      <c r="AG1268">
        <v>27.8</v>
      </c>
      <c r="AH1268">
        <v>25.8</v>
      </c>
      <c r="AI1268">
        <v>-99</v>
      </c>
      <c r="AJ1268">
        <v>6.3</v>
      </c>
      <c r="AK1268">
        <v>23.1</v>
      </c>
      <c r="AL1268">
        <v>26.7</v>
      </c>
      <c r="AM1268">
        <v>80.7</v>
      </c>
      <c r="AO1268" s="2">
        <f t="shared" si="209"/>
        <v>35253</v>
      </c>
      <c r="AP1268" s="5">
        <f t="shared" si="210"/>
        <v>1996</v>
      </c>
      <c r="AQ1268" s="5">
        <f t="shared" si="211"/>
        <v>189</v>
      </c>
      <c r="AR1268" s="4">
        <f t="shared" si="212"/>
        <v>29.263157894736842</v>
      </c>
      <c r="AS1268" s="4">
        <f t="shared" si="213"/>
        <v>21.93</v>
      </c>
      <c r="AT1268" s="4">
        <f t="shared" si="214"/>
        <v>11.683999999999999</v>
      </c>
      <c r="AU1268" s="4">
        <f t="shared" si="215"/>
        <v>20.65693430656934</v>
      </c>
      <c r="AV1268" s="4">
        <f t="shared" si="216"/>
        <v>25.596578947368421</v>
      </c>
      <c r="AX1268" s="3">
        <f t="shared" si="217"/>
        <v>29.263157894736842</v>
      </c>
      <c r="AY1268" s="3">
        <f t="shared" si="207"/>
        <v>28.574487065120429</v>
      </c>
      <c r="AZ1268" s="4">
        <f t="shared" si="208"/>
        <v>19.070889521217367</v>
      </c>
      <c r="BA1268" s="3"/>
    </row>
    <row r="1269" spans="1:53" ht="15" x14ac:dyDescent="0.3">
      <c r="A1269" s="1">
        <v>788970</v>
      </c>
      <c r="B1269">
        <v>99999</v>
      </c>
      <c r="C1269">
        <v>1996</v>
      </c>
      <c r="D1269">
        <v>7</v>
      </c>
      <c r="E1269">
        <v>8</v>
      </c>
      <c r="F1269">
        <v>79.7</v>
      </c>
      <c r="G1269">
        <v>23</v>
      </c>
      <c r="H1269">
        <v>75.2</v>
      </c>
      <c r="I1269">
        <v>23</v>
      </c>
      <c r="J1269">
        <v>1007.3</v>
      </c>
      <c r="K1269">
        <v>8</v>
      </c>
      <c r="L1269">
        <v>9999.9</v>
      </c>
      <c r="M1269">
        <v>0</v>
      </c>
      <c r="N1269">
        <v>6.8</v>
      </c>
      <c r="O1269">
        <v>23</v>
      </c>
      <c r="P1269">
        <v>13.9</v>
      </c>
      <c r="Q1269">
        <v>23</v>
      </c>
      <c r="R1269">
        <v>19</v>
      </c>
      <c r="S1269">
        <v>29.9</v>
      </c>
      <c r="T1269">
        <v>86</v>
      </c>
      <c r="V1269">
        <v>75.2</v>
      </c>
      <c r="X1269">
        <v>0.69</v>
      </c>
      <c r="Y1269" t="s">
        <v>19</v>
      </c>
      <c r="Z1269">
        <v>999.9</v>
      </c>
      <c r="AA1269">
        <v>10010</v>
      </c>
      <c r="AC1269" s="1"/>
      <c r="AD1269">
        <v>1996</v>
      </c>
      <c r="AE1269">
        <v>171</v>
      </c>
      <c r="AF1269">
        <v>28</v>
      </c>
      <c r="AG1269">
        <v>26.7</v>
      </c>
      <c r="AH1269">
        <v>25.4</v>
      </c>
      <c r="AI1269">
        <v>-99</v>
      </c>
      <c r="AJ1269">
        <v>6.8</v>
      </c>
      <c r="AK1269">
        <v>23</v>
      </c>
      <c r="AL1269">
        <v>26.1</v>
      </c>
      <c r="AM1269">
        <v>82.7</v>
      </c>
      <c r="AO1269" s="2">
        <f t="shared" si="209"/>
        <v>35254</v>
      </c>
      <c r="AP1269" s="5">
        <f t="shared" si="210"/>
        <v>1996</v>
      </c>
      <c r="AQ1269" s="5">
        <f t="shared" si="211"/>
        <v>190</v>
      </c>
      <c r="AR1269" s="4">
        <f t="shared" si="212"/>
        <v>28.105263157894736</v>
      </c>
      <c r="AS1269" s="4">
        <f t="shared" si="213"/>
        <v>21.59</v>
      </c>
      <c r="AT1269" s="4">
        <f t="shared" si="214"/>
        <v>17.526</v>
      </c>
      <c r="AU1269" s="4">
        <f t="shared" si="215"/>
        <v>20.43795620437956</v>
      </c>
      <c r="AV1269" s="4">
        <f t="shared" si="216"/>
        <v>24.847631578947368</v>
      </c>
      <c r="AX1269" s="3">
        <f t="shared" si="217"/>
        <v>28.105263157894736</v>
      </c>
      <c r="AY1269" s="3">
        <f t="shared" si="207"/>
        <v>28.58340767172168</v>
      </c>
      <c r="AZ1269" s="4">
        <f t="shared" si="208"/>
        <v>19.094395645181248</v>
      </c>
      <c r="BA1269" s="3"/>
    </row>
    <row r="1270" spans="1:53" ht="15" x14ac:dyDescent="0.3">
      <c r="A1270" s="1">
        <v>788970</v>
      </c>
      <c r="B1270">
        <v>99999</v>
      </c>
      <c r="C1270">
        <v>1996</v>
      </c>
      <c r="D1270">
        <v>7</v>
      </c>
      <c r="E1270">
        <v>9</v>
      </c>
      <c r="F1270">
        <v>81.099999999999994</v>
      </c>
      <c r="G1270">
        <v>21</v>
      </c>
      <c r="H1270">
        <v>75.2</v>
      </c>
      <c r="I1270">
        <v>20</v>
      </c>
      <c r="J1270">
        <v>1014</v>
      </c>
      <c r="K1270">
        <v>8</v>
      </c>
      <c r="L1270">
        <v>9999.9</v>
      </c>
      <c r="M1270">
        <v>0</v>
      </c>
      <c r="N1270">
        <v>7.8</v>
      </c>
      <c r="O1270">
        <v>21</v>
      </c>
      <c r="P1270">
        <v>9.1999999999999993</v>
      </c>
      <c r="Q1270">
        <v>21</v>
      </c>
      <c r="R1270">
        <v>16.899999999999999</v>
      </c>
      <c r="S1270">
        <v>999.9</v>
      </c>
      <c r="T1270">
        <v>87.8</v>
      </c>
      <c r="V1270">
        <v>75.7</v>
      </c>
      <c r="X1270">
        <v>0.62</v>
      </c>
      <c r="Y1270" t="s">
        <v>19</v>
      </c>
      <c r="Z1270">
        <v>999.9</v>
      </c>
      <c r="AA1270">
        <v>10010</v>
      </c>
      <c r="AC1270" s="1"/>
      <c r="AD1270">
        <v>1996</v>
      </c>
      <c r="AE1270">
        <v>172</v>
      </c>
      <c r="AF1270">
        <v>26.8</v>
      </c>
      <c r="AG1270">
        <v>27.3</v>
      </c>
      <c r="AH1270">
        <v>26.1</v>
      </c>
      <c r="AI1270">
        <v>-99</v>
      </c>
      <c r="AJ1270">
        <v>8.1999999999999993</v>
      </c>
      <c r="AK1270">
        <v>23.4</v>
      </c>
      <c r="AL1270">
        <v>26.7</v>
      </c>
      <c r="AM1270">
        <v>82.2</v>
      </c>
      <c r="AO1270" s="2">
        <f t="shared" si="209"/>
        <v>35255</v>
      </c>
      <c r="AP1270" s="5">
        <f t="shared" si="210"/>
        <v>1996</v>
      </c>
      <c r="AQ1270" s="5">
        <f t="shared" si="211"/>
        <v>191</v>
      </c>
      <c r="AR1270" s="4">
        <f t="shared" si="212"/>
        <v>28.736842105263161</v>
      </c>
      <c r="AS1270" s="4">
        <f t="shared" si="213"/>
        <v>22.185000000000002</v>
      </c>
      <c r="AT1270" s="4">
        <f t="shared" si="214"/>
        <v>15.748000000000001</v>
      </c>
      <c r="AU1270" s="4">
        <f t="shared" si="215"/>
        <v>19.562043795620436</v>
      </c>
      <c r="AV1270" s="4">
        <f t="shared" si="216"/>
        <v>25.460921052631583</v>
      </c>
      <c r="AX1270" s="3">
        <f t="shared" si="217"/>
        <v>28.736842105263161</v>
      </c>
      <c r="AY1270" s="3">
        <f t="shared" si="207"/>
        <v>28.603033006244431</v>
      </c>
      <c r="AZ1270" s="4">
        <f t="shared" si="208"/>
        <v>19.104292960534451</v>
      </c>
      <c r="BA1270" s="3"/>
    </row>
    <row r="1271" spans="1:53" ht="15" x14ac:dyDescent="0.3">
      <c r="A1271" s="1">
        <v>788970</v>
      </c>
      <c r="B1271">
        <v>99999</v>
      </c>
      <c r="C1271">
        <v>1996</v>
      </c>
      <c r="D1271">
        <v>7</v>
      </c>
      <c r="E1271">
        <v>10</v>
      </c>
      <c r="F1271">
        <v>82</v>
      </c>
      <c r="G1271">
        <v>21</v>
      </c>
      <c r="H1271">
        <v>72.400000000000006</v>
      </c>
      <c r="I1271">
        <v>21</v>
      </c>
      <c r="J1271">
        <v>1016.3</v>
      </c>
      <c r="K1271">
        <v>8</v>
      </c>
      <c r="L1271">
        <v>9999.9</v>
      </c>
      <c r="M1271">
        <v>0</v>
      </c>
      <c r="N1271">
        <v>9.6999999999999993</v>
      </c>
      <c r="O1271">
        <v>21</v>
      </c>
      <c r="P1271">
        <v>9.3000000000000007</v>
      </c>
      <c r="Q1271">
        <v>21</v>
      </c>
      <c r="R1271">
        <v>15.9</v>
      </c>
      <c r="S1271">
        <v>21</v>
      </c>
      <c r="T1271">
        <v>88.2</v>
      </c>
      <c r="V1271">
        <v>76.8</v>
      </c>
      <c r="X1271">
        <v>0.05</v>
      </c>
      <c r="Y1271" t="s">
        <v>19</v>
      </c>
      <c r="Z1271">
        <v>999.9</v>
      </c>
      <c r="AA1271">
        <v>10000</v>
      </c>
      <c r="AC1271" s="1"/>
      <c r="AD1271">
        <v>1996</v>
      </c>
      <c r="AE1271">
        <v>173</v>
      </c>
      <c r="AF1271">
        <v>27.8</v>
      </c>
      <c r="AG1271">
        <v>27.8</v>
      </c>
      <c r="AH1271">
        <v>26.4</v>
      </c>
      <c r="AI1271">
        <v>-99</v>
      </c>
      <c r="AJ1271">
        <v>7.6</v>
      </c>
      <c r="AK1271">
        <v>24.3</v>
      </c>
      <c r="AL1271">
        <v>27.1</v>
      </c>
      <c r="AM1271">
        <v>84.6</v>
      </c>
      <c r="AO1271" s="2">
        <f t="shared" si="209"/>
        <v>35256</v>
      </c>
      <c r="AP1271" s="5">
        <f t="shared" si="210"/>
        <v>1996</v>
      </c>
      <c r="AQ1271" s="5">
        <f t="shared" si="211"/>
        <v>192</v>
      </c>
      <c r="AR1271" s="4">
        <f t="shared" si="212"/>
        <v>29.263157894736842</v>
      </c>
      <c r="AS1271" s="4">
        <f t="shared" si="213"/>
        <v>22.439999999999998</v>
      </c>
      <c r="AT1271" s="4">
        <f t="shared" si="214"/>
        <v>1.27</v>
      </c>
      <c r="AU1271" s="4">
        <f t="shared" si="215"/>
        <v>20.291970802919707</v>
      </c>
      <c r="AV1271" s="4">
        <f t="shared" si="216"/>
        <v>25.85157894736842</v>
      </c>
      <c r="AX1271" s="3">
        <f t="shared" si="217"/>
        <v>29.263157894736842</v>
      </c>
      <c r="AY1271" s="3">
        <f t="shared" si="207"/>
        <v>28.629794826048176</v>
      </c>
      <c r="AZ1271" s="4">
        <f t="shared" si="208"/>
        <v>19.127799084498328</v>
      </c>
      <c r="BA1271" s="3"/>
    </row>
    <row r="1272" spans="1:53" ht="15" x14ac:dyDescent="0.3">
      <c r="A1272" s="1">
        <v>788970</v>
      </c>
      <c r="B1272">
        <v>99999</v>
      </c>
      <c r="C1272">
        <v>1996</v>
      </c>
      <c r="D1272">
        <v>7</v>
      </c>
      <c r="E1272">
        <v>11</v>
      </c>
      <c r="F1272">
        <v>79.2</v>
      </c>
      <c r="G1272">
        <v>24</v>
      </c>
      <c r="H1272">
        <v>73.2</v>
      </c>
      <c r="I1272">
        <v>24</v>
      </c>
      <c r="J1272">
        <v>1017.1</v>
      </c>
      <c r="K1272">
        <v>8</v>
      </c>
      <c r="L1272">
        <v>9999.9</v>
      </c>
      <c r="M1272">
        <v>0</v>
      </c>
      <c r="N1272">
        <v>8.1</v>
      </c>
      <c r="O1272">
        <v>24</v>
      </c>
      <c r="P1272">
        <v>11</v>
      </c>
      <c r="Q1272">
        <v>24</v>
      </c>
      <c r="R1272">
        <v>19</v>
      </c>
      <c r="S1272">
        <v>30.9</v>
      </c>
      <c r="T1272">
        <v>88.7</v>
      </c>
      <c r="V1272">
        <v>72.900000000000006</v>
      </c>
      <c r="X1272">
        <v>1.05</v>
      </c>
      <c r="Y1272" t="s">
        <v>19</v>
      </c>
      <c r="Z1272">
        <v>999.9</v>
      </c>
      <c r="AA1272">
        <v>10000</v>
      </c>
      <c r="AC1272" s="1"/>
      <c r="AD1272">
        <v>1996</v>
      </c>
      <c r="AE1272">
        <v>174</v>
      </c>
      <c r="AF1272">
        <v>28.2</v>
      </c>
      <c r="AG1272">
        <v>27.8</v>
      </c>
      <c r="AH1272">
        <v>25.1</v>
      </c>
      <c r="AI1272">
        <v>-99</v>
      </c>
      <c r="AJ1272">
        <v>7.6</v>
      </c>
      <c r="AK1272">
        <v>24.3</v>
      </c>
      <c r="AL1272">
        <v>26.6</v>
      </c>
      <c r="AM1272">
        <v>87.1</v>
      </c>
      <c r="AO1272" s="2">
        <f t="shared" si="209"/>
        <v>35257</v>
      </c>
      <c r="AP1272" s="5">
        <f t="shared" si="210"/>
        <v>1996</v>
      </c>
      <c r="AQ1272" s="5">
        <f t="shared" si="211"/>
        <v>193</v>
      </c>
      <c r="AR1272" s="4">
        <f t="shared" si="212"/>
        <v>29.263157894736842</v>
      </c>
      <c r="AS1272" s="4">
        <f t="shared" si="213"/>
        <v>21.335000000000001</v>
      </c>
      <c r="AT1272" s="4">
        <f t="shared" si="214"/>
        <v>26.669999999999998</v>
      </c>
      <c r="AU1272" s="4">
        <f t="shared" si="215"/>
        <v>20.583941605839414</v>
      </c>
      <c r="AV1272" s="4">
        <f t="shared" si="216"/>
        <v>25.299078947368422</v>
      </c>
      <c r="AX1272" s="3">
        <f t="shared" si="217"/>
        <v>29.263157894736842</v>
      </c>
      <c r="AY1272" s="3">
        <f t="shared" si="207"/>
        <v>28.65298840321142</v>
      </c>
      <c r="AZ1272" s="4">
        <f t="shared" si="208"/>
        <v>19.114190275887662</v>
      </c>
      <c r="BA1272" s="3"/>
    </row>
    <row r="1273" spans="1:53" ht="15" x14ac:dyDescent="0.3">
      <c r="A1273" s="1">
        <v>788970</v>
      </c>
      <c r="B1273">
        <v>99999</v>
      </c>
      <c r="C1273">
        <v>1996</v>
      </c>
      <c r="D1273">
        <v>7</v>
      </c>
      <c r="E1273">
        <v>12</v>
      </c>
      <c r="F1273">
        <v>82.1</v>
      </c>
      <c r="G1273">
        <v>23</v>
      </c>
      <c r="H1273">
        <v>72.099999999999994</v>
      </c>
      <c r="I1273">
        <v>23</v>
      </c>
      <c r="J1273">
        <v>1016.6</v>
      </c>
      <c r="K1273">
        <v>8</v>
      </c>
      <c r="L1273">
        <v>9999.9</v>
      </c>
      <c r="M1273">
        <v>0</v>
      </c>
      <c r="N1273">
        <v>8.6999999999999993</v>
      </c>
      <c r="O1273">
        <v>23</v>
      </c>
      <c r="P1273">
        <v>9.8000000000000007</v>
      </c>
      <c r="Q1273">
        <v>23</v>
      </c>
      <c r="R1273">
        <v>15.9</v>
      </c>
      <c r="S1273">
        <v>999.9</v>
      </c>
      <c r="T1273">
        <v>88.3</v>
      </c>
      <c r="V1273">
        <v>72.900000000000006</v>
      </c>
      <c r="X1273">
        <v>0.05</v>
      </c>
      <c r="Y1273" t="s">
        <v>19</v>
      </c>
      <c r="Z1273">
        <v>999.9</v>
      </c>
      <c r="AA1273">
        <v>0</v>
      </c>
      <c r="AC1273" s="1"/>
      <c r="AD1273">
        <v>1996</v>
      </c>
      <c r="AE1273">
        <v>175</v>
      </c>
      <c r="AF1273">
        <v>28.3</v>
      </c>
      <c r="AG1273">
        <v>27.3</v>
      </c>
      <c r="AH1273">
        <v>24.7</v>
      </c>
      <c r="AI1273">
        <v>-99</v>
      </c>
      <c r="AJ1273">
        <v>7</v>
      </c>
      <c r="AK1273">
        <v>23.7</v>
      </c>
      <c r="AL1273">
        <v>26.4</v>
      </c>
      <c r="AM1273">
        <v>85.4</v>
      </c>
      <c r="AO1273" s="2">
        <f t="shared" si="209"/>
        <v>35258</v>
      </c>
      <c r="AP1273" s="5">
        <f t="shared" si="210"/>
        <v>1996</v>
      </c>
      <c r="AQ1273" s="5">
        <f t="shared" si="211"/>
        <v>194</v>
      </c>
      <c r="AR1273" s="4">
        <f t="shared" si="212"/>
        <v>28.736842105263161</v>
      </c>
      <c r="AS1273" s="4">
        <f t="shared" si="213"/>
        <v>20.994999999999997</v>
      </c>
      <c r="AT1273" s="4">
        <f t="shared" si="214"/>
        <v>1.27</v>
      </c>
      <c r="AU1273" s="4">
        <f t="shared" si="215"/>
        <v>20.65693430656934</v>
      </c>
      <c r="AV1273" s="4">
        <f t="shared" si="216"/>
        <v>24.865921052631577</v>
      </c>
      <c r="AX1273" s="3">
        <f t="shared" si="217"/>
        <v>28.736842105263161</v>
      </c>
      <c r="AY1273" s="3">
        <f t="shared" si="207"/>
        <v>28.658340767172174</v>
      </c>
      <c r="AZ1273" s="4">
        <f t="shared" si="208"/>
        <v>19.109241618211051</v>
      </c>
      <c r="BA1273" s="3"/>
    </row>
    <row r="1274" spans="1:53" ht="15" x14ac:dyDescent="0.3">
      <c r="A1274" s="1">
        <v>788970</v>
      </c>
      <c r="B1274">
        <v>99999</v>
      </c>
      <c r="C1274">
        <v>1996</v>
      </c>
      <c r="D1274">
        <v>7</v>
      </c>
      <c r="E1274">
        <v>13</v>
      </c>
      <c r="F1274">
        <v>78.2</v>
      </c>
      <c r="G1274">
        <v>24</v>
      </c>
      <c r="H1274">
        <v>73.599999999999994</v>
      </c>
      <c r="I1274">
        <v>24</v>
      </c>
      <c r="J1274">
        <v>1015.2</v>
      </c>
      <c r="K1274">
        <v>8</v>
      </c>
      <c r="L1274">
        <v>9999.9</v>
      </c>
      <c r="M1274">
        <v>0</v>
      </c>
      <c r="N1274">
        <v>7.2</v>
      </c>
      <c r="O1274">
        <v>24</v>
      </c>
      <c r="P1274">
        <v>4.7</v>
      </c>
      <c r="Q1274">
        <v>24</v>
      </c>
      <c r="R1274">
        <v>11.1</v>
      </c>
      <c r="S1274">
        <v>999.9</v>
      </c>
      <c r="T1274">
        <v>88.3</v>
      </c>
      <c r="V1274">
        <v>72.900000000000006</v>
      </c>
      <c r="X1274">
        <v>0.94</v>
      </c>
      <c r="Y1274" t="s">
        <v>19</v>
      </c>
      <c r="Z1274">
        <v>999.9</v>
      </c>
      <c r="AA1274">
        <v>10000</v>
      </c>
      <c r="AC1274" s="1"/>
      <c r="AD1274">
        <v>1996</v>
      </c>
      <c r="AE1274">
        <v>176</v>
      </c>
      <c r="AF1274">
        <v>28.4</v>
      </c>
      <c r="AG1274">
        <v>27.6</v>
      </c>
      <c r="AH1274">
        <v>25.3</v>
      </c>
      <c r="AI1274">
        <v>-99</v>
      </c>
      <c r="AJ1274">
        <v>7.2</v>
      </c>
      <c r="AK1274">
        <v>23.5</v>
      </c>
      <c r="AL1274">
        <v>26.6</v>
      </c>
      <c r="AM1274">
        <v>82.8</v>
      </c>
      <c r="AO1274" s="2">
        <f t="shared" si="209"/>
        <v>35259</v>
      </c>
      <c r="AP1274" s="5">
        <f t="shared" si="210"/>
        <v>1996</v>
      </c>
      <c r="AQ1274" s="5">
        <f t="shared" si="211"/>
        <v>195</v>
      </c>
      <c r="AR1274" s="4">
        <f t="shared" si="212"/>
        <v>29.05263157894737</v>
      </c>
      <c r="AS1274" s="4">
        <f t="shared" si="213"/>
        <v>21.504999999999999</v>
      </c>
      <c r="AT1274" s="4">
        <f t="shared" si="214"/>
        <v>23.876000000000001</v>
      </c>
      <c r="AU1274" s="4">
        <f t="shared" si="215"/>
        <v>20.729927007299267</v>
      </c>
      <c r="AV1274" s="4">
        <f t="shared" si="216"/>
        <v>25.278815789473683</v>
      </c>
      <c r="AX1274" s="3">
        <f t="shared" si="217"/>
        <v>29.05263157894737</v>
      </c>
      <c r="AY1274" s="3">
        <f t="shared" si="207"/>
        <v>28.66904549509367</v>
      </c>
      <c r="AZ1274" s="4">
        <f t="shared" si="208"/>
        <v>19.18594581219844</v>
      </c>
      <c r="BA1274" s="3"/>
    </row>
    <row r="1275" spans="1:53" ht="15" x14ac:dyDescent="0.3">
      <c r="A1275" s="1">
        <v>788970</v>
      </c>
      <c r="B1275">
        <v>99999</v>
      </c>
      <c r="C1275">
        <v>1996</v>
      </c>
      <c r="D1275">
        <v>7</v>
      </c>
      <c r="E1275">
        <v>14</v>
      </c>
      <c r="F1275">
        <v>78.099999999999994</v>
      </c>
      <c r="G1275">
        <v>23</v>
      </c>
      <c r="H1275">
        <v>75.3</v>
      </c>
      <c r="I1275">
        <v>23</v>
      </c>
      <c r="J1275">
        <v>1015.5</v>
      </c>
      <c r="K1275">
        <v>7</v>
      </c>
      <c r="L1275">
        <v>9999.9</v>
      </c>
      <c r="M1275">
        <v>0</v>
      </c>
      <c r="N1275">
        <v>6.8</v>
      </c>
      <c r="O1275">
        <v>23</v>
      </c>
      <c r="P1275">
        <v>8</v>
      </c>
      <c r="Q1275">
        <v>23</v>
      </c>
      <c r="R1275">
        <v>19</v>
      </c>
      <c r="S1275">
        <v>29.9</v>
      </c>
      <c r="T1275">
        <v>84.7</v>
      </c>
      <c r="V1275">
        <v>72.900000000000006</v>
      </c>
      <c r="X1275">
        <v>1.24</v>
      </c>
      <c r="Y1275" t="s">
        <v>19</v>
      </c>
      <c r="Z1275">
        <v>999.9</v>
      </c>
      <c r="AA1275">
        <v>10000</v>
      </c>
      <c r="AC1275" s="1"/>
      <c r="AD1275">
        <v>1996</v>
      </c>
      <c r="AE1275">
        <v>177</v>
      </c>
      <c r="AF1275">
        <v>28.5</v>
      </c>
      <c r="AG1275">
        <v>27.6</v>
      </c>
      <c r="AH1275">
        <v>25.4</v>
      </c>
      <c r="AI1275">
        <v>-99</v>
      </c>
      <c r="AJ1275">
        <v>7</v>
      </c>
      <c r="AK1275">
        <v>22.9</v>
      </c>
      <c r="AL1275">
        <v>26.6</v>
      </c>
      <c r="AM1275">
        <v>80.099999999999994</v>
      </c>
      <c r="AO1275" s="2">
        <f t="shared" si="209"/>
        <v>35260</v>
      </c>
      <c r="AP1275" s="5">
        <f t="shared" si="210"/>
        <v>1996</v>
      </c>
      <c r="AQ1275" s="5">
        <f t="shared" si="211"/>
        <v>196</v>
      </c>
      <c r="AR1275" s="4">
        <f t="shared" si="212"/>
        <v>29.05263157894737</v>
      </c>
      <c r="AS1275" s="4">
        <f t="shared" si="213"/>
        <v>21.59</v>
      </c>
      <c r="AT1275" s="4">
        <f t="shared" si="214"/>
        <v>31.496000000000002</v>
      </c>
      <c r="AU1275" s="4">
        <f t="shared" si="215"/>
        <v>20.802919708029197</v>
      </c>
      <c r="AV1275" s="4">
        <f t="shared" si="216"/>
        <v>25.321315789473687</v>
      </c>
      <c r="AX1275" s="3">
        <f t="shared" si="217"/>
        <v>29.05263157894737</v>
      </c>
      <c r="AY1275" s="3">
        <f t="shared" si="207"/>
        <v>28.685102586975916</v>
      </c>
      <c r="AZ1275" s="4">
        <f t="shared" si="208"/>
        <v>19.241618211060242</v>
      </c>
      <c r="BA1275" s="3"/>
    </row>
    <row r="1276" spans="1:53" ht="15" x14ac:dyDescent="0.3">
      <c r="A1276" s="1">
        <v>788970</v>
      </c>
      <c r="B1276">
        <v>99999</v>
      </c>
      <c r="C1276">
        <v>1996</v>
      </c>
      <c r="D1276">
        <v>7</v>
      </c>
      <c r="E1276">
        <v>15</v>
      </c>
      <c r="F1276">
        <v>80.3</v>
      </c>
      <c r="G1276">
        <v>24</v>
      </c>
      <c r="H1276">
        <v>74.400000000000006</v>
      </c>
      <c r="I1276">
        <v>24</v>
      </c>
      <c r="J1276">
        <v>1018.7</v>
      </c>
      <c r="K1276">
        <v>8</v>
      </c>
      <c r="L1276">
        <v>9999.9</v>
      </c>
      <c r="M1276">
        <v>0</v>
      </c>
      <c r="N1276">
        <v>6.9</v>
      </c>
      <c r="O1276">
        <v>23</v>
      </c>
      <c r="P1276">
        <v>6.4</v>
      </c>
      <c r="Q1276">
        <v>24</v>
      </c>
      <c r="R1276">
        <v>15</v>
      </c>
      <c r="S1276">
        <v>999.9</v>
      </c>
      <c r="T1276">
        <v>89.8</v>
      </c>
      <c r="V1276">
        <v>74.8</v>
      </c>
      <c r="X1276">
        <v>0.1</v>
      </c>
      <c r="Y1276" t="s">
        <v>19</v>
      </c>
      <c r="Z1276">
        <v>999.9</v>
      </c>
      <c r="AA1276">
        <v>10000</v>
      </c>
      <c r="AC1276" s="1"/>
      <c r="AD1276">
        <v>1996</v>
      </c>
      <c r="AE1276">
        <v>178</v>
      </c>
      <c r="AF1276">
        <v>24.7</v>
      </c>
      <c r="AG1276">
        <v>27.6</v>
      </c>
      <c r="AH1276">
        <v>26.2</v>
      </c>
      <c r="AI1276">
        <v>-99</v>
      </c>
      <c r="AJ1276">
        <v>5.8</v>
      </c>
      <c r="AK1276">
        <v>22.5</v>
      </c>
      <c r="AL1276">
        <v>26.8</v>
      </c>
      <c r="AM1276">
        <v>76.900000000000006</v>
      </c>
      <c r="AO1276" s="2">
        <f t="shared" si="209"/>
        <v>35261</v>
      </c>
      <c r="AP1276" s="5">
        <f t="shared" si="210"/>
        <v>1996</v>
      </c>
      <c r="AQ1276" s="5">
        <f t="shared" si="211"/>
        <v>197</v>
      </c>
      <c r="AR1276" s="4">
        <f t="shared" si="212"/>
        <v>29.05263157894737</v>
      </c>
      <c r="AS1276" s="4">
        <f t="shared" si="213"/>
        <v>22.27</v>
      </c>
      <c r="AT1276" s="4">
        <f t="shared" si="214"/>
        <v>2.54</v>
      </c>
      <c r="AU1276" s="4">
        <f t="shared" si="215"/>
        <v>18.029197080291969</v>
      </c>
      <c r="AV1276" s="4">
        <f t="shared" si="216"/>
        <v>25.661315789473683</v>
      </c>
      <c r="AX1276" s="3">
        <f t="shared" si="217"/>
        <v>29.05263157894737</v>
      </c>
      <c r="AY1276" s="3">
        <f t="shared" si="207"/>
        <v>28.701159678858158</v>
      </c>
      <c r="AZ1276" s="4">
        <f t="shared" si="208"/>
        <v>19.250278361994301</v>
      </c>
      <c r="BA1276" s="3"/>
    </row>
    <row r="1277" spans="1:53" ht="15" x14ac:dyDescent="0.3">
      <c r="A1277" s="1">
        <v>788970</v>
      </c>
      <c r="B1277">
        <v>99999</v>
      </c>
      <c r="C1277">
        <v>1996</v>
      </c>
      <c r="D1277">
        <v>7</v>
      </c>
      <c r="E1277">
        <v>16</v>
      </c>
      <c r="F1277">
        <v>81.599999999999994</v>
      </c>
      <c r="G1277">
        <v>24</v>
      </c>
      <c r="H1277">
        <v>72.599999999999994</v>
      </c>
      <c r="I1277">
        <v>24</v>
      </c>
      <c r="J1277">
        <v>1017.9</v>
      </c>
      <c r="K1277">
        <v>7</v>
      </c>
      <c r="L1277">
        <v>9999.9</v>
      </c>
      <c r="M1277">
        <v>0</v>
      </c>
      <c r="N1277">
        <v>8.6999999999999993</v>
      </c>
      <c r="O1277">
        <v>24</v>
      </c>
      <c r="P1277">
        <v>7.3</v>
      </c>
      <c r="Q1277">
        <v>24</v>
      </c>
      <c r="R1277">
        <v>13</v>
      </c>
      <c r="S1277">
        <v>999.9</v>
      </c>
      <c r="T1277">
        <v>89.8</v>
      </c>
      <c r="V1277">
        <v>74.8</v>
      </c>
      <c r="X1277">
        <v>0</v>
      </c>
      <c r="Y1277" t="s">
        <v>19</v>
      </c>
      <c r="Z1277">
        <v>999.9</v>
      </c>
      <c r="AA1277">
        <v>0</v>
      </c>
      <c r="AC1277" s="1"/>
      <c r="AD1277">
        <v>1996</v>
      </c>
      <c r="AE1277">
        <v>179</v>
      </c>
      <c r="AF1277">
        <v>18.899999999999999</v>
      </c>
      <c r="AG1277">
        <v>27.9</v>
      </c>
      <c r="AH1277">
        <v>24</v>
      </c>
      <c r="AI1277">
        <v>-99</v>
      </c>
      <c r="AJ1277">
        <v>7.3</v>
      </c>
      <c r="AK1277">
        <v>23.7</v>
      </c>
      <c r="AL1277">
        <v>26.1</v>
      </c>
      <c r="AM1277">
        <v>86.7</v>
      </c>
      <c r="AO1277" s="2">
        <f t="shared" si="209"/>
        <v>35262</v>
      </c>
      <c r="AP1277" s="5">
        <f t="shared" si="210"/>
        <v>1996</v>
      </c>
      <c r="AQ1277" s="5">
        <f t="shared" si="211"/>
        <v>198</v>
      </c>
      <c r="AR1277" s="4">
        <f t="shared" si="212"/>
        <v>29.368421052631579</v>
      </c>
      <c r="AS1277" s="4">
        <f t="shared" si="213"/>
        <v>20.399999999999999</v>
      </c>
      <c r="AT1277" s="4">
        <f t="shared" si="214"/>
        <v>0</v>
      </c>
      <c r="AU1277" s="4">
        <f t="shared" si="215"/>
        <v>13.795620437956202</v>
      </c>
      <c r="AV1277" s="4">
        <f t="shared" si="216"/>
        <v>24.88421052631579</v>
      </c>
      <c r="AX1277" s="3">
        <f t="shared" si="217"/>
        <v>29.368421052631579</v>
      </c>
      <c r="AY1277" s="3">
        <f t="shared" si="207"/>
        <v>28.722569134701153</v>
      </c>
      <c r="AZ1277" s="4">
        <f t="shared" si="208"/>
        <v>19.127799084498324</v>
      </c>
      <c r="BA1277" s="3"/>
    </row>
    <row r="1278" spans="1:53" ht="15" x14ac:dyDescent="0.3">
      <c r="A1278" s="1">
        <v>788970</v>
      </c>
      <c r="B1278">
        <v>99999</v>
      </c>
      <c r="C1278">
        <v>1996</v>
      </c>
      <c r="D1278">
        <v>7</v>
      </c>
      <c r="E1278">
        <v>17</v>
      </c>
      <c r="F1278">
        <v>80.599999999999994</v>
      </c>
      <c r="G1278">
        <v>22</v>
      </c>
      <c r="H1278">
        <v>71.400000000000006</v>
      </c>
      <c r="I1278">
        <v>22</v>
      </c>
      <c r="J1278">
        <v>1017.2</v>
      </c>
      <c r="K1278">
        <v>7</v>
      </c>
      <c r="L1278">
        <v>9999.9</v>
      </c>
      <c r="M1278">
        <v>0</v>
      </c>
      <c r="N1278">
        <v>8.6</v>
      </c>
      <c r="O1278">
        <v>21</v>
      </c>
      <c r="P1278">
        <v>6.8</v>
      </c>
      <c r="Q1278">
        <v>22</v>
      </c>
      <c r="R1278">
        <v>15.9</v>
      </c>
      <c r="S1278">
        <v>29.9</v>
      </c>
      <c r="T1278">
        <v>90.3</v>
      </c>
      <c r="V1278">
        <v>73.2</v>
      </c>
      <c r="X1278">
        <v>0.2</v>
      </c>
      <c r="Y1278" t="s">
        <v>19</v>
      </c>
      <c r="Z1278">
        <v>999.9</v>
      </c>
      <c r="AA1278">
        <v>10000</v>
      </c>
      <c r="AC1278" s="1"/>
      <c r="AD1278">
        <v>1996</v>
      </c>
      <c r="AE1278">
        <v>180</v>
      </c>
      <c r="AF1278">
        <v>24.7</v>
      </c>
      <c r="AG1278">
        <v>28.4</v>
      </c>
      <c r="AH1278">
        <v>25.6</v>
      </c>
      <c r="AI1278">
        <v>-99</v>
      </c>
      <c r="AJ1278">
        <v>7.5</v>
      </c>
      <c r="AK1278">
        <v>23.8</v>
      </c>
      <c r="AL1278">
        <v>26.8</v>
      </c>
      <c r="AM1278">
        <v>83.4</v>
      </c>
      <c r="AO1278" s="2">
        <f t="shared" si="209"/>
        <v>35263</v>
      </c>
      <c r="AP1278" s="5">
        <f t="shared" si="210"/>
        <v>1996</v>
      </c>
      <c r="AQ1278" s="5">
        <f t="shared" si="211"/>
        <v>199</v>
      </c>
      <c r="AR1278" s="4">
        <f t="shared" si="212"/>
        <v>29.894736842105264</v>
      </c>
      <c r="AS1278" s="4">
        <f t="shared" si="213"/>
        <v>21.76</v>
      </c>
      <c r="AT1278" s="4">
        <f t="shared" si="214"/>
        <v>5.08</v>
      </c>
      <c r="AU1278" s="4">
        <f t="shared" si="215"/>
        <v>18.029197080291969</v>
      </c>
      <c r="AV1278" s="4">
        <f t="shared" si="216"/>
        <v>25.827368421052633</v>
      </c>
      <c r="AX1278" s="3">
        <f t="shared" si="217"/>
        <v>29.894736842105264</v>
      </c>
      <c r="AY1278" s="3">
        <f t="shared" si="207"/>
        <v>28.75825156110615</v>
      </c>
      <c r="AZ1278" s="4">
        <f t="shared" si="208"/>
        <v>19.089446987504633</v>
      </c>
      <c r="BA1278" s="3"/>
    </row>
    <row r="1279" spans="1:53" ht="15" x14ac:dyDescent="0.3">
      <c r="A1279" s="1">
        <v>788970</v>
      </c>
      <c r="B1279">
        <v>99999</v>
      </c>
      <c r="C1279">
        <v>1996</v>
      </c>
      <c r="D1279">
        <v>7</v>
      </c>
      <c r="E1279">
        <v>18</v>
      </c>
      <c r="F1279">
        <v>80.5</v>
      </c>
      <c r="G1279">
        <v>23</v>
      </c>
      <c r="H1279">
        <v>72</v>
      </c>
      <c r="I1279">
        <v>23</v>
      </c>
      <c r="J1279">
        <v>1017.3</v>
      </c>
      <c r="K1279">
        <v>8</v>
      </c>
      <c r="L1279">
        <v>9999.9</v>
      </c>
      <c r="M1279">
        <v>0</v>
      </c>
      <c r="N1279">
        <v>8.9</v>
      </c>
      <c r="O1279">
        <v>23</v>
      </c>
      <c r="P1279">
        <v>7.3</v>
      </c>
      <c r="Q1279">
        <v>23</v>
      </c>
      <c r="R1279">
        <v>13</v>
      </c>
      <c r="S1279">
        <v>999.9</v>
      </c>
      <c r="T1279">
        <v>90.3</v>
      </c>
      <c r="V1279">
        <v>73.2</v>
      </c>
      <c r="X1279">
        <v>0.17</v>
      </c>
      <c r="Y1279" t="s">
        <v>19</v>
      </c>
      <c r="Z1279">
        <v>999.9</v>
      </c>
      <c r="AA1279">
        <v>10000</v>
      </c>
      <c r="AC1279" s="1"/>
      <c r="AD1279">
        <v>1996</v>
      </c>
      <c r="AE1279">
        <v>181</v>
      </c>
      <c r="AF1279">
        <v>28.4</v>
      </c>
      <c r="AG1279">
        <v>27.8</v>
      </c>
      <c r="AH1279">
        <v>25.8</v>
      </c>
      <c r="AI1279">
        <v>-99</v>
      </c>
      <c r="AJ1279">
        <v>7.3</v>
      </c>
      <c r="AK1279">
        <v>23.2</v>
      </c>
      <c r="AL1279">
        <v>26.9</v>
      </c>
      <c r="AM1279">
        <v>80.2</v>
      </c>
      <c r="AO1279" s="2">
        <f t="shared" si="209"/>
        <v>35264</v>
      </c>
      <c r="AP1279" s="5">
        <f t="shared" si="210"/>
        <v>1996</v>
      </c>
      <c r="AQ1279" s="5">
        <f t="shared" si="211"/>
        <v>200</v>
      </c>
      <c r="AR1279" s="4">
        <f t="shared" si="212"/>
        <v>29.263157894736842</v>
      </c>
      <c r="AS1279" s="4">
        <f t="shared" si="213"/>
        <v>21.93</v>
      </c>
      <c r="AT1279" s="4">
        <f t="shared" si="214"/>
        <v>4.3179999999999996</v>
      </c>
      <c r="AU1279" s="4">
        <f t="shared" si="215"/>
        <v>20.729927007299267</v>
      </c>
      <c r="AV1279" s="4">
        <f t="shared" si="216"/>
        <v>25.596578947368421</v>
      </c>
      <c r="AX1279" s="3">
        <f t="shared" si="217"/>
        <v>29.263157894736842</v>
      </c>
      <c r="AY1279" s="3">
        <f t="shared" ref="AY1279:AY1342" si="218">AVERAGE(AX1221:AX1279)</f>
        <v>28.797502230151647</v>
      </c>
      <c r="AZ1279" s="4">
        <f t="shared" ref="AZ1279:AZ1342" si="219">AVERAGE(AU1221:AU1279)</f>
        <v>19.078312507732278</v>
      </c>
      <c r="BA1279" s="3"/>
    </row>
    <row r="1280" spans="1:53" ht="15" x14ac:dyDescent="0.3">
      <c r="A1280" s="1">
        <v>788970</v>
      </c>
      <c r="B1280">
        <v>99999</v>
      </c>
      <c r="C1280">
        <v>1996</v>
      </c>
      <c r="D1280">
        <v>7</v>
      </c>
      <c r="E1280">
        <v>19</v>
      </c>
      <c r="F1280">
        <v>81.3</v>
      </c>
      <c r="G1280">
        <v>21</v>
      </c>
      <c r="H1280">
        <v>72.8</v>
      </c>
      <c r="I1280">
        <v>21</v>
      </c>
      <c r="J1280">
        <v>1017.1</v>
      </c>
      <c r="K1280">
        <v>7</v>
      </c>
      <c r="L1280">
        <v>9999.9</v>
      </c>
      <c r="M1280">
        <v>0</v>
      </c>
      <c r="N1280">
        <v>9.6999999999999993</v>
      </c>
      <c r="O1280">
        <v>21</v>
      </c>
      <c r="P1280">
        <v>8.1</v>
      </c>
      <c r="Q1280">
        <v>21</v>
      </c>
      <c r="R1280">
        <v>15</v>
      </c>
      <c r="S1280">
        <v>999.9</v>
      </c>
      <c r="T1280">
        <v>88.5</v>
      </c>
      <c r="V1280">
        <v>74.5</v>
      </c>
      <c r="X1280">
        <v>0.01</v>
      </c>
      <c r="Y1280" t="s">
        <v>19</v>
      </c>
      <c r="Z1280">
        <v>999.9</v>
      </c>
      <c r="AA1280">
        <v>0</v>
      </c>
      <c r="AC1280" s="1"/>
      <c r="AD1280">
        <v>1996</v>
      </c>
      <c r="AE1280">
        <v>182</v>
      </c>
      <c r="AF1280">
        <v>29.1</v>
      </c>
      <c r="AG1280">
        <v>28.6</v>
      </c>
      <c r="AH1280">
        <v>25.6</v>
      </c>
      <c r="AI1280">
        <v>-99</v>
      </c>
      <c r="AJ1280">
        <v>5.6</v>
      </c>
      <c r="AK1280">
        <v>22.8</v>
      </c>
      <c r="AL1280">
        <v>26.8</v>
      </c>
      <c r="AM1280">
        <v>78.3</v>
      </c>
      <c r="AO1280" s="2">
        <f t="shared" si="209"/>
        <v>35265</v>
      </c>
      <c r="AP1280" s="5">
        <f t="shared" si="210"/>
        <v>1996</v>
      </c>
      <c r="AQ1280" s="5">
        <f t="shared" si="211"/>
        <v>201</v>
      </c>
      <c r="AR1280" s="4">
        <f t="shared" si="212"/>
        <v>30.10526315789474</v>
      </c>
      <c r="AS1280" s="4">
        <f t="shared" si="213"/>
        <v>21.76</v>
      </c>
      <c r="AT1280" s="4">
        <f t="shared" si="214"/>
        <v>0.254</v>
      </c>
      <c r="AU1280" s="4">
        <f t="shared" si="215"/>
        <v>21.240875912408757</v>
      </c>
      <c r="AV1280" s="4">
        <f t="shared" si="216"/>
        <v>25.932631578947372</v>
      </c>
      <c r="AX1280" s="3">
        <f t="shared" si="217"/>
        <v>30.10526315789474</v>
      </c>
      <c r="AY1280" s="3">
        <f t="shared" si="218"/>
        <v>28.847457627118644</v>
      </c>
      <c r="AZ1280" s="4">
        <f t="shared" si="219"/>
        <v>19.098107138438699</v>
      </c>
      <c r="BA1280" s="3"/>
    </row>
    <row r="1281" spans="1:53" ht="15" x14ac:dyDescent="0.3">
      <c r="A1281" s="1">
        <v>788970</v>
      </c>
      <c r="B1281">
        <v>99999</v>
      </c>
      <c r="C1281">
        <v>1996</v>
      </c>
      <c r="D1281">
        <v>7</v>
      </c>
      <c r="E1281">
        <v>20</v>
      </c>
      <c r="F1281">
        <v>82</v>
      </c>
      <c r="G1281">
        <v>23</v>
      </c>
      <c r="H1281">
        <v>73.3</v>
      </c>
      <c r="I1281">
        <v>23</v>
      </c>
      <c r="J1281">
        <v>1017.2</v>
      </c>
      <c r="K1281">
        <v>8</v>
      </c>
      <c r="L1281">
        <v>9999.9</v>
      </c>
      <c r="M1281">
        <v>0</v>
      </c>
      <c r="N1281">
        <v>8.9</v>
      </c>
      <c r="O1281">
        <v>23</v>
      </c>
      <c r="P1281">
        <v>8.5</v>
      </c>
      <c r="Q1281">
        <v>23</v>
      </c>
      <c r="R1281">
        <v>18.100000000000001</v>
      </c>
      <c r="S1281">
        <v>27</v>
      </c>
      <c r="T1281">
        <v>89.6</v>
      </c>
      <c r="U1281" t="s">
        <v>20</v>
      </c>
      <c r="V1281">
        <v>75.2</v>
      </c>
      <c r="W1281" t="s">
        <v>20</v>
      </c>
      <c r="X1281">
        <v>0</v>
      </c>
      <c r="Y1281" t="s">
        <v>19</v>
      </c>
      <c r="Z1281">
        <v>999.9</v>
      </c>
      <c r="AA1281">
        <v>0</v>
      </c>
      <c r="AC1281" s="1"/>
      <c r="AD1281">
        <v>1996</v>
      </c>
      <c r="AE1281">
        <v>183</v>
      </c>
      <c r="AF1281">
        <v>23.1</v>
      </c>
      <c r="AG1281">
        <v>28.2</v>
      </c>
      <c r="AH1281">
        <v>25.8</v>
      </c>
      <c r="AI1281">
        <v>-99</v>
      </c>
      <c r="AJ1281">
        <v>5.2</v>
      </c>
      <c r="AK1281">
        <v>22.9</v>
      </c>
      <c r="AL1281">
        <v>26.8</v>
      </c>
      <c r="AM1281">
        <v>78.900000000000006</v>
      </c>
      <c r="AO1281" s="2">
        <f t="shared" si="209"/>
        <v>35266</v>
      </c>
      <c r="AP1281" s="5">
        <f t="shared" si="210"/>
        <v>1996</v>
      </c>
      <c r="AQ1281" s="5">
        <f t="shared" si="211"/>
        <v>202</v>
      </c>
      <c r="AR1281" s="4">
        <f t="shared" si="212"/>
        <v>29.684210526315791</v>
      </c>
      <c r="AS1281" s="4">
        <f t="shared" si="213"/>
        <v>21.93</v>
      </c>
      <c r="AT1281" s="4">
        <f t="shared" si="214"/>
        <v>0</v>
      </c>
      <c r="AU1281" s="4">
        <f t="shared" si="215"/>
        <v>16.861313868613138</v>
      </c>
      <c r="AV1281" s="4">
        <f t="shared" si="216"/>
        <v>25.807105263157894</v>
      </c>
      <c r="AX1281" s="3">
        <f t="shared" si="217"/>
        <v>29.684210526315791</v>
      </c>
      <c r="AY1281" s="3">
        <f t="shared" si="218"/>
        <v>28.884924174843892</v>
      </c>
      <c r="AZ1281" s="4">
        <f t="shared" si="219"/>
        <v>19.020165780032162</v>
      </c>
      <c r="BA1281" s="3"/>
    </row>
    <row r="1282" spans="1:53" ht="15" x14ac:dyDescent="0.3">
      <c r="A1282" s="1">
        <v>788970</v>
      </c>
      <c r="B1282">
        <v>99999</v>
      </c>
      <c r="C1282">
        <v>1996</v>
      </c>
      <c r="D1282">
        <v>7</v>
      </c>
      <c r="E1282">
        <v>21</v>
      </c>
      <c r="F1282">
        <v>82.9</v>
      </c>
      <c r="G1282">
        <v>24</v>
      </c>
      <c r="H1282">
        <v>73.3</v>
      </c>
      <c r="I1282">
        <v>24</v>
      </c>
      <c r="J1282">
        <v>1018.9</v>
      </c>
      <c r="K1282">
        <v>8</v>
      </c>
      <c r="L1282">
        <v>9999.9</v>
      </c>
      <c r="M1282">
        <v>0</v>
      </c>
      <c r="N1282">
        <v>7.4</v>
      </c>
      <c r="O1282">
        <v>24</v>
      </c>
      <c r="P1282">
        <v>8.3000000000000007</v>
      </c>
      <c r="Q1282">
        <v>24</v>
      </c>
      <c r="R1282">
        <v>14</v>
      </c>
      <c r="S1282">
        <v>999.9</v>
      </c>
      <c r="T1282">
        <v>89.8</v>
      </c>
      <c r="V1282">
        <v>75.400000000000006</v>
      </c>
      <c r="X1282">
        <v>0</v>
      </c>
      <c r="Y1282" t="s">
        <v>19</v>
      </c>
      <c r="Z1282">
        <v>999.9</v>
      </c>
      <c r="AA1282">
        <v>0</v>
      </c>
      <c r="AC1282" s="1"/>
      <c r="AD1282">
        <v>1996</v>
      </c>
      <c r="AE1282">
        <v>184</v>
      </c>
      <c r="AF1282">
        <v>22.8</v>
      </c>
      <c r="AG1282">
        <v>27.6</v>
      </c>
      <c r="AH1282">
        <v>25.7</v>
      </c>
      <c r="AI1282">
        <v>-99</v>
      </c>
      <c r="AJ1282">
        <v>5.9</v>
      </c>
      <c r="AK1282">
        <v>23.8</v>
      </c>
      <c r="AL1282">
        <v>26.6</v>
      </c>
      <c r="AM1282">
        <v>84.5</v>
      </c>
      <c r="AO1282" s="2">
        <f t="shared" si="209"/>
        <v>35267</v>
      </c>
      <c r="AP1282" s="5">
        <f t="shared" si="210"/>
        <v>1996</v>
      </c>
      <c r="AQ1282" s="5">
        <f t="shared" si="211"/>
        <v>203</v>
      </c>
      <c r="AR1282" s="4">
        <f t="shared" si="212"/>
        <v>29.05263157894737</v>
      </c>
      <c r="AS1282" s="4">
        <f t="shared" si="213"/>
        <v>21.844999999999999</v>
      </c>
      <c r="AT1282" s="4">
        <f t="shared" si="214"/>
        <v>0</v>
      </c>
      <c r="AU1282" s="4">
        <f t="shared" si="215"/>
        <v>16.642335766423358</v>
      </c>
      <c r="AV1282" s="4">
        <f t="shared" si="216"/>
        <v>25.448815789473684</v>
      </c>
      <c r="AX1282" s="3">
        <f t="shared" si="217"/>
        <v>29.05263157894737</v>
      </c>
      <c r="AY1282" s="3">
        <f t="shared" si="218"/>
        <v>28.906333630686884</v>
      </c>
      <c r="AZ1282" s="4">
        <f t="shared" si="219"/>
        <v>18.95954472349375</v>
      </c>
      <c r="BA1282" s="3"/>
    </row>
    <row r="1283" spans="1:53" ht="15" x14ac:dyDescent="0.3">
      <c r="A1283" s="1">
        <v>788970</v>
      </c>
      <c r="B1283">
        <v>99999</v>
      </c>
      <c r="C1283">
        <v>1996</v>
      </c>
      <c r="D1283">
        <v>7</v>
      </c>
      <c r="E1283">
        <v>22</v>
      </c>
      <c r="F1283">
        <v>83.2</v>
      </c>
      <c r="G1283">
        <v>23</v>
      </c>
      <c r="H1283">
        <v>73.599999999999994</v>
      </c>
      <c r="I1283">
        <v>23</v>
      </c>
      <c r="J1283">
        <v>1019.7</v>
      </c>
      <c r="K1283">
        <v>8</v>
      </c>
      <c r="L1283">
        <v>9999.9</v>
      </c>
      <c r="M1283">
        <v>0</v>
      </c>
      <c r="N1283">
        <v>6.9</v>
      </c>
      <c r="O1283">
        <v>23</v>
      </c>
      <c r="P1283">
        <v>8.1999999999999993</v>
      </c>
      <c r="Q1283">
        <v>23</v>
      </c>
      <c r="R1283">
        <v>15.9</v>
      </c>
      <c r="S1283">
        <v>999.9</v>
      </c>
      <c r="T1283">
        <v>89.8</v>
      </c>
      <c r="V1283">
        <v>78.3</v>
      </c>
      <c r="X1283">
        <v>0</v>
      </c>
      <c r="Y1283" t="s">
        <v>19</v>
      </c>
      <c r="Z1283">
        <v>999.9</v>
      </c>
      <c r="AA1283">
        <v>0</v>
      </c>
      <c r="AC1283" s="1"/>
      <c r="AD1283">
        <v>1996</v>
      </c>
      <c r="AE1283">
        <v>185</v>
      </c>
      <c r="AF1283">
        <v>27.7</v>
      </c>
      <c r="AG1283">
        <v>27.8</v>
      </c>
      <c r="AH1283">
        <v>25.4</v>
      </c>
      <c r="AI1283">
        <v>-99</v>
      </c>
      <c r="AJ1283">
        <v>5.5</v>
      </c>
      <c r="AK1283">
        <v>23.8</v>
      </c>
      <c r="AL1283">
        <v>26.7</v>
      </c>
      <c r="AM1283">
        <v>83.5</v>
      </c>
      <c r="AO1283" s="2">
        <f t="shared" si="209"/>
        <v>35268</v>
      </c>
      <c r="AP1283" s="5">
        <f t="shared" si="210"/>
        <v>1996</v>
      </c>
      <c r="AQ1283" s="5">
        <f t="shared" si="211"/>
        <v>204</v>
      </c>
      <c r="AR1283" s="4">
        <f t="shared" si="212"/>
        <v>29.263157894736842</v>
      </c>
      <c r="AS1283" s="4">
        <f t="shared" si="213"/>
        <v>21.59</v>
      </c>
      <c r="AT1283" s="4">
        <f t="shared" si="214"/>
        <v>0</v>
      </c>
      <c r="AU1283" s="4">
        <f t="shared" si="215"/>
        <v>20.21897810218978</v>
      </c>
      <c r="AV1283" s="4">
        <f t="shared" si="216"/>
        <v>25.426578947368419</v>
      </c>
      <c r="AX1283" s="3">
        <f t="shared" si="217"/>
        <v>29.263157894736842</v>
      </c>
      <c r="AY1283" s="3">
        <f t="shared" si="218"/>
        <v>28.931311329170381</v>
      </c>
      <c r="AZ1283" s="4">
        <f t="shared" si="219"/>
        <v>19.089446987504637</v>
      </c>
      <c r="BA1283" s="3"/>
    </row>
    <row r="1284" spans="1:53" ht="15" x14ac:dyDescent="0.3">
      <c r="A1284" s="1">
        <v>788970</v>
      </c>
      <c r="B1284">
        <v>99999</v>
      </c>
      <c r="C1284">
        <v>1996</v>
      </c>
      <c r="D1284">
        <v>7</v>
      </c>
      <c r="E1284">
        <v>23</v>
      </c>
      <c r="F1284">
        <v>81</v>
      </c>
      <c r="G1284">
        <v>24</v>
      </c>
      <c r="H1284">
        <v>72.8</v>
      </c>
      <c r="I1284">
        <v>24</v>
      </c>
      <c r="J1284">
        <v>1017.8</v>
      </c>
      <c r="K1284">
        <v>8</v>
      </c>
      <c r="L1284">
        <v>9999.9</v>
      </c>
      <c r="M1284">
        <v>0</v>
      </c>
      <c r="N1284">
        <v>7.8</v>
      </c>
      <c r="O1284">
        <v>24</v>
      </c>
      <c r="P1284">
        <v>8.8000000000000007</v>
      </c>
      <c r="Q1284">
        <v>24</v>
      </c>
      <c r="R1284">
        <v>15.9</v>
      </c>
      <c r="S1284">
        <v>999.9</v>
      </c>
      <c r="T1284">
        <v>89.8</v>
      </c>
      <c r="V1284">
        <v>74.8</v>
      </c>
      <c r="X1284">
        <v>0.12</v>
      </c>
      <c r="Y1284" t="s">
        <v>19</v>
      </c>
      <c r="Z1284">
        <v>999.9</v>
      </c>
      <c r="AA1284">
        <v>10000</v>
      </c>
      <c r="AC1284" s="1"/>
      <c r="AD1284">
        <v>1996</v>
      </c>
      <c r="AE1284">
        <v>186</v>
      </c>
      <c r="AF1284">
        <v>28.4</v>
      </c>
      <c r="AG1284">
        <v>27.5</v>
      </c>
      <c r="AH1284">
        <v>25.5</v>
      </c>
      <c r="AI1284">
        <v>-99</v>
      </c>
      <c r="AJ1284">
        <v>5.2</v>
      </c>
      <c r="AK1284">
        <v>23.4</v>
      </c>
      <c r="AL1284">
        <v>26.4</v>
      </c>
      <c r="AM1284">
        <v>83.2</v>
      </c>
      <c r="AO1284" s="2">
        <f t="shared" si="209"/>
        <v>35269</v>
      </c>
      <c r="AP1284" s="5">
        <f t="shared" si="210"/>
        <v>1996</v>
      </c>
      <c r="AQ1284" s="5">
        <f t="shared" si="211"/>
        <v>205</v>
      </c>
      <c r="AR1284" s="4">
        <f t="shared" si="212"/>
        <v>28.947368421052634</v>
      </c>
      <c r="AS1284" s="4">
        <f t="shared" si="213"/>
        <v>21.675000000000001</v>
      </c>
      <c r="AT1284" s="4">
        <f t="shared" si="214"/>
        <v>3.048</v>
      </c>
      <c r="AU1284" s="4">
        <f t="shared" si="215"/>
        <v>20.729927007299267</v>
      </c>
      <c r="AV1284" s="4">
        <f t="shared" si="216"/>
        <v>25.311184210526317</v>
      </c>
      <c r="AX1284" s="3">
        <f t="shared" si="217"/>
        <v>28.947368421052634</v>
      </c>
      <c r="AY1284" s="3">
        <f t="shared" si="218"/>
        <v>28.94736842105263</v>
      </c>
      <c r="AZ1284" s="4">
        <f t="shared" si="219"/>
        <v>19.13893356427069</v>
      </c>
      <c r="BA1284" s="3"/>
    </row>
    <row r="1285" spans="1:53" ht="15" x14ac:dyDescent="0.3">
      <c r="A1285" s="1">
        <v>788970</v>
      </c>
      <c r="B1285">
        <v>99999</v>
      </c>
      <c r="C1285">
        <v>1996</v>
      </c>
      <c r="D1285">
        <v>7</v>
      </c>
      <c r="E1285">
        <v>24</v>
      </c>
      <c r="F1285">
        <v>82.6</v>
      </c>
      <c r="G1285">
        <v>23</v>
      </c>
      <c r="H1285">
        <v>73.900000000000006</v>
      </c>
      <c r="I1285">
        <v>23</v>
      </c>
      <c r="J1285">
        <v>1016.3</v>
      </c>
      <c r="K1285">
        <v>8</v>
      </c>
      <c r="L1285">
        <v>9999.9</v>
      </c>
      <c r="M1285">
        <v>0</v>
      </c>
      <c r="N1285">
        <v>7.1</v>
      </c>
      <c r="O1285">
        <v>23</v>
      </c>
      <c r="P1285">
        <v>12.3</v>
      </c>
      <c r="Q1285">
        <v>23</v>
      </c>
      <c r="R1285">
        <v>19</v>
      </c>
      <c r="S1285">
        <v>29.9</v>
      </c>
      <c r="T1285">
        <v>88.2</v>
      </c>
      <c r="V1285">
        <v>74.8</v>
      </c>
      <c r="X1285">
        <v>0.1</v>
      </c>
      <c r="Y1285" t="s">
        <v>19</v>
      </c>
      <c r="Z1285">
        <v>999.9</v>
      </c>
      <c r="AA1285">
        <v>10000</v>
      </c>
      <c r="AC1285" s="1"/>
      <c r="AD1285">
        <v>1996</v>
      </c>
      <c r="AE1285">
        <v>187</v>
      </c>
      <c r="AF1285">
        <v>28.1</v>
      </c>
      <c r="AG1285">
        <v>27.7</v>
      </c>
      <c r="AH1285">
        <v>25.6</v>
      </c>
      <c r="AI1285">
        <v>-99</v>
      </c>
      <c r="AJ1285">
        <v>8.5</v>
      </c>
      <c r="AK1285">
        <v>23.2</v>
      </c>
      <c r="AL1285">
        <v>26.8</v>
      </c>
      <c r="AM1285">
        <v>80.400000000000006</v>
      </c>
      <c r="AO1285" s="2">
        <f t="shared" ref="AO1285:AO1348" si="220">DATE(C1285,D1285,E1285)</f>
        <v>35270</v>
      </c>
      <c r="AP1285" s="5">
        <f t="shared" ref="AP1285:AP1348" si="221">YEAR(AO1285)</f>
        <v>1996</v>
      </c>
      <c r="AQ1285" s="5">
        <f t="shared" ref="AQ1285:AQ1348" si="222">AO1285-DATE(AP1285,1,1)+1</f>
        <v>206</v>
      </c>
      <c r="AR1285" s="4">
        <f t="shared" ref="AR1285:AR1348" si="223">AG1285/0.95</f>
        <v>29.157894736842106</v>
      </c>
      <c r="AS1285" s="4">
        <f t="shared" ref="AS1285:AS1348" si="224">AH1285*0.85</f>
        <v>21.76</v>
      </c>
      <c r="AT1285" s="4">
        <f t="shared" ref="AT1285:AT1348" si="225">CONVERT(X1285,"in","mm")</f>
        <v>2.54</v>
      </c>
      <c r="AU1285" s="4">
        <f t="shared" ref="AU1285:AU1348" si="226">AF1285/1.37</f>
        <v>20.510948905109487</v>
      </c>
      <c r="AV1285" s="4">
        <f t="shared" ref="AV1285:AV1348" si="227">AVERAGE(AR1285:AS1285)</f>
        <v>25.458947368421054</v>
      </c>
      <c r="AX1285" s="3">
        <f t="shared" ref="AX1285:AX1348" si="228">AR1285</f>
        <v>29.157894736842106</v>
      </c>
      <c r="AY1285" s="3">
        <f t="shared" si="218"/>
        <v>28.965209634255128</v>
      </c>
      <c r="AZ1285" s="4">
        <f t="shared" si="219"/>
        <v>19.421007051837186</v>
      </c>
      <c r="BA1285" s="3"/>
    </row>
    <row r="1286" spans="1:53" ht="15" x14ac:dyDescent="0.3">
      <c r="A1286" s="1">
        <v>788970</v>
      </c>
      <c r="B1286">
        <v>99999</v>
      </c>
      <c r="C1286">
        <v>1996</v>
      </c>
      <c r="D1286">
        <v>7</v>
      </c>
      <c r="E1286">
        <v>25</v>
      </c>
      <c r="F1286">
        <v>81.099999999999994</v>
      </c>
      <c r="G1286">
        <v>23</v>
      </c>
      <c r="H1286">
        <v>74.8</v>
      </c>
      <c r="I1286">
        <v>23</v>
      </c>
      <c r="J1286">
        <v>1016.2</v>
      </c>
      <c r="K1286">
        <v>8</v>
      </c>
      <c r="L1286">
        <v>9999.9</v>
      </c>
      <c r="M1286">
        <v>0</v>
      </c>
      <c r="N1286">
        <v>6.9</v>
      </c>
      <c r="O1286">
        <v>23</v>
      </c>
      <c r="P1286">
        <v>8.6999999999999993</v>
      </c>
      <c r="Q1286">
        <v>23</v>
      </c>
      <c r="R1286">
        <v>15.9</v>
      </c>
      <c r="S1286">
        <v>999.9</v>
      </c>
      <c r="T1286">
        <v>88.2</v>
      </c>
      <c r="V1286">
        <v>76.599999999999994</v>
      </c>
      <c r="X1286">
        <v>0.09</v>
      </c>
      <c r="Y1286" t="s">
        <v>19</v>
      </c>
      <c r="Z1286">
        <v>999.9</v>
      </c>
      <c r="AA1286">
        <v>10000</v>
      </c>
      <c r="AC1286" s="1"/>
      <c r="AD1286">
        <v>1996</v>
      </c>
      <c r="AE1286">
        <v>188</v>
      </c>
      <c r="AF1286">
        <v>27.2</v>
      </c>
      <c r="AG1286">
        <v>28.2</v>
      </c>
      <c r="AH1286">
        <v>26.5</v>
      </c>
      <c r="AI1286">
        <v>-99</v>
      </c>
      <c r="AJ1286">
        <v>7.9</v>
      </c>
      <c r="AK1286">
        <v>23.9</v>
      </c>
      <c r="AL1286">
        <v>27.1</v>
      </c>
      <c r="AM1286">
        <v>82.5</v>
      </c>
      <c r="AO1286" s="2">
        <f t="shared" si="220"/>
        <v>35271</v>
      </c>
      <c r="AP1286" s="5">
        <f t="shared" si="221"/>
        <v>1996</v>
      </c>
      <c r="AQ1286" s="5">
        <f t="shared" si="222"/>
        <v>207</v>
      </c>
      <c r="AR1286" s="4">
        <f t="shared" si="223"/>
        <v>29.684210526315791</v>
      </c>
      <c r="AS1286" s="4">
        <f t="shared" si="224"/>
        <v>22.524999999999999</v>
      </c>
      <c r="AT1286" s="4">
        <f t="shared" si="225"/>
        <v>2.286</v>
      </c>
      <c r="AU1286" s="4">
        <f t="shared" si="226"/>
        <v>19.854014598540143</v>
      </c>
      <c r="AV1286" s="4">
        <f t="shared" si="227"/>
        <v>26.104605263157893</v>
      </c>
      <c r="AX1286" s="3">
        <f t="shared" si="228"/>
        <v>29.684210526315791</v>
      </c>
      <c r="AY1286" s="3">
        <f t="shared" si="218"/>
        <v>28.986619090098124</v>
      </c>
      <c r="AZ1286" s="4">
        <f t="shared" si="219"/>
        <v>19.502659903501172</v>
      </c>
      <c r="BA1286" s="3"/>
    </row>
    <row r="1287" spans="1:53" ht="15" x14ac:dyDescent="0.3">
      <c r="A1287" s="1">
        <v>788970</v>
      </c>
      <c r="B1287">
        <v>99999</v>
      </c>
      <c r="C1287">
        <v>1996</v>
      </c>
      <c r="D1287">
        <v>7</v>
      </c>
      <c r="E1287">
        <v>26</v>
      </c>
      <c r="F1287">
        <v>82.9</v>
      </c>
      <c r="G1287">
        <v>24</v>
      </c>
      <c r="H1287">
        <v>73.3</v>
      </c>
      <c r="I1287">
        <v>24</v>
      </c>
      <c r="J1287">
        <v>1016.2</v>
      </c>
      <c r="K1287">
        <v>8</v>
      </c>
      <c r="L1287">
        <v>9999.9</v>
      </c>
      <c r="M1287">
        <v>0</v>
      </c>
      <c r="N1287">
        <v>7.6</v>
      </c>
      <c r="O1287">
        <v>24</v>
      </c>
      <c r="P1287">
        <v>8.6</v>
      </c>
      <c r="Q1287">
        <v>24</v>
      </c>
      <c r="R1287">
        <v>14</v>
      </c>
      <c r="S1287">
        <v>999.9</v>
      </c>
      <c r="T1287">
        <v>89.8</v>
      </c>
      <c r="V1287">
        <v>76.599999999999994</v>
      </c>
      <c r="X1287">
        <v>0</v>
      </c>
      <c r="Y1287" t="s">
        <v>19</v>
      </c>
      <c r="Z1287">
        <v>999.9</v>
      </c>
      <c r="AA1287">
        <v>0</v>
      </c>
      <c r="AC1287" s="1"/>
      <c r="AD1287">
        <v>1996</v>
      </c>
      <c r="AE1287">
        <v>189</v>
      </c>
      <c r="AF1287">
        <v>25.5</v>
      </c>
      <c r="AG1287">
        <v>26.9</v>
      </c>
      <c r="AH1287">
        <v>26.1</v>
      </c>
      <c r="AI1287">
        <v>-99</v>
      </c>
      <c r="AJ1287">
        <v>8.6</v>
      </c>
      <c r="AK1287">
        <v>24.4</v>
      </c>
      <c r="AL1287">
        <v>26.6</v>
      </c>
      <c r="AM1287">
        <v>87.9</v>
      </c>
      <c r="AO1287" s="2">
        <f t="shared" si="220"/>
        <v>35272</v>
      </c>
      <c r="AP1287" s="5">
        <f t="shared" si="221"/>
        <v>1996</v>
      </c>
      <c r="AQ1287" s="5">
        <f t="shared" si="222"/>
        <v>208</v>
      </c>
      <c r="AR1287" s="4">
        <f t="shared" si="223"/>
        <v>28.315789473684209</v>
      </c>
      <c r="AS1287" s="4">
        <f t="shared" si="224"/>
        <v>22.185000000000002</v>
      </c>
      <c r="AT1287" s="4">
        <f t="shared" si="225"/>
        <v>0</v>
      </c>
      <c r="AU1287" s="4">
        <f t="shared" si="226"/>
        <v>18.613138686131386</v>
      </c>
      <c r="AV1287" s="4">
        <f t="shared" si="227"/>
        <v>25.250394736842104</v>
      </c>
      <c r="AX1287" s="3">
        <f t="shared" si="228"/>
        <v>28.315789473684209</v>
      </c>
      <c r="AY1287" s="3">
        <f t="shared" si="218"/>
        <v>28.981266726137381</v>
      </c>
      <c r="AZ1287" s="4">
        <f t="shared" si="219"/>
        <v>19.477916615118144</v>
      </c>
      <c r="BA1287" s="3"/>
    </row>
    <row r="1288" spans="1:53" ht="15" x14ac:dyDescent="0.3">
      <c r="A1288" s="1">
        <v>788970</v>
      </c>
      <c r="B1288">
        <v>99999</v>
      </c>
      <c r="C1288">
        <v>1996</v>
      </c>
      <c r="D1288">
        <v>7</v>
      </c>
      <c r="E1288">
        <v>27</v>
      </c>
      <c r="F1288">
        <v>79.599999999999994</v>
      </c>
      <c r="G1288">
        <v>24</v>
      </c>
      <c r="H1288">
        <v>74.2</v>
      </c>
      <c r="I1288">
        <v>24</v>
      </c>
      <c r="J1288">
        <v>1015.9</v>
      </c>
      <c r="K1288">
        <v>7</v>
      </c>
      <c r="L1288">
        <v>9999.9</v>
      </c>
      <c r="M1288">
        <v>0</v>
      </c>
      <c r="N1288">
        <v>5.8</v>
      </c>
      <c r="O1288">
        <v>24</v>
      </c>
      <c r="P1288">
        <v>9</v>
      </c>
      <c r="Q1288">
        <v>24</v>
      </c>
      <c r="R1288">
        <v>21</v>
      </c>
      <c r="S1288">
        <v>49</v>
      </c>
      <c r="T1288">
        <v>89.8</v>
      </c>
      <c r="V1288">
        <v>73.400000000000006</v>
      </c>
      <c r="X1288">
        <v>0.98</v>
      </c>
      <c r="Y1288" t="s">
        <v>19</v>
      </c>
      <c r="Z1288">
        <v>999.9</v>
      </c>
      <c r="AA1288">
        <v>10000</v>
      </c>
      <c r="AC1288" s="1"/>
      <c r="AD1288">
        <v>1996</v>
      </c>
      <c r="AE1288">
        <v>190</v>
      </c>
      <c r="AF1288">
        <v>14.1</v>
      </c>
      <c r="AG1288">
        <v>27.9</v>
      </c>
      <c r="AH1288">
        <v>24.9</v>
      </c>
      <c r="AI1288">
        <v>-99</v>
      </c>
      <c r="AJ1288">
        <v>9.4</v>
      </c>
      <c r="AK1288">
        <v>24.7</v>
      </c>
      <c r="AL1288">
        <v>26.7</v>
      </c>
      <c r="AM1288">
        <v>88.3</v>
      </c>
      <c r="AO1288" s="2">
        <f t="shared" si="220"/>
        <v>35273</v>
      </c>
      <c r="AP1288" s="5">
        <f t="shared" si="221"/>
        <v>1996</v>
      </c>
      <c r="AQ1288" s="5">
        <f t="shared" si="222"/>
        <v>209</v>
      </c>
      <c r="AR1288" s="4">
        <f t="shared" si="223"/>
        <v>29.368421052631579</v>
      </c>
      <c r="AS1288" s="4">
        <f t="shared" si="224"/>
        <v>21.164999999999999</v>
      </c>
      <c r="AT1288" s="4">
        <f t="shared" si="225"/>
        <v>24.891999999999999</v>
      </c>
      <c r="AU1288" s="4">
        <f t="shared" si="226"/>
        <v>10.291970802919707</v>
      </c>
      <c r="AV1288" s="4">
        <f t="shared" si="227"/>
        <v>25.266710526315791</v>
      </c>
      <c r="AX1288" s="3">
        <f t="shared" si="228"/>
        <v>29.368421052631579</v>
      </c>
      <c r="AY1288" s="3">
        <f t="shared" si="218"/>
        <v>28.99732381801963</v>
      </c>
      <c r="AZ1288" s="4">
        <f t="shared" si="219"/>
        <v>19.30347643201781</v>
      </c>
      <c r="BA1288" s="3"/>
    </row>
    <row r="1289" spans="1:53" ht="15" x14ac:dyDescent="0.3">
      <c r="A1289" s="1">
        <v>788970</v>
      </c>
      <c r="B1289">
        <v>99999</v>
      </c>
      <c r="C1289">
        <v>1996</v>
      </c>
      <c r="D1289">
        <v>7</v>
      </c>
      <c r="E1289">
        <v>28</v>
      </c>
      <c r="F1289">
        <v>80.5</v>
      </c>
      <c r="G1289">
        <v>23</v>
      </c>
      <c r="H1289">
        <v>74.8</v>
      </c>
      <c r="I1289">
        <v>23</v>
      </c>
      <c r="J1289">
        <v>1018</v>
      </c>
      <c r="K1289">
        <v>8</v>
      </c>
      <c r="L1289">
        <v>9999.9</v>
      </c>
      <c r="M1289">
        <v>0</v>
      </c>
      <c r="N1289">
        <v>6.8</v>
      </c>
      <c r="O1289">
        <v>23</v>
      </c>
      <c r="P1289">
        <v>6.5</v>
      </c>
      <c r="Q1289">
        <v>23</v>
      </c>
      <c r="R1289">
        <v>14</v>
      </c>
      <c r="S1289">
        <v>999.9</v>
      </c>
      <c r="T1289">
        <v>88.5</v>
      </c>
      <c r="V1289">
        <v>73.400000000000006</v>
      </c>
      <c r="X1289">
        <v>0.42</v>
      </c>
      <c r="Y1289" t="s">
        <v>19</v>
      </c>
      <c r="Z1289">
        <v>999.9</v>
      </c>
      <c r="AA1289">
        <v>10000</v>
      </c>
      <c r="AC1289" s="1"/>
      <c r="AD1289">
        <v>1996</v>
      </c>
      <c r="AE1289">
        <v>191</v>
      </c>
      <c r="AF1289">
        <v>17.2</v>
      </c>
      <c r="AG1289">
        <v>27.6</v>
      </c>
      <c r="AH1289">
        <v>25.7</v>
      </c>
      <c r="AI1289">
        <v>-99</v>
      </c>
      <c r="AJ1289">
        <v>7.7</v>
      </c>
      <c r="AK1289">
        <v>24.2</v>
      </c>
      <c r="AL1289">
        <v>26.9</v>
      </c>
      <c r="AM1289">
        <v>84.9</v>
      </c>
      <c r="AO1289" s="2">
        <f t="shared" si="220"/>
        <v>35274</v>
      </c>
      <c r="AP1289" s="5">
        <f t="shared" si="221"/>
        <v>1996</v>
      </c>
      <c r="AQ1289" s="5">
        <f t="shared" si="222"/>
        <v>210</v>
      </c>
      <c r="AR1289" s="4">
        <f t="shared" si="223"/>
        <v>29.05263157894737</v>
      </c>
      <c r="AS1289" s="4">
        <f t="shared" si="224"/>
        <v>21.844999999999999</v>
      </c>
      <c r="AT1289" s="4">
        <f t="shared" si="225"/>
        <v>10.668000000000001</v>
      </c>
      <c r="AU1289" s="4">
        <f t="shared" si="226"/>
        <v>12.554744525547443</v>
      </c>
      <c r="AV1289" s="4">
        <f t="shared" si="227"/>
        <v>25.448815789473684</v>
      </c>
      <c r="AX1289" s="3">
        <f t="shared" si="228"/>
        <v>29.05263157894737</v>
      </c>
      <c r="AY1289" s="3">
        <f t="shared" si="218"/>
        <v>29.015165031222125</v>
      </c>
      <c r="AZ1289" s="4">
        <f t="shared" si="219"/>
        <v>19.151305208462198</v>
      </c>
      <c r="BA1289" s="3"/>
    </row>
    <row r="1290" spans="1:53" ht="15" x14ac:dyDescent="0.3">
      <c r="A1290" s="1">
        <v>788970</v>
      </c>
      <c r="B1290">
        <v>99999</v>
      </c>
      <c r="C1290">
        <v>1996</v>
      </c>
      <c r="D1290">
        <v>7</v>
      </c>
      <c r="E1290">
        <v>29</v>
      </c>
      <c r="F1290">
        <v>81.5</v>
      </c>
      <c r="G1290">
        <v>24</v>
      </c>
      <c r="H1290">
        <v>72.8</v>
      </c>
      <c r="I1290">
        <v>24</v>
      </c>
      <c r="J1290">
        <v>1019</v>
      </c>
      <c r="K1290">
        <v>8</v>
      </c>
      <c r="L1290">
        <v>9999.9</v>
      </c>
      <c r="M1290">
        <v>0</v>
      </c>
      <c r="N1290">
        <v>8</v>
      </c>
      <c r="O1290">
        <v>24</v>
      </c>
      <c r="P1290">
        <v>5.0999999999999996</v>
      </c>
      <c r="Q1290">
        <v>24</v>
      </c>
      <c r="R1290">
        <v>9.9</v>
      </c>
      <c r="S1290">
        <v>999.9</v>
      </c>
      <c r="T1290">
        <v>90.1</v>
      </c>
      <c r="V1290">
        <v>73.400000000000006</v>
      </c>
      <c r="X1290">
        <v>0</v>
      </c>
      <c r="Y1290" t="s">
        <v>19</v>
      </c>
      <c r="Z1290">
        <v>999.9</v>
      </c>
      <c r="AA1290">
        <v>0</v>
      </c>
      <c r="AC1290" s="1"/>
      <c r="AD1290">
        <v>1996</v>
      </c>
      <c r="AE1290">
        <v>192</v>
      </c>
      <c r="AF1290">
        <v>25.3</v>
      </c>
      <c r="AG1290">
        <v>27.8</v>
      </c>
      <c r="AH1290">
        <v>25.3</v>
      </c>
      <c r="AI1290">
        <v>-99</v>
      </c>
      <c r="AJ1290">
        <v>8</v>
      </c>
      <c r="AK1290">
        <v>23.6</v>
      </c>
      <c r="AL1290">
        <v>26.6</v>
      </c>
      <c r="AM1290">
        <v>83.6</v>
      </c>
      <c r="AO1290" s="2">
        <f t="shared" si="220"/>
        <v>35275</v>
      </c>
      <c r="AP1290" s="5">
        <f t="shared" si="221"/>
        <v>1996</v>
      </c>
      <c r="AQ1290" s="5">
        <f t="shared" si="222"/>
        <v>211</v>
      </c>
      <c r="AR1290" s="4">
        <f t="shared" si="223"/>
        <v>29.263157894736842</v>
      </c>
      <c r="AS1290" s="4">
        <f t="shared" si="224"/>
        <v>21.504999999999999</v>
      </c>
      <c r="AT1290" s="4">
        <f t="shared" si="225"/>
        <v>0</v>
      </c>
      <c r="AU1290" s="4">
        <f t="shared" si="226"/>
        <v>18.467153284671532</v>
      </c>
      <c r="AV1290" s="4">
        <f t="shared" si="227"/>
        <v>25.384078947368423</v>
      </c>
      <c r="AX1290" s="3">
        <f t="shared" si="228"/>
        <v>29.263157894736842</v>
      </c>
      <c r="AY1290" s="3">
        <f t="shared" si="218"/>
        <v>29.038358608385369</v>
      </c>
      <c r="AZ1290" s="4">
        <f t="shared" si="219"/>
        <v>19.162439688234556</v>
      </c>
      <c r="BA1290" s="3"/>
    </row>
    <row r="1291" spans="1:53" ht="15" x14ac:dyDescent="0.3">
      <c r="A1291" s="1">
        <v>788970</v>
      </c>
      <c r="B1291">
        <v>99999</v>
      </c>
      <c r="C1291">
        <v>1996</v>
      </c>
      <c r="D1291">
        <v>7</v>
      </c>
      <c r="E1291">
        <v>30</v>
      </c>
      <c r="F1291">
        <v>82.2</v>
      </c>
      <c r="G1291">
        <v>24</v>
      </c>
      <c r="H1291">
        <v>74</v>
      </c>
      <c r="I1291">
        <v>24</v>
      </c>
      <c r="J1291">
        <v>1016.9</v>
      </c>
      <c r="K1291">
        <v>8</v>
      </c>
      <c r="L1291">
        <v>9999.9</v>
      </c>
      <c r="M1291">
        <v>0</v>
      </c>
      <c r="N1291">
        <v>8.6999999999999993</v>
      </c>
      <c r="O1291">
        <v>24</v>
      </c>
      <c r="P1291">
        <v>5.4</v>
      </c>
      <c r="Q1291">
        <v>24</v>
      </c>
      <c r="R1291">
        <v>12</v>
      </c>
      <c r="S1291">
        <v>999.9</v>
      </c>
      <c r="T1291">
        <v>90.1</v>
      </c>
      <c r="V1291">
        <v>73.400000000000006</v>
      </c>
      <c r="X1291">
        <v>0.02</v>
      </c>
      <c r="Y1291" t="s">
        <v>19</v>
      </c>
      <c r="Z1291">
        <v>999.9</v>
      </c>
      <c r="AA1291">
        <v>10000</v>
      </c>
      <c r="AC1291" s="1"/>
      <c r="AD1291">
        <v>1996</v>
      </c>
      <c r="AE1291">
        <v>193</v>
      </c>
      <c r="AF1291">
        <v>17.2</v>
      </c>
      <c r="AG1291">
        <v>27.9</v>
      </c>
      <c r="AH1291">
        <v>25.2</v>
      </c>
      <c r="AI1291">
        <v>-99</v>
      </c>
      <c r="AJ1291">
        <v>9</v>
      </c>
      <c r="AK1291">
        <v>23.7</v>
      </c>
      <c r="AL1291">
        <v>26.6</v>
      </c>
      <c r="AM1291">
        <v>84.1</v>
      </c>
      <c r="AO1291" s="2">
        <f t="shared" si="220"/>
        <v>35276</v>
      </c>
      <c r="AP1291" s="5">
        <f t="shared" si="221"/>
        <v>1996</v>
      </c>
      <c r="AQ1291" s="5">
        <f t="shared" si="222"/>
        <v>212</v>
      </c>
      <c r="AR1291" s="4">
        <f t="shared" si="223"/>
        <v>29.368421052631579</v>
      </c>
      <c r="AS1291" s="4">
        <f t="shared" si="224"/>
        <v>21.419999999999998</v>
      </c>
      <c r="AT1291" s="4">
        <f t="shared" si="225"/>
        <v>0.50800000000000001</v>
      </c>
      <c r="AU1291" s="4">
        <f t="shared" si="226"/>
        <v>12.554744525547443</v>
      </c>
      <c r="AV1291" s="4">
        <f t="shared" si="227"/>
        <v>25.394210526315788</v>
      </c>
      <c r="AX1291" s="3">
        <f t="shared" si="228"/>
        <v>29.368421052631579</v>
      </c>
      <c r="AY1291" s="3">
        <f t="shared" si="218"/>
        <v>29.057983942908123</v>
      </c>
      <c r="AZ1291" s="4">
        <f t="shared" si="219"/>
        <v>19.030063095385369</v>
      </c>
      <c r="BA1291" s="3"/>
    </row>
    <row r="1292" spans="1:53" ht="15" x14ac:dyDescent="0.3">
      <c r="A1292" s="1">
        <v>788970</v>
      </c>
      <c r="B1292">
        <v>99999</v>
      </c>
      <c r="C1292">
        <v>1996</v>
      </c>
      <c r="D1292">
        <v>7</v>
      </c>
      <c r="E1292">
        <v>31</v>
      </c>
      <c r="F1292">
        <v>82.3</v>
      </c>
      <c r="G1292">
        <v>21</v>
      </c>
      <c r="H1292">
        <v>76.099999999999994</v>
      </c>
      <c r="I1292">
        <v>21</v>
      </c>
      <c r="J1292">
        <v>1016.4</v>
      </c>
      <c r="K1292">
        <v>7</v>
      </c>
      <c r="L1292">
        <v>9999.9</v>
      </c>
      <c r="M1292">
        <v>0</v>
      </c>
      <c r="N1292">
        <v>8.3000000000000007</v>
      </c>
      <c r="O1292">
        <v>21</v>
      </c>
      <c r="P1292">
        <v>5.9</v>
      </c>
      <c r="Q1292">
        <v>21</v>
      </c>
      <c r="R1292">
        <v>9.9</v>
      </c>
      <c r="S1292">
        <v>999.9</v>
      </c>
      <c r="T1292">
        <v>90.3</v>
      </c>
      <c r="V1292">
        <v>74.7</v>
      </c>
      <c r="X1292">
        <v>0.05</v>
      </c>
      <c r="Y1292" t="s">
        <v>19</v>
      </c>
      <c r="Z1292">
        <v>999.9</v>
      </c>
      <c r="AA1292">
        <v>10000</v>
      </c>
      <c r="AC1292" s="1"/>
      <c r="AD1292">
        <v>1996</v>
      </c>
      <c r="AE1292">
        <v>194</v>
      </c>
      <c r="AF1292">
        <v>21.6</v>
      </c>
      <c r="AG1292">
        <v>28.6</v>
      </c>
      <c r="AH1292">
        <v>25.4</v>
      </c>
      <c r="AI1292">
        <v>-99</v>
      </c>
      <c r="AJ1292">
        <v>9.4</v>
      </c>
      <c r="AK1292">
        <v>23.3</v>
      </c>
      <c r="AL1292">
        <v>27.3</v>
      </c>
      <c r="AM1292">
        <v>78.8</v>
      </c>
      <c r="AO1292" s="2">
        <f t="shared" si="220"/>
        <v>35277</v>
      </c>
      <c r="AP1292" s="5">
        <f t="shared" si="221"/>
        <v>1996</v>
      </c>
      <c r="AQ1292" s="5">
        <f t="shared" si="222"/>
        <v>213</v>
      </c>
      <c r="AR1292" s="4">
        <f t="shared" si="223"/>
        <v>30.10526315789474</v>
      </c>
      <c r="AS1292" s="4">
        <f t="shared" si="224"/>
        <v>21.59</v>
      </c>
      <c r="AT1292" s="4">
        <f t="shared" si="225"/>
        <v>1.27</v>
      </c>
      <c r="AU1292" s="4">
        <f t="shared" si="226"/>
        <v>15.766423357664234</v>
      </c>
      <c r="AV1292" s="4">
        <f t="shared" si="227"/>
        <v>25.847631578947372</v>
      </c>
      <c r="AX1292" s="3">
        <f t="shared" si="228"/>
        <v>30.10526315789474</v>
      </c>
      <c r="AY1292" s="3">
        <f t="shared" si="218"/>
        <v>29.082961641391616</v>
      </c>
      <c r="AZ1292" s="4">
        <f t="shared" si="219"/>
        <v>18.937275763949025</v>
      </c>
      <c r="BA1292" s="3"/>
    </row>
    <row r="1293" spans="1:53" ht="15" x14ac:dyDescent="0.3">
      <c r="A1293" s="1">
        <v>788970</v>
      </c>
      <c r="B1293">
        <v>99999</v>
      </c>
      <c r="C1293">
        <v>1996</v>
      </c>
      <c r="D1293">
        <v>8</v>
      </c>
      <c r="E1293">
        <v>1</v>
      </c>
      <c r="F1293">
        <v>81.7</v>
      </c>
      <c r="G1293">
        <v>24</v>
      </c>
      <c r="H1293">
        <v>75.3</v>
      </c>
      <c r="I1293">
        <v>24</v>
      </c>
      <c r="J1293">
        <v>1015.9</v>
      </c>
      <c r="K1293">
        <v>8</v>
      </c>
      <c r="L1293">
        <v>9999.9</v>
      </c>
      <c r="M1293">
        <v>0</v>
      </c>
      <c r="N1293">
        <v>7.5</v>
      </c>
      <c r="O1293">
        <v>24</v>
      </c>
      <c r="P1293">
        <v>6.1</v>
      </c>
      <c r="Q1293">
        <v>24</v>
      </c>
      <c r="R1293">
        <v>14</v>
      </c>
      <c r="S1293">
        <v>21</v>
      </c>
      <c r="T1293">
        <v>90.7</v>
      </c>
      <c r="V1293">
        <v>76.099999999999994</v>
      </c>
      <c r="X1293">
        <v>0.09</v>
      </c>
      <c r="Y1293" t="s">
        <v>19</v>
      </c>
      <c r="Z1293">
        <v>999.9</v>
      </c>
      <c r="AA1293">
        <v>10000</v>
      </c>
      <c r="AC1293" s="1"/>
      <c r="AD1293">
        <v>1996</v>
      </c>
      <c r="AE1293">
        <v>195</v>
      </c>
      <c r="AF1293">
        <v>16.3</v>
      </c>
      <c r="AG1293">
        <v>28</v>
      </c>
      <c r="AH1293">
        <v>25.9</v>
      </c>
      <c r="AI1293">
        <v>-99</v>
      </c>
      <c r="AJ1293">
        <v>7</v>
      </c>
      <c r="AK1293">
        <v>24.4</v>
      </c>
      <c r="AL1293">
        <v>27.1</v>
      </c>
      <c r="AM1293">
        <v>85.1</v>
      </c>
      <c r="AO1293" s="2">
        <f t="shared" si="220"/>
        <v>35278</v>
      </c>
      <c r="AP1293" s="5">
        <f t="shared" si="221"/>
        <v>1996</v>
      </c>
      <c r="AQ1293" s="5">
        <f t="shared" si="222"/>
        <v>214</v>
      </c>
      <c r="AR1293" s="4">
        <f t="shared" si="223"/>
        <v>29.473684210526319</v>
      </c>
      <c r="AS1293" s="4">
        <f t="shared" si="224"/>
        <v>22.014999999999997</v>
      </c>
      <c r="AT1293" s="4">
        <f t="shared" si="225"/>
        <v>2.286</v>
      </c>
      <c r="AU1293" s="4">
        <f t="shared" si="226"/>
        <v>11.897810218978101</v>
      </c>
      <c r="AV1293" s="4">
        <f t="shared" si="227"/>
        <v>25.744342105263158</v>
      </c>
      <c r="AX1293" s="3">
        <f t="shared" si="228"/>
        <v>29.473684210526319</v>
      </c>
      <c r="AY1293" s="3">
        <f t="shared" si="218"/>
        <v>29.095450490633365</v>
      </c>
      <c r="AZ1293" s="4">
        <f t="shared" si="219"/>
        <v>18.776444389459357</v>
      </c>
      <c r="BA1293" s="3"/>
    </row>
    <row r="1294" spans="1:53" ht="15" x14ac:dyDescent="0.3">
      <c r="A1294" s="1">
        <v>788970</v>
      </c>
      <c r="B1294">
        <v>99999</v>
      </c>
      <c r="C1294">
        <v>1996</v>
      </c>
      <c r="D1294">
        <v>8</v>
      </c>
      <c r="E1294">
        <v>2</v>
      </c>
      <c r="F1294">
        <v>81.7</v>
      </c>
      <c r="G1294">
        <v>23</v>
      </c>
      <c r="H1294">
        <v>73.599999999999994</v>
      </c>
      <c r="I1294">
        <v>23</v>
      </c>
      <c r="J1294">
        <v>1016.1</v>
      </c>
      <c r="K1294">
        <v>8</v>
      </c>
      <c r="L1294">
        <v>9999.9</v>
      </c>
      <c r="M1294">
        <v>0</v>
      </c>
      <c r="N1294">
        <v>7.4</v>
      </c>
      <c r="O1294">
        <v>23</v>
      </c>
      <c r="P1294">
        <v>6.5</v>
      </c>
      <c r="Q1294">
        <v>23</v>
      </c>
      <c r="R1294">
        <v>15</v>
      </c>
      <c r="S1294">
        <v>999.9</v>
      </c>
      <c r="T1294">
        <v>89.6</v>
      </c>
      <c r="U1294" t="s">
        <v>20</v>
      </c>
      <c r="V1294">
        <v>75.2</v>
      </c>
      <c r="W1294" t="s">
        <v>20</v>
      </c>
      <c r="X1294">
        <v>0</v>
      </c>
      <c r="Y1294" t="s">
        <v>19</v>
      </c>
      <c r="Z1294">
        <v>999.9</v>
      </c>
      <c r="AA1294">
        <v>10000</v>
      </c>
      <c r="AC1294" s="1"/>
      <c r="AD1294">
        <v>1996</v>
      </c>
      <c r="AE1294">
        <v>196</v>
      </c>
      <c r="AF1294">
        <v>11.4</v>
      </c>
      <c r="AG1294">
        <v>27.7</v>
      </c>
      <c r="AH1294">
        <v>25.6</v>
      </c>
      <c r="AI1294">
        <v>-99</v>
      </c>
      <c r="AJ1294">
        <v>7.9</v>
      </c>
      <c r="AK1294">
        <v>24.3</v>
      </c>
      <c r="AL1294">
        <v>26.8</v>
      </c>
      <c r="AM1294">
        <v>86.5</v>
      </c>
      <c r="AO1294" s="2">
        <f t="shared" si="220"/>
        <v>35279</v>
      </c>
      <c r="AP1294" s="5">
        <f t="shared" si="221"/>
        <v>1996</v>
      </c>
      <c r="AQ1294" s="5">
        <f t="shared" si="222"/>
        <v>215</v>
      </c>
      <c r="AR1294" s="4">
        <f t="shared" si="223"/>
        <v>29.157894736842106</v>
      </c>
      <c r="AS1294" s="4">
        <f t="shared" si="224"/>
        <v>21.76</v>
      </c>
      <c r="AT1294" s="4">
        <f t="shared" si="225"/>
        <v>0</v>
      </c>
      <c r="AU1294" s="4">
        <f t="shared" si="226"/>
        <v>8.3211678832116789</v>
      </c>
      <c r="AV1294" s="4">
        <f t="shared" si="227"/>
        <v>25.458947368421054</v>
      </c>
      <c r="AX1294" s="3">
        <f t="shared" si="228"/>
        <v>29.157894736842106</v>
      </c>
      <c r="AY1294" s="3">
        <f t="shared" si="218"/>
        <v>29.107939339875109</v>
      </c>
      <c r="AZ1294" s="4">
        <f t="shared" si="219"/>
        <v>18.573549424718546</v>
      </c>
      <c r="BA1294" s="3"/>
    </row>
    <row r="1295" spans="1:53" ht="15" x14ac:dyDescent="0.3">
      <c r="A1295" s="1">
        <v>788970</v>
      </c>
      <c r="B1295">
        <v>99999</v>
      </c>
      <c r="C1295">
        <v>1996</v>
      </c>
      <c r="D1295">
        <v>8</v>
      </c>
      <c r="E1295">
        <v>3</v>
      </c>
      <c r="F1295">
        <v>81.400000000000006</v>
      </c>
      <c r="G1295">
        <v>23</v>
      </c>
      <c r="H1295">
        <v>73</v>
      </c>
      <c r="I1295">
        <v>23</v>
      </c>
      <c r="J1295">
        <v>1017.1</v>
      </c>
      <c r="K1295">
        <v>8</v>
      </c>
      <c r="L1295">
        <v>9999.9</v>
      </c>
      <c r="M1295">
        <v>0</v>
      </c>
      <c r="N1295">
        <v>8.5</v>
      </c>
      <c r="O1295">
        <v>23</v>
      </c>
      <c r="P1295">
        <v>9.6</v>
      </c>
      <c r="Q1295">
        <v>23</v>
      </c>
      <c r="R1295">
        <v>16.899999999999999</v>
      </c>
      <c r="S1295">
        <v>999.9</v>
      </c>
      <c r="T1295">
        <v>89.6</v>
      </c>
      <c r="U1295" t="s">
        <v>20</v>
      </c>
      <c r="V1295">
        <v>75.2</v>
      </c>
      <c r="W1295" t="s">
        <v>20</v>
      </c>
      <c r="X1295">
        <v>0.12</v>
      </c>
      <c r="Y1295" t="s">
        <v>19</v>
      </c>
      <c r="Z1295">
        <v>999.9</v>
      </c>
      <c r="AA1295">
        <v>10000</v>
      </c>
      <c r="AC1295" s="1"/>
      <c r="AD1295">
        <v>1996</v>
      </c>
      <c r="AE1295">
        <v>197</v>
      </c>
      <c r="AF1295">
        <v>22.2</v>
      </c>
      <c r="AG1295">
        <v>27.5</v>
      </c>
      <c r="AH1295">
        <v>25</v>
      </c>
      <c r="AI1295">
        <v>-99</v>
      </c>
      <c r="AJ1295">
        <v>8.1999999999999993</v>
      </c>
      <c r="AK1295">
        <v>23.5</v>
      </c>
      <c r="AL1295">
        <v>26.2</v>
      </c>
      <c r="AM1295">
        <v>85</v>
      </c>
      <c r="AO1295" s="2">
        <f t="shared" si="220"/>
        <v>35280</v>
      </c>
      <c r="AP1295" s="5">
        <f t="shared" si="221"/>
        <v>1996</v>
      </c>
      <c r="AQ1295" s="5">
        <f t="shared" si="222"/>
        <v>216</v>
      </c>
      <c r="AR1295" s="4">
        <f t="shared" si="223"/>
        <v>28.947368421052634</v>
      </c>
      <c r="AS1295" s="4">
        <f t="shared" si="224"/>
        <v>21.25</v>
      </c>
      <c r="AT1295" s="4">
        <f t="shared" si="225"/>
        <v>3.048</v>
      </c>
      <c r="AU1295" s="4">
        <f t="shared" si="226"/>
        <v>16.204379562043794</v>
      </c>
      <c r="AV1295" s="4">
        <f t="shared" si="227"/>
        <v>25.098684210526315</v>
      </c>
      <c r="AX1295" s="3">
        <f t="shared" si="228"/>
        <v>28.947368421052634</v>
      </c>
      <c r="AY1295" s="3">
        <f t="shared" si="218"/>
        <v>29.120428189116861</v>
      </c>
      <c r="AZ1295" s="4">
        <f t="shared" si="219"/>
        <v>18.501793888407772</v>
      </c>
      <c r="BA1295" s="3"/>
    </row>
    <row r="1296" spans="1:53" ht="15" x14ac:dyDescent="0.3">
      <c r="A1296" s="1">
        <v>788970</v>
      </c>
      <c r="B1296">
        <v>99999</v>
      </c>
      <c r="C1296">
        <v>1996</v>
      </c>
      <c r="D1296">
        <v>8</v>
      </c>
      <c r="E1296">
        <v>4</v>
      </c>
      <c r="F1296">
        <v>82.9</v>
      </c>
      <c r="G1296">
        <v>18</v>
      </c>
      <c r="H1296">
        <v>74.5</v>
      </c>
      <c r="I1296">
        <v>18</v>
      </c>
      <c r="J1296">
        <v>1017.3</v>
      </c>
      <c r="K1296">
        <v>8</v>
      </c>
      <c r="L1296">
        <v>9999.9</v>
      </c>
      <c r="M1296">
        <v>0</v>
      </c>
      <c r="N1296">
        <v>7.4</v>
      </c>
      <c r="O1296">
        <v>18</v>
      </c>
      <c r="P1296">
        <v>9.4</v>
      </c>
      <c r="Q1296">
        <v>18</v>
      </c>
      <c r="R1296">
        <v>15.9</v>
      </c>
      <c r="S1296">
        <v>26</v>
      </c>
      <c r="T1296">
        <v>89.8</v>
      </c>
      <c r="V1296">
        <v>75</v>
      </c>
      <c r="X1296">
        <v>0.17</v>
      </c>
      <c r="Y1296" t="s">
        <v>19</v>
      </c>
      <c r="Z1296">
        <v>999.9</v>
      </c>
      <c r="AA1296">
        <v>10000</v>
      </c>
      <c r="AC1296" s="1"/>
      <c r="AD1296">
        <v>1996</v>
      </c>
      <c r="AE1296">
        <v>198</v>
      </c>
      <c r="AF1296">
        <v>28</v>
      </c>
      <c r="AG1296">
        <v>27.9</v>
      </c>
      <c r="AH1296">
        <v>25.3</v>
      </c>
      <c r="AI1296">
        <v>-99</v>
      </c>
      <c r="AJ1296">
        <v>6.8</v>
      </c>
      <c r="AK1296">
        <v>22.8</v>
      </c>
      <c r="AL1296">
        <v>26.6</v>
      </c>
      <c r="AM1296">
        <v>79.3</v>
      </c>
      <c r="AO1296" s="2">
        <f t="shared" si="220"/>
        <v>35281</v>
      </c>
      <c r="AP1296" s="5">
        <f t="shared" si="221"/>
        <v>1996</v>
      </c>
      <c r="AQ1296" s="5">
        <f t="shared" si="222"/>
        <v>217</v>
      </c>
      <c r="AR1296" s="4">
        <f t="shared" si="223"/>
        <v>29.368421052631579</v>
      </c>
      <c r="AS1296" s="4">
        <f t="shared" si="224"/>
        <v>21.504999999999999</v>
      </c>
      <c r="AT1296" s="4">
        <f t="shared" si="225"/>
        <v>4.3179999999999996</v>
      </c>
      <c r="AU1296" s="4">
        <f t="shared" si="226"/>
        <v>20.43795620437956</v>
      </c>
      <c r="AV1296" s="4">
        <f t="shared" si="227"/>
        <v>25.436710526315789</v>
      </c>
      <c r="AX1296" s="3">
        <f t="shared" si="228"/>
        <v>29.368421052631579</v>
      </c>
      <c r="AY1296" s="3">
        <f t="shared" si="218"/>
        <v>29.132917038358617</v>
      </c>
      <c r="AZ1296" s="4">
        <f t="shared" si="219"/>
        <v>18.540145985401463</v>
      </c>
      <c r="BA1296" s="3"/>
    </row>
    <row r="1297" spans="1:53" ht="15" x14ac:dyDescent="0.3">
      <c r="A1297" s="1">
        <v>788970</v>
      </c>
      <c r="B1297">
        <v>99999</v>
      </c>
      <c r="C1297">
        <v>1996</v>
      </c>
      <c r="D1297">
        <v>8</v>
      </c>
      <c r="E1297">
        <v>5</v>
      </c>
      <c r="F1297">
        <v>81.2</v>
      </c>
      <c r="G1297">
        <v>23</v>
      </c>
      <c r="H1297">
        <v>75.599999999999994</v>
      </c>
      <c r="I1297">
        <v>23</v>
      </c>
      <c r="J1297">
        <v>1016.5</v>
      </c>
      <c r="K1297">
        <v>8</v>
      </c>
      <c r="L1297">
        <v>9999.9</v>
      </c>
      <c r="M1297">
        <v>0</v>
      </c>
      <c r="N1297">
        <v>6.3</v>
      </c>
      <c r="O1297">
        <v>23</v>
      </c>
      <c r="P1297">
        <v>10.199999999999999</v>
      </c>
      <c r="Q1297">
        <v>23</v>
      </c>
      <c r="R1297">
        <v>16.899999999999999</v>
      </c>
      <c r="S1297">
        <v>26</v>
      </c>
      <c r="T1297">
        <v>89.8</v>
      </c>
      <c r="V1297">
        <v>76.3</v>
      </c>
      <c r="X1297">
        <v>0.54</v>
      </c>
      <c r="Y1297" t="s">
        <v>19</v>
      </c>
      <c r="Z1297">
        <v>999.9</v>
      </c>
      <c r="AA1297">
        <v>10010</v>
      </c>
      <c r="AC1297" s="1"/>
      <c r="AD1297">
        <v>1996</v>
      </c>
      <c r="AE1297">
        <v>199</v>
      </c>
      <c r="AF1297">
        <v>27.1</v>
      </c>
      <c r="AG1297">
        <v>28.2</v>
      </c>
      <c r="AH1297">
        <v>25.4</v>
      </c>
      <c r="AI1297">
        <v>-99</v>
      </c>
      <c r="AJ1297">
        <v>7.1</v>
      </c>
      <c r="AK1297">
        <v>22.4</v>
      </c>
      <c r="AL1297">
        <v>26.8</v>
      </c>
      <c r="AM1297">
        <v>76.3</v>
      </c>
      <c r="AO1297" s="2">
        <f t="shared" si="220"/>
        <v>35282</v>
      </c>
      <c r="AP1297" s="5">
        <f t="shared" si="221"/>
        <v>1996</v>
      </c>
      <c r="AQ1297" s="5">
        <f t="shared" si="222"/>
        <v>218</v>
      </c>
      <c r="AR1297" s="4">
        <f t="shared" si="223"/>
        <v>29.684210526315791</v>
      </c>
      <c r="AS1297" s="4">
        <f t="shared" si="224"/>
        <v>21.59</v>
      </c>
      <c r="AT1297" s="4">
        <f t="shared" si="225"/>
        <v>13.716000000000001</v>
      </c>
      <c r="AU1297" s="4">
        <f t="shared" si="226"/>
        <v>19.78102189781022</v>
      </c>
      <c r="AV1297" s="4">
        <f t="shared" si="227"/>
        <v>25.637105263157896</v>
      </c>
      <c r="AX1297" s="3">
        <f t="shared" si="228"/>
        <v>29.684210526315791</v>
      </c>
      <c r="AY1297" s="3">
        <f t="shared" si="218"/>
        <v>29.161462979482611</v>
      </c>
      <c r="AZ1297" s="4">
        <f t="shared" si="219"/>
        <v>18.530248670048255</v>
      </c>
      <c r="BA1297" s="3"/>
    </row>
    <row r="1298" spans="1:53" ht="15" x14ac:dyDescent="0.3">
      <c r="A1298" s="1">
        <v>788970</v>
      </c>
      <c r="B1298">
        <v>99999</v>
      </c>
      <c r="C1298">
        <v>1996</v>
      </c>
      <c r="D1298">
        <v>8</v>
      </c>
      <c r="E1298">
        <v>6</v>
      </c>
      <c r="F1298">
        <v>82.8</v>
      </c>
      <c r="G1298">
        <v>21</v>
      </c>
      <c r="H1298">
        <v>73.599999999999994</v>
      </c>
      <c r="I1298">
        <v>21</v>
      </c>
      <c r="J1298">
        <v>1016.4</v>
      </c>
      <c r="K1298">
        <v>7</v>
      </c>
      <c r="L1298">
        <v>9999.9</v>
      </c>
      <c r="M1298">
        <v>0</v>
      </c>
      <c r="N1298">
        <v>7.5</v>
      </c>
      <c r="O1298">
        <v>21</v>
      </c>
      <c r="P1298">
        <v>8.5</v>
      </c>
      <c r="Q1298">
        <v>21</v>
      </c>
      <c r="R1298">
        <v>13</v>
      </c>
      <c r="S1298">
        <v>999.9</v>
      </c>
      <c r="T1298">
        <v>90</v>
      </c>
      <c r="V1298">
        <v>76.5</v>
      </c>
      <c r="X1298">
        <v>0.11</v>
      </c>
      <c r="Y1298" t="s">
        <v>19</v>
      </c>
      <c r="Z1298">
        <v>999.9</v>
      </c>
      <c r="AA1298">
        <v>10000</v>
      </c>
      <c r="AC1298" s="1"/>
      <c r="AD1298">
        <v>1996</v>
      </c>
      <c r="AE1298">
        <v>200</v>
      </c>
      <c r="AF1298">
        <v>26.4</v>
      </c>
      <c r="AG1298">
        <v>27</v>
      </c>
      <c r="AH1298">
        <v>24.6</v>
      </c>
      <c r="AI1298">
        <v>-99</v>
      </c>
      <c r="AJ1298">
        <v>6.2</v>
      </c>
      <c r="AK1298">
        <v>23.7</v>
      </c>
      <c r="AL1298">
        <v>26.2</v>
      </c>
      <c r="AM1298">
        <v>86</v>
      </c>
      <c r="AO1298" s="2">
        <f t="shared" si="220"/>
        <v>35283</v>
      </c>
      <c r="AP1298" s="5">
        <f t="shared" si="221"/>
        <v>1996</v>
      </c>
      <c r="AQ1298" s="5">
        <f t="shared" si="222"/>
        <v>219</v>
      </c>
      <c r="AR1298" s="4">
        <f t="shared" si="223"/>
        <v>28.421052631578949</v>
      </c>
      <c r="AS1298" s="4">
        <f t="shared" si="224"/>
        <v>20.91</v>
      </c>
      <c r="AT1298" s="4">
        <f t="shared" si="225"/>
        <v>2.794</v>
      </c>
      <c r="AU1298" s="4">
        <f t="shared" si="226"/>
        <v>19.270072992700726</v>
      </c>
      <c r="AV1298" s="4">
        <f t="shared" si="227"/>
        <v>24.665526315789474</v>
      </c>
      <c r="AX1298" s="3">
        <f t="shared" si="228"/>
        <v>28.421052631578949</v>
      </c>
      <c r="AY1298" s="3">
        <f t="shared" si="218"/>
        <v>29.165031222123112</v>
      </c>
      <c r="AZ1298" s="4">
        <f t="shared" si="219"/>
        <v>18.494370901892864</v>
      </c>
      <c r="BA1298" s="3"/>
    </row>
    <row r="1299" spans="1:53" ht="15" x14ac:dyDescent="0.3">
      <c r="A1299" s="1">
        <v>788970</v>
      </c>
      <c r="B1299">
        <v>99999</v>
      </c>
      <c r="C1299">
        <v>1996</v>
      </c>
      <c r="D1299">
        <v>8</v>
      </c>
      <c r="E1299">
        <v>7</v>
      </c>
      <c r="F1299">
        <v>79.599999999999994</v>
      </c>
      <c r="G1299">
        <v>17</v>
      </c>
      <c r="H1299">
        <v>71.5</v>
      </c>
      <c r="I1299">
        <v>17</v>
      </c>
      <c r="J1299">
        <v>1015.1</v>
      </c>
      <c r="K1299">
        <v>5</v>
      </c>
      <c r="L1299">
        <v>9999.9</v>
      </c>
      <c r="M1299">
        <v>0</v>
      </c>
      <c r="N1299">
        <v>7.5</v>
      </c>
      <c r="O1299">
        <v>17</v>
      </c>
      <c r="P1299">
        <v>5.3</v>
      </c>
      <c r="Q1299">
        <v>17</v>
      </c>
      <c r="R1299">
        <v>13</v>
      </c>
      <c r="S1299">
        <v>999.9</v>
      </c>
      <c r="T1299">
        <v>90</v>
      </c>
      <c r="V1299">
        <v>72.7</v>
      </c>
      <c r="X1299">
        <v>0.1</v>
      </c>
      <c r="Y1299" t="s">
        <v>19</v>
      </c>
      <c r="Z1299">
        <v>999.9</v>
      </c>
      <c r="AA1299">
        <v>10000</v>
      </c>
      <c r="AC1299" s="1"/>
      <c r="AD1299">
        <v>1996</v>
      </c>
      <c r="AE1299">
        <v>201</v>
      </c>
      <c r="AF1299">
        <v>28.1</v>
      </c>
      <c r="AG1299">
        <v>27.4</v>
      </c>
      <c r="AH1299">
        <v>23.6</v>
      </c>
      <c r="AI1299">
        <v>-99</v>
      </c>
      <c r="AJ1299">
        <v>5.8</v>
      </c>
      <c r="AK1299">
        <v>23.3</v>
      </c>
      <c r="AL1299">
        <v>26.1</v>
      </c>
      <c r="AM1299">
        <v>84</v>
      </c>
      <c r="AO1299" s="2">
        <f t="shared" si="220"/>
        <v>35284</v>
      </c>
      <c r="AP1299" s="5">
        <f t="shared" si="221"/>
        <v>1996</v>
      </c>
      <c r="AQ1299" s="5">
        <f t="shared" si="222"/>
        <v>220</v>
      </c>
      <c r="AR1299" s="4">
        <f t="shared" si="223"/>
        <v>28.842105263157894</v>
      </c>
      <c r="AS1299" s="4">
        <f t="shared" si="224"/>
        <v>20.060000000000002</v>
      </c>
      <c r="AT1299" s="4">
        <f t="shared" si="225"/>
        <v>2.54</v>
      </c>
      <c r="AU1299" s="4">
        <f t="shared" si="226"/>
        <v>20.510948905109487</v>
      </c>
      <c r="AV1299" s="4">
        <f t="shared" si="227"/>
        <v>24.451052631578946</v>
      </c>
      <c r="AX1299" s="3">
        <f t="shared" si="228"/>
        <v>28.842105263157894</v>
      </c>
      <c r="AY1299" s="3">
        <f t="shared" si="218"/>
        <v>29.177520071364864</v>
      </c>
      <c r="AZ1299" s="4">
        <f t="shared" si="219"/>
        <v>18.480762093282198</v>
      </c>
      <c r="BA1299" s="3"/>
    </row>
    <row r="1300" spans="1:53" ht="15" x14ac:dyDescent="0.3">
      <c r="A1300" s="1">
        <v>788970</v>
      </c>
      <c r="B1300">
        <v>99999</v>
      </c>
      <c r="C1300">
        <v>1996</v>
      </c>
      <c r="D1300">
        <v>8</v>
      </c>
      <c r="E1300">
        <v>8</v>
      </c>
      <c r="F1300">
        <v>80.400000000000006</v>
      </c>
      <c r="G1300">
        <v>15</v>
      </c>
      <c r="H1300">
        <v>72.2</v>
      </c>
      <c r="I1300">
        <v>15</v>
      </c>
      <c r="J1300">
        <v>1016.2</v>
      </c>
      <c r="K1300">
        <v>8</v>
      </c>
      <c r="L1300">
        <v>9999.9</v>
      </c>
      <c r="M1300">
        <v>0</v>
      </c>
      <c r="N1300">
        <v>9.5</v>
      </c>
      <c r="O1300">
        <v>15</v>
      </c>
      <c r="P1300">
        <v>5</v>
      </c>
      <c r="Q1300">
        <v>15</v>
      </c>
      <c r="R1300">
        <v>14</v>
      </c>
      <c r="S1300">
        <v>999.9</v>
      </c>
      <c r="T1300">
        <v>90</v>
      </c>
      <c r="V1300">
        <v>72.7</v>
      </c>
      <c r="X1300">
        <v>0.01</v>
      </c>
      <c r="Y1300" t="s">
        <v>19</v>
      </c>
      <c r="Z1300">
        <v>999.9</v>
      </c>
      <c r="AA1300">
        <v>10000</v>
      </c>
      <c r="AC1300" s="1"/>
      <c r="AD1300">
        <v>1996</v>
      </c>
      <c r="AE1300">
        <v>202</v>
      </c>
      <c r="AF1300">
        <v>26.7</v>
      </c>
      <c r="AG1300">
        <v>28.1</v>
      </c>
      <c r="AH1300">
        <v>24.8</v>
      </c>
      <c r="AI1300">
        <v>-99</v>
      </c>
      <c r="AJ1300">
        <v>8.8000000000000007</v>
      </c>
      <c r="AK1300">
        <v>23.9</v>
      </c>
      <c r="AL1300">
        <v>26.7</v>
      </c>
      <c r="AM1300">
        <v>84.1</v>
      </c>
      <c r="AO1300" s="2">
        <f t="shared" si="220"/>
        <v>35285</v>
      </c>
      <c r="AP1300" s="5">
        <f t="shared" si="221"/>
        <v>1996</v>
      </c>
      <c r="AQ1300" s="5">
        <f t="shared" si="222"/>
        <v>221</v>
      </c>
      <c r="AR1300" s="4">
        <f t="shared" si="223"/>
        <v>29.578947368421055</v>
      </c>
      <c r="AS1300" s="4">
        <f t="shared" si="224"/>
        <v>21.08</v>
      </c>
      <c r="AT1300" s="4">
        <f t="shared" si="225"/>
        <v>0.254</v>
      </c>
      <c r="AU1300" s="4">
        <f t="shared" si="226"/>
        <v>19.48905109489051</v>
      </c>
      <c r="AV1300" s="4">
        <f t="shared" si="227"/>
        <v>25.329473684210527</v>
      </c>
      <c r="AX1300" s="3">
        <f t="shared" si="228"/>
        <v>29.578947368421055</v>
      </c>
      <c r="AY1300" s="3">
        <f t="shared" si="218"/>
        <v>29.191793041926861</v>
      </c>
      <c r="AZ1300" s="4">
        <f t="shared" si="219"/>
        <v>18.472101942348139</v>
      </c>
      <c r="BA1300" s="3"/>
    </row>
    <row r="1301" spans="1:53" ht="15" x14ac:dyDescent="0.3">
      <c r="A1301" s="1">
        <v>788970</v>
      </c>
      <c r="B1301">
        <v>99999</v>
      </c>
      <c r="C1301">
        <v>1996</v>
      </c>
      <c r="D1301">
        <v>8</v>
      </c>
      <c r="E1301">
        <v>9</v>
      </c>
      <c r="F1301">
        <v>84.7</v>
      </c>
      <c r="G1301">
        <v>15</v>
      </c>
      <c r="H1301">
        <v>73.599999999999994</v>
      </c>
      <c r="I1301">
        <v>15</v>
      </c>
      <c r="J1301">
        <v>1015.7</v>
      </c>
      <c r="K1301">
        <v>8</v>
      </c>
      <c r="L1301">
        <v>9999.9</v>
      </c>
      <c r="M1301">
        <v>0</v>
      </c>
      <c r="N1301">
        <v>10.3</v>
      </c>
      <c r="O1301">
        <v>15</v>
      </c>
      <c r="P1301">
        <v>8.6</v>
      </c>
      <c r="Q1301">
        <v>15</v>
      </c>
      <c r="R1301">
        <v>15.9</v>
      </c>
      <c r="S1301">
        <v>999.9</v>
      </c>
      <c r="T1301">
        <v>90.5</v>
      </c>
      <c r="V1301">
        <v>74.8</v>
      </c>
      <c r="X1301">
        <v>0</v>
      </c>
      <c r="Y1301" t="s">
        <v>19</v>
      </c>
      <c r="Z1301">
        <v>999.9</v>
      </c>
      <c r="AA1301">
        <v>0</v>
      </c>
      <c r="AC1301" s="1"/>
      <c r="AD1301">
        <v>1996</v>
      </c>
      <c r="AE1301">
        <v>203</v>
      </c>
      <c r="AF1301">
        <v>21.4</v>
      </c>
      <c r="AG1301">
        <v>27.8</v>
      </c>
      <c r="AH1301">
        <v>26.2</v>
      </c>
      <c r="AI1301">
        <v>-99</v>
      </c>
      <c r="AJ1301">
        <v>8.6</v>
      </c>
      <c r="AK1301">
        <v>23.4</v>
      </c>
      <c r="AL1301">
        <v>27.2</v>
      </c>
      <c r="AM1301">
        <v>79.099999999999994</v>
      </c>
      <c r="AO1301" s="2">
        <f t="shared" si="220"/>
        <v>35286</v>
      </c>
      <c r="AP1301" s="5">
        <f t="shared" si="221"/>
        <v>1996</v>
      </c>
      <c r="AQ1301" s="5">
        <f t="shared" si="222"/>
        <v>222</v>
      </c>
      <c r="AR1301" s="4">
        <f t="shared" si="223"/>
        <v>29.263157894736842</v>
      </c>
      <c r="AS1301" s="4">
        <f t="shared" si="224"/>
        <v>22.27</v>
      </c>
      <c r="AT1301" s="4">
        <f t="shared" si="225"/>
        <v>0</v>
      </c>
      <c r="AU1301" s="4">
        <f t="shared" si="226"/>
        <v>15.620437956204377</v>
      </c>
      <c r="AV1301" s="4">
        <f t="shared" si="227"/>
        <v>25.766578947368423</v>
      </c>
      <c r="AX1301" s="3">
        <f t="shared" si="228"/>
        <v>29.263157894736842</v>
      </c>
      <c r="AY1301" s="3">
        <f t="shared" si="218"/>
        <v>29.198929527207863</v>
      </c>
      <c r="AZ1301" s="4">
        <f t="shared" si="219"/>
        <v>18.390449090684154</v>
      </c>
      <c r="BA1301" s="3"/>
    </row>
    <row r="1302" spans="1:53" ht="15" x14ac:dyDescent="0.3">
      <c r="A1302" s="1">
        <v>788970</v>
      </c>
      <c r="B1302">
        <v>99999</v>
      </c>
      <c r="C1302">
        <v>1996</v>
      </c>
      <c r="D1302">
        <v>8</v>
      </c>
      <c r="E1302">
        <v>10</v>
      </c>
      <c r="F1302">
        <v>83.4</v>
      </c>
      <c r="G1302">
        <v>23</v>
      </c>
      <c r="H1302">
        <v>74</v>
      </c>
      <c r="I1302">
        <v>23</v>
      </c>
      <c r="J1302">
        <v>1015.7</v>
      </c>
      <c r="K1302">
        <v>8</v>
      </c>
      <c r="L1302">
        <v>9999.9</v>
      </c>
      <c r="M1302">
        <v>0</v>
      </c>
      <c r="N1302">
        <v>8.3000000000000007</v>
      </c>
      <c r="O1302">
        <v>23</v>
      </c>
      <c r="P1302">
        <v>7.4</v>
      </c>
      <c r="Q1302">
        <v>23</v>
      </c>
      <c r="R1302">
        <v>14</v>
      </c>
      <c r="S1302">
        <v>999.9</v>
      </c>
      <c r="T1302">
        <v>91.2</v>
      </c>
      <c r="V1302">
        <v>76.099999999999994</v>
      </c>
      <c r="X1302">
        <v>0.01</v>
      </c>
      <c r="Y1302" t="s">
        <v>19</v>
      </c>
      <c r="Z1302">
        <v>999.9</v>
      </c>
      <c r="AA1302">
        <v>10000</v>
      </c>
      <c r="AC1302" s="1"/>
      <c r="AD1302">
        <v>1996</v>
      </c>
      <c r="AE1302">
        <v>204</v>
      </c>
      <c r="AF1302">
        <v>24.6</v>
      </c>
      <c r="AG1302">
        <v>27.9</v>
      </c>
      <c r="AH1302">
        <v>26.1</v>
      </c>
      <c r="AI1302">
        <v>-99</v>
      </c>
      <c r="AJ1302">
        <v>9.1</v>
      </c>
      <c r="AK1302">
        <v>23.3</v>
      </c>
      <c r="AL1302">
        <v>27.2</v>
      </c>
      <c r="AM1302">
        <v>78.8</v>
      </c>
      <c r="AO1302" s="2">
        <f t="shared" si="220"/>
        <v>35287</v>
      </c>
      <c r="AP1302" s="5">
        <f t="shared" si="221"/>
        <v>1996</v>
      </c>
      <c r="AQ1302" s="5">
        <f t="shared" si="222"/>
        <v>223</v>
      </c>
      <c r="AR1302" s="4">
        <f t="shared" si="223"/>
        <v>29.368421052631579</v>
      </c>
      <c r="AS1302" s="4">
        <f t="shared" si="224"/>
        <v>22.185000000000002</v>
      </c>
      <c r="AT1302" s="4">
        <f t="shared" si="225"/>
        <v>0.254</v>
      </c>
      <c r="AU1302" s="4">
        <f t="shared" si="226"/>
        <v>17.956204379562042</v>
      </c>
      <c r="AV1302" s="4">
        <f t="shared" si="227"/>
        <v>25.776710526315789</v>
      </c>
      <c r="AX1302" s="3">
        <f t="shared" si="228"/>
        <v>29.368421052631579</v>
      </c>
      <c r="AY1302" s="3">
        <f t="shared" si="218"/>
        <v>29.20785013380911</v>
      </c>
      <c r="AZ1302" s="4">
        <f t="shared" si="219"/>
        <v>18.3409625139181</v>
      </c>
      <c r="BA1302" s="3"/>
    </row>
    <row r="1303" spans="1:53" ht="15" x14ac:dyDescent="0.3">
      <c r="A1303" s="1">
        <v>788970</v>
      </c>
      <c r="B1303">
        <v>99999</v>
      </c>
      <c r="C1303">
        <v>1996</v>
      </c>
      <c r="D1303">
        <v>8</v>
      </c>
      <c r="E1303">
        <v>11</v>
      </c>
      <c r="F1303">
        <v>82.9</v>
      </c>
      <c r="G1303">
        <v>24</v>
      </c>
      <c r="H1303">
        <v>74.599999999999994</v>
      </c>
      <c r="I1303">
        <v>24</v>
      </c>
      <c r="J1303">
        <v>1016.2</v>
      </c>
      <c r="K1303">
        <v>8</v>
      </c>
      <c r="L1303">
        <v>9999.9</v>
      </c>
      <c r="M1303">
        <v>0</v>
      </c>
      <c r="N1303">
        <v>8.3000000000000007</v>
      </c>
      <c r="O1303">
        <v>24</v>
      </c>
      <c r="P1303">
        <v>7</v>
      </c>
      <c r="Q1303">
        <v>24</v>
      </c>
      <c r="R1303">
        <v>13</v>
      </c>
      <c r="S1303">
        <v>999.9</v>
      </c>
      <c r="T1303">
        <v>91.2</v>
      </c>
      <c r="V1303">
        <v>76.099999999999994</v>
      </c>
      <c r="X1303">
        <v>0.01</v>
      </c>
      <c r="Y1303" t="s">
        <v>19</v>
      </c>
      <c r="Z1303">
        <v>999.9</v>
      </c>
      <c r="AA1303">
        <v>10000</v>
      </c>
      <c r="AC1303" s="1"/>
      <c r="AD1303">
        <v>1996</v>
      </c>
      <c r="AE1303">
        <v>205</v>
      </c>
      <c r="AF1303">
        <v>25.4</v>
      </c>
      <c r="AG1303">
        <v>28.1</v>
      </c>
      <c r="AH1303">
        <v>27.2</v>
      </c>
      <c r="AI1303">
        <v>-99</v>
      </c>
      <c r="AJ1303">
        <v>10.199999999999999</v>
      </c>
      <c r="AK1303">
        <v>23.7</v>
      </c>
      <c r="AL1303">
        <v>27.6</v>
      </c>
      <c r="AM1303">
        <v>79.400000000000006</v>
      </c>
      <c r="AO1303" s="2">
        <f t="shared" si="220"/>
        <v>35288</v>
      </c>
      <c r="AP1303" s="5">
        <f t="shared" si="221"/>
        <v>1996</v>
      </c>
      <c r="AQ1303" s="5">
        <f t="shared" si="222"/>
        <v>224</v>
      </c>
      <c r="AR1303" s="4">
        <f t="shared" si="223"/>
        <v>29.578947368421055</v>
      </c>
      <c r="AS1303" s="4">
        <f t="shared" si="224"/>
        <v>23.119999999999997</v>
      </c>
      <c r="AT1303" s="4">
        <f t="shared" si="225"/>
        <v>0.254</v>
      </c>
      <c r="AU1303" s="4">
        <f t="shared" si="226"/>
        <v>18.540145985401459</v>
      </c>
      <c r="AV1303" s="4">
        <f t="shared" si="227"/>
        <v>26.349473684210526</v>
      </c>
      <c r="AX1303" s="3">
        <f t="shared" si="228"/>
        <v>29.578947368421055</v>
      </c>
      <c r="AY1303" s="3">
        <f t="shared" si="218"/>
        <v>29.229259589652109</v>
      </c>
      <c r="AZ1303" s="4">
        <f t="shared" si="219"/>
        <v>18.298898923666957</v>
      </c>
      <c r="BA1303" s="3"/>
    </row>
    <row r="1304" spans="1:53" ht="15" x14ac:dyDescent="0.3">
      <c r="A1304" s="1">
        <v>788970</v>
      </c>
      <c r="B1304">
        <v>99999</v>
      </c>
      <c r="C1304">
        <v>1996</v>
      </c>
      <c r="D1304">
        <v>8</v>
      </c>
      <c r="E1304">
        <v>12</v>
      </c>
      <c r="F1304">
        <v>79.599999999999994</v>
      </c>
      <c r="G1304">
        <v>24</v>
      </c>
      <c r="H1304">
        <v>74.400000000000006</v>
      </c>
      <c r="I1304">
        <v>24</v>
      </c>
      <c r="J1304">
        <v>1017.3</v>
      </c>
      <c r="K1304">
        <v>8</v>
      </c>
      <c r="L1304">
        <v>9999.9</v>
      </c>
      <c r="M1304">
        <v>0</v>
      </c>
      <c r="N1304">
        <v>8.3000000000000007</v>
      </c>
      <c r="O1304">
        <v>24</v>
      </c>
      <c r="P1304">
        <v>4.5</v>
      </c>
      <c r="Q1304">
        <v>24</v>
      </c>
      <c r="R1304">
        <v>12</v>
      </c>
      <c r="S1304">
        <v>999.9</v>
      </c>
      <c r="T1304">
        <v>87.8</v>
      </c>
      <c r="U1304" t="s">
        <v>20</v>
      </c>
      <c r="V1304">
        <v>73.400000000000006</v>
      </c>
      <c r="W1304" t="s">
        <v>20</v>
      </c>
      <c r="X1304">
        <v>0.55000000000000004</v>
      </c>
      <c r="Y1304" t="s">
        <v>19</v>
      </c>
      <c r="Z1304">
        <v>999.9</v>
      </c>
      <c r="AA1304">
        <v>10010</v>
      </c>
      <c r="AC1304" s="1"/>
      <c r="AD1304">
        <v>1996</v>
      </c>
      <c r="AE1304">
        <v>206</v>
      </c>
      <c r="AF1304">
        <v>26.9</v>
      </c>
      <c r="AG1304">
        <v>27.7</v>
      </c>
      <c r="AH1304">
        <v>27</v>
      </c>
      <c r="AI1304">
        <v>-99</v>
      </c>
      <c r="AJ1304">
        <v>9.5</v>
      </c>
      <c r="AK1304">
        <v>24.3</v>
      </c>
      <c r="AL1304">
        <v>27.4</v>
      </c>
      <c r="AM1304">
        <v>83.2</v>
      </c>
      <c r="AO1304" s="2">
        <f t="shared" si="220"/>
        <v>35289</v>
      </c>
      <c r="AP1304" s="5">
        <f t="shared" si="221"/>
        <v>1996</v>
      </c>
      <c r="AQ1304" s="5">
        <f t="shared" si="222"/>
        <v>225</v>
      </c>
      <c r="AR1304" s="4">
        <f t="shared" si="223"/>
        <v>29.157894736842106</v>
      </c>
      <c r="AS1304" s="4">
        <f t="shared" si="224"/>
        <v>22.95</v>
      </c>
      <c r="AT1304" s="4">
        <f t="shared" si="225"/>
        <v>13.97</v>
      </c>
      <c r="AU1304" s="4">
        <f t="shared" si="226"/>
        <v>19.635036496350363</v>
      </c>
      <c r="AV1304" s="4">
        <f t="shared" si="227"/>
        <v>26.053947368421053</v>
      </c>
      <c r="AX1304" s="3">
        <f t="shared" si="228"/>
        <v>29.157894736842106</v>
      </c>
      <c r="AY1304" s="3">
        <f t="shared" si="218"/>
        <v>29.250669045495108</v>
      </c>
      <c r="AZ1304" s="4">
        <f t="shared" si="219"/>
        <v>18.271681306445625</v>
      </c>
      <c r="BA1304" s="3"/>
    </row>
    <row r="1305" spans="1:53" ht="15" x14ac:dyDescent="0.3">
      <c r="A1305" s="1">
        <v>788970</v>
      </c>
      <c r="B1305">
        <v>99999</v>
      </c>
      <c r="C1305">
        <v>1996</v>
      </c>
      <c r="D1305">
        <v>8</v>
      </c>
      <c r="E1305">
        <v>13</v>
      </c>
      <c r="F1305">
        <v>79.400000000000006</v>
      </c>
      <c r="G1305">
        <v>23</v>
      </c>
      <c r="H1305">
        <v>74.900000000000006</v>
      </c>
      <c r="I1305">
        <v>23</v>
      </c>
      <c r="J1305">
        <v>1016.6</v>
      </c>
      <c r="K1305">
        <v>8</v>
      </c>
      <c r="L1305">
        <v>9999.9</v>
      </c>
      <c r="M1305">
        <v>0</v>
      </c>
      <c r="N1305">
        <v>7.9</v>
      </c>
      <c r="O1305">
        <v>23</v>
      </c>
      <c r="P1305">
        <v>5.3</v>
      </c>
      <c r="Q1305">
        <v>23</v>
      </c>
      <c r="R1305">
        <v>15</v>
      </c>
      <c r="S1305">
        <v>999.9</v>
      </c>
      <c r="T1305">
        <v>89.6</v>
      </c>
      <c r="U1305" t="s">
        <v>20</v>
      </c>
      <c r="V1305">
        <v>75.2</v>
      </c>
      <c r="W1305" t="s">
        <v>20</v>
      </c>
      <c r="X1305">
        <v>0.12</v>
      </c>
      <c r="Y1305" t="s">
        <v>19</v>
      </c>
      <c r="Z1305">
        <v>999.9</v>
      </c>
      <c r="AA1305">
        <v>10010</v>
      </c>
      <c r="AC1305" s="1"/>
      <c r="AD1305">
        <v>1996</v>
      </c>
      <c r="AE1305">
        <v>207</v>
      </c>
      <c r="AF1305">
        <v>18.399999999999999</v>
      </c>
      <c r="AG1305">
        <v>27.9</v>
      </c>
      <c r="AH1305">
        <v>26.3</v>
      </c>
      <c r="AI1305">
        <v>-99</v>
      </c>
      <c r="AJ1305">
        <v>8.6</v>
      </c>
      <c r="AK1305">
        <v>24</v>
      </c>
      <c r="AL1305">
        <v>27</v>
      </c>
      <c r="AM1305">
        <v>83.6</v>
      </c>
      <c r="AO1305" s="2">
        <f t="shared" si="220"/>
        <v>35290</v>
      </c>
      <c r="AP1305" s="5">
        <f t="shared" si="221"/>
        <v>1996</v>
      </c>
      <c r="AQ1305" s="5">
        <f t="shared" si="222"/>
        <v>226</v>
      </c>
      <c r="AR1305" s="4">
        <f t="shared" si="223"/>
        <v>29.368421052631579</v>
      </c>
      <c r="AS1305" s="4">
        <f t="shared" si="224"/>
        <v>22.355</v>
      </c>
      <c r="AT1305" s="4">
        <f t="shared" si="225"/>
        <v>3.048</v>
      </c>
      <c r="AU1305" s="4">
        <f t="shared" si="226"/>
        <v>13.430656934306567</v>
      </c>
      <c r="AV1305" s="4">
        <f t="shared" si="227"/>
        <v>25.86171052631579</v>
      </c>
      <c r="AX1305" s="3">
        <f t="shared" si="228"/>
        <v>29.368421052631579</v>
      </c>
      <c r="AY1305" s="3">
        <f t="shared" si="218"/>
        <v>29.245316681534359</v>
      </c>
      <c r="AZ1305" s="4">
        <f t="shared" si="219"/>
        <v>18.136830384758134</v>
      </c>
      <c r="BA1305" s="3"/>
    </row>
    <row r="1306" spans="1:53" ht="15" x14ac:dyDescent="0.3">
      <c r="A1306" s="1">
        <v>788970</v>
      </c>
      <c r="B1306">
        <v>99999</v>
      </c>
      <c r="C1306">
        <v>1996</v>
      </c>
      <c r="D1306">
        <v>8</v>
      </c>
      <c r="E1306">
        <v>14</v>
      </c>
      <c r="F1306">
        <v>82.2</v>
      </c>
      <c r="G1306">
        <v>24</v>
      </c>
      <c r="H1306">
        <v>74.7</v>
      </c>
      <c r="I1306">
        <v>24</v>
      </c>
      <c r="J1306">
        <v>1015.8</v>
      </c>
      <c r="K1306">
        <v>8</v>
      </c>
      <c r="L1306">
        <v>9999.9</v>
      </c>
      <c r="M1306">
        <v>0</v>
      </c>
      <c r="N1306">
        <v>8.1999999999999993</v>
      </c>
      <c r="O1306">
        <v>24</v>
      </c>
      <c r="P1306">
        <v>9.1</v>
      </c>
      <c r="Q1306">
        <v>24</v>
      </c>
      <c r="R1306">
        <v>20</v>
      </c>
      <c r="S1306">
        <v>29.9</v>
      </c>
      <c r="T1306">
        <v>90.1</v>
      </c>
      <c r="V1306">
        <v>74.8</v>
      </c>
      <c r="X1306">
        <v>0.06</v>
      </c>
      <c r="Y1306" t="s">
        <v>19</v>
      </c>
      <c r="Z1306">
        <v>999.9</v>
      </c>
      <c r="AA1306">
        <v>0</v>
      </c>
      <c r="AC1306" s="1"/>
      <c r="AD1306">
        <v>1996</v>
      </c>
      <c r="AE1306">
        <v>208</v>
      </c>
      <c r="AF1306">
        <v>28.2</v>
      </c>
      <c r="AG1306">
        <v>28</v>
      </c>
      <c r="AH1306">
        <v>25.2</v>
      </c>
      <c r="AI1306">
        <v>-99</v>
      </c>
      <c r="AJ1306">
        <v>7.6</v>
      </c>
      <c r="AK1306">
        <v>23.3</v>
      </c>
      <c r="AL1306">
        <v>26.8</v>
      </c>
      <c r="AM1306">
        <v>81.2</v>
      </c>
      <c r="AO1306" s="2">
        <f t="shared" si="220"/>
        <v>35291</v>
      </c>
      <c r="AP1306" s="5">
        <f t="shared" si="221"/>
        <v>1996</v>
      </c>
      <c r="AQ1306" s="5">
        <f t="shared" si="222"/>
        <v>227</v>
      </c>
      <c r="AR1306" s="4">
        <f t="shared" si="223"/>
        <v>29.473684210526319</v>
      </c>
      <c r="AS1306" s="4">
        <f t="shared" si="224"/>
        <v>21.419999999999998</v>
      </c>
      <c r="AT1306" s="4">
        <f t="shared" si="225"/>
        <v>1.524</v>
      </c>
      <c r="AU1306" s="4">
        <f t="shared" si="226"/>
        <v>20.583941605839414</v>
      </c>
      <c r="AV1306" s="4">
        <f t="shared" si="227"/>
        <v>25.446842105263158</v>
      </c>
      <c r="AX1306" s="3">
        <f t="shared" si="228"/>
        <v>29.473684210526319</v>
      </c>
      <c r="AY1306" s="3">
        <f t="shared" si="218"/>
        <v>29.252453166815354</v>
      </c>
      <c r="AZ1306" s="4">
        <f t="shared" si="219"/>
        <v>18.12445874056662</v>
      </c>
      <c r="BA1306" s="3"/>
    </row>
    <row r="1307" spans="1:53" ht="15" x14ac:dyDescent="0.3">
      <c r="A1307" s="1">
        <v>788970</v>
      </c>
      <c r="B1307">
        <v>99999</v>
      </c>
      <c r="C1307">
        <v>1996</v>
      </c>
      <c r="D1307">
        <v>8</v>
      </c>
      <c r="E1307">
        <v>15</v>
      </c>
      <c r="F1307">
        <v>82</v>
      </c>
      <c r="G1307">
        <v>24</v>
      </c>
      <c r="H1307">
        <v>74.7</v>
      </c>
      <c r="I1307">
        <v>24</v>
      </c>
      <c r="J1307">
        <v>1016</v>
      </c>
      <c r="K1307">
        <v>8</v>
      </c>
      <c r="L1307">
        <v>9999.9</v>
      </c>
      <c r="M1307">
        <v>0</v>
      </c>
      <c r="N1307">
        <v>8.1999999999999993</v>
      </c>
      <c r="O1307">
        <v>24</v>
      </c>
      <c r="P1307">
        <v>9.6</v>
      </c>
      <c r="Q1307">
        <v>24</v>
      </c>
      <c r="R1307">
        <v>18.100000000000001</v>
      </c>
      <c r="S1307">
        <v>999.9</v>
      </c>
      <c r="T1307">
        <v>90.1</v>
      </c>
      <c r="V1307">
        <v>76.599999999999994</v>
      </c>
      <c r="X1307">
        <v>0.08</v>
      </c>
      <c r="Y1307" t="s">
        <v>19</v>
      </c>
      <c r="Z1307">
        <v>999.9</v>
      </c>
      <c r="AA1307">
        <v>0</v>
      </c>
      <c r="AC1307" s="1"/>
      <c r="AD1307">
        <v>1996</v>
      </c>
      <c r="AE1307">
        <v>209</v>
      </c>
      <c r="AF1307">
        <v>18.5</v>
      </c>
      <c r="AG1307">
        <v>28.1</v>
      </c>
      <c r="AH1307">
        <v>26.4</v>
      </c>
      <c r="AI1307">
        <v>-99</v>
      </c>
      <c r="AJ1307">
        <v>8.1999999999999993</v>
      </c>
      <c r="AK1307">
        <v>24</v>
      </c>
      <c r="AL1307">
        <v>27</v>
      </c>
      <c r="AM1307">
        <v>83.2</v>
      </c>
      <c r="AO1307" s="2">
        <f t="shared" si="220"/>
        <v>35292</v>
      </c>
      <c r="AP1307" s="5">
        <f t="shared" si="221"/>
        <v>1996</v>
      </c>
      <c r="AQ1307" s="5">
        <f t="shared" si="222"/>
        <v>228</v>
      </c>
      <c r="AR1307" s="4">
        <f t="shared" si="223"/>
        <v>29.578947368421055</v>
      </c>
      <c r="AS1307" s="4">
        <f t="shared" si="224"/>
        <v>22.439999999999998</v>
      </c>
      <c r="AT1307" s="4">
        <f t="shared" si="225"/>
        <v>2.032</v>
      </c>
      <c r="AU1307" s="4">
        <f t="shared" si="226"/>
        <v>13.503649635036496</v>
      </c>
      <c r="AV1307" s="4">
        <f t="shared" si="227"/>
        <v>26.009473684210526</v>
      </c>
      <c r="AX1307" s="3">
        <f t="shared" si="228"/>
        <v>29.578947368421055</v>
      </c>
      <c r="AY1307" s="3">
        <f t="shared" si="218"/>
        <v>29.252453166815354</v>
      </c>
      <c r="AZ1307" s="4">
        <f t="shared" si="219"/>
        <v>18.047754546579235</v>
      </c>
      <c r="BA1307" s="3"/>
    </row>
    <row r="1308" spans="1:53" ht="15" x14ac:dyDescent="0.3">
      <c r="A1308" s="1">
        <v>788970</v>
      </c>
      <c r="B1308">
        <v>99999</v>
      </c>
      <c r="C1308">
        <v>1996</v>
      </c>
      <c r="D1308">
        <v>8</v>
      </c>
      <c r="E1308">
        <v>16</v>
      </c>
      <c r="F1308">
        <v>80.599999999999994</v>
      </c>
      <c r="G1308">
        <v>20</v>
      </c>
      <c r="H1308">
        <v>74.2</v>
      </c>
      <c r="I1308">
        <v>20</v>
      </c>
      <c r="J1308">
        <v>1016.1</v>
      </c>
      <c r="K1308">
        <v>6</v>
      </c>
      <c r="L1308">
        <v>9999.9</v>
      </c>
      <c r="M1308">
        <v>0</v>
      </c>
      <c r="N1308">
        <v>7.9</v>
      </c>
      <c r="O1308">
        <v>20</v>
      </c>
      <c r="P1308">
        <v>5.2</v>
      </c>
      <c r="Q1308">
        <v>20</v>
      </c>
      <c r="R1308">
        <v>12</v>
      </c>
      <c r="S1308">
        <v>999.9</v>
      </c>
      <c r="T1308">
        <v>89.6</v>
      </c>
      <c r="U1308" t="s">
        <v>20</v>
      </c>
      <c r="V1308">
        <v>74.5</v>
      </c>
      <c r="W1308" t="s">
        <v>20</v>
      </c>
      <c r="X1308">
        <v>0.26</v>
      </c>
      <c r="Y1308" t="s">
        <v>19</v>
      </c>
      <c r="Z1308">
        <v>999.9</v>
      </c>
      <c r="AA1308">
        <v>10000</v>
      </c>
      <c r="AC1308" s="1"/>
      <c r="AD1308">
        <v>1996</v>
      </c>
      <c r="AE1308">
        <v>210</v>
      </c>
      <c r="AF1308">
        <v>22.4</v>
      </c>
      <c r="AG1308">
        <v>27.8</v>
      </c>
      <c r="AH1308">
        <v>25.3</v>
      </c>
      <c r="AI1308">
        <v>-99</v>
      </c>
      <c r="AJ1308">
        <v>7.1</v>
      </c>
      <c r="AK1308">
        <v>24.1</v>
      </c>
      <c r="AL1308">
        <v>26.5</v>
      </c>
      <c r="AM1308">
        <v>86.2</v>
      </c>
      <c r="AO1308" s="2">
        <f t="shared" si="220"/>
        <v>35293</v>
      </c>
      <c r="AP1308" s="5">
        <f t="shared" si="221"/>
        <v>1996</v>
      </c>
      <c r="AQ1308" s="5">
        <f t="shared" si="222"/>
        <v>229</v>
      </c>
      <c r="AR1308" s="4">
        <f t="shared" si="223"/>
        <v>29.263157894736842</v>
      </c>
      <c r="AS1308" s="4">
        <f t="shared" si="224"/>
        <v>21.504999999999999</v>
      </c>
      <c r="AT1308" s="4">
        <f t="shared" si="225"/>
        <v>6.6039999999999992</v>
      </c>
      <c r="AU1308" s="4">
        <f t="shared" si="226"/>
        <v>16.350364963503647</v>
      </c>
      <c r="AV1308" s="4">
        <f t="shared" si="227"/>
        <v>25.384078947368423</v>
      </c>
      <c r="AX1308" s="3">
        <f t="shared" si="228"/>
        <v>29.263157894736842</v>
      </c>
      <c r="AY1308" s="3">
        <f t="shared" si="218"/>
        <v>29.257805530776107</v>
      </c>
      <c r="AZ1308" s="4">
        <f t="shared" si="219"/>
        <v>17.997030805394029</v>
      </c>
      <c r="BA1308" s="3"/>
    </row>
    <row r="1309" spans="1:53" ht="15" x14ac:dyDescent="0.3">
      <c r="A1309" s="1">
        <v>788970</v>
      </c>
      <c r="B1309">
        <v>99999</v>
      </c>
      <c r="C1309">
        <v>1996</v>
      </c>
      <c r="D1309">
        <v>8</v>
      </c>
      <c r="E1309">
        <v>17</v>
      </c>
      <c r="F1309">
        <v>82.4</v>
      </c>
      <c r="G1309">
        <v>21</v>
      </c>
      <c r="H1309">
        <v>72</v>
      </c>
      <c r="I1309">
        <v>21</v>
      </c>
      <c r="J1309">
        <v>1014.9</v>
      </c>
      <c r="K1309">
        <v>6</v>
      </c>
      <c r="L1309">
        <v>9999.9</v>
      </c>
      <c r="M1309">
        <v>0</v>
      </c>
      <c r="N1309">
        <v>9.8000000000000007</v>
      </c>
      <c r="O1309">
        <v>21</v>
      </c>
      <c r="P1309">
        <v>6.5</v>
      </c>
      <c r="Q1309">
        <v>21</v>
      </c>
      <c r="R1309">
        <v>12</v>
      </c>
      <c r="S1309">
        <v>999.9</v>
      </c>
      <c r="T1309">
        <v>89.6</v>
      </c>
      <c r="U1309" t="s">
        <v>20</v>
      </c>
      <c r="V1309">
        <v>75.2</v>
      </c>
      <c r="W1309" t="s">
        <v>20</v>
      </c>
      <c r="X1309">
        <v>0</v>
      </c>
      <c r="Y1309" t="s">
        <v>19</v>
      </c>
      <c r="Z1309">
        <v>999.9</v>
      </c>
      <c r="AA1309">
        <v>0</v>
      </c>
      <c r="AC1309" s="1"/>
      <c r="AD1309">
        <v>1996</v>
      </c>
      <c r="AE1309">
        <v>211</v>
      </c>
      <c r="AF1309">
        <v>27.5</v>
      </c>
      <c r="AG1309">
        <v>27.3</v>
      </c>
      <c r="AH1309">
        <v>24.1</v>
      </c>
      <c r="AI1309">
        <v>-99</v>
      </c>
      <c r="AJ1309">
        <v>6.2</v>
      </c>
      <c r="AK1309">
        <v>23</v>
      </c>
      <c r="AL1309">
        <v>26.1</v>
      </c>
      <c r="AM1309">
        <v>82.9</v>
      </c>
      <c r="AO1309" s="2">
        <f t="shared" si="220"/>
        <v>35294</v>
      </c>
      <c r="AP1309" s="5">
        <f t="shared" si="221"/>
        <v>1996</v>
      </c>
      <c r="AQ1309" s="5">
        <f t="shared" si="222"/>
        <v>230</v>
      </c>
      <c r="AR1309" s="4">
        <f t="shared" si="223"/>
        <v>28.736842105263161</v>
      </c>
      <c r="AS1309" s="4">
        <f t="shared" si="224"/>
        <v>20.484999999999999</v>
      </c>
      <c r="AT1309" s="4">
        <f t="shared" si="225"/>
        <v>0</v>
      </c>
      <c r="AU1309" s="4">
        <f t="shared" si="226"/>
        <v>20.072992700729927</v>
      </c>
      <c r="AV1309" s="4">
        <f t="shared" si="227"/>
        <v>24.610921052631582</v>
      </c>
      <c r="AX1309" s="3">
        <f t="shared" si="228"/>
        <v>28.736842105263161</v>
      </c>
      <c r="AY1309" s="3">
        <f t="shared" si="218"/>
        <v>29.234611953612859</v>
      </c>
      <c r="AZ1309" s="4">
        <f t="shared" si="219"/>
        <v>18.03538290238772</v>
      </c>
      <c r="BA1309" s="3"/>
    </row>
    <row r="1310" spans="1:53" ht="15" x14ac:dyDescent="0.3">
      <c r="A1310" s="1">
        <v>788970</v>
      </c>
      <c r="B1310">
        <v>99999</v>
      </c>
      <c r="C1310">
        <v>1996</v>
      </c>
      <c r="D1310">
        <v>8</v>
      </c>
      <c r="E1310">
        <v>18</v>
      </c>
      <c r="F1310">
        <v>81.5</v>
      </c>
      <c r="G1310">
        <v>24</v>
      </c>
      <c r="H1310">
        <v>72.5</v>
      </c>
      <c r="I1310">
        <v>24</v>
      </c>
      <c r="J1310">
        <v>1015.7</v>
      </c>
      <c r="K1310">
        <v>8</v>
      </c>
      <c r="L1310">
        <v>9999.9</v>
      </c>
      <c r="M1310">
        <v>0</v>
      </c>
      <c r="N1310">
        <v>9.5</v>
      </c>
      <c r="O1310">
        <v>24</v>
      </c>
      <c r="P1310">
        <v>6</v>
      </c>
      <c r="Q1310">
        <v>24</v>
      </c>
      <c r="R1310">
        <v>14</v>
      </c>
      <c r="S1310">
        <v>999.9</v>
      </c>
      <c r="T1310">
        <v>89.4</v>
      </c>
      <c r="V1310">
        <v>74.5</v>
      </c>
      <c r="X1310">
        <v>0.01</v>
      </c>
      <c r="Y1310" t="s">
        <v>19</v>
      </c>
      <c r="Z1310">
        <v>999.9</v>
      </c>
      <c r="AA1310">
        <v>0</v>
      </c>
      <c r="AC1310" s="1"/>
      <c r="AD1310">
        <v>1996</v>
      </c>
      <c r="AE1310">
        <v>212</v>
      </c>
      <c r="AF1310">
        <v>27.5</v>
      </c>
      <c r="AG1310">
        <v>27.3</v>
      </c>
      <c r="AH1310">
        <v>25.1</v>
      </c>
      <c r="AI1310">
        <v>-99</v>
      </c>
      <c r="AJ1310">
        <v>6.6</v>
      </c>
      <c r="AK1310">
        <v>24.1</v>
      </c>
      <c r="AL1310">
        <v>26.4</v>
      </c>
      <c r="AM1310">
        <v>87.1</v>
      </c>
      <c r="AO1310" s="2">
        <f t="shared" si="220"/>
        <v>35295</v>
      </c>
      <c r="AP1310" s="5">
        <f t="shared" si="221"/>
        <v>1996</v>
      </c>
      <c r="AQ1310" s="5">
        <f t="shared" si="222"/>
        <v>231</v>
      </c>
      <c r="AR1310" s="4">
        <f t="shared" si="223"/>
        <v>28.736842105263161</v>
      </c>
      <c r="AS1310" s="4">
        <f t="shared" si="224"/>
        <v>21.335000000000001</v>
      </c>
      <c r="AT1310" s="4">
        <f t="shared" si="225"/>
        <v>0.254</v>
      </c>
      <c r="AU1310" s="4">
        <f t="shared" si="226"/>
        <v>20.072992700729927</v>
      </c>
      <c r="AV1310" s="4">
        <f t="shared" si="227"/>
        <v>25.035921052631579</v>
      </c>
      <c r="AX1310" s="3">
        <f t="shared" si="228"/>
        <v>28.736842105263161</v>
      </c>
      <c r="AY1310" s="3">
        <f t="shared" si="218"/>
        <v>29.211418376449608</v>
      </c>
      <c r="AZ1310" s="4">
        <f t="shared" si="219"/>
        <v>18.040331560064324</v>
      </c>
      <c r="BA1310" s="3"/>
    </row>
    <row r="1311" spans="1:53" ht="15" x14ac:dyDescent="0.3">
      <c r="A1311" s="1">
        <v>788970</v>
      </c>
      <c r="B1311">
        <v>99999</v>
      </c>
      <c r="C1311">
        <v>1996</v>
      </c>
      <c r="D1311">
        <v>8</v>
      </c>
      <c r="E1311">
        <v>19</v>
      </c>
      <c r="F1311">
        <v>80.400000000000006</v>
      </c>
      <c r="G1311">
        <v>21</v>
      </c>
      <c r="H1311">
        <v>72.7</v>
      </c>
      <c r="I1311">
        <v>21</v>
      </c>
      <c r="J1311">
        <v>1015.8</v>
      </c>
      <c r="K1311">
        <v>8</v>
      </c>
      <c r="L1311">
        <v>9999.9</v>
      </c>
      <c r="M1311">
        <v>0</v>
      </c>
      <c r="N1311">
        <v>9.5</v>
      </c>
      <c r="O1311">
        <v>21</v>
      </c>
      <c r="P1311">
        <v>3.5</v>
      </c>
      <c r="Q1311">
        <v>21</v>
      </c>
      <c r="R1311">
        <v>7</v>
      </c>
      <c r="S1311">
        <v>999.9</v>
      </c>
      <c r="T1311">
        <v>89.1</v>
      </c>
      <c r="V1311">
        <v>73.400000000000006</v>
      </c>
      <c r="X1311">
        <v>0.09</v>
      </c>
      <c r="Y1311" t="s">
        <v>19</v>
      </c>
      <c r="Z1311">
        <v>999.9</v>
      </c>
      <c r="AA1311">
        <v>10000</v>
      </c>
      <c r="AC1311" s="1"/>
      <c r="AD1311">
        <v>1996</v>
      </c>
      <c r="AE1311">
        <v>213</v>
      </c>
      <c r="AF1311">
        <v>27.4</v>
      </c>
      <c r="AG1311">
        <v>27.5</v>
      </c>
      <c r="AH1311">
        <v>23.6</v>
      </c>
      <c r="AI1311">
        <v>-99</v>
      </c>
      <c r="AJ1311">
        <v>5.4</v>
      </c>
      <c r="AK1311">
        <v>24.5</v>
      </c>
      <c r="AL1311">
        <v>25.8</v>
      </c>
      <c r="AM1311">
        <v>92.8</v>
      </c>
      <c r="AO1311" s="2">
        <f t="shared" si="220"/>
        <v>35296</v>
      </c>
      <c r="AP1311" s="5">
        <f t="shared" si="221"/>
        <v>1996</v>
      </c>
      <c r="AQ1311" s="5">
        <f t="shared" si="222"/>
        <v>232</v>
      </c>
      <c r="AR1311" s="4">
        <f t="shared" si="223"/>
        <v>28.947368421052634</v>
      </c>
      <c r="AS1311" s="4">
        <f t="shared" si="224"/>
        <v>20.060000000000002</v>
      </c>
      <c r="AT1311" s="4">
        <f t="shared" si="225"/>
        <v>2.286</v>
      </c>
      <c r="AU1311" s="4">
        <f t="shared" si="226"/>
        <v>19.999999999999996</v>
      </c>
      <c r="AV1311" s="4">
        <f t="shared" si="227"/>
        <v>24.503684210526316</v>
      </c>
      <c r="AX1311" s="3">
        <f t="shared" si="228"/>
        <v>28.947368421052634</v>
      </c>
      <c r="AY1311" s="3">
        <f t="shared" si="218"/>
        <v>29.184656556645862</v>
      </c>
      <c r="AZ1311" s="4">
        <f t="shared" si="219"/>
        <v>18.050228875417538</v>
      </c>
      <c r="BA1311" s="3"/>
    </row>
    <row r="1312" spans="1:53" ht="15" x14ac:dyDescent="0.3">
      <c r="A1312" s="1">
        <v>788970</v>
      </c>
      <c r="B1312">
        <v>99999</v>
      </c>
      <c r="C1312">
        <v>1996</v>
      </c>
      <c r="D1312">
        <v>8</v>
      </c>
      <c r="E1312">
        <v>20</v>
      </c>
      <c r="F1312">
        <v>81.900000000000006</v>
      </c>
      <c r="G1312">
        <v>23</v>
      </c>
      <c r="H1312">
        <v>72.599999999999994</v>
      </c>
      <c r="I1312">
        <v>23</v>
      </c>
      <c r="J1312">
        <v>1015.4</v>
      </c>
      <c r="K1312">
        <v>8</v>
      </c>
      <c r="L1312">
        <v>9999.9</v>
      </c>
      <c r="M1312">
        <v>0</v>
      </c>
      <c r="N1312">
        <v>10.5</v>
      </c>
      <c r="O1312">
        <v>23</v>
      </c>
      <c r="P1312">
        <v>5.8</v>
      </c>
      <c r="Q1312">
        <v>23</v>
      </c>
      <c r="R1312">
        <v>11.1</v>
      </c>
      <c r="S1312">
        <v>999.9</v>
      </c>
      <c r="T1312">
        <v>89.6</v>
      </c>
      <c r="V1312">
        <v>73.400000000000006</v>
      </c>
      <c r="X1312">
        <v>0</v>
      </c>
      <c r="Y1312" t="s">
        <v>19</v>
      </c>
      <c r="Z1312">
        <v>999.9</v>
      </c>
      <c r="AA1312">
        <v>0</v>
      </c>
      <c r="AC1312" s="1"/>
      <c r="AD1312">
        <v>1996</v>
      </c>
      <c r="AE1312">
        <v>214</v>
      </c>
      <c r="AF1312">
        <v>26.5</v>
      </c>
      <c r="AG1312">
        <v>27.7</v>
      </c>
      <c r="AH1312">
        <v>23.4</v>
      </c>
      <c r="AI1312">
        <v>-99</v>
      </c>
      <c r="AJ1312">
        <v>5.5</v>
      </c>
      <c r="AK1312">
        <v>23.9</v>
      </c>
      <c r="AL1312">
        <v>26.3</v>
      </c>
      <c r="AM1312">
        <v>86.4</v>
      </c>
      <c r="AO1312" s="2">
        <f t="shared" si="220"/>
        <v>35297</v>
      </c>
      <c r="AP1312" s="5">
        <f t="shared" si="221"/>
        <v>1996</v>
      </c>
      <c r="AQ1312" s="5">
        <f t="shared" si="222"/>
        <v>233</v>
      </c>
      <c r="AR1312" s="4">
        <f t="shared" si="223"/>
        <v>29.157894736842106</v>
      </c>
      <c r="AS1312" s="4">
        <f t="shared" si="224"/>
        <v>19.889999999999997</v>
      </c>
      <c r="AT1312" s="4">
        <f t="shared" si="225"/>
        <v>0</v>
      </c>
      <c r="AU1312" s="4">
        <f t="shared" si="226"/>
        <v>19.343065693430656</v>
      </c>
      <c r="AV1312" s="4">
        <f t="shared" si="227"/>
        <v>24.523947368421052</v>
      </c>
      <c r="AX1312" s="3">
        <f t="shared" si="228"/>
        <v>29.157894736842106</v>
      </c>
      <c r="AY1312" s="3">
        <f t="shared" si="218"/>
        <v>29.181088314005365</v>
      </c>
      <c r="AZ1312" s="4">
        <f t="shared" si="219"/>
        <v>18.092292465668685</v>
      </c>
      <c r="BA1312" s="3"/>
    </row>
    <row r="1313" spans="1:53" ht="15" x14ac:dyDescent="0.3">
      <c r="A1313" s="1">
        <v>788970</v>
      </c>
      <c r="B1313">
        <v>99999</v>
      </c>
      <c r="C1313">
        <v>1996</v>
      </c>
      <c r="D1313">
        <v>8</v>
      </c>
      <c r="E1313">
        <v>21</v>
      </c>
      <c r="F1313">
        <v>81.900000000000006</v>
      </c>
      <c r="G1313">
        <v>23</v>
      </c>
      <c r="H1313">
        <v>74.5</v>
      </c>
      <c r="I1313">
        <v>23</v>
      </c>
      <c r="J1313">
        <v>1015.5</v>
      </c>
      <c r="K1313">
        <v>8</v>
      </c>
      <c r="L1313">
        <v>9999.9</v>
      </c>
      <c r="M1313">
        <v>0</v>
      </c>
      <c r="N1313">
        <v>9</v>
      </c>
      <c r="O1313">
        <v>23</v>
      </c>
      <c r="P1313">
        <v>6.4</v>
      </c>
      <c r="Q1313">
        <v>23</v>
      </c>
      <c r="R1313">
        <v>13</v>
      </c>
      <c r="S1313">
        <v>25.1</v>
      </c>
      <c r="T1313">
        <v>91.6</v>
      </c>
      <c r="V1313">
        <v>73.599999999999994</v>
      </c>
      <c r="X1313">
        <v>0.04</v>
      </c>
      <c r="Y1313" t="s">
        <v>19</v>
      </c>
      <c r="Z1313">
        <v>999.9</v>
      </c>
      <c r="AA1313">
        <v>10000</v>
      </c>
      <c r="AC1313" s="1"/>
      <c r="AD1313">
        <v>1996</v>
      </c>
      <c r="AE1313">
        <v>215</v>
      </c>
      <c r="AF1313">
        <v>23.1</v>
      </c>
      <c r="AG1313">
        <v>27.8</v>
      </c>
      <c r="AH1313">
        <v>24.9</v>
      </c>
      <c r="AI1313">
        <v>-99</v>
      </c>
      <c r="AJ1313">
        <v>5.9</v>
      </c>
      <c r="AK1313">
        <v>23.4</v>
      </c>
      <c r="AL1313">
        <v>26.1</v>
      </c>
      <c r="AM1313">
        <v>85.1</v>
      </c>
      <c r="AO1313" s="2">
        <f t="shared" si="220"/>
        <v>35298</v>
      </c>
      <c r="AP1313" s="5">
        <f t="shared" si="221"/>
        <v>1996</v>
      </c>
      <c r="AQ1313" s="5">
        <f t="shared" si="222"/>
        <v>234</v>
      </c>
      <c r="AR1313" s="4">
        <f t="shared" si="223"/>
        <v>29.263157894736842</v>
      </c>
      <c r="AS1313" s="4">
        <f t="shared" si="224"/>
        <v>21.164999999999999</v>
      </c>
      <c r="AT1313" s="4">
        <f t="shared" si="225"/>
        <v>1.016</v>
      </c>
      <c r="AU1313" s="4">
        <f t="shared" si="226"/>
        <v>16.861313868613138</v>
      </c>
      <c r="AV1313" s="4">
        <f t="shared" si="227"/>
        <v>25.214078947368421</v>
      </c>
      <c r="AX1313" s="3">
        <f t="shared" si="228"/>
        <v>29.263157894736842</v>
      </c>
      <c r="AY1313" s="3">
        <f t="shared" si="218"/>
        <v>29.190008920606616</v>
      </c>
      <c r="AZ1313" s="4">
        <f t="shared" si="219"/>
        <v>18.03538290238772</v>
      </c>
      <c r="BA1313" s="3"/>
    </row>
    <row r="1314" spans="1:53" ht="15" x14ac:dyDescent="0.3">
      <c r="A1314" s="1">
        <v>788970</v>
      </c>
      <c r="B1314">
        <v>99999</v>
      </c>
      <c r="C1314">
        <v>1996</v>
      </c>
      <c r="D1314">
        <v>8</v>
      </c>
      <c r="E1314">
        <v>22</v>
      </c>
      <c r="F1314">
        <v>82</v>
      </c>
      <c r="G1314">
        <v>23</v>
      </c>
      <c r="H1314">
        <v>74.3</v>
      </c>
      <c r="I1314">
        <v>23</v>
      </c>
      <c r="J1314">
        <v>1015.9</v>
      </c>
      <c r="K1314">
        <v>8</v>
      </c>
      <c r="L1314">
        <v>9999.9</v>
      </c>
      <c r="M1314">
        <v>0</v>
      </c>
      <c r="N1314">
        <v>8</v>
      </c>
      <c r="O1314">
        <v>23</v>
      </c>
      <c r="P1314">
        <v>6.7</v>
      </c>
      <c r="Q1314">
        <v>23</v>
      </c>
      <c r="R1314">
        <v>13</v>
      </c>
      <c r="S1314">
        <v>999.9</v>
      </c>
      <c r="T1314">
        <v>91.6</v>
      </c>
      <c r="V1314">
        <v>75.2</v>
      </c>
      <c r="X1314">
        <v>0.43</v>
      </c>
      <c r="Y1314" t="s">
        <v>19</v>
      </c>
      <c r="Z1314">
        <v>999.9</v>
      </c>
      <c r="AA1314">
        <v>10000</v>
      </c>
      <c r="AC1314" s="1"/>
      <c r="AD1314">
        <v>1996</v>
      </c>
      <c r="AE1314">
        <v>216</v>
      </c>
      <c r="AF1314">
        <v>27</v>
      </c>
      <c r="AG1314">
        <v>28</v>
      </c>
      <c r="AH1314">
        <v>25.5</v>
      </c>
      <c r="AI1314">
        <v>-99</v>
      </c>
      <c r="AJ1314">
        <v>7.9</v>
      </c>
      <c r="AK1314">
        <v>23.6</v>
      </c>
      <c r="AL1314">
        <v>26.9</v>
      </c>
      <c r="AM1314">
        <v>81.900000000000006</v>
      </c>
      <c r="AO1314" s="2">
        <f t="shared" si="220"/>
        <v>35299</v>
      </c>
      <c r="AP1314" s="5">
        <f t="shared" si="221"/>
        <v>1996</v>
      </c>
      <c r="AQ1314" s="5">
        <f t="shared" si="222"/>
        <v>235</v>
      </c>
      <c r="AR1314" s="4">
        <f t="shared" si="223"/>
        <v>29.473684210526319</v>
      </c>
      <c r="AS1314" s="4">
        <f t="shared" si="224"/>
        <v>21.675000000000001</v>
      </c>
      <c r="AT1314" s="4">
        <f t="shared" si="225"/>
        <v>10.921999999999999</v>
      </c>
      <c r="AU1314" s="4">
        <f t="shared" si="226"/>
        <v>19.70802919708029</v>
      </c>
      <c r="AV1314" s="4">
        <f t="shared" si="227"/>
        <v>25.57434210526316</v>
      </c>
      <c r="AX1314" s="3">
        <f t="shared" si="228"/>
        <v>29.473684210526319</v>
      </c>
      <c r="AY1314" s="3">
        <f t="shared" si="218"/>
        <v>29.188224799286363</v>
      </c>
      <c r="AZ1314" s="4">
        <f t="shared" si="219"/>
        <v>18.041568724483479</v>
      </c>
      <c r="BA1314" s="3"/>
    </row>
    <row r="1315" spans="1:53" ht="15" x14ac:dyDescent="0.3">
      <c r="A1315" s="1">
        <v>788970</v>
      </c>
      <c r="B1315">
        <v>99999</v>
      </c>
      <c r="C1315">
        <v>1996</v>
      </c>
      <c r="D1315">
        <v>8</v>
      </c>
      <c r="E1315">
        <v>23</v>
      </c>
      <c r="F1315">
        <v>81.900000000000006</v>
      </c>
      <c r="G1315">
        <v>22</v>
      </c>
      <c r="H1315">
        <v>75.099999999999994</v>
      </c>
      <c r="I1315">
        <v>22</v>
      </c>
      <c r="J1315">
        <v>1016.2</v>
      </c>
      <c r="K1315">
        <v>8</v>
      </c>
      <c r="L1315">
        <v>9999.9</v>
      </c>
      <c r="M1315">
        <v>0</v>
      </c>
      <c r="N1315">
        <v>8.5</v>
      </c>
      <c r="O1315">
        <v>22</v>
      </c>
      <c r="P1315">
        <v>6.8</v>
      </c>
      <c r="Q1315">
        <v>22</v>
      </c>
      <c r="R1315">
        <v>12</v>
      </c>
      <c r="S1315">
        <v>999.9</v>
      </c>
      <c r="T1315">
        <v>90</v>
      </c>
      <c r="V1315">
        <v>75.2</v>
      </c>
      <c r="X1315">
        <v>0.34</v>
      </c>
      <c r="Y1315" t="s">
        <v>19</v>
      </c>
      <c r="Z1315">
        <v>999.9</v>
      </c>
      <c r="AA1315">
        <v>10000</v>
      </c>
      <c r="AC1315" s="1"/>
      <c r="AD1315">
        <v>1996</v>
      </c>
      <c r="AE1315">
        <v>217</v>
      </c>
      <c r="AF1315">
        <v>21.9</v>
      </c>
      <c r="AG1315">
        <v>27.4</v>
      </c>
      <c r="AH1315">
        <v>25.6</v>
      </c>
      <c r="AI1315">
        <v>-99</v>
      </c>
      <c r="AJ1315">
        <v>8.4</v>
      </c>
      <c r="AK1315">
        <v>24.5</v>
      </c>
      <c r="AL1315">
        <v>26.7</v>
      </c>
      <c r="AM1315">
        <v>87.8</v>
      </c>
      <c r="AO1315" s="2">
        <f t="shared" si="220"/>
        <v>35300</v>
      </c>
      <c r="AP1315" s="5">
        <f t="shared" si="221"/>
        <v>1996</v>
      </c>
      <c r="AQ1315" s="5">
        <f t="shared" si="222"/>
        <v>236</v>
      </c>
      <c r="AR1315" s="4">
        <f t="shared" si="223"/>
        <v>28.842105263157894</v>
      </c>
      <c r="AS1315" s="4">
        <f t="shared" si="224"/>
        <v>21.76</v>
      </c>
      <c r="AT1315" s="4">
        <f t="shared" si="225"/>
        <v>8.6359999999999992</v>
      </c>
      <c r="AU1315" s="4">
        <f t="shared" si="226"/>
        <v>15.985401459854012</v>
      </c>
      <c r="AV1315" s="4">
        <f t="shared" si="227"/>
        <v>25.301052631578948</v>
      </c>
      <c r="AX1315" s="3">
        <f t="shared" si="228"/>
        <v>28.842105263157894</v>
      </c>
      <c r="AY1315" s="3">
        <f t="shared" si="218"/>
        <v>29.184656556645859</v>
      </c>
      <c r="AZ1315" s="4">
        <f t="shared" si="219"/>
        <v>18.050228875417542</v>
      </c>
      <c r="BA1315" s="3"/>
    </row>
    <row r="1316" spans="1:53" ht="15" x14ac:dyDescent="0.3">
      <c r="A1316" s="1">
        <v>788970</v>
      </c>
      <c r="B1316">
        <v>99999</v>
      </c>
      <c r="C1316">
        <v>1996</v>
      </c>
      <c r="D1316">
        <v>8</v>
      </c>
      <c r="E1316">
        <v>24</v>
      </c>
      <c r="F1316">
        <v>83.6</v>
      </c>
      <c r="G1316">
        <v>24</v>
      </c>
      <c r="H1316">
        <v>74.7</v>
      </c>
      <c r="I1316">
        <v>24</v>
      </c>
      <c r="J1316">
        <v>1015.4</v>
      </c>
      <c r="K1316">
        <v>8</v>
      </c>
      <c r="L1316">
        <v>9999.9</v>
      </c>
      <c r="M1316">
        <v>0</v>
      </c>
      <c r="N1316">
        <v>8.6</v>
      </c>
      <c r="O1316">
        <v>24</v>
      </c>
      <c r="P1316">
        <v>7.3</v>
      </c>
      <c r="Q1316">
        <v>24</v>
      </c>
      <c r="R1316">
        <v>12</v>
      </c>
      <c r="S1316">
        <v>999.9</v>
      </c>
      <c r="T1316">
        <v>90.5</v>
      </c>
      <c r="V1316">
        <v>75.400000000000006</v>
      </c>
      <c r="X1316">
        <v>0</v>
      </c>
      <c r="Y1316" t="s">
        <v>19</v>
      </c>
      <c r="Z1316">
        <v>999.9</v>
      </c>
      <c r="AA1316">
        <v>0</v>
      </c>
      <c r="AC1316" s="1"/>
      <c r="AD1316">
        <v>1996</v>
      </c>
      <c r="AE1316">
        <v>218</v>
      </c>
      <c r="AF1316">
        <v>23.7</v>
      </c>
      <c r="AG1316">
        <v>29</v>
      </c>
      <c r="AH1316">
        <v>25.8</v>
      </c>
      <c r="AI1316">
        <v>-99</v>
      </c>
      <c r="AJ1316">
        <v>10.7</v>
      </c>
      <c r="AK1316">
        <v>24.3</v>
      </c>
      <c r="AL1316">
        <v>27.4</v>
      </c>
      <c r="AM1316">
        <v>83.2</v>
      </c>
      <c r="AO1316" s="2">
        <f t="shared" si="220"/>
        <v>35301</v>
      </c>
      <c r="AP1316" s="5">
        <f t="shared" si="221"/>
        <v>1996</v>
      </c>
      <c r="AQ1316" s="5">
        <f t="shared" si="222"/>
        <v>237</v>
      </c>
      <c r="AR1316" s="4">
        <f t="shared" si="223"/>
        <v>30.526315789473685</v>
      </c>
      <c r="AS1316" s="4">
        <f t="shared" si="224"/>
        <v>21.93</v>
      </c>
      <c r="AT1316" s="4">
        <f t="shared" si="225"/>
        <v>0</v>
      </c>
      <c r="AU1316" s="4">
        <f t="shared" si="226"/>
        <v>17.299270072992698</v>
      </c>
      <c r="AV1316" s="4">
        <f t="shared" si="227"/>
        <v>26.228157894736842</v>
      </c>
      <c r="AX1316" s="3">
        <f t="shared" si="228"/>
        <v>30.526315789473685</v>
      </c>
      <c r="AY1316" s="3">
        <f t="shared" si="218"/>
        <v>29.214986619090105</v>
      </c>
      <c r="AZ1316" s="4">
        <f t="shared" si="219"/>
        <v>18.000742298651492</v>
      </c>
      <c r="BA1316" s="3"/>
    </row>
    <row r="1317" spans="1:53" ht="15" x14ac:dyDescent="0.3">
      <c r="A1317" s="1">
        <v>788970</v>
      </c>
      <c r="B1317">
        <v>99999</v>
      </c>
      <c r="C1317">
        <v>1996</v>
      </c>
      <c r="D1317">
        <v>8</v>
      </c>
      <c r="E1317">
        <v>25</v>
      </c>
      <c r="F1317">
        <v>82</v>
      </c>
      <c r="G1317">
        <v>24</v>
      </c>
      <c r="H1317">
        <v>71.900000000000006</v>
      </c>
      <c r="I1317">
        <v>24</v>
      </c>
      <c r="J1317">
        <v>1013.6</v>
      </c>
      <c r="K1317">
        <v>8</v>
      </c>
      <c r="L1317">
        <v>9999.9</v>
      </c>
      <c r="M1317">
        <v>0</v>
      </c>
      <c r="N1317">
        <v>9.8000000000000007</v>
      </c>
      <c r="O1317">
        <v>24</v>
      </c>
      <c r="P1317">
        <v>5.4</v>
      </c>
      <c r="Q1317">
        <v>24</v>
      </c>
      <c r="R1317">
        <v>12</v>
      </c>
      <c r="S1317">
        <v>999.9</v>
      </c>
      <c r="T1317">
        <v>91.6</v>
      </c>
      <c r="V1317">
        <v>73</v>
      </c>
      <c r="X1317">
        <v>0</v>
      </c>
      <c r="Y1317" t="s">
        <v>19</v>
      </c>
      <c r="Z1317">
        <v>999.9</v>
      </c>
      <c r="AA1317">
        <v>0</v>
      </c>
      <c r="AC1317" s="1"/>
      <c r="AD1317">
        <v>1996</v>
      </c>
      <c r="AE1317">
        <v>219</v>
      </c>
      <c r="AF1317">
        <v>24.5</v>
      </c>
      <c r="AG1317">
        <v>28.2</v>
      </c>
      <c r="AH1317">
        <v>25.8</v>
      </c>
      <c r="AI1317">
        <v>-99</v>
      </c>
      <c r="AJ1317">
        <v>7.5</v>
      </c>
      <c r="AK1317">
        <v>23.8</v>
      </c>
      <c r="AL1317">
        <v>26.9</v>
      </c>
      <c r="AM1317">
        <v>82.9</v>
      </c>
      <c r="AO1317" s="2">
        <f t="shared" si="220"/>
        <v>35302</v>
      </c>
      <c r="AP1317" s="5">
        <f t="shared" si="221"/>
        <v>1996</v>
      </c>
      <c r="AQ1317" s="5">
        <f t="shared" si="222"/>
        <v>238</v>
      </c>
      <c r="AR1317" s="4">
        <f t="shared" si="223"/>
        <v>29.684210526315791</v>
      </c>
      <c r="AS1317" s="4">
        <f t="shared" si="224"/>
        <v>21.93</v>
      </c>
      <c r="AT1317" s="4">
        <f t="shared" si="225"/>
        <v>0</v>
      </c>
      <c r="AU1317" s="4">
        <f t="shared" si="226"/>
        <v>17.883211678832115</v>
      </c>
      <c r="AV1317" s="4">
        <f t="shared" si="227"/>
        <v>25.807105263157894</v>
      </c>
      <c r="AX1317" s="3">
        <f t="shared" si="228"/>
        <v>29.684210526315791</v>
      </c>
      <c r="AY1317" s="3">
        <f t="shared" si="218"/>
        <v>29.231043710972362</v>
      </c>
      <c r="AZ1317" s="4">
        <f t="shared" si="219"/>
        <v>17.946307064208831</v>
      </c>
      <c r="BA1317" s="3"/>
    </row>
    <row r="1318" spans="1:53" ht="15" x14ac:dyDescent="0.3">
      <c r="A1318" s="1">
        <v>788970</v>
      </c>
      <c r="B1318">
        <v>99999</v>
      </c>
      <c r="C1318">
        <v>1996</v>
      </c>
      <c r="D1318">
        <v>8</v>
      </c>
      <c r="E1318">
        <v>26</v>
      </c>
      <c r="F1318">
        <v>80.8</v>
      </c>
      <c r="G1318">
        <v>24</v>
      </c>
      <c r="H1318">
        <v>73.599999999999994</v>
      </c>
      <c r="I1318">
        <v>24</v>
      </c>
      <c r="J1318">
        <v>1011.9</v>
      </c>
      <c r="K1318">
        <v>8</v>
      </c>
      <c r="L1318">
        <v>9999.9</v>
      </c>
      <c r="M1318">
        <v>0</v>
      </c>
      <c r="N1318">
        <v>8.9</v>
      </c>
      <c r="O1318">
        <v>24</v>
      </c>
      <c r="P1318">
        <v>4.8</v>
      </c>
      <c r="Q1318">
        <v>24</v>
      </c>
      <c r="R1318">
        <v>13</v>
      </c>
      <c r="S1318">
        <v>999.9</v>
      </c>
      <c r="T1318">
        <v>91.6</v>
      </c>
      <c r="V1318">
        <v>73</v>
      </c>
      <c r="X1318">
        <v>0.02</v>
      </c>
      <c r="Y1318" t="s">
        <v>19</v>
      </c>
      <c r="Z1318">
        <v>999.9</v>
      </c>
      <c r="AA1318">
        <v>10000</v>
      </c>
      <c r="AC1318" s="1"/>
      <c r="AD1318">
        <v>1996</v>
      </c>
      <c r="AE1318">
        <v>220</v>
      </c>
      <c r="AF1318">
        <v>27.4</v>
      </c>
      <c r="AG1318">
        <v>27.5</v>
      </c>
      <c r="AH1318">
        <v>24.1</v>
      </c>
      <c r="AI1318">
        <v>-99</v>
      </c>
      <c r="AJ1318">
        <v>6.8</v>
      </c>
      <c r="AK1318">
        <v>22.9</v>
      </c>
      <c r="AL1318">
        <v>26.4</v>
      </c>
      <c r="AM1318">
        <v>80.5</v>
      </c>
      <c r="AO1318" s="2">
        <f t="shared" si="220"/>
        <v>35303</v>
      </c>
      <c r="AP1318" s="5">
        <f t="shared" si="221"/>
        <v>1996</v>
      </c>
      <c r="AQ1318" s="5">
        <f t="shared" si="222"/>
        <v>239</v>
      </c>
      <c r="AR1318" s="4">
        <f t="shared" si="223"/>
        <v>28.947368421052634</v>
      </c>
      <c r="AS1318" s="4">
        <f t="shared" si="224"/>
        <v>20.484999999999999</v>
      </c>
      <c r="AT1318" s="4">
        <f t="shared" si="225"/>
        <v>0.50800000000000001</v>
      </c>
      <c r="AU1318" s="4">
        <f t="shared" si="226"/>
        <v>19.999999999999996</v>
      </c>
      <c r="AV1318" s="4">
        <f t="shared" si="227"/>
        <v>24.716184210526315</v>
      </c>
      <c r="AX1318" s="3">
        <f t="shared" si="228"/>
        <v>28.947368421052634</v>
      </c>
      <c r="AY1318" s="3">
        <f t="shared" si="218"/>
        <v>29.223907225691356</v>
      </c>
      <c r="AZ1318" s="4">
        <f t="shared" si="219"/>
        <v>17.924038104664106</v>
      </c>
      <c r="BA1318" s="3"/>
    </row>
    <row r="1319" spans="1:53" ht="15" x14ac:dyDescent="0.3">
      <c r="A1319" s="1">
        <v>788970</v>
      </c>
      <c r="B1319">
        <v>99999</v>
      </c>
      <c r="C1319">
        <v>1996</v>
      </c>
      <c r="D1319">
        <v>8</v>
      </c>
      <c r="E1319">
        <v>27</v>
      </c>
      <c r="F1319">
        <v>81.7</v>
      </c>
      <c r="G1319">
        <v>23</v>
      </c>
      <c r="H1319">
        <v>75.3</v>
      </c>
      <c r="I1319">
        <v>23</v>
      </c>
      <c r="J1319">
        <v>1010.7</v>
      </c>
      <c r="K1319">
        <v>7</v>
      </c>
      <c r="L1319">
        <v>9999.9</v>
      </c>
      <c r="M1319">
        <v>0</v>
      </c>
      <c r="N1319">
        <v>7.2</v>
      </c>
      <c r="O1319">
        <v>23</v>
      </c>
      <c r="P1319">
        <v>5.0999999999999996</v>
      </c>
      <c r="Q1319">
        <v>23</v>
      </c>
      <c r="R1319">
        <v>12</v>
      </c>
      <c r="S1319">
        <v>999.9</v>
      </c>
      <c r="T1319">
        <v>88.9</v>
      </c>
      <c r="V1319">
        <v>74.099999999999994</v>
      </c>
      <c r="X1319">
        <v>0.06</v>
      </c>
      <c r="Y1319" t="s">
        <v>19</v>
      </c>
      <c r="Z1319">
        <v>999.9</v>
      </c>
      <c r="AA1319">
        <v>0</v>
      </c>
      <c r="AC1319" s="1"/>
      <c r="AD1319">
        <v>1996</v>
      </c>
      <c r="AE1319">
        <v>221</v>
      </c>
      <c r="AF1319">
        <v>26.7</v>
      </c>
      <c r="AG1319">
        <v>27.4</v>
      </c>
      <c r="AH1319">
        <v>24.7</v>
      </c>
      <c r="AI1319">
        <v>-99</v>
      </c>
      <c r="AJ1319">
        <v>6</v>
      </c>
      <c r="AK1319">
        <v>23.6</v>
      </c>
      <c r="AL1319">
        <v>26.5</v>
      </c>
      <c r="AM1319">
        <v>83.9</v>
      </c>
      <c r="AO1319" s="2">
        <f t="shared" si="220"/>
        <v>35304</v>
      </c>
      <c r="AP1319" s="5">
        <f t="shared" si="221"/>
        <v>1996</v>
      </c>
      <c r="AQ1319" s="5">
        <f t="shared" si="222"/>
        <v>240</v>
      </c>
      <c r="AR1319" s="4">
        <f t="shared" si="223"/>
        <v>28.842105263157894</v>
      </c>
      <c r="AS1319" s="4">
        <f t="shared" si="224"/>
        <v>20.994999999999997</v>
      </c>
      <c r="AT1319" s="4">
        <f t="shared" si="225"/>
        <v>1.524</v>
      </c>
      <c r="AU1319" s="4">
        <f t="shared" si="226"/>
        <v>19.48905109489051</v>
      </c>
      <c r="AV1319" s="4">
        <f t="shared" si="227"/>
        <v>24.918552631578947</v>
      </c>
      <c r="AX1319" s="3">
        <f t="shared" si="228"/>
        <v>28.842105263157894</v>
      </c>
      <c r="AY1319" s="3">
        <f t="shared" si="218"/>
        <v>29.232827832292607</v>
      </c>
      <c r="AZ1319" s="4">
        <f t="shared" si="219"/>
        <v>17.930223926759862</v>
      </c>
      <c r="BA1319" s="3"/>
    </row>
    <row r="1320" spans="1:53" ht="15" x14ac:dyDescent="0.3">
      <c r="A1320" s="1">
        <v>788970</v>
      </c>
      <c r="B1320">
        <v>99999</v>
      </c>
      <c r="C1320">
        <v>1996</v>
      </c>
      <c r="D1320">
        <v>8</v>
      </c>
      <c r="E1320">
        <v>28</v>
      </c>
      <c r="F1320">
        <v>82.8</v>
      </c>
      <c r="G1320">
        <v>23</v>
      </c>
      <c r="H1320">
        <v>75.3</v>
      </c>
      <c r="I1320">
        <v>23</v>
      </c>
      <c r="J1320">
        <v>1011.5</v>
      </c>
      <c r="K1320">
        <v>8</v>
      </c>
      <c r="L1320">
        <v>9999.9</v>
      </c>
      <c r="M1320">
        <v>0</v>
      </c>
      <c r="N1320">
        <v>7.5</v>
      </c>
      <c r="O1320">
        <v>23</v>
      </c>
      <c r="P1320">
        <v>4.8</v>
      </c>
      <c r="Q1320">
        <v>23</v>
      </c>
      <c r="R1320">
        <v>9.9</v>
      </c>
      <c r="S1320">
        <v>999.9</v>
      </c>
      <c r="T1320">
        <v>90.5</v>
      </c>
      <c r="U1320" t="s">
        <v>20</v>
      </c>
      <c r="V1320">
        <v>75.2</v>
      </c>
      <c r="W1320" t="s">
        <v>20</v>
      </c>
      <c r="X1320">
        <v>0</v>
      </c>
      <c r="Y1320" t="s">
        <v>19</v>
      </c>
      <c r="Z1320">
        <v>999.9</v>
      </c>
      <c r="AA1320">
        <v>0</v>
      </c>
      <c r="AC1320" s="1"/>
      <c r="AD1320">
        <v>1996</v>
      </c>
      <c r="AE1320">
        <v>222</v>
      </c>
      <c r="AF1320">
        <v>25.1</v>
      </c>
      <c r="AG1320">
        <v>27.5</v>
      </c>
      <c r="AH1320">
        <v>25</v>
      </c>
      <c r="AI1320">
        <v>-99</v>
      </c>
      <c r="AJ1320">
        <v>6.1</v>
      </c>
      <c r="AK1320">
        <v>24</v>
      </c>
      <c r="AL1320">
        <v>26.7</v>
      </c>
      <c r="AM1320">
        <v>85</v>
      </c>
      <c r="AO1320" s="2">
        <f t="shared" si="220"/>
        <v>35305</v>
      </c>
      <c r="AP1320" s="5">
        <f t="shared" si="221"/>
        <v>1996</v>
      </c>
      <c r="AQ1320" s="5">
        <f t="shared" si="222"/>
        <v>241</v>
      </c>
      <c r="AR1320" s="4">
        <f t="shared" si="223"/>
        <v>28.947368421052634</v>
      </c>
      <c r="AS1320" s="4">
        <f t="shared" si="224"/>
        <v>21.25</v>
      </c>
      <c r="AT1320" s="4">
        <f t="shared" si="225"/>
        <v>0</v>
      </c>
      <c r="AU1320" s="4">
        <f t="shared" si="226"/>
        <v>18.321167883211679</v>
      </c>
      <c r="AV1320" s="4">
        <f t="shared" si="227"/>
        <v>25.098684210526315</v>
      </c>
      <c r="AX1320" s="3">
        <f t="shared" si="228"/>
        <v>28.947368421052634</v>
      </c>
      <c r="AY1320" s="3">
        <f t="shared" si="218"/>
        <v>29.234611953612855</v>
      </c>
      <c r="AZ1320" s="4">
        <f t="shared" si="219"/>
        <v>18.039094395645179</v>
      </c>
      <c r="BA1320" s="3"/>
    </row>
    <row r="1321" spans="1:53" ht="15" x14ac:dyDescent="0.3">
      <c r="A1321" s="1">
        <v>788970</v>
      </c>
      <c r="B1321">
        <v>99999</v>
      </c>
      <c r="C1321">
        <v>1996</v>
      </c>
      <c r="D1321">
        <v>8</v>
      </c>
      <c r="E1321">
        <v>29</v>
      </c>
      <c r="F1321">
        <v>82.7</v>
      </c>
      <c r="G1321">
        <v>24</v>
      </c>
      <c r="H1321">
        <v>75.8</v>
      </c>
      <c r="I1321">
        <v>24</v>
      </c>
      <c r="J1321">
        <v>1011.2</v>
      </c>
      <c r="K1321">
        <v>8</v>
      </c>
      <c r="L1321">
        <v>9999.9</v>
      </c>
      <c r="M1321">
        <v>0</v>
      </c>
      <c r="N1321">
        <v>7.8</v>
      </c>
      <c r="O1321">
        <v>24</v>
      </c>
      <c r="P1321">
        <v>5</v>
      </c>
      <c r="Q1321">
        <v>24</v>
      </c>
      <c r="R1321">
        <v>15.9</v>
      </c>
      <c r="S1321">
        <v>999.9</v>
      </c>
      <c r="T1321">
        <v>91.2</v>
      </c>
      <c r="V1321">
        <v>75.599999999999994</v>
      </c>
      <c r="X1321">
        <v>0.08</v>
      </c>
      <c r="Y1321" t="s">
        <v>19</v>
      </c>
      <c r="Z1321">
        <v>999.9</v>
      </c>
      <c r="AA1321">
        <v>10000</v>
      </c>
      <c r="AC1321" s="1"/>
      <c r="AD1321">
        <v>1996</v>
      </c>
      <c r="AE1321">
        <v>223</v>
      </c>
      <c r="AF1321">
        <v>27.5</v>
      </c>
      <c r="AG1321">
        <v>28.1</v>
      </c>
      <c r="AH1321">
        <v>25.6</v>
      </c>
      <c r="AI1321">
        <v>-99</v>
      </c>
      <c r="AJ1321">
        <v>6.8</v>
      </c>
      <c r="AK1321">
        <v>24</v>
      </c>
      <c r="AL1321">
        <v>26.8</v>
      </c>
      <c r="AM1321">
        <v>84.4</v>
      </c>
      <c r="AO1321" s="2">
        <f t="shared" si="220"/>
        <v>35306</v>
      </c>
      <c r="AP1321" s="5">
        <f t="shared" si="221"/>
        <v>1996</v>
      </c>
      <c r="AQ1321" s="5">
        <f t="shared" si="222"/>
        <v>242</v>
      </c>
      <c r="AR1321" s="4">
        <f t="shared" si="223"/>
        <v>29.578947368421055</v>
      </c>
      <c r="AS1321" s="4">
        <f t="shared" si="224"/>
        <v>21.76</v>
      </c>
      <c r="AT1321" s="4">
        <f t="shared" si="225"/>
        <v>2.032</v>
      </c>
      <c r="AU1321" s="4">
        <f t="shared" si="226"/>
        <v>20.072992700729927</v>
      </c>
      <c r="AV1321" s="4">
        <f t="shared" si="227"/>
        <v>25.66947368421053</v>
      </c>
      <c r="AX1321" s="3">
        <f t="shared" si="228"/>
        <v>29.578947368421055</v>
      </c>
      <c r="AY1321" s="3">
        <f t="shared" si="218"/>
        <v>29.243532560214099</v>
      </c>
      <c r="AZ1321" s="4">
        <f t="shared" si="219"/>
        <v>18.072497834962263</v>
      </c>
      <c r="BA1321" s="3"/>
    </row>
    <row r="1322" spans="1:53" ht="15" x14ac:dyDescent="0.3">
      <c r="A1322" s="1">
        <v>788970</v>
      </c>
      <c r="B1322">
        <v>99999</v>
      </c>
      <c r="C1322">
        <v>1996</v>
      </c>
      <c r="D1322">
        <v>8</v>
      </c>
      <c r="E1322">
        <v>30</v>
      </c>
      <c r="F1322">
        <v>83.1</v>
      </c>
      <c r="G1322">
        <v>24</v>
      </c>
      <c r="H1322">
        <v>74.3</v>
      </c>
      <c r="I1322">
        <v>24</v>
      </c>
      <c r="J1322">
        <v>1009.5</v>
      </c>
      <c r="K1322">
        <v>8</v>
      </c>
      <c r="L1322">
        <v>9999.9</v>
      </c>
      <c r="M1322">
        <v>0</v>
      </c>
      <c r="N1322">
        <v>7.8</v>
      </c>
      <c r="O1322">
        <v>24</v>
      </c>
      <c r="P1322">
        <v>4.2</v>
      </c>
      <c r="Q1322">
        <v>24</v>
      </c>
      <c r="R1322">
        <v>14</v>
      </c>
      <c r="S1322">
        <v>999.9</v>
      </c>
      <c r="T1322">
        <v>93.2</v>
      </c>
      <c r="U1322" t="s">
        <v>20</v>
      </c>
      <c r="V1322">
        <v>76.599999999999994</v>
      </c>
      <c r="W1322" t="s">
        <v>20</v>
      </c>
      <c r="X1322">
        <v>0</v>
      </c>
      <c r="Y1322" t="s">
        <v>19</v>
      </c>
      <c r="Z1322">
        <v>999.9</v>
      </c>
      <c r="AA1322">
        <v>0</v>
      </c>
      <c r="AC1322" s="1"/>
      <c r="AD1322">
        <v>1996</v>
      </c>
      <c r="AE1322">
        <v>224</v>
      </c>
      <c r="AF1322">
        <v>28.3</v>
      </c>
      <c r="AG1322">
        <v>28</v>
      </c>
      <c r="AH1322">
        <v>25.3</v>
      </c>
      <c r="AI1322">
        <v>-99</v>
      </c>
      <c r="AJ1322">
        <v>5.8</v>
      </c>
      <c r="AK1322">
        <v>23.7</v>
      </c>
      <c r="AL1322">
        <v>26.5</v>
      </c>
      <c r="AM1322">
        <v>84.3</v>
      </c>
      <c r="AO1322" s="2">
        <f t="shared" si="220"/>
        <v>35307</v>
      </c>
      <c r="AP1322" s="5">
        <f t="shared" si="221"/>
        <v>1996</v>
      </c>
      <c r="AQ1322" s="5">
        <f t="shared" si="222"/>
        <v>243</v>
      </c>
      <c r="AR1322" s="4">
        <f t="shared" si="223"/>
        <v>29.473684210526319</v>
      </c>
      <c r="AS1322" s="4">
        <f t="shared" si="224"/>
        <v>21.504999999999999</v>
      </c>
      <c r="AT1322" s="4">
        <f t="shared" si="225"/>
        <v>0</v>
      </c>
      <c r="AU1322" s="4">
        <f t="shared" si="226"/>
        <v>20.65693430656934</v>
      </c>
      <c r="AV1322" s="4">
        <f t="shared" si="227"/>
        <v>25.489342105263159</v>
      </c>
      <c r="AX1322" s="3">
        <f t="shared" si="228"/>
        <v>29.473684210526319</v>
      </c>
      <c r="AY1322" s="3">
        <f t="shared" si="218"/>
        <v>29.239964317573602</v>
      </c>
      <c r="AZ1322" s="4">
        <f t="shared" si="219"/>
        <v>18.084869479153774</v>
      </c>
      <c r="BA1322" s="3"/>
    </row>
    <row r="1323" spans="1:53" ht="15" x14ac:dyDescent="0.3">
      <c r="A1323" s="1">
        <v>788970</v>
      </c>
      <c r="B1323">
        <v>99999</v>
      </c>
      <c r="C1323">
        <v>1996</v>
      </c>
      <c r="D1323">
        <v>8</v>
      </c>
      <c r="E1323">
        <v>31</v>
      </c>
      <c r="F1323">
        <v>84.2</v>
      </c>
      <c r="G1323">
        <v>23</v>
      </c>
      <c r="H1323">
        <v>75</v>
      </c>
      <c r="I1323">
        <v>23</v>
      </c>
      <c r="J1323">
        <v>1010.3</v>
      </c>
      <c r="K1323">
        <v>8</v>
      </c>
      <c r="L1323">
        <v>9999.9</v>
      </c>
      <c r="M1323">
        <v>0</v>
      </c>
      <c r="N1323">
        <v>8.1999999999999993</v>
      </c>
      <c r="O1323">
        <v>23</v>
      </c>
      <c r="P1323">
        <v>9.1999999999999993</v>
      </c>
      <c r="Q1323">
        <v>23</v>
      </c>
      <c r="R1323">
        <v>19</v>
      </c>
      <c r="S1323">
        <v>27</v>
      </c>
      <c r="T1323">
        <v>92.5</v>
      </c>
      <c r="V1323">
        <v>76.5</v>
      </c>
      <c r="X1323">
        <v>0</v>
      </c>
      <c r="Y1323" t="s">
        <v>19</v>
      </c>
      <c r="Z1323">
        <v>999.9</v>
      </c>
      <c r="AA1323">
        <v>0</v>
      </c>
      <c r="AC1323" s="1"/>
      <c r="AD1323">
        <v>1996</v>
      </c>
      <c r="AE1323">
        <v>225</v>
      </c>
      <c r="AF1323">
        <v>27.7</v>
      </c>
      <c r="AG1323">
        <v>27.8</v>
      </c>
      <c r="AH1323">
        <v>24.4</v>
      </c>
      <c r="AI1323">
        <v>-99</v>
      </c>
      <c r="AJ1323">
        <v>6.2</v>
      </c>
      <c r="AK1323">
        <v>24</v>
      </c>
      <c r="AL1323">
        <v>26.1</v>
      </c>
      <c r="AM1323">
        <v>87.8</v>
      </c>
      <c r="AO1323" s="2">
        <f t="shared" si="220"/>
        <v>35308</v>
      </c>
      <c r="AP1323" s="5">
        <f t="shared" si="221"/>
        <v>1996</v>
      </c>
      <c r="AQ1323" s="5">
        <f t="shared" si="222"/>
        <v>244</v>
      </c>
      <c r="AR1323" s="4">
        <f t="shared" si="223"/>
        <v>29.263157894736842</v>
      </c>
      <c r="AS1323" s="4">
        <f t="shared" si="224"/>
        <v>20.74</v>
      </c>
      <c r="AT1323" s="4">
        <f t="shared" si="225"/>
        <v>0</v>
      </c>
      <c r="AU1323" s="4">
        <f t="shared" si="226"/>
        <v>20.21897810218978</v>
      </c>
      <c r="AV1323" s="4">
        <f t="shared" si="227"/>
        <v>25.001578947368422</v>
      </c>
      <c r="AX1323" s="3">
        <f t="shared" si="228"/>
        <v>29.263157894736842</v>
      </c>
      <c r="AY1323" s="3">
        <f t="shared" si="218"/>
        <v>29.243532560214103</v>
      </c>
      <c r="AZ1323" s="4">
        <f t="shared" si="219"/>
        <v>18.248175182481749</v>
      </c>
      <c r="BA1323" s="3"/>
    </row>
    <row r="1324" spans="1:53" ht="15" x14ac:dyDescent="0.3">
      <c r="A1324" s="1">
        <v>788970</v>
      </c>
      <c r="B1324">
        <v>99999</v>
      </c>
      <c r="C1324">
        <v>1996</v>
      </c>
      <c r="D1324">
        <v>9</v>
      </c>
      <c r="E1324">
        <v>1</v>
      </c>
      <c r="F1324">
        <v>81.599999999999994</v>
      </c>
      <c r="G1324">
        <v>24</v>
      </c>
      <c r="H1324">
        <v>76.099999999999994</v>
      </c>
      <c r="I1324">
        <v>24</v>
      </c>
      <c r="J1324">
        <v>1011.5</v>
      </c>
      <c r="K1324">
        <v>8</v>
      </c>
      <c r="L1324">
        <v>9999.9</v>
      </c>
      <c r="M1324">
        <v>0</v>
      </c>
      <c r="N1324">
        <v>6.3</v>
      </c>
      <c r="O1324">
        <v>24</v>
      </c>
      <c r="P1324">
        <v>7.3</v>
      </c>
      <c r="Q1324">
        <v>24</v>
      </c>
      <c r="R1324">
        <v>14</v>
      </c>
      <c r="S1324">
        <v>999.9</v>
      </c>
      <c r="T1324">
        <v>90.5</v>
      </c>
      <c r="V1324">
        <v>76.8</v>
      </c>
      <c r="X1324">
        <v>1.43</v>
      </c>
      <c r="Y1324" t="s">
        <v>19</v>
      </c>
      <c r="Z1324">
        <v>999.9</v>
      </c>
      <c r="AA1324">
        <v>10010</v>
      </c>
      <c r="AC1324" s="1"/>
      <c r="AD1324">
        <v>1996</v>
      </c>
      <c r="AE1324">
        <v>226</v>
      </c>
      <c r="AF1324">
        <v>24.4</v>
      </c>
      <c r="AG1324">
        <v>28.3</v>
      </c>
      <c r="AH1324">
        <v>25.1</v>
      </c>
      <c r="AI1324">
        <v>-99</v>
      </c>
      <c r="AJ1324">
        <v>6.2</v>
      </c>
      <c r="AK1324">
        <v>24.3</v>
      </c>
      <c r="AL1324">
        <v>26.5</v>
      </c>
      <c r="AM1324">
        <v>87.5</v>
      </c>
      <c r="AO1324" s="2">
        <f t="shared" si="220"/>
        <v>35309</v>
      </c>
      <c r="AP1324" s="5">
        <f t="shared" si="221"/>
        <v>1996</v>
      </c>
      <c r="AQ1324" s="5">
        <f t="shared" si="222"/>
        <v>245</v>
      </c>
      <c r="AR1324" s="4">
        <f t="shared" si="223"/>
        <v>29.789473684210527</v>
      </c>
      <c r="AS1324" s="4">
        <f t="shared" si="224"/>
        <v>21.335000000000001</v>
      </c>
      <c r="AT1324" s="4">
        <f t="shared" si="225"/>
        <v>36.322000000000003</v>
      </c>
      <c r="AU1324" s="4">
        <f t="shared" si="226"/>
        <v>17.810218978102188</v>
      </c>
      <c r="AV1324" s="4">
        <f t="shared" si="227"/>
        <v>25.562236842105264</v>
      </c>
      <c r="AX1324" s="3">
        <f t="shared" si="228"/>
        <v>29.789473684210527</v>
      </c>
      <c r="AY1324" s="3">
        <f t="shared" si="218"/>
        <v>29.254237288135602</v>
      </c>
      <c r="AZ1324" s="4">
        <f t="shared" si="219"/>
        <v>18.201162934554002</v>
      </c>
      <c r="BA1324" s="3"/>
    </row>
    <row r="1325" spans="1:53" ht="15" x14ac:dyDescent="0.3">
      <c r="A1325" s="1">
        <v>788970</v>
      </c>
      <c r="B1325">
        <v>99999</v>
      </c>
      <c r="C1325">
        <v>1996</v>
      </c>
      <c r="D1325">
        <v>9</v>
      </c>
      <c r="E1325">
        <v>2</v>
      </c>
      <c r="F1325">
        <v>82.8</v>
      </c>
      <c r="G1325">
        <v>24</v>
      </c>
      <c r="H1325">
        <v>76.099999999999994</v>
      </c>
      <c r="I1325">
        <v>24</v>
      </c>
      <c r="J1325">
        <v>1012.7</v>
      </c>
      <c r="K1325">
        <v>8</v>
      </c>
      <c r="L1325">
        <v>9999.9</v>
      </c>
      <c r="M1325">
        <v>0</v>
      </c>
      <c r="N1325">
        <v>8.1999999999999993</v>
      </c>
      <c r="O1325">
        <v>24</v>
      </c>
      <c r="P1325">
        <v>6</v>
      </c>
      <c r="Q1325">
        <v>24</v>
      </c>
      <c r="R1325">
        <v>13</v>
      </c>
      <c r="S1325">
        <v>999.9</v>
      </c>
      <c r="T1325">
        <v>89.1</v>
      </c>
      <c r="V1325">
        <v>76.8</v>
      </c>
      <c r="X1325">
        <v>0.02</v>
      </c>
      <c r="Y1325" t="s">
        <v>19</v>
      </c>
      <c r="Z1325">
        <v>999.9</v>
      </c>
      <c r="AA1325">
        <v>10000</v>
      </c>
      <c r="AC1325" s="1"/>
      <c r="AD1325">
        <v>1996</v>
      </c>
      <c r="AE1325">
        <v>227</v>
      </c>
      <c r="AF1325">
        <v>23.7</v>
      </c>
      <c r="AG1325">
        <v>28</v>
      </c>
      <c r="AH1325">
        <v>26.1</v>
      </c>
      <c r="AI1325">
        <v>-99</v>
      </c>
      <c r="AJ1325">
        <v>8</v>
      </c>
      <c r="AK1325">
        <v>24.3</v>
      </c>
      <c r="AL1325">
        <v>27</v>
      </c>
      <c r="AM1325">
        <v>84.9</v>
      </c>
      <c r="AO1325" s="2">
        <f t="shared" si="220"/>
        <v>35310</v>
      </c>
      <c r="AP1325" s="5">
        <f t="shared" si="221"/>
        <v>1996</v>
      </c>
      <c r="AQ1325" s="5">
        <f t="shared" si="222"/>
        <v>246</v>
      </c>
      <c r="AR1325" s="4">
        <f t="shared" si="223"/>
        <v>29.473684210526319</v>
      </c>
      <c r="AS1325" s="4">
        <f t="shared" si="224"/>
        <v>22.185000000000002</v>
      </c>
      <c r="AT1325" s="4">
        <f t="shared" si="225"/>
        <v>0.50800000000000001</v>
      </c>
      <c r="AU1325" s="4">
        <f t="shared" si="226"/>
        <v>17.299270072992698</v>
      </c>
      <c r="AV1325" s="4">
        <f t="shared" si="227"/>
        <v>25.829342105263159</v>
      </c>
      <c r="AX1325" s="3">
        <f t="shared" si="228"/>
        <v>29.473684210526319</v>
      </c>
      <c r="AY1325" s="3">
        <f t="shared" si="218"/>
        <v>29.248884924174849</v>
      </c>
      <c r="AZ1325" s="4">
        <f t="shared" si="219"/>
        <v>18.14301620685389</v>
      </c>
      <c r="BA1325" s="3"/>
    </row>
    <row r="1326" spans="1:53" ht="15" x14ac:dyDescent="0.3">
      <c r="A1326" s="1">
        <v>788970</v>
      </c>
      <c r="B1326">
        <v>99999</v>
      </c>
      <c r="C1326">
        <v>1996</v>
      </c>
      <c r="D1326">
        <v>9</v>
      </c>
      <c r="E1326">
        <v>3</v>
      </c>
      <c r="F1326">
        <v>82.5</v>
      </c>
      <c r="G1326">
        <v>24</v>
      </c>
      <c r="H1326">
        <v>75.7</v>
      </c>
      <c r="I1326">
        <v>24</v>
      </c>
      <c r="J1326">
        <v>1012.9</v>
      </c>
      <c r="K1326">
        <v>8</v>
      </c>
      <c r="L1326">
        <v>9999.9</v>
      </c>
      <c r="M1326">
        <v>0</v>
      </c>
      <c r="N1326">
        <v>7.9</v>
      </c>
      <c r="O1326">
        <v>24</v>
      </c>
      <c r="P1326">
        <v>5.4</v>
      </c>
      <c r="Q1326">
        <v>24</v>
      </c>
      <c r="R1326">
        <v>12</v>
      </c>
      <c r="S1326">
        <v>999.9</v>
      </c>
      <c r="T1326">
        <v>89.6</v>
      </c>
      <c r="U1326" t="s">
        <v>20</v>
      </c>
      <c r="V1326">
        <v>77</v>
      </c>
      <c r="W1326" t="s">
        <v>20</v>
      </c>
      <c r="X1326">
        <v>0.02</v>
      </c>
      <c r="Y1326" t="s">
        <v>19</v>
      </c>
      <c r="Z1326">
        <v>999.9</v>
      </c>
      <c r="AA1326">
        <v>10000</v>
      </c>
      <c r="AC1326" s="1"/>
      <c r="AD1326">
        <v>1996</v>
      </c>
      <c r="AE1326">
        <v>228</v>
      </c>
      <c r="AF1326">
        <v>20.7</v>
      </c>
      <c r="AG1326">
        <v>28.3</v>
      </c>
      <c r="AH1326">
        <v>24.4</v>
      </c>
      <c r="AI1326">
        <v>-99</v>
      </c>
      <c r="AJ1326">
        <v>6.9</v>
      </c>
      <c r="AK1326">
        <v>23.7</v>
      </c>
      <c r="AL1326">
        <v>26.7</v>
      </c>
      <c r="AM1326">
        <v>83.4</v>
      </c>
      <c r="AO1326" s="2">
        <f t="shared" si="220"/>
        <v>35311</v>
      </c>
      <c r="AP1326" s="5">
        <f t="shared" si="221"/>
        <v>1996</v>
      </c>
      <c r="AQ1326" s="5">
        <f t="shared" si="222"/>
        <v>247</v>
      </c>
      <c r="AR1326" s="4">
        <f t="shared" si="223"/>
        <v>29.789473684210527</v>
      </c>
      <c r="AS1326" s="4">
        <f t="shared" si="224"/>
        <v>20.74</v>
      </c>
      <c r="AT1326" s="4">
        <f t="shared" si="225"/>
        <v>0.50800000000000001</v>
      </c>
      <c r="AU1326" s="4">
        <f t="shared" si="226"/>
        <v>15.109489051094888</v>
      </c>
      <c r="AV1326" s="4">
        <f t="shared" si="227"/>
        <v>25.264736842105265</v>
      </c>
      <c r="AX1326" s="3">
        <f t="shared" si="228"/>
        <v>29.789473684210527</v>
      </c>
      <c r="AY1326" s="3">
        <f t="shared" si="218"/>
        <v>29.261373773416601</v>
      </c>
      <c r="AZ1326" s="4">
        <f t="shared" si="219"/>
        <v>18.073734999381415</v>
      </c>
      <c r="BA1326" s="3"/>
    </row>
    <row r="1327" spans="1:53" ht="15" x14ac:dyDescent="0.3">
      <c r="A1327" s="1">
        <v>788970</v>
      </c>
      <c r="B1327">
        <v>99999</v>
      </c>
      <c r="C1327">
        <v>1996</v>
      </c>
      <c r="D1327">
        <v>9</v>
      </c>
      <c r="E1327">
        <v>4</v>
      </c>
      <c r="F1327">
        <v>80.599999999999994</v>
      </c>
      <c r="G1327">
        <v>24</v>
      </c>
      <c r="H1327">
        <v>73.7</v>
      </c>
      <c r="I1327">
        <v>24</v>
      </c>
      <c r="J1327">
        <v>1012.3</v>
      </c>
      <c r="K1327">
        <v>8</v>
      </c>
      <c r="L1327">
        <v>9999.9</v>
      </c>
      <c r="M1327">
        <v>0</v>
      </c>
      <c r="N1327">
        <v>9.6</v>
      </c>
      <c r="O1327">
        <v>24</v>
      </c>
      <c r="P1327">
        <v>6.2</v>
      </c>
      <c r="Q1327">
        <v>24</v>
      </c>
      <c r="R1327">
        <v>14</v>
      </c>
      <c r="S1327">
        <v>999.9</v>
      </c>
      <c r="T1327">
        <v>90</v>
      </c>
      <c r="V1327">
        <v>74.3</v>
      </c>
      <c r="X1327">
        <v>0.1</v>
      </c>
      <c r="Y1327" t="s">
        <v>19</v>
      </c>
      <c r="Z1327">
        <v>999.9</v>
      </c>
      <c r="AA1327">
        <v>0</v>
      </c>
      <c r="AC1327" s="1"/>
      <c r="AD1327">
        <v>1996</v>
      </c>
      <c r="AE1327">
        <v>229</v>
      </c>
      <c r="AF1327">
        <v>27.5</v>
      </c>
      <c r="AG1327">
        <v>27.2</v>
      </c>
      <c r="AH1327">
        <v>25.4</v>
      </c>
      <c r="AI1327">
        <v>-99</v>
      </c>
      <c r="AJ1327">
        <v>4.7</v>
      </c>
      <c r="AK1327">
        <v>23.4</v>
      </c>
      <c r="AL1327">
        <v>26.1</v>
      </c>
      <c r="AM1327">
        <v>84.8</v>
      </c>
      <c r="AO1327" s="2">
        <f t="shared" si="220"/>
        <v>35312</v>
      </c>
      <c r="AP1327" s="5">
        <f t="shared" si="221"/>
        <v>1996</v>
      </c>
      <c r="AQ1327" s="5">
        <f t="shared" si="222"/>
        <v>248</v>
      </c>
      <c r="AR1327" s="4">
        <f t="shared" si="223"/>
        <v>28.631578947368421</v>
      </c>
      <c r="AS1327" s="4">
        <f t="shared" si="224"/>
        <v>21.59</v>
      </c>
      <c r="AT1327" s="4">
        <f t="shared" si="225"/>
        <v>2.54</v>
      </c>
      <c r="AU1327" s="4">
        <f t="shared" si="226"/>
        <v>20.072992700729927</v>
      </c>
      <c r="AV1327" s="4">
        <f t="shared" si="227"/>
        <v>25.110789473684211</v>
      </c>
      <c r="AX1327" s="3">
        <f t="shared" si="228"/>
        <v>28.631578947368421</v>
      </c>
      <c r="AY1327" s="3">
        <f t="shared" si="218"/>
        <v>29.250669045495098</v>
      </c>
      <c r="AZ1327" s="4">
        <f t="shared" si="219"/>
        <v>18.063837684028204</v>
      </c>
      <c r="BA1327" s="3"/>
    </row>
    <row r="1328" spans="1:53" ht="15" x14ac:dyDescent="0.3">
      <c r="A1328" s="1">
        <v>788970</v>
      </c>
      <c r="B1328">
        <v>99999</v>
      </c>
      <c r="C1328">
        <v>1996</v>
      </c>
      <c r="D1328">
        <v>9</v>
      </c>
      <c r="E1328">
        <v>5</v>
      </c>
      <c r="F1328">
        <v>81.900000000000006</v>
      </c>
      <c r="G1328">
        <v>24</v>
      </c>
      <c r="H1328">
        <v>75.099999999999994</v>
      </c>
      <c r="I1328">
        <v>24</v>
      </c>
      <c r="J1328">
        <v>1012.5</v>
      </c>
      <c r="K1328">
        <v>7</v>
      </c>
      <c r="L1328">
        <v>9999.9</v>
      </c>
      <c r="M1328">
        <v>0</v>
      </c>
      <c r="N1328">
        <v>7.4</v>
      </c>
      <c r="O1328">
        <v>24</v>
      </c>
      <c r="P1328">
        <v>5.4</v>
      </c>
      <c r="Q1328">
        <v>24</v>
      </c>
      <c r="R1328">
        <v>14</v>
      </c>
      <c r="S1328">
        <v>999.9</v>
      </c>
      <c r="T1328">
        <v>91.4</v>
      </c>
      <c r="U1328" t="s">
        <v>20</v>
      </c>
      <c r="V1328">
        <v>75.2</v>
      </c>
      <c r="W1328" t="s">
        <v>20</v>
      </c>
      <c r="X1328">
        <v>0</v>
      </c>
      <c r="Y1328" t="s">
        <v>19</v>
      </c>
      <c r="Z1328">
        <v>999.9</v>
      </c>
      <c r="AA1328">
        <v>10000</v>
      </c>
      <c r="AC1328" s="1"/>
      <c r="AD1328">
        <v>1996</v>
      </c>
      <c r="AE1328">
        <v>230</v>
      </c>
      <c r="AF1328">
        <v>28.3</v>
      </c>
      <c r="AG1328">
        <v>28.1</v>
      </c>
      <c r="AH1328">
        <v>24</v>
      </c>
      <c r="AI1328">
        <v>-99</v>
      </c>
      <c r="AJ1328">
        <v>4.5</v>
      </c>
      <c r="AK1328">
        <v>22.5</v>
      </c>
      <c r="AL1328">
        <v>26.5</v>
      </c>
      <c r="AM1328">
        <v>78.7</v>
      </c>
      <c r="AO1328" s="2">
        <f t="shared" si="220"/>
        <v>35313</v>
      </c>
      <c r="AP1328" s="5">
        <f t="shared" si="221"/>
        <v>1996</v>
      </c>
      <c r="AQ1328" s="5">
        <f t="shared" si="222"/>
        <v>249</v>
      </c>
      <c r="AR1328" s="4">
        <f t="shared" si="223"/>
        <v>29.578947368421055</v>
      </c>
      <c r="AS1328" s="4">
        <f t="shared" si="224"/>
        <v>20.399999999999999</v>
      </c>
      <c r="AT1328" s="4">
        <f t="shared" si="225"/>
        <v>0</v>
      </c>
      <c r="AU1328" s="4">
        <f t="shared" si="226"/>
        <v>20.65693430656934</v>
      </c>
      <c r="AV1328" s="4">
        <f t="shared" si="227"/>
        <v>24.989473684210527</v>
      </c>
      <c r="AX1328" s="3">
        <f t="shared" si="228"/>
        <v>29.578947368421055</v>
      </c>
      <c r="AY1328" s="3">
        <f t="shared" si="218"/>
        <v>29.275646743978598</v>
      </c>
      <c r="AZ1328" s="4">
        <f t="shared" si="219"/>
        <v>18.06754917728566</v>
      </c>
      <c r="BA1328" s="3"/>
    </row>
    <row r="1329" spans="1:53" ht="15" x14ac:dyDescent="0.3">
      <c r="A1329" s="1">
        <v>788970</v>
      </c>
      <c r="B1329">
        <v>99999</v>
      </c>
      <c r="C1329">
        <v>1996</v>
      </c>
      <c r="D1329">
        <v>9</v>
      </c>
      <c r="E1329">
        <v>6</v>
      </c>
      <c r="F1329">
        <v>82</v>
      </c>
      <c r="G1329">
        <v>23</v>
      </c>
      <c r="H1329">
        <v>74.8</v>
      </c>
      <c r="I1329">
        <v>23</v>
      </c>
      <c r="J1329">
        <v>1011.8</v>
      </c>
      <c r="K1329">
        <v>8</v>
      </c>
      <c r="L1329">
        <v>9999.9</v>
      </c>
      <c r="M1329">
        <v>0</v>
      </c>
      <c r="N1329">
        <v>8.3000000000000007</v>
      </c>
      <c r="O1329">
        <v>23</v>
      </c>
      <c r="P1329">
        <v>6.7</v>
      </c>
      <c r="Q1329">
        <v>23</v>
      </c>
      <c r="R1329">
        <v>14</v>
      </c>
      <c r="S1329">
        <v>999.9</v>
      </c>
      <c r="T1329">
        <v>89.6</v>
      </c>
      <c r="U1329" t="s">
        <v>20</v>
      </c>
      <c r="V1329">
        <v>75.2</v>
      </c>
      <c r="W1329" t="s">
        <v>20</v>
      </c>
      <c r="X1329">
        <v>0.11</v>
      </c>
      <c r="Y1329" t="s">
        <v>19</v>
      </c>
      <c r="Z1329">
        <v>999.9</v>
      </c>
      <c r="AA1329">
        <v>10000</v>
      </c>
      <c r="AC1329" s="1"/>
      <c r="AD1329">
        <v>1996</v>
      </c>
      <c r="AE1329">
        <v>231</v>
      </c>
      <c r="AF1329">
        <v>25.7</v>
      </c>
      <c r="AG1329">
        <v>27.7</v>
      </c>
      <c r="AH1329">
        <v>24.5</v>
      </c>
      <c r="AI1329">
        <v>-99</v>
      </c>
      <c r="AJ1329">
        <v>5.0999999999999996</v>
      </c>
      <c r="AK1329">
        <v>22.8</v>
      </c>
      <c r="AL1329">
        <v>26.4</v>
      </c>
      <c r="AM1329">
        <v>80.3</v>
      </c>
      <c r="AO1329" s="2">
        <f t="shared" si="220"/>
        <v>35314</v>
      </c>
      <c r="AP1329" s="5">
        <f t="shared" si="221"/>
        <v>1996</v>
      </c>
      <c r="AQ1329" s="5">
        <f t="shared" si="222"/>
        <v>250</v>
      </c>
      <c r="AR1329" s="4">
        <f t="shared" si="223"/>
        <v>29.157894736842106</v>
      </c>
      <c r="AS1329" s="4">
        <f t="shared" si="224"/>
        <v>20.824999999999999</v>
      </c>
      <c r="AT1329" s="4">
        <f t="shared" si="225"/>
        <v>2.794</v>
      </c>
      <c r="AU1329" s="4">
        <f t="shared" si="226"/>
        <v>18.759124087591239</v>
      </c>
      <c r="AV1329" s="4">
        <f t="shared" si="227"/>
        <v>24.991447368421053</v>
      </c>
      <c r="AX1329" s="3">
        <f t="shared" si="228"/>
        <v>29.157894736842106</v>
      </c>
      <c r="AY1329" s="3">
        <f t="shared" si="218"/>
        <v>29.282783229259593</v>
      </c>
      <c r="AZ1329" s="4">
        <f t="shared" si="219"/>
        <v>18.053940368675001</v>
      </c>
      <c r="BA1329" s="3"/>
    </row>
    <row r="1330" spans="1:53" ht="15" x14ac:dyDescent="0.3">
      <c r="A1330" s="1">
        <v>788970</v>
      </c>
      <c r="B1330">
        <v>99999</v>
      </c>
      <c r="C1330">
        <v>1996</v>
      </c>
      <c r="D1330">
        <v>9</v>
      </c>
      <c r="E1330">
        <v>7</v>
      </c>
      <c r="F1330">
        <v>80.400000000000006</v>
      </c>
      <c r="G1330">
        <v>24</v>
      </c>
      <c r="H1330">
        <v>76.2</v>
      </c>
      <c r="I1330">
        <v>24</v>
      </c>
      <c r="J1330">
        <v>1007.4</v>
      </c>
      <c r="K1330">
        <v>8</v>
      </c>
      <c r="L1330">
        <v>9999.9</v>
      </c>
      <c r="M1330">
        <v>0</v>
      </c>
      <c r="N1330">
        <v>7.1</v>
      </c>
      <c r="O1330">
        <v>24</v>
      </c>
      <c r="P1330">
        <v>7.4</v>
      </c>
      <c r="Q1330">
        <v>24</v>
      </c>
      <c r="R1330">
        <v>15.9</v>
      </c>
      <c r="S1330">
        <v>19</v>
      </c>
      <c r="T1330">
        <v>91</v>
      </c>
      <c r="V1330">
        <v>75.900000000000006</v>
      </c>
      <c r="X1330">
        <v>0.43</v>
      </c>
      <c r="Y1330" t="s">
        <v>19</v>
      </c>
      <c r="Z1330">
        <v>999.9</v>
      </c>
      <c r="AA1330">
        <v>10010</v>
      </c>
      <c r="AC1330" s="1"/>
      <c r="AD1330">
        <v>1996</v>
      </c>
      <c r="AE1330">
        <v>232</v>
      </c>
      <c r="AF1330">
        <v>27.3</v>
      </c>
      <c r="AG1330">
        <v>27.7</v>
      </c>
      <c r="AH1330">
        <v>24.8</v>
      </c>
      <c r="AI1330">
        <v>-99</v>
      </c>
      <c r="AJ1330">
        <v>3.3</v>
      </c>
      <c r="AK1330">
        <v>23.4</v>
      </c>
      <c r="AL1330">
        <v>25.9</v>
      </c>
      <c r="AM1330">
        <v>86</v>
      </c>
      <c r="AO1330" s="2">
        <f t="shared" si="220"/>
        <v>35315</v>
      </c>
      <c r="AP1330" s="5">
        <f t="shared" si="221"/>
        <v>1996</v>
      </c>
      <c r="AQ1330" s="5">
        <f t="shared" si="222"/>
        <v>251</v>
      </c>
      <c r="AR1330" s="4">
        <f t="shared" si="223"/>
        <v>29.157894736842106</v>
      </c>
      <c r="AS1330" s="4">
        <f t="shared" si="224"/>
        <v>21.08</v>
      </c>
      <c r="AT1330" s="4">
        <f t="shared" si="225"/>
        <v>10.921999999999999</v>
      </c>
      <c r="AU1330" s="4">
        <f t="shared" si="226"/>
        <v>19.927007299270073</v>
      </c>
      <c r="AV1330" s="4">
        <f t="shared" si="227"/>
        <v>25.118947368421054</v>
      </c>
      <c r="AX1330" s="3">
        <f t="shared" si="228"/>
        <v>29.157894736842106</v>
      </c>
      <c r="AY1330" s="3">
        <f t="shared" si="218"/>
        <v>29.280999107939344</v>
      </c>
      <c r="AZ1330" s="4">
        <f t="shared" si="219"/>
        <v>18.047754546579245</v>
      </c>
      <c r="BA1330" s="3"/>
    </row>
    <row r="1331" spans="1:53" ht="15" x14ac:dyDescent="0.3">
      <c r="A1331" s="1">
        <v>788970</v>
      </c>
      <c r="B1331">
        <v>99999</v>
      </c>
      <c r="C1331">
        <v>1996</v>
      </c>
      <c r="D1331">
        <v>9</v>
      </c>
      <c r="E1331">
        <v>8</v>
      </c>
      <c r="F1331">
        <v>76.2</v>
      </c>
      <c r="G1331">
        <v>24</v>
      </c>
      <c r="H1331">
        <v>73.599999999999994</v>
      </c>
      <c r="I1331">
        <v>24</v>
      </c>
      <c r="J1331">
        <v>1005.1</v>
      </c>
      <c r="K1331">
        <v>8</v>
      </c>
      <c r="L1331">
        <v>9999.9</v>
      </c>
      <c r="M1331">
        <v>0</v>
      </c>
      <c r="N1331">
        <v>3.1</v>
      </c>
      <c r="O1331">
        <v>24</v>
      </c>
      <c r="P1331">
        <v>17.5</v>
      </c>
      <c r="Q1331">
        <v>24</v>
      </c>
      <c r="R1331">
        <v>29.9</v>
      </c>
      <c r="S1331">
        <v>43.9</v>
      </c>
      <c r="T1331">
        <v>86</v>
      </c>
      <c r="V1331">
        <v>73.2</v>
      </c>
      <c r="X1331">
        <v>1.27</v>
      </c>
      <c r="Y1331" t="s">
        <v>19</v>
      </c>
      <c r="Z1331">
        <v>999.9</v>
      </c>
      <c r="AA1331">
        <v>10000</v>
      </c>
      <c r="AC1331" s="1"/>
      <c r="AD1331">
        <v>1996</v>
      </c>
      <c r="AE1331">
        <v>233</v>
      </c>
      <c r="AF1331">
        <v>27.5</v>
      </c>
      <c r="AG1331">
        <v>27.5</v>
      </c>
      <c r="AH1331">
        <v>24.9</v>
      </c>
      <c r="AI1331">
        <v>-99</v>
      </c>
      <c r="AJ1331">
        <v>3.2</v>
      </c>
      <c r="AK1331">
        <v>23.5</v>
      </c>
      <c r="AL1331">
        <v>26.4</v>
      </c>
      <c r="AM1331">
        <v>84.2</v>
      </c>
      <c r="AO1331" s="2">
        <f t="shared" si="220"/>
        <v>35316</v>
      </c>
      <c r="AP1331" s="5">
        <f t="shared" si="221"/>
        <v>1996</v>
      </c>
      <c r="AQ1331" s="5">
        <f t="shared" si="222"/>
        <v>252</v>
      </c>
      <c r="AR1331" s="4">
        <f t="shared" si="223"/>
        <v>28.947368421052634</v>
      </c>
      <c r="AS1331" s="4">
        <f t="shared" si="224"/>
        <v>21.164999999999999</v>
      </c>
      <c r="AT1331" s="4">
        <f t="shared" si="225"/>
        <v>32.258000000000003</v>
      </c>
      <c r="AU1331" s="4">
        <f t="shared" si="226"/>
        <v>20.072992700729927</v>
      </c>
      <c r="AV1331" s="4">
        <f t="shared" si="227"/>
        <v>25.056184210526318</v>
      </c>
      <c r="AX1331" s="3">
        <f t="shared" si="228"/>
        <v>28.947368421052634</v>
      </c>
      <c r="AY1331" s="3">
        <f t="shared" si="218"/>
        <v>29.275646743978598</v>
      </c>
      <c r="AZ1331" s="4">
        <f t="shared" si="219"/>
        <v>18.039094395645183</v>
      </c>
      <c r="BA1331" s="3"/>
    </row>
    <row r="1332" spans="1:53" ht="15" x14ac:dyDescent="0.3">
      <c r="A1332" s="1">
        <v>788970</v>
      </c>
      <c r="B1332">
        <v>99999</v>
      </c>
      <c r="C1332">
        <v>1996</v>
      </c>
      <c r="D1332">
        <v>9</v>
      </c>
      <c r="E1332">
        <v>9</v>
      </c>
      <c r="F1332">
        <v>79.099999999999994</v>
      </c>
      <c r="G1332">
        <v>24</v>
      </c>
      <c r="H1332">
        <v>75.7</v>
      </c>
      <c r="I1332">
        <v>24</v>
      </c>
      <c r="J1332">
        <v>1010.5</v>
      </c>
      <c r="K1332">
        <v>8</v>
      </c>
      <c r="L1332">
        <v>9999.9</v>
      </c>
      <c r="M1332">
        <v>0</v>
      </c>
      <c r="N1332">
        <v>6</v>
      </c>
      <c r="O1332">
        <v>24</v>
      </c>
      <c r="P1332">
        <v>11.3</v>
      </c>
      <c r="Q1332">
        <v>24</v>
      </c>
      <c r="R1332">
        <v>19</v>
      </c>
      <c r="S1332">
        <v>40</v>
      </c>
      <c r="T1332">
        <v>82.9</v>
      </c>
      <c r="V1332">
        <v>73.2</v>
      </c>
      <c r="X1332">
        <v>0.56999999999999995</v>
      </c>
      <c r="Y1332" t="s">
        <v>19</v>
      </c>
      <c r="Z1332">
        <v>999.9</v>
      </c>
      <c r="AA1332">
        <v>10000</v>
      </c>
      <c r="AC1332" s="1"/>
      <c r="AD1332">
        <v>1996</v>
      </c>
      <c r="AE1332">
        <v>234</v>
      </c>
      <c r="AF1332">
        <v>24.9</v>
      </c>
      <c r="AG1332">
        <v>27.8</v>
      </c>
      <c r="AH1332">
        <v>24.6</v>
      </c>
      <c r="AI1332">
        <v>-99</v>
      </c>
      <c r="AJ1332">
        <v>4.4000000000000004</v>
      </c>
      <c r="AK1332">
        <v>24</v>
      </c>
      <c r="AL1332">
        <v>25.9</v>
      </c>
      <c r="AM1332">
        <v>89.7</v>
      </c>
      <c r="AO1332" s="2">
        <f t="shared" si="220"/>
        <v>35317</v>
      </c>
      <c r="AP1332" s="5">
        <f t="shared" si="221"/>
        <v>1996</v>
      </c>
      <c r="AQ1332" s="5">
        <f t="shared" si="222"/>
        <v>253</v>
      </c>
      <c r="AR1332" s="4">
        <f t="shared" si="223"/>
        <v>29.263157894736842</v>
      </c>
      <c r="AS1332" s="4">
        <f t="shared" si="224"/>
        <v>20.91</v>
      </c>
      <c r="AT1332" s="4">
        <f t="shared" si="225"/>
        <v>14.478</v>
      </c>
      <c r="AU1332" s="4">
        <f t="shared" si="226"/>
        <v>18.175182481751822</v>
      </c>
      <c r="AV1332" s="4">
        <f t="shared" si="227"/>
        <v>25.086578947368423</v>
      </c>
      <c r="AX1332" s="3">
        <f t="shared" si="228"/>
        <v>29.263157894736842</v>
      </c>
      <c r="AY1332" s="3">
        <f t="shared" si="218"/>
        <v>29.284567350579845</v>
      </c>
      <c r="AZ1332" s="4">
        <f t="shared" si="219"/>
        <v>17.99703080539404</v>
      </c>
      <c r="BA1332" s="3"/>
    </row>
    <row r="1333" spans="1:53" ht="15" x14ac:dyDescent="0.3">
      <c r="A1333" s="1">
        <v>788970</v>
      </c>
      <c r="B1333">
        <v>99999</v>
      </c>
      <c r="C1333">
        <v>1996</v>
      </c>
      <c r="D1333">
        <v>9</v>
      </c>
      <c r="E1333">
        <v>10</v>
      </c>
      <c r="F1333">
        <v>78.599999999999994</v>
      </c>
      <c r="G1333">
        <v>24</v>
      </c>
      <c r="H1333">
        <v>74.900000000000006</v>
      </c>
      <c r="I1333">
        <v>24</v>
      </c>
      <c r="J1333">
        <v>1013.2</v>
      </c>
      <c r="K1333">
        <v>6</v>
      </c>
      <c r="L1333">
        <v>9999.9</v>
      </c>
      <c r="M1333">
        <v>0</v>
      </c>
      <c r="N1333">
        <v>5.7</v>
      </c>
      <c r="O1333">
        <v>24</v>
      </c>
      <c r="P1333">
        <v>9.3000000000000007</v>
      </c>
      <c r="Q1333">
        <v>24</v>
      </c>
      <c r="R1333">
        <v>16.899999999999999</v>
      </c>
      <c r="S1333">
        <v>33</v>
      </c>
      <c r="T1333">
        <v>84.2</v>
      </c>
      <c r="U1333" t="s">
        <v>20</v>
      </c>
      <c r="V1333">
        <v>73.900000000000006</v>
      </c>
      <c r="W1333" t="s">
        <v>20</v>
      </c>
      <c r="X1333">
        <v>1.95</v>
      </c>
      <c r="Y1333" t="s">
        <v>19</v>
      </c>
      <c r="Z1333">
        <v>999.9</v>
      </c>
      <c r="AA1333">
        <v>10010</v>
      </c>
      <c r="AC1333" s="1"/>
      <c r="AD1333">
        <v>1996</v>
      </c>
      <c r="AE1333">
        <v>235</v>
      </c>
      <c r="AF1333">
        <v>28.2</v>
      </c>
      <c r="AG1333">
        <v>28</v>
      </c>
      <c r="AH1333">
        <v>24.4</v>
      </c>
      <c r="AI1333">
        <v>-99</v>
      </c>
      <c r="AJ1333">
        <v>6.8</v>
      </c>
      <c r="AK1333">
        <v>23.3</v>
      </c>
      <c r="AL1333">
        <v>26.6</v>
      </c>
      <c r="AM1333">
        <v>82.1</v>
      </c>
      <c r="AO1333" s="2">
        <f t="shared" si="220"/>
        <v>35318</v>
      </c>
      <c r="AP1333" s="5">
        <f t="shared" si="221"/>
        <v>1996</v>
      </c>
      <c r="AQ1333" s="5">
        <f t="shared" si="222"/>
        <v>254</v>
      </c>
      <c r="AR1333" s="4">
        <f t="shared" si="223"/>
        <v>29.473684210526319</v>
      </c>
      <c r="AS1333" s="4">
        <f t="shared" si="224"/>
        <v>20.74</v>
      </c>
      <c r="AT1333" s="4">
        <f t="shared" si="225"/>
        <v>49.53</v>
      </c>
      <c r="AU1333" s="4">
        <f t="shared" si="226"/>
        <v>20.583941605839414</v>
      </c>
      <c r="AV1333" s="4">
        <f t="shared" si="227"/>
        <v>25.106842105263159</v>
      </c>
      <c r="AX1333" s="3">
        <f t="shared" si="228"/>
        <v>29.473684210526319</v>
      </c>
      <c r="AY1333" s="3">
        <f t="shared" si="218"/>
        <v>29.291703835860844</v>
      </c>
      <c r="AZ1333" s="4">
        <f t="shared" si="219"/>
        <v>17.99455647655574</v>
      </c>
      <c r="BA1333" s="3"/>
    </row>
    <row r="1334" spans="1:53" ht="15" x14ac:dyDescent="0.3">
      <c r="A1334" s="1">
        <v>788970</v>
      </c>
      <c r="B1334">
        <v>99999</v>
      </c>
      <c r="C1334">
        <v>1996</v>
      </c>
      <c r="D1334">
        <v>9</v>
      </c>
      <c r="E1334">
        <v>11</v>
      </c>
      <c r="F1334">
        <v>81.8</v>
      </c>
      <c r="G1334">
        <v>24</v>
      </c>
      <c r="H1334">
        <v>75.099999999999994</v>
      </c>
      <c r="I1334">
        <v>24</v>
      </c>
      <c r="J1334">
        <v>1013.6</v>
      </c>
      <c r="K1334">
        <v>8</v>
      </c>
      <c r="L1334">
        <v>9999.9</v>
      </c>
      <c r="M1334">
        <v>0</v>
      </c>
      <c r="N1334">
        <v>9</v>
      </c>
      <c r="O1334">
        <v>24</v>
      </c>
      <c r="P1334">
        <v>8.1</v>
      </c>
      <c r="Q1334">
        <v>24</v>
      </c>
      <c r="R1334">
        <v>15</v>
      </c>
      <c r="S1334">
        <v>999.9</v>
      </c>
      <c r="T1334">
        <v>88.3</v>
      </c>
      <c r="V1334">
        <v>73.8</v>
      </c>
      <c r="X1334">
        <v>0.14000000000000001</v>
      </c>
      <c r="Y1334" t="s">
        <v>19</v>
      </c>
      <c r="Z1334">
        <v>999.9</v>
      </c>
      <c r="AA1334">
        <v>10000</v>
      </c>
      <c r="AC1334" s="1"/>
      <c r="AD1334">
        <v>1996</v>
      </c>
      <c r="AE1334">
        <v>236</v>
      </c>
      <c r="AF1334">
        <v>24</v>
      </c>
      <c r="AG1334">
        <v>28.4</v>
      </c>
      <c r="AH1334">
        <v>26</v>
      </c>
      <c r="AI1334">
        <v>-99</v>
      </c>
      <c r="AJ1334">
        <v>7.6</v>
      </c>
      <c r="AK1334">
        <v>24.2</v>
      </c>
      <c r="AL1334">
        <v>27.2</v>
      </c>
      <c r="AM1334">
        <v>83.8</v>
      </c>
      <c r="AO1334" s="2">
        <f t="shared" si="220"/>
        <v>35319</v>
      </c>
      <c r="AP1334" s="5">
        <f t="shared" si="221"/>
        <v>1996</v>
      </c>
      <c r="AQ1334" s="5">
        <f t="shared" si="222"/>
        <v>255</v>
      </c>
      <c r="AR1334" s="4">
        <f t="shared" si="223"/>
        <v>29.894736842105264</v>
      </c>
      <c r="AS1334" s="4">
        <f t="shared" si="224"/>
        <v>22.099999999999998</v>
      </c>
      <c r="AT1334" s="4">
        <f t="shared" si="225"/>
        <v>3.556</v>
      </c>
      <c r="AU1334" s="4">
        <f t="shared" si="226"/>
        <v>17.518248175182482</v>
      </c>
      <c r="AV1334" s="4">
        <f t="shared" si="227"/>
        <v>25.997368421052631</v>
      </c>
      <c r="AX1334" s="3">
        <f t="shared" si="228"/>
        <v>29.894736842105264</v>
      </c>
      <c r="AY1334" s="3">
        <f t="shared" si="218"/>
        <v>29.305976806422844</v>
      </c>
      <c r="AZ1334" s="4">
        <f t="shared" si="219"/>
        <v>17.938884077693924</v>
      </c>
      <c r="BA1334" s="3"/>
    </row>
    <row r="1335" spans="1:53" ht="15" x14ac:dyDescent="0.3">
      <c r="A1335" s="1">
        <v>788970</v>
      </c>
      <c r="B1335">
        <v>99999</v>
      </c>
      <c r="C1335">
        <v>1996</v>
      </c>
      <c r="D1335">
        <v>9</v>
      </c>
      <c r="E1335">
        <v>12</v>
      </c>
      <c r="F1335">
        <v>81.3</v>
      </c>
      <c r="G1335">
        <v>20</v>
      </c>
      <c r="H1335">
        <v>75.2</v>
      </c>
      <c r="I1335">
        <v>20</v>
      </c>
      <c r="J1335">
        <v>1013.8</v>
      </c>
      <c r="K1335">
        <v>6</v>
      </c>
      <c r="L1335">
        <v>9999.9</v>
      </c>
      <c r="M1335">
        <v>0</v>
      </c>
      <c r="N1335">
        <v>9</v>
      </c>
      <c r="O1335">
        <v>20</v>
      </c>
      <c r="P1335">
        <v>5.7</v>
      </c>
      <c r="Q1335">
        <v>20</v>
      </c>
      <c r="R1335">
        <v>12</v>
      </c>
      <c r="S1335">
        <v>999.9</v>
      </c>
      <c r="T1335">
        <v>89.6</v>
      </c>
      <c r="U1335" t="s">
        <v>20</v>
      </c>
      <c r="V1335">
        <v>75.2</v>
      </c>
      <c r="W1335" t="s">
        <v>20</v>
      </c>
      <c r="X1335">
        <v>0.18</v>
      </c>
      <c r="Y1335" t="s">
        <v>19</v>
      </c>
      <c r="Z1335">
        <v>999.9</v>
      </c>
      <c r="AA1335">
        <v>10010</v>
      </c>
      <c r="AC1335" s="1"/>
      <c r="AD1335">
        <v>1996</v>
      </c>
      <c r="AE1335">
        <v>237</v>
      </c>
      <c r="AF1335">
        <v>27.4</v>
      </c>
      <c r="AG1335">
        <v>28.3</v>
      </c>
      <c r="AH1335">
        <v>25.9</v>
      </c>
      <c r="AI1335">
        <v>-99</v>
      </c>
      <c r="AJ1335">
        <v>6.4</v>
      </c>
      <c r="AK1335">
        <v>23.7</v>
      </c>
      <c r="AL1335">
        <v>26.9</v>
      </c>
      <c r="AM1335">
        <v>82.2</v>
      </c>
      <c r="AO1335" s="2">
        <f t="shared" si="220"/>
        <v>35320</v>
      </c>
      <c r="AP1335" s="5">
        <f t="shared" si="221"/>
        <v>1996</v>
      </c>
      <c r="AQ1335" s="5">
        <f t="shared" si="222"/>
        <v>256</v>
      </c>
      <c r="AR1335" s="4">
        <f t="shared" si="223"/>
        <v>29.789473684210527</v>
      </c>
      <c r="AS1335" s="4">
        <f t="shared" si="224"/>
        <v>22.014999999999997</v>
      </c>
      <c r="AT1335" s="4">
        <f t="shared" si="225"/>
        <v>4.5720000000000001</v>
      </c>
      <c r="AU1335" s="4">
        <f t="shared" si="226"/>
        <v>19.999999999999996</v>
      </c>
      <c r="AV1335" s="4">
        <f t="shared" si="227"/>
        <v>25.90223684210526</v>
      </c>
      <c r="AX1335" s="3">
        <f t="shared" si="228"/>
        <v>29.789473684210527</v>
      </c>
      <c r="AY1335" s="3">
        <f t="shared" si="218"/>
        <v>29.318465655664593</v>
      </c>
      <c r="AZ1335" s="4">
        <f t="shared" si="219"/>
        <v>17.972287517011015</v>
      </c>
      <c r="BA1335" s="3"/>
    </row>
    <row r="1336" spans="1:53" ht="15" x14ac:dyDescent="0.3">
      <c r="A1336" s="1">
        <v>788970</v>
      </c>
      <c r="B1336">
        <v>99999</v>
      </c>
      <c r="C1336">
        <v>1996</v>
      </c>
      <c r="D1336">
        <v>9</v>
      </c>
      <c r="E1336">
        <v>13</v>
      </c>
      <c r="F1336">
        <v>80.599999999999994</v>
      </c>
      <c r="G1336">
        <v>24</v>
      </c>
      <c r="H1336">
        <v>74.900000000000006</v>
      </c>
      <c r="I1336">
        <v>24</v>
      </c>
      <c r="J1336">
        <v>1013.5</v>
      </c>
      <c r="K1336">
        <v>8</v>
      </c>
      <c r="L1336">
        <v>9999.9</v>
      </c>
      <c r="M1336">
        <v>0</v>
      </c>
      <c r="N1336">
        <v>7.4</v>
      </c>
      <c r="O1336">
        <v>24</v>
      </c>
      <c r="P1336">
        <v>4.0999999999999996</v>
      </c>
      <c r="Q1336">
        <v>24</v>
      </c>
      <c r="R1336">
        <v>9.9</v>
      </c>
      <c r="S1336">
        <v>999.9</v>
      </c>
      <c r="T1336">
        <v>89.6</v>
      </c>
      <c r="U1336" t="s">
        <v>20</v>
      </c>
      <c r="V1336">
        <v>73.400000000000006</v>
      </c>
      <c r="W1336" t="s">
        <v>20</v>
      </c>
      <c r="X1336">
        <v>0.1</v>
      </c>
      <c r="Y1336" t="s">
        <v>19</v>
      </c>
      <c r="Z1336">
        <v>999.9</v>
      </c>
      <c r="AA1336">
        <v>10000</v>
      </c>
      <c r="AC1336" s="1"/>
      <c r="AD1336">
        <v>1996</v>
      </c>
      <c r="AE1336">
        <v>238</v>
      </c>
      <c r="AF1336">
        <v>28.5</v>
      </c>
      <c r="AG1336">
        <v>27.8</v>
      </c>
      <c r="AH1336">
        <v>25.4</v>
      </c>
      <c r="AI1336">
        <v>-99</v>
      </c>
      <c r="AJ1336">
        <v>6.4</v>
      </c>
      <c r="AK1336">
        <v>22.3</v>
      </c>
      <c r="AL1336">
        <v>26.8</v>
      </c>
      <c r="AM1336">
        <v>76.2</v>
      </c>
      <c r="AO1336" s="2">
        <f t="shared" si="220"/>
        <v>35321</v>
      </c>
      <c r="AP1336" s="5">
        <f t="shared" si="221"/>
        <v>1996</v>
      </c>
      <c r="AQ1336" s="5">
        <f t="shared" si="222"/>
        <v>257</v>
      </c>
      <c r="AR1336" s="4">
        <f t="shared" si="223"/>
        <v>29.263157894736842</v>
      </c>
      <c r="AS1336" s="4">
        <f t="shared" si="224"/>
        <v>21.59</v>
      </c>
      <c r="AT1336" s="4">
        <f t="shared" si="225"/>
        <v>2.54</v>
      </c>
      <c r="AU1336" s="4">
        <f t="shared" si="226"/>
        <v>20.802919708029197</v>
      </c>
      <c r="AV1336" s="4">
        <f t="shared" si="227"/>
        <v>25.426578947368419</v>
      </c>
      <c r="AX1336" s="3">
        <f t="shared" si="228"/>
        <v>29.263157894736842</v>
      </c>
      <c r="AY1336" s="3">
        <f t="shared" si="218"/>
        <v>29.31668153434434</v>
      </c>
      <c r="AZ1336" s="4">
        <f t="shared" si="219"/>
        <v>18.091055301249536</v>
      </c>
      <c r="BA1336" s="3"/>
    </row>
    <row r="1337" spans="1:53" ht="15" x14ac:dyDescent="0.3">
      <c r="A1337" s="1">
        <v>788970</v>
      </c>
      <c r="B1337">
        <v>99999</v>
      </c>
      <c r="C1337">
        <v>1996</v>
      </c>
      <c r="D1337">
        <v>9</v>
      </c>
      <c r="E1337">
        <v>14</v>
      </c>
      <c r="F1337">
        <v>80.3</v>
      </c>
      <c r="G1337">
        <v>24</v>
      </c>
      <c r="H1337">
        <v>74</v>
      </c>
      <c r="I1337">
        <v>24</v>
      </c>
      <c r="J1337">
        <v>1013.4</v>
      </c>
      <c r="K1337">
        <v>8</v>
      </c>
      <c r="L1337">
        <v>9999.9</v>
      </c>
      <c r="M1337">
        <v>0</v>
      </c>
      <c r="N1337">
        <v>8.6999999999999993</v>
      </c>
      <c r="O1337">
        <v>24</v>
      </c>
      <c r="P1337">
        <v>4.7</v>
      </c>
      <c r="Q1337">
        <v>24</v>
      </c>
      <c r="R1337">
        <v>9.9</v>
      </c>
      <c r="S1337">
        <v>999.9</v>
      </c>
      <c r="T1337">
        <v>90</v>
      </c>
      <c r="V1337">
        <v>73.2</v>
      </c>
      <c r="X1337">
        <v>0.01</v>
      </c>
      <c r="Y1337" t="s">
        <v>19</v>
      </c>
      <c r="Z1337">
        <v>999.9</v>
      </c>
      <c r="AA1337">
        <v>0</v>
      </c>
      <c r="AC1337" s="1"/>
      <c r="AD1337">
        <v>1996</v>
      </c>
      <c r="AE1337">
        <v>239</v>
      </c>
      <c r="AF1337">
        <v>24.6</v>
      </c>
      <c r="AG1337">
        <v>27.8</v>
      </c>
      <c r="AH1337">
        <v>25.6</v>
      </c>
      <c r="AI1337">
        <v>-99</v>
      </c>
      <c r="AJ1337">
        <v>6.2</v>
      </c>
      <c r="AK1337">
        <v>24</v>
      </c>
      <c r="AL1337">
        <v>26.9</v>
      </c>
      <c r="AM1337">
        <v>83.9</v>
      </c>
      <c r="AO1337" s="2">
        <f t="shared" si="220"/>
        <v>35322</v>
      </c>
      <c r="AP1337" s="5">
        <f t="shared" si="221"/>
        <v>1996</v>
      </c>
      <c r="AQ1337" s="5">
        <f t="shared" si="222"/>
        <v>258</v>
      </c>
      <c r="AR1337" s="4">
        <f t="shared" si="223"/>
        <v>29.263157894736842</v>
      </c>
      <c r="AS1337" s="4">
        <f t="shared" si="224"/>
        <v>21.76</v>
      </c>
      <c r="AT1337" s="4">
        <f t="shared" si="225"/>
        <v>0.254</v>
      </c>
      <c r="AU1337" s="4">
        <f t="shared" si="226"/>
        <v>17.956204379562042</v>
      </c>
      <c r="AV1337" s="4">
        <f t="shared" si="227"/>
        <v>25.51157894736842</v>
      </c>
      <c r="AX1337" s="3">
        <f t="shared" si="228"/>
        <v>29.263157894736842</v>
      </c>
      <c r="AY1337" s="3">
        <f t="shared" si="218"/>
        <v>29.305976806422844</v>
      </c>
      <c r="AZ1337" s="4">
        <f t="shared" si="219"/>
        <v>18.089818136830385</v>
      </c>
      <c r="BA1337" s="3"/>
    </row>
    <row r="1338" spans="1:53" ht="15" x14ac:dyDescent="0.3">
      <c r="A1338" s="1">
        <v>788970</v>
      </c>
      <c r="B1338">
        <v>99999</v>
      </c>
      <c r="C1338">
        <v>1996</v>
      </c>
      <c r="D1338">
        <v>9</v>
      </c>
      <c r="E1338">
        <v>15</v>
      </c>
      <c r="F1338">
        <v>80.7</v>
      </c>
      <c r="G1338">
        <v>24</v>
      </c>
      <c r="H1338">
        <v>74.2</v>
      </c>
      <c r="I1338">
        <v>24</v>
      </c>
      <c r="J1338">
        <v>1013.4</v>
      </c>
      <c r="K1338">
        <v>8</v>
      </c>
      <c r="L1338">
        <v>9999.9</v>
      </c>
      <c r="M1338">
        <v>0</v>
      </c>
      <c r="N1338">
        <v>9.6</v>
      </c>
      <c r="O1338">
        <v>24</v>
      </c>
      <c r="P1338">
        <v>4.8</v>
      </c>
      <c r="Q1338">
        <v>24</v>
      </c>
      <c r="R1338">
        <v>11.1</v>
      </c>
      <c r="S1338">
        <v>999.9</v>
      </c>
      <c r="T1338">
        <v>89.4</v>
      </c>
      <c r="V1338">
        <v>73</v>
      </c>
      <c r="X1338">
        <v>0.05</v>
      </c>
      <c r="Y1338" t="s">
        <v>19</v>
      </c>
      <c r="Z1338">
        <v>999.9</v>
      </c>
      <c r="AA1338">
        <v>0</v>
      </c>
      <c r="AC1338" s="1"/>
      <c r="AD1338">
        <v>1996</v>
      </c>
      <c r="AE1338">
        <v>240</v>
      </c>
      <c r="AF1338">
        <v>25.3</v>
      </c>
      <c r="AG1338">
        <v>28.4</v>
      </c>
      <c r="AH1338">
        <v>25.8</v>
      </c>
      <c r="AI1338">
        <v>-99</v>
      </c>
      <c r="AJ1338">
        <v>4.0999999999999996</v>
      </c>
      <c r="AK1338">
        <v>24.9</v>
      </c>
      <c r="AL1338">
        <v>26.9</v>
      </c>
      <c r="AM1338">
        <v>88.5</v>
      </c>
      <c r="AO1338" s="2">
        <f t="shared" si="220"/>
        <v>35323</v>
      </c>
      <c r="AP1338" s="5">
        <f t="shared" si="221"/>
        <v>1996</v>
      </c>
      <c r="AQ1338" s="5">
        <f t="shared" si="222"/>
        <v>259</v>
      </c>
      <c r="AR1338" s="4">
        <f t="shared" si="223"/>
        <v>29.894736842105264</v>
      </c>
      <c r="AS1338" s="4">
        <f t="shared" si="224"/>
        <v>21.93</v>
      </c>
      <c r="AT1338" s="4">
        <f t="shared" si="225"/>
        <v>1.27</v>
      </c>
      <c r="AU1338" s="4">
        <f t="shared" si="226"/>
        <v>18.467153284671532</v>
      </c>
      <c r="AV1338" s="4">
        <f t="shared" si="227"/>
        <v>25.912368421052633</v>
      </c>
      <c r="AX1338" s="3">
        <f t="shared" si="228"/>
        <v>29.894736842105264</v>
      </c>
      <c r="AY1338" s="3">
        <f t="shared" si="218"/>
        <v>29.31668153434434</v>
      </c>
      <c r="AZ1338" s="4">
        <f t="shared" si="219"/>
        <v>18.051466039836697</v>
      </c>
      <c r="BA1338" s="3"/>
    </row>
    <row r="1339" spans="1:53" ht="15" x14ac:dyDescent="0.3">
      <c r="A1339" s="1">
        <v>788970</v>
      </c>
      <c r="B1339">
        <v>99999</v>
      </c>
      <c r="C1339">
        <v>1996</v>
      </c>
      <c r="D1339">
        <v>9</v>
      </c>
      <c r="E1339">
        <v>16</v>
      </c>
      <c r="F1339">
        <v>82.2</v>
      </c>
      <c r="G1339">
        <v>24</v>
      </c>
      <c r="H1339">
        <v>74.7</v>
      </c>
      <c r="I1339">
        <v>24</v>
      </c>
      <c r="J1339">
        <v>1014.9</v>
      </c>
      <c r="K1339">
        <v>8</v>
      </c>
      <c r="L1339">
        <v>9999.9</v>
      </c>
      <c r="M1339">
        <v>0</v>
      </c>
      <c r="N1339">
        <v>9.3000000000000007</v>
      </c>
      <c r="O1339">
        <v>24</v>
      </c>
      <c r="P1339">
        <v>5.8</v>
      </c>
      <c r="Q1339">
        <v>24</v>
      </c>
      <c r="R1339">
        <v>14</v>
      </c>
      <c r="S1339">
        <v>999.9</v>
      </c>
      <c r="T1339">
        <v>90.1</v>
      </c>
      <c r="V1339">
        <v>73</v>
      </c>
      <c r="X1339">
        <v>0</v>
      </c>
      <c r="Y1339" t="s">
        <v>19</v>
      </c>
      <c r="Z1339">
        <v>999.9</v>
      </c>
      <c r="AA1339">
        <v>0</v>
      </c>
      <c r="AC1339" s="1"/>
      <c r="AD1339">
        <v>1996</v>
      </c>
      <c r="AE1339">
        <v>241</v>
      </c>
      <c r="AF1339">
        <v>26.1</v>
      </c>
      <c r="AG1339">
        <v>26.6</v>
      </c>
      <c r="AH1339">
        <v>24.8</v>
      </c>
      <c r="AI1339">
        <v>-99</v>
      </c>
      <c r="AJ1339">
        <v>2.4</v>
      </c>
      <c r="AK1339">
        <v>25</v>
      </c>
      <c r="AL1339">
        <v>25.9</v>
      </c>
      <c r="AM1339">
        <v>94.6</v>
      </c>
      <c r="AO1339" s="2">
        <f t="shared" si="220"/>
        <v>35324</v>
      </c>
      <c r="AP1339" s="5">
        <f t="shared" si="221"/>
        <v>1996</v>
      </c>
      <c r="AQ1339" s="5">
        <f t="shared" si="222"/>
        <v>260</v>
      </c>
      <c r="AR1339" s="4">
        <f t="shared" si="223"/>
        <v>28.000000000000004</v>
      </c>
      <c r="AS1339" s="4">
        <f t="shared" si="224"/>
        <v>21.08</v>
      </c>
      <c r="AT1339" s="4">
        <f t="shared" si="225"/>
        <v>0</v>
      </c>
      <c r="AU1339" s="4">
        <f t="shared" si="226"/>
        <v>19.051094890510949</v>
      </c>
      <c r="AV1339" s="4">
        <f t="shared" si="227"/>
        <v>24.54</v>
      </c>
      <c r="AX1339" s="3">
        <f t="shared" si="228"/>
        <v>28.000000000000004</v>
      </c>
      <c r="AY1339" s="3">
        <f t="shared" si="218"/>
        <v>29.280999107939344</v>
      </c>
      <c r="AZ1339" s="4">
        <f t="shared" si="219"/>
        <v>18.014351107262154</v>
      </c>
      <c r="BA1339" s="3"/>
    </row>
    <row r="1340" spans="1:53" ht="15" x14ac:dyDescent="0.3">
      <c r="A1340" s="1">
        <v>788970</v>
      </c>
      <c r="B1340">
        <v>99999</v>
      </c>
      <c r="C1340">
        <v>1996</v>
      </c>
      <c r="D1340">
        <v>9</v>
      </c>
      <c r="E1340">
        <v>17</v>
      </c>
      <c r="F1340">
        <v>81.599999999999994</v>
      </c>
      <c r="G1340">
        <v>24</v>
      </c>
      <c r="H1340">
        <v>75.099999999999994</v>
      </c>
      <c r="I1340">
        <v>24</v>
      </c>
      <c r="J1340">
        <v>1016</v>
      </c>
      <c r="K1340">
        <v>8</v>
      </c>
      <c r="L1340">
        <v>9999.9</v>
      </c>
      <c r="M1340">
        <v>0</v>
      </c>
      <c r="N1340">
        <v>7.9</v>
      </c>
      <c r="O1340">
        <v>24</v>
      </c>
      <c r="P1340">
        <v>4.9000000000000004</v>
      </c>
      <c r="Q1340">
        <v>24</v>
      </c>
      <c r="R1340">
        <v>9.9</v>
      </c>
      <c r="S1340">
        <v>999.9</v>
      </c>
      <c r="T1340">
        <v>90.1</v>
      </c>
      <c r="V1340">
        <v>74.5</v>
      </c>
      <c r="X1340">
        <v>0.13</v>
      </c>
      <c r="Y1340" t="s">
        <v>19</v>
      </c>
      <c r="Z1340">
        <v>999.9</v>
      </c>
      <c r="AA1340">
        <v>0</v>
      </c>
      <c r="AC1340" s="1"/>
      <c r="AD1340">
        <v>1996</v>
      </c>
      <c r="AE1340">
        <v>242</v>
      </c>
      <c r="AF1340">
        <v>26.6</v>
      </c>
      <c r="AG1340">
        <v>27.1</v>
      </c>
      <c r="AH1340">
        <v>24</v>
      </c>
      <c r="AI1340">
        <v>-99</v>
      </c>
      <c r="AJ1340">
        <v>3.1</v>
      </c>
      <c r="AK1340">
        <v>24.7</v>
      </c>
      <c r="AL1340">
        <v>25.8</v>
      </c>
      <c r="AM1340">
        <v>93.5</v>
      </c>
      <c r="AO1340" s="2">
        <f t="shared" si="220"/>
        <v>35325</v>
      </c>
      <c r="AP1340" s="5">
        <f t="shared" si="221"/>
        <v>1996</v>
      </c>
      <c r="AQ1340" s="5">
        <f t="shared" si="222"/>
        <v>261</v>
      </c>
      <c r="AR1340" s="4">
        <f t="shared" si="223"/>
        <v>28.526315789473689</v>
      </c>
      <c r="AS1340" s="4">
        <f t="shared" si="224"/>
        <v>20.399999999999999</v>
      </c>
      <c r="AT1340" s="4">
        <f t="shared" si="225"/>
        <v>3.3019999999999996</v>
      </c>
      <c r="AU1340" s="4">
        <f t="shared" si="226"/>
        <v>19.416058394160583</v>
      </c>
      <c r="AV1340" s="4">
        <f t="shared" si="227"/>
        <v>24.463157894736845</v>
      </c>
      <c r="AX1340" s="3">
        <f t="shared" si="228"/>
        <v>28.526315789473689</v>
      </c>
      <c r="AY1340" s="3">
        <f t="shared" si="218"/>
        <v>29.261373773416597</v>
      </c>
      <c r="AZ1340" s="4">
        <f t="shared" si="219"/>
        <v>18.057651861932449</v>
      </c>
      <c r="BA1340" s="3"/>
    </row>
    <row r="1341" spans="1:53" ht="15" x14ac:dyDescent="0.3">
      <c r="A1341" s="1">
        <v>788970</v>
      </c>
      <c r="B1341">
        <v>99999</v>
      </c>
      <c r="C1341">
        <v>1996</v>
      </c>
      <c r="D1341">
        <v>9</v>
      </c>
      <c r="E1341">
        <v>18</v>
      </c>
      <c r="F1341">
        <v>81.400000000000006</v>
      </c>
      <c r="G1341">
        <v>24</v>
      </c>
      <c r="H1341">
        <v>75.099999999999994</v>
      </c>
      <c r="I1341">
        <v>24</v>
      </c>
      <c r="J1341">
        <v>1015.2</v>
      </c>
      <c r="K1341">
        <v>8</v>
      </c>
      <c r="L1341">
        <v>9999.9</v>
      </c>
      <c r="M1341">
        <v>0</v>
      </c>
      <c r="N1341">
        <v>5.7</v>
      </c>
      <c r="O1341">
        <v>24</v>
      </c>
      <c r="P1341">
        <v>5.9</v>
      </c>
      <c r="Q1341">
        <v>24</v>
      </c>
      <c r="R1341">
        <v>12</v>
      </c>
      <c r="S1341">
        <v>999.9</v>
      </c>
      <c r="T1341">
        <v>90</v>
      </c>
      <c r="V1341">
        <v>75.900000000000006</v>
      </c>
      <c r="X1341">
        <v>0.12</v>
      </c>
      <c r="Y1341" t="s">
        <v>19</v>
      </c>
      <c r="Z1341">
        <v>999.9</v>
      </c>
      <c r="AA1341">
        <v>10000</v>
      </c>
      <c r="AC1341" s="1"/>
      <c r="AD1341">
        <v>1996</v>
      </c>
      <c r="AE1341">
        <v>243</v>
      </c>
      <c r="AF1341">
        <v>21.1</v>
      </c>
      <c r="AG1341">
        <v>27.4</v>
      </c>
      <c r="AH1341">
        <v>24.5</v>
      </c>
      <c r="AI1341">
        <v>-99</v>
      </c>
      <c r="AJ1341">
        <v>5.0999999999999996</v>
      </c>
      <c r="AK1341">
        <v>24</v>
      </c>
      <c r="AL1341">
        <v>26.6</v>
      </c>
      <c r="AM1341">
        <v>85.9</v>
      </c>
      <c r="AO1341" s="2">
        <f t="shared" si="220"/>
        <v>35326</v>
      </c>
      <c r="AP1341" s="5">
        <f t="shared" si="221"/>
        <v>1996</v>
      </c>
      <c r="AQ1341" s="5">
        <f t="shared" si="222"/>
        <v>262</v>
      </c>
      <c r="AR1341" s="4">
        <f t="shared" si="223"/>
        <v>28.842105263157894</v>
      </c>
      <c r="AS1341" s="4">
        <f t="shared" si="224"/>
        <v>20.824999999999999</v>
      </c>
      <c r="AT1341" s="4">
        <f t="shared" si="225"/>
        <v>3.048</v>
      </c>
      <c r="AU1341" s="4">
        <f t="shared" si="226"/>
        <v>15.401459854014599</v>
      </c>
      <c r="AV1341" s="4">
        <f t="shared" si="227"/>
        <v>24.833552631578947</v>
      </c>
      <c r="AX1341" s="3">
        <f t="shared" si="228"/>
        <v>28.842105263157894</v>
      </c>
      <c r="AY1341" s="3">
        <f t="shared" si="218"/>
        <v>29.2578055307761</v>
      </c>
      <c r="AZ1341" s="4">
        <f t="shared" si="219"/>
        <v>18.036620066806876</v>
      </c>
      <c r="BA1341" s="3"/>
    </row>
    <row r="1342" spans="1:53" ht="15" x14ac:dyDescent="0.3">
      <c r="A1342" s="1">
        <v>788970</v>
      </c>
      <c r="B1342">
        <v>99999</v>
      </c>
      <c r="C1342">
        <v>1996</v>
      </c>
      <c r="D1342">
        <v>9</v>
      </c>
      <c r="E1342">
        <v>19</v>
      </c>
      <c r="F1342">
        <v>81.7</v>
      </c>
      <c r="G1342">
        <v>24</v>
      </c>
      <c r="H1342">
        <v>74.599999999999994</v>
      </c>
      <c r="I1342">
        <v>24</v>
      </c>
      <c r="J1342">
        <v>1014.9</v>
      </c>
      <c r="K1342">
        <v>8</v>
      </c>
      <c r="L1342">
        <v>9999.9</v>
      </c>
      <c r="M1342">
        <v>0</v>
      </c>
      <c r="N1342">
        <v>8.9</v>
      </c>
      <c r="O1342">
        <v>24</v>
      </c>
      <c r="P1342">
        <v>7.1</v>
      </c>
      <c r="Q1342">
        <v>24</v>
      </c>
      <c r="R1342">
        <v>14</v>
      </c>
      <c r="S1342">
        <v>999.9</v>
      </c>
      <c r="T1342">
        <v>89.6</v>
      </c>
      <c r="U1342" t="s">
        <v>20</v>
      </c>
      <c r="V1342">
        <v>75.2</v>
      </c>
      <c r="W1342" t="s">
        <v>20</v>
      </c>
      <c r="X1342">
        <v>0.04</v>
      </c>
      <c r="Y1342" t="s">
        <v>19</v>
      </c>
      <c r="Z1342">
        <v>999.9</v>
      </c>
      <c r="AA1342">
        <v>0</v>
      </c>
      <c r="AC1342" s="1"/>
      <c r="AD1342">
        <v>1996</v>
      </c>
      <c r="AE1342">
        <v>244</v>
      </c>
      <c r="AF1342">
        <v>24.6</v>
      </c>
      <c r="AG1342">
        <v>28.3</v>
      </c>
      <c r="AH1342">
        <v>27.1</v>
      </c>
      <c r="AI1342">
        <v>-99</v>
      </c>
      <c r="AJ1342">
        <v>6.9</v>
      </c>
      <c r="AK1342">
        <v>24.8</v>
      </c>
      <c r="AL1342">
        <v>27.7</v>
      </c>
      <c r="AM1342">
        <v>84.2</v>
      </c>
      <c r="AO1342" s="2">
        <f t="shared" si="220"/>
        <v>35327</v>
      </c>
      <c r="AP1342" s="5">
        <f t="shared" si="221"/>
        <v>1996</v>
      </c>
      <c r="AQ1342" s="5">
        <f t="shared" si="222"/>
        <v>263</v>
      </c>
      <c r="AR1342" s="4">
        <f t="shared" si="223"/>
        <v>29.789473684210527</v>
      </c>
      <c r="AS1342" s="4">
        <f t="shared" si="224"/>
        <v>23.035</v>
      </c>
      <c r="AT1342" s="4">
        <f t="shared" si="225"/>
        <v>1.016</v>
      </c>
      <c r="AU1342" s="4">
        <f t="shared" si="226"/>
        <v>17.956204379562042</v>
      </c>
      <c r="AV1342" s="4">
        <f t="shared" si="227"/>
        <v>26.412236842105266</v>
      </c>
      <c r="AX1342" s="3">
        <f t="shared" si="228"/>
        <v>29.789473684210527</v>
      </c>
      <c r="AY1342" s="3">
        <f t="shared" si="218"/>
        <v>29.266726137377347</v>
      </c>
      <c r="AZ1342" s="4">
        <f t="shared" si="219"/>
        <v>17.998267969813188</v>
      </c>
      <c r="BA1342" s="3"/>
    </row>
    <row r="1343" spans="1:53" ht="15" x14ac:dyDescent="0.3">
      <c r="A1343" s="1">
        <v>788970</v>
      </c>
      <c r="B1343">
        <v>99999</v>
      </c>
      <c r="C1343">
        <v>1996</v>
      </c>
      <c r="D1343">
        <v>9</v>
      </c>
      <c r="E1343">
        <v>20</v>
      </c>
      <c r="F1343">
        <v>82.5</v>
      </c>
      <c r="G1343">
        <v>24</v>
      </c>
      <c r="H1343">
        <v>75.5</v>
      </c>
      <c r="I1343">
        <v>24</v>
      </c>
      <c r="J1343">
        <v>1014.7</v>
      </c>
      <c r="K1343">
        <v>7</v>
      </c>
      <c r="L1343">
        <v>9999.9</v>
      </c>
      <c r="M1343">
        <v>0</v>
      </c>
      <c r="N1343">
        <v>8.9</v>
      </c>
      <c r="O1343">
        <v>24</v>
      </c>
      <c r="P1343">
        <v>5.0999999999999996</v>
      </c>
      <c r="Q1343">
        <v>24</v>
      </c>
      <c r="R1343">
        <v>13</v>
      </c>
      <c r="S1343">
        <v>999.9</v>
      </c>
      <c r="T1343">
        <v>91.4</v>
      </c>
      <c r="U1343" t="s">
        <v>20</v>
      </c>
      <c r="V1343">
        <v>77</v>
      </c>
      <c r="W1343" t="s">
        <v>20</v>
      </c>
      <c r="X1343">
        <v>0.31</v>
      </c>
      <c r="Y1343" t="s">
        <v>19</v>
      </c>
      <c r="Z1343">
        <v>999.9</v>
      </c>
      <c r="AA1343">
        <v>10010</v>
      </c>
      <c r="AC1343" s="1"/>
      <c r="AD1343">
        <v>1996</v>
      </c>
      <c r="AE1343">
        <v>245</v>
      </c>
      <c r="AF1343">
        <v>18.3</v>
      </c>
      <c r="AG1343">
        <v>28</v>
      </c>
      <c r="AH1343">
        <v>25.6</v>
      </c>
      <c r="AI1343">
        <v>-99</v>
      </c>
      <c r="AJ1343">
        <v>5</v>
      </c>
      <c r="AK1343">
        <v>25.2</v>
      </c>
      <c r="AL1343">
        <v>26.7</v>
      </c>
      <c r="AM1343">
        <v>91.3</v>
      </c>
      <c r="AO1343" s="2">
        <f t="shared" si="220"/>
        <v>35328</v>
      </c>
      <c r="AP1343" s="5">
        <f t="shared" si="221"/>
        <v>1996</v>
      </c>
      <c r="AQ1343" s="5">
        <f t="shared" si="222"/>
        <v>264</v>
      </c>
      <c r="AR1343" s="4">
        <f t="shared" si="223"/>
        <v>29.473684210526319</v>
      </c>
      <c r="AS1343" s="4">
        <f t="shared" si="224"/>
        <v>21.76</v>
      </c>
      <c r="AT1343" s="4">
        <f t="shared" si="225"/>
        <v>7.8740000000000006</v>
      </c>
      <c r="AU1343" s="4">
        <f t="shared" si="226"/>
        <v>13.357664233576642</v>
      </c>
      <c r="AV1343" s="4">
        <f t="shared" si="227"/>
        <v>25.61684210526316</v>
      </c>
      <c r="AX1343" s="3">
        <f t="shared" si="228"/>
        <v>29.473684210526319</v>
      </c>
      <c r="AY1343" s="3">
        <f t="shared" ref="AY1343:AY1406" si="229">AVERAGE(AX1285:AX1343)</f>
        <v>29.275646743978594</v>
      </c>
      <c r="AZ1343" s="4">
        <f t="shared" ref="AZ1343:AZ1406" si="230">AVERAGE(AU1285:AU1343)</f>
        <v>17.873314363478908</v>
      </c>
      <c r="BA1343" s="3"/>
    </row>
    <row r="1344" spans="1:53" ht="15" x14ac:dyDescent="0.3">
      <c r="A1344" s="1">
        <v>788970</v>
      </c>
      <c r="B1344">
        <v>99999</v>
      </c>
      <c r="C1344">
        <v>1996</v>
      </c>
      <c r="D1344">
        <v>9</v>
      </c>
      <c r="E1344">
        <v>21</v>
      </c>
      <c r="F1344">
        <v>81.400000000000006</v>
      </c>
      <c r="G1344">
        <v>24</v>
      </c>
      <c r="H1344">
        <v>76</v>
      </c>
      <c r="I1344">
        <v>24</v>
      </c>
      <c r="J1344">
        <v>1016.3</v>
      </c>
      <c r="K1344">
        <v>8</v>
      </c>
      <c r="L1344">
        <v>9999.9</v>
      </c>
      <c r="M1344">
        <v>0</v>
      </c>
      <c r="N1344">
        <v>7.4</v>
      </c>
      <c r="O1344">
        <v>24</v>
      </c>
      <c r="P1344">
        <v>5.8</v>
      </c>
      <c r="Q1344">
        <v>24</v>
      </c>
      <c r="R1344">
        <v>13</v>
      </c>
      <c r="S1344">
        <v>999.9</v>
      </c>
      <c r="T1344">
        <v>90.1</v>
      </c>
      <c r="U1344" t="s">
        <v>20</v>
      </c>
      <c r="V1344">
        <v>75.2</v>
      </c>
      <c r="W1344" t="s">
        <v>20</v>
      </c>
      <c r="X1344">
        <v>0.49</v>
      </c>
      <c r="Y1344" t="s">
        <v>19</v>
      </c>
      <c r="Z1344">
        <v>999.9</v>
      </c>
      <c r="AA1344">
        <v>10</v>
      </c>
      <c r="AC1344" s="1"/>
      <c r="AD1344">
        <v>1996</v>
      </c>
      <c r="AE1344">
        <v>246</v>
      </c>
      <c r="AF1344">
        <v>24.5</v>
      </c>
      <c r="AG1344">
        <v>28.1</v>
      </c>
      <c r="AH1344">
        <v>25</v>
      </c>
      <c r="AI1344">
        <v>-99</v>
      </c>
      <c r="AJ1344">
        <v>4.2</v>
      </c>
      <c r="AK1344">
        <v>25</v>
      </c>
      <c r="AL1344">
        <v>26.5</v>
      </c>
      <c r="AM1344">
        <v>91.6</v>
      </c>
      <c r="AO1344" s="2">
        <f t="shared" si="220"/>
        <v>35329</v>
      </c>
      <c r="AP1344" s="5">
        <f t="shared" si="221"/>
        <v>1996</v>
      </c>
      <c r="AQ1344" s="5">
        <f t="shared" si="222"/>
        <v>265</v>
      </c>
      <c r="AR1344" s="4">
        <f t="shared" si="223"/>
        <v>29.578947368421055</v>
      </c>
      <c r="AS1344" s="4">
        <f t="shared" si="224"/>
        <v>21.25</v>
      </c>
      <c r="AT1344" s="4">
        <f t="shared" si="225"/>
        <v>12.446</v>
      </c>
      <c r="AU1344" s="4">
        <f t="shared" si="226"/>
        <v>17.883211678832115</v>
      </c>
      <c r="AV1344" s="4">
        <f t="shared" si="227"/>
        <v>25.414473684210527</v>
      </c>
      <c r="AX1344" s="3">
        <f t="shared" si="228"/>
        <v>29.578947368421055</v>
      </c>
      <c r="AY1344" s="3">
        <f t="shared" si="229"/>
        <v>29.282783229259593</v>
      </c>
      <c r="AZ1344" s="4">
        <f t="shared" si="230"/>
        <v>17.828776444389462</v>
      </c>
      <c r="BA1344" s="3"/>
    </row>
    <row r="1345" spans="1:53" ht="15" x14ac:dyDescent="0.3">
      <c r="A1345" s="1">
        <v>788970</v>
      </c>
      <c r="B1345">
        <v>99999</v>
      </c>
      <c r="C1345">
        <v>1996</v>
      </c>
      <c r="D1345">
        <v>9</v>
      </c>
      <c r="E1345">
        <v>22</v>
      </c>
      <c r="F1345">
        <v>80.3</v>
      </c>
      <c r="G1345">
        <v>24</v>
      </c>
      <c r="H1345">
        <v>76.099999999999994</v>
      </c>
      <c r="I1345">
        <v>24</v>
      </c>
      <c r="J1345">
        <v>1016.4</v>
      </c>
      <c r="K1345">
        <v>7</v>
      </c>
      <c r="L1345">
        <v>9999.9</v>
      </c>
      <c r="M1345">
        <v>0</v>
      </c>
      <c r="N1345">
        <v>6.4</v>
      </c>
      <c r="O1345">
        <v>24</v>
      </c>
      <c r="P1345">
        <v>5.5</v>
      </c>
      <c r="Q1345">
        <v>24</v>
      </c>
      <c r="R1345">
        <v>14</v>
      </c>
      <c r="S1345">
        <v>999.9</v>
      </c>
      <c r="T1345">
        <v>90.7</v>
      </c>
      <c r="V1345">
        <v>75</v>
      </c>
      <c r="X1345">
        <v>0.98</v>
      </c>
      <c r="Y1345" t="s">
        <v>19</v>
      </c>
      <c r="Z1345">
        <v>999.9</v>
      </c>
      <c r="AA1345">
        <v>10010</v>
      </c>
      <c r="AC1345" s="1"/>
      <c r="AD1345">
        <v>1996</v>
      </c>
      <c r="AE1345">
        <v>247</v>
      </c>
      <c r="AF1345">
        <v>21.7</v>
      </c>
      <c r="AG1345">
        <v>27.2</v>
      </c>
      <c r="AH1345">
        <v>24.6</v>
      </c>
      <c r="AI1345">
        <v>-99</v>
      </c>
      <c r="AJ1345">
        <v>4.7</v>
      </c>
      <c r="AK1345">
        <v>24.5</v>
      </c>
      <c r="AL1345">
        <v>25.9</v>
      </c>
      <c r="AM1345">
        <v>91.6</v>
      </c>
      <c r="AO1345" s="2">
        <f t="shared" si="220"/>
        <v>35330</v>
      </c>
      <c r="AP1345" s="5">
        <f t="shared" si="221"/>
        <v>1996</v>
      </c>
      <c r="AQ1345" s="5">
        <f t="shared" si="222"/>
        <v>266</v>
      </c>
      <c r="AR1345" s="4">
        <f t="shared" si="223"/>
        <v>28.631578947368421</v>
      </c>
      <c r="AS1345" s="4">
        <f t="shared" si="224"/>
        <v>20.91</v>
      </c>
      <c r="AT1345" s="4">
        <f t="shared" si="225"/>
        <v>24.891999999999999</v>
      </c>
      <c r="AU1345" s="4">
        <f t="shared" si="226"/>
        <v>15.839416058394159</v>
      </c>
      <c r="AV1345" s="4">
        <f t="shared" si="227"/>
        <v>24.770789473684211</v>
      </c>
      <c r="AX1345" s="3">
        <f t="shared" si="228"/>
        <v>28.631578947368421</v>
      </c>
      <c r="AY1345" s="3">
        <f t="shared" si="229"/>
        <v>29.264942016057095</v>
      </c>
      <c r="AZ1345" s="4">
        <f t="shared" si="230"/>
        <v>17.760732401336139</v>
      </c>
      <c r="BA1345" s="3"/>
    </row>
    <row r="1346" spans="1:53" ht="15" x14ac:dyDescent="0.3">
      <c r="A1346" s="1">
        <v>788970</v>
      </c>
      <c r="B1346">
        <v>99999</v>
      </c>
      <c r="C1346">
        <v>1996</v>
      </c>
      <c r="D1346">
        <v>9</v>
      </c>
      <c r="E1346">
        <v>23</v>
      </c>
      <c r="F1346">
        <v>83.5</v>
      </c>
      <c r="G1346">
        <v>24</v>
      </c>
      <c r="H1346">
        <v>75.5</v>
      </c>
      <c r="I1346">
        <v>24</v>
      </c>
      <c r="J1346">
        <v>1015.6</v>
      </c>
      <c r="K1346">
        <v>8</v>
      </c>
      <c r="L1346">
        <v>9999.9</v>
      </c>
      <c r="M1346">
        <v>0</v>
      </c>
      <c r="N1346">
        <v>5.7</v>
      </c>
      <c r="O1346">
        <v>24</v>
      </c>
      <c r="P1346">
        <v>7.3</v>
      </c>
      <c r="Q1346">
        <v>24</v>
      </c>
      <c r="R1346">
        <v>12</v>
      </c>
      <c r="S1346">
        <v>999.9</v>
      </c>
      <c r="T1346">
        <v>90.7</v>
      </c>
      <c r="V1346">
        <v>75</v>
      </c>
      <c r="X1346">
        <v>0</v>
      </c>
      <c r="Y1346" t="s">
        <v>19</v>
      </c>
      <c r="Z1346">
        <v>999.9</v>
      </c>
      <c r="AA1346">
        <v>0</v>
      </c>
      <c r="AC1346" s="1"/>
      <c r="AD1346">
        <v>1996</v>
      </c>
      <c r="AE1346">
        <v>248</v>
      </c>
      <c r="AF1346">
        <v>25.4</v>
      </c>
      <c r="AG1346">
        <v>27.8</v>
      </c>
      <c r="AH1346">
        <v>25.3</v>
      </c>
      <c r="AI1346">
        <v>-99</v>
      </c>
      <c r="AJ1346">
        <v>5.6</v>
      </c>
      <c r="AK1346">
        <v>24</v>
      </c>
      <c r="AL1346">
        <v>26.6</v>
      </c>
      <c r="AM1346">
        <v>85.8</v>
      </c>
      <c r="AO1346" s="2">
        <f t="shared" si="220"/>
        <v>35331</v>
      </c>
      <c r="AP1346" s="5">
        <f t="shared" si="221"/>
        <v>1996</v>
      </c>
      <c r="AQ1346" s="5">
        <f t="shared" si="222"/>
        <v>267</v>
      </c>
      <c r="AR1346" s="4">
        <f t="shared" si="223"/>
        <v>29.263157894736842</v>
      </c>
      <c r="AS1346" s="4">
        <f t="shared" si="224"/>
        <v>21.504999999999999</v>
      </c>
      <c r="AT1346" s="4">
        <f t="shared" si="225"/>
        <v>0</v>
      </c>
      <c r="AU1346" s="4">
        <f t="shared" si="226"/>
        <v>18.540145985401459</v>
      </c>
      <c r="AV1346" s="4">
        <f t="shared" si="227"/>
        <v>25.384078947368423</v>
      </c>
      <c r="AX1346" s="3">
        <f t="shared" si="228"/>
        <v>29.263157894736842</v>
      </c>
      <c r="AY1346" s="3">
        <f t="shared" si="229"/>
        <v>29.280999107939344</v>
      </c>
      <c r="AZ1346" s="4">
        <f t="shared" si="230"/>
        <v>17.75949523691699</v>
      </c>
      <c r="BA1346" s="3"/>
    </row>
    <row r="1347" spans="1:53" ht="15" x14ac:dyDescent="0.3">
      <c r="A1347" s="1">
        <v>788970</v>
      </c>
      <c r="B1347">
        <v>99999</v>
      </c>
      <c r="C1347">
        <v>1996</v>
      </c>
      <c r="D1347">
        <v>9</v>
      </c>
      <c r="E1347">
        <v>24</v>
      </c>
      <c r="F1347">
        <v>81.099999999999994</v>
      </c>
      <c r="G1347">
        <v>24</v>
      </c>
      <c r="H1347">
        <v>74.8</v>
      </c>
      <c r="I1347">
        <v>24</v>
      </c>
      <c r="J1347">
        <v>1014.8</v>
      </c>
      <c r="K1347">
        <v>7</v>
      </c>
      <c r="L1347">
        <v>9999.9</v>
      </c>
      <c r="M1347">
        <v>0</v>
      </c>
      <c r="N1347">
        <v>6.5</v>
      </c>
      <c r="O1347">
        <v>24</v>
      </c>
      <c r="P1347">
        <v>4.2</v>
      </c>
      <c r="Q1347">
        <v>24</v>
      </c>
      <c r="R1347">
        <v>14</v>
      </c>
      <c r="S1347">
        <v>999.9</v>
      </c>
      <c r="T1347">
        <v>90.7</v>
      </c>
      <c r="V1347">
        <v>74.7</v>
      </c>
      <c r="X1347">
        <v>0.17</v>
      </c>
      <c r="Y1347" t="s">
        <v>19</v>
      </c>
      <c r="Z1347">
        <v>999.9</v>
      </c>
      <c r="AA1347">
        <v>10000</v>
      </c>
      <c r="AC1347" s="1"/>
      <c r="AD1347">
        <v>1996</v>
      </c>
      <c r="AE1347">
        <v>249</v>
      </c>
      <c r="AF1347">
        <v>21.5</v>
      </c>
      <c r="AG1347">
        <v>28.6</v>
      </c>
      <c r="AH1347">
        <v>25.4</v>
      </c>
      <c r="AI1347">
        <v>-99</v>
      </c>
      <c r="AJ1347">
        <v>7</v>
      </c>
      <c r="AK1347">
        <v>24.2</v>
      </c>
      <c r="AL1347">
        <v>27.1</v>
      </c>
      <c r="AM1347">
        <v>84.3</v>
      </c>
      <c r="AO1347" s="2">
        <f t="shared" si="220"/>
        <v>35332</v>
      </c>
      <c r="AP1347" s="5">
        <f t="shared" si="221"/>
        <v>1996</v>
      </c>
      <c r="AQ1347" s="5">
        <f t="shared" si="222"/>
        <v>268</v>
      </c>
      <c r="AR1347" s="4">
        <f t="shared" si="223"/>
        <v>30.10526315789474</v>
      </c>
      <c r="AS1347" s="4">
        <f t="shared" si="224"/>
        <v>21.59</v>
      </c>
      <c r="AT1347" s="4">
        <f t="shared" si="225"/>
        <v>4.3179999999999996</v>
      </c>
      <c r="AU1347" s="4">
        <f t="shared" si="226"/>
        <v>15.693430656934305</v>
      </c>
      <c r="AV1347" s="4">
        <f t="shared" si="227"/>
        <v>25.847631578947372</v>
      </c>
      <c r="AX1347" s="3">
        <f t="shared" si="228"/>
        <v>30.10526315789474</v>
      </c>
      <c r="AY1347" s="3">
        <f t="shared" si="229"/>
        <v>29.293487957181092</v>
      </c>
      <c r="AZ1347" s="4">
        <f t="shared" si="230"/>
        <v>17.851045403934183</v>
      </c>
      <c r="BA1347" s="3"/>
    </row>
    <row r="1348" spans="1:53" ht="15" x14ac:dyDescent="0.3">
      <c r="A1348" s="1">
        <v>788970</v>
      </c>
      <c r="B1348">
        <v>99999</v>
      </c>
      <c r="C1348">
        <v>1996</v>
      </c>
      <c r="D1348">
        <v>9</v>
      </c>
      <c r="E1348">
        <v>25</v>
      </c>
      <c r="F1348">
        <v>80.900000000000006</v>
      </c>
      <c r="G1348">
        <v>24</v>
      </c>
      <c r="H1348">
        <v>73.2</v>
      </c>
      <c r="I1348">
        <v>24</v>
      </c>
      <c r="J1348">
        <v>1013.5</v>
      </c>
      <c r="K1348">
        <v>8</v>
      </c>
      <c r="L1348">
        <v>9999.9</v>
      </c>
      <c r="M1348">
        <v>0</v>
      </c>
      <c r="N1348">
        <v>9.3000000000000007</v>
      </c>
      <c r="O1348">
        <v>24</v>
      </c>
      <c r="P1348">
        <v>5.2</v>
      </c>
      <c r="Q1348">
        <v>24</v>
      </c>
      <c r="R1348">
        <v>12</v>
      </c>
      <c r="S1348">
        <v>999.9</v>
      </c>
      <c r="T1348">
        <v>89.8</v>
      </c>
      <c r="V1348">
        <v>74.099999999999994</v>
      </c>
      <c r="X1348">
        <v>7.0000000000000007E-2</v>
      </c>
      <c r="Y1348" t="s">
        <v>19</v>
      </c>
      <c r="Z1348">
        <v>999.9</v>
      </c>
      <c r="AA1348">
        <v>10000</v>
      </c>
      <c r="AC1348" s="1"/>
      <c r="AD1348">
        <v>1996</v>
      </c>
      <c r="AE1348">
        <v>250</v>
      </c>
      <c r="AF1348">
        <v>27.3</v>
      </c>
      <c r="AG1348">
        <v>28</v>
      </c>
      <c r="AH1348">
        <v>26.4</v>
      </c>
      <c r="AI1348">
        <v>-99</v>
      </c>
      <c r="AJ1348">
        <v>7.3</v>
      </c>
      <c r="AK1348">
        <v>24.2</v>
      </c>
      <c r="AL1348">
        <v>27.3</v>
      </c>
      <c r="AM1348">
        <v>83.2</v>
      </c>
      <c r="AO1348" s="2">
        <f t="shared" si="220"/>
        <v>35333</v>
      </c>
      <c r="AP1348" s="5">
        <f t="shared" si="221"/>
        <v>1996</v>
      </c>
      <c r="AQ1348" s="5">
        <f t="shared" si="222"/>
        <v>269</v>
      </c>
      <c r="AR1348" s="4">
        <f t="shared" si="223"/>
        <v>29.473684210526319</v>
      </c>
      <c r="AS1348" s="4">
        <f t="shared" si="224"/>
        <v>22.439999999999998</v>
      </c>
      <c r="AT1348" s="4">
        <f t="shared" si="225"/>
        <v>1.778</v>
      </c>
      <c r="AU1348" s="4">
        <f t="shared" si="226"/>
        <v>19.927007299270073</v>
      </c>
      <c r="AV1348" s="4">
        <f t="shared" si="227"/>
        <v>25.956842105263156</v>
      </c>
      <c r="AX1348" s="3">
        <f t="shared" si="228"/>
        <v>29.473684210526319</v>
      </c>
      <c r="AY1348" s="3">
        <f t="shared" si="229"/>
        <v>29.300624442462087</v>
      </c>
      <c r="AZ1348" s="4">
        <f t="shared" si="230"/>
        <v>17.975999010268467</v>
      </c>
      <c r="BA1348" s="3"/>
    </row>
    <row r="1349" spans="1:53" ht="15" x14ac:dyDescent="0.3">
      <c r="A1349" s="1">
        <v>788970</v>
      </c>
      <c r="B1349">
        <v>99999</v>
      </c>
      <c r="C1349">
        <v>1996</v>
      </c>
      <c r="D1349">
        <v>9</v>
      </c>
      <c r="E1349">
        <v>26</v>
      </c>
      <c r="F1349">
        <v>81.8</v>
      </c>
      <c r="G1349">
        <v>23</v>
      </c>
      <c r="H1349">
        <v>73</v>
      </c>
      <c r="I1349">
        <v>23</v>
      </c>
      <c r="J1349">
        <v>1014.8</v>
      </c>
      <c r="K1349">
        <v>8</v>
      </c>
      <c r="L1349">
        <v>9999.9</v>
      </c>
      <c r="M1349">
        <v>0</v>
      </c>
      <c r="N1349">
        <v>10</v>
      </c>
      <c r="O1349">
        <v>23</v>
      </c>
      <c r="P1349">
        <v>6.2</v>
      </c>
      <c r="Q1349">
        <v>23</v>
      </c>
      <c r="R1349">
        <v>14</v>
      </c>
      <c r="S1349">
        <v>999.9</v>
      </c>
      <c r="T1349">
        <v>89.6</v>
      </c>
      <c r="U1349" t="s">
        <v>20</v>
      </c>
      <c r="V1349">
        <v>73.400000000000006</v>
      </c>
      <c r="W1349" t="s">
        <v>20</v>
      </c>
      <c r="X1349">
        <v>0.01</v>
      </c>
      <c r="Y1349" t="s">
        <v>19</v>
      </c>
      <c r="Z1349">
        <v>999.9</v>
      </c>
      <c r="AA1349">
        <v>10000</v>
      </c>
      <c r="AC1349" s="1"/>
      <c r="AD1349">
        <v>1996</v>
      </c>
      <c r="AE1349">
        <v>251</v>
      </c>
      <c r="AF1349">
        <v>13.4</v>
      </c>
      <c r="AG1349">
        <v>27.5</v>
      </c>
      <c r="AH1349">
        <v>25.2</v>
      </c>
      <c r="AI1349">
        <v>-99</v>
      </c>
      <c r="AJ1349">
        <v>5.5</v>
      </c>
      <c r="AK1349">
        <v>25</v>
      </c>
      <c r="AL1349">
        <v>26.5</v>
      </c>
      <c r="AM1349">
        <v>91.6</v>
      </c>
      <c r="AO1349" s="2">
        <f t="shared" ref="AO1349:AO1412" si="231">DATE(C1349,D1349,E1349)</f>
        <v>35334</v>
      </c>
      <c r="AP1349" s="5">
        <f t="shared" ref="AP1349:AP1412" si="232">YEAR(AO1349)</f>
        <v>1996</v>
      </c>
      <c r="AQ1349" s="5">
        <f t="shared" ref="AQ1349:AQ1412" si="233">AO1349-DATE(AP1349,1,1)+1</f>
        <v>270</v>
      </c>
      <c r="AR1349" s="4">
        <f t="shared" ref="AR1349:AR1412" si="234">AG1349/0.95</f>
        <v>28.947368421052634</v>
      </c>
      <c r="AS1349" s="4">
        <f t="shared" ref="AS1349:AS1412" si="235">AH1349*0.85</f>
        <v>21.419999999999998</v>
      </c>
      <c r="AT1349" s="4">
        <f t="shared" ref="AT1349:AT1412" si="236">CONVERT(X1349,"in","mm")</f>
        <v>0.254</v>
      </c>
      <c r="AU1349" s="4">
        <f t="shared" ref="AU1349:AU1412" si="237">AF1349/1.37</f>
        <v>9.7810218978102181</v>
      </c>
      <c r="AV1349" s="4">
        <f t="shared" ref="AV1349:AV1412" si="238">AVERAGE(AR1349:AS1349)</f>
        <v>25.183684210526316</v>
      </c>
      <c r="AX1349" s="3">
        <f t="shared" ref="AX1349:AX1412" si="239">AR1349</f>
        <v>28.947368421052634</v>
      </c>
      <c r="AY1349" s="3">
        <f t="shared" si="229"/>
        <v>29.295272078501338</v>
      </c>
      <c r="AZ1349" s="4">
        <f t="shared" si="230"/>
        <v>17.828776444389458</v>
      </c>
      <c r="BA1349" s="3"/>
    </row>
    <row r="1350" spans="1:53" ht="15" x14ac:dyDescent="0.3">
      <c r="A1350" s="1">
        <v>788970</v>
      </c>
      <c r="B1350">
        <v>99999</v>
      </c>
      <c r="C1350">
        <v>1996</v>
      </c>
      <c r="D1350">
        <v>9</v>
      </c>
      <c r="E1350">
        <v>27</v>
      </c>
      <c r="F1350">
        <v>82.3</v>
      </c>
      <c r="G1350">
        <v>22</v>
      </c>
      <c r="H1350">
        <v>74.400000000000006</v>
      </c>
      <c r="I1350">
        <v>22</v>
      </c>
      <c r="J1350">
        <v>1014.3</v>
      </c>
      <c r="K1350">
        <v>8</v>
      </c>
      <c r="L1350">
        <v>9999.9</v>
      </c>
      <c r="M1350">
        <v>0</v>
      </c>
      <c r="N1350">
        <v>9.1999999999999993</v>
      </c>
      <c r="O1350">
        <v>22</v>
      </c>
      <c r="P1350">
        <v>7.3</v>
      </c>
      <c r="Q1350">
        <v>22</v>
      </c>
      <c r="R1350">
        <v>12</v>
      </c>
      <c r="S1350">
        <v>999.9</v>
      </c>
      <c r="T1350">
        <v>90.3</v>
      </c>
      <c r="V1350">
        <v>73.8</v>
      </c>
      <c r="X1350">
        <v>0.12</v>
      </c>
      <c r="Y1350" t="s">
        <v>19</v>
      </c>
      <c r="Z1350">
        <v>999.9</v>
      </c>
      <c r="AA1350">
        <v>0</v>
      </c>
      <c r="AC1350" s="1"/>
      <c r="AD1350">
        <v>1996</v>
      </c>
      <c r="AE1350">
        <v>252</v>
      </c>
      <c r="AF1350">
        <v>7.7</v>
      </c>
      <c r="AG1350">
        <v>27.9</v>
      </c>
      <c r="AH1350">
        <v>24.1</v>
      </c>
      <c r="AI1350">
        <v>-99</v>
      </c>
      <c r="AJ1350">
        <v>9.1999999999999993</v>
      </c>
      <c r="AK1350">
        <v>24.7</v>
      </c>
      <c r="AL1350">
        <v>26.4</v>
      </c>
      <c r="AM1350">
        <v>90.5</v>
      </c>
      <c r="AO1350" s="2">
        <f t="shared" si="231"/>
        <v>35335</v>
      </c>
      <c r="AP1350" s="5">
        <f t="shared" si="232"/>
        <v>1996</v>
      </c>
      <c r="AQ1350" s="5">
        <f t="shared" si="233"/>
        <v>271</v>
      </c>
      <c r="AR1350" s="4">
        <f t="shared" si="234"/>
        <v>29.368421052631579</v>
      </c>
      <c r="AS1350" s="4">
        <f t="shared" si="235"/>
        <v>20.484999999999999</v>
      </c>
      <c r="AT1350" s="4">
        <f t="shared" si="236"/>
        <v>3.048</v>
      </c>
      <c r="AU1350" s="4">
        <f t="shared" si="237"/>
        <v>5.6204379562043796</v>
      </c>
      <c r="AV1350" s="4">
        <f t="shared" si="238"/>
        <v>24.926710526315787</v>
      </c>
      <c r="AX1350" s="3">
        <f t="shared" si="239"/>
        <v>29.368421052631579</v>
      </c>
      <c r="AY1350" s="3">
        <f t="shared" si="229"/>
        <v>29.295272078501341</v>
      </c>
      <c r="AZ1350" s="4">
        <f t="shared" si="230"/>
        <v>17.711245824570085</v>
      </c>
      <c r="BA1350" s="3"/>
    </row>
    <row r="1351" spans="1:53" ht="15" x14ac:dyDescent="0.3">
      <c r="A1351" s="1">
        <v>788970</v>
      </c>
      <c r="B1351">
        <v>99999</v>
      </c>
      <c r="C1351">
        <v>1996</v>
      </c>
      <c r="D1351">
        <v>9</v>
      </c>
      <c r="E1351">
        <v>28</v>
      </c>
      <c r="F1351">
        <v>79.2</v>
      </c>
      <c r="G1351">
        <v>22</v>
      </c>
      <c r="H1351">
        <v>74.3</v>
      </c>
      <c r="I1351">
        <v>22</v>
      </c>
      <c r="J1351">
        <v>1013.5</v>
      </c>
      <c r="K1351">
        <v>8</v>
      </c>
      <c r="L1351">
        <v>9999.9</v>
      </c>
      <c r="M1351">
        <v>0</v>
      </c>
      <c r="N1351">
        <v>7.6</v>
      </c>
      <c r="O1351">
        <v>22</v>
      </c>
      <c r="P1351">
        <v>3.8</v>
      </c>
      <c r="Q1351">
        <v>22</v>
      </c>
      <c r="R1351">
        <v>9.9</v>
      </c>
      <c r="S1351">
        <v>21</v>
      </c>
      <c r="T1351">
        <v>87.8</v>
      </c>
      <c r="U1351" t="s">
        <v>20</v>
      </c>
      <c r="V1351">
        <v>73.400000000000006</v>
      </c>
      <c r="W1351" t="s">
        <v>20</v>
      </c>
      <c r="X1351">
        <v>1.02</v>
      </c>
      <c r="Y1351" t="s">
        <v>19</v>
      </c>
      <c r="Z1351">
        <v>999.9</v>
      </c>
      <c r="AA1351">
        <v>10000</v>
      </c>
      <c r="AC1351" s="1"/>
      <c r="AD1351">
        <v>1996</v>
      </c>
      <c r="AE1351">
        <v>253</v>
      </c>
      <c r="AF1351">
        <v>1</v>
      </c>
      <c r="AG1351">
        <v>27.8</v>
      </c>
      <c r="AH1351">
        <v>24.6</v>
      </c>
      <c r="AI1351">
        <v>-99</v>
      </c>
      <c r="AJ1351">
        <v>9.6</v>
      </c>
      <c r="AK1351">
        <v>24.5</v>
      </c>
      <c r="AL1351">
        <v>26.9</v>
      </c>
      <c r="AM1351">
        <v>86.4</v>
      </c>
      <c r="AO1351" s="2">
        <f t="shared" si="231"/>
        <v>35336</v>
      </c>
      <c r="AP1351" s="5">
        <f t="shared" si="232"/>
        <v>1996</v>
      </c>
      <c r="AQ1351" s="5">
        <f t="shared" si="233"/>
        <v>272</v>
      </c>
      <c r="AR1351" s="4">
        <f t="shared" si="234"/>
        <v>29.263157894736842</v>
      </c>
      <c r="AS1351" s="4">
        <f t="shared" si="235"/>
        <v>20.91</v>
      </c>
      <c r="AT1351" s="4">
        <f t="shared" si="236"/>
        <v>25.908000000000001</v>
      </c>
      <c r="AU1351" s="4">
        <f t="shared" si="237"/>
        <v>0.72992700729927007</v>
      </c>
      <c r="AV1351" s="4">
        <f t="shared" si="238"/>
        <v>25.086578947368423</v>
      </c>
      <c r="AX1351" s="3">
        <f t="shared" si="239"/>
        <v>29.263157894736842</v>
      </c>
      <c r="AY1351" s="3">
        <f t="shared" si="229"/>
        <v>29.280999107939344</v>
      </c>
      <c r="AZ1351" s="4">
        <f t="shared" si="230"/>
        <v>17.456389954224914</v>
      </c>
      <c r="BA1351" s="3"/>
    </row>
    <row r="1352" spans="1:53" ht="15" x14ac:dyDescent="0.3">
      <c r="A1352" s="1">
        <v>788970</v>
      </c>
      <c r="B1352">
        <v>99999</v>
      </c>
      <c r="C1352">
        <v>1996</v>
      </c>
      <c r="D1352">
        <v>9</v>
      </c>
      <c r="E1352">
        <v>29</v>
      </c>
      <c r="F1352">
        <v>80.5</v>
      </c>
      <c r="G1352">
        <v>23</v>
      </c>
      <c r="H1352">
        <v>74.099999999999994</v>
      </c>
      <c r="I1352">
        <v>23</v>
      </c>
      <c r="J1352">
        <v>1013.7</v>
      </c>
      <c r="K1352">
        <v>8</v>
      </c>
      <c r="L1352">
        <v>9999.9</v>
      </c>
      <c r="M1352">
        <v>0</v>
      </c>
      <c r="N1352">
        <v>9.1999999999999993</v>
      </c>
      <c r="O1352">
        <v>23</v>
      </c>
      <c r="P1352">
        <v>5</v>
      </c>
      <c r="Q1352">
        <v>23</v>
      </c>
      <c r="R1352">
        <v>11.1</v>
      </c>
      <c r="S1352">
        <v>999.9</v>
      </c>
      <c r="T1352">
        <v>89.6</v>
      </c>
      <c r="U1352" t="s">
        <v>20</v>
      </c>
      <c r="V1352">
        <v>73.400000000000006</v>
      </c>
      <c r="W1352" t="s">
        <v>20</v>
      </c>
      <c r="X1352">
        <v>0</v>
      </c>
      <c r="Y1352" t="s">
        <v>19</v>
      </c>
      <c r="Z1352">
        <v>999.9</v>
      </c>
      <c r="AA1352">
        <v>0</v>
      </c>
      <c r="AC1352" s="1"/>
      <c r="AD1352">
        <v>1996</v>
      </c>
      <c r="AE1352">
        <v>254</v>
      </c>
      <c r="AF1352">
        <v>11.3</v>
      </c>
      <c r="AG1352">
        <v>27.4</v>
      </c>
      <c r="AH1352">
        <v>25.9</v>
      </c>
      <c r="AI1352">
        <v>-99</v>
      </c>
      <c r="AJ1352">
        <v>7.5</v>
      </c>
      <c r="AK1352">
        <v>24.7</v>
      </c>
      <c r="AL1352">
        <v>26.8</v>
      </c>
      <c r="AM1352">
        <v>88.6</v>
      </c>
      <c r="AO1352" s="2">
        <f t="shared" si="231"/>
        <v>35337</v>
      </c>
      <c r="AP1352" s="5">
        <f t="shared" si="232"/>
        <v>1996</v>
      </c>
      <c r="AQ1352" s="5">
        <f t="shared" si="233"/>
        <v>273</v>
      </c>
      <c r="AR1352" s="4">
        <f t="shared" si="234"/>
        <v>28.842105263157894</v>
      </c>
      <c r="AS1352" s="4">
        <f t="shared" si="235"/>
        <v>22.014999999999997</v>
      </c>
      <c r="AT1352" s="4">
        <f t="shared" si="236"/>
        <v>0</v>
      </c>
      <c r="AU1352" s="4">
        <f t="shared" si="237"/>
        <v>8.2481751824817522</v>
      </c>
      <c r="AV1352" s="4">
        <f t="shared" si="238"/>
        <v>25.428552631578945</v>
      </c>
      <c r="AX1352" s="3">
        <f t="shared" si="239"/>
        <v>28.842105263157894</v>
      </c>
      <c r="AY1352" s="3">
        <f t="shared" si="229"/>
        <v>29.270294380017852</v>
      </c>
      <c r="AZ1352" s="4">
        <f t="shared" si="230"/>
        <v>17.394531733267346</v>
      </c>
      <c r="BA1352" s="3"/>
    </row>
    <row r="1353" spans="1:53" ht="15" x14ac:dyDescent="0.3">
      <c r="A1353" s="1">
        <v>788970</v>
      </c>
      <c r="B1353">
        <v>99999</v>
      </c>
      <c r="C1353">
        <v>1996</v>
      </c>
      <c r="D1353">
        <v>9</v>
      </c>
      <c r="E1353">
        <v>30</v>
      </c>
      <c r="F1353">
        <v>78.5</v>
      </c>
      <c r="G1353">
        <v>24</v>
      </c>
      <c r="H1353">
        <v>75.099999999999994</v>
      </c>
      <c r="I1353">
        <v>24</v>
      </c>
      <c r="J1353">
        <v>1014.9</v>
      </c>
      <c r="K1353">
        <v>8</v>
      </c>
      <c r="L1353">
        <v>9999.9</v>
      </c>
      <c r="M1353">
        <v>0</v>
      </c>
      <c r="N1353">
        <v>7.5</v>
      </c>
      <c r="O1353">
        <v>24</v>
      </c>
      <c r="P1353">
        <v>3.9</v>
      </c>
      <c r="Q1353">
        <v>24</v>
      </c>
      <c r="R1353">
        <v>7</v>
      </c>
      <c r="S1353">
        <v>999.9</v>
      </c>
      <c r="T1353">
        <v>89.8</v>
      </c>
      <c r="V1353">
        <v>74.099999999999994</v>
      </c>
      <c r="X1353">
        <v>0.93</v>
      </c>
      <c r="Y1353" t="s">
        <v>19</v>
      </c>
      <c r="Z1353">
        <v>999.9</v>
      </c>
      <c r="AA1353">
        <v>10000</v>
      </c>
      <c r="AC1353" s="1"/>
      <c r="AD1353">
        <v>1996</v>
      </c>
      <c r="AE1353">
        <v>255</v>
      </c>
      <c r="AF1353">
        <v>26.5</v>
      </c>
      <c r="AG1353">
        <v>28.5</v>
      </c>
      <c r="AH1353">
        <v>25.2</v>
      </c>
      <c r="AI1353">
        <v>-99</v>
      </c>
      <c r="AJ1353">
        <v>7.2</v>
      </c>
      <c r="AK1353">
        <v>24.4</v>
      </c>
      <c r="AL1353">
        <v>26.7</v>
      </c>
      <c r="AM1353">
        <v>87.1</v>
      </c>
      <c r="AO1353" s="2">
        <f t="shared" si="231"/>
        <v>35338</v>
      </c>
      <c r="AP1353" s="5">
        <f t="shared" si="232"/>
        <v>1996</v>
      </c>
      <c r="AQ1353" s="5">
        <f t="shared" si="233"/>
        <v>274</v>
      </c>
      <c r="AR1353" s="4">
        <f t="shared" si="234"/>
        <v>30</v>
      </c>
      <c r="AS1353" s="4">
        <f t="shared" si="235"/>
        <v>21.419999999999998</v>
      </c>
      <c r="AT1353" s="4">
        <f t="shared" si="236"/>
        <v>23.622</v>
      </c>
      <c r="AU1353" s="4">
        <f t="shared" si="237"/>
        <v>19.343065693430656</v>
      </c>
      <c r="AV1353" s="4">
        <f t="shared" si="238"/>
        <v>25.71</v>
      </c>
      <c r="AX1353" s="3">
        <f t="shared" si="239"/>
        <v>30</v>
      </c>
      <c r="AY1353" s="3">
        <f t="shared" si="229"/>
        <v>29.284567350579849</v>
      </c>
      <c r="AZ1353" s="4">
        <f t="shared" si="230"/>
        <v>17.581343560559194</v>
      </c>
      <c r="BA1353" s="3"/>
    </row>
    <row r="1354" spans="1:53" ht="15" x14ac:dyDescent="0.3">
      <c r="A1354" s="1">
        <v>788970</v>
      </c>
      <c r="B1354">
        <v>99999</v>
      </c>
      <c r="C1354">
        <v>1996</v>
      </c>
      <c r="D1354">
        <v>10</v>
      </c>
      <c r="E1354">
        <v>1</v>
      </c>
      <c r="F1354">
        <v>79.8</v>
      </c>
      <c r="G1354">
        <v>24</v>
      </c>
      <c r="H1354">
        <v>74.599999999999994</v>
      </c>
      <c r="I1354">
        <v>24</v>
      </c>
      <c r="J1354">
        <v>1014.7</v>
      </c>
      <c r="K1354">
        <v>8</v>
      </c>
      <c r="L1354">
        <v>9999.9</v>
      </c>
      <c r="M1354">
        <v>0</v>
      </c>
      <c r="N1354">
        <v>8.1999999999999993</v>
      </c>
      <c r="O1354">
        <v>24</v>
      </c>
      <c r="P1354">
        <v>3.6</v>
      </c>
      <c r="Q1354">
        <v>24</v>
      </c>
      <c r="R1354">
        <v>9.9</v>
      </c>
      <c r="S1354">
        <v>999.9</v>
      </c>
      <c r="T1354">
        <v>87.8</v>
      </c>
      <c r="U1354" t="s">
        <v>20</v>
      </c>
      <c r="V1354">
        <v>73.400000000000006</v>
      </c>
      <c r="W1354" t="s">
        <v>20</v>
      </c>
      <c r="X1354">
        <v>0.02</v>
      </c>
      <c r="Y1354" t="s">
        <v>19</v>
      </c>
      <c r="Z1354">
        <v>999.9</v>
      </c>
      <c r="AA1354">
        <v>0</v>
      </c>
      <c r="AC1354" s="1"/>
      <c r="AD1354">
        <v>1996</v>
      </c>
      <c r="AE1354">
        <v>256</v>
      </c>
      <c r="AF1354">
        <v>23.8</v>
      </c>
      <c r="AG1354">
        <v>27.7</v>
      </c>
      <c r="AH1354">
        <v>24.4</v>
      </c>
      <c r="AI1354">
        <v>-99</v>
      </c>
      <c r="AJ1354">
        <v>5</v>
      </c>
      <c r="AK1354">
        <v>23.9</v>
      </c>
      <c r="AL1354">
        <v>26.4</v>
      </c>
      <c r="AM1354">
        <v>86.1</v>
      </c>
      <c r="AO1354" s="2">
        <f t="shared" si="231"/>
        <v>35339</v>
      </c>
      <c r="AP1354" s="5">
        <f t="shared" si="232"/>
        <v>1996</v>
      </c>
      <c r="AQ1354" s="5">
        <f t="shared" si="233"/>
        <v>275</v>
      </c>
      <c r="AR1354" s="4">
        <f t="shared" si="234"/>
        <v>29.157894736842106</v>
      </c>
      <c r="AS1354" s="4">
        <f t="shared" si="235"/>
        <v>20.74</v>
      </c>
      <c r="AT1354" s="4">
        <f t="shared" si="236"/>
        <v>0.50800000000000001</v>
      </c>
      <c r="AU1354" s="4">
        <f t="shared" si="237"/>
        <v>17.372262773722628</v>
      </c>
      <c r="AV1354" s="4">
        <f t="shared" si="238"/>
        <v>24.948947368421052</v>
      </c>
      <c r="AX1354" s="3">
        <f t="shared" si="239"/>
        <v>29.157894736842106</v>
      </c>
      <c r="AY1354" s="3">
        <f t="shared" si="229"/>
        <v>29.288135593220346</v>
      </c>
      <c r="AZ1354" s="4">
        <f t="shared" si="230"/>
        <v>17.601138191265616</v>
      </c>
      <c r="BA1354" s="3"/>
    </row>
    <row r="1355" spans="1:53" ht="15" x14ac:dyDescent="0.3">
      <c r="A1355" s="1">
        <v>788970</v>
      </c>
      <c r="B1355">
        <v>99999</v>
      </c>
      <c r="C1355">
        <v>1996</v>
      </c>
      <c r="D1355">
        <v>10</v>
      </c>
      <c r="E1355">
        <v>2</v>
      </c>
      <c r="F1355">
        <v>78.5</v>
      </c>
      <c r="G1355">
        <v>23</v>
      </c>
      <c r="H1355">
        <v>72.7</v>
      </c>
      <c r="I1355">
        <v>23</v>
      </c>
      <c r="J1355">
        <v>1012.9</v>
      </c>
      <c r="K1355">
        <v>7</v>
      </c>
      <c r="L1355">
        <v>9999.9</v>
      </c>
      <c r="M1355">
        <v>0</v>
      </c>
      <c r="N1355">
        <v>9.6999999999999993</v>
      </c>
      <c r="O1355">
        <v>23</v>
      </c>
      <c r="P1355">
        <v>3.3</v>
      </c>
      <c r="Q1355">
        <v>23</v>
      </c>
      <c r="R1355">
        <v>8</v>
      </c>
      <c r="S1355">
        <v>999.9</v>
      </c>
      <c r="T1355">
        <v>88.5</v>
      </c>
      <c r="V1355">
        <v>71.400000000000006</v>
      </c>
      <c r="X1355">
        <v>0.01</v>
      </c>
      <c r="Y1355" t="s">
        <v>19</v>
      </c>
      <c r="Z1355">
        <v>999.9</v>
      </c>
      <c r="AA1355">
        <v>0</v>
      </c>
      <c r="AC1355" s="1"/>
      <c r="AD1355">
        <v>1996</v>
      </c>
      <c r="AE1355">
        <v>257</v>
      </c>
      <c r="AF1355">
        <v>25.3</v>
      </c>
      <c r="AG1355">
        <v>27.3</v>
      </c>
      <c r="AH1355">
        <v>24.3</v>
      </c>
      <c r="AI1355">
        <v>-99</v>
      </c>
      <c r="AJ1355">
        <v>5.3</v>
      </c>
      <c r="AK1355">
        <v>23.7</v>
      </c>
      <c r="AL1355">
        <v>26</v>
      </c>
      <c r="AM1355">
        <v>86.8</v>
      </c>
      <c r="AO1355" s="2">
        <f t="shared" si="231"/>
        <v>35340</v>
      </c>
      <c r="AP1355" s="5">
        <f t="shared" si="232"/>
        <v>1996</v>
      </c>
      <c r="AQ1355" s="5">
        <f t="shared" si="233"/>
        <v>276</v>
      </c>
      <c r="AR1355" s="4">
        <f t="shared" si="234"/>
        <v>28.736842105263161</v>
      </c>
      <c r="AS1355" s="4">
        <f t="shared" si="235"/>
        <v>20.655000000000001</v>
      </c>
      <c r="AT1355" s="4">
        <f t="shared" si="236"/>
        <v>0.254</v>
      </c>
      <c r="AU1355" s="4">
        <f t="shared" si="237"/>
        <v>18.467153284671532</v>
      </c>
      <c r="AV1355" s="4">
        <f t="shared" si="238"/>
        <v>24.695921052631583</v>
      </c>
      <c r="AX1355" s="3">
        <f t="shared" si="239"/>
        <v>28.736842105263161</v>
      </c>
      <c r="AY1355" s="3">
        <f t="shared" si="229"/>
        <v>29.277430865298847</v>
      </c>
      <c r="AZ1355" s="4">
        <f t="shared" si="230"/>
        <v>17.567734751948528</v>
      </c>
      <c r="BA1355" s="3"/>
    </row>
    <row r="1356" spans="1:53" ht="15" x14ac:dyDescent="0.3">
      <c r="A1356" s="1">
        <v>788970</v>
      </c>
      <c r="B1356">
        <v>99999</v>
      </c>
      <c r="C1356">
        <v>1996</v>
      </c>
      <c r="D1356">
        <v>10</v>
      </c>
      <c r="E1356">
        <v>3</v>
      </c>
      <c r="F1356">
        <v>77.2</v>
      </c>
      <c r="G1356">
        <v>24</v>
      </c>
      <c r="H1356">
        <v>73.8</v>
      </c>
      <c r="I1356">
        <v>24</v>
      </c>
      <c r="J1356">
        <v>1012</v>
      </c>
      <c r="K1356">
        <v>8</v>
      </c>
      <c r="L1356">
        <v>9999.9</v>
      </c>
      <c r="M1356">
        <v>0</v>
      </c>
      <c r="N1356">
        <v>8</v>
      </c>
      <c r="O1356">
        <v>24</v>
      </c>
      <c r="P1356">
        <v>3.2</v>
      </c>
      <c r="Q1356">
        <v>24</v>
      </c>
      <c r="R1356">
        <v>11.1</v>
      </c>
      <c r="S1356">
        <v>999.9</v>
      </c>
      <c r="T1356">
        <v>86.9</v>
      </c>
      <c r="V1356">
        <v>71.400000000000006</v>
      </c>
      <c r="X1356">
        <v>0.04</v>
      </c>
      <c r="Y1356" t="s">
        <v>19</v>
      </c>
      <c r="Z1356">
        <v>999.9</v>
      </c>
      <c r="AA1356">
        <v>10000</v>
      </c>
      <c r="AC1356" s="1"/>
      <c r="AD1356">
        <v>1996</v>
      </c>
      <c r="AE1356">
        <v>258</v>
      </c>
      <c r="AF1356">
        <v>25.2</v>
      </c>
      <c r="AG1356">
        <v>27.1</v>
      </c>
      <c r="AH1356">
        <v>24.2</v>
      </c>
      <c r="AI1356">
        <v>-99</v>
      </c>
      <c r="AJ1356">
        <v>5.5</v>
      </c>
      <c r="AK1356">
        <v>23.6</v>
      </c>
      <c r="AL1356">
        <v>25.9</v>
      </c>
      <c r="AM1356">
        <v>87.6</v>
      </c>
      <c r="AO1356" s="2">
        <f t="shared" si="231"/>
        <v>35341</v>
      </c>
      <c r="AP1356" s="5">
        <f t="shared" si="232"/>
        <v>1996</v>
      </c>
      <c r="AQ1356" s="5">
        <f t="shared" si="233"/>
        <v>277</v>
      </c>
      <c r="AR1356" s="4">
        <f t="shared" si="234"/>
        <v>28.526315789473689</v>
      </c>
      <c r="AS1356" s="4">
        <f t="shared" si="235"/>
        <v>20.57</v>
      </c>
      <c r="AT1356" s="4">
        <f t="shared" si="236"/>
        <v>1.016</v>
      </c>
      <c r="AU1356" s="4">
        <f t="shared" si="237"/>
        <v>18.394160583941606</v>
      </c>
      <c r="AV1356" s="4">
        <f t="shared" si="238"/>
        <v>24.548157894736846</v>
      </c>
      <c r="AX1356" s="3">
        <f t="shared" si="239"/>
        <v>28.526315789473689</v>
      </c>
      <c r="AY1356" s="3">
        <f t="shared" si="229"/>
        <v>29.2578055307761</v>
      </c>
      <c r="AZ1356" s="4">
        <f t="shared" si="230"/>
        <v>17.544228627984655</v>
      </c>
      <c r="BA1356" s="3"/>
    </row>
    <row r="1357" spans="1:53" ht="15" x14ac:dyDescent="0.3">
      <c r="A1357" s="1">
        <v>788970</v>
      </c>
      <c r="B1357">
        <v>99999</v>
      </c>
      <c r="C1357">
        <v>1996</v>
      </c>
      <c r="D1357">
        <v>10</v>
      </c>
      <c r="E1357">
        <v>4</v>
      </c>
      <c r="F1357">
        <v>80.099999999999994</v>
      </c>
      <c r="G1357">
        <v>24</v>
      </c>
      <c r="H1357">
        <v>73.900000000000006</v>
      </c>
      <c r="I1357">
        <v>24</v>
      </c>
      <c r="J1357">
        <v>1013.7</v>
      </c>
      <c r="K1357">
        <v>8</v>
      </c>
      <c r="L1357">
        <v>9999.9</v>
      </c>
      <c r="M1357">
        <v>0</v>
      </c>
      <c r="N1357">
        <v>9</v>
      </c>
      <c r="O1357">
        <v>24</v>
      </c>
      <c r="P1357">
        <v>4.3</v>
      </c>
      <c r="Q1357">
        <v>24</v>
      </c>
      <c r="R1357">
        <v>9.9</v>
      </c>
      <c r="S1357">
        <v>999.9</v>
      </c>
      <c r="T1357">
        <v>89.8</v>
      </c>
      <c r="U1357" t="s">
        <v>20</v>
      </c>
      <c r="V1357">
        <v>71.599999999999994</v>
      </c>
      <c r="W1357" t="s">
        <v>20</v>
      </c>
      <c r="X1357">
        <v>0.09</v>
      </c>
      <c r="Y1357" t="s">
        <v>19</v>
      </c>
      <c r="Z1357">
        <v>999.9</v>
      </c>
      <c r="AA1357">
        <v>0</v>
      </c>
      <c r="AC1357" s="1"/>
      <c r="AD1357">
        <v>1996</v>
      </c>
      <c r="AE1357">
        <v>259</v>
      </c>
      <c r="AF1357">
        <v>25.9</v>
      </c>
      <c r="AG1357">
        <v>27.1</v>
      </c>
      <c r="AH1357">
        <v>24.3</v>
      </c>
      <c r="AI1357">
        <v>-99</v>
      </c>
      <c r="AJ1357">
        <v>4.5999999999999996</v>
      </c>
      <c r="AK1357">
        <v>23.5</v>
      </c>
      <c r="AL1357">
        <v>25.6</v>
      </c>
      <c r="AM1357">
        <v>87.8</v>
      </c>
      <c r="AO1357" s="2">
        <f t="shared" si="231"/>
        <v>35342</v>
      </c>
      <c r="AP1357" s="5">
        <f t="shared" si="232"/>
        <v>1996</v>
      </c>
      <c r="AQ1357" s="5">
        <f t="shared" si="233"/>
        <v>278</v>
      </c>
      <c r="AR1357" s="4">
        <f t="shared" si="234"/>
        <v>28.526315789473689</v>
      </c>
      <c r="AS1357" s="4">
        <f t="shared" si="235"/>
        <v>20.655000000000001</v>
      </c>
      <c r="AT1357" s="4">
        <f t="shared" si="236"/>
        <v>2.286</v>
      </c>
      <c r="AU1357" s="4">
        <f t="shared" si="237"/>
        <v>18.905109489051092</v>
      </c>
      <c r="AV1357" s="4">
        <f t="shared" si="238"/>
        <v>24.590657894736843</v>
      </c>
      <c r="AX1357" s="3">
        <f t="shared" si="239"/>
        <v>28.526315789473689</v>
      </c>
      <c r="AY1357" s="3">
        <f t="shared" si="229"/>
        <v>29.259589652096349</v>
      </c>
      <c r="AZ1357" s="4">
        <f t="shared" si="230"/>
        <v>17.538042805888896</v>
      </c>
      <c r="BA1357" s="3"/>
    </row>
    <row r="1358" spans="1:53" ht="15" x14ac:dyDescent="0.3">
      <c r="A1358" s="1">
        <v>788970</v>
      </c>
      <c r="B1358">
        <v>99999</v>
      </c>
      <c r="C1358">
        <v>1996</v>
      </c>
      <c r="D1358">
        <v>10</v>
      </c>
      <c r="E1358">
        <v>5</v>
      </c>
      <c r="F1358">
        <v>80.8</v>
      </c>
      <c r="G1358">
        <v>24</v>
      </c>
      <c r="H1358">
        <v>75.5</v>
      </c>
      <c r="I1358">
        <v>24</v>
      </c>
      <c r="J1358">
        <v>1014</v>
      </c>
      <c r="K1358">
        <v>8</v>
      </c>
      <c r="L1358">
        <v>9999.9</v>
      </c>
      <c r="M1358">
        <v>0</v>
      </c>
      <c r="N1358">
        <v>8.5</v>
      </c>
      <c r="O1358">
        <v>24</v>
      </c>
      <c r="P1358">
        <v>3.5</v>
      </c>
      <c r="Q1358">
        <v>24</v>
      </c>
      <c r="R1358">
        <v>12</v>
      </c>
      <c r="S1358">
        <v>22</v>
      </c>
      <c r="T1358">
        <v>90.1</v>
      </c>
      <c r="V1358">
        <v>72</v>
      </c>
      <c r="X1358">
        <v>0.02</v>
      </c>
      <c r="Y1358" t="s">
        <v>19</v>
      </c>
      <c r="Z1358">
        <v>999.9</v>
      </c>
      <c r="AA1358">
        <v>10000</v>
      </c>
      <c r="AC1358" s="1"/>
      <c r="AD1358">
        <v>1996</v>
      </c>
      <c r="AE1358">
        <v>260</v>
      </c>
      <c r="AF1358">
        <v>25.5</v>
      </c>
      <c r="AG1358">
        <v>28</v>
      </c>
      <c r="AH1358">
        <v>24.9</v>
      </c>
      <c r="AI1358">
        <v>-99</v>
      </c>
      <c r="AJ1358">
        <v>5.5</v>
      </c>
      <c r="AK1358">
        <v>24.1</v>
      </c>
      <c r="AL1358">
        <v>26.5</v>
      </c>
      <c r="AM1358">
        <v>86.4</v>
      </c>
      <c r="AO1358" s="2">
        <f t="shared" si="231"/>
        <v>35343</v>
      </c>
      <c r="AP1358" s="5">
        <f t="shared" si="232"/>
        <v>1996</v>
      </c>
      <c r="AQ1358" s="5">
        <f t="shared" si="233"/>
        <v>279</v>
      </c>
      <c r="AR1358" s="4">
        <f t="shared" si="234"/>
        <v>29.473684210526319</v>
      </c>
      <c r="AS1358" s="4">
        <f t="shared" si="235"/>
        <v>21.164999999999999</v>
      </c>
      <c r="AT1358" s="4">
        <f t="shared" si="236"/>
        <v>0.50800000000000001</v>
      </c>
      <c r="AU1358" s="4">
        <f t="shared" si="237"/>
        <v>18.613138686131386</v>
      </c>
      <c r="AV1358" s="4">
        <f t="shared" si="238"/>
        <v>25.319342105263161</v>
      </c>
      <c r="AX1358" s="3">
        <f t="shared" si="239"/>
        <v>29.473684210526319</v>
      </c>
      <c r="AY1358" s="3">
        <f t="shared" si="229"/>
        <v>29.270294380017852</v>
      </c>
      <c r="AZ1358" s="4">
        <f t="shared" si="230"/>
        <v>17.505876530990964</v>
      </c>
      <c r="BA1358" s="3"/>
    </row>
    <row r="1359" spans="1:53" ht="15" x14ac:dyDescent="0.3">
      <c r="A1359" s="1">
        <v>788970</v>
      </c>
      <c r="B1359">
        <v>99999</v>
      </c>
      <c r="C1359">
        <v>1996</v>
      </c>
      <c r="D1359">
        <v>10</v>
      </c>
      <c r="E1359">
        <v>6</v>
      </c>
      <c r="F1359">
        <v>81.5</v>
      </c>
      <c r="G1359">
        <v>24</v>
      </c>
      <c r="H1359">
        <v>75.7</v>
      </c>
      <c r="I1359">
        <v>24</v>
      </c>
      <c r="J1359">
        <v>1013.4</v>
      </c>
      <c r="K1359">
        <v>8</v>
      </c>
      <c r="L1359">
        <v>9999.9</v>
      </c>
      <c r="M1359">
        <v>0</v>
      </c>
      <c r="N1359">
        <v>8.1999999999999993</v>
      </c>
      <c r="O1359">
        <v>24</v>
      </c>
      <c r="P1359">
        <v>6.4</v>
      </c>
      <c r="Q1359">
        <v>24</v>
      </c>
      <c r="R1359">
        <v>12</v>
      </c>
      <c r="S1359">
        <v>999.9</v>
      </c>
      <c r="T1359">
        <v>90.1</v>
      </c>
      <c r="V1359">
        <v>74.5</v>
      </c>
      <c r="X1359">
        <v>0.08</v>
      </c>
      <c r="Y1359" t="s">
        <v>19</v>
      </c>
      <c r="Z1359">
        <v>999.9</v>
      </c>
      <c r="AA1359">
        <v>10000</v>
      </c>
      <c r="AC1359" s="1"/>
      <c r="AD1359">
        <v>1996</v>
      </c>
      <c r="AE1359">
        <v>261</v>
      </c>
      <c r="AF1359">
        <v>24.6</v>
      </c>
      <c r="AG1359">
        <v>28.1</v>
      </c>
      <c r="AH1359">
        <v>25.6</v>
      </c>
      <c r="AI1359">
        <v>-99</v>
      </c>
      <c r="AJ1359">
        <v>6.1</v>
      </c>
      <c r="AK1359">
        <v>24.6</v>
      </c>
      <c r="AL1359">
        <v>27.2</v>
      </c>
      <c r="AM1359">
        <v>85.7</v>
      </c>
      <c r="AO1359" s="2">
        <f t="shared" si="231"/>
        <v>35344</v>
      </c>
      <c r="AP1359" s="5">
        <f t="shared" si="232"/>
        <v>1996</v>
      </c>
      <c r="AQ1359" s="5">
        <f t="shared" si="233"/>
        <v>280</v>
      </c>
      <c r="AR1359" s="4">
        <f t="shared" si="234"/>
        <v>29.578947368421055</v>
      </c>
      <c r="AS1359" s="4">
        <f t="shared" si="235"/>
        <v>21.76</v>
      </c>
      <c r="AT1359" s="4">
        <f t="shared" si="236"/>
        <v>2.032</v>
      </c>
      <c r="AU1359" s="4">
        <f t="shared" si="237"/>
        <v>17.956204379562042</v>
      </c>
      <c r="AV1359" s="4">
        <f t="shared" si="238"/>
        <v>25.66947368421053</v>
      </c>
      <c r="AX1359" s="3">
        <f t="shared" si="239"/>
        <v>29.578947368421055</v>
      </c>
      <c r="AY1359" s="3">
        <f t="shared" si="229"/>
        <v>29.270294380017852</v>
      </c>
      <c r="AZ1359" s="4">
        <f t="shared" si="230"/>
        <v>17.479896078188784</v>
      </c>
      <c r="BA1359" s="3"/>
    </row>
    <row r="1360" spans="1:53" ht="15" x14ac:dyDescent="0.3">
      <c r="A1360" s="1">
        <v>788970</v>
      </c>
      <c r="B1360">
        <v>99999</v>
      </c>
      <c r="C1360">
        <v>1996</v>
      </c>
      <c r="D1360">
        <v>10</v>
      </c>
      <c r="E1360">
        <v>7</v>
      </c>
      <c r="F1360">
        <v>82</v>
      </c>
      <c r="G1360">
        <v>24</v>
      </c>
      <c r="H1360">
        <v>73.5</v>
      </c>
      <c r="I1360">
        <v>24</v>
      </c>
      <c r="J1360">
        <v>1013.2</v>
      </c>
      <c r="K1360">
        <v>8</v>
      </c>
      <c r="L1360">
        <v>9999.9</v>
      </c>
      <c r="M1360">
        <v>0</v>
      </c>
      <c r="N1360">
        <v>8.1999999999999993</v>
      </c>
      <c r="O1360">
        <v>24</v>
      </c>
      <c r="P1360">
        <v>6.4</v>
      </c>
      <c r="Q1360">
        <v>24</v>
      </c>
      <c r="R1360">
        <v>13</v>
      </c>
      <c r="S1360">
        <v>999.9</v>
      </c>
      <c r="T1360">
        <v>89.8</v>
      </c>
      <c r="V1360">
        <v>75</v>
      </c>
      <c r="X1360">
        <v>0</v>
      </c>
      <c r="Y1360" t="s">
        <v>19</v>
      </c>
      <c r="Z1360">
        <v>999.9</v>
      </c>
      <c r="AA1360">
        <v>0</v>
      </c>
      <c r="AC1360" s="1"/>
      <c r="AD1360">
        <v>1996</v>
      </c>
      <c r="AE1360">
        <v>262</v>
      </c>
      <c r="AF1360">
        <v>23.9</v>
      </c>
      <c r="AG1360">
        <v>27.8</v>
      </c>
      <c r="AH1360">
        <v>25.9</v>
      </c>
      <c r="AI1360">
        <v>-99</v>
      </c>
      <c r="AJ1360">
        <v>6.6</v>
      </c>
      <c r="AK1360">
        <v>24.4</v>
      </c>
      <c r="AL1360">
        <v>26.7</v>
      </c>
      <c r="AM1360">
        <v>87.2</v>
      </c>
      <c r="AO1360" s="2">
        <f t="shared" si="231"/>
        <v>35345</v>
      </c>
      <c r="AP1360" s="5">
        <f t="shared" si="232"/>
        <v>1996</v>
      </c>
      <c r="AQ1360" s="5">
        <f t="shared" si="233"/>
        <v>281</v>
      </c>
      <c r="AR1360" s="4">
        <f t="shared" si="234"/>
        <v>29.263157894736842</v>
      </c>
      <c r="AS1360" s="4">
        <f t="shared" si="235"/>
        <v>22.014999999999997</v>
      </c>
      <c r="AT1360" s="4">
        <f t="shared" si="236"/>
        <v>0</v>
      </c>
      <c r="AU1360" s="4">
        <f t="shared" si="237"/>
        <v>17.445255474452551</v>
      </c>
      <c r="AV1360" s="4">
        <f t="shared" si="238"/>
        <v>25.639078947368418</v>
      </c>
      <c r="AX1360" s="3">
        <f t="shared" si="239"/>
        <v>29.263157894736842</v>
      </c>
      <c r="AY1360" s="3">
        <f t="shared" si="229"/>
        <v>29.270294380017852</v>
      </c>
      <c r="AZ1360" s="4">
        <f t="shared" si="230"/>
        <v>17.510825188667564</v>
      </c>
      <c r="BA1360" s="3"/>
    </row>
    <row r="1361" spans="1:53" ht="15" x14ac:dyDescent="0.3">
      <c r="A1361" s="1">
        <v>788970</v>
      </c>
      <c r="B1361">
        <v>99999</v>
      </c>
      <c r="C1361">
        <v>1996</v>
      </c>
      <c r="D1361">
        <v>10</v>
      </c>
      <c r="E1361">
        <v>8</v>
      </c>
      <c r="F1361">
        <v>80.8</v>
      </c>
      <c r="G1361">
        <v>22</v>
      </c>
      <c r="H1361">
        <v>74.099999999999994</v>
      </c>
      <c r="I1361">
        <v>22</v>
      </c>
      <c r="J1361">
        <v>1013.6</v>
      </c>
      <c r="K1361">
        <v>8</v>
      </c>
      <c r="L1361">
        <v>9999.9</v>
      </c>
      <c r="M1361">
        <v>0</v>
      </c>
      <c r="N1361">
        <v>8.1</v>
      </c>
      <c r="O1361">
        <v>21</v>
      </c>
      <c r="P1361">
        <v>6.4</v>
      </c>
      <c r="Q1361">
        <v>22</v>
      </c>
      <c r="R1361">
        <v>14</v>
      </c>
      <c r="S1361">
        <v>26</v>
      </c>
      <c r="T1361">
        <v>89.8</v>
      </c>
      <c r="V1361">
        <v>74.5</v>
      </c>
      <c r="X1361">
        <v>0.02</v>
      </c>
      <c r="Y1361" t="s">
        <v>19</v>
      </c>
      <c r="Z1361">
        <v>999.9</v>
      </c>
      <c r="AA1361">
        <v>10000</v>
      </c>
      <c r="AC1361" s="1"/>
      <c r="AD1361">
        <v>1996</v>
      </c>
      <c r="AE1361">
        <v>263</v>
      </c>
      <c r="AF1361">
        <v>22.4</v>
      </c>
      <c r="AG1361">
        <v>27.1</v>
      </c>
      <c r="AH1361">
        <v>25.2</v>
      </c>
      <c r="AI1361">
        <v>-99</v>
      </c>
      <c r="AJ1361">
        <v>6.4</v>
      </c>
      <c r="AK1361">
        <v>23.8</v>
      </c>
      <c r="AL1361">
        <v>26.2</v>
      </c>
      <c r="AM1361">
        <v>86.6</v>
      </c>
      <c r="AO1361" s="2">
        <f t="shared" si="231"/>
        <v>35346</v>
      </c>
      <c r="AP1361" s="5">
        <f t="shared" si="232"/>
        <v>1996</v>
      </c>
      <c r="AQ1361" s="5">
        <f t="shared" si="233"/>
        <v>282</v>
      </c>
      <c r="AR1361" s="4">
        <f t="shared" si="234"/>
        <v>28.526315789473689</v>
      </c>
      <c r="AS1361" s="4">
        <f t="shared" si="235"/>
        <v>21.419999999999998</v>
      </c>
      <c r="AT1361" s="4">
        <f t="shared" si="236"/>
        <v>0.50800000000000001</v>
      </c>
      <c r="AU1361" s="4">
        <f t="shared" si="237"/>
        <v>16.350364963503647</v>
      </c>
      <c r="AV1361" s="4">
        <f t="shared" si="238"/>
        <v>24.973157894736843</v>
      </c>
      <c r="AX1361" s="3">
        <f t="shared" si="239"/>
        <v>28.526315789473689</v>
      </c>
      <c r="AY1361" s="3">
        <f t="shared" si="229"/>
        <v>29.256021409455851</v>
      </c>
      <c r="AZ1361" s="4">
        <f t="shared" si="230"/>
        <v>17.483607571446239</v>
      </c>
      <c r="BA1361" s="3"/>
    </row>
    <row r="1362" spans="1:53" ht="15" x14ac:dyDescent="0.3">
      <c r="A1362" s="1">
        <v>788970</v>
      </c>
      <c r="B1362">
        <v>99999</v>
      </c>
      <c r="C1362">
        <v>1996</v>
      </c>
      <c r="D1362">
        <v>10</v>
      </c>
      <c r="E1362">
        <v>9</v>
      </c>
      <c r="F1362">
        <v>79.2</v>
      </c>
      <c r="G1362">
        <v>23</v>
      </c>
      <c r="H1362">
        <v>75.3</v>
      </c>
      <c r="I1362">
        <v>23</v>
      </c>
      <c r="J1362">
        <v>1014.5</v>
      </c>
      <c r="K1362">
        <v>8</v>
      </c>
      <c r="L1362">
        <v>9999.9</v>
      </c>
      <c r="M1362">
        <v>0</v>
      </c>
      <c r="N1362">
        <v>7.7</v>
      </c>
      <c r="O1362">
        <v>23</v>
      </c>
      <c r="P1362">
        <v>6.5</v>
      </c>
      <c r="Q1362">
        <v>23</v>
      </c>
      <c r="R1362">
        <v>14</v>
      </c>
      <c r="S1362">
        <v>999.9</v>
      </c>
      <c r="T1362">
        <v>88.9</v>
      </c>
      <c r="V1362">
        <v>74.5</v>
      </c>
      <c r="X1362">
        <v>1.62</v>
      </c>
      <c r="Y1362" t="s">
        <v>19</v>
      </c>
      <c r="Z1362">
        <v>999.9</v>
      </c>
      <c r="AA1362">
        <v>10010</v>
      </c>
      <c r="AC1362" s="1"/>
      <c r="AD1362">
        <v>1996</v>
      </c>
      <c r="AE1362">
        <v>264</v>
      </c>
      <c r="AF1362">
        <v>19.5</v>
      </c>
      <c r="AG1362">
        <v>27.9</v>
      </c>
      <c r="AH1362">
        <v>24.3</v>
      </c>
      <c r="AI1362">
        <v>-99</v>
      </c>
      <c r="AJ1362">
        <v>4.9000000000000004</v>
      </c>
      <c r="AK1362">
        <v>24.6</v>
      </c>
      <c r="AL1362">
        <v>26.1</v>
      </c>
      <c r="AM1362">
        <v>91.7</v>
      </c>
      <c r="AO1362" s="2">
        <f t="shared" si="231"/>
        <v>35347</v>
      </c>
      <c r="AP1362" s="5">
        <f t="shared" si="232"/>
        <v>1996</v>
      </c>
      <c r="AQ1362" s="5">
        <f t="shared" si="233"/>
        <v>283</v>
      </c>
      <c r="AR1362" s="4">
        <f t="shared" si="234"/>
        <v>29.368421052631579</v>
      </c>
      <c r="AS1362" s="4">
        <f t="shared" si="235"/>
        <v>20.655000000000001</v>
      </c>
      <c r="AT1362" s="4">
        <f t="shared" si="236"/>
        <v>41.147999999999996</v>
      </c>
      <c r="AU1362" s="4">
        <f t="shared" si="237"/>
        <v>14.233576642335766</v>
      </c>
      <c r="AV1362" s="4">
        <f t="shared" si="238"/>
        <v>25.011710526315788</v>
      </c>
      <c r="AX1362" s="3">
        <f t="shared" si="239"/>
        <v>29.368421052631579</v>
      </c>
      <c r="AY1362" s="3">
        <f t="shared" si="229"/>
        <v>29.252453166815357</v>
      </c>
      <c r="AZ1362" s="4">
        <f t="shared" si="230"/>
        <v>17.410614870716316</v>
      </c>
      <c r="BA1362" s="3"/>
    </row>
    <row r="1363" spans="1:53" ht="15" x14ac:dyDescent="0.3">
      <c r="A1363" s="1">
        <v>788970</v>
      </c>
      <c r="B1363">
        <v>99999</v>
      </c>
      <c r="C1363">
        <v>1996</v>
      </c>
      <c r="D1363">
        <v>10</v>
      </c>
      <c r="E1363">
        <v>10</v>
      </c>
      <c r="F1363">
        <v>80.3</v>
      </c>
      <c r="G1363">
        <v>24</v>
      </c>
      <c r="H1363">
        <v>74</v>
      </c>
      <c r="I1363">
        <v>24</v>
      </c>
      <c r="J1363">
        <v>1014</v>
      </c>
      <c r="K1363">
        <v>8</v>
      </c>
      <c r="L1363">
        <v>9999.9</v>
      </c>
      <c r="M1363">
        <v>0</v>
      </c>
      <c r="N1363">
        <v>7.5</v>
      </c>
      <c r="O1363">
        <v>24</v>
      </c>
      <c r="P1363">
        <v>6.6</v>
      </c>
      <c r="Q1363">
        <v>24</v>
      </c>
      <c r="R1363">
        <v>12</v>
      </c>
      <c r="S1363">
        <v>999.9</v>
      </c>
      <c r="T1363">
        <v>87.6</v>
      </c>
      <c r="V1363">
        <v>75</v>
      </c>
      <c r="X1363">
        <v>0.2</v>
      </c>
      <c r="Y1363" t="s">
        <v>19</v>
      </c>
      <c r="Z1363">
        <v>999.9</v>
      </c>
      <c r="AA1363">
        <v>10000</v>
      </c>
      <c r="AC1363" s="1"/>
      <c r="AD1363">
        <v>1996</v>
      </c>
      <c r="AE1363">
        <v>265</v>
      </c>
      <c r="AF1363">
        <v>25.1</v>
      </c>
      <c r="AG1363">
        <v>28.2</v>
      </c>
      <c r="AH1363">
        <v>24.1</v>
      </c>
      <c r="AI1363">
        <v>-99</v>
      </c>
      <c r="AJ1363">
        <v>5</v>
      </c>
      <c r="AK1363">
        <v>24.5</v>
      </c>
      <c r="AL1363">
        <v>26.5</v>
      </c>
      <c r="AM1363">
        <v>88.8</v>
      </c>
      <c r="AO1363" s="2">
        <f t="shared" si="231"/>
        <v>35348</v>
      </c>
      <c r="AP1363" s="5">
        <f t="shared" si="232"/>
        <v>1996</v>
      </c>
      <c r="AQ1363" s="5">
        <f t="shared" si="233"/>
        <v>284</v>
      </c>
      <c r="AR1363" s="4">
        <f t="shared" si="234"/>
        <v>29.684210526315791</v>
      </c>
      <c r="AS1363" s="4">
        <f t="shared" si="235"/>
        <v>20.484999999999999</v>
      </c>
      <c r="AT1363" s="4">
        <f t="shared" si="236"/>
        <v>5.08</v>
      </c>
      <c r="AU1363" s="4">
        <f t="shared" si="237"/>
        <v>18.321167883211679</v>
      </c>
      <c r="AV1363" s="4">
        <f t="shared" si="238"/>
        <v>25.084605263157897</v>
      </c>
      <c r="AX1363" s="3">
        <f t="shared" si="239"/>
        <v>29.684210526315791</v>
      </c>
      <c r="AY1363" s="3">
        <f t="shared" si="229"/>
        <v>29.261373773416608</v>
      </c>
      <c r="AZ1363" s="4">
        <f t="shared" si="230"/>
        <v>17.388345911171591</v>
      </c>
      <c r="BA1363" s="3"/>
    </row>
    <row r="1364" spans="1:53" ht="15" x14ac:dyDescent="0.3">
      <c r="A1364" s="1">
        <v>788970</v>
      </c>
      <c r="B1364">
        <v>99999</v>
      </c>
      <c r="C1364">
        <v>1996</v>
      </c>
      <c r="D1364">
        <v>10</v>
      </c>
      <c r="E1364">
        <v>11</v>
      </c>
      <c r="F1364">
        <v>80</v>
      </c>
      <c r="G1364">
        <v>24</v>
      </c>
      <c r="H1364">
        <v>73.400000000000006</v>
      </c>
      <c r="I1364">
        <v>24</v>
      </c>
      <c r="J1364">
        <v>1012.2</v>
      </c>
      <c r="K1364">
        <v>8</v>
      </c>
      <c r="L1364">
        <v>9999.9</v>
      </c>
      <c r="M1364">
        <v>0</v>
      </c>
      <c r="N1364">
        <v>7.8</v>
      </c>
      <c r="O1364">
        <v>24</v>
      </c>
      <c r="P1364">
        <v>6.6</v>
      </c>
      <c r="Q1364">
        <v>24</v>
      </c>
      <c r="R1364">
        <v>14</v>
      </c>
      <c r="S1364">
        <v>23.9</v>
      </c>
      <c r="T1364">
        <v>89.6</v>
      </c>
      <c r="U1364" t="s">
        <v>20</v>
      </c>
      <c r="V1364">
        <v>73.400000000000006</v>
      </c>
      <c r="W1364" t="s">
        <v>20</v>
      </c>
      <c r="X1364">
        <v>0.02</v>
      </c>
      <c r="Y1364" t="s">
        <v>19</v>
      </c>
      <c r="Z1364">
        <v>999.9</v>
      </c>
      <c r="AA1364">
        <v>10000</v>
      </c>
      <c r="AC1364" s="1"/>
      <c r="AD1364">
        <v>1996</v>
      </c>
      <c r="AE1364">
        <v>266</v>
      </c>
      <c r="AF1364">
        <v>22.8</v>
      </c>
      <c r="AG1364">
        <v>27.8</v>
      </c>
      <c r="AH1364">
        <v>24.8</v>
      </c>
      <c r="AI1364">
        <v>-99</v>
      </c>
      <c r="AJ1364">
        <v>6.8</v>
      </c>
      <c r="AK1364">
        <v>24.3</v>
      </c>
      <c r="AL1364">
        <v>26.4</v>
      </c>
      <c r="AM1364">
        <v>88.2</v>
      </c>
      <c r="AO1364" s="2">
        <f t="shared" si="231"/>
        <v>35349</v>
      </c>
      <c r="AP1364" s="5">
        <f t="shared" si="232"/>
        <v>1996</v>
      </c>
      <c r="AQ1364" s="5">
        <f t="shared" si="233"/>
        <v>285</v>
      </c>
      <c r="AR1364" s="4">
        <f t="shared" si="234"/>
        <v>29.263157894736842</v>
      </c>
      <c r="AS1364" s="4">
        <f t="shared" si="235"/>
        <v>21.08</v>
      </c>
      <c r="AT1364" s="4">
        <f t="shared" si="236"/>
        <v>0.50800000000000001</v>
      </c>
      <c r="AU1364" s="4">
        <f t="shared" si="237"/>
        <v>16.642335766423358</v>
      </c>
      <c r="AV1364" s="4">
        <f t="shared" si="238"/>
        <v>25.17157894736842</v>
      </c>
      <c r="AX1364" s="3">
        <f t="shared" si="239"/>
        <v>29.263157894736842</v>
      </c>
      <c r="AY1364" s="3">
        <f t="shared" si="229"/>
        <v>29.259589652096356</v>
      </c>
      <c r="AZ1364" s="4">
        <f t="shared" si="230"/>
        <v>17.442781145614248</v>
      </c>
      <c r="BA1364" s="3"/>
    </row>
    <row r="1365" spans="1:53" ht="15" x14ac:dyDescent="0.3">
      <c r="A1365" s="1">
        <v>788970</v>
      </c>
      <c r="B1365">
        <v>99999</v>
      </c>
      <c r="C1365">
        <v>1996</v>
      </c>
      <c r="D1365">
        <v>10</v>
      </c>
      <c r="E1365">
        <v>12</v>
      </c>
      <c r="F1365">
        <v>79.900000000000006</v>
      </c>
      <c r="G1365">
        <v>23</v>
      </c>
      <c r="H1365">
        <v>74.2</v>
      </c>
      <c r="I1365">
        <v>23</v>
      </c>
      <c r="J1365">
        <v>1011.7</v>
      </c>
      <c r="K1365">
        <v>7</v>
      </c>
      <c r="L1365">
        <v>9999.9</v>
      </c>
      <c r="M1365">
        <v>0</v>
      </c>
      <c r="N1365">
        <v>8.1999999999999993</v>
      </c>
      <c r="O1365">
        <v>23</v>
      </c>
      <c r="P1365">
        <v>6.1</v>
      </c>
      <c r="Q1365">
        <v>23</v>
      </c>
      <c r="R1365">
        <v>14</v>
      </c>
      <c r="S1365">
        <v>20</v>
      </c>
      <c r="T1365">
        <v>89.6</v>
      </c>
      <c r="V1365">
        <v>73.599999999999994</v>
      </c>
      <c r="X1365">
        <v>0.04</v>
      </c>
      <c r="Y1365" t="s">
        <v>19</v>
      </c>
      <c r="Z1365">
        <v>999.9</v>
      </c>
      <c r="AA1365">
        <v>10010</v>
      </c>
      <c r="AC1365" s="1"/>
      <c r="AD1365">
        <v>1996</v>
      </c>
      <c r="AE1365">
        <v>267</v>
      </c>
      <c r="AF1365">
        <v>21.9</v>
      </c>
      <c r="AG1365">
        <v>28.2</v>
      </c>
      <c r="AH1365">
        <v>25</v>
      </c>
      <c r="AI1365">
        <v>-99</v>
      </c>
      <c r="AJ1365">
        <v>5.8</v>
      </c>
      <c r="AK1365">
        <v>24.3</v>
      </c>
      <c r="AL1365">
        <v>26.8</v>
      </c>
      <c r="AM1365">
        <v>86.3</v>
      </c>
      <c r="AO1365" s="2">
        <f t="shared" si="231"/>
        <v>35350</v>
      </c>
      <c r="AP1365" s="5">
        <f t="shared" si="232"/>
        <v>1996</v>
      </c>
      <c r="AQ1365" s="5">
        <f t="shared" si="233"/>
        <v>286</v>
      </c>
      <c r="AR1365" s="4">
        <f t="shared" si="234"/>
        <v>29.684210526315791</v>
      </c>
      <c r="AS1365" s="4">
        <f t="shared" si="235"/>
        <v>21.25</v>
      </c>
      <c r="AT1365" s="4">
        <f t="shared" si="236"/>
        <v>1.016</v>
      </c>
      <c r="AU1365" s="4">
        <f t="shared" si="237"/>
        <v>15.985401459854012</v>
      </c>
      <c r="AV1365" s="4">
        <f t="shared" si="238"/>
        <v>25.467105263157897</v>
      </c>
      <c r="AX1365" s="3">
        <f t="shared" si="239"/>
        <v>29.684210526315791</v>
      </c>
      <c r="AY1365" s="3">
        <f t="shared" si="229"/>
        <v>29.263157894736853</v>
      </c>
      <c r="AZ1365" s="4">
        <f t="shared" si="230"/>
        <v>17.364839787207714</v>
      </c>
      <c r="BA1365" s="3"/>
    </row>
    <row r="1366" spans="1:53" ht="15" x14ac:dyDescent="0.3">
      <c r="A1366" s="1">
        <v>788970</v>
      </c>
      <c r="B1366">
        <v>99999</v>
      </c>
      <c r="C1366">
        <v>1996</v>
      </c>
      <c r="D1366">
        <v>10</v>
      </c>
      <c r="E1366">
        <v>13</v>
      </c>
      <c r="F1366">
        <v>79.2</v>
      </c>
      <c r="G1366">
        <v>24</v>
      </c>
      <c r="H1366">
        <v>75.3</v>
      </c>
      <c r="I1366">
        <v>24</v>
      </c>
      <c r="J1366">
        <v>1011.7</v>
      </c>
      <c r="K1366">
        <v>7</v>
      </c>
      <c r="L1366">
        <v>9999.9</v>
      </c>
      <c r="M1366">
        <v>0</v>
      </c>
      <c r="N1366">
        <v>7.5</v>
      </c>
      <c r="O1366">
        <v>24</v>
      </c>
      <c r="P1366">
        <v>4.8</v>
      </c>
      <c r="Q1366">
        <v>24</v>
      </c>
      <c r="R1366">
        <v>13</v>
      </c>
      <c r="S1366">
        <v>22.9</v>
      </c>
      <c r="T1366">
        <v>88</v>
      </c>
      <c r="V1366">
        <v>74.5</v>
      </c>
      <c r="X1366">
        <v>1.02</v>
      </c>
      <c r="Y1366" t="s">
        <v>19</v>
      </c>
      <c r="Z1366">
        <v>999.9</v>
      </c>
      <c r="AA1366">
        <v>10000</v>
      </c>
      <c r="AC1366" s="1"/>
      <c r="AD1366">
        <v>1996</v>
      </c>
      <c r="AE1366">
        <v>268</v>
      </c>
      <c r="AF1366">
        <v>25.5</v>
      </c>
      <c r="AG1366">
        <v>28.8</v>
      </c>
      <c r="AH1366">
        <v>25.3</v>
      </c>
      <c r="AI1366">
        <v>-99</v>
      </c>
      <c r="AJ1366">
        <v>5.5</v>
      </c>
      <c r="AK1366">
        <v>23.3</v>
      </c>
      <c r="AL1366">
        <v>27.1</v>
      </c>
      <c r="AM1366">
        <v>79.3</v>
      </c>
      <c r="AO1366" s="2">
        <f t="shared" si="231"/>
        <v>35351</v>
      </c>
      <c r="AP1366" s="5">
        <f t="shared" si="232"/>
        <v>1996</v>
      </c>
      <c r="AQ1366" s="5">
        <f t="shared" si="233"/>
        <v>287</v>
      </c>
      <c r="AR1366" s="4">
        <f t="shared" si="234"/>
        <v>30.315789473684212</v>
      </c>
      <c r="AS1366" s="4">
        <f t="shared" si="235"/>
        <v>21.504999999999999</v>
      </c>
      <c r="AT1366" s="4">
        <f t="shared" si="236"/>
        <v>25.908000000000001</v>
      </c>
      <c r="AU1366" s="4">
        <f t="shared" si="237"/>
        <v>18.613138686131386</v>
      </c>
      <c r="AV1366" s="4">
        <f t="shared" si="238"/>
        <v>25.910394736842107</v>
      </c>
      <c r="AX1366" s="3">
        <f t="shared" si="239"/>
        <v>30.315789473684212</v>
      </c>
      <c r="AY1366" s="3">
        <f t="shared" si="229"/>
        <v>29.275646743978601</v>
      </c>
      <c r="AZ1366" s="4">
        <f t="shared" si="230"/>
        <v>17.451441296548307</v>
      </c>
      <c r="BA1366" s="3"/>
    </row>
    <row r="1367" spans="1:53" ht="15" x14ac:dyDescent="0.3">
      <c r="A1367" s="1">
        <v>788970</v>
      </c>
      <c r="B1367">
        <v>99999</v>
      </c>
      <c r="C1367">
        <v>1996</v>
      </c>
      <c r="D1367">
        <v>10</v>
      </c>
      <c r="E1367">
        <v>14</v>
      </c>
      <c r="F1367">
        <v>78.599999999999994</v>
      </c>
      <c r="G1367">
        <v>24</v>
      </c>
      <c r="H1367">
        <v>74.900000000000006</v>
      </c>
      <c r="I1367">
        <v>24</v>
      </c>
      <c r="J1367">
        <v>1011.8</v>
      </c>
      <c r="K1367">
        <v>6</v>
      </c>
      <c r="L1367">
        <v>9999.9</v>
      </c>
      <c r="M1367">
        <v>0</v>
      </c>
      <c r="N1367">
        <v>7.4</v>
      </c>
      <c r="O1367">
        <v>24</v>
      </c>
      <c r="P1367">
        <v>4.2</v>
      </c>
      <c r="Q1367">
        <v>24</v>
      </c>
      <c r="R1367">
        <v>11.1</v>
      </c>
      <c r="S1367">
        <v>999.9</v>
      </c>
      <c r="T1367">
        <v>87.8</v>
      </c>
      <c r="U1367" t="s">
        <v>20</v>
      </c>
      <c r="V1367">
        <v>73.400000000000006</v>
      </c>
      <c r="W1367" t="s">
        <v>20</v>
      </c>
      <c r="X1367">
        <v>0.8</v>
      </c>
      <c r="Y1367" t="s">
        <v>19</v>
      </c>
      <c r="Z1367">
        <v>999.9</v>
      </c>
      <c r="AA1367">
        <v>10000</v>
      </c>
      <c r="AC1367" s="1"/>
      <c r="AD1367">
        <v>1996</v>
      </c>
      <c r="AE1367">
        <v>269</v>
      </c>
      <c r="AF1367">
        <v>26</v>
      </c>
      <c r="AG1367">
        <v>28.6</v>
      </c>
      <c r="AH1367">
        <v>26.1</v>
      </c>
      <c r="AI1367">
        <v>-99</v>
      </c>
      <c r="AJ1367">
        <v>6</v>
      </c>
      <c r="AK1367">
        <v>23.8</v>
      </c>
      <c r="AL1367">
        <v>27.2</v>
      </c>
      <c r="AM1367">
        <v>81</v>
      </c>
      <c r="AO1367" s="2">
        <f t="shared" si="231"/>
        <v>35352</v>
      </c>
      <c r="AP1367" s="5">
        <f t="shared" si="232"/>
        <v>1996</v>
      </c>
      <c r="AQ1367" s="5">
        <f t="shared" si="233"/>
        <v>288</v>
      </c>
      <c r="AR1367" s="4">
        <f t="shared" si="234"/>
        <v>30.10526315789474</v>
      </c>
      <c r="AS1367" s="4">
        <f t="shared" si="235"/>
        <v>22.185000000000002</v>
      </c>
      <c r="AT1367" s="4">
        <f t="shared" si="236"/>
        <v>20.32</v>
      </c>
      <c r="AU1367" s="4">
        <f t="shared" si="237"/>
        <v>18.978102189781019</v>
      </c>
      <c r="AV1367" s="4">
        <f t="shared" si="238"/>
        <v>26.145131578947371</v>
      </c>
      <c r="AX1367" s="3">
        <f t="shared" si="239"/>
        <v>30.10526315789474</v>
      </c>
      <c r="AY1367" s="3">
        <f t="shared" si="229"/>
        <v>29.289919714540602</v>
      </c>
      <c r="AZ1367" s="4">
        <f t="shared" si="230"/>
        <v>17.495979215637753</v>
      </c>
      <c r="BA1367" s="3"/>
    </row>
    <row r="1368" spans="1:53" ht="15" x14ac:dyDescent="0.3">
      <c r="A1368" s="1">
        <v>788970</v>
      </c>
      <c r="B1368">
        <v>99999</v>
      </c>
      <c r="C1368">
        <v>1996</v>
      </c>
      <c r="D1368">
        <v>10</v>
      </c>
      <c r="E1368">
        <v>15</v>
      </c>
      <c r="F1368">
        <v>80.7</v>
      </c>
      <c r="G1368">
        <v>24</v>
      </c>
      <c r="H1368">
        <v>75.3</v>
      </c>
      <c r="I1368">
        <v>24</v>
      </c>
      <c r="J1368">
        <v>1013.9</v>
      </c>
      <c r="K1368">
        <v>8</v>
      </c>
      <c r="L1368">
        <v>9999.9</v>
      </c>
      <c r="M1368">
        <v>0</v>
      </c>
      <c r="N1368">
        <v>9.3000000000000007</v>
      </c>
      <c r="O1368">
        <v>24</v>
      </c>
      <c r="P1368">
        <v>5</v>
      </c>
      <c r="Q1368">
        <v>24</v>
      </c>
      <c r="R1368">
        <v>9.9</v>
      </c>
      <c r="S1368">
        <v>999.9</v>
      </c>
      <c r="T1368">
        <v>89.6</v>
      </c>
      <c r="V1368">
        <v>73.599999999999994</v>
      </c>
      <c r="X1368">
        <v>0</v>
      </c>
      <c r="Y1368" t="s">
        <v>19</v>
      </c>
      <c r="Z1368">
        <v>999.9</v>
      </c>
      <c r="AA1368">
        <v>0</v>
      </c>
      <c r="AC1368" s="1"/>
      <c r="AD1368">
        <v>1996</v>
      </c>
      <c r="AE1368">
        <v>270</v>
      </c>
      <c r="AF1368">
        <v>26.4</v>
      </c>
      <c r="AG1368">
        <v>28.9</v>
      </c>
      <c r="AH1368">
        <v>25.8</v>
      </c>
      <c r="AI1368">
        <v>-99</v>
      </c>
      <c r="AJ1368">
        <v>6.2</v>
      </c>
      <c r="AK1368">
        <v>23.7</v>
      </c>
      <c r="AL1368">
        <v>27.5</v>
      </c>
      <c r="AM1368">
        <v>79.3</v>
      </c>
      <c r="AO1368" s="2">
        <f t="shared" si="231"/>
        <v>35353</v>
      </c>
      <c r="AP1368" s="5">
        <f t="shared" si="232"/>
        <v>1996</v>
      </c>
      <c r="AQ1368" s="5">
        <f t="shared" si="233"/>
        <v>289</v>
      </c>
      <c r="AR1368" s="4">
        <f t="shared" si="234"/>
        <v>30.421052631578949</v>
      </c>
      <c r="AS1368" s="4">
        <f t="shared" si="235"/>
        <v>21.93</v>
      </c>
      <c r="AT1368" s="4">
        <f t="shared" si="236"/>
        <v>0</v>
      </c>
      <c r="AU1368" s="4">
        <f t="shared" si="237"/>
        <v>19.270072992700726</v>
      </c>
      <c r="AV1368" s="4">
        <f t="shared" si="238"/>
        <v>26.175526315789476</v>
      </c>
      <c r="AX1368" s="3">
        <f t="shared" si="239"/>
        <v>30.421052631578949</v>
      </c>
      <c r="AY1368" s="3">
        <f t="shared" si="229"/>
        <v>29.3184656556646</v>
      </c>
      <c r="AZ1368" s="4">
        <f t="shared" si="230"/>
        <v>17.482370407027084</v>
      </c>
      <c r="BA1368" s="3"/>
    </row>
    <row r="1369" spans="1:53" ht="15" x14ac:dyDescent="0.3">
      <c r="A1369" s="1">
        <v>788970</v>
      </c>
      <c r="B1369">
        <v>99999</v>
      </c>
      <c r="C1369">
        <v>1996</v>
      </c>
      <c r="D1369">
        <v>10</v>
      </c>
      <c r="E1369">
        <v>16</v>
      </c>
      <c r="F1369">
        <v>81.7</v>
      </c>
      <c r="G1369">
        <v>24</v>
      </c>
      <c r="H1369">
        <v>74.7</v>
      </c>
      <c r="I1369">
        <v>24</v>
      </c>
      <c r="J1369">
        <v>1014.7</v>
      </c>
      <c r="K1369">
        <v>8</v>
      </c>
      <c r="L1369">
        <v>9999.9</v>
      </c>
      <c r="M1369">
        <v>0</v>
      </c>
      <c r="N1369">
        <v>8.3000000000000007</v>
      </c>
      <c r="O1369">
        <v>24</v>
      </c>
      <c r="P1369">
        <v>5</v>
      </c>
      <c r="Q1369">
        <v>24</v>
      </c>
      <c r="R1369">
        <v>12</v>
      </c>
      <c r="S1369">
        <v>999.9</v>
      </c>
      <c r="T1369">
        <v>90</v>
      </c>
      <c r="V1369">
        <v>74.7</v>
      </c>
      <c r="X1369">
        <v>0.01</v>
      </c>
      <c r="Y1369" t="s">
        <v>19</v>
      </c>
      <c r="Z1369">
        <v>999.9</v>
      </c>
      <c r="AA1369">
        <v>10000</v>
      </c>
      <c r="AC1369" s="1"/>
      <c r="AD1369">
        <v>1996</v>
      </c>
      <c r="AE1369">
        <v>271</v>
      </c>
      <c r="AF1369">
        <v>25.8</v>
      </c>
      <c r="AG1369">
        <v>28.2</v>
      </c>
      <c r="AH1369">
        <v>26</v>
      </c>
      <c r="AI1369">
        <v>-99</v>
      </c>
      <c r="AJ1369">
        <v>6.6</v>
      </c>
      <c r="AK1369">
        <v>23.3</v>
      </c>
      <c r="AL1369">
        <v>27.1</v>
      </c>
      <c r="AM1369">
        <v>79.3</v>
      </c>
      <c r="AO1369" s="2">
        <f t="shared" si="231"/>
        <v>35354</v>
      </c>
      <c r="AP1369" s="5">
        <f t="shared" si="232"/>
        <v>1996</v>
      </c>
      <c r="AQ1369" s="5">
        <f t="shared" si="233"/>
        <v>290</v>
      </c>
      <c r="AR1369" s="4">
        <f t="shared" si="234"/>
        <v>29.684210526315791</v>
      </c>
      <c r="AS1369" s="4">
        <f t="shared" si="235"/>
        <v>22.099999999999998</v>
      </c>
      <c r="AT1369" s="4">
        <f t="shared" si="236"/>
        <v>0.254</v>
      </c>
      <c r="AU1369" s="4">
        <f t="shared" si="237"/>
        <v>18.832116788321166</v>
      </c>
      <c r="AV1369" s="4">
        <f t="shared" si="238"/>
        <v>25.892105263157895</v>
      </c>
      <c r="AX1369" s="3">
        <f t="shared" si="239"/>
        <v>29.684210526315791</v>
      </c>
      <c r="AY1369" s="3">
        <f t="shared" si="229"/>
        <v>29.334522747546849</v>
      </c>
      <c r="AZ1369" s="4">
        <f t="shared" si="230"/>
        <v>17.461338611901514</v>
      </c>
      <c r="BA1369" s="3"/>
    </row>
    <row r="1370" spans="1:53" ht="15" x14ac:dyDescent="0.3">
      <c r="A1370" s="1">
        <v>788970</v>
      </c>
      <c r="B1370">
        <v>99999</v>
      </c>
      <c r="C1370">
        <v>1996</v>
      </c>
      <c r="D1370">
        <v>10</v>
      </c>
      <c r="E1370">
        <v>17</v>
      </c>
      <c r="F1370">
        <v>80.400000000000006</v>
      </c>
      <c r="G1370">
        <v>8</v>
      </c>
      <c r="H1370">
        <v>75.8</v>
      </c>
      <c r="I1370">
        <v>8</v>
      </c>
      <c r="J1370">
        <v>1013.2</v>
      </c>
      <c r="K1370">
        <v>8</v>
      </c>
      <c r="L1370">
        <v>9999.9</v>
      </c>
      <c r="M1370">
        <v>0</v>
      </c>
      <c r="N1370">
        <v>999.9</v>
      </c>
      <c r="O1370">
        <v>0</v>
      </c>
      <c r="P1370">
        <v>5.5</v>
      </c>
      <c r="Q1370">
        <v>8</v>
      </c>
      <c r="R1370">
        <v>12</v>
      </c>
      <c r="S1370">
        <v>999.9</v>
      </c>
      <c r="T1370">
        <v>90</v>
      </c>
      <c r="V1370">
        <v>75.2</v>
      </c>
      <c r="X1370">
        <v>0.02</v>
      </c>
      <c r="Y1370" t="s">
        <v>19</v>
      </c>
      <c r="Z1370">
        <v>999.9</v>
      </c>
      <c r="AA1370">
        <v>0</v>
      </c>
      <c r="AC1370" s="1"/>
      <c r="AD1370">
        <v>1996</v>
      </c>
      <c r="AE1370">
        <v>272</v>
      </c>
      <c r="AF1370">
        <v>23</v>
      </c>
      <c r="AG1370">
        <v>27.6</v>
      </c>
      <c r="AH1370">
        <v>24.7</v>
      </c>
      <c r="AI1370">
        <v>-99</v>
      </c>
      <c r="AJ1370">
        <v>5.4</v>
      </c>
      <c r="AK1370">
        <v>23.1</v>
      </c>
      <c r="AL1370">
        <v>26.4</v>
      </c>
      <c r="AM1370">
        <v>81.400000000000006</v>
      </c>
      <c r="AO1370" s="2">
        <f t="shared" si="231"/>
        <v>35355</v>
      </c>
      <c r="AP1370" s="5">
        <f t="shared" si="232"/>
        <v>1996</v>
      </c>
      <c r="AQ1370" s="5">
        <f t="shared" si="233"/>
        <v>291</v>
      </c>
      <c r="AR1370" s="4">
        <f t="shared" si="234"/>
        <v>29.05263157894737</v>
      </c>
      <c r="AS1370" s="4">
        <f t="shared" si="235"/>
        <v>20.994999999999997</v>
      </c>
      <c r="AT1370" s="4">
        <f t="shared" si="236"/>
        <v>0.50800000000000001</v>
      </c>
      <c r="AU1370" s="4">
        <f t="shared" si="237"/>
        <v>16.788321167883211</v>
      </c>
      <c r="AV1370" s="4">
        <f t="shared" si="238"/>
        <v>25.023815789473684</v>
      </c>
      <c r="AX1370" s="3">
        <f t="shared" si="239"/>
        <v>29.05263157894737</v>
      </c>
      <c r="AY1370" s="3">
        <f t="shared" si="229"/>
        <v>29.336306868867094</v>
      </c>
      <c r="AZ1370" s="4">
        <f t="shared" si="230"/>
        <v>17.40690337745886</v>
      </c>
      <c r="BA1370" s="3"/>
    </row>
    <row r="1371" spans="1:53" ht="15" x14ac:dyDescent="0.3">
      <c r="A1371" s="1">
        <v>788970</v>
      </c>
      <c r="B1371">
        <v>99999</v>
      </c>
      <c r="C1371">
        <v>1996</v>
      </c>
      <c r="D1371">
        <v>10</v>
      </c>
      <c r="E1371">
        <v>18</v>
      </c>
      <c r="F1371">
        <v>82.9</v>
      </c>
      <c r="G1371">
        <v>17</v>
      </c>
      <c r="H1371">
        <v>75.5</v>
      </c>
      <c r="I1371">
        <v>17</v>
      </c>
      <c r="J1371">
        <v>1012.3</v>
      </c>
      <c r="K1371">
        <v>8</v>
      </c>
      <c r="L1371">
        <v>9999.9</v>
      </c>
      <c r="M1371">
        <v>0</v>
      </c>
      <c r="N1371">
        <v>6</v>
      </c>
      <c r="O1371">
        <v>13</v>
      </c>
      <c r="P1371">
        <v>6.4</v>
      </c>
      <c r="Q1371">
        <v>17</v>
      </c>
      <c r="R1371">
        <v>9.9</v>
      </c>
      <c r="S1371">
        <v>999.9</v>
      </c>
      <c r="T1371">
        <v>89.6</v>
      </c>
      <c r="U1371" t="s">
        <v>20</v>
      </c>
      <c r="V1371">
        <v>76.5</v>
      </c>
      <c r="W1371" t="s">
        <v>20</v>
      </c>
      <c r="X1371">
        <v>0.24</v>
      </c>
      <c r="Y1371" t="s">
        <v>19</v>
      </c>
      <c r="Z1371">
        <v>999.9</v>
      </c>
      <c r="AA1371">
        <v>0</v>
      </c>
      <c r="AC1371" s="1"/>
      <c r="AD1371">
        <v>1996</v>
      </c>
      <c r="AE1371">
        <v>273</v>
      </c>
      <c r="AF1371">
        <v>20.5</v>
      </c>
      <c r="AG1371">
        <v>27.4</v>
      </c>
      <c r="AH1371">
        <v>25.1</v>
      </c>
      <c r="AI1371">
        <v>-99</v>
      </c>
      <c r="AJ1371">
        <v>5</v>
      </c>
      <c r="AK1371">
        <v>24.2</v>
      </c>
      <c r="AL1371">
        <v>26.4</v>
      </c>
      <c r="AM1371">
        <v>87.7</v>
      </c>
      <c r="AO1371" s="2">
        <f t="shared" si="231"/>
        <v>35356</v>
      </c>
      <c r="AP1371" s="5">
        <f t="shared" si="232"/>
        <v>1996</v>
      </c>
      <c r="AQ1371" s="5">
        <f t="shared" si="233"/>
        <v>292</v>
      </c>
      <c r="AR1371" s="4">
        <f t="shared" si="234"/>
        <v>28.842105263157894</v>
      </c>
      <c r="AS1371" s="4">
        <f t="shared" si="235"/>
        <v>21.335000000000001</v>
      </c>
      <c r="AT1371" s="4">
        <f t="shared" si="236"/>
        <v>6.0960000000000001</v>
      </c>
      <c r="AU1371" s="4">
        <f t="shared" si="237"/>
        <v>14.963503649635035</v>
      </c>
      <c r="AV1371" s="4">
        <f t="shared" si="238"/>
        <v>25.088552631578949</v>
      </c>
      <c r="AX1371" s="3">
        <f t="shared" si="239"/>
        <v>28.842105263157894</v>
      </c>
      <c r="AY1371" s="3">
        <f t="shared" si="229"/>
        <v>29.330954504906348</v>
      </c>
      <c r="AZ1371" s="4">
        <f t="shared" si="230"/>
        <v>17.332673512309782</v>
      </c>
      <c r="BA1371" s="3"/>
    </row>
    <row r="1372" spans="1:53" ht="15" x14ac:dyDescent="0.3">
      <c r="A1372" s="1">
        <v>788970</v>
      </c>
      <c r="B1372">
        <v>99999</v>
      </c>
      <c r="C1372">
        <v>1996</v>
      </c>
      <c r="D1372">
        <v>10</v>
      </c>
      <c r="E1372">
        <v>19</v>
      </c>
      <c r="F1372">
        <v>81.099999999999994</v>
      </c>
      <c r="G1372">
        <v>24</v>
      </c>
      <c r="H1372">
        <v>74.900000000000006</v>
      </c>
      <c r="I1372">
        <v>24</v>
      </c>
      <c r="J1372">
        <v>1011.5</v>
      </c>
      <c r="K1372">
        <v>8</v>
      </c>
      <c r="L1372">
        <v>9999.9</v>
      </c>
      <c r="M1372">
        <v>0</v>
      </c>
      <c r="N1372">
        <v>8</v>
      </c>
      <c r="O1372">
        <v>24</v>
      </c>
      <c r="P1372">
        <v>6</v>
      </c>
      <c r="Q1372">
        <v>24</v>
      </c>
      <c r="R1372">
        <v>12</v>
      </c>
      <c r="S1372">
        <v>999.9</v>
      </c>
      <c r="T1372">
        <v>89.6</v>
      </c>
      <c r="U1372" t="s">
        <v>20</v>
      </c>
      <c r="V1372">
        <v>74.8</v>
      </c>
      <c r="W1372" t="s">
        <v>20</v>
      </c>
      <c r="X1372">
        <v>0</v>
      </c>
      <c r="Y1372" t="s">
        <v>19</v>
      </c>
      <c r="Z1372">
        <v>999.9</v>
      </c>
      <c r="AA1372">
        <v>0</v>
      </c>
      <c r="AC1372" s="1"/>
      <c r="AD1372">
        <v>1996</v>
      </c>
      <c r="AE1372">
        <v>274</v>
      </c>
      <c r="AF1372">
        <v>22.8</v>
      </c>
      <c r="AG1372">
        <v>27.9</v>
      </c>
      <c r="AH1372">
        <v>24.9</v>
      </c>
      <c r="AI1372">
        <v>-99</v>
      </c>
      <c r="AJ1372">
        <v>4.5999999999999996</v>
      </c>
      <c r="AK1372">
        <v>24.4</v>
      </c>
      <c r="AL1372">
        <v>26.5</v>
      </c>
      <c r="AM1372">
        <v>88.3</v>
      </c>
      <c r="AO1372" s="2">
        <f t="shared" si="231"/>
        <v>35357</v>
      </c>
      <c r="AP1372" s="5">
        <f t="shared" si="232"/>
        <v>1996</v>
      </c>
      <c r="AQ1372" s="5">
        <f t="shared" si="233"/>
        <v>293</v>
      </c>
      <c r="AR1372" s="4">
        <f t="shared" si="234"/>
        <v>29.368421052631579</v>
      </c>
      <c r="AS1372" s="4">
        <f t="shared" si="235"/>
        <v>21.164999999999999</v>
      </c>
      <c r="AT1372" s="4">
        <f t="shared" si="236"/>
        <v>0</v>
      </c>
      <c r="AU1372" s="4">
        <f t="shared" si="237"/>
        <v>16.642335766423358</v>
      </c>
      <c r="AV1372" s="4">
        <f t="shared" si="238"/>
        <v>25.266710526315791</v>
      </c>
      <c r="AX1372" s="3">
        <f t="shared" si="239"/>
        <v>29.368421052631579</v>
      </c>
      <c r="AY1372" s="3">
        <f t="shared" si="229"/>
        <v>29.332738626226597</v>
      </c>
      <c r="AZ1372" s="4">
        <f t="shared" si="230"/>
        <v>17.328962019052327</v>
      </c>
      <c r="BA1372" s="3"/>
    </row>
    <row r="1373" spans="1:53" ht="15" x14ac:dyDescent="0.3">
      <c r="A1373" s="1">
        <v>788970</v>
      </c>
      <c r="B1373">
        <v>99999</v>
      </c>
      <c r="C1373">
        <v>1996</v>
      </c>
      <c r="D1373">
        <v>10</v>
      </c>
      <c r="E1373">
        <v>20</v>
      </c>
      <c r="F1373">
        <v>83.2</v>
      </c>
      <c r="G1373">
        <v>23</v>
      </c>
      <c r="H1373">
        <v>75</v>
      </c>
      <c r="I1373">
        <v>23</v>
      </c>
      <c r="J1373">
        <v>1012.8</v>
      </c>
      <c r="K1373">
        <v>8</v>
      </c>
      <c r="L1373">
        <v>9999.9</v>
      </c>
      <c r="M1373">
        <v>0</v>
      </c>
      <c r="N1373">
        <v>8.5</v>
      </c>
      <c r="O1373">
        <v>23</v>
      </c>
      <c r="P1373">
        <v>6.5</v>
      </c>
      <c r="Q1373">
        <v>23</v>
      </c>
      <c r="R1373">
        <v>11.1</v>
      </c>
      <c r="S1373">
        <v>999.9</v>
      </c>
      <c r="T1373">
        <v>89.6</v>
      </c>
      <c r="V1373">
        <v>74.3</v>
      </c>
      <c r="X1373">
        <v>0</v>
      </c>
      <c r="Y1373" t="s">
        <v>19</v>
      </c>
      <c r="Z1373">
        <v>999.9</v>
      </c>
      <c r="AA1373">
        <v>0</v>
      </c>
      <c r="AC1373" s="1"/>
      <c r="AD1373">
        <v>1996</v>
      </c>
      <c r="AE1373">
        <v>275</v>
      </c>
      <c r="AF1373">
        <v>23.7</v>
      </c>
      <c r="AG1373">
        <v>27.8</v>
      </c>
      <c r="AH1373">
        <v>25.8</v>
      </c>
      <c r="AI1373">
        <v>-99</v>
      </c>
      <c r="AJ1373">
        <v>3</v>
      </c>
      <c r="AK1373">
        <v>23.7</v>
      </c>
      <c r="AL1373">
        <v>26.5</v>
      </c>
      <c r="AM1373">
        <v>84.6</v>
      </c>
      <c r="AO1373" s="2">
        <f t="shared" si="231"/>
        <v>35358</v>
      </c>
      <c r="AP1373" s="5">
        <f t="shared" si="232"/>
        <v>1996</v>
      </c>
      <c r="AQ1373" s="5">
        <f t="shared" si="233"/>
        <v>294</v>
      </c>
      <c r="AR1373" s="4">
        <f t="shared" si="234"/>
        <v>29.263157894736842</v>
      </c>
      <c r="AS1373" s="4">
        <f t="shared" si="235"/>
        <v>21.93</v>
      </c>
      <c r="AT1373" s="4">
        <f t="shared" si="236"/>
        <v>0</v>
      </c>
      <c r="AU1373" s="4">
        <f t="shared" si="237"/>
        <v>17.299270072992698</v>
      </c>
      <c r="AV1373" s="4">
        <f t="shared" si="238"/>
        <v>25.596578947368421</v>
      </c>
      <c r="AX1373" s="3">
        <f t="shared" si="239"/>
        <v>29.263157894736842</v>
      </c>
      <c r="AY1373" s="3">
        <f t="shared" si="229"/>
        <v>29.329170383586099</v>
      </c>
      <c r="AZ1373" s="4">
        <f t="shared" si="230"/>
        <v>17.288135593220336</v>
      </c>
      <c r="BA1373" s="3"/>
    </row>
    <row r="1374" spans="1:53" ht="15" x14ac:dyDescent="0.3">
      <c r="A1374" s="1">
        <v>788970</v>
      </c>
      <c r="B1374">
        <v>99999</v>
      </c>
      <c r="C1374">
        <v>1996</v>
      </c>
      <c r="D1374">
        <v>10</v>
      </c>
      <c r="E1374">
        <v>21</v>
      </c>
      <c r="F1374">
        <v>80</v>
      </c>
      <c r="G1374">
        <v>24</v>
      </c>
      <c r="H1374">
        <v>75.099999999999994</v>
      </c>
      <c r="I1374">
        <v>24</v>
      </c>
      <c r="J1374">
        <v>1013.4</v>
      </c>
      <c r="K1374">
        <v>8</v>
      </c>
      <c r="L1374">
        <v>9999.9</v>
      </c>
      <c r="M1374">
        <v>0</v>
      </c>
      <c r="N1374">
        <v>8.6</v>
      </c>
      <c r="O1374">
        <v>24</v>
      </c>
      <c r="P1374">
        <v>3.5</v>
      </c>
      <c r="Q1374">
        <v>24</v>
      </c>
      <c r="R1374">
        <v>12</v>
      </c>
      <c r="S1374">
        <v>999.9</v>
      </c>
      <c r="T1374">
        <v>89.6</v>
      </c>
      <c r="V1374">
        <v>75</v>
      </c>
      <c r="X1374">
        <v>0.59</v>
      </c>
      <c r="Y1374" t="s">
        <v>19</v>
      </c>
      <c r="Z1374">
        <v>999.9</v>
      </c>
      <c r="AA1374">
        <v>10000</v>
      </c>
      <c r="AC1374" s="1"/>
      <c r="AD1374">
        <v>1996</v>
      </c>
      <c r="AE1374">
        <v>276</v>
      </c>
      <c r="AF1374">
        <v>13.8</v>
      </c>
      <c r="AG1374">
        <v>26.7</v>
      </c>
      <c r="AH1374">
        <v>25.1</v>
      </c>
      <c r="AI1374">
        <v>-99</v>
      </c>
      <c r="AJ1374">
        <v>2.4</v>
      </c>
      <c r="AK1374">
        <v>22.9</v>
      </c>
      <c r="AL1374">
        <v>25.9</v>
      </c>
      <c r="AM1374">
        <v>83.3</v>
      </c>
      <c r="AO1374" s="2">
        <f t="shared" si="231"/>
        <v>35359</v>
      </c>
      <c r="AP1374" s="5">
        <f t="shared" si="232"/>
        <v>1996</v>
      </c>
      <c r="AQ1374" s="5">
        <f t="shared" si="233"/>
        <v>295</v>
      </c>
      <c r="AR1374" s="4">
        <f t="shared" si="234"/>
        <v>28.105263157894736</v>
      </c>
      <c r="AS1374" s="4">
        <f t="shared" si="235"/>
        <v>21.335000000000001</v>
      </c>
      <c r="AT1374" s="4">
        <f t="shared" si="236"/>
        <v>14.985999999999999</v>
      </c>
      <c r="AU1374" s="4">
        <f t="shared" si="237"/>
        <v>10.072992700729927</v>
      </c>
      <c r="AV1374" s="4">
        <f t="shared" si="238"/>
        <v>24.720131578947367</v>
      </c>
      <c r="AX1374" s="3">
        <f t="shared" si="239"/>
        <v>28.105263157894736</v>
      </c>
      <c r="AY1374" s="3">
        <f t="shared" si="229"/>
        <v>29.316681534344351</v>
      </c>
      <c r="AZ1374" s="4">
        <f t="shared" si="230"/>
        <v>17.18792527526908</v>
      </c>
      <c r="BA1374" s="3"/>
    </row>
    <row r="1375" spans="1:53" ht="15" x14ac:dyDescent="0.3">
      <c r="A1375" s="1">
        <v>788970</v>
      </c>
      <c r="B1375">
        <v>99999</v>
      </c>
      <c r="C1375">
        <v>1996</v>
      </c>
      <c r="D1375">
        <v>10</v>
      </c>
      <c r="E1375">
        <v>22</v>
      </c>
      <c r="F1375">
        <v>80</v>
      </c>
      <c r="G1375">
        <v>22</v>
      </c>
      <c r="H1375">
        <v>73.3</v>
      </c>
      <c r="I1375">
        <v>22</v>
      </c>
      <c r="J1375">
        <v>1012.7</v>
      </c>
      <c r="K1375">
        <v>8</v>
      </c>
      <c r="L1375">
        <v>9999.9</v>
      </c>
      <c r="M1375">
        <v>0</v>
      </c>
      <c r="N1375">
        <v>9.4</v>
      </c>
      <c r="O1375">
        <v>22</v>
      </c>
      <c r="P1375">
        <v>3</v>
      </c>
      <c r="Q1375">
        <v>22</v>
      </c>
      <c r="R1375">
        <v>7</v>
      </c>
      <c r="S1375">
        <v>999.9</v>
      </c>
      <c r="T1375">
        <v>87.8</v>
      </c>
      <c r="U1375" t="s">
        <v>20</v>
      </c>
      <c r="V1375">
        <v>71.599999999999994</v>
      </c>
      <c r="W1375" t="s">
        <v>20</v>
      </c>
      <c r="X1375">
        <v>0</v>
      </c>
      <c r="Y1375" t="s">
        <v>19</v>
      </c>
      <c r="Z1375">
        <v>999.9</v>
      </c>
      <c r="AA1375">
        <v>0</v>
      </c>
      <c r="AC1375" s="1"/>
      <c r="AD1375">
        <v>1996</v>
      </c>
      <c r="AE1375">
        <v>277</v>
      </c>
      <c r="AF1375">
        <v>14.3</v>
      </c>
      <c r="AG1375">
        <v>26.9</v>
      </c>
      <c r="AH1375">
        <v>24</v>
      </c>
      <c r="AI1375">
        <v>-99</v>
      </c>
      <c r="AJ1375">
        <v>4.0999999999999996</v>
      </c>
      <c r="AK1375">
        <v>23.4</v>
      </c>
      <c r="AL1375">
        <v>26.1</v>
      </c>
      <c r="AM1375">
        <v>84.9</v>
      </c>
      <c r="AO1375" s="2">
        <f t="shared" si="231"/>
        <v>35360</v>
      </c>
      <c r="AP1375" s="5">
        <f t="shared" si="232"/>
        <v>1996</v>
      </c>
      <c r="AQ1375" s="5">
        <f t="shared" si="233"/>
        <v>296</v>
      </c>
      <c r="AR1375" s="4">
        <f t="shared" si="234"/>
        <v>28.315789473684209</v>
      </c>
      <c r="AS1375" s="4">
        <f t="shared" si="235"/>
        <v>20.399999999999999</v>
      </c>
      <c r="AT1375" s="4">
        <f t="shared" si="236"/>
        <v>0</v>
      </c>
      <c r="AU1375" s="4">
        <f t="shared" si="237"/>
        <v>10.437956204379562</v>
      </c>
      <c r="AV1375" s="4">
        <f t="shared" si="238"/>
        <v>24.357894736842105</v>
      </c>
      <c r="AX1375" s="3">
        <f t="shared" si="239"/>
        <v>28.315789473684209</v>
      </c>
      <c r="AY1375" s="3">
        <f t="shared" si="229"/>
        <v>29.279214986619099</v>
      </c>
      <c r="AZ1375" s="4">
        <f t="shared" si="230"/>
        <v>17.071631819868855</v>
      </c>
      <c r="BA1375" s="3"/>
    </row>
    <row r="1376" spans="1:53" ht="15" x14ac:dyDescent="0.3">
      <c r="A1376" s="1">
        <v>788970</v>
      </c>
      <c r="B1376">
        <v>99999</v>
      </c>
      <c r="C1376">
        <v>1996</v>
      </c>
      <c r="D1376">
        <v>10</v>
      </c>
      <c r="E1376">
        <v>23</v>
      </c>
      <c r="F1376">
        <v>80</v>
      </c>
      <c r="G1376">
        <v>23</v>
      </c>
      <c r="H1376">
        <v>73.3</v>
      </c>
      <c r="I1376">
        <v>23</v>
      </c>
      <c r="J1376">
        <v>1012.4</v>
      </c>
      <c r="K1376">
        <v>8</v>
      </c>
      <c r="L1376">
        <v>9999.9</v>
      </c>
      <c r="M1376">
        <v>0</v>
      </c>
      <c r="N1376">
        <v>9.4</v>
      </c>
      <c r="O1376">
        <v>23</v>
      </c>
      <c r="P1376">
        <v>2.1</v>
      </c>
      <c r="Q1376">
        <v>23</v>
      </c>
      <c r="R1376">
        <v>6</v>
      </c>
      <c r="S1376">
        <v>999.9</v>
      </c>
      <c r="T1376">
        <v>90.5</v>
      </c>
      <c r="V1376">
        <v>71.8</v>
      </c>
      <c r="X1376">
        <v>0</v>
      </c>
      <c r="Y1376" t="s">
        <v>19</v>
      </c>
      <c r="Z1376">
        <v>999.9</v>
      </c>
      <c r="AA1376">
        <v>0</v>
      </c>
      <c r="AC1376" s="1"/>
      <c r="AD1376">
        <v>1996</v>
      </c>
      <c r="AE1376">
        <v>278</v>
      </c>
      <c r="AF1376">
        <v>19.399999999999999</v>
      </c>
      <c r="AG1376">
        <v>28.3</v>
      </c>
      <c r="AH1376">
        <v>25.8</v>
      </c>
      <c r="AI1376">
        <v>-99</v>
      </c>
      <c r="AJ1376">
        <v>4.9000000000000004</v>
      </c>
      <c r="AK1376">
        <v>23.8</v>
      </c>
      <c r="AL1376">
        <v>26.6</v>
      </c>
      <c r="AM1376">
        <v>84.1</v>
      </c>
      <c r="AO1376" s="2">
        <f t="shared" si="231"/>
        <v>35361</v>
      </c>
      <c r="AP1376" s="5">
        <f t="shared" si="232"/>
        <v>1996</v>
      </c>
      <c r="AQ1376" s="5">
        <f t="shared" si="233"/>
        <v>297</v>
      </c>
      <c r="AR1376" s="4">
        <f t="shared" si="234"/>
        <v>29.789473684210527</v>
      </c>
      <c r="AS1376" s="4">
        <f t="shared" si="235"/>
        <v>21.93</v>
      </c>
      <c r="AT1376" s="4">
        <f t="shared" si="236"/>
        <v>0</v>
      </c>
      <c r="AU1376" s="4">
        <f t="shared" si="237"/>
        <v>14.160583941605838</v>
      </c>
      <c r="AV1376" s="4">
        <f t="shared" si="238"/>
        <v>25.859736842105264</v>
      </c>
      <c r="AX1376" s="3">
        <f t="shared" si="239"/>
        <v>29.789473684210527</v>
      </c>
      <c r="AY1376" s="3">
        <f t="shared" si="229"/>
        <v>29.280999107939351</v>
      </c>
      <c r="AZ1376" s="4">
        <f t="shared" si="230"/>
        <v>17.008536434492143</v>
      </c>
      <c r="BA1376" s="3"/>
    </row>
    <row r="1377" spans="1:53" ht="15" x14ac:dyDescent="0.3">
      <c r="A1377" s="1">
        <v>788970</v>
      </c>
      <c r="B1377">
        <v>99999</v>
      </c>
      <c r="C1377">
        <v>1996</v>
      </c>
      <c r="D1377">
        <v>10</v>
      </c>
      <c r="E1377">
        <v>24</v>
      </c>
      <c r="F1377">
        <v>79.7</v>
      </c>
      <c r="G1377">
        <v>21</v>
      </c>
      <c r="H1377">
        <v>73.2</v>
      </c>
      <c r="I1377">
        <v>21</v>
      </c>
      <c r="J1377">
        <v>1012.5</v>
      </c>
      <c r="K1377">
        <v>8</v>
      </c>
      <c r="L1377">
        <v>9999.9</v>
      </c>
      <c r="M1377">
        <v>0</v>
      </c>
      <c r="N1377">
        <v>9.8000000000000007</v>
      </c>
      <c r="O1377">
        <v>21</v>
      </c>
      <c r="P1377">
        <v>3.1</v>
      </c>
      <c r="Q1377">
        <v>21</v>
      </c>
      <c r="R1377">
        <v>11.1</v>
      </c>
      <c r="S1377">
        <v>999.9</v>
      </c>
      <c r="T1377">
        <v>88.7</v>
      </c>
      <c r="U1377" t="s">
        <v>20</v>
      </c>
      <c r="V1377">
        <v>71.599999999999994</v>
      </c>
      <c r="W1377" t="s">
        <v>20</v>
      </c>
      <c r="X1377">
        <v>0</v>
      </c>
      <c r="Y1377" t="s">
        <v>19</v>
      </c>
      <c r="Z1377">
        <v>999.9</v>
      </c>
      <c r="AA1377">
        <v>0</v>
      </c>
      <c r="AC1377" s="1"/>
      <c r="AD1377">
        <v>1996</v>
      </c>
      <c r="AE1377">
        <v>279</v>
      </c>
      <c r="AF1377">
        <v>23.7</v>
      </c>
      <c r="AG1377">
        <v>27.4</v>
      </c>
      <c r="AH1377">
        <v>25.3</v>
      </c>
      <c r="AI1377">
        <v>-99</v>
      </c>
      <c r="AJ1377">
        <v>4.8</v>
      </c>
      <c r="AK1377">
        <v>24.2</v>
      </c>
      <c r="AL1377">
        <v>26.1</v>
      </c>
      <c r="AM1377">
        <v>89</v>
      </c>
      <c r="AO1377" s="2">
        <f t="shared" si="231"/>
        <v>35362</v>
      </c>
      <c r="AP1377" s="5">
        <f t="shared" si="232"/>
        <v>1996</v>
      </c>
      <c r="AQ1377" s="5">
        <f t="shared" si="233"/>
        <v>298</v>
      </c>
      <c r="AR1377" s="4">
        <f t="shared" si="234"/>
        <v>28.842105263157894</v>
      </c>
      <c r="AS1377" s="4">
        <f t="shared" si="235"/>
        <v>21.504999999999999</v>
      </c>
      <c r="AT1377" s="4">
        <f t="shared" si="236"/>
        <v>0</v>
      </c>
      <c r="AU1377" s="4">
        <f t="shared" si="237"/>
        <v>17.299270072992698</v>
      </c>
      <c r="AV1377" s="4">
        <f t="shared" si="238"/>
        <v>25.173552631578946</v>
      </c>
      <c r="AX1377" s="3">
        <f t="shared" si="239"/>
        <v>28.842105263157894</v>
      </c>
      <c r="AY1377" s="3">
        <f t="shared" si="229"/>
        <v>29.279214986619106</v>
      </c>
      <c r="AZ1377" s="4">
        <f t="shared" si="230"/>
        <v>16.962761350983545</v>
      </c>
      <c r="BA1377" s="3"/>
    </row>
    <row r="1378" spans="1:53" ht="15" x14ac:dyDescent="0.3">
      <c r="A1378" s="1">
        <v>788970</v>
      </c>
      <c r="B1378">
        <v>99999</v>
      </c>
      <c r="C1378">
        <v>1996</v>
      </c>
      <c r="D1378">
        <v>10</v>
      </c>
      <c r="E1378">
        <v>25</v>
      </c>
      <c r="F1378">
        <v>79.8</v>
      </c>
      <c r="G1378">
        <v>23</v>
      </c>
      <c r="H1378">
        <v>74.8</v>
      </c>
      <c r="I1378">
        <v>23</v>
      </c>
      <c r="J1378">
        <v>1013.4</v>
      </c>
      <c r="K1378">
        <v>7</v>
      </c>
      <c r="L1378">
        <v>9999.9</v>
      </c>
      <c r="M1378">
        <v>0</v>
      </c>
      <c r="N1378">
        <v>8.8000000000000007</v>
      </c>
      <c r="O1378">
        <v>23</v>
      </c>
      <c r="P1378">
        <v>3.9</v>
      </c>
      <c r="Q1378">
        <v>23</v>
      </c>
      <c r="R1378">
        <v>13</v>
      </c>
      <c r="S1378">
        <v>999.9</v>
      </c>
      <c r="T1378">
        <v>91.4</v>
      </c>
      <c r="U1378" t="s">
        <v>20</v>
      </c>
      <c r="V1378">
        <v>73.400000000000006</v>
      </c>
      <c r="W1378" t="s">
        <v>20</v>
      </c>
      <c r="X1378">
        <v>0.01</v>
      </c>
      <c r="Y1378" t="s">
        <v>19</v>
      </c>
      <c r="Z1378">
        <v>999.9</v>
      </c>
      <c r="AA1378">
        <v>10000</v>
      </c>
      <c r="AC1378" s="1"/>
      <c r="AD1378">
        <v>1996</v>
      </c>
      <c r="AE1378">
        <v>280</v>
      </c>
      <c r="AF1378">
        <v>18.3</v>
      </c>
      <c r="AG1378">
        <v>28</v>
      </c>
      <c r="AH1378">
        <v>25.1</v>
      </c>
      <c r="AI1378">
        <v>-99</v>
      </c>
      <c r="AJ1378">
        <v>5.8</v>
      </c>
      <c r="AK1378">
        <v>24.3</v>
      </c>
      <c r="AL1378">
        <v>26.9</v>
      </c>
      <c r="AM1378">
        <v>85.8</v>
      </c>
      <c r="AO1378" s="2">
        <f t="shared" si="231"/>
        <v>35363</v>
      </c>
      <c r="AP1378" s="5">
        <f t="shared" si="232"/>
        <v>1996</v>
      </c>
      <c r="AQ1378" s="5">
        <f t="shared" si="233"/>
        <v>299</v>
      </c>
      <c r="AR1378" s="4">
        <f t="shared" si="234"/>
        <v>29.473684210526319</v>
      </c>
      <c r="AS1378" s="4">
        <f t="shared" si="235"/>
        <v>21.335000000000001</v>
      </c>
      <c r="AT1378" s="4">
        <f t="shared" si="236"/>
        <v>0.254</v>
      </c>
      <c r="AU1378" s="4">
        <f t="shared" si="237"/>
        <v>13.357664233576642</v>
      </c>
      <c r="AV1378" s="4">
        <f t="shared" si="238"/>
        <v>25.404342105263161</v>
      </c>
      <c r="AX1378" s="3">
        <f t="shared" si="239"/>
        <v>29.473684210526319</v>
      </c>
      <c r="AY1378" s="3">
        <f t="shared" si="229"/>
        <v>29.289919714540602</v>
      </c>
      <c r="AZ1378" s="4">
        <f t="shared" si="230"/>
        <v>16.858839539774834</v>
      </c>
      <c r="BA1378" s="3"/>
    </row>
    <row r="1379" spans="1:53" ht="15" x14ac:dyDescent="0.3">
      <c r="A1379" s="1">
        <v>788970</v>
      </c>
      <c r="B1379">
        <v>99999</v>
      </c>
      <c r="C1379">
        <v>1996</v>
      </c>
      <c r="D1379">
        <v>10</v>
      </c>
      <c r="E1379">
        <v>26</v>
      </c>
      <c r="F1379">
        <v>78.400000000000006</v>
      </c>
      <c r="G1379">
        <v>24</v>
      </c>
      <c r="H1379">
        <v>74.900000000000006</v>
      </c>
      <c r="I1379">
        <v>24</v>
      </c>
      <c r="J1379">
        <v>1014.6</v>
      </c>
      <c r="K1379">
        <v>7</v>
      </c>
      <c r="L1379">
        <v>9999.9</v>
      </c>
      <c r="M1379">
        <v>0</v>
      </c>
      <c r="N1379">
        <v>7.4</v>
      </c>
      <c r="O1379">
        <v>24</v>
      </c>
      <c r="P1379">
        <v>6.6</v>
      </c>
      <c r="Q1379">
        <v>24</v>
      </c>
      <c r="R1379">
        <v>15</v>
      </c>
      <c r="S1379">
        <v>28</v>
      </c>
      <c r="T1379">
        <v>90.9</v>
      </c>
      <c r="V1379">
        <v>73.599999999999994</v>
      </c>
      <c r="X1379">
        <v>0.34</v>
      </c>
      <c r="Y1379" t="s">
        <v>19</v>
      </c>
      <c r="Z1379">
        <v>999.9</v>
      </c>
      <c r="AA1379">
        <v>10010</v>
      </c>
      <c r="AC1379" s="1"/>
      <c r="AD1379">
        <v>1996</v>
      </c>
      <c r="AE1379">
        <v>281</v>
      </c>
      <c r="AF1379">
        <v>24.3</v>
      </c>
      <c r="AG1379">
        <v>28.1</v>
      </c>
      <c r="AH1379">
        <v>26</v>
      </c>
      <c r="AI1379">
        <v>-99</v>
      </c>
      <c r="AJ1379">
        <v>6</v>
      </c>
      <c r="AK1379">
        <v>23.6</v>
      </c>
      <c r="AL1379">
        <v>27.1</v>
      </c>
      <c r="AM1379">
        <v>81.400000000000006</v>
      </c>
      <c r="AO1379" s="2">
        <f t="shared" si="231"/>
        <v>35364</v>
      </c>
      <c r="AP1379" s="5">
        <f t="shared" si="232"/>
        <v>1996</v>
      </c>
      <c r="AQ1379" s="5">
        <f t="shared" si="233"/>
        <v>300</v>
      </c>
      <c r="AR1379" s="4">
        <f t="shared" si="234"/>
        <v>29.578947368421055</v>
      </c>
      <c r="AS1379" s="4">
        <f t="shared" si="235"/>
        <v>22.099999999999998</v>
      </c>
      <c r="AT1379" s="4">
        <f t="shared" si="236"/>
        <v>8.6359999999999992</v>
      </c>
      <c r="AU1379" s="4">
        <f t="shared" si="237"/>
        <v>17.737226277372262</v>
      </c>
      <c r="AV1379" s="4">
        <f t="shared" si="238"/>
        <v>25.839473684210525</v>
      </c>
      <c r="AX1379" s="3">
        <f t="shared" si="239"/>
        <v>29.578947368421055</v>
      </c>
      <c r="AY1379" s="3">
        <f t="shared" si="229"/>
        <v>29.300624442462098</v>
      </c>
      <c r="AZ1379" s="4">
        <f t="shared" si="230"/>
        <v>16.848942224421624</v>
      </c>
      <c r="BA1379" s="3"/>
    </row>
    <row r="1380" spans="1:53" ht="15" x14ac:dyDescent="0.3">
      <c r="A1380" s="1">
        <v>788970</v>
      </c>
      <c r="B1380">
        <v>99999</v>
      </c>
      <c r="C1380">
        <v>1996</v>
      </c>
      <c r="D1380">
        <v>10</v>
      </c>
      <c r="E1380">
        <v>27</v>
      </c>
      <c r="F1380">
        <v>79.400000000000006</v>
      </c>
      <c r="G1380">
        <v>24</v>
      </c>
      <c r="H1380">
        <v>74.7</v>
      </c>
      <c r="I1380">
        <v>24</v>
      </c>
      <c r="J1380">
        <v>1013.6</v>
      </c>
      <c r="K1380">
        <v>8</v>
      </c>
      <c r="L1380">
        <v>9999.9</v>
      </c>
      <c r="M1380">
        <v>0</v>
      </c>
      <c r="N1380">
        <v>8</v>
      </c>
      <c r="O1380">
        <v>24</v>
      </c>
      <c r="P1380">
        <v>3.6</v>
      </c>
      <c r="Q1380">
        <v>24</v>
      </c>
      <c r="R1380">
        <v>9.9</v>
      </c>
      <c r="S1380">
        <v>999.9</v>
      </c>
      <c r="T1380">
        <v>87.3</v>
      </c>
      <c r="V1380">
        <v>74.3</v>
      </c>
      <c r="X1380">
        <v>0.13</v>
      </c>
      <c r="Y1380" t="s">
        <v>19</v>
      </c>
      <c r="Z1380">
        <v>999.9</v>
      </c>
      <c r="AA1380">
        <v>10010</v>
      </c>
      <c r="AC1380" s="1"/>
      <c r="AD1380">
        <v>1996</v>
      </c>
      <c r="AE1380">
        <v>282</v>
      </c>
      <c r="AF1380">
        <v>25.1</v>
      </c>
      <c r="AG1380">
        <v>28</v>
      </c>
      <c r="AH1380">
        <v>26.3</v>
      </c>
      <c r="AI1380">
        <v>-99</v>
      </c>
      <c r="AJ1380">
        <v>7.5</v>
      </c>
      <c r="AK1380">
        <v>24.1</v>
      </c>
      <c r="AL1380">
        <v>27.2</v>
      </c>
      <c r="AM1380">
        <v>82.6</v>
      </c>
      <c r="AO1380" s="2">
        <f t="shared" si="231"/>
        <v>35365</v>
      </c>
      <c r="AP1380" s="5">
        <f t="shared" si="232"/>
        <v>1996</v>
      </c>
      <c r="AQ1380" s="5">
        <f t="shared" si="233"/>
        <v>301</v>
      </c>
      <c r="AR1380" s="4">
        <f t="shared" si="234"/>
        <v>29.473684210526319</v>
      </c>
      <c r="AS1380" s="4">
        <f t="shared" si="235"/>
        <v>22.355</v>
      </c>
      <c r="AT1380" s="4">
        <f t="shared" si="236"/>
        <v>3.3019999999999996</v>
      </c>
      <c r="AU1380" s="4">
        <f t="shared" si="237"/>
        <v>18.321167883211679</v>
      </c>
      <c r="AV1380" s="4">
        <f t="shared" si="238"/>
        <v>25.91434210526316</v>
      </c>
      <c r="AX1380" s="3">
        <f t="shared" si="239"/>
        <v>29.473684210526319</v>
      </c>
      <c r="AY1380" s="3">
        <f t="shared" si="229"/>
        <v>29.298840321141842</v>
      </c>
      <c r="AZ1380" s="4">
        <f t="shared" si="230"/>
        <v>16.819250278361995</v>
      </c>
      <c r="BA1380" s="3"/>
    </row>
    <row r="1381" spans="1:53" ht="15" x14ac:dyDescent="0.3">
      <c r="A1381" s="1">
        <v>788970</v>
      </c>
      <c r="B1381">
        <v>99999</v>
      </c>
      <c r="C1381">
        <v>1996</v>
      </c>
      <c r="D1381">
        <v>10</v>
      </c>
      <c r="E1381">
        <v>28</v>
      </c>
      <c r="F1381">
        <v>79.2</v>
      </c>
      <c r="G1381">
        <v>23</v>
      </c>
      <c r="H1381">
        <v>74.400000000000006</v>
      </c>
      <c r="I1381">
        <v>23</v>
      </c>
      <c r="J1381">
        <v>1011.5</v>
      </c>
      <c r="K1381">
        <v>8</v>
      </c>
      <c r="L1381">
        <v>9999.9</v>
      </c>
      <c r="M1381">
        <v>0</v>
      </c>
      <c r="N1381">
        <v>9.1999999999999993</v>
      </c>
      <c r="O1381">
        <v>23</v>
      </c>
      <c r="P1381">
        <v>3.9</v>
      </c>
      <c r="Q1381">
        <v>23</v>
      </c>
      <c r="R1381">
        <v>9.9</v>
      </c>
      <c r="S1381">
        <v>999.9</v>
      </c>
      <c r="T1381">
        <v>88.5</v>
      </c>
      <c r="V1381">
        <v>73.2</v>
      </c>
      <c r="X1381">
        <v>0.02</v>
      </c>
      <c r="Y1381" t="s">
        <v>19</v>
      </c>
      <c r="Z1381">
        <v>999.9</v>
      </c>
      <c r="AA1381">
        <v>10000</v>
      </c>
      <c r="AC1381" s="1"/>
      <c r="AD1381">
        <v>1996</v>
      </c>
      <c r="AE1381">
        <v>283</v>
      </c>
      <c r="AF1381">
        <v>22.5</v>
      </c>
      <c r="AG1381">
        <v>28.2</v>
      </c>
      <c r="AH1381">
        <v>25.2</v>
      </c>
      <c r="AI1381">
        <v>-99</v>
      </c>
      <c r="AJ1381">
        <v>7.8</v>
      </c>
      <c r="AK1381">
        <v>24.2</v>
      </c>
      <c r="AL1381">
        <v>26.6</v>
      </c>
      <c r="AM1381">
        <v>86.6</v>
      </c>
      <c r="AO1381" s="2">
        <f t="shared" si="231"/>
        <v>35366</v>
      </c>
      <c r="AP1381" s="5">
        <f t="shared" si="232"/>
        <v>1996</v>
      </c>
      <c r="AQ1381" s="5">
        <f t="shared" si="233"/>
        <v>302</v>
      </c>
      <c r="AR1381" s="4">
        <f t="shared" si="234"/>
        <v>29.684210526315791</v>
      </c>
      <c r="AS1381" s="4">
        <f t="shared" si="235"/>
        <v>21.419999999999998</v>
      </c>
      <c r="AT1381" s="4">
        <f t="shared" si="236"/>
        <v>0.50800000000000001</v>
      </c>
      <c r="AU1381" s="4">
        <f t="shared" si="237"/>
        <v>16.423357664233574</v>
      </c>
      <c r="AV1381" s="4">
        <f t="shared" si="238"/>
        <v>25.552105263157895</v>
      </c>
      <c r="AX1381" s="3">
        <f t="shared" si="239"/>
        <v>29.684210526315791</v>
      </c>
      <c r="AY1381" s="3">
        <f t="shared" si="229"/>
        <v>29.302408563782347</v>
      </c>
      <c r="AZ1381" s="4">
        <f t="shared" si="230"/>
        <v>16.747494742051224</v>
      </c>
      <c r="BA1381" s="3"/>
    </row>
    <row r="1382" spans="1:53" ht="15" x14ac:dyDescent="0.3">
      <c r="A1382" s="1">
        <v>788970</v>
      </c>
      <c r="B1382">
        <v>99999</v>
      </c>
      <c r="C1382">
        <v>1996</v>
      </c>
      <c r="D1382">
        <v>10</v>
      </c>
      <c r="E1382">
        <v>29</v>
      </c>
      <c r="F1382">
        <v>80.900000000000006</v>
      </c>
      <c r="G1382">
        <v>22</v>
      </c>
      <c r="H1382">
        <v>76.099999999999994</v>
      </c>
      <c r="I1382">
        <v>22</v>
      </c>
      <c r="J1382">
        <v>1011.2</v>
      </c>
      <c r="K1382">
        <v>7</v>
      </c>
      <c r="L1382">
        <v>9999.9</v>
      </c>
      <c r="M1382">
        <v>0</v>
      </c>
      <c r="N1382">
        <v>8.5</v>
      </c>
      <c r="O1382">
        <v>22</v>
      </c>
      <c r="P1382">
        <v>4</v>
      </c>
      <c r="Q1382">
        <v>22</v>
      </c>
      <c r="R1382">
        <v>8</v>
      </c>
      <c r="S1382">
        <v>999.9</v>
      </c>
      <c r="T1382">
        <v>88.7</v>
      </c>
      <c r="V1382">
        <v>73.2</v>
      </c>
      <c r="X1382">
        <v>0.09</v>
      </c>
      <c r="Y1382" t="s">
        <v>19</v>
      </c>
      <c r="Z1382">
        <v>999.9</v>
      </c>
      <c r="AA1382">
        <v>10</v>
      </c>
      <c r="AC1382" s="1"/>
      <c r="AD1382">
        <v>1996</v>
      </c>
      <c r="AE1382">
        <v>284</v>
      </c>
      <c r="AF1382">
        <v>17.8</v>
      </c>
      <c r="AG1382">
        <v>28.2</v>
      </c>
      <c r="AH1382">
        <v>25.2</v>
      </c>
      <c r="AI1382">
        <v>-99</v>
      </c>
      <c r="AJ1382">
        <v>7.6</v>
      </c>
      <c r="AK1382">
        <v>23.3</v>
      </c>
      <c r="AL1382">
        <v>27.1</v>
      </c>
      <c r="AM1382">
        <v>79.7</v>
      </c>
      <c r="AO1382" s="2">
        <f t="shared" si="231"/>
        <v>35367</v>
      </c>
      <c r="AP1382" s="5">
        <f t="shared" si="232"/>
        <v>1996</v>
      </c>
      <c r="AQ1382" s="5">
        <f t="shared" si="233"/>
        <v>303</v>
      </c>
      <c r="AR1382" s="4">
        <f t="shared" si="234"/>
        <v>29.684210526315791</v>
      </c>
      <c r="AS1382" s="4">
        <f t="shared" si="235"/>
        <v>21.419999999999998</v>
      </c>
      <c r="AT1382" s="4">
        <f t="shared" si="236"/>
        <v>2.286</v>
      </c>
      <c r="AU1382" s="4">
        <f t="shared" si="237"/>
        <v>12.992700729927007</v>
      </c>
      <c r="AV1382" s="4">
        <f t="shared" si="238"/>
        <v>25.552105263157895</v>
      </c>
      <c r="AX1382" s="3">
        <f t="shared" si="239"/>
        <v>29.684210526315791</v>
      </c>
      <c r="AY1382" s="3">
        <f t="shared" si="229"/>
        <v>29.309545049063345</v>
      </c>
      <c r="AZ1382" s="4">
        <f t="shared" si="230"/>
        <v>16.625015464555247</v>
      </c>
      <c r="BA1382" s="3"/>
    </row>
    <row r="1383" spans="1:53" ht="15" x14ac:dyDescent="0.3">
      <c r="A1383" s="1">
        <v>788970</v>
      </c>
      <c r="B1383">
        <v>99999</v>
      </c>
      <c r="C1383">
        <v>1996</v>
      </c>
      <c r="D1383">
        <v>10</v>
      </c>
      <c r="E1383">
        <v>30</v>
      </c>
      <c r="F1383">
        <v>81.5</v>
      </c>
      <c r="G1383">
        <v>24</v>
      </c>
      <c r="H1383">
        <v>75.900000000000006</v>
      </c>
      <c r="I1383">
        <v>24</v>
      </c>
      <c r="J1383">
        <v>1013</v>
      </c>
      <c r="K1383">
        <v>8</v>
      </c>
      <c r="L1383">
        <v>9999.9</v>
      </c>
      <c r="M1383">
        <v>0</v>
      </c>
      <c r="N1383">
        <v>9.1999999999999993</v>
      </c>
      <c r="O1383">
        <v>24</v>
      </c>
      <c r="P1383">
        <v>4.0999999999999996</v>
      </c>
      <c r="Q1383">
        <v>24</v>
      </c>
      <c r="R1383">
        <v>9.9</v>
      </c>
      <c r="S1383">
        <v>999.9</v>
      </c>
      <c r="T1383">
        <v>90.5</v>
      </c>
      <c r="V1383">
        <v>75</v>
      </c>
      <c r="X1383">
        <v>0.06</v>
      </c>
      <c r="Y1383" t="s">
        <v>19</v>
      </c>
      <c r="Z1383">
        <v>999.9</v>
      </c>
      <c r="AA1383">
        <v>0</v>
      </c>
      <c r="AC1383" s="1"/>
      <c r="AD1383">
        <v>1996</v>
      </c>
      <c r="AE1383">
        <v>285</v>
      </c>
      <c r="AF1383">
        <v>21.9</v>
      </c>
      <c r="AG1383">
        <v>28.7</v>
      </c>
      <c r="AH1383">
        <v>26.5</v>
      </c>
      <c r="AI1383">
        <v>-99</v>
      </c>
      <c r="AJ1383">
        <v>8.3000000000000007</v>
      </c>
      <c r="AK1383">
        <v>23.2</v>
      </c>
      <c r="AL1383">
        <v>27.5</v>
      </c>
      <c r="AM1383">
        <v>76.900000000000006</v>
      </c>
      <c r="AO1383" s="2">
        <f t="shared" si="231"/>
        <v>35368</v>
      </c>
      <c r="AP1383" s="5">
        <f t="shared" si="232"/>
        <v>1996</v>
      </c>
      <c r="AQ1383" s="5">
        <f t="shared" si="233"/>
        <v>304</v>
      </c>
      <c r="AR1383" s="4">
        <f t="shared" si="234"/>
        <v>30.210526315789476</v>
      </c>
      <c r="AS1383" s="4">
        <f t="shared" si="235"/>
        <v>22.524999999999999</v>
      </c>
      <c r="AT1383" s="4">
        <f t="shared" si="236"/>
        <v>1.524</v>
      </c>
      <c r="AU1383" s="4">
        <f t="shared" si="237"/>
        <v>15.985401459854012</v>
      </c>
      <c r="AV1383" s="4">
        <f t="shared" si="238"/>
        <v>26.367763157894736</v>
      </c>
      <c r="AX1383" s="3">
        <f t="shared" si="239"/>
        <v>30.210526315789476</v>
      </c>
      <c r="AY1383" s="3">
        <f t="shared" si="229"/>
        <v>29.316681534344344</v>
      </c>
      <c r="AZ1383" s="4">
        <f t="shared" si="230"/>
        <v>16.59408635407646</v>
      </c>
      <c r="BA1383" s="3"/>
    </row>
    <row r="1384" spans="1:53" ht="15" x14ac:dyDescent="0.3">
      <c r="A1384" s="1">
        <v>788970</v>
      </c>
      <c r="B1384">
        <v>99999</v>
      </c>
      <c r="C1384">
        <v>1996</v>
      </c>
      <c r="D1384">
        <v>10</v>
      </c>
      <c r="E1384">
        <v>31</v>
      </c>
      <c r="F1384">
        <v>81.599999999999994</v>
      </c>
      <c r="G1384">
        <v>21</v>
      </c>
      <c r="H1384">
        <v>75.599999999999994</v>
      </c>
      <c r="I1384">
        <v>21</v>
      </c>
      <c r="J1384">
        <v>1013.7</v>
      </c>
      <c r="K1384">
        <v>8</v>
      </c>
      <c r="L1384">
        <v>9999.9</v>
      </c>
      <c r="M1384">
        <v>0</v>
      </c>
      <c r="N1384">
        <v>9.4</v>
      </c>
      <c r="O1384">
        <v>21</v>
      </c>
      <c r="P1384">
        <v>6.3</v>
      </c>
      <c r="Q1384">
        <v>21</v>
      </c>
      <c r="R1384">
        <v>14</v>
      </c>
      <c r="S1384">
        <v>999.9</v>
      </c>
      <c r="T1384">
        <v>90.5</v>
      </c>
      <c r="V1384">
        <v>75</v>
      </c>
      <c r="X1384">
        <v>0.02</v>
      </c>
      <c r="Y1384" t="s">
        <v>19</v>
      </c>
      <c r="Z1384">
        <v>999.9</v>
      </c>
      <c r="AA1384">
        <v>10000</v>
      </c>
      <c r="AC1384" s="1"/>
      <c r="AD1384">
        <v>1996</v>
      </c>
      <c r="AE1384">
        <v>286</v>
      </c>
      <c r="AF1384">
        <v>23.1</v>
      </c>
      <c r="AG1384">
        <v>28.4</v>
      </c>
      <c r="AH1384">
        <v>26.1</v>
      </c>
      <c r="AI1384">
        <v>-99</v>
      </c>
      <c r="AJ1384">
        <v>7.2</v>
      </c>
      <c r="AK1384">
        <v>23.4</v>
      </c>
      <c r="AL1384">
        <v>26.9</v>
      </c>
      <c r="AM1384">
        <v>80.8</v>
      </c>
      <c r="AO1384" s="2">
        <f t="shared" si="231"/>
        <v>35369</v>
      </c>
      <c r="AP1384" s="5">
        <f t="shared" si="232"/>
        <v>1996</v>
      </c>
      <c r="AQ1384" s="5">
        <f t="shared" si="233"/>
        <v>305</v>
      </c>
      <c r="AR1384" s="4">
        <f t="shared" si="234"/>
        <v>29.894736842105264</v>
      </c>
      <c r="AS1384" s="4">
        <f t="shared" si="235"/>
        <v>22.185000000000002</v>
      </c>
      <c r="AT1384" s="4">
        <f t="shared" si="236"/>
        <v>0.50800000000000001</v>
      </c>
      <c r="AU1384" s="4">
        <f t="shared" si="237"/>
        <v>16.861313868613138</v>
      </c>
      <c r="AV1384" s="4">
        <f t="shared" si="238"/>
        <v>26.039868421052631</v>
      </c>
      <c r="AX1384" s="3">
        <f t="shared" si="239"/>
        <v>29.894736842105264</v>
      </c>
      <c r="AY1384" s="3">
        <f t="shared" si="229"/>
        <v>29.323818019625342</v>
      </c>
      <c r="AZ1384" s="4">
        <f t="shared" si="230"/>
        <v>16.586663367561556</v>
      </c>
      <c r="BA1384" s="3"/>
    </row>
    <row r="1385" spans="1:53" ht="15" x14ac:dyDescent="0.3">
      <c r="A1385" s="1">
        <v>788970</v>
      </c>
      <c r="B1385">
        <v>99999</v>
      </c>
      <c r="C1385">
        <v>1996</v>
      </c>
      <c r="D1385">
        <v>11</v>
      </c>
      <c r="E1385">
        <v>1</v>
      </c>
      <c r="F1385">
        <v>80</v>
      </c>
      <c r="G1385">
        <v>23</v>
      </c>
      <c r="H1385">
        <v>74.3</v>
      </c>
      <c r="I1385">
        <v>23</v>
      </c>
      <c r="J1385">
        <v>1014.4</v>
      </c>
      <c r="K1385">
        <v>7</v>
      </c>
      <c r="L1385">
        <v>9999.9</v>
      </c>
      <c r="M1385">
        <v>0</v>
      </c>
      <c r="N1385">
        <v>7.5</v>
      </c>
      <c r="O1385">
        <v>23</v>
      </c>
      <c r="P1385">
        <v>7.2</v>
      </c>
      <c r="Q1385">
        <v>23</v>
      </c>
      <c r="R1385">
        <v>15.9</v>
      </c>
      <c r="S1385">
        <v>999.9</v>
      </c>
      <c r="T1385">
        <v>90</v>
      </c>
      <c r="V1385">
        <v>74.8</v>
      </c>
      <c r="X1385">
        <v>0.31</v>
      </c>
      <c r="Y1385" t="s">
        <v>19</v>
      </c>
      <c r="Z1385">
        <v>999.9</v>
      </c>
      <c r="AA1385">
        <v>10010</v>
      </c>
      <c r="AC1385" s="1"/>
      <c r="AD1385">
        <v>1996</v>
      </c>
      <c r="AE1385">
        <v>287</v>
      </c>
      <c r="AF1385">
        <v>21.7</v>
      </c>
      <c r="AG1385">
        <v>27.7</v>
      </c>
      <c r="AH1385">
        <v>25</v>
      </c>
      <c r="AI1385">
        <v>-99</v>
      </c>
      <c r="AJ1385">
        <v>6.1</v>
      </c>
      <c r="AK1385">
        <v>24</v>
      </c>
      <c r="AL1385">
        <v>26.5</v>
      </c>
      <c r="AM1385">
        <v>85.9</v>
      </c>
      <c r="AO1385" s="2">
        <f t="shared" si="231"/>
        <v>35370</v>
      </c>
      <c r="AP1385" s="5">
        <f t="shared" si="232"/>
        <v>1996</v>
      </c>
      <c r="AQ1385" s="5">
        <f t="shared" si="233"/>
        <v>306</v>
      </c>
      <c r="AR1385" s="4">
        <f t="shared" si="234"/>
        <v>29.157894736842106</v>
      </c>
      <c r="AS1385" s="4">
        <f t="shared" si="235"/>
        <v>21.25</v>
      </c>
      <c r="AT1385" s="4">
        <f t="shared" si="236"/>
        <v>7.8740000000000006</v>
      </c>
      <c r="AU1385" s="4">
        <f t="shared" si="237"/>
        <v>15.839416058394159</v>
      </c>
      <c r="AV1385" s="4">
        <f t="shared" si="238"/>
        <v>25.203947368421055</v>
      </c>
      <c r="AX1385" s="3">
        <f t="shared" si="239"/>
        <v>29.157894736842106</v>
      </c>
      <c r="AY1385" s="3">
        <f t="shared" si="229"/>
        <v>29.313113291703839</v>
      </c>
      <c r="AZ1385" s="4">
        <f t="shared" si="230"/>
        <v>16.599035011753067</v>
      </c>
      <c r="BA1385" s="3"/>
    </row>
    <row r="1386" spans="1:53" ht="15" x14ac:dyDescent="0.3">
      <c r="A1386" s="1">
        <v>788970</v>
      </c>
      <c r="B1386">
        <v>99999</v>
      </c>
      <c r="C1386">
        <v>1996</v>
      </c>
      <c r="D1386">
        <v>11</v>
      </c>
      <c r="E1386">
        <v>2</v>
      </c>
      <c r="F1386">
        <v>81.099999999999994</v>
      </c>
      <c r="G1386">
        <v>23</v>
      </c>
      <c r="H1386">
        <v>72.400000000000006</v>
      </c>
      <c r="I1386">
        <v>23</v>
      </c>
      <c r="J1386">
        <v>1014.7</v>
      </c>
      <c r="K1386">
        <v>7</v>
      </c>
      <c r="L1386">
        <v>9999.9</v>
      </c>
      <c r="M1386">
        <v>0</v>
      </c>
      <c r="N1386">
        <v>7.8</v>
      </c>
      <c r="O1386">
        <v>23</v>
      </c>
      <c r="P1386">
        <v>6.5</v>
      </c>
      <c r="Q1386">
        <v>23</v>
      </c>
      <c r="R1386">
        <v>12</v>
      </c>
      <c r="S1386">
        <v>999.9</v>
      </c>
      <c r="T1386">
        <v>89.1</v>
      </c>
      <c r="V1386">
        <v>72.900000000000006</v>
      </c>
      <c r="X1386">
        <v>0</v>
      </c>
      <c r="Y1386" t="s">
        <v>19</v>
      </c>
      <c r="Z1386">
        <v>999.9</v>
      </c>
      <c r="AA1386">
        <v>0</v>
      </c>
      <c r="AC1386" s="1"/>
      <c r="AD1386">
        <v>1996</v>
      </c>
      <c r="AE1386">
        <v>288</v>
      </c>
      <c r="AF1386">
        <v>23.5</v>
      </c>
      <c r="AG1386">
        <v>27.4</v>
      </c>
      <c r="AH1386">
        <v>26</v>
      </c>
      <c r="AI1386">
        <v>-99</v>
      </c>
      <c r="AJ1386">
        <v>5.6</v>
      </c>
      <c r="AK1386">
        <v>24.2</v>
      </c>
      <c r="AL1386">
        <v>26.7</v>
      </c>
      <c r="AM1386">
        <v>86</v>
      </c>
      <c r="AO1386" s="2">
        <f t="shared" si="231"/>
        <v>35371</v>
      </c>
      <c r="AP1386" s="5">
        <f t="shared" si="232"/>
        <v>1996</v>
      </c>
      <c r="AQ1386" s="5">
        <f t="shared" si="233"/>
        <v>307</v>
      </c>
      <c r="AR1386" s="4">
        <f t="shared" si="234"/>
        <v>28.842105263157894</v>
      </c>
      <c r="AS1386" s="4">
        <f t="shared" si="235"/>
        <v>22.099999999999998</v>
      </c>
      <c r="AT1386" s="4">
        <f t="shared" si="236"/>
        <v>0</v>
      </c>
      <c r="AU1386" s="4">
        <f t="shared" si="237"/>
        <v>17.153284671532845</v>
      </c>
      <c r="AV1386" s="4">
        <f t="shared" si="238"/>
        <v>25.471052631578946</v>
      </c>
      <c r="AX1386" s="3">
        <f t="shared" si="239"/>
        <v>28.842105263157894</v>
      </c>
      <c r="AY1386" s="3">
        <f t="shared" si="229"/>
        <v>29.316681534344337</v>
      </c>
      <c r="AZ1386" s="4">
        <f t="shared" si="230"/>
        <v>16.549548434987017</v>
      </c>
      <c r="BA1386" s="3"/>
    </row>
    <row r="1387" spans="1:53" ht="15" x14ac:dyDescent="0.3">
      <c r="A1387" s="1">
        <v>788970</v>
      </c>
      <c r="B1387">
        <v>99999</v>
      </c>
      <c r="C1387">
        <v>1996</v>
      </c>
      <c r="D1387">
        <v>11</v>
      </c>
      <c r="E1387">
        <v>3</v>
      </c>
      <c r="F1387">
        <v>80</v>
      </c>
      <c r="G1387">
        <v>24</v>
      </c>
      <c r="H1387">
        <v>73.2</v>
      </c>
      <c r="I1387">
        <v>24</v>
      </c>
      <c r="J1387">
        <v>1014.1</v>
      </c>
      <c r="K1387">
        <v>7</v>
      </c>
      <c r="L1387">
        <v>9999.9</v>
      </c>
      <c r="M1387">
        <v>0</v>
      </c>
      <c r="N1387">
        <v>8.6999999999999993</v>
      </c>
      <c r="O1387">
        <v>24</v>
      </c>
      <c r="P1387">
        <v>5.7</v>
      </c>
      <c r="Q1387">
        <v>24</v>
      </c>
      <c r="R1387">
        <v>14</v>
      </c>
      <c r="S1387">
        <v>999.9</v>
      </c>
      <c r="T1387">
        <v>89.1</v>
      </c>
      <c r="V1387">
        <v>72.900000000000006</v>
      </c>
      <c r="X1387">
        <v>0</v>
      </c>
      <c r="Y1387" t="s">
        <v>19</v>
      </c>
      <c r="Z1387">
        <v>999.9</v>
      </c>
      <c r="AA1387">
        <v>10000</v>
      </c>
      <c r="AC1387" s="1"/>
      <c r="AD1387">
        <v>1996</v>
      </c>
      <c r="AE1387">
        <v>289</v>
      </c>
      <c r="AF1387">
        <v>23.6</v>
      </c>
      <c r="AG1387">
        <v>27.8</v>
      </c>
      <c r="AH1387">
        <v>25.5</v>
      </c>
      <c r="AI1387">
        <v>-99</v>
      </c>
      <c r="AJ1387">
        <v>5.5</v>
      </c>
      <c r="AK1387">
        <v>24.1</v>
      </c>
      <c r="AL1387">
        <v>26.7</v>
      </c>
      <c r="AM1387">
        <v>85.7</v>
      </c>
      <c r="AO1387" s="2">
        <f t="shared" si="231"/>
        <v>35372</v>
      </c>
      <c r="AP1387" s="5">
        <f t="shared" si="232"/>
        <v>1996</v>
      </c>
      <c r="AQ1387" s="5">
        <f t="shared" si="233"/>
        <v>308</v>
      </c>
      <c r="AR1387" s="4">
        <f t="shared" si="234"/>
        <v>29.263157894736842</v>
      </c>
      <c r="AS1387" s="4">
        <f t="shared" si="235"/>
        <v>21.675000000000001</v>
      </c>
      <c r="AT1387" s="4">
        <f t="shared" si="236"/>
        <v>0</v>
      </c>
      <c r="AU1387" s="4">
        <f t="shared" si="237"/>
        <v>17.226277372262775</v>
      </c>
      <c r="AV1387" s="4">
        <f t="shared" si="238"/>
        <v>25.469078947368423</v>
      </c>
      <c r="AX1387" s="3">
        <f t="shared" si="239"/>
        <v>29.263157894736842</v>
      </c>
      <c r="AY1387" s="3">
        <f t="shared" si="229"/>
        <v>29.311329170383587</v>
      </c>
      <c r="AZ1387" s="4">
        <f t="shared" si="230"/>
        <v>16.491401707286904</v>
      </c>
      <c r="BA1387" s="3"/>
    </row>
    <row r="1388" spans="1:53" ht="15" x14ac:dyDescent="0.3">
      <c r="A1388" s="1">
        <v>788970</v>
      </c>
      <c r="B1388">
        <v>99999</v>
      </c>
      <c r="C1388">
        <v>1996</v>
      </c>
      <c r="D1388">
        <v>11</v>
      </c>
      <c r="E1388">
        <v>4</v>
      </c>
      <c r="F1388">
        <v>79.2</v>
      </c>
      <c r="G1388">
        <v>24</v>
      </c>
      <c r="H1388">
        <v>72.099999999999994</v>
      </c>
      <c r="I1388">
        <v>24</v>
      </c>
      <c r="J1388">
        <v>1014.5</v>
      </c>
      <c r="K1388">
        <v>8</v>
      </c>
      <c r="L1388">
        <v>9999.9</v>
      </c>
      <c r="M1388">
        <v>0</v>
      </c>
      <c r="N1388">
        <v>8.8000000000000007</v>
      </c>
      <c r="O1388">
        <v>24</v>
      </c>
      <c r="P1388">
        <v>6</v>
      </c>
      <c r="Q1388">
        <v>24</v>
      </c>
      <c r="R1388">
        <v>15</v>
      </c>
      <c r="S1388">
        <v>23.9</v>
      </c>
      <c r="T1388">
        <v>88</v>
      </c>
      <c r="V1388">
        <v>71.2</v>
      </c>
      <c r="X1388">
        <v>0.03</v>
      </c>
      <c r="Y1388" t="s">
        <v>19</v>
      </c>
      <c r="Z1388">
        <v>999.9</v>
      </c>
      <c r="AA1388">
        <v>0</v>
      </c>
      <c r="AC1388" s="1"/>
      <c r="AD1388">
        <v>1996</v>
      </c>
      <c r="AE1388">
        <v>290</v>
      </c>
      <c r="AF1388">
        <v>22.8</v>
      </c>
      <c r="AG1388">
        <v>28.9</v>
      </c>
      <c r="AH1388">
        <v>25.1</v>
      </c>
      <c r="AI1388">
        <v>-99</v>
      </c>
      <c r="AJ1388">
        <v>6.3</v>
      </c>
      <c r="AK1388">
        <v>24.6</v>
      </c>
      <c r="AL1388">
        <v>26.9</v>
      </c>
      <c r="AM1388">
        <v>87.2</v>
      </c>
      <c r="AO1388" s="2">
        <f t="shared" si="231"/>
        <v>35373</v>
      </c>
      <c r="AP1388" s="5">
        <f t="shared" si="232"/>
        <v>1996</v>
      </c>
      <c r="AQ1388" s="5">
        <f t="shared" si="233"/>
        <v>309</v>
      </c>
      <c r="AR1388" s="4">
        <f t="shared" si="234"/>
        <v>30.421052631578949</v>
      </c>
      <c r="AS1388" s="4">
        <f t="shared" si="235"/>
        <v>21.335000000000001</v>
      </c>
      <c r="AT1388" s="4">
        <f t="shared" si="236"/>
        <v>0.76200000000000001</v>
      </c>
      <c r="AU1388" s="4">
        <f t="shared" si="237"/>
        <v>16.642335766423358</v>
      </c>
      <c r="AV1388" s="4">
        <f t="shared" si="238"/>
        <v>25.878026315789477</v>
      </c>
      <c r="AX1388" s="3">
        <f t="shared" si="239"/>
        <v>30.421052631578949</v>
      </c>
      <c r="AY1388" s="3">
        <f t="shared" si="229"/>
        <v>29.332738626226586</v>
      </c>
      <c r="AZ1388" s="4">
        <f t="shared" si="230"/>
        <v>16.455523939131513</v>
      </c>
      <c r="BA1388" s="3"/>
    </row>
    <row r="1389" spans="1:53" ht="15" x14ac:dyDescent="0.3">
      <c r="A1389" s="1">
        <v>788970</v>
      </c>
      <c r="B1389">
        <v>99999</v>
      </c>
      <c r="C1389">
        <v>1996</v>
      </c>
      <c r="D1389">
        <v>11</v>
      </c>
      <c r="E1389">
        <v>5</v>
      </c>
      <c r="F1389">
        <v>79.599999999999994</v>
      </c>
      <c r="G1389">
        <v>24</v>
      </c>
      <c r="H1389">
        <v>73.900000000000006</v>
      </c>
      <c r="I1389">
        <v>24</v>
      </c>
      <c r="J1389">
        <v>1014.9</v>
      </c>
      <c r="K1389">
        <v>8</v>
      </c>
      <c r="L1389">
        <v>9999.9</v>
      </c>
      <c r="M1389">
        <v>0</v>
      </c>
      <c r="N1389">
        <v>8.1999999999999993</v>
      </c>
      <c r="O1389">
        <v>24</v>
      </c>
      <c r="P1389">
        <v>6.6</v>
      </c>
      <c r="Q1389">
        <v>24</v>
      </c>
      <c r="R1389">
        <v>14</v>
      </c>
      <c r="S1389">
        <v>26</v>
      </c>
      <c r="T1389">
        <v>88</v>
      </c>
      <c r="V1389">
        <v>71.2</v>
      </c>
      <c r="X1389">
        <v>0.33</v>
      </c>
      <c r="Y1389" t="s">
        <v>19</v>
      </c>
      <c r="Z1389">
        <v>999.9</v>
      </c>
      <c r="AA1389">
        <v>10000</v>
      </c>
      <c r="AC1389" s="1"/>
      <c r="AD1389">
        <v>1996</v>
      </c>
      <c r="AE1389">
        <v>291</v>
      </c>
      <c r="AF1389">
        <v>22.5</v>
      </c>
      <c r="AG1389">
        <v>28.4</v>
      </c>
      <c r="AH1389">
        <v>23.4</v>
      </c>
      <c r="AI1389">
        <v>-99</v>
      </c>
      <c r="AJ1389">
        <v>5</v>
      </c>
      <c r="AK1389">
        <v>24.9</v>
      </c>
      <c r="AL1389">
        <v>26.5</v>
      </c>
      <c r="AM1389">
        <v>90.8</v>
      </c>
      <c r="AO1389" s="2">
        <f t="shared" si="231"/>
        <v>35374</v>
      </c>
      <c r="AP1389" s="5">
        <f t="shared" si="232"/>
        <v>1996</v>
      </c>
      <c r="AQ1389" s="5">
        <f t="shared" si="233"/>
        <v>310</v>
      </c>
      <c r="AR1389" s="4">
        <f t="shared" si="234"/>
        <v>29.894736842105264</v>
      </c>
      <c r="AS1389" s="4">
        <f t="shared" si="235"/>
        <v>19.889999999999997</v>
      </c>
      <c r="AT1389" s="4">
        <f t="shared" si="236"/>
        <v>8.3820000000000014</v>
      </c>
      <c r="AU1389" s="4">
        <f t="shared" si="237"/>
        <v>16.423357664233574</v>
      </c>
      <c r="AV1389" s="4">
        <f t="shared" si="238"/>
        <v>24.89236842105263</v>
      </c>
      <c r="AX1389" s="3">
        <f t="shared" si="239"/>
        <v>29.894736842105264</v>
      </c>
      <c r="AY1389" s="3">
        <f t="shared" si="229"/>
        <v>29.345227475468334</v>
      </c>
      <c r="AZ1389" s="4">
        <f t="shared" si="230"/>
        <v>16.396140047012249</v>
      </c>
      <c r="BA1389" s="3"/>
    </row>
    <row r="1390" spans="1:53" ht="15" x14ac:dyDescent="0.3">
      <c r="A1390" s="1">
        <v>788970</v>
      </c>
      <c r="B1390">
        <v>99999</v>
      </c>
      <c r="C1390">
        <v>1996</v>
      </c>
      <c r="D1390">
        <v>11</v>
      </c>
      <c r="E1390">
        <v>6</v>
      </c>
      <c r="F1390">
        <v>80</v>
      </c>
      <c r="G1390">
        <v>23</v>
      </c>
      <c r="H1390">
        <v>72.099999999999994</v>
      </c>
      <c r="I1390">
        <v>23</v>
      </c>
      <c r="J1390">
        <v>1015.2</v>
      </c>
      <c r="K1390">
        <v>8</v>
      </c>
      <c r="L1390">
        <v>9999.9</v>
      </c>
      <c r="M1390">
        <v>0</v>
      </c>
      <c r="N1390">
        <v>6.7</v>
      </c>
      <c r="O1390">
        <v>23</v>
      </c>
      <c r="P1390">
        <v>6.2</v>
      </c>
      <c r="Q1390">
        <v>23</v>
      </c>
      <c r="R1390">
        <v>14</v>
      </c>
      <c r="S1390">
        <v>999.9</v>
      </c>
      <c r="T1390">
        <v>88.9</v>
      </c>
      <c r="V1390">
        <v>73</v>
      </c>
      <c r="X1390">
        <v>7.0000000000000007E-2</v>
      </c>
      <c r="Y1390" t="s">
        <v>19</v>
      </c>
      <c r="Z1390">
        <v>999.9</v>
      </c>
      <c r="AA1390">
        <v>0</v>
      </c>
      <c r="AC1390" s="1"/>
      <c r="AD1390">
        <v>1996</v>
      </c>
      <c r="AE1390">
        <v>292</v>
      </c>
      <c r="AF1390">
        <v>23.7</v>
      </c>
      <c r="AG1390">
        <v>28.5</v>
      </c>
      <c r="AH1390">
        <v>25</v>
      </c>
      <c r="AI1390">
        <v>-99</v>
      </c>
      <c r="AJ1390">
        <v>4.5</v>
      </c>
      <c r="AK1390">
        <v>23.6</v>
      </c>
      <c r="AL1390">
        <v>26.9</v>
      </c>
      <c r="AM1390">
        <v>81.900000000000006</v>
      </c>
      <c r="AO1390" s="2">
        <f t="shared" si="231"/>
        <v>35375</v>
      </c>
      <c r="AP1390" s="5">
        <f t="shared" si="232"/>
        <v>1996</v>
      </c>
      <c r="AQ1390" s="5">
        <f t="shared" si="233"/>
        <v>311</v>
      </c>
      <c r="AR1390" s="4">
        <f t="shared" si="234"/>
        <v>30</v>
      </c>
      <c r="AS1390" s="4">
        <f t="shared" si="235"/>
        <v>21.25</v>
      </c>
      <c r="AT1390" s="4">
        <f t="shared" si="236"/>
        <v>1.778</v>
      </c>
      <c r="AU1390" s="4">
        <f t="shared" si="237"/>
        <v>17.299270072992698</v>
      </c>
      <c r="AV1390" s="4">
        <f t="shared" si="238"/>
        <v>25.625</v>
      </c>
      <c r="AX1390" s="3">
        <f t="shared" si="239"/>
        <v>30</v>
      </c>
      <c r="AY1390" s="3">
        <f t="shared" si="229"/>
        <v>29.363068688670833</v>
      </c>
      <c r="AZ1390" s="4">
        <f t="shared" si="230"/>
        <v>16.349127799084503</v>
      </c>
      <c r="BA1390" s="3"/>
    </row>
    <row r="1391" spans="1:53" ht="15" x14ac:dyDescent="0.3">
      <c r="A1391" s="1">
        <v>788970</v>
      </c>
      <c r="B1391">
        <v>99999</v>
      </c>
      <c r="C1391">
        <v>1996</v>
      </c>
      <c r="D1391">
        <v>11</v>
      </c>
      <c r="E1391">
        <v>7</v>
      </c>
      <c r="F1391">
        <v>78.3</v>
      </c>
      <c r="G1391">
        <v>23</v>
      </c>
      <c r="H1391">
        <v>71.8</v>
      </c>
      <c r="I1391">
        <v>23</v>
      </c>
      <c r="J1391">
        <v>1012.9</v>
      </c>
      <c r="K1391">
        <v>7</v>
      </c>
      <c r="L1391">
        <v>9999.9</v>
      </c>
      <c r="M1391">
        <v>0</v>
      </c>
      <c r="N1391">
        <v>7.6</v>
      </c>
      <c r="O1391">
        <v>23</v>
      </c>
      <c r="P1391">
        <v>4</v>
      </c>
      <c r="Q1391">
        <v>23</v>
      </c>
      <c r="R1391">
        <v>12</v>
      </c>
      <c r="S1391">
        <v>999.9</v>
      </c>
      <c r="T1391">
        <v>87.8</v>
      </c>
      <c r="U1391" t="s">
        <v>20</v>
      </c>
      <c r="V1391">
        <v>71.599999999999994</v>
      </c>
      <c r="W1391" t="s">
        <v>20</v>
      </c>
      <c r="X1391">
        <v>0.01</v>
      </c>
      <c r="Y1391" t="s">
        <v>19</v>
      </c>
      <c r="Z1391">
        <v>999.9</v>
      </c>
      <c r="AA1391">
        <v>0</v>
      </c>
      <c r="AC1391" s="1"/>
      <c r="AD1391">
        <v>1996</v>
      </c>
      <c r="AE1391">
        <v>293</v>
      </c>
      <c r="AF1391">
        <v>23.5</v>
      </c>
      <c r="AG1391">
        <v>28.1</v>
      </c>
      <c r="AH1391">
        <v>24.7</v>
      </c>
      <c r="AI1391">
        <v>-99</v>
      </c>
      <c r="AJ1391">
        <v>5.0999999999999996</v>
      </c>
      <c r="AK1391">
        <v>23.8</v>
      </c>
      <c r="AL1391">
        <v>26.6</v>
      </c>
      <c r="AM1391">
        <v>84.5</v>
      </c>
      <c r="AO1391" s="2">
        <f t="shared" si="231"/>
        <v>35376</v>
      </c>
      <c r="AP1391" s="5">
        <f t="shared" si="232"/>
        <v>1996</v>
      </c>
      <c r="AQ1391" s="5">
        <f t="shared" si="233"/>
        <v>312</v>
      </c>
      <c r="AR1391" s="4">
        <f t="shared" si="234"/>
        <v>29.578947368421055</v>
      </c>
      <c r="AS1391" s="4">
        <f t="shared" si="235"/>
        <v>20.994999999999997</v>
      </c>
      <c r="AT1391" s="4">
        <f t="shared" si="236"/>
        <v>0.254</v>
      </c>
      <c r="AU1391" s="4">
        <f t="shared" si="237"/>
        <v>17.153284671532845</v>
      </c>
      <c r="AV1391" s="4">
        <f t="shared" si="238"/>
        <v>25.286973684210526</v>
      </c>
      <c r="AX1391" s="3">
        <f t="shared" si="239"/>
        <v>29.578947368421055</v>
      </c>
      <c r="AY1391" s="3">
        <f t="shared" si="229"/>
        <v>29.368421052631579</v>
      </c>
      <c r="AZ1391" s="4">
        <f t="shared" si="230"/>
        <v>16.331807497216381</v>
      </c>
      <c r="BA1391" s="3"/>
    </row>
    <row r="1392" spans="1:53" ht="15" x14ac:dyDescent="0.3">
      <c r="A1392" s="1">
        <v>788970</v>
      </c>
      <c r="B1392">
        <v>99999</v>
      </c>
      <c r="C1392">
        <v>1996</v>
      </c>
      <c r="D1392">
        <v>11</v>
      </c>
      <c r="E1392">
        <v>8</v>
      </c>
      <c r="F1392">
        <v>77.900000000000006</v>
      </c>
      <c r="G1392">
        <v>23</v>
      </c>
      <c r="H1392">
        <v>73.2</v>
      </c>
      <c r="I1392">
        <v>23</v>
      </c>
      <c r="J1392">
        <v>1010.2</v>
      </c>
      <c r="K1392">
        <v>8</v>
      </c>
      <c r="L1392">
        <v>9999.9</v>
      </c>
      <c r="M1392">
        <v>0</v>
      </c>
      <c r="N1392">
        <v>7.4</v>
      </c>
      <c r="O1392">
        <v>23</v>
      </c>
      <c r="P1392">
        <v>3.9</v>
      </c>
      <c r="Q1392">
        <v>23</v>
      </c>
      <c r="R1392">
        <v>9.9</v>
      </c>
      <c r="S1392">
        <v>999.9</v>
      </c>
      <c r="T1392">
        <v>88.5</v>
      </c>
      <c r="V1392">
        <v>71.2</v>
      </c>
      <c r="X1392">
        <v>0.24</v>
      </c>
      <c r="Y1392" t="s">
        <v>19</v>
      </c>
      <c r="Z1392">
        <v>999.9</v>
      </c>
      <c r="AA1392">
        <v>10000</v>
      </c>
      <c r="AC1392" s="1"/>
      <c r="AD1392">
        <v>1996</v>
      </c>
      <c r="AE1392">
        <v>294</v>
      </c>
      <c r="AF1392">
        <v>22.4</v>
      </c>
      <c r="AG1392">
        <v>28.6</v>
      </c>
      <c r="AH1392">
        <v>25.6</v>
      </c>
      <c r="AI1392">
        <v>-99</v>
      </c>
      <c r="AJ1392">
        <v>4.3</v>
      </c>
      <c r="AK1392">
        <v>24.2</v>
      </c>
      <c r="AL1392">
        <v>26.8</v>
      </c>
      <c r="AM1392">
        <v>85.5</v>
      </c>
      <c r="AO1392" s="2">
        <f t="shared" si="231"/>
        <v>35377</v>
      </c>
      <c r="AP1392" s="5">
        <f t="shared" si="232"/>
        <v>1996</v>
      </c>
      <c r="AQ1392" s="5">
        <f t="shared" si="233"/>
        <v>313</v>
      </c>
      <c r="AR1392" s="4">
        <f t="shared" si="234"/>
        <v>30.10526315789474</v>
      </c>
      <c r="AS1392" s="4">
        <f t="shared" si="235"/>
        <v>21.76</v>
      </c>
      <c r="AT1392" s="4">
        <f t="shared" si="236"/>
        <v>6.0960000000000001</v>
      </c>
      <c r="AU1392" s="4">
        <f t="shared" si="237"/>
        <v>16.350364963503647</v>
      </c>
      <c r="AV1392" s="4">
        <f t="shared" si="238"/>
        <v>25.932631578947372</v>
      </c>
      <c r="AX1392" s="3">
        <f t="shared" si="239"/>
        <v>30.10526315789474</v>
      </c>
      <c r="AY1392" s="3">
        <f t="shared" si="229"/>
        <v>29.379125780553078</v>
      </c>
      <c r="AZ1392" s="4">
        <f t="shared" si="230"/>
        <v>16.260051960905606</v>
      </c>
      <c r="BA1392" s="3"/>
    </row>
    <row r="1393" spans="1:53" ht="15" x14ac:dyDescent="0.3">
      <c r="A1393" s="1">
        <v>788970</v>
      </c>
      <c r="B1393">
        <v>99999</v>
      </c>
      <c r="C1393">
        <v>1996</v>
      </c>
      <c r="D1393">
        <v>11</v>
      </c>
      <c r="E1393">
        <v>9</v>
      </c>
      <c r="F1393">
        <v>78.7</v>
      </c>
      <c r="G1393">
        <v>23</v>
      </c>
      <c r="H1393">
        <v>74</v>
      </c>
      <c r="I1393">
        <v>23</v>
      </c>
      <c r="J1393">
        <v>1008.5</v>
      </c>
      <c r="K1393">
        <v>8</v>
      </c>
      <c r="L1393">
        <v>9999.9</v>
      </c>
      <c r="M1393">
        <v>0</v>
      </c>
      <c r="N1393">
        <v>7.8</v>
      </c>
      <c r="O1393">
        <v>23</v>
      </c>
      <c r="P1393">
        <v>2.9</v>
      </c>
      <c r="Q1393">
        <v>23</v>
      </c>
      <c r="R1393">
        <v>7</v>
      </c>
      <c r="S1393">
        <v>999.9</v>
      </c>
      <c r="T1393">
        <v>88.3</v>
      </c>
      <c r="V1393">
        <v>71.2</v>
      </c>
      <c r="X1393">
        <v>0.03</v>
      </c>
      <c r="Y1393" t="s">
        <v>19</v>
      </c>
      <c r="Z1393">
        <v>999.9</v>
      </c>
      <c r="AA1393">
        <v>0</v>
      </c>
      <c r="AC1393" s="1"/>
      <c r="AD1393">
        <v>1996</v>
      </c>
      <c r="AE1393">
        <v>295</v>
      </c>
      <c r="AF1393">
        <v>23.6</v>
      </c>
      <c r="AG1393">
        <v>27.6</v>
      </c>
      <c r="AH1393">
        <v>25.7</v>
      </c>
      <c r="AI1393">
        <v>-99</v>
      </c>
      <c r="AJ1393">
        <v>3.1</v>
      </c>
      <c r="AK1393">
        <v>23.9</v>
      </c>
      <c r="AL1393">
        <v>26.9</v>
      </c>
      <c r="AM1393">
        <v>83.9</v>
      </c>
      <c r="AO1393" s="2">
        <f t="shared" si="231"/>
        <v>35378</v>
      </c>
      <c r="AP1393" s="5">
        <f t="shared" si="232"/>
        <v>1996</v>
      </c>
      <c r="AQ1393" s="5">
        <f t="shared" si="233"/>
        <v>314</v>
      </c>
      <c r="AR1393" s="4">
        <f t="shared" si="234"/>
        <v>29.05263157894737</v>
      </c>
      <c r="AS1393" s="4">
        <f t="shared" si="235"/>
        <v>21.844999999999999</v>
      </c>
      <c r="AT1393" s="4">
        <f t="shared" si="236"/>
        <v>0.76200000000000001</v>
      </c>
      <c r="AU1393" s="4">
        <f t="shared" si="237"/>
        <v>17.226277372262775</v>
      </c>
      <c r="AV1393" s="4">
        <f t="shared" si="238"/>
        <v>25.448815789473684</v>
      </c>
      <c r="AX1393" s="3">
        <f t="shared" si="239"/>
        <v>29.05263157894737</v>
      </c>
      <c r="AY1393" s="3">
        <f t="shared" si="229"/>
        <v>29.364852809991078</v>
      </c>
      <c r="AZ1393" s="4">
        <f t="shared" si="230"/>
        <v>16.255103303229003</v>
      </c>
      <c r="BA1393" s="3"/>
    </row>
    <row r="1394" spans="1:53" ht="15" x14ac:dyDescent="0.3">
      <c r="A1394" s="1">
        <v>788970</v>
      </c>
      <c r="B1394">
        <v>99999</v>
      </c>
      <c r="C1394">
        <v>1996</v>
      </c>
      <c r="D1394">
        <v>11</v>
      </c>
      <c r="E1394">
        <v>10</v>
      </c>
      <c r="F1394">
        <v>78.099999999999994</v>
      </c>
      <c r="G1394">
        <v>24</v>
      </c>
      <c r="H1394">
        <v>74.7</v>
      </c>
      <c r="I1394">
        <v>24</v>
      </c>
      <c r="J1394">
        <v>1010.1</v>
      </c>
      <c r="K1394">
        <v>7</v>
      </c>
      <c r="L1394">
        <v>9999.9</v>
      </c>
      <c r="M1394">
        <v>0</v>
      </c>
      <c r="N1394">
        <v>7.8</v>
      </c>
      <c r="O1394">
        <v>24</v>
      </c>
      <c r="P1394">
        <v>4.5</v>
      </c>
      <c r="Q1394">
        <v>24</v>
      </c>
      <c r="R1394">
        <v>15</v>
      </c>
      <c r="S1394">
        <v>20</v>
      </c>
      <c r="T1394">
        <v>88.3</v>
      </c>
      <c r="V1394">
        <v>72.3</v>
      </c>
      <c r="X1394">
        <v>0.14000000000000001</v>
      </c>
      <c r="Y1394" t="s">
        <v>19</v>
      </c>
      <c r="Z1394">
        <v>999.9</v>
      </c>
      <c r="AA1394">
        <v>10000</v>
      </c>
      <c r="AC1394" s="1"/>
      <c r="AD1394">
        <v>1996</v>
      </c>
      <c r="AE1394">
        <v>296</v>
      </c>
      <c r="AF1394">
        <v>23.6</v>
      </c>
      <c r="AG1394">
        <v>27.6</v>
      </c>
      <c r="AH1394">
        <v>24.9</v>
      </c>
      <c r="AI1394">
        <v>-99</v>
      </c>
      <c r="AJ1394">
        <v>3.3</v>
      </c>
      <c r="AK1394">
        <v>23.8</v>
      </c>
      <c r="AL1394">
        <v>26.5</v>
      </c>
      <c r="AM1394">
        <v>85.1</v>
      </c>
      <c r="AO1394" s="2">
        <f t="shared" si="231"/>
        <v>35379</v>
      </c>
      <c r="AP1394" s="5">
        <f t="shared" si="232"/>
        <v>1996</v>
      </c>
      <c r="AQ1394" s="5">
        <f t="shared" si="233"/>
        <v>315</v>
      </c>
      <c r="AR1394" s="4">
        <f t="shared" si="234"/>
        <v>29.05263157894737</v>
      </c>
      <c r="AS1394" s="4">
        <f t="shared" si="235"/>
        <v>21.164999999999999</v>
      </c>
      <c r="AT1394" s="4">
        <f t="shared" si="236"/>
        <v>3.556</v>
      </c>
      <c r="AU1394" s="4">
        <f t="shared" si="237"/>
        <v>17.226277372262775</v>
      </c>
      <c r="AV1394" s="4">
        <f t="shared" si="238"/>
        <v>25.108815789473685</v>
      </c>
      <c r="AX1394" s="3">
        <f t="shared" si="239"/>
        <v>29.05263157894737</v>
      </c>
      <c r="AY1394" s="3">
        <f t="shared" si="229"/>
        <v>29.352363960749329</v>
      </c>
      <c r="AZ1394" s="4">
        <f t="shared" si="230"/>
        <v>16.208091055301253</v>
      </c>
      <c r="BA1394" s="3"/>
    </row>
    <row r="1395" spans="1:53" ht="15" x14ac:dyDescent="0.3">
      <c r="A1395" s="1">
        <v>788970</v>
      </c>
      <c r="B1395">
        <v>99999</v>
      </c>
      <c r="C1395">
        <v>1996</v>
      </c>
      <c r="D1395">
        <v>11</v>
      </c>
      <c r="E1395">
        <v>11</v>
      </c>
      <c r="F1395">
        <v>79</v>
      </c>
      <c r="G1395">
        <v>24</v>
      </c>
      <c r="H1395">
        <v>75.7</v>
      </c>
      <c r="I1395">
        <v>24</v>
      </c>
      <c r="J1395">
        <v>1013.8</v>
      </c>
      <c r="K1395">
        <v>8</v>
      </c>
      <c r="L1395">
        <v>9999.9</v>
      </c>
      <c r="M1395">
        <v>0</v>
      </c>
      <c r="N1395">
        <v>7.7</v>
      </c>
      <c r="O1395">
        <v>24</v>
      </c>
      <c r="P1395">
        <v>3.1</v>
      </c>
      <c r="Q1395">
        <v>24</v>
      </c>
      <c r="R1395">
        <v>8</v>
      </c>
      <c r="S1395">
        <v>999.9</v>
      </c>
      <c r="T1395">
        <v>89.2</v>
      </c>
      <c r="V1395">
        <v>72.900000000000006</v>
      </c>
      <c r="X1395">
        <v>0.4</v>
      </c>
      <c r="Y1395" t="s">
        <v>19</v>
      </c>
      <c r="Z1395">
        <v>999.9</v>
      </c>
      <c r="AA1395">
        <v>10000</v>
      </c>
      <c r="AC1395" s="1"/>
      <c r="AD1395">
        <v>1996</v>
      </c>
      <c r="AE1395">
        <v>297</v>
      </c>
      <c r="AF1395">
        <v>23.7</v>
      </c>
      <c r="AG1395">
        <v>27.4</v>
      </c>
      <c r="AH1395">
        <v>25</v>
      </c>
      <c r="AI1395">
        <v>-99</v>
      </c>
      <c r="AJ1395">
        <v>3.9</v>
      </c>
      <c r="AK1395">
        <v>23.4</v>
      </c>
      <c r="AL1395">
        <v>26.4</v>
      </c>
      <c r="AM1395">
        <v>83.2</v>
      </c>
      <c r="AO1395" s="2">
        <f t="shared" si="231"/>
        <v>35380</v>
      </c>
      <c r="AP1395" s="5">
        <f t="shared" si="232"/>
        <v>1996</v>
      </c>
      <c r="AQ1395" s="5">
        <f t="shared" si="233"/>
        <v>316</v>
      </c>
      <c r="AR1395" s="4">
        <f t="shared" si="234"/>
        <v>28.842105263157894</v>
      </c>
      <c r="AS1395" s="4">
        <f t="shared" si="235"/>
        <v>21.25</v>
      </c>
      <c r="AT1395" s="4">
        <f t="shared" si="236"/>
        <v>10.16</v>
      </c>
      <c r="AU1395" s="4">
        <f t="shared" si="237"/>
        <v>17.299270072992698</v>
      </c>
      <c r="AV1395" s="4">
        <f t="shared" si="238"/>
        <v>25.046052631578945</v>
      </c>
      <c r="AX1395" s="3">
        <f t="shared" si="239"/>
        <v>28.842105263157894</v>
      </c>
      <c r="AY1395" s="3">
        <f t="shared" si="229"/>
        <v>29.345227475468331</v>
      </c>
      <c r="AZ1395" s="4">
        <f t="shared" si="230"/>
        <v>16.148707163181989</v>
      </c>
      <c r="BA1395" s="3"/>
    </row>
    <row r="1396" spans="1:53" ht="15" x14ac:dyDescent="0.3">
      <c r="A1396" s="1">
        <v>788970</v>
      </c>
      <c r="B1396">
        <v>99999</v>
      </c>
      <c r="C1396">
        <v>1996</v>
      </c>
      <c r="D1396">
        <v>11</v>
      </c>
      <c r="E1396">
        <v>12</v>
      </c>
      <c r="F1396">
        <v>80</v>
      </c>
      <c r="G1396">
        <v>23</v>
      </c>
      <c r="H1396">
        <v>75.8</v>
      </c>
      <c r="I1396">
        <v>23</v>
      </c>
      <c r="J1396">
        <v>1014.8</v>
      </c>
      <c r="K1396">
        <v>8</v>
      </c>
      <c r="L1396">
        <v>9999.9</v>
      </c>
      <c r="M1396">
        <v>0</v>
      </c>
      <c r="N1396">
        <v>7.6</v>
      </c>
      <c r="O1396">
        <v>23</v>
      </c>
      <c r="P1396">
        <v>6.5</v>
      </c>
      <c r="Q1396">
        <v>23</v>
      </c>
      <c r="R1396">
        <v>13</v>
      </c>
      <c r="S1396">
        <v>999.9</v>
      </c>
      <c r="T1396">
        <v>89.2</v>
      </c>
      <c r="V1396">
        <v>74.7</v>
      </c>
      <c r="X1396">
        <v>0.37</v>
      </c>
      <c r="Y1396" t="s">
        <v>19</v>
      </c>
      <c r="Z1396">
        <v>999.9</v>
      </c>
      <c r="AA1396">
        <v>10000</v>
      </c>
      <c r="AC1396" s="1"/>
      <c r="AD1396">
        <v>1996</v>
      </c>
      <c r="AE1396">
        <v>298</v>
      </c>
      <c r="AF1396">
        <v>21.3</v>
      </c>
      <c r="AG1396">
        <v>27.2</v>
      </c>
      <c r="AH1396">
        <v>24.8</v>
      </c>
      <c r="AI1396">
        <v>-99</v>
      </c>
      <c r="AJ1396">
        <v>4.5</v>
      </c>
      <c r="AK1396">
        <v>23.5</v>
      </c>
      <c r="AL1396">
        <v>26.2</v>
      </c>
      <c r="AM1396">
        <v>84.8</v>
      </c>
      <c r="AO1396" s="2">
        <f t="shared" si="231"/>
        <v>35381</v>
      </c>
      <c r="AP1396" s="5">
        <f t="shared" si="232"/>
        <v>1996</v>
      </c>
      <c r="AQ1396" s="5">
        <f t="shared" si="233"/>
        <v>317</v>
      </c>
      <c r="AR1396" s="4">
        <f t="shared" si="234"/>
        <v>28.631578947368421</v>
      </c>
      <c r="AS1396" s="4">
        <f t="shared" si="235"/>
        <v>21.08</v>
      </c>
      <c r="AT1396" s="4">
        <f t="shared" si="236"/>
        <v>9.3979999999999997</v>
      </c>
      <c r="AU1396" s="4">
        <f t="shared" si="237"/>
        <v>15.547445255474452</v>
      </c>
      <c r="AV1396" s="4">
        <f t="shared" si="238"/>
        <v>24.855789473684212</v>
      </c>
      <c r="AX1396" s="3">
        <f t="shared" si="239"/>
        <v>28.631578947368421</v>
      </c>
      <c r="AY1396" s="3">
        <f t="shared" si="229"/>
        <v>29.334522747546828</v>
      </c>
      <c r="AZ1396" s="4">
        <f t="shared" si="230"/>
        <v>16.107880737349991</v>
      </c>
      <c r="BA1396" s="3"/>
    </row>
    <row r="1397" spans="1:53" ht="15" x14ac:dyDescent="0.3">
      <c r="A1397" s="1">
        <v>788970</v>
      </c>
      <c r="B1397">
        <v>99999</v>
      </c>
      <c r="C1397">
        <v>1996</v>
      </c>
      <c r="D1397">
        <v>11</v>
      </c>
      <c r="E1397">
        <v>13</v>
      </c>
      <c r="F1397">
        <v>79.8</v>
      </c>
      <c r="G1397">
        <v>24</v>
      </c>
      <c r="H1397">
        <v>74.8</v>
      </c>
      <c r="I1397">
        <v>24</v>
      </c>
      <c r="J1397">
        <v>1014.3</v>
      </c>
      <c r="K1397">
        <v>8</v>
      </c>
      <c r="L1397">
        <v>9999.9</v>
      </c>
      <c r="M1397">
        <v>0</v>
      </c>
      <c r="N1397">
        <v>7.7</v>
      </c>
      <c r="O1397">
        <v>24</v>
      </c>
      <c r="P1397">
        <v>6.4</v>
      </c>
      <c r="Q1397">
        <v>24</v>
      </c>
      <c r="R1397">
        <v>13</v>
      </c>
      <c r="S1397">
        <v>26</v>
      </c>
      <c r="T1397">
        <v>87.8</v>
      </c>
      <c r="V1397">
        <v>76.099999999999994</v>
      </c>
      <c r="X1397">
        <v>0.04</v>
      </c>
      <c r="Y1397" t="s">
        <v>19</v>
      </c>
      <c r="Z1397">
        <v>999.9</v>
      </c>
      <c r="AA1397">
        <v>10000</v>
      </c>
      <c r="AC1397" s="1"/>
      <c r="AD1397">
        <v>1996</v>
      </c>
      <c r="AE1397">
        <v>299</v>
      </c>
      <c r="AF1397">
        <v>18.2</v>
      </c>
      <c r="AG1397">
        <v>27.5</v>
      </c>
      <c r="AH1397">
        <v>25</v>
      </c>
      <c r="AI1397">
        <v>-99</v>
      </c>
      <c r="AJ1397">
        <v>6.2</v>
      </c>
      <c r="AK1397">
        <v>24.4</v>
      </c>
      <c r="AL1397">
        <v>26.4</v>
      </c>
      <c r="AM1397">
        <v>89</v>
      </c>
      <c r="AO1397" s="2">
        <f t="shared" si="231"/>
        <v>35382</v>
      </c>
      <c r="AP1397" s="5">
        <f t="shared" si="232"/>
        <v>1996</v>
      </c>
      <c r="AQ1397" s="5">
        <f t="shared" si="233"/>
        <v>318</v>
      </c>
      <c r="AR1397" s="4">
        <f t="shared" si="234"/>
        <v>28.947368421052634</v>
      </c>
      <c r="AS1397" s="4">
        <f t="shared" si="235"/>
        <v>21.25</v>
      </c>
      <c r="AT1397" s="4">
        <f t="shared" si="236"/>
        <v>1.016</v>
      </c>
      <c r="AU1397" s="4">
        <f t="shared" si="237"/>
        <v>13.284671532846714</v>
      </c>
      <c r="AV1397" s="4">
        <f t="shared" si="238"/>
        <v>25.098684210526315</v>
      </c>
      <c r="AX1397" s="3">
        <f t="shared" si="239"/>
        <v>28.947368421052634</v>
      </c>
      <c r="AY1397" s="3">
        <f t="shared" si="229"/>
        <v>29.318465655664582</v>
      </c>
      <c r="AZ1397" s="4">
        <f t="shared" si="230"/>
        <v>16.02004206359025</v>
      </c>
      <c r="BA1397" s="3"/>
    </row>
    <row r="1398" spans="1:53" ht="15" x14ac:dyDescent="0.3">
      <c r="A1398" s="1">
        <v>788970</v>
      </c>
      <c r="B1398">
        <v>99999</v>
      </c>
      <c r="C1398">
        <v>1996</v>
      </c>
      <c r="D1398">
        <v>11</v>
      </c>
      <c r="E1398">
        <v>14</v>
      </c>
      <c r="F1398">
        <v>78.900000000000006</v>
      </c>
      <c r="G1398">
        <v>24</v>
      </c>
      <c r="H1398">
        <v>72.5</v>
      </c>
      <c r="I1398">
        <v>24</v>
      </c>
      <c r="J1398">
        <v>1012.3</v>
      </c>
      <c r="K1398">
        <v>8</v>
      </c>
      <c r="L1398">
        <v>9999.9</v>
      </c>
      <c r="M1398">
        <v>0</v>
      </c>
      <c r="N1398">
        <v>7.9</v>
      </c>
      <c r="O1398">
        <v>24</v>
      </c>
      <c r="P1398">
        <v>6.3</v>
      </c>
      <c r="Q1398">
        <v>24</v>
      </c>
      <c r="R1398">
        <v>12</v>
      </c>
      <c r="S1398">
        <v>999.9</v>
      </c>
      <c r="T1398">
        <v>87.8</v>
      </c>
      <c r="U1398" t="s">
        <v>20</v>
      </c>
      <c r="V1398">
        <v>71.599999999999994</v>
      </c>
      <c r="W1398" t="s">
        <v>20</v>
      </c>
      <c r="X1398">
        <v>0.43</v>
      </c>
      <c r="Y1398" t="s">
        <v>19</v>
      </c>
      <c r="Z1398">
        <v>999.9</v>
      </c>
      <c r="AA1398">
        <v>10000</v>
      </c>
      <c r="AC1398" s="1"/>
      <c r="AD1398">
        <v>1996</v>
      </c>
      <c r="AE1398">
        <v>300</v>
      </c>
      <c r="AF1398">
        <v>18.7</v>
      </c>
      <c r="AG1398">
        <v>27.5</v>
      </c>
      <c r="AH1398">
        <v>25.6</v>
      </c>
      <c r="AI1398">
        <v>-99</v>
      </c>
      <c r="AJ1398">
        <v>7.7</v>
      </c>
      <c r="AK1398">
        <v>24</v>
      </c>
      <c r="AL1398">
        <v>26.6</v>
      </c>
      <c r="AM1398">
        <v>85.5</v>
      </c>
      <c r="AO1398" s="2">
        <f t="shared" si="231"/>
        <v>35383</v>
      </c>
      <c r="AP1398" s="5">
        <f t="shared" si="232"/>
        <v>1996</v>
      </c>
      <c r="AQ1398" s="5">
        <f t="shared" si="233"/>
        <v>319</v>
      </c>
      <c r="AR1398" s="4">
        <f t="shared" si="234"/>
        <v>28.947368421052634</v>
      </c>
      <c r="AS1398" s="4">
        <f t="shared" si="235"/>
        <v>21.76</v>
      </c>
      <c r="AT1398" s="4">
        <f t="shared" si="236"/>
        <v>10.921999999999999</v>
      </c>
      <c r="AU1398" s="4">
        <f t="shared" si="237"/>
        <v>13.649635036496349</v>
      </c>
      <c r="AV1398" s="4">
        <f t="shared" si="238"/>
        <v>25.353684210526318</v>
      </c>
      <c r="AX1398" s="3">
        <f t="shared" si="239"/>
        <v>28.947368421052634</v>
      </c>
      <c r="AY1398" s="3">
        <f t="shared" si="229"/>
        <v>29.334522747546835</v>
      </c>
      <c r="AZ1398" s="4">
        <f t="shared" si="230"/>
        <v>15.928491896573057</v>
      </c>
      <c r="BA1398" s="3"/>
    </row>
    <row r="1399" spans="1:53" ht="15" x14ac:dyDescent="0.3">
      <c r="A1399" s="1">
        <v>788970</v>
      </c>
      <c r="B1399">
        <v>99999</v>
      </c>
      <c r="C1399">
        <v>1996</v>
      </c>
      <c r="D1399">
        <v>11</v>
      </c>
      <c r="E1399">
        <v>15</v>
      </c>
      <c r="F1399">
        <v>79.099999999999994</v>
      </c>
      <c r="G1399">
        <v>24</v>
      </c>
      <c r="H1399">
        <v>71.400000000000006</v>
      </c>
      <c r="I1399">
        <v>24</v>
      </c>
      <c r="J1399">
        <v>1011.4</v>
      </c>
      <c r="K1399">
        <v>8</v>
      </c>
      <c r="L1399">
        <v>9999.9</v>
      </c>
      <c r="M1399">
        <v>0</v>
      </c>
      <c r="N1399">
        <v>8.6</v>
      </c>
      <c r="O1399">
        <v>24</v>
      </c>
      <c r="P1399">
        <v>6.4</v>
      </c>
      <c r="Q1399">
        <v>24</v>
      </c>
      <c r="R1399">
        <v>12</v>
      </c>
      <c r="S1399">
        <v>999.9</v>
      </c>
      <c r="T1399">
        <v>88.2</v>
      </c>
      <c r="V1399">
        <v>70.900000000000006</v>
      </c>
      <c r="X1399">
        <v>0.13</v>
      </c>
      <c r="Y1399" t="s">
        <v>19</v>
      </c>
      <c r="Z1399">
        <v>999.9</v>
      </c>
      <c r="AA1399">
        <v>0</v>
      </c>
      <c r="AC1399" s="1"/>
      <c r="AD1399">
        <v>1996</v>
      </c>
      <c r="AE1399">
        <v>301</v>
      </c>
      <c r="AF1399">
        <v>20.3</v>
      </c>
      <c r="AG1399">
        <v>28.7</v>
      </c>
      <c r="AH1399">
        <v>24.4</v>
      </c>
      <c r="AI1399">
        <v>-99</v>
      </c>
      <c r="AJ1399">
        <v>6.5</v>
      </c>
      <c r="AK1399">
        <v>24.3</v>
      </c>
      <c r="AL1399">
        <v>26.4</v>
      </c>
      <c r="AM1399">
        <v>88.4</v>
      </c>
      <c r="AO1399" s="2">
        <f t="shared" si="231"/>
        <v>35384</v>
      </c>
      <c r="AP1399" s="5">
        <f t="shared" si="232"/>
        <v>1996</v>
      </c>
      <c r="AQ1399" s="5">
        <f t="shared" si="233"/>
        <v>320</v>
      </c>
      <c r="AR1399" s="4">
        <f t="shared" si="234"/>
        <v>30.210526315789476</v>
      </c>
      <c r="AS1399" s="4">
        <f t="shared" si="235"/>
        <v>20.74</v>
      </c>
      <c r="AT1399" s="4">
        <f t="shared" si="236"/>
        <v>3.3019999999999996</v>
      </c>
      <c r="AU1399" s="4">
        <f t="shared" si="237"/>
        <v>14.817518248175181</v>
      </c>
      <c r="AV1399" s="4">
        <f t="shared" si="238"/>
        <v>25.475263157894737</v>
      </c>
      <c r="AX1399" s="3">
        <f t="shared" si="239"/>
        <v>30.210526315789476</v>
      </c>
      <c r="AY1399" s="3">
        <f t="shared" si="229"/>
        <v>29.363068688670829</v>
      </c>
      <c r="AZ1399" s="4">
        <f t="shared" si="230"/>
        <v>15.850550538166521</v>
      </c>
      <c r="BA1399" s="3"/>
    </row>
    <row r="1400" spans="1:53" ht="15" x14ac:dyDescent="0.3">
      <c r="A1400" s="1">
        <v>788970</v>
      </c>
      <c r="B1400">
        <v>99999</v>
      </c>
      <c r="C1400">
        <v>1996</v>
      </c>
      <c r="D1400">
        <v>11</v>
      </c>
      <c r="E1400">
        <v>16</v>
      </c>
      <c r="F1400">
        <v>79.3</v>
      </c>
      <c r="G1400">
        <v>24</v>
      </c>
      <c r="H1400">
        <v>71.099999999999994</v>
      </c>
      <c r="I1400">
        <v>24</v>
      </c>
      <c r="J1400">
        <v>1012.1</v>
      </c>
      <c r="K1400">
        <v>8</v>
      </c>
      <c r="L1400">
        <v>9999.9</v>
      </c>
      <c r="M1400">
        <v>0</v>
      </c>
      <c r="N1400">
        <v>8.9</v>
      </c>
      <c r="O1400">
        <v>24</v>
      </c>
      <c r="P1400">
        <v>5</v>
      </c>
      <c r="Q1400">
        <v>24</v>
      </c>
      <c r="R1400">
        <v>11.1</v>
      </c>
      <c r="S1400">
        <v>999.9</v>
      </c>
      <c r="T1400">
        <v>89.6</v>
      </c>
      <c r="U1400" t="s">
        <v>20</v>
      </c>
      <c r="V1400">
        <v>71.400000000000006</v>
      </c>
      <c r="W1400" t="s">
        <v>20</v>
      </c>
      <c r="X1400">
        <v>0</v>
      </c>
      <c r="Y1400" t="s">
        <v>19</v>
      </c>
      <c r="Z1400">
        <v>999.9</v>
      </c>
      <c r="AA1400">
        <v>0</v>
      </c>
      <c r="AC1400" s="1"/>
      <c r="AD1400">
        <v>1996</v>
      </c>
      <c r="AE1400">
        <v>302</v>
      </c>
      <c r="AF1400">
        <v>21.4</v>
      </c>
      <c r="AG1400">
        <v>27.6</v>
      </c>
      <c r="AH1400">
        <v>25.1</v>
      </c>
      <c r="AI1400">
        <v>-99</v>
      </c>
      <c r="AJ1400">
        <v>6.7</v>
      </c>
      <c r="AK1400">
        <v>24.5</v>
      </c>
      <c r="AL1400">
        <v>26.3</v>
      </c>
      <c r="AM1400">
        <v>90.1</v>
      </c>
      <c r="AO1400" s="2">
        <f t="shared" si="231"/>
        <v>35385</v>
      </c>
      <c r="AP1400" s="5">
        <f t="shared" si="232"/>
        <v>1996</v>
      </c>
      <c r="AQ1400" s="5">
        <f t="shared" si="233"/>
        <v>321</v>
      </c>
      <c r="AR1400" s="4">
        <f t="shared" si="234"/>
        <v>29.05263157894737</v>
      </c>
      <c r="AS1400" s="4">
        <f t="shared" si="235"/>
        <v>21.335000000000001</v>
      </c>
      <c r="AT1400" s="4">
        <f t="shared" si="236"/>
        <v>0</v>
      </c>
      <c r="AU1400" s="4">
        <f t="shared" si="237"/>
        <v>15.620437956204377</v>
      </c>
      <c r="AV1400" s="4">
        <f t="shared" si="238"/>
        <v>25.193815789473685</v>
      </c>
      <c r="AX1400" s="3">
        <f t="shared" si="239"/>
        <v>29.05263157894737</v>
      </c>
      <c r="AY1400" s="3">
        <f t="shared" si="229"/>
        <v>29.366636931311323</v>
      </c>
      <c r="AZ1400" s="4">
        <f t="shared" si="230"/>
        <v>15.854262031423975</v>
      </c>
      <c r="BA1400" s="3"/>
    </row>
    <row r="1401" spans="1:53" ht="15" x14ac:dyDescent="0.3">
      <c r="A1401" s="1">
        <v>788970</v>
      </c>
      <c r="B1401">
        <v>99999</v>
      </c>
      <c r="C1401">
        <v>1996</v>
      </c>
      <c r="D1401">
        <v>11</v>
      </c>
      <c r="E1401">
        <v>17</v>
      </c>
      <c r="F1401">
        <v>79.099999999999994</v>
      </c>
      <c r="G1401">
        <v>24</v>
      </c>
      <c r="H1401">
        <v>72.2</v>
      </c>
      <c r="I1401">
        <v>24</v>
      </c>
      <c r="J1401">
        <v>1012.1</v>
      </c>
      <c r="K1401">
        <v>8</v>
      </c>
      <c r="L1401">
        <v>9999.9</v>
      </c>
      <c r="M1401">
        <v>0</v>
      </c>
      <c r="N1401">
        <v>8.6999999999999993</v>
      </c>
      <c r="O1401">
        <v>24</v>
      </c>
      <c r="P1401">
        <v>4.5999999999999996</v>
      </c>
      <c r="Q1401">
        <v>24</v>
      </c>
      <c r="R1401">
        <v>9.9</v>
      </c>
      <c r="S1401">
        <v>999.9</v>
      </c>
      <c r="T1401">
        <v>88.9</v>
      </c>
      <c r="V1401">
        <v>71.2</v>
      </c>
      <c r="X1401">
        <v>0.03</v>
      </c>
      <c r="Y1401" t="s">
        <v>19</v>
      </c>
      <c r="Z1401">
        <v>999.9</v>
      </c>
      <c r="AA1401">
        <v>10000</v>
      </c>
      <c r="AC1401" s="1"/>
      <c r="AD1401">
        <v>1996</v>
      </c>
      <c r="AE1401">
        <v>303</v>
      </c>
      <c r="AF1401">
        <v>18</v>
      </c>
      <c r="AG1401">
        <v>28.6</v>
      </c>
      <c r="AH1401">
        <v>24.2</v>
      </c>
      <c r="AI1401">
        <v>-99</v>
      </c>
      <c r="AJ1401">
        <v>3.1</v>
      </c>
      <c r="AK1401">
        <v>24.4</v>
      </c>
      <c r="AL1401">
        <v>25.9</v>
      </c>
      <c r="AM1401">
        <v>91.4</v>
      </c>
      <c r="AO1401" s="2">
        <f t="shared" si="231"/>
        <v>35386</v>
      </c>
      <c r="AP1401" s="5">
        <f t="shared" si="232"/>
        <v>1996</v>
      </c>
      <c r="AQ1401" s="5">
        <f t="shared" si="233"/>
        <v>322</v>
      </c>
      <c r="AR1401" s="4">
        <f t="shared" si="234"/>
        <v>30.10526315789474</v>
      </c>
      <c r="AS1401" s="4">
        <f t="shared" si="235"/>
        <v>20.57</v>
      </c>
      <c r="AT1401" s="4">
        <f t="shared" si="236"/>
        <v>0.76200000000000001</v>
      </c>
      <c r="AU1401" s="4">
        <f t="shared" si="237"/>
        <v>13.13868613138686</v>
      </c>
      <c r="AV1401" s="4">
        <f t="shared" si="238"/>
        <v>25.33763157894737</v>
      </c>
      <c r="AX1401" s="3">
        <f t="shared" si="239"/>
        <v>30.10526315789474</v>
      </c>
      <c r="AY1401" s="3">
        <f t="shared" si="229"/>
        <v>29.371989295272073</v>
      </c>
      <c r="AZ1401" s="4">
        <f t="shared" si="230"/>
        <v>15.772609179759986</v>
      </c>
      <c r="BA1401" s="3"/>
    </row>
    <row r="1402" spans="1:53" ht="15" x14ac:dyDescent="0.3">
      <c r="A1402" s="1">
        <v>788970</v>
      </c>
      <c r="B1402">
        <v>99999</v>
      </c>
      <c r="C1402">
        <v>1996</v>
      </c>
      <c r="D1402">
        <v>11</v>
      </c>
      <c r="E1402">
        <v>18</v>
      </c>
      <c r="F1402">
        <v>79.099999999999994</v>
      </c>
      <c r="G1402">
        <v>22</v>
      </c>
      <c r="H1402">
        <v>71.099999999999994</v>
      </c>
      <c r="I1402">
        <v>22</v>
      </c>
      <c r="J1402">
        <v>1010.6</v>
      </c>
      <c r="K1402">
        <v>8</v>
      </c>
      <c r="L1402">
        <v>9999.9</v>
      </c>
      <c r="M1402">
        <v>0</v>
      </c>
      <c r="N1402">
        <v>8.3000000000000007</v>
      </c>
      <c r="O1402">
        <v>21</v>
      </c>
      <c r="P1402">
        <v>4.9000000000000004</v>
      </c>
      <c r="Q1402">
        <v>22</v>
      </c>
      <c r="R1402">
        <v>9.9</v>
      </c>
      <c r="S1402">
        <v>999.9</v>
      </c>
      <c r="T1402">
        <v>88.5</v>
      </c>
      <c r="V1402">
        <v>70.5</v>
      </c>
      <c r="X1402">
        <v>0.01</v>
      </c>
      <c r="Y1402" t="s">
        <v>19</v>
      </c>
      <c r="Z1402">
        <v>999.9</v>
      </c>
      <c r="AA1402">
        <v>0</v>
      </c>
      <c r="AC1402" s="1"/>
      <c r="AD1402">
        <v>1996</v>
      </c>
      <c r="AE1402">
        <v>304</v>
      </c>
      <c r="AF1402">
        <v>19.7</v>
      </c>
      <c r="AG1402">
        <v>27.4</v>
      </c>
      <c r="AH1402">
        <v>24.1</v>
      </c>
      <c r="AI1402">
        <v>-99</v>
      </c>
      <c r="AJ1402">
        <v>4.3</v>
      </c>
      <c r="AK1402">
        <v>24.1</v>
      </c>
      <c r="AL1402">
        <v>26</v>
      </c>
      <c r="AM1402">
        <v>89</v>
      </c>
      <c r="AO1402" s="2">
        <f t="shared" si="231"/>
        <v>35387</v>
      </c>
      <c r="AP1402" s="5">
        <f t="shared" si="232"/>
        <v>1996</v>
      </c>
      <c r="AQ1402" s="5">
        <f t="shared" si="233"/>
        <v>323</v>
      </c>
      <c r="AR1402" s="4">
        <f t="shared" si="234"/>
        <v>28.842105263157894</v>
      </c>
      <c r="AS1402" s="4">
        <f t="shared" si="235"/>
        <v>20.484999999999999</v>
      </c>
      <c r="AT1402" s="4">
        <f t="shared" si="236"/>
        <v>0.254</v>
      </c>
      <c r="AU1402" s="4">
        <f t="shared" si="237"/>
        <v>14.37956204379562</v>
      </c>
      <c r="AV1402" s="4">
        <f t="shared" si="238"/>
        <v>24.663552631578945</v>
      </c>
      <c r="AX1402" s="3">
        <f t="shared" si="239"/>
        <v>28.842105263157894</v>
      </c>
      <c r="AY1402" s="3">
        <f t="shared" si="229"/>
        <v>29.361284567350577</v>
      </c>
      <c r="AZ1402" s="4">
        <f t="shared" si="230"/>
        <v>15.789929481628104</v>
      </c>
      <c r="BA1402" s="3"/>
    </row>
    <row r="1403" spans="1:53" ht="15" x14ac:dyDescent="0.3">
      <c r="A1403" s="1">
        <v>788970</v>
      </c>
      <c r="B1403">
        <v>99999</v>
      </c>
      <c r="C1403">
        <v>1996</v>
      </c>
      <c r="D1403">
        <v>11</v>
      </c>
      <c r="E1403">
        <v>19</v>
      </c>
      <c r="F1403">
        <v>80</v>
      </c>
      <c r="G1403">
        <v>23</v>
      </c>
      <c r="H1403">
        <v>73.099999999999994</v>
      </c>
      <c r="I1403">
        <v>23</v>
      </c>
      <c r="J1403">
        <v>1010.5</v>
      </c>
      <c r="K1403">
        <v>8</v>
      </c>
      <c r="L1403">
        <v>9999.9</v>
      </c>
      <c r="M1403">
        <v>0</v>
      </c>
      <c r="N1403">
        <v>9.4</v>
      </c>
      <c r="O1403">
        <v>23</v>
      </c>
      <c r="P1403">
        <v>5.7</v>
      </c>
      <c r="Q1403">
        <v>23</v>
      </c>
      <c r="R1403">
        <v>12</v>
      </c>
      <c r="S1403">
        <v>999.9</v>
      </c>
      <c r="T1403">
        <v>88.5</v>
      </c>
      <c r="V1403">
        <v>70.5</v>
      </c>
      <c r="X1403">
        <v>0.01</v>
      </c>
      <c r="Y1403" t="s">
        <v>19</v>
      </c>
      <c r="Z1403">
        <v>999.9</v>
      </c>
      <c r="AA1403">
        <v>10010</v>
      </c>
      <c r="AC1403" s="1"/>
      <c r="AD1403">
        <v>1996</v>
      </c>
      <c r="AE1403">
        <v>305</v>
      </c>
      <c r="AF1403">
        <v>20.5</v>
      </c>
      <c r="AG1403">
        <v>28.1</v>
      </c>
      <c r="AH1403">
        <v>24.9</v>
      </c>
      <c r="AI1403">
        <v>-99</v>
      </c>
      <c r="AJ1403">
        <v>6.6</v>
      </c>
      <c r="AK1403">
        <v>24.4</v>
      </c>
      <c r="AL1403">
        <v>26.7</v>
      </c>
      <c r="AM1403">
        <v>87.1</v>
      </c>
      <c r="AO1403" s="2">
        <f t="shared" si="231"/>
        <v>35388</v>
      </c>
      <c r="AP1403" s="5">
        <f t="shared" si="232"/>
        <v>1996</v>
      </c>
      <c r="AQ1403" s="5">
        <f t="shared" si="233"/>
        <v>324</v>
      </c>
      <c r="AR1403" s="4">
        <f t="shared" si="234"/>
        <v>29.578947368421055</v>
      </c>
      <c r="AS1403" s="4">
        <f t="shared" si="235"/>
        <v>21.164999999999999</v>
      </c>
      <c r="AT1403" s="4">
        <f t="shared" si="236"/>
        <v>0.254</v>
      </c>
      <c r="AU1403" s="4">
        <f t="shared" si="237"/>
        <v>14.963503649635035</v>
      </c>
      <c r="AV1403" s="4">
        <f t="shared" si="238"/>
        <v>25.371973684210527</v>
      </c>
      <c r="AX1403" s="3">
        <f t="shared" si="239"/>
        <v>29.578947368421055</v>
      </c>
      <c r="AY1403" s="3">
        <f t="shared" si="229"/>
        <v>29.36128456735058</v>
      </c>
      <c r="AZ1403" s="4">
        <f t="shared" si="230"/>
        <v>15.740442904862055</v>
      </c>
      <c r="BA1403" s="3"/>
    </row>
    <row r="1404" spans="1:53" ht="15" x14ac:dyDescent="0.3">
      <c r="A1404" s="1">
        <v>788970</v>
      </c>
      <c r="B1404">
        <v>99999</v>
      </c>
      <c r="C1404">
        <v>1996</v>
      </c>
      <c r="D1404">
        <v>11</v>
      </c>
      <c r="E1404">
        <v>20</v>
      </c>
      <c r="F1404">
        <v>77.2</v>
      </c>
      <c r="G1404">
        <v>23</v>
      </c>
      <c r="H1404">
        <v>75.7</v>
      </c>
      <c r="I1404">
        <v>23</v>
      </c>
      <c r="J1404">
        <v>1011</v>
      </c>
      <c r="K1404">
        <v>8</v>
      </c>
      <c r="L1404">
        <v>9999.9</v>
      </c>
      <c r="M1404">
        <v>0</v>
      </c>
      <c r="N1404">
        <v>6.7</v>
      </c>
      <c r="O1404">
        <v>23</v>
      </c>
      <c r="P1404">
        <v>4.8</v>
      </c>
      <c r="Q1404">
        <v>23</v>
      </c>
      <c r="R1404">
        <v>12</v>
      </c>
      <c r="S1404">
        <v>999.9</v>
      </c>
      <c r="T1404">
        <v>88.5</v>
      </c>
      <c r="V1404">
        <v>72.099999999999994</v>
      </c>
      <c r="X1404">
        <v>1.58</v>
      </c>
      <c r="Y1404" t="s">
        <v>19</v>
      </c>
      <c r="Z1404">
        <v>999.9</v>
      </c>
      <c r="AA1404">
        <v>10010</v>
      </c>
      <c r="AC1404" s="1"/>
      <c r="AD1404">
        <v>1996</v>
      </c>
      <c r="AE1404">
        <v>306</v>
      </c>
      <c r="AF1404">
        <v>14.7</v>
      </c>
      <c r="AG1404">
        <v>27.8</v>
      </c>
      <c r="AH1404">
        <v>25.1</v>
      </c>
      <c r="AI1404">
        <v>-99</v>
      </c>
      <c r="AJ1404">
        <v>7.7</v>
      </c>
      <c r="AK1404">
        <v>23.9</v>
      </c>
      <c r="AL1404">
        <v>26.6</v>
      </c>
      <c r="AM1404">
        <v>84.6</v>
      </c>
      <c r="AO1404" s="2">
        <f t="shared" si="231"/>
        <v>35389</v>
      </c>
      <c r="AP1404" s="5">
        <f t="shared" si="232"/>
        <v>1996</v>
      </c>
      <c r="AQ1404" s="5">
        <f t="shared" si="233"/>
        <v>325</v>
      </c>
      <c r="AR1404" s="4">
        <f t="shared" si="234"/>
        <v>29.263157894736842</v>
      </c>
      <c r="AS1404" s="4">
        <f t="shared" si="235"/>
        <v>21.335000000000001</v>
      </c>
      <c r="AT1404" s="4">
        <f t="shared" si="236"/>
        <v>40.131999999999998</v>
      </c>
      <c r="AU1404" s="4">
        <f t="shared" si="237"/>
        <v>10.729927007299269</v>
      </c>
      <c r="AV1404" s="4">
        <f t="shared" si="238"/>
        <v>25.299078947368422</v>
      </c>
      <c r="AX1404" s="3">
        <f t="shared" si="239"/>
        <v>29.263157894736842</v>
      </c>
      <c r="AY1404" s="3">
        <f t="shared" si="229"/>
        <v>29.37198929527208</v>
      </c>
      <c r="AZ1404" s="4">
        <f t="shared" si="230"/>
        <v>15.653841395521463</v>
      </c>
      <c r="BA1404" s="3"/>
    </row>
    <row r="1405" spans="1:53" ht="15" x14ac:dyDescent="0.3">
      <c r="A1405" s="1">
        <v>788970</v>
      </c>
      <c r="B1405">
        <v>99999</v>
      </c>
      <c r="C1405">
        <v>1996</v>
      </c>
      <c r="D1405">
        <v>11</v>
      </c>
      <c r="E1405">
        <v>21</v>
      </c>
      <c r="F1405">
        <v>78.400000000000006</v>
      </c>
      <c r="G1405">
        <v>24</v>
      </c>
      <c r="H1405">
        <v>74.7</v>
      </c>
      <c r="I1405">
        <v>24</v>
      </c>
      <c r="J1405">
        <v>1011.3</v>
      </c>
      <c r="K1405">
        <v>8</v>
      </c>
      <c r="L1405">
        <v>9999.9</v>
      </c>
      <c r="M1405">
        <v>0</v>
      </c>
      <c r="N1405">
        <v>9</v>
      </c>
      <c r="O1405">
        <v>24</v>
      </c>
      <c r="P1405">
        <v>4.7</v>
      </c>
      <c r="Q1405">
        <v>24</v>
      </c>
      <c r="R1405">
        <v>12</v>
      </c>
      <c r="S1405">
        <v>999.9</v>
      </c>
      <c r="T1405">
        <v>84.2</v>
      </c>
      <c r="U1405" t="s">
        <v>20</v>
      </c>
      <c r="V1405">
        <v>73.400000000000006</v>
      </c>
      <c r="W1405" t="s">
        <v>20</v>
      </c>
      <c r="X1405">
        <v>0.03</v>
      </c>
      <c r="Y1405" t="s">
        <v>19</v>
      </c>
      <c r="Z1405">
        <v>999.9</v>
      </c>
      <c r="AA1405">
        <v>0</v>
      </c>
      <c r="AC1405" s="1"/>
      <c r="AD1405">
        <v>1996</v>
      </c>
      <c r="AE1405">
        <v>307</v>
      </c>
      <c r="AF1405">
        <v>22.8</v>
      </c>
      <c r="AG1405">
        <v>28.5</v>
      </c>
      <c r="AH1405">
        <v>26.3</v>
      </c>
      <c r="AI1405">
        <v>-99</v>
      </c>
      <c r="AJ1405">
        <v>7.9</v>
      </c>
      <c r="AK1405">
        <v>22.7</v>
      </c>
      <c r="AL1405">
        <v>27.4</v>
      </c>
      <c r="AM1405">
        <v>75.2</v>
      </c>
      <c r="AO1405" s="2">
        <f t="shared" si="231"/>
        <v>35390</v>
      </c>
      <c r="AP1405" s="5">
        <f t="shared" si="232"/>
        <v>1996</v>
      </c>
      <c r="AQ1405" s="5">
        <f t="shared" si="233"/>
        <v>326</v>
      </c>
      <c r="AR1405" s="4">
        <f t="shared" si="234"/>
        <v>30</v>
      </c>
      <c r="AS1405" s="4">
        <f t="shared" si="235"/>
        <v>22.355</v>
      </c>
      <c r="AT1405" s="4">
        <f t="shared" si="236"/>
        <v>0.76200000000000001</v>
      </c>
      <c r="AU1405" s="4">
        <f t="shared" si="237"/>
        <v>16.642335766423358</v>
      </c>
      <c r="AV1405" s="4">
        <f t="shared" si="238"/>
        <v>26.177500000000002</v>
      </c>
      <c r="AX1405" s="3">
        <f t="shared" si="239"/>
        <v>30</v>
      </c>
      <c r="AY1405" s="3">
        <f t="shared" si="229"/>
        <v>29.384478144513825</v>
      </c>
      <c r="AZ1405" s="4">
        <f t="shared" si="230"/>
        <v>15.621675120623529</v>
      </c>
      <c r="BA1405" s="3"/>
    </row>
    <row r="1406" spans="1:53" ht="15" x14ac:dyDescent="0.3">
      <c r="A1406" s="1">
        <v>788970</v>
      </c>
      <c r="B1406">
        <v>99999</v>
      </c>
      <c r="C1406">
        <v>1996</v>
      </c>
      <c r="D1406">
        <v>11</v>
      </c>
      <c r="E1406">
        <v>22</v>
      </c>
      <c r="F1406">
        <v>78.7</v>
      </c>
      <c r="G1406">
        <v>24</v>
      </c>
      <c r="H1406">
        <v>75.3</v>
      </c>
      <c r="I1406">
        <v>24</v>
      </c>
      <c r="J1406">
        <v>1011.7</v>
      </c>
      <c r="K1406">
        <v>7</v>
      </c>
      <c r="L1406">
        <v>9999.9</v>
      </c>
      <c r="M1406">
        <v>0</v>
      </c>
      <c r="N1406">
        <v>8.4</v>
      </c>
      <c r="O1406">
        <v>24</v>
      </c>
      <c r="P1406">
        <v>4</v>
      </c>
      <c r="Q1406">
        <v>24</v>
      </c>
      <c r="R1406">
        <v>9.9</v>
      </c>
      <c r="S1406">
        <v>999.9</v>
      </c>
      <c r="T1406">
        <v>88.2</v>
      </c>
      <c r="V1406">
        <v>73.400000000000006</v>
      </c>
      <c r="X1406">
        <v>0.03</v>
      </c>
      <c r="Y1406" t="s">
        <v>19</v>
      </c>
      <c r="Z1406">
        <v>999.9</v>
      </c>
      <c r="AA1406">
        <v>10010</v>
      </c>
      <c r="AC1406" s="1"/>
      <c r="AD1406">
        <v>1996</v>
      </c>
      <c r="AE1406">
        <v>308</v>
      </c>
      <c r="AF1406">
        <v>21.5</v>
      </c>
      <c r="AG1406">
        <v>28.5</v>
      </c>
      <c r="AH1406">
        <v>25.5</v>
      </c>
      <c r="AI1406">
        <v>-99</v>
      </c>
      <c r="AJ1406">
        <v>7.6</v>
      </c>
      <c r="AK1406">
        <v>23.3</v>
      </c>
      <c r="AL1406">
        <v>27.1</v>
      </c>
      <c r="AM1406">
        <v>79.400000000000006</v>
      </c>
      <c r="AO1406" s="2">
        <f t="shared" si="231"/>
        <v>35391</v>
      </c>
      <c r="AP1406" s="5">
        <f t="shared" si="232"/>
        <v>1996</v>
      </c>
      <c r="AQ1406" s="5">
        <f t="shared" si="233"/>
        <v>327</v>
      </c>
      <c r="AR1406" s="4">
        <f t="shared" si="234"/>
        <v>30</v>
      </c>
      <c r="AS1406" s="4">
        <f t="shared" si="235"/>
        <v>21.675000000000001</v>
      </c>
      <c r="AT1406" s="4">
        <f t="shared" si="236"/>
        <v>0.76200000000000001</v>
      </c>
      <c r="AU1406" s="4">
        <f t="shared" si="237"/>
        <v>15.693430656934305</v>
      </c>
      <c r="AV1406" s="4">
        <f t="shared" si="238"/>
        <v>25.837499999999999</v>
      </c>
      <c r="AX1406" s="3">
        <f t="shared" si="239"/>
        <v>30</v>
      </c>
      <c r="AY1406" s="3">
        <f t="shared" si="229"/>
        <v>29.382694023193572</v>
      </c>
      <c r="AZ1406" s="4">
        <f t="shared" si="230"/>
        <v>15.621675120623527</v>
      </c>
      <c r="BA1406" s="3"/>
    </row>
    <row r="1407" spans="1:53" ht="15" x14ac:dyDescent="0.3">
      <c r="A1407" s="1">
        <v>788970</v>
      </c>
      <c r="B1407">
        <v>99999</v>
      </c>
      <c r="C1407">
        <v>1996</v>
      </c>
      <c r="D1407">
        <v>11</v>
      </c>
      <c r="E1407">
        <v>23</v>
      </c>
      <c r="F1407">
        <v>78.3</v>
      </c>
      <c r="G1407">
        <v>23</v>
      </c>
      <c r="H1407">
        <v>75.5</v>
      </c>
      <c r="I1407">
        <v>23</v>
      </c>
      <c r="J1407">
        <v>1012.5</v>
      </c>
      <c r="K1407">
        <v>8</v>
      </c>
      <c r="L1407">
        <v>9999.9</v>
      </c>
      <c r="M1407">
        <v>0</v>
      </c>
      <c r="N1407">
        <v>8.4</v>
      </c>
      <c r="O1407">
        <v>23</v>
      </c>
      <c r="P1407">
        <v>2.9</v>
      </c>
      <c r="Q1407">
        <v>23</v>
      </c>
      <c r="R1407">
        <v>8</v>
      </c>
      <c r="S1407">
        <v>999.9</v>
      </c>
      <c r="T1407">
        <v>88.2</v>
      </c>
      <c r="V1407">
        <v>73.2</v>
      </c>
      <c r="X1407">
        <v>1.06</v>
      </c>
      <c r="Y1407" t="s">
        <v>19</v>
      </c>
      <c r="Z1407">
        <v>999.9</v>
      </c>
      <c r="AA1407">
        <v>10010</v>
      </c>
      <c r="AC1407" s="1"/>
      <c r="AD1407">
        <v>1996</v>
      </c>
      <c r="AE1407">
        <v>309</v>
      </c>
      <c r="AF1407">
        <v>21.9</v>
      </c>
      <c r="AG1407">
        <v>27.6</v>
      </c>
      <c r="AH1407">
        <v>25.1</v>
      </c>
      <c r="AI1407">
        <v>-99</v>
      </c>
      <c r="AJ1407">
        <v>7.9</v>
      </c>
      <c r="AK1407">
        <v>23.6</v>
      </c>
      <c r="AL1407">
        <v>26.2</v>
      </c>
      <c r="AM1407">
        <v>85.4</v>
      </c>
      <c r="AO1407" s="2">
        <f t="shared" si="231"/>
        <v>35392</v>
      </c>
      <c r="AP1407" s="5">
        <f t="shared" si="232"/>
        <v>1996</v>
      </c>
      <c r="AQ1407" s="5">
        <f t="shared" si="233"/>
        <v>328</v>
      </c>
      <c r="AR1407" s="4">
        <f t="shared" si="234"/>
        <v>29.05263157894737</v>
      </c>
      <c r="AS1407" s="4">
        <f t="shared" si="235"/>
        <v>21.335000000000001</v>
      </c>
      <c r="AT1407" s="4">
        <f t="shared" si="236"/>
        <v>26.923999999999999</v>
      </c>
      <c r="AU1407" s="4">
        <f t="shared" si="237"/>
        <v>15.985401459854012</v>
      </c>
      <c r="AV1407" s="4">
        <f t="shared" si="238"/>
        <v>25.193815789473685</v>
      </c>
      <c r="AX1407" s="3">
        <f t="shared" si="239"/>
        <v>29.05263157894737</v>
      </c>
      <c r="AY1407" s="3">
        <f t="shared" ref="AY1407:AY1464" si="240">AVERAGE(AX1349:AX1407)</f>
        <v>29.375557537912574</v>
      </c>
      <c r="AZ1407" s="4">
        <f t="shared" ref="AZ1407:AZ1464" si="241">AVERAGE(AU1349:AU1407)</f>
        <v>15.554868241989354</v>
      </c>
      <c r="BA1407" s="3"/>
    </row>
    <row r="1408" spans="1:53" ht="15" x14ac:dyDescent="0.3">
      <c r="A1408" s="1">
        <v>788970</v>
      </c>
      <c r="B1408">
        <v>99999</v>
      </c>
      <c r="C1408">
        <v>1996</v>
      </c>
      <c r="D1408">
        <v>11</v>
      </c>
      <c r="E1408">
        <v>24</v>
      </c>
      <c r="F1408">
        <v>78.2</v>
      </c>
      <c r="G1408">
        <v>24</v>
      </c>
      <c r="H1408">
        <v>74.3</v>
      </c>
      <c r="I1408">
        <v>24</v>
      </c>
      <c r="J1408">
        <v>1014</v>
      </c>
      <c r="K1408">
        <v>8</v>
      </c>
      <c r="L1408">
        <v>9999.9</v>
      </c>
      <c r="M1408">
        <v>0</v>
      </c>
      <c r="N1408">
        <v>8.4</v>
      </c>
      <c r="O1408">
        <v>24</v>
      </c>
      <c r="P1408">
        <v>3.3</v>
      </c>
      <c r="Q1408">
        <v>24</v>
      </c>
      <c r="R1408">
        <v>12</v>
      </c>
      <c r="S1408">
        <v>999.9</v>
      </c>
      <c r="T1408">
        <v>86</v>
      </c>
      <c r="U1408" t="s">
        <v>20</v>
      </c>
      <c r="V1408">
        <v>71.599999999999994</v>
      </c>
      <c r="W1408" t="s">
        <v>20</v>
      </c>
      <c r="X1408">
        <v>0.03</v>
      </c>
      <c r="Y1408" t="s">
        <v>19</v>
      </c>
      <c r="Z1408">
        <v>999.9</v>
      </c>
      <c r="AA1408">
        <v>0</v>
      </c>
      <c r="AC1408" s="1"/>
      <c r="AD1408">
        <v>1996</v>
      </c>
      <c r="AE1408">
        <v>310</v>
      </c>
      <c r="AF1408">
        <v>20.5</v>
      </c>
      <c r="AG1408">
        <v>27.9</v>
      </c>
      <c r="AH1408">
        <v>25.8</v>
      </c>
      <c r="AI1408">
        <v>-99</v>
      </c>
      <c r="AJ1408">
        <v>8.1999999999999993</v>
      </c>
      <c r="AK1408">
        <v>23.7</v>
      </c>
      <c r="AL1408">
        <v>26.7</v>
      </c>
      <c r="AM1408">
        <v>83.8</v>
      </c>
      <c r="AO1408" s="2">
        <f t="shared" si="231"/>
        <v>35393</v>
      </c>
      <c r="AP1408" s="5">
        <f t="shared" si="232"/>
        <v>1996</v>
      </c>
      <c r="AQ1408" s="5">
        <f t="shared" si="233"/>
        <v>329</v>
      </c>
      <c r="AR1408" s="4">
        <f t="shared" si="234"/>
        <v>29.368421052631579</v>
      </c>
      <c r="AS1408" s="4">
        <f t="shared" si="235"/>
        <v>21.93</v>
      </c>
      <c r="AT1408" s="4">
        <f t="shared" si="236"/>
        <v>0.76200000000000001</v>
      </c>
      <c r="AU1408" s="4">
        <f t="shared" si="237"/>
        <v>14.963503649635035</v>
      </c>
      <c r="AV1408" s="4">
        <f t="shared" si="238"/>
        <v>25.649210526315791</v>
      </c>
      <c r="AX1408" s="3">
        <f t="shared" si="239"/>
        <v>29.368421052631579</v>
      </c>
      <c r="AY1408" s="3">
        <f t="shared" si="240"/>
        <v>29.382694023193576</v>
      </c>
      <c r="AZ1408" s="4">
        <f t="shared" si="241"/>
        <v>15.642706915749097</v>
      </c>
      <c r="BA1408" s="3"/>
    </row>
    <row r="1409" spans="1:53" ht="15" x14ac:dyDescent="0.3">
      <c r="A1409" s="1">
        <v>788970</v>
      </c>
      <c r="B1409">
        <v>99999</v>
      </c>
      <c r="C1409">
        <v>1996</v>
      </c>
      <c r="D1409">
        <v>11</v>
      </c>
      <c r="E1409">
        <v>25</v>
      </c>
      <c r="F1409">
        <v>79</v>
      </c>
      <c r="G1409">
        <v>24</v>
      </c>
      <c r="H1409">
        <v>74</v>
      </c>
      <c r="I1409">
        <v>24</v>
      </c>
      <c r="J1409">
        <v>1014.3</v>
      </c>
      <c r="K1409">
        <v>7</v>
      </c>
      <c r="L1409">
        <v>9999.9</v>
      </c>
      <c r="M1409">
        <v>0</v>
      </c>
      <c r="N1409">
        <v>7.4</v>
      </c>
      <c r="O1409">
        <v>24</v>
      </c>
      <c r="P1409">
        <v>7.8</v>
      </c>
      <c r="Q1409">
        <v>24</v>
      </c>
      <c r="R1409">
        <v>15.9</v>
      </c>
      <c r="S1409">
        <v>23.9</v>
      </c>
      <c r="T1409">
        <v>86.7</v>
      </c>
      <c r="V1409">
        <v>72</v>
      </c>
      <c r="X1409">
        <v>0.24</v>
      </c>
      <c r="Y1409" t="s">
        <v>19</v>
      </c>
      <c r="Z1409">
        <v>999.9</v>
      </c>
      <c r="AA1409">
        <v>10000</v>
      </c>
      <c r="AC1409" s="1"/>
      <c r="AD1409">
        <v>1996</v>
      </c>
      <c r="AE1409">
        <v>311</v>
      </c>
      <c r="AF1409">
        <v>20.9</v>
      </c>
      <c r="AG1409">
        <v>28.1</v>
      </c>
      <c r="AH1409">
        <v>25.8</v>
      </c>
      <c r="AI1409">
        <v>-99</v>
      </c>
      <c r="AJ1409">
        <v>7.8</v>
      </c>
      <c r="AK1409">
        <v>22.8</v>
      </c>
      <c r="AL1409">
        <v>27.1</v>
      </c>
      <c r="AM1409">
        <v>77.3</v>
      </c>
      <c r="AO1409" s="2">
        <f t="shared" si="231"/>
        <v>35394</v>
      </c>
      <c r="AP1409" s="5">
        <f t="shared" si="232"/>
        <v>1996</v>
      </c>
      <c r="AQ1409" s="5">
        <f t="shared" si="233"/>
        <v>330</v>
      </c>
      <c r="AR1409" s="4">
        <f t="shared" si="234"/>
        <v>29.578947368421055</v>
      </c>
      <c r="AS1409" s="4">
        <f t="shared" si="235"/>
        <v>21.93</v>
      </c>
      <c r="AT1409" s="4">
        <f t="shared" si="236"/>
        <v>6.0960000000000001</v>
      </c>
      <c r="AU1409" s="4">
        <f t="shared" si="237"/>
        <v>15.255474452554742</v>
      </c>
      <c r="AV1409" s="4">
        <f t="shared" si="238"/>
        <v>25.754473684210527</v>
      </c>
      <c r="AX1409" s="3">
        <f t="shared" si="239"/>
        <v>29.578947368421055</v>
      </c>
      <c r="AY1409" s="3">
        <f t="shared" si="240"/>
        <v>29.386262265834077</v>
      </c>
      <c r="AZ1409" s="4">
        <f t="shared" si="241"/>
        <v>15.80601261907707</v>
      </c>
      <c r="BA1409" s="3"/>
    </row>
    <row r="1410" spans="1:53" ht="15" x14ac:dyDescent="0.3">
      <c r="A1410" s="1">
        <v>788970</v>
      </c>
      <c r="B1410">
        <v>99999</v>
      </c>
      <c r="C1410">
        <v>1996</v>
      </c>
      <c r="D1410">
        <v>11</v>
      </c>
      <c r="E1410">
        <v>26</v>
      </c>
      <c r="F1410">
        <v>78.8</v>
      </c>
      <c r="G1410">
        <v>24</v>
      </c>
      <c r="H1410">
        <v>70.8</v>
      </c>
      <c r="I1410">
        <v>24</v>
      </c>
      <c r="J1410">
        <v>1013.7</v>
      </c>
      <c r="K1410">
        <v>8</v>
      </c>
      <c r="L1410">
        <v>9999.9</v>
      </c>
      <c r="M1410">
        <v>0</v>
      </c>
      <c r="N1410">
        <v>8.3000000000000007</v>
      </c>
      <c r="O1410">
        <v>24</v>
      </c>
      <c r="P1410">
        <v>7.4</v>
      </c>
      <c r="Q1410">
        <v>24</v>
      </c>
      <c r="R1410">
        <v>14</v>
      </c>
      <c r="S1410">
        <v>999.9</v>
      </c>
      <c r="T1410">
        <v>86.4</v>
      </c>
      <c r="V1410">
        <v>74.099999999999994</v>
      </c>
      <c r="X1410">
        <v>0.06</v>
      </c>
      <c r="Y1410" t="s">
        <v>19</v>
      </c>
      <c r="Z1410">
        <v>999.9</v>
      </c>
      <c r="AA1410">
        <v>10000</v>
      </c>
      <c r="AC1410" s="1"/>
      <c r="AD1410">
        <v>1996</v>
      </c>
      <c r="AE1410">
        <v>312</v>
      </c>
      <c r="AF1410">
        <v>19.899999999999999</v>
      </c>
      <c r="AG1410">
        <v>28.2</v>
      </c>
      <c r="AH1410">
        <v>26</v>
      </c>
      <c r="AI1410">
        <v>-99</v>
      </c>
      <c r="AJ1410">
        <v>6.8</v>
      </c>
      <c r="AK1410">
        <v>22.4</v>
      </c>
      <c r="AL1410">
        <v>26.9</v>
      </c>
      <c r="AM1410">
        <v>76.099999999999994</v>
      </c>
      <c r="AO1410" s="2">
        <f t="shared" si="231"/>
        <v>35395</v>
      </c>
      <c r="AP1410" s="5">
        <f t="shared" si="232"/>
        <v>1996</v>
      </c>
      <c r="AQ1410" s="5">
        <f t="shared" si="233"/>
        <v>331</v>
      </c>
      <c r="AR1410" s="4">
        <f t="shared" si="234"/>
        <v>29.684210526315791</v>
      </c>
      <c r="AS1410" s="4">
        <f t="shared" si="235"/>
        <v>22.099999999999998</v>
      </c>
      <c r="AT1410" s="4">
        <f t="shared" si="236"/>
        <v>1.524</v>
      </c>
      <c r="AU1410" s="4">
        <f t="shared" si="237"/>
        <v>14.525547445255473</v>
      </c>
      <c r="AV1410" s="4">
        <f t="shared" si="238"/>
        <v>25.892105263157895</v>
      </c>
      <c r="AX1410" s="3">
        <f t="shared" si="239"/>
        <v>29.684210526315791</v>
      </c>
      <c r="AY1410" s="3">
        <f t="shared" si="240"/>
        <v>29.393398751115079</v>
      </c>
      <c r="AZ1410" s="4">
        <f t="shared" si="241"/>
        <v>16.039836694296667</v>
      </c>
      <c r="BA1410" s="3"/>
    </row>
    <row r="1411" spans="1:53" ht="15" x14ac:dyDescent="0.3">
      <c r="A1411" s="1">
        <v>788970</v>
      </c>
      <c r="B1411">
        <v>99999</v>
      </c>
      <c r="C1411">
        <v>1996</v>
      </c>
      <c r="D1411">
        <v>11</v>
      </c>
      <c r="E1411">
        <v>27</v>
      </c>
      <c r="F1411">
        <v>76.400000000000006</v>
      </c>
      <c r="G1411">
        <v>23</v>
      </c>
      <c r="H1411">
        <v>72.400000000000006</v>
      </c>
      <c r="I1411">
        <v>23</v>
      </c>
      <c r="J1411">
        <v>1012.5</v>
      </c>
      <c r="K1411">
        <v>7</v>
      </c>
      <c r="L1411">
        <v>9999.9</v>
      </c>
      <c r="M1411">
        <v>0</v>
      </c>
      <c r="N1411">
        <v>7.2</v>
      </c>
      <c r="O1411">
        <v>23</v>
      </c>
      <c r="P1411">
        <v>2.6</v>
      </c>
      <c r="Q1411">
        <v>23</v>
      </c>
      <c r="R1411">
        <v>8</v>
      </c>
      <c r="S1411">
        <v>999.9</v>
      </c>
      <c r="T1411">
        <v>80.599999999999994</v>
      </c>
      <c r="U1411" t="s">
        <v>20</v>
      </c>
      <c r="V1411">
        <v>73.400000000000006</v>
      </c>
      <c r="W1411" t="s">
        <v>20</v>
      </c>
      <c r="X1411">
        <v>0.14000000000000001</v>
      </c>
      <c r="Y1411" t="s">
        <v>19</v>
      </c>
      <c r="Z1411">
        <v>999.9</v>
      </c>
      <c r="AA1411">
        <v>10000</v>
      </c>
      <c r="AC1411" s="1"/>
      <c r="AD1411">
        <v>1996</v>
      </c>
      <c r="AE1411">
        <v>313</v>
      </c>
      <c r="AF1411">
        <v>21.2</v>
      </c>
      <c r="AG1411">
        <v>27.3</v>
      </c>
      <c r="AH1411">
        <v>25.8</v>
      </c>
      <c r="AI1411">
        <v>-99</v>
      </c>
      <c r="AJ1411">
        <v>4.9000000000000004</v>
      </c>
      <c r="AK1411">
        <v>23.3</v>
      </c>
      <c r="AL1411">
        <v>26.4</v>
      </c>
      <c r="AM1411">
        <v>83.2</v>
      </c>
      <c r="AO1411" s="2">
        <f t="shared" si="231"/>
        <v>35396</v>
      </c>
      <c r="AP1411" s="5">
        <f t="shared" si="232"/>
        <v>1996</v>
      </c>
      <c r="AQ1411" s="5">
        <f t="shared" si="233"/>
        <v>332</v>
      </c>
      <c r="AR1411" s="4">
        <f t="shared" si="234"/>
        <v>28.736842105263161</v>
      </c>
      <c r="AS1411" s="4">
        <f t="shared" si="235"/>
        <v>21.93</v>
      </c>
      <c r="AT1411" s="4">
        <f t="shared" si="236"/>
        <v>3.556</v>
      </c>
      <c r="AU1411" s="4">
        <f t="shared" si="237"/>
        <v>15.474452554744524</v>
      </c>
      <c r="AV1411" s="4">
        <f t="shared" si="238"/>
        <v>25.333421052631579</v>
      </c>
      <c r="AX1411" s="3">
        <f t="shared" si="239"/>
        <v>28.736842105263161</v>
      </c>
      <c r="AY1411" s="3">
        <f t="shared" si="240"/>
        <v>29.391614629794827</v>
      </c>
      <c r="AZ1411" s="4">
        <f t="shared" si="241"/>
        <v>16.162315971792644</v>
      </c>
      <c r="BA1411" s="3"/>
    </row>
    <row r="1412" spans="1:53" ht="15" x14ac:dyDescent="0.3">
      <c r="A1412" s="1">
        <v>788970</v>
      </c>
      <c r="B1412">
        <v>99999</v>
      </c>
      <c r="C1412">
        <v>1996</v>
      </c>
      <c r="D1412">
        <v>11</v>
      </c>
      <c r="E1412">
        <v>28</v>
      </c>
      <c r="F1412">
        <v>74.3</v>
      </c>
      <c r="G1412">
        <v>24</v>
      </c>
      <c r="H1412">
        <v>71.900000000000006</v>
      </c>
      <c r="I1412">
        <v>24</v>
      </c>
      <c r="J1412">
        <v>1013.1</v>
      </c>
      <c r="K1412">
        <v>8</v>
      </c>
      <c r="L1412">
        <v>9999.9</v>
      </c>
      <c r="M1412">
        <v>0</v>
      </c>
      <c r="N1412">
        <v>7.8</v>
      </c>
      <c r="O1412">
        <v>24</v>
      </c>
      <c r="P1412">
        <v>2.2000000000000002</v>
      </c>
      <c r="Q1412">
        <v>24</v>
      </c>
      <c r="R1412">
        <v>8</v>
      </c>
      <c r="S1412">
        <v>999.9</v>
      </c>
      <c r="T1412">
        <v>82.4</v>
      </c>
      <c r="U1412" t="s">
        <v>20</v>
      </c>
      <c r="V1412">
        <v>69.599999999999994</v>
      </c>
      <c r="W1412" t="s">
        <v>20</v>
      </c>
      <c r="X1412">
        <v>1.1299999999999999</v>
      </c>
      <c r="Y1412" t="s">
        <v>19</v>
      </c>
      <c r="Z1412">
        <v>999.9</v>
      </c>
      <c r="AA1412">
        <v>10000</v>
      </c>
      <c r="AC1412" s="1"/>
      <c r="AD1412">
        <v>1996</v>
      </c>
      <c r="AE1412">
        <v>314</v>
      </c>
      <c r="AF1412">
        <v>20.6</v>
      </c>
      <c r="AG1412">
        <v>27.1</v>
      </c>
      <c r="AH1412">
        <v>25.3</v>
      </c>
      <c r="AI1412">
        <v>-99</v>
      </c>
      <c r="AJ1412">
        <v>2.7</v>
      </c>
      <c r="AK1412">
        <v>24</v>
      </c>
      <c r="AL1412">
        <v>26</v>
      </c>
      <c r="AM1412">
        <v>88.5</v>
      </c>
      <c r="AO1412" s="2">
        <f t="shared" si="231"/>
        <v>35397</v>
      </c>
      <c r="AP1412" s="5">
        <f t="shared" si="232"/>
        <v>1996</v>
      </c>
      <c r="AQ1412" s="5">
        <f t="shared" si="233"/>
        <v>333</v>
      </c>
      <c r="AR1412" s="4">
        <f t="shared" si="234"/>
        <v>28.526315789473689</v>
      </c>
      <c r="AS1412" s="4">
        <f t="shared" si="235"/>
        <v>21.504999999999999</v>
      </c>
      <c r="AT1412" s="4">
        <f t="shared" si="236"/>
        <v>28.701999999999998</v>
      </c>
      <c r="AU1412" s="4">
        <f t="shared" si="237"/>
        <v>15.036496350364963</v>
      </c>
      <c r="AV1412" s="4">
        <f t="shared" si="238"/>
        <v>25.015657894736844</v>
      </c>
      <c r="AX1412" s="3">
        <f t="shared" si="239"/>
        <v>28.526315789473689</v>
      </c>
      <c r="AY1412" s="3">
        <f t="shared" si="240"/>
        <v>29.36663693131133</v>
      </c>
      <c r="AZ1412" s="4">
        <f t="shared" si="241"/>
        <v>16.089323271062717</v>
      </c>
      <c r="BA1412" s="3"/>
    </row>
    <row r="1413" spans="1:53" ht="15" x14ac:dyDescent="0.3">
      <c r="A1413" s="1">
        <v>788970</v>
      </c>
      <c r="B1413">
        <v>99999</v>
      </c>
      <c r="C1413">
        <v>1996</v>
      </c>
      <c r="D1413">
        <v>11</v>
      </c>
      <c r="E1413">
        <v>29</v>
      </c>
      <c r="F1413">
        <v>76.599999999999994</v>
      </c>
      <c r="G1413">
        <v>23</v>
      </c>
      <c r="H1413">
        <v>71.2</v>
      </c>
      <c r="I1413">
        <v>23</v>
      </c>
      <c r="J1413">
        <v>1013.2</v>
      </c>
      <c r="K1413">
        <v>8</v>
      </c>
      <c r="L1413">
        <v>9999.9</v>
      </c>
      <c r="M1413">
        <v>0</v>
      </c>
      <c r="N1413">
        <v>9.6999999999999993</v>
      </c>
      <c r="O1413">
        <v>23</v>
      </c>
      <c r="P1413">
        <v>2.8</v>
      </c>
      <c r="Q1413">
        <v>23</v>
      </c>
      <c r="R1413">
        <v>9.9</v>
      </c>
      <c r="S1413">
        <v>999.9</v>
      </c>
      <c r="T1413">
        <v>86.5</v>
      </c>
      <c r="V1413">
        <v>68.900000000000006</v>
      </c>
      <c r="X1413">
        <v>0.01</v>
      </c>
      <c r="Y1413" t="s">
        <v>19</v>
      </c>
      <c r="Z1413">
        <v>999.9</v>
      </c>
      <c r="AA1413">
        <v>0</v>
      </c>
      <c r="AC1413" s="1"/>
      <c r="AD1413">
        <v>1996</v>
      </c>
      <c r="AE1413">
        <v>315</v>
      </c>
      <c r="AF1413">
        <v>20.399999999999999</v>
      </c>
      <c r="AG1413">
        <v>27.3</v>
      </c>
      <c r="AH1413">
        <v>24.4</v>
      </c>
      <c r="AI1413">
        <v>-99</v>
      </c>
      <c r="AJ1413">
        <v>4.2</v>
      </c>
      <c r="AK1413">
        <v>24.1</v>
      </c>
      <c r="AL1413">
        <v>26.5</v>
      </c>
      <c r="AM1413">
        <v>86.5</v>
      </c>
      <c r="AO1413" s="2">
        <f t="shared" ref="AO1413:AO1464" si="242">DATE(C1413,D1413,E1413)</f>
        <v>35398</v>
      </c>
      <c r="AP1413" s="5">
        <f t="shared" ref="AP1413:AP1464" si="243">YEAR(AO1413)</f>
        <v>1996</v>
      </c>
      <c r="AQ1413" s="5">
        <f t="shared" ref="AQ1413:AQ1464" si="244">AO1413-DATE(AP1413,1,1)+1</f>
        <v>334</v>
      </c>
      <c r="AR1413" s="4">
        <f t="shared" ref="AR1413:AR1464" si="245">AG1413/0.95</f>
        <v>28.736842105263161</v>
      </c>
      <c r="AS1413" s="4">
        <f t="shared" ref="AS1413:AS1464" si="246">AH1413*0.85</f>
        <v>20.74</v>
      </c>
      <c r="AT1413" s="4">
        <f t="shared" ref="AT1413:AT1464" si="247">CONVERT(X1413,"in","mm")</f>
        <v>0.254</v>
      </c>
      <c r="AU1413" s="4">
        <f t="shared" ref="AU1413:AU1464" si="248">AF1413/1.37</f>
        <v>14.890510948905108</v>
      </c>
      <c r="AV1413" s="4">
        <f t="shared" ref="AV1413:AV1464" si="249">AVERAGE(AR1413:AS1413)</f>
        <v>24.73842105263158</v>
      </c>
      <c r="AX1413" s="3">
        <f t="shared" ref="AX1413:AX1464" si="250">AR1413</f>
        <v>28.736842105263161</v>
      </c>
      <c r="AY1413" s="3">
        <f t="shared" si="240"/>
        <v>29.359500446030331</v>
      </c>
      <c r="AZ1413" s="4">
        <f t="shared" si="241"/>
        <v>16.047259680811575</v>
      </c>
      <c r="BA1413" s="3"/>
    </row>
    <row r="1414" spans="1:53" ht="15" x14ac:dyDescent="0.3">
      <c r="A1414" s="1">
        <v>788970</v>
      </c>
      <c r="B1414">
        <v>99999</v>
      </c>
      <c r="C1414">
        <v>1996</v>
      </c>
      <c r="D1414">
        <v>11</v>
      </c>
      <c r="E1414">
        <v>30</v>
      </c>
      <c r="F1414">
        <v>76.2</v>
      </c>
      <c r="G1414">
        <v>24</v>
      </c>
      <c r="H1414">
        <v>69.7</v>
      </c>
      <c r="I1414">
        <v>24</v>
      </c>
      <c r="J1414">
        <v>1013.8</v>
      </c>
      <c r="K1414">
        <v>8</v>
      </c>
      <c r="L1414">
        <v>9999.9</v>
      </c>
      <c r="M1414">
        <v>0</v>
      </c>
      <c r="N1414">
        <v>9.5</v>
      </c>
      <c r="O1414">
        <v>24</v>
      </c>
      <c r="P1414">
        <v>4</v>
      </c>
      <c r="Q1414">
        <v>24</v>
      </c>
      <c r="R1414">
        <v>14</v>
      </c>
      <c r="S1414">
        <v>999.9</v>
      </c>
      <c r="T1414">
        <v>87.3</v>
      </c>
      <c r="V1414">
        <v>68.5</v>
      </c>
      <c r="X1414">
        <v>0.01</v>
      </c>
      <c r="Y1414" t="s">
        <v>19</v>
      </c>
      <c r="Z1414">
        <v>999.9</v>
      </c>
      <c r="AA1414">
        <v>0</v>
      </c>
      <c r="AC1414" s="1"/>
      <c r="AD1414">
        <v>1996</v>
      </c>
      <c r="AE1414">
        <v>316</v>
      </c>
      <c r="AF1414">
        <v>14.4</v>
      </c>
      <c r="AG1414">
        <v>27.6</v>
      </c>
      <c r="AH1414">
        <v>25.6</v>
      </c>
      <c r="AI1414">
        <v>-99</v>
      </c>
      <c r="AJ1414">
        <v>5.9</v>
      </c>
      <c r="AK1414">
        <v>24.4</v>
      </c>
      <c r="AL1414">
        <v>26.6</v>
      </c>
      <c r="AM1414">
        <v>87.4</v>
      </c>
      <c r="AO1414" s="2">
        <f t="shared" si="242"/>
        <v>35399</v>
      </c>
      <c r="AP1414" s="5">
        <f t="shared" si="243"/>
        <v>1996</v>
      </c>
      <c r="AQ1414" s="5">
        <f t="shared" si="244"/>
        <v>335</v>
      </c>
      <c r="AR1414" s="4">
        <f t="shared" si="245"/>
        <v>29.05263157894737</v>
      </c>
      <c r="AS1414" s="4">
        <f t="shared" si="246"/>
        <v>21.76</v>
      </c>
      <c r="AT1414" s="4">
        <f t="shared" si="247"/>
        <v>0.254</v>
      </c>
      <c r="AU1414" s="4">
        <f t="shared" si="248"/>
        <v>10.510948905109489</v>
      </c>
      <c r="AV1414" s="4">
        <f t="shared" si="249"/>
        <v>25.406315789473688</v>
      </c>
      <c r="AX1414" s="3">
        <f t="shared" si="250"/>
        <v>29.05263157894737</v>
      </c>
      <c r="AY1414" s="3">
        <f t="shared" si="240"/>
        <v>29.364852809991081</v>
      </c>
      <c r="AZ1414" s="4">
        <f t="shared" si="241"/>
        <v>15.912408759124084</v>
      </c>
      <c r="BA1414" s="3"/>
    </row>
    <row r="1415" spans="1:53" ht="15" x14ac:dyDescent="0.3">
      <c r="A1415" s="1">
        <v>788970</v>
      </c>
      <c r="B1415">
        <v>99999</v>
      </c>
      <c r="C1415">
        <v>1996</v>
      </c>
      <c r="D1415">
        <v>12</v>
      </c>
      <c r="E1415">
        <v>1</v>
      </c>
      <c r="F1415">
        <v>73.900000000000006</v>
      </c>
      <c r="G1415">
        <v>23</v>
      </c>
      <c r="H1415">
        <v>70</v>
      </c>
      <c r="I1415">
        <v>23</v>
      </c>
      <c r="J1415">
        <v>1013.4</v>
      </c>
      <c r="K1415">
        <v>8</v>
      </c>
      <c r="L1415">
        <v>9999.9</v>
      </c>
      <c r="M1415">
        <v>0</v>
      </c>
      <c r="N1415">
        <v>8.9</v>
      </c>
      <c r="O1415">
        <v>23</v>
      </c>
      <c r="P1415">
        <v>3.1</v>
      </c>
      <c r="Q1415">
        <v>23</v>
      </c>
      <c r="R1415">
        <v>9.9</v>
      </c>
      <c r="S1415">
        <v>999.9</v>
      </c>
      <c r="T1415">
        <v>87.3</v>
      </c>
      <c r="V1415">
        <v>68.5</v>
      </c>
      <c r="X1415">
        <v>0.15</v>
      </c>
      <c r="Y1415" t="s">
        <v>19</v>
      </c>
      <c r="Z1415">
        <v>999.9</v>
      </c>
      <c r="AA1415">
        <v>10000</v>
      </c>
      <c r="AC1415" s="1"/>
      <c r="AD1415">
        <v>1996</v>
      </c>
      <c r="AE1415">
        <v>317</v>
      </c>
      <c r="AF1415">
        <v>11.8</v>
      </c>
      <c r="AG1415">
        <v>28.4</v>
      </c>
      <c r="AH1415">
        <v>26.6</v>
      </c>
      <c r="AI1415">
        <v>-99</v>
      </c>
      <c r="AJ1415">
        <v>7.8</v>
      </c>
      <c r="AK1415">
        <v>24.2</v>
      </c>
      <c r="AL1415">
        <v>27.7</v>
      </c>
      <c r="AM1415">
        <v>80.8</v>
      </c>
      <c r="AO1415" s="2">
        <f t="shared" si="242"/>
        <v>35400</v>
      </c>
      <c r="AP1415" s="5">
        <f t="shared" si="243"/>
        <v>1996</v>
      </c>
      <c r="AQ1415" s="5">
        <f t="shared" si="244"/>
        <v>336</v>
      </c>
      <c r="AR1415" s="4">
        <f t="shared" si="245"/>
        <v>29.894736842105264</v>
      </c>
      <c r="AS1415" s="4">
        <f t="shared" si="246"/>
        <v>22.61</v>
      </c>
      <c r="AT1415" s="4">
        <f t="shared" si="247"/>
        <v>3.81</v>
      </c>
      <c r="AU1415" s="4">
        <f t="shared" si="248"/>
        <v>8.6131386861313874</v>
      </c>
      <c r="AV1415" s="4">
        <f t="shared" si="249"/>
        <v>26.25236842105263</v>
      </c>
      <c r="AX1415" s="3">
        <f t="shared" si="250"/>
        <v>29.894736842105264</v>
      </c>
      <c r="AY1415" s="3">
        <f t="shared" si="240"/>
        <v>29.388046387154329</v>
      </c>
      <c r="AZ1415" s="4">
        <f t="shared" si="241"/>
        <v>15.746628726957809</v>
      </c>
      <c r="BA1415" s="3"/>
    </row>
    <row r="1416" spans="1:53" ht="15" x14ac:dyDescent="0.3">
      <c r="A1416" s="1">
        <v>788970</v>
      </c>
      <c r="B1416">
        <v>99999</v>
      </c>
      <c r="C1416">
        <v>1996</v>
      </c>
      <c r="D1416">
        <v>12</v>
      </c>
      <c r="E1416">
        <v>2</v>
      </c>
      <c r="F1416">
        <v>73.2</v>
      </c>
      <c r="G1416">
        <v>24</v>
      </c>
      <c r="H1416">
        <v>66.099999999999994</v>
      </c>
      <c r="I1416">
        <v>24</v>
      </c>
      <c r="J1416">
        <v>1012.7</v>
      </c>
      <c r="K1416">
        <v>8</v>
      </c>
      <c r="L1416">
        <v>9999.9</v>
      </c>
      <c r="M1416">
        <v>0</v>
      </c>
      <c r="N1416">
        <v>9.1999999999999993</v>
      </c>
      <c r="O1416">
        <v>24</v>
      </c>
      <c r="P1416">
        <v>3.5</v>
      </c>
      <c r="Q1416">
        <v>24</v>
      </c>
      <c r="R1416">
        <v>12</v>
      </c>
      <c r="S1416">
        <v>999.9</v>
      </c>
      <c r="T1416">
        <v>83.3</v>
      </c>
      <c r="V1416">
        <v>66</v>
      </c>
      <c r="X1416">
        <v>0.02</v>
      </c>
      <c r="Y1416" t="s">
        <v>19</v>
      </c>
      <c r="Z1416">
        <v>999.9</v>
      </c>
      <c r="AA1416">
        <v>0</v>
      </c>
      <c r="AC1416" s="1"/>
      <c r="AD1416">
        <v>1996</v>
      </c>
      <c r="AE1416">
        <v>318</v>
      </c>
      <c r="AF1416">
        <v>21.1</v>
      </c>
      <c r="AG1416">
        <v>28.5</v>
      </c>
      <c r="AH1416">
        <v>26.6</v>
      </c>
      <c r="AI1416">
        <v>-99</v>
      </c>
      <c r="AJ1416">
        <v>8.1</v>
      </c>
      <c r="AK1416">
        <v>23.7</v>
      </c>
      <c r="AL1416">
        <v>27.4</v>
      </c>
      <c r="AM1416">
        <v>80.2</v>
      </c>
      <c r="AO1416" s="2">
        <f t="shared" si="242"/>
        <v>35401</v>
      </c>
      <c r="AP1416" s="5">
        <f t="shared" si="243"/>
        <v>1996</v>
      </c>
      <c r="AQ1416" s="5">
        <f t="shared" si="244"/>
        <v>337</v>
      </c>
      <c r="AR1416" s="4">
        <f t="shared" si="245"/>
        <v>30</v>
      </c>
      <c r="AS1416" s="4">
        <f t="shared" si="246"/>
        <v>22.61</v>
      </c>
      <c r="AT1416" s="4">
        <f t="shared" si="247"/>
        <v>0.50800000000000001</v>
      </c>
      <c r="AU1416" s="4">
        <f t="shared" si="248"/>
        <v>15.401459854014599</v>
      </c>
      <c r="AV1416" s="4">
        <f t="shared" si="249"/>
        <v>26.305</v>
      </c>
      <c r="AX1416" s="3">
        <f t="shared" si="250"/>
        <v>30</v>
      </c>
      <c r="AY1416" s="3">
        <f t="shared" si="240"/>
        <v>29.413024085637826</v>
      </c>
      <c r="AZ1416" s="4">
        <f t="shared" si="241"/>
        <v>15.687244834838546</v>
      </c>
      <c r="BA1416" s="3"/>
    </row>
    <row r="1417" spans="1:53" ht="15" x14ac:dyDescent="0.3">
      <c r="A1417" s="1">
        <v>788970</v>
      </c>
      <c r="B1417">
        <v>99999</v>
      </c>
      <c r="C1417">
        <v>1996</v>
      </c>
      <c r="D1417">
        <v>12</v>
      </c>
      <c r="E1417">
        <v>3</v>
      </c>
      <c r="F1417">
        <v>72</v>
      </c>
      <c r="G1417">
        <v>24</v>
      </c>
      <c r="H1417">
        <v>63.1</v>
      </c>
      <c r="I1417">
        <v>24</v>
      </c>
      <c r="J1417">
        <v>1011.6</v>
      </c>
      <c r="K1417">
        <v>8</v>
      </c>
      <c r="L1417">
        <v>9999.9</v>
      </c>
      <c r="M1417">
        <v>0</v>
      </c>
      <c r="N1417">
        <v>10.6</v>
      </c>
      <c r="O1417">
        <v>24</v>
      </c>
      <c r="P1417">
        <v>2.7</v>
      </c>
      <c r="Q1417">
        <v>24</v>
      </c>
      <c r="R1417">
        <v>8</v>
      </c>
      <c r="S1417">
        <v>999.9</v>
      </c>
      <c r="T1417">
        <v>83.8</v>
      </c>
      <c r="V1417">
        <v>61.3</v>
      </c>
      <c r="X1417">
        <v>0.01</v>
      </c>
      <c r="Y1417" t="s">
        <v>19</v>
      </c>
      <c r="Z1417">
        <v>999.9</v>
      </c>
      <c r="AA1417">
        <v>0</v>
      </c>
      <c r="AC1417" s="1"/>
      <c r="AD1417">
        <v>1996</v>
      </c>
      <c r="AE1417">
        <v>319</v>
      </c>
      <c r="AF1417">
        <v>21.5</v>
      </c>
      <c r="AG1417">
        <v>28.1</v>
      </c>
      <c r="AH1417">
        <v>26.6</v>
      </c>
      <c r="AI1417">
        <v>-99</v>
      </c>
      <c r="AJ1417">
        <v>8.9</v>
      </c>
      <c r="AK1417">
        <v>22.7</v>
      </c>
      <c r="AL1417">
        <v>27.4</v>
      </c>
      <c r="AM1417">
        <v>75.2</v>
      </c>
      <c r="AO1417" s="2">
        <f t="shared" si="242"/>
        <v>35402</v>
      </c>
      <c r="AP1417" s="5">
        <f t="shared" si="243"/>
        <v>1996</v>
      </c>
      <c r="AQ1417" s="5">
        <f t="shared" si="244"/>
        <v>338</v>
      </c>
      <c r="AR1417" s="4">
        <f t="shared" si="245"/>
        <v>29.578947368421055</v>
      </c>
      <c r="AS1417" s="4">
        <f t="shared" si="246"/>
        <v>22.61</v>
      </c>
      <c r="AT1417" s="4">
        <f t="shared" si="247"/>
        <v>0.254</v>
      </c>
      <c r="AU1417" s="4">
        <f t="shared" si="248"/>
        <v>15.693430656934305</v>
      </c>
      <c r="AV1417" s="4">
        <f t="shared" si="249"/>
        <v>26.094473684210527</v>
      </c>
      <c r="AX1417" s="3">
        <f t="shared" si="250"/>
        <v>29.578947368421055</v>
      </c>
      <c r="AY1417" s="3">
        <f t="shared" si="240"/>
        <v>29.414808206958075</v>
      </c>
      <c r="AZ1417" s="4">
        <f t="shared" si="241"/>
        <v>15.637758258072491</v>
      </c>
      <c r="BA1417" s="3"/>
    </row>
    <row r="1418" spans="1:53" ht="15" x14ac:dyDescent="0.3">
      <c r="A1418" s="1">
        <v>788970</v>
      </c>
      <c r="B1418">
        <v>99999</v>
      </c>
      <c r="C1418">
        <v>1996</v>
      </c>
      <c r="D1418">
        <v>12</v>
      </c>
      <c r="E1418">
        <v>4</v>
      </c>
      <c r="F1418">
        <v>72.400000000000006</v>
      </c>
      <c r="G1418">
        <v>24</v>
      </c>
      <c r="H1418">
        <v>65.3</v>
      </c>
      <c r="I1418">
        <v>24</v>
      </c>
      <c r="J1418">
        <v>1013</v>
      </c>
      <c r="K1418">
        <v>8</v>
      </c>
      <c r="L1418">
        <v>9999.9</v>
      </c>
      <c r="M1418">
        <v>0</v>
      </c>
      <c r="N1418">
        <v>10.9</v>
      </c>
      <c r="O1418">
        <v>24</v>
      </c>
      <c r="P1418">
        <v>2.2999999999999998</v>
      </c>
      <c r="Q1418">
        <v>24</v>
      </c>
      <c r="R1418">
        <v>6</v>
      </c>
      <c r="S1418">
        <v>999.9</v>
      </c>
      <c r="T1418">
        <v>85.6</v>
      </c>
      <c r="V1418">
        <v>61.3</v>
      </c>
      <c r="X1418">
        <v>0</v>
      </c>
      <c r="Y1418" t="s">
        <v>19</v>
      </c>
      <c r="Z1418">
        <v>999.9</v>
      </c>
      <c r="AA1418">
        <v>0</v>
      </c>
      <c r="AC1418" s="1"/>
      <c r="AD1418">
        <v>1996</v>
      </c>
      <c r="AE1418">
        <v>320</v>
      </c>
      <c r="AF1418">
        <v>21.3</v>
      </c>
      <c r="AG1418">
        <v>28.1</v>
      </c>
      <c r="AH1418">
        <v>27.6</v>
      </c>
      <c r="AI1418">
        <v>-99</v>
      </c>
      <c r="AJ1418">
        <v>7.2</v>
      </c>
      <c r="AK1418">
        <v>22.5</v>
      </c>
      <c r="AL1418">
        <v>27.9</v>
      </c>
      <c r="AM1418">
        <v>71.8</v>
      </c>
      <c r="AO1418" s="2">
        <f t="shared" si="242"/>
        <v>35403</v>
      </c>
      <c r="AP1418" s="5">
        <f t="shared" si="243"/>
        <v>1996</v>
      </c>
      <c r="AQ1418" s="5">
        <f t="shared" si="244"/>
        <v>339</v>
      </c>
      <c r="AR1418" s="4">
        <f t="shared" si="245"/>
        <v>29.578947368421055</v>
      </c>
      <c r="AS1418" s="4">
        <f t="shared" si="246"/>
        <v>23.46</v>
      </c>
      <c r="AT1418" s="4">
        <f t="shared" si="247"/>
        <v>0</v>
      </c>
      <c r="AU1418" s="4">
        <f t="shared" si="248"/>
        <v>15.547445255474452</v>
      </c>
      <c r="AV1418" s="4">
        <f t="shared" si="249"/>
        <v>26.519473684210528</v>
      </c>
      <c r="AX1418" s="3">
        <f t="shared" si="250"/>
        <v>29.578947368421055</v>
      </c>
      <c r="AY1418" s="3">
        <f t="shared" si="240"/>
        <v>29.414808206958075</v>
      </c>
      <c r="AZ1418" s="4">
        <f t="shared" si="241"/>
        <v>15.596931832240498</v>
      </c>
      <c r="BA1418" s="3"/>
    </row>
    <row r="1419" spans="1:53" ht="15" x14ac:dyDescent="0.3">
      <c r="A1419" s="1">
        <v>788970</v>
      </c>
      <c r="B1419">
        <v>99999</v>
      </c>
      <c r="C1419">
        <v>1996</v>
      </c>
      <c r="D1419">
        <v>12</v>
      </c>
      <c r="E1419">
        <v>5</v>
      </c>
      <c r="F1419">
        <v>77</v>
      </c>
      <c r="G1419">
        <v>23</v>
      </c>
      <c r="H1419">
        <v>69.2</v>
      </c>
      <c r="I1419">
        <v>23</v>
      </c>
      <c r="J1419">
        <v>1014.8</v>
      </c>
      <c r="K1419">
        <v>8</v>
      </c>
      <c r="L1419">
        <v>9999.9</v>
      </c>
      <c r="M1419">
        <v>0</v>
      </c>
      <c r="N1419">
        <v>9.3000000000000007</v>
      </c>
      <c r="O1419">
        <v>23</v>
      </c>
      <c r="P1419">
        <v>4.4000000000000004</v>
      </c>
      <c r="Q1419">
        <v>23</v>
      </c>
      <c r="R1419">
        <v>12</v>
      </c>
      <c r="S1419">
        <v>999.9</v>
      </c>
      <c r="T1419">
        <v>88.3</v>
      </c>
      <c r="V1419">
        <v>63</v>
      </c>
      <c r="X1419">
        <v>0</v>
      </c>
      <c r="Y1419" t="s">
        <v>19</v>
      </c>
      <c r="Z1419">
        <v>999.9</v>
      </c>
      <c r="AA1419">
        <v>0</v>
      </c>
      <c r="AC1419" s="1"/>
      <c r="AD1419">
        <v>1996</v>
      </c>
      <c r="AE1419">
        <v>321</v>
      </c>
      <c r="AF1419">
        <v>21.1</v>
      </c>
      <c r="AG1419">
        <v>27.9</v>
      </c>
      <c r="AH1419">
        <v>26.7</v>
      </c>
      <c r="AI1419">
        <v>-99</v>
      </c>
      <c r="AJ1419">
        <v>5.4</v>
      </c>
      <c r="AK1419">
        <v>22.4</v>
      </c>
      <c r="AL1419">
        <v>27.3</v>
      </c>
      <c r="AM1419">
        <v>74.400000000000006</v>
      </c>
      <c r="AO1419" s="2">
        <f t="shared" si="242"/>
        <v>35404</v>
      </c>
      <c r="AP1419" s="5">
        <f t="shared" si="243"/>
        <v>1996</v>
      </c>
      <c r="AQ1419" s="5">
        <f t="shared" si="244"/>
        <v>340</v>
      </c>
      <c r="AR1419" s="4">
        <f t="shared" si="245"/>
        <v>29.368421052631579</v>
      </c>
      <c r="AS1419" s="4">
        <f t="shared" si="246"/>
        <v>22.695</v>
      </c>
      <c r="AT1419" s="4">
        <f t="shared" si="247"/>
        <v>0</v>
      </c>
      <c r="AU1419" s="4">
        <f t="shared" si="248"/>
        <v>15.401459854014599</v>
      </c>
      <c r="AV1419" s="4">
        <f t="shared" si="249"/>
        <v>26.031710526315791</v>
      </c>
      <c r="AX1419" s="3">
        <f t="shared" si="250"/>
        <v>29.368421052631579</v>
      </c>
      <c r="AY1419" s="3">
        <f t="shared" si="240"/>
        <v>29.41659232827833</v>
      </c>
      <c r="AZ1419" s="4">
        <f t="shared" si="241"/>
        <v>15.562291228504259</v>
      </c>
      <c r="BA1419" s="3"/>
    </row>
    <row r="1420" spans="1:53" ht="15" x14ac:dyDescent="0.3">
      <c r="A1420" s="1">
        <v>788970</v>
      </c>
      <c r="B1420">
        <v>99999</v>
      </c>
      <c r="C1420">
        <v>1996</v>
      </c>
      <c r="D1420">
        <v>12</v>
      </c>
      <c r="E1420">
        <v>6</v>
      </c>
      <c r="F1420">
        <v>78.3</v>
      </c>
      <c r="G1420">
        <v>23</v>
      </c>
      <c r="H1420">
        <v>70.7</v>
      </c>
      <c r="I1420">
        <v>23</v>
      </c>
      <c r="J1420">
        <v>1015.2</v>
      </c>
      <c r="K1420">
        <v>8</v>
      </c>
      <c r="L1420">
        <v>9999.9</v>
      </c>
      <c r="M1420">
        <v>0</v>
      </c>
      <c r="N1420">
        <v>10.199999999999999</v>
      </c>
      <c r="O1420">
        <v>23</v>
      </c>
      <c r="P1420">
        <v>5</v>
      </c>
      <c r="Q1420">
        <v>23</v>
      </c>
      <c r="R1420">
        <v>12</v>
      </c>
      <c r="S1420">
        <v>999.9</v>
      </c>
      <c r="T1420">
        <v>88.3</v>
      </c>
      <c r="V1420">
        <v>69.400000000000006</v>
      </c>
      <c r="X1420">
        <v>0</v>
      </c>
      <c r="Y1420" t="s">
        <v>19</v>
      </c>
      <c r="Z1420">
        <v>999.9</v>
      </c>
      <c r="AA1420">
        <v>0</v>
      </c>
      <c r="AC1420" s="1"/>
      <c r="AD1420">
        <v>1996</v>
      </c>
      <c r="AE1420">
        <v>322</v>
      </c>
      <c r="AF1420">
        <v>21.2</v>
      </c>
      <c r="AG1420">
        <v>27.1</v>
      </c>
      <c r="AH1420">
        <v>26.4</v>
      </c>
      <c r="AI1420">
        <v>-99</v>
      </c>
      <c r="AJ1420">
        <v>4.9000000000000004</v>
      </c>
      <c r="AK1420">
        <v>23.2</v>
      </c>
      <c r="AL1420">
        <v>26.8</v>
      </c>
      <c r="AM1420">
        <v>80.599999999999994</v>
      </c>
      <c r="AO1420" s="2">
        <f t="shared" si="242"/>
        <v>35405</v>
      </c>
      <c r="AP1420" s="5">
        <f t="shared" si="243"/>
        <v>1996</v>
      </c>
      <c r="AQ1420" s="5">
        <f t="shared" si="244"/>
        <v>341</v>
      </c>
      <c r="AR1420" s="4">
        <f t="shared" si="245"/>
        <v>28.526315789473689</v>
      </c>
      <c r="AS1420" s="4">
        <f t="shared" si="246"/>
        <v>22.439999999999998</v>
      </c>
      <c r="AT1420" s="4">
        <f t="shared" si="247"/>
        <v>0</v>
      </c>
      <c r="AU1420" s="4">
        <f t="shared" si="248"/>
        <v>15.474452554744524</v>
      </c>
      <c r="AV1420" s="4">
        <f t="shared" si="249"/>
        <v>25.483157894736841</v>
      </c>
      <c r="AX1420" s="3">
        <f t="shared" si="250"/>
        <v>28.526315789473689</v>
      </c>
      <c r="AY1420" s="3">
        <f t="shared" si="240"/>
        <v>29.41659232827833</v>
      </c>
      <c r="AZ1420" s="4">
        <f t="shared" si="241"/>
        <v>15.547445255474445</v>
      </c>
      <c r="BA1420" s="3"/>
    </row>
    <row r="1421" spans="1:53" ht="15" x14ac:dyDescent="0.3">
      <c r="A1421" s="1">
        <v>788970</v>
      </c>
      <c r="B1421">
        <v>99999</v>
      </c>
      <c r="C1421">
        <v>1996</v>
      </c>
      <c r="D1421">
        <v>12</v>
      </c>
      <c r="E1421">
        <v>7</v>
      </c>
      <c r="F1421">
        <v>77.099999999999994</v>
      </c>
      <c r="G1421">
        <v>24</v>
      </c>
      <c r="H1421">
        <v>71.5</v>
      </c>
      <c r="I1421">
        <v>24</v>
      </c>
      <c r="J1421">
        <v>1014</v>
      </c>
      <c r="K1421">
        <v>8</v>
      </c>
      <c r="L1421">
        <v>9999.9</v>
      </c>
      <c r="M1421">
        <v>0</v>
      </c>
      <c r="N1421">
        <v>10.1</v>
      </c>
      <c r="O1421">
        <v>24</v>
      </c>
      <c r="P1421">
        <v>4</v>
      </c>
      <c r="Q1421">
        <v>24</v>
      </c>
      <c r="R1421">
        <v>11.1</v>
      </c>
      <c r="S1421">
        <v>999.9</v>
      </c>
      <c r="T1421">
        <v>87.3</v>
      </c>
      <c r="V1421">
        <v>69.3</v>
      </c>
      <c r="X1421">
        <v>0</v>
      </c>
      <c r="Y1421" t="s">
        <v>19</v>
      </c>
      <c r="Z1421">
        <v>999.9</v>
      </c>
      <c r="AA1421">
        <v>0</v>
      </c>
      <c r="AC1421" s="1"/>
      <c r="AD1421">
        <v>1996</v>
      </c>
      <c r="AE1421">
        <v>323</v>
      </c>
      <c r="AF1421">
        <v>20.2</v>
      </c>
      <c r="AG1421">
        <v>26.8</v>
      </c>
      <c r="AH1421">
        <v>24.6</v>
      </c>
      <c r="AI1421">
        <v>-99</v>
      </c>
      <c r="AJ1421">
        <v>4.7</v>
      </c>
      <c r="AK1421">
        <v>22.2</v>
      </c>
      <c r="AL1421">
        <v>25.8</v>
      </c>
      <c r="AM1421">
        <v>80</v>
      </c>
      <c r="AO1421" s="2">
        <f t="shared" si="242"/>
        <v>35406</v>
      </c>
      <c r="AP1421" s="5">
        <f t="shared" si="243"/>
        <v>1996</v>
      </c>
      <c r="AQ1421" s="5">
        <f t="shared" si="244"/>
        <v>342</v>
      </c>
      <c r="AR1421" s="4">
        <f t="shared" si="245"/>
        <v>28.210526315789476</v>
      </c>
      <c r="AS1421" s="4">
        <f t="shared" si="246"/>
        <v>20.91</v>
      </c>
      <c r="AT1421" s="4">
        <f t="shared" si="247"/>
        <v>0</v>
      </c>
      <c r="AU1421" s="4">
        <f t="shared" si="248"/>
        <v>14.744525547445253</v>
      </c>
      <c r="AV1421" s="4">
        <f t="shared" si="249"/>
        <v>24.560263157894738</v>
      </c>
      <c r="AX1421" s="3">
        <f t="shared" si="250"/>
        <v>28.210526315789476</v>
      </c>
      <c r="AY1421" s="3">
        <f t="shared" si="240"/>
        <v>29.39696699375558</v>
      </c>
      <c r="AZ1421" s="4">
        <f t="shared" si="241"/>
        <v>15.556105406408504</v>
      </c>
      <c r="BA1421" s="3"/>
    </row>
    <row r="1422" spans="1:53" ht="15" x14ac:dyDescent="0.3">
      <c r="A1422" s="1">
        <v>788970</v>
      </c>
      <c r="B1422">
        <v>99999</v>
      </c>
      <c r="C1422">
        <v>1996</v>
      </c>
      <c r="D1422">
        <v>12</v>
      </c>
      <c r="E1422">
        <v>8</v>
      </c>
      <c r="F1422">
        <v>78</v>
      </c>
      <c r="G1422">
        <v>24</v>
      </c>
      <c r="H1422">
        <v>71.900000000000006</v>
      </c>
      <c r="I1422">
        <v>24</v>
      </c>
      <c r="J1422">
        <v>1014</v>
      </c>
      <c r="K1422">
        <v>7</v>
      </c>
      <c r="L1422">
        <v>9999.9</v>
      </c>
      <c r="M1422">
        <v>0</v>
      </c>
      <c r="N1422">
        <v>9.4</v>
      </c>
      <c r="O1422">
        <v>24</v>
      </c>
      <c r="P1422">
        <v>4.7</v>
      </c>
      <c r="Q1422">
        <v>24</v>
      </c>
      <c r="R1422">
        <v>13</v>
      </c>
      <c r="S1422">
        <v>999.9</v>
      </c>
      <c r="T1422">
        <v>88.5</v>
      </c>
      <c r="V1422">
        <v>69.3</v>
      </c>
      <c r="X1422">
        <v>0</v>
      </c>
      <c r="Y1422" t="s">
        <v>19</v>
      </c>
      <c r="Z1422">
        <v>999.9</v>
      </c>
      <c r="AA1422">
        <v>0</v>
      </c>
      <c r="AC1422" s="1"/>
      <c r="AD1422">
        <v>1996</v>
      </c>
      <c r="AE1422">
        <v>324</v>
      </c>
      <c r="AF1422">
        <v>18.7</v>
      </c>
      <c r="AG1422">
        <v>27.1</v>
      </c>
      <c r="AH1422">
        <v>25.3</v>
      </c>
      <c r="AI1422">
        <v>-99</v>
      </c>
      <c r="AJ1422">
        <v>4.9000000000000004</v>
      </c>
      <c r="AK1422">
        <v>23.3</v>
      </c>
      <c r="AL1422">
        <v>26.1</v>
      </c>
      <c r="AM1422">
        <v>84.8</v>
      </c>
      <c r="AO1422" s="2">
        <f t="shared" si="242"/>
        <v>35407</v>
      </c>
      <c r="AP1422" s="5">
        <f t="shared" si="243"/>
        <v>1996</v>
      </c>
      <c r="AQ1422" s="5">
        <f t="shared" si="244"/>
        <v>343</v>
      </c>
      <c r="AR1422" s="4">
        <f t="shared" si="245"/>
        <v>28.526315789473689</v>
      </c>
      <c r="AS1422" s="4">
        <f t="shared" si="246"/>
        <v>21.504999999999999</v>
      </c>
      <c r="AT1422" s="4">
        <f t="shared" si="247"/>
        <v>0</v>
      </c>
      <c r="AU1422" s="4">
        <f t="shared" si="248"/>
        <v>13.649635036496349</v>
      </c>
      <c r="AV1422" s="4">
        <f t="shared" si="249"/>
        <v>25.015657894736844</v>
      </c>
      <c r="AX1422" s="3">
        <f t="shared" si="250"/>
        <v>28.526315789473689</v>
      </c>
      <c r="AY1422" s="3">
        <f t="shared" si="240"/>
        <v>29.377341659232833</v>
      </c>
      <c r="AZ1422" s="4">
        <f t="shared" si="241"/>
        <v>15.476926883582818</v>
      </c>
      <c r="BA1422" s="3"/>
    </row>
    <row r="1423" spans="1:53" ht="15" x14ac:dyDescent="0.3">
      <c r="A1423" s="1">
        <v>788970</v>
      </c>
      <c r="B1423">
        <v>99999</v>
      </c>
      <c r="C1423">
        <v>1996</v>
      </c>
      <c r="D1423">
        <v>12</v>
      </c>
      <c r="E1423">
        <v>9</v>
      </c>
      <c r="F1423">
        <v>78.8</v>
      </c>
      <c r="G1423">
        <v>23</v>
      </c>
      <c r="H1423">
        <v>72.3</v>
      </c>
      <c r="I1423">
        <v>23</v>
      </c>
      <c r="J1423">
        <v>1014.8</v>
      </c>
      <c r="K1423">
        <v>6</v>
      </c>
      <c r="L1423">
        <v>9999.9</v>
      </c>
      <c r="M1423">
        <v>0</v>
      </c>
      <c r="N1423">
        <v>8.4</v>
      </c>
      <c r="O1423">
        <v>23</v>
      </c>
      <c r="P1423">
        <v>4.5999999999999996</v>
      </c>
      <c r="Q1423">
        <v>23</v>
      </c>
      <c r="R1423">
        <v>12</v>
      </c>
      <c r="S1423">
        <v>999.9</v>
      </c>
      <c r="T1423">
        <v>88.5</v>
      </c>
      <c r="V1423">
        <v>69.400000000000006</v>
      </c>
      <c r="X1423">
        <v>0.05</v>
      </c>
      <c r="Y1423" t="s">
        <v>19</v>
      </c>
      <c r="Z1423">
        <v>999.9</v>
      </c>
      <c r="AA1423">
        <v>10000</v>
      </c>
      <c r="AC1423" s="1"/>
      <c r="AD1423">
        <v>1996</v>
      </c>
      <c r="AE1423">
        <v>325</v>
      </c>
      <c r="AF1423">
        <v>9.9</v>
      </c>
      <c r="AG1423">
        <v>27.7</v>
      </c>
      <c r="AH1423">
        <v>24.6</v>
      </c>
      <c r="AI1423">
        <v>-99</v>
      </c>
      <c r="AJ1423">
        <v>6</v>
      </c>
      <c r="AK1423">
        <v>24.1</v>
      </c>
      <c r="AL1423">
        <v>26.4</v>
      </c>
      <c r="AM1423">
        <v>87.4</v>
      </c>
      <c r="AO1423" s="2">
        <f t="shared" si="242"/>
        <v>35408</v>
      </c>
      <c r="AP1423" s="5">
        <f t="shared" si="243"/>
        <v>1996</v>
      </c>
      <c r="AQ1423" s="5">
        <f t="shared" si="244"/>
        <v>344</v>
      </c>
      <c r="AR1423" s="4">
        <f t="shared" si="245"/>
        <v>29.157894736842106</v>
      </c>
      <c r="AS1423" s="4">
        <f t="shared" si="246"/>
        <v>20.91</v>
      </c>
      <c r="AT1423" s="4">
        <f t="shared" si="247"/>
        <v>1.27</v>
      </c>
      <c r="AU1423" s="4">
        <f t="shared" si="248"/>
        <v>7.2262773722627731</v>
      </c>
      <c r="AV1423" s="4">
        <f t="shared" si="249"/>
        <v>25.033947368421053</v>
      </c>
      <c r="AX1423" s="3">
        <f t="shared" si="250"/>
        <v>29.157894736842106</v>
      </c>
      <c r="AY1423" s="3">
        <f t="shared" si="240"/>
        <v>29.375557537912581</v>
      </c>
      <c r="AZ1423" s="4">
        <f t="shared" si="241"/>
        <v>15.317332673512301</v>
      </c>
      <c r="BA1423" s="3"/>
    </row>
    <row r="1424" spans="1:53" ht="15" x14ac:dyDescent="0.3">
      <c r="A1424" s="1">
        <v>788970</v>
      </c>
      <c r="B1424">
        <v>99999</v>
      </c>
      <c r="C1424">
        <v>1996</v>
      </c>
      <c r="D1424">
        <v>12</v>
      </c>
      <c r="E1424">
        <v>10</v>
      </c>
      <c r="F1424">
        <v>75.599999999999994</v>
      </c>
      <c r="G1424">
        <v>24</v>
      </c>
      <c r="H1424">
        <v>71.8</v>
      </c>
      <c r="I1424">
        <v>24</v>
      </c>
      <c r="J1424">
        <v>1015.2</v>
      </c>
      <c r="K1424">
        <v>8</v>
      </c>
      <c r="L1424">
        <v>9999.9</v>
      </c>
      <c r="M1424">
        <v>0</v>
      </c>
      <c r="N1424">
        <v>8.6</v>
      </c>
      <c r="O1424">
        <v>24</v>
      </c>
      <c r="P1424">
        <v>2.2000000000000002</v>
      </c>
      <c r="Q1424">
        <v>24</v>
      </c>
      <c r="R1424">
        <v>7</v>
      </c>
      <c r="S1424">
        <v>999.9</v>
      </c>
      <c r="T1424">
        <v>88</v>
      </c>
      <c r="V1424">
        <v>68.7</v>
      </c>
      <c r="X1424">
        <v>0.02</v>
      </c>
      <c r="Y1424" t="s">
        <v>19</v>
      </c>
      <c r="Z1424">
        <v>999.9</v>
      </c>
      <c r="AA1424">
        <v>10000</v>
      </c>
      <c r="AC1424" s="1"/>
      <c r="AD1424">
        <v>1996</v>
      </c>
      <c r="AE1424">
        <v>326</v>
      </c>
      <c r="AF1424">
        <v>12.4</v>
      </c>
      <c r="AG1424">
        <v>27</v>
      </c>
      <c r="AH1424">
        <v>24.8</v>
      </c>
      <c r="AI1424">
        <v>-99</v>
      </c>
      <c r="AJ1424">
        <v>4.5999999999999996</v>
      </c>
      <c r="AK1424">
        <v>24</v>
      </c>
      <c r="AL1424">
        <v>26.1</v>
      </c>
      <c r="AM1424">
        <v>88.3</v>
      </c>
      <c r="AO1424" s="2">
        <f t="shared" si="242"/>
        <v>35409</v>
      </c>
      <c r="AP1424" s="5">
        <f t="shared" si="243"/>
        <v>1996</v>
      </c>
      <c r="AQ1424" s="5">
        <f t="shared" si="244"/>
        <v>345</v>
      </c>
      <c r="AR1424" s="4">
        <f t="shared" si="245"/>
        <v>28.421052631578949</v>
      </c>
      <c r="AS1424" s="4">
        <f t="shared" si="246"/>
        <v>21.08</v>
      </c>
      <c r="AT1424" s="4">
        <f t="shared" si="247"/>
        <v>0.50800000000000001</v>
      </c>
      <c r="AU1424" s="4">
        <f t="shared" si="248"/>
        <v>9.0510948905109476</v>
      </c>
      <c r="AV1424" s="4">
        <f t="shared" si="249"/>
        <v>24.750526315789472</v>
      </c>
      <c r="AX1424" s="3">
        <f t="shared" si="250"/>
        <v>28.421052631578949</v>
      </c>
      <c r="AY1424" s="3">
        <f t="shared" si="240"/>
        <v>29.354148082069585</v>
      </c>
      <c r="AZ1424" s="4">
        <f t="shared" si="241"/>
        <v>15.199802053692927</v>
      </c>
      <c r="BA1424" s="3"/>
    </row>
    <row r="1425" spans="1:53" ht="15" x14ac:dyDescent="0.3">
      <c r="A1425" s="1">
        <v>788970</v>
      </c>
      <c r="B1425">
        <v>99999</v>
      </c>
      <c r="C1425">
        <v>1996</v>
      </c>
      <c r="D1425">
        <v>12</v>
      </c>
      <c r="E1425">
        <v>11</v>
      </c>
      <c r="F1425">
        <v>75.5</v>
      </c>
      <c r="G1425">
        <v>24</v>
      </c>
      <c r="H1425">
        <v>72</v>
      </c>
      <c r="I1425">
        <v>24</v>
      </c>
      <c r="J1425">
        <v>1014.2</v>
      </c>
      <c r="K1425">
        <v>8</v>
      </c>
      <c r="L1425">
        <v>9999.9</v>
      </c>
      <c r="M1425">
        <v>0</v>
      </c>
      <c r="N1425">
        <v>8.6</v>
      </c>
      <c r="O1425">
        <v>24</v>
      </c>
      <c r="P1425">
        <v>2.9</v>
      </c>
      <c r="Q1425">
        <v>24</v>
      </c>
      <c r="R1425">
        <v>8</v>
      </c>
      <c r="S1425">
        <v>999.9</v>
      </c>
      <c r="T1425">
        <v>85.5</v>
      </c>
      <c r="V1425">
        <v>68.7</v>
      </c>
      <c r="X1425">
        <v>0.56999999999999995</v>
      </c>
      <c r="Y1425" t="s">
        <v>19</v>
      </c>
      <c r="Z1425">
        <v>999.9</v>
      </c>
      <c r="AA1425">
        <v>10000</v>
      </c>
      <c r="AC1425" s="1"/>
      <c r="AD1425">
        <v>1996</v>
      </c>
      <c r="AE1425">
        <v>327</v>
      </c>
      <c r="AF1425">
        <v>15</v>
      </c>
      <c r="AG1425">
        <v>27</v>
      </c>
      <c r="AH1425">
        <v>25.9</v>
      </c>
      <c r="AI1425">
        <v>-99</v>
      </c>
      <c r="AJ1425">
        <v>3.5</v>
      </c>
      <c r="AK1425">
        <v>24.1</v>
      </c>
      <c r="AL1425">
        <v>26.5</v>
      </c>
      <c r="AM1425">
        <v>86.9</v>
      </c>
      <c r="AO1425" s="2">
        <f t="shared" si="242"/>
        <v>35410</v>
      </c>
      <c r="AP1425" s="5">
        <f t="shared" si="243"/>
        <v>1996</v>
      </c>
      <c r="AQ1425" s="5">
        <f t="shared" si="244"/>
        <v>346</v>
      </c>
      <c r="AR1425" s="4">
        <f t="shared" si="245"/>
        <v>28.421052631578949</v>
      </c>
      <c r="AS1425" s="4">
        <f t="shared" si="246"/>
        <v>22.014999999999997</v>
      </c>
      <c r="AT1425" s="4">
        <f t="shared" si="247"/>
        <v>14.478</v>
      </c>
      <c r="AU1425" s="4">
        <f t="shared" si="248"/>
        <v>10.948905109489051</v>
      </c>
      <c r="AV1425" s="4">
        <f t="shared" si="249"/>
        <v>25.218026315789473</v>
      </c>
      <c r="AX1425" s="3">
        <f t="shared" si="250"/>
        <v>28.421052631578949</v>
      </c>
      <c r="AY1425" s="3">
        <f t="shared" si="240"/>
        <v>29.32203389830509</v>
      </c>
      <c r="AZ1425" s="4">
        <f t="shared" si="241"/>
        <v>15.06989978968204</v>
      </c>
      <c r="BA1425" s="3"/>
    </row>
    <row r="1426" spans="1:53" ht="15" x14ac:dyDescent="0.3">
      <c r="A1426" s="1">
        <v>788970</v>
      </c>
      <c r="B1426">
        <v>99999</v>
      </c>
      <c r="C1426">
        <v>1996</v>
      </c>
      <c r="D1426">
        <v>12</v>
      </c>
      <c r="E1426">
        <v>12</v>
      </c>
      <c r="F1426">
        <v>74.5</v>
      </c>
      <c r="G1426">
        <v>24</v>
      </c>
      <c r="H1426">
        <v>72.599999999999994</v>
      </c>
      <c r="I1426">
        <v>24</v>
      </c>
      <c r="J1426">
        <v>1013.4</v>
      </c>
      <c r="K1426">
        <v>6</v>
      </c>
      <c r="L1426">
        <v>9999.9</v>
      </c>
      <c r="M1426">
        <v>0</v>
      </c>
      <c r="N1426">
        <v>6.6</v>
      </c>
      <c r="O1426">
        <v>24</v>
      </c>
      <c r="P1426">
        <v>4.4000000000000004</v>
      </c>
      <c r="Q1426">
        <v>24</v>
      </c>
      <c r="R1426">
        <v>14</v>
      </c>
      <c r="S1426">
        <v>999.9</v>
      </c>
      <c r="T1426">
        <v>85.5</v>
      </c>
      <c r="V1426">
        <v>69.099999999999994</v>
      </c>
      <c r="X1426">
        <v>0.16</v>
      </c>
      <c r="Y1426" t="s">
        <v>19</v>
      </c>
      <c r="Z1426">
        <v>999.9</v>
      </c>
      <c r="AA1426">
        <v>10000</v>
      </c>
      <c r="AC1426" s="1"/>
      <c r="AD1426">
        <v>1996</v>
      </c>
      <c r="AE1426">
        <v>328</v>
      </c>
      <c r="AF1426">
        <v>19</v>
      </c>
      <c r="AG1426">
        <v>26.9</v>
      </c>
      <c r="AH1426">
        <v>24.6</v>
      </c>
      <c r="AI1426">
        <v>-99</v>
      </c>
      <c r="AJ1426">
        <v>2.1</v>
      </c>
      <c r="AK1426">
        <v>24</v>
      </c>
      <c r="AL1426">
        <v>25.5</v>
      </c>
      <c r="AM1426">
        <v>91.7</v>
      </c>
      <c r="AO1426" s="2">
        <f t="shared" si="242"/>
        <v>35411</v>
      </c>
      <c r="AP1426" s="5">
        <f t="shared" si="243"/>
        <v>1996</v>
      </c>
      <c r="AQ1426" s="5">
        <f t="shared" si="244"/>
        <v>347</v>
      </c>
      <c r="AR1426" s="4">
        <f t="shared" si="245"/>
        <v>28.315789473684209</v>
      </c>
      <c r="AS1426" s="4">
        <f t="shared" si="246"/>
        <v>20.91</v>
      </c>
      <c r="AT1426" s="4">
        <f t="shared" si="247"/>
        <v>4.0640000000000001</v>
      </c>
      <c r="AU1426" s="4">
        <f t="shared" si="248"/>
        <v>13.868613138686131</v>
      </c>
      <c r="AV1426" s="4">
        <f t="shared" si="249"/>
        <v>24.612894736842104</v>
      </c>
      <c r="AX1426" s="3">
        <f t="shared" si="250"/>
        <v>28.315789473684209</v>
      </c>
      <c r="AY1426" s="3">
        <f t="shared" si="240"/>
        <v>29.29170383586084</v>
      </c>
      <c r="AZ1426" s="4">
        <f t="shared" si="241"/>
        <v>14.983298280341451</v>
      </c>
      <c r="BA1426" s="3"/>
    </row>
    <row r="1427" spans="1:53" ht="15" x14ac:dyDescent="0.3">
      <c r="A1427" s="1">
        <v>788970</v>
      </c>
      <c r="B1427">
        <v>99999</v>
      </c>
      <c r="C1427">
        <v>1996</v>
      </c>
      <c r="D1427">
        <v>12</v>
      </c>
      <c r="E1427">
        <v>13</v>
      </c>
      <c r="F1427">
        <v>76.5</v>
      </c>
      <c r="G1427">
        <v>24</v>
      </c>
      <c r="H1427">
        <v>69.5</v>
      </c>
      <c r="I1427">
        <v>24</v>
      </c>
      <c r="J1427">
        <v>1013.9</v>
      </c>
      <c r="K1427">
        <v>8</v>
      </c>
      <c r="L1427">
        <v>9999.9</v>
      </c>
      <c r="M1427">
        <v>0</v>
      </c>
      <c r="N1427">
        <v>8.3000000000000007</v>
      </c>
      <c r="O1427">
        <v>24</v>
      </c>
      <c r="P1427">
        <v>4.3</v>
      </c>
      <c r="Q1427">
        <v>24</v>
      </c>
      <c r="R1427">
        <v>9.9</v>
      </c>
      <c r="S1427">
        <v>999.9</v>
      </c>
      <c r="T1427">
        <v>82.4</v>
      </c>
      <c r="U1427" t="s">
        <v>20</v>
      </c>
      <c r="V1427">
        <v>71.599999999999994</v>
      </c>
      <c r="W1427" t="s">
        <v>20</v>
      </c>
      <c r="X1427">
        <v>0.94</v>
      </c>
      <c r="Y1427" t="s">
        <v>19</v>
      </c>
      <c r="Z1427">
        <v>999.9</v>
      </c>
      <c r="AA1427">
        <v>10000</v>
      </c>
      <c r="AC1427" s="1"/>
      <c r="AD1427">
        <v>1996</v>
      </c>
      <c r="AE1427">
        <v>329</v>
      </c>
      <c r="AF1427">
        <v>19.8</v>
      </c>
      <c r="AG1427">
        <v>26.6</v>
      </c>
      <c r="AH1427">
        <v>24.6</v>
      </c>
      <c r="AI1427">
        <v>-99</v>
      </c>
      <c r="AJ1427">
        <v>3.2</v>
      </c>
      <c r="AK1427">
        <v>23.7</v>
      </c>
      <c r="AL1427">
        <v>25.8</v>
      </c>
      <c r="AM1427">
        <v>88.4</v>
      </c>
      <c r="AO1427" s="2">
        <f t="shared" si="242"/>
        <v>35412</v>
      </c>
      <c r="AP1427" s="5">
        <f t="shared" si="243"/>
        <v>1996</v>
      </c>
      <c r="AQ1427" s="5">
        <f t="shared" si="244"/>
        <v>348</v>
      </c>
      <c r="AR1427" s="4">
        <f t="shared" si="245"/>
        <v>28.000000000000004</v>
      </c>
      <c r="AS1427" s="4">
        <f t="shared" si="246"/>
        <v>20.91</v>
      </c>
      <c r="AT1427" s="4">
        <f t="shared" si="247"/>
        <v>23.876000000000001</v>
      </c>
      <c r="AU1427" s="4">
        <f t="shared" si="248"/>
        <v>14.452554744525546</v>
      </c>
      <c r="AV1427" s="4">
        <f t="shared" si="249"/>
        <v>24.455000000000002</v>
      </c>
      <c r="AX1427" s="3">
        <f t="shared" si="250"/>
        <v>28.000000000000004</v>
      </c>
      <c r="AY1427" s="3">
        <f t="shared" si="240"/>
        <v>29.250669045495094</v>
      </c>
      <c r="AZ1427" s="4">
        <f t="shared" si="241"/>
        <v>14.901645428677464</v>
      </c>
      <c r="BA1427" s="3"/>
    </row>
    <row r="1428" spans="1:53" ht="15" x14ac:dyDescent="0.3">
      <c r="A1428" s="1">
        <v>788970</v>
      </c>
      <c r="B1428">
        <v>99999</v>
      </c>
      <c r="C1428">
        <v>1996</v>
      </c>
      <c r="D1428">
        <v>12</v>
      </c>
      <c r="E1428">
        <v>14</v>
      </c>
      <c r="F1428">
        <v>76.099999999999994</v>
      </c>
      <c r="G1428">
        <v>23</v>
      </c>
      <c r="H1428">
        <v>71.8</v>
      </c>
      <c r="I1428">
        <v>23</v>
      </c>
      <c r="J1428">
        <v>1013.9</v>
      </c>
      <c r="K1428">
        <v>8</v>
      </c>
      <c r="L1428">
        <v>9999.9</v>
      </c>
      <c r="M1428">
        <v>0</v>
      </c>
      <c r="N1428">
        <v>9.1999999999999993</v>
      </c>
      <c r="O1428">
        <v>23</v>
      </c>
      <c r="P1428">
        <v>3</v>
      </c>
      <c r="Q1428">
        <v>23</v>
      </c>
      <c r="R1428">
        <v>8</v>
      </c>
      <c r="S1428">
        <v>999.9</v>
      </c>
      <c r="T1428">
        <v>82.6</v>
      </c>
      <c r="V1428">
        <v>72.5</v>
      </c>
      <c r="X1428">
        <v>0.02</v>
      </c>
      <c r="Y1428" t="s">
        <v>19</v>
      </c>
      <c r="Z1428">
        <v>999.9</v>
      </c>
      <c r="AA1428">
        <v>10000</v>
      </c>
      <c r="AC1428" s="1"/>
      <c r="AD1428">
        <v>1996</v>
      </c>
      <c r="AE1428">
        <v>330</v>
      </c>
      <c r="AF1428">
        <v>18.600000000000001</v>
      </c>
      <c r="AG1428">
        <v>27.5</v>
      </c>
      <c r="AH1428">
        <v>24.6</v>
      </c>
      <c r="AI1428">
        <v>-99</v>
      </c>
      <c r="AJ1428">
        <v>9.6</v>
      </c>
      <c r="AK1428">
        <v>22.8</v>
      </c>
      <c r="AL1428">
        <v>26.3</v>
      </c>
      <c r="AM1428">
        <v>81.099999999999994</v>
      </c>
      <c r="AO1428" s="2">
        <f t="shared" si="242"/>
        <v>35413</v>
      </c>
      <c r="AP1428" s="5">
        <f t="shared" si="243"/>
        <v>1996</v>
      </c>
      <c r="AQ1428" s="5">
        <f t="shared" si="244"/>
        <v>349</v>
      </c>
      <c r="AR1428" s="4">
        <f t="shared" si="245"/>
        <v>28.947368421052634</v>
      </c>
      <c r="AS1428" s="4">
        <f t="shared" si="246"/>
        <v>20.91</v>
      </c>
      <c r="AT1428" s="4">
        <f t="shared" si="247"/>
        <v>0.50800000000000001</v>
      </c>
      <c r="AU1428" s="4">
        <f t="shared" si="248"/>
        <v>13.576642335766424</v>
      </c>
      <c r="AV1428" s="4">
        <f t="shared" si="249"/>
        <v>24.928684210526317</v>
      </c>
      <c r="AX1428" s="3">
        <f t="shared" si="250"/>
        <v>28.947368421052634</v>
      </c>
      <c r="AY1428" s="3">
        <f t="shared" si="240"/>
        <v>29.238180196253349</v>
      </c>
      <c r="AZ1428" s="4">
        <f t="shared" si="241"/>
        <v>14.812569590498571</v>
      </c>
      <c r="BA1428" s="3"/>
    </row>
    <row r="1429" spans="1:53" ht="15" x14ac:dyDescent="0.3">
      <c r="A1429" s="1">
        <v>788970</v>
      </c>
      <c r="B1429">
        <v>99999</v>
      </c>
      <c r="C1429">
        <v>1996</v>
      </c>
      <c r="D1429">
        <v>12</v>
      </c>
      <c r="E1429">
        <v>15</v>
      </c>
      <c r="F1429">
        <v>76</v>
      </c>
      <c r="G1429">
        <v>23</v>
      </c>
      <c r="H1429">
        <v>73.3</v>
      </c>
      <c r="I1429">
        <v>23</v>
      </c>
      <c r="J1429">
        <v>1013.4</v>
      </c>
      <c r="K1429">
        <v>8</v>
      </c>
      <c r="L1429">
        <v>9999.9</v>
      </c>
      <c r="M1429">
        <v>0</v>
      </c>
      <c r="N1429">
        <v>8.1999999999999993</v>
      </c>
      <c r="O1429">
        <v>23</v>
      </c>
      <c r="P1429">
        <v>3.6</v>
      </c>
      <c r="Q1429">
        <v>23</v>
      </c>
      <c r="R1429">
        <v>9.9</v>
      </c>
      <c r="S1429">
        <v>999.9</v>
      </c>
      <c r="T1429">
        <v>85.1</v>
      </c>
      <c r="V1429">
        <v>71.2</v>
      </c>
      <c r="X1429">
        <v>0.01</v>
      </c>
      <c r="Y1429" t="s">
        <v>19</v>
      </c>
      <c r="Z1429">
        <v>999.9</v>
      </c>
      <c r="AA1429">
        <v>10010</v>
      </c>
      <c r="AC1429" s="1"/>
      <c r="AD1429">
        <v>1996</v>
      </c>
      <c r="AE1429">
        <v>331</v>
      </c>
      <c r="AF1429">
        <v>17.3</v>
      </c>
      <c r="AG1429">
        <v>27.2</v>
      </c>
      <c r="AH1429">
        <v>25.2</v>
      </c>
      <c r="AI1429">
        <v>-99</v>
      </c>
      <c r="AJ1429">
        <v>8.4</v>
      </c>
      <c r="AK1429">
        <v>22.5</v>
      </c>
      <c r="AL1429">
        <v>26.3</v>
      </c>
      <c r="AM1429">
        <v>79.3</v>
      </c>
      <c r="AO1429" s="2">
        <f t="shared" si="242"/>
        <v>35414</v>
      </c>
      <c r="AP1429" s="5">
        <f t="shared" si="243"/>
        <v>1996</v>
      </c>
      <c r="AQ1429" s="5">
        <f t="shared" si="244"/>
        <v>350</v>
      </c>
      <c r="AR1429" s="4">
        <f t="shared" si="245"/>
        <v>28.631578947368421</v>
      </c>
      <c r="AS1429" s="4">
        <f t="shared" si="246"/>
        <v>21.419999999999998</v>
      </c>
      <c r="AT1429" s="4">
        <f t="shared" si="247"/>
        <v>0.254</v>
      </c>
      <c r="AU1429" s="4">
        <f t="shared" si="248"/>
        <v>12.627737226277372</v>
      </c>
      <c r="AV1429" s="4">
        <f t="shared" si="249"/>
        <v>25.02578947368421</v>
      </c>
      <c r="AX1429" s="3">
        <f t="shared" si="250"/>
        <v>28.631578947368421</v>
      </c>
      <c r="AY1429" s="3">
        <f t="shared" si="240"/>
        <v>29.231043710972344</v>
      </c>
      <c r="AZ1429" s="4">
        <f t="shared" si="241"/>
        <v>14.742051218606948</v>
      </c>
      <c r="BA1429" s="3"/>
    </row>
    <row r="1430" spans="1:53" ht="15" x14ac:dyDescent="0.3">
      <c r="A1430" s="1">
        <v>788970</v>
      </c>
      <c r="B1430">
        <v>99999</v>
      </c>
      <c r="C1430">
        <v>1996</v>
      </c>
      <c r="D1430">
        <v>12</v>
      </c>
      <c r="E1430">
        <v>16</v>
      </c>
      <c r="F1430">
        <v>76.2</v>
      </c>
      <c r="G1430">
        <v>24</v>
      </c>
      <c r="H1430">
        <v>73.3</v>
      </c>
      <c r="I1430">
        <v>24</v>
      </c>
      <c r="J1430">
        <v>1012.5</v>
      </c>
      <c r="K1430">
        <v>7</v>
      </c>
      <c r="L1430">
        <v>9999.9</v>
      </c>
      <c r="M1430">
        <v>0</v>
      </c>
      <c r="N1430">
        <v>8.4</v>
      </c>
      <c r="O1430">
        <v>24</v>
      </c>
      <c r="P1430">
        <v>2.2000000000000002</v>
      </c>
      <c r="Q1430">
        <v>24</v>
      </c>
      <c r="R1430">
        <v>5.0999999999999996</v>
      </c>
      <c r="S1430">
        <v>999.9</v>
      </c>
      <c r="T1430">
        <v>85.1</v>
      </c>
      <c r="V1430">
        <v>71.2</v>
      </c>
      <c r="X1430">
        <v>0.79</v>
      </c>
      <c r="Y1430" t="s">
        <v>19</v>
      </c>
      <c r="Z1430">
        <v>999.9</v>
      </c>
      <c r="AA1430">
        <v>10010</v>
      </c>
      <c r="AC1430" s="1"/>
      <c r="AD1430">
        <v>1996</v>
      </c>
      <c r="AE1430">
        <v>332</v>
      </c>
      <c r="AF1430">
        <v>19.5</v>
      </c>
      <c r="AG1430">
        <v>26.9</v>
      </c>
      <c r="AH1430">
        <v>24.8</v>
      </c>
      <c r="AI1430">
        <v>-99</v>
      </c>
      <c r="AJ1430">
        <v>5.3</v>
      </c>
      <c r="AK1430">
        <v>22.4</v>
      </c>
      <c r="AL1430">
        <v>25.8</v>
      </c>
      <c r="AM1430">
        <v>81.2</v>
      </c>
      <c r="AO1430" s="2">
        <f t="shared" si="242"/>
        <v>35415</v>
      </c>
      <c r="AP1430" s="5">
        <f t="shared" si="243"/>
        <v>1996</v>
      </c>
      <c r="AQ1430" s="5">
        <f t="shared" si="244"/>
        <v>351</v>
      </c>
      <c r="AR1430" s="4">
        <f t="shared" si="245"/>
        <v>28.315789473684209</v>
      </c>
      <c r="AS1430" s="4">
        <f t="shared" si="246"/>
        <v>21.08</v>
      </c>
      <c r="AT1430" s="4">
        <f t="shared" si="247"/>
        <v>20.065999999999999</v>
      </c>
      <c r="AU1430" s="4">
        <f t="shared" si="248"/>
        <v>14.233576642335766</v>
      </c>
      <c r="AV1430" s="4">
        <f t="shared" si="249"/>
        <v>24.697894736842102</v>
      </c>
      <c r="AX1430" s="3">
        <f t="shared" si="250"/>
        <v>28.315789473684209</v>
      </c>
      <c r="AY1430" s="3">
        <f t="shared" si="240"/>
        <v>29.222123104371097</v>
      </c>
      <c r="AZ1430" s="4">
        <f t="shared" si="241"/>
        <v>14.729679574415435</v>
      </c>
      <c r="BA1430" s="3"/>
    </row>
    <row r="1431" spans="1:53" ht="15" x14ac:dyDescent="0.3">
      <c r="A1431" s="1">
        <v>788970</v>
      </c>
      <c r="B1431">
        <v>99999</v>
      </c>
      <c r="C1431">
        <v>1996</v>
      </c>
      <c r="D1431">
        <v>12</v>
      </c>
      <c r="E1431">
        <v>17</v>
      </c>
      <c r="F1431">
        <v>75.8</v>
      </c>
      <c r="G1431">
        <v>24</v>
      </c>
      <c r="H1431">
        <v>73.900000000000006</v>
      </c>
      <c r="I1431">
        <v>24</v>
      </c>
      <c r="J1431">
        <v>1011.7</v>
      </c>
      <c r="K1431">
        <v>7</v>
      </c>
      <c r="L1431">
        <v>9999.9</v>
      </c>
      <c r="M1431">
        <v>0</v>
      </c>
      <c r="N1431">
        <v>6.6</v>
      </c>
      <c r="O1431">
        <v>23</v>
      </c>
      <c r="P1431">
        <v>2.1</v>
      </c>
      <c r="Q1431">
        <v>24</v>
      </c>
      <c r="R1431">
        <v>7</v>
      </c>
      <c r="S1431">
        <v>999.9</v>
      </c>
      <c r="T1431">
        <v>81.099999999999994</v>
      </c>
      <c r="V1431">
        <v>72.3</v>
      </c>
      <c r="X1431">
        <v>0.65</v>
      </c>
      <c r="Y1431" t="s">
        <v>19</v>
      </c>
      <c r="Z1431">
        <v>999.9</v>
      </c>
      <c r="AA1431">
        <v>10000</v>
      </c>
      <c r="AC1431" s="1"/>
      <c r="AD1431">
        <v>1996</v>
      </c>
      <c r="AE1431">
        <v>333</v>
      </c>
      <c r="AF1431">
        <v>19.399999999999999</v>
      </c>
      <c r="AG1431">
        <v>27.4</v>
      </c>
      <c r="AH1431">
        <v>24.3</v>
      </c>
      <c r="AI1431">
        <v>-99</v>
      </c>
      <c r="AJ1431">
        <v>4.5999999999999996</v>
      </c>
      <c r="AK1431">
        <v>22.5</v>
      </c>
      <c r="AL1431">
        <v>25.9</v>
      </c>
      <c r="AM1431">
        <v>81.5</v>
      </c>
      <c r="AO1431" s="2">
        <f t="shared" si="242"/>
        <v>35416</v>
      </c>
      <c r="AP1431" s="5">
        <f t="shared" si="243"/>
        <v>1996</v>
      </c>
      <c r="AQ1431" s="5">
        <f t="shared" si="244"/>
        <v>352</v>
      </c>
      <c r="AR1431" s="4">
        <f t="shared" si="245"/>
        <v>28.842105263157894</v>
      </c>
      <c r="AS1431" s="4">
        <f t="shared" si="246"/>
        <v>20.655000000000001</v>
      </c>
      <c r="AT1431" s="4">
        <f t="shared" si="247"/>
        <v>16.510000000000002</v>
      </c>
      <c r="AU1431" s="4">
        <f t="shared" si="248"/>
        <v>14.160583941605838</v>
      </c>
      <c r="AV1431" s="4">
        <f t="shared" si="249"/>
        <v>24.748552631578946</v>
      </c>
      <c r="AX1431" s="3">
        <f t="shared" si="250"/>
        <v>28.842105263157894</v>
      </c>
      <c r="AY1431" s="3">
        <f t="shared" si="240"/>
        <v>29.213202497769849</v>
      </c>
      <c r="AZ1431" s="4">
        <f t="shared" si="241"/>
        <v>14.687615984164289</v>
      </c>
      <c r="BA1431" s="3"/>
    </row>
    <row r="1432" spans="1:53" ht="15" x14ac:dyDescent="0.3">
      <c r="A1432" s="1">
        <v>788970</v>
      </c>
      <c r="B1432">
        <v>99999</v>
      </c>
      <c r="C1432">
        <v>1996</v>
      </c>
      <c r="D1432">
        <v>12</v>
      </c>
      <c r="E1432">
        <v>18</v>
      </c>
      <c r="F1432">
        <v>76.400000000000006</v>
      </c>
      <c r="G1432">
        <v>23</v>
      </c>
      <c r="H1432">
        <v>72.400000000000006</v>
      </c>
      <c r="I1432">
        <v>23</v>
      </c>
      <c r="J1432">
        <v>1013.8</v>
      </c>
      <c r="K1432">
        <v>8</v>
      </c>
      <c r="L1432">
        <v>9999.9</v>
      </c>
      <c r="M1432">
        <v>0</v>
      </c>
      <c r="N1432">
        <v>8.6999999999999993</v>
      </c>
      <c r="O1432">
        <v>23</v>
      </c>
      <c r="P1432">
        <v>3.6</v>
      </c>
      <c r="Q1432">
        <v>23</v>
      </c>
      <c r="R1432">
        <v>8.9</v>
      </c>
      <c r="S1432">
        <v>999.9</v>
      </c>
      <c r="T1432">
        <v>82.8</v>
      </c>
      <c r="V1432">
        <v>72.7</v>
      </c>
      <c r="X1432">
        <v>0.78</v>
      </c>
      <c r="Y1432" t="s">
        <v>19</v>
      </c>
      <c r="Z1432">
        <v>999.9</v>
      </c>
      <c r="AA1432">
        <v>10000</v>
      </c>
      <c r="AC1432" s="1"/>
      <c r="AD1432">
        <v>1996</v>
      </c>
      <c r="AE1432">
        <v>334</v>
      </c>
      <c r="AF1432">
        <v>20.6</v>
      </c>
      <c r="AG1432">
        <v>27.6</v>
      </c>
      <c r="AH1432">
        <v>24.9</v>
      </c>
      <c r="AI1432">
        <v>-99</v>
      </c>
      <c r="AJ1432">
        <v>4.8</v>
      </c>
      <c r="AK1432">
        <v>21.6</v>
      </c>
      <c r="AL1432">
        <v>26.3</v>
      </c>
      <c r="AM1432">
        <v>75.099999999999994</v>
      </c>
      <c r="AO1432" s="2">
        <f t="shared" si="242"/>
        <v>35417</v>
      </c>
      <c r="AP1432" s="5">
        <f t="shared" si="243"/>
        <v>1996</v>
      </c>
      <c r="AQ1432" s="5">
        <f t="shared" si="244"/>
        <v>353</v>
      </c>
      <c r="AR1432" s="4">
        <f t="shared" si="245"/>
        <v>29.05263157894737</v>
      </c>
      <c r="AS1432" s="4">
        <f t="shared" si="246"/>
        <v>21.164999999999999</v>
      </c>
      <c r="AT1432" s="4">
        <f t="shared" si="247"/>
        <v>19.812000000000001</v>
      </c>
      <c r="AU1432" s="4">
        <f t="shared" si="248"/>
        <v>15.036496350364963</v>
      </c>
      <c r="AV1432" s="4">
        <f t="shared" si="249"/>
        <v>25.108815789473685</v>
      </c>
      <c r="AX1432" s="3">
        <f t="shared" si="250"/>
        <v>29.05263157894737</v>
      </c>
      <c r="AY1432" s="3">
        <f t="shared" si="240"/>
        <v>29.209634255129348</v>
      </c>
      <c r="AZ1432" s="4">
        <f t="shared" si="241"/>
        <v>14.6492638871706</v>
      </c>
      <c r="BA1432" s="3"/>
    </row>
    <row r="1433" spans="1:53" ht="15" x14ac:dyDescent="0.3">
      <c r="A1433" s="1">
        <v>788970</v>
      </c>
      <c r="B1433">
        <v>99999</v>
      </c>
      <c r="C1433">
        <v>1996</v>
      </c>
      <c r="D1433">
        <v>12</v>
      </c>
      <c r="E1433">
        <v>19</v>
      </c>
      <c r="F1433">
        <v>77</v>
      </c>
      <c r="G1433">
        <v>23</v>
      </c>
      <c r="H1433">
        <v>68.900000000000006</v>
      </c>
      <c r="I1433">
        <v>23</v>
      </c>
      <c r="J1433">
        <v>1015.7</v>
      </c>
      <c r="K1433">
        <v>8</v>
      </c>
      <c r="L1433">
        <v>9999.9</v>
      </c>
      <c r="M1433">
        <v>0</v>
      </c>
      <c r="N1433">
        <v>10</v>
      </c>
      <c r="O1433">
        <v>23</v>
      </c>
      <c r="P1433">
        <v>3.7</v>
      </c>
      <c r="Q1433">
        <v>23</v>
      </c>
      <c r="R1433">
        <v>9.9</v>
      </c>
      <c r="S1433">
        <v>999.9</v>
      </c>
      <c r="T1433">
        <v>84.4</v>
      </c>
      <c r="V1433">
        <v>72.3</v>
      </c>
      <c r="X1433">
        <v>0.01</v>
      </c>
      <c r="Y1433" t="s">
        <v>19</v>
      </c>
      <c r="Z1433">
        <v>999.9</v>
      </c>
      <c r="AA1433">
        <v>0</v>
      </c>
      <c r="AC1433" s="1"/>
      <c r="AD1433">
        <v>1996</v>
      </c>
      <c r="AE1433">
        <v>335</v>
      </c>
      <c r="AF1433">
        <v>20.2</v>
      </c>
      <c r="AG1433">
        <v>27</v>
      </c>
      <c r="AH1433">
        <v>25.6</v>
      </c>
      <c r="AI1433">
        <v>-99</v>
      </c>
      <c r="AJ1433">
        <v>6.5</v>
      </c>
      <c r="AK1433">
        <v>21.7</v>
      </c>
      <c r="AL1433">
        <v>26.3</v>
      </c>
      <c r="AM1433">
        <v>75.3</v>
      </c>
      <c r="AO1433" s="2">
        <f t="shared" si="242"/>
        <v>35418</v>
      </c>
      <c r="AP1433" s="5">
        <f t="shared" si="243"/>
        <v>1996</v>
      </c>
      <c r="AQ1433" s="5">
        <f t="shared" si="244"/>
        <v>354</v>
      </c>
      <c r="AR1433" s="4">
        <f t="shared" si="245"/>
        <v>28.421052631578949</v>
      </c>
      <c r="AS1433" s="4">
        <f t="shared" si="246"/>
        <v>21.76</v>
      </c>
      <c r="AT1433" s="4">
        <f t="shared" si="247"/>
        <v>0.254</v>
      </c>
      <c r="AU1433" s="4">
        <f t="shared" si="248"/>
        <v>14.744525547445253</v>
      </c>
      <c r="AV1433" s="4">
        <f t="shared" si="249"/>
        <v>25.090526315789475</v>
      </c>
      <c r="AX1433" s="3">
        <f t="shared" si="250"/>
        <v>28.421052631578949</v>
      </c>
      <c r="AY1433" s="3">
        <f t="shared" si="240"/>
        <v>29.214986619090094</v>
      </c>
      <c r="AZ1433" s="4">
        <f t="shared" si="241"/>
        <v>14.728442409996283</v>
      </c>
      <c r="BA1433" s="3"/>
    </row>
    <row r="1434" spans="1:53" ht="15" x14ac:dyDescent="0.3">
      <c r="A1434" s="1">
        <v>788970</v>
      </c>
      <c r="B1434">
        <v>99999</v>
      </c>
      <c r="C1434">
        <v>1996</v>
      </c>
      <c r="D1434">
        <v>12</v>
      </c>
      <c r="E1434">
        <v>20</v>
      </c>
      <c r="F1434">
        <v>72.3</v>
      </c>
      <c r="G1434">
        <v>24</v>
      </c>
      <c r="H1434">
        <v>66.5</v>
      </c>
      <c r="I1434">
        <v>24</v>
      </c>
      <c r="J1434">
        <v>1014.6</v>
      </c>
      <c r="K1434">
        <v>8</v>
      </c>
      <c r="L1434">
        <v>9999.9</v>
      </c>
      <c r="M1434">
        <v>0</v>
      </c>
      <c r="N1434">
        <v>9.5</v>
      </c>
      <c r="O1434">
        <v>24</v>
      </c>
      <c r="P1434">
        <v>3</v>
      </c>
      <c r="Q1434">
        <v>24</v>
      </c>
      <c r="R1434">
        <v>8.9</v>
      </c>
      <c r="S1434">
        <v>999.9</v>
      </c>
      <c r="T1434">
        <v>84.6</v>
      </c>
      <c r="V1434">
        <v>63.7</v>
      </c>
      <c r="X1434">
        <v>0.01</v>
      </c>
      <c r="Y1434" t="s">
        <v>19</v>
      </c>
      <c r="Z1434">
        <v>999.9</v>
      </c>
      <c r="AA1434">
        <v>0</v>
      </c>
      <c r="AC1434" s="1"/>
      <c r="AD1434">
        <v>1996</v>
      </c>
      <c r="AE1434">
        <v>336</v>
      </c>
      <c r="AF1434">
        <v>17</v>
      </c>
      <c r="AG1434">
        <v>26.5</v>
      </c>
      <c r="AH1434">
        <v>25.5</v>
      </c>
      <c r="AI1434">
        <v>-99</v>
      </c>
      <c r="AJ1434">
        <v>7.3</v>
      </c>
      <c r="AK1434">
        <v>20.7</v>
      </c>
      <c r="AL1434">
        <v>26</v>
      </c>
      <c r="AM1434">
        <v>72</v>
      </c>
      <c r="AO1434" s="2">
        <f t="shared" si="242"/>
        <v>35419</v>
      </c>
      <c r="AP1434" s="5">
        <f t="shared" si="243"/>
        <v>1996</v>
      </c>
      <c r="AQ1434" s="5">
        <f t="shared" si="244"/>
        <v>355</v>
      </c>
      <c r="AR1434" s="4">
        <f t="shared" si="245"/>
        <v>27.894736842105264</v>
      </c>
      <c r="AS1434" s="4">
        <f t="shared" si="246"/>
        <v>21.675000000000001</v>
      </c>
      <c r="AT1434" s="4">
        <f t="shared" si="247"/>
        <v>0.254</v>
      </c>
      <c r="AU1434" s="4">
        <f t="shared" si="248"/>
        <v>12.40875912408759</v>
      </c>
      <c r="AV1434" s="4">
        <f t="shared" si="249"/>
        <v>24.784868421052632</v>
      </c>
      <c r="AX1434" s="3">
        <f t="shared" si="250"/>
        <v>27.894736842105264</v>
      </c>
      <c r="AY1434" s="3">
        <f t="shared" si="240"/>
        <v>29.207850133809096</v>
      </c>
      <c r="AZ1434" s="4">
        <f t="shared" si="241"/>
        <v>14.761845849313369</v>
      </c>
      <c r="BA1434" s="3"/>
    </row>
    <row r="1435" spans="1:53" ht="15" x14ac:dyDescent="0.3">
      <c r="A1435" s="1">
        <v>788970</v>
      </c>
      <c r="B1435">
        <v>99999</v>
      </c>
      <c r="C1435">
        <v>1996</v>
      </c>
      <c r="D1435">
        <v>12</v>
      </c>
      <c r="E1435">
        <v>21</v>
      </c>
      <c r="F1435">
        <v>74.400000000000006</v>
      </c>
      <c r="G1435">
        <v>24</v>
      </c>
      <c r="H1435">
        <v>67</v>
      </c>
      <c r="I1435">
        <v>24</v>
      </c>
      <c r="J1435">
        <v>1014.1</v>
      </c>
      <c r="K1435">
        <v>8</v>
      </c>
      <c r="L1435">
        <v>9999.9</v>
      </c>
      <c r="M1435">
        <v>0</v>
      </c>
      <c r="N1435">
        <v>10.5</v>
      </c>
      <c r="O1435">
        <v>24</v>
      </c>
      <c r="P1435">
        <v>4.2</v>
      </c>
      <c r="Q1435">
        <v>24</v>
      </c>
      <c r="R1435">
        <v>12</v>
      </c>
      <c r="S1435">
        <v>999.9</v>
      </c>
      <c r="T1435">
        <v>85.5</v>
      </c>
      <c r="V1435">
        <v>63.7</v>
      </c>
      <c r="X1435">
        <v>0</v>
      </c>
      <c r="Y1435" t="s">
        <v>19</v>
      </c>
      <c r="Z1435">
        <v>999.9</v>
      </c>
      <c r="AA1435">
        <v>0</v>
      </c>
      <c r="AC1435" s="1"/>
      <c r="AD1435">
        <v>1996</v>
      </c>
      <c r="AE1435">
        <v>337</v>
      </c>
      <c r="AF1435">
        <v>20.5</v>
      </c>
      <c r="AG1435">
        <v>25.9</v>
      </c>
      <c r="AH1435">
        <v>24.6</v>
      </c>
      <c r="AI1435">
        <v>-99</v>
      </c>
      <c r="AJ1435">
        <v>6.2</v>
      </c>
      <c r="AK1435">
        <v>18.8</v>
      </c>
      <c r="AL1435">
        <v>25.2</v>
      </c>
      <c r="AM1435">
        <v>67.3</v>
      </c>
      <c r="AO1435" s="2">
        <f t="shared" si="242"/>
        <v>35420</v>
      </c>
      <c r="AP1435" s="5">
        <f t="shared" si="243"/>
        <v>1996</v>
      </c>
      <c r="AQ1435" s="5">
        <f t="shared" si="244"/>
        <v>356</v>
      </c>
      <c r="AR1435" s="4">
        <f t="shared" si="245"/>
        <v>27.263157894736842</v>
      </c>
      <c r="AS1435" s="4">
        <f t="shared" si="246"/>
        <v>20.91</v>
      </c>
      <c r="AT1435" s="4">
        <f t="shared" si="247"/>
        <v>0</v>
      </c>
      <c r="AU1435" s="4">
        <f t="shared" si="248"/>
        <v>14.963503649635035</v>
      </c>
      <c r="AV1435" s="4">
        <f t="shared" si="249"/>
        <v>24.086578947368423</v>
      </c>
      <c r="AX1435" s="3">
        <f t="shared" si="250"/>
        <v>27.263157894736842</v>
      </c>
      <c r="AY1435" s="3">
        <f t="shared" si="240"/>
        <v>29.165031222123105</v>
      </c>
      <c r="AZ1435" s="4">
        <f t="shared" si="241"/>
        <v>14.775454657924033</v>
      </c>
      <c r="BA1435" s="3"/>
    </row>
    <row r="1436" spans="1:53" ht="15" x14ac:dyDescent="0.3">
      <c r="A1436" s="1">
        <v>788970</v>
      </c>
      <c r="B1436">
        <v>99999</v>
      </c>
      <c r="C1436">
        <v>1996</v>
      </c>
      <c r="D1436">
        <v>12</v>
      </c>
      <c r="E1436">
        <v>22</v>
      </c>
      <c r="F1436">
        <v>74.2</v>
      </c>
      <c r="G1436">
        <v>24</v>
      </c>
      <c r="H1436">
        <v>67.8</v>
      </c>
      <c r="I1436">
        <v>24</v>
      </c>
      <c r="J1436">
        <v>1015</v>
      </c>
      <c r="K1436">
        <v>8</v>
      </c>
      <c r="L1436">
        <v>9999.9</v>
      </c>
      <c r="M1436">
        <v>0</v>
      </c>
      <c r="N1436">
        <v>9.8000000000000007</v>
      </c>
      <c r="O1436">
        <v>24</v>
      </c>
      <c r="P1436">
        <v>3.3</v>
      </c>
      <c r="Q1436">
        <v>24</v>
      </c>
      <c r="R1436">
        <v>9.9</v>
      </c>
      <c r="S1436">
        <v>999.9</v>
      </c>
      <c r="T1436">
        <v>85.5</v>
      </c>
      <c r="V1436">
        <v>64.900000000000006</v>
      </c>
      <c r="X1436">
        <v>0.01</v>
      </c>
      <c r="Y1436" t="s">
        <v>19</v>
      </c>
      <c r="Z1436">
        <v>999.9</v>
      </c>
      <c r="AA1436">
        <v>0</v>
      </c>
      <c r="AC1436" s="1"/>
      <c r="AD1436">
        <v>1996</v>
      </c>
      <c r="AE1436">
        <v>338</v>
      </c>
      <c r="AF1436">
        <v>19.3</v>
      </c>
      <c r="AG1436">
        <v>27</v>
      </c>
      <c r="AH1436">
        <v>24.9</v>
      </c>
      <c r="AI1436">
        <v>-99</v>
      </c>
      <c r="AJ1436">
        <v>3.6</v>
      </c>
      <c r="AK1436">
        <v>16.8</v>
      </c>
      <c r="AL1436">
        <v>25.9</v>
      </c>
      <c r="AM1436">
        <v>56.9</v>
      </c>
      <c r="AO1436" s="2">
        <f t="shared" si="242"/>
        <v>35421</v>
      </c>
      <c r="AP1436" s="5">
        <f t="shared" si="243"/>
        <v>1996</v>
      </c>
      <c r="AQ1436" s="5">
        <f t="shared" si="244"/>
        <v>357</v>
      </c>
      <c r="AR1436" s="4">
        <f t="shared" si="245"/>
        <v>28.421052631578949</v>
      </c>
      <c r="AS1436" s="4">
        <f t="shared" si="246"/>
        <v>21.164999999999999</v>
      </c>
      <c r="AT1436" s="4">
        <f t="shared" si="247"/>
        <v>0.254</v>
      </c>
      <c r="AU1436" s="4">
        <f t="shared" si="248"/>
        <v>14.087591240875911</v>
      </c>
      <c r="AV1436" s="4">
        <f t="shared" si="249"/>
        <v>24.793026315789476</v>
      </c>
      <c r="AX1436" s="3">
        <f t="shared" si="250"/>
        <v>28.421052631578949</v>
      </c>
      <c r="AY1436" s="3">
        <f t="shared" si="240"/>
        <v>29.157894736842106</v>
      </c>
      <c r="AZ1436" s="4">
        <f t="shared" si="241"/>
        <v>14.721019423481374</v>
      </c>
      <c r="BA1436" s="3"/>
    </row>
    <row r="1437" spans="1:53" ht="15" x14ac:dyDescent="0.3">
      <c r="A1437" s="1">
        <v>788970</v>
      </c>
      <c r="B1437">
        <v>99999</v>
      </c>
      <c r="C1437">
        <v>1996</v>
      </c>
      <c r="D1437">
        <v>12</v>
      </c>
      <c r="E1437">
        <v>23</v>
      </c>
      <c r="F1437">
        <v>75.599999999999994</v>
      </c>
      <c r="G1437">
        <v>22</v>
      </c>
      <c r="H1437">
        <v>70.8</v>
      </c>
      <c r="I1437">
        <v>22</v>
      </c>
      <c r="J1437">
        <v>1015.5</v>
      </c>
      <c r="K1437">
        <v>8</v>
      </c>
      <c r="L1437">
        <v>9999.9</v>
      </c>
      <c r="M1437">
        <v>0</v>
      </c>
      <c r="N1437">
        <v>9.5</v>
      </c>
      <c r="O1437">
        <v>22</v>
      </c>
      <c r="P1437">
        <v>4.7</v>
      </c>
      <c r="Q1437">
        <v>22</v>
      </c>
      <c r="R1437">
        <v>14</v>
      </c>
      <c r="S1437">
        <v>999.9</v>
      </c>
      <c r="T1437">
        <v>86</v>
      </c>
      <c r="V1437">
        <v>65.7</v>
      </c>
      <c r="X1437">
        <v>0.01</v>
      </c>
      <c r="Y1437" t="s">
        <v>19</v>
      </c>
      <c r="Z1437">
        <v>999.9</v>
      </c>
      <c r="AA1437">
        <v>0</v>
      </c>
      <c r="AC1437" s="1"/>
      <c r="AD1437">
        <v>1996</v>
      </c>
      <c r="AE1437">
        <v>339</v>
      </c>
      <c r="AF1437">
        <v>19.8</v>
      </c>
      <c r="AG1437">
        <v>25.2</v>
      </c>
      <c r="AH1437">
        <v>22.9</v>
      </c>
      <c r="AI1437">
        <v>-99</v>
      </c>
      <c r="AJ1437">
        <v>3.2</v>
      </c>
      <c r="AK1437">
        <v>18.7</v>
      </c>
      <c r="AL1437">
        <v>24.4</v>
      </c>
      <c r="AM1437">
        <v>70</v>
      </c>
      <c r="AO1437" s="2">
        <f t="shared" si="242"/>
        <v>35422</v>
      </c>
      <c r="AP1437" s="5">
        <f t="shared" si="243"/>
        <v>1996</v>
      </c>
      <c r="AQ1437" s="5">
        <f t="shared" si="244"/>
        <v>358</v>
      </c>
      <c r="AR1437" s="4">
        <f t="shared" si="245"/>
        <v>26.526315789473685</v>
      </c>
      <c r="AS1437" s="4">
        <f t="shared" si="246"/>
        <v>19.465</v>
      </c>
      <c r="AT1437" s="4">
        <f t="shared" si="247"/>
        <v>0.254</v>
      </c>
      <c r="AU1437" s="4">
        <f t="shared" si="248"/>
        <v>14.452554744525546</v>
      </c>
      <c r="AV1437" s="4">
        <f t="shared" si="249"/>
        <v>22.995657894736844</v>
      </c>
      <c r="AX1437" s="3">
        <f t="shared" si="250"/>
        <v>26.526315789473685</v>
      </c>
      <c r="AY1437" s="3">
        <f t="shared" si="240"/>
        <v>29.107939339875113</v>
      </c>
      <c r="AZ1437" s="4">
        <f t="shared" si="241"/>
        <v>14.739576889768646</v>
      </c>
      <c r="BA1437" s="3"/>
    </row>
    <row r="1438" spans="1:53" ht="15" x14ac:dyDescent="0.3">
      <c r="A1438" s="1">
        <v>788970</v>
      </c>
      <c r="B1438">
        <v>99999</v>
      </c>
      <c r="C1438">
        <v>1996</v>
      </c>
      <c r="D1438">
        <v>12</v>
      </c>
      <c r="E1438">
        <v>24</v>
      </c>
      <c r="F1438">
        <v>79.099999999999994</v>
      </c>
      <c r="G1438">
        <v>23</v>
      </c>
      <c r="H1438">
        <v>73.3</v>
      </c>
      <c r="I1438">
        <v>23</v>
      </c>
      <c r="J1438">
        <v>1015.3</v>
      </c>
      <c r="K1438">
        <v>8</v>
      </c>
      <c r="L1438">
        <v>9999.9</v>
      </c>
      <c r="M1438">
        <v>0</v>
      </c>
      <c r="N1438">
        <v>8.1999999999999993</v>
      </c>
      <c r="O1438">
        <v>23</v>
      </c>
      <c r="P1438">
        <v>6.2</v>
      </c>
      <c r="Q1438">
        <v>23</v>
      </c>
      <c r="R1438">
        <v>14</v>
      </c>
      <c r="S1438">
        <v>999.9</v>
      </c>
      <c r="T1438">
        <v>86.7</v>
      </c>
      <c r="V1438">
        <v>68.7</v>
      </c>
      <c r="X1438">
        <v>0.02</v>
      </c>
      <c r="Y1438" t="s">
        <v>19</v>
      </c>
      <c r="Z1438">
        <v>999.9</v>
      </c>
      <c r="AA1438">
        <v>10000</v>
      </c>
      <c r="AC1438" s="1"/>
      <c r="AD1438">
        <v>1996</v>
      </c>
      <c r="AE1438">
        <v>340</v>
      </c>
      <c r="AF1438">
        <v>16.2</v>
      </c>
      <c r="AG1438">
        <v>26.3</v>
      </c>
      <c r="AH1438">
        <v>23.5</v>
      </c>
      <c r="AI1438">
        <v>-99</v>
      </c>
      <c r="AJ1438">
        <v>5.6</v>
      </c>
      <c r="AK1438">
        <v>20.6</v>
      </c>
      <c r="AL1438">
        <v>24.9</v>
      </c>
      <c r="AM1438">
        <v>76.3</v>
      </c>
      <c r="AO1438" s="2">
        <f t="shared" si="242"/>
        <v>35423</v>
      </c>
      <c r="AP1438" s="5">
        <f t="shared" si="243"/>
        <v>1996</v>
      </c>
      <c r="AQ1438" s="5">
        <f t="shared" si="244"/>
        <v>359</v>
      </c>
      <c r="AR1438" s="4">
        <f t="shared" si="245"/>
        <v>27.684210526315791</v>
      </c>
      <c r="AS1438" s="4">
        <f t="shared" si="246"/>
        <v>19.974999999999998</v>
      </c>
      <c r="AT1438" s="4">
        <f t="shared" si="247"/>
        <v>0.50800000000000001</v>
      </c>
      <c r="AU1438" s="4">
        <f t="shared" si="248"/>
        <v>11.824817518248175</v>
      </c>
      <c r="AV1438" s="4">
        <f t="shared" si="249"/>
        <v>23.829605263157895</v>
      </c>
      <c r="AX1438" s="3">
        <f t="shared" si="250"/>
        <v>27.684210526315791</v>
      </c>
      <c r="AY1438" s="3">
        <f t="shared" si="240"/>
        <v>29.075825156110618</v>
      </c>
      <c r="AZ1438" s="4">
        <f t="shared" si="241"/>
        <v>14.639366571817391</v>
      </c>
      <c r="BA1438" s="3"/>
    </row>
    <row r="1439" spans="1:53" ht="15" x14ac:dyDescent="0.3">
      <c r="A1439" s="1">
        <v>788970</v>
      </c>
      <c r="B1439">
        <v>99999</v>
      </c>
      <c r="C1439">
        <v>1996</v>
      </c>
      <c r="D1439">
        <v>12</v>
      </c>
      <c r="E1439">
        <v>25</v>
      </c>
      <c r="F1439">
        <v>78.7</v>
      </c>
      <c r="G1439">
        <v>23</v>
      </c>
      <c r="H1439">
        <v>70.5</v>
      </c>
      <c r="I1439">
        <v>23</v>
      </c>
      <c r="J1439">
        <v>1015.8</v>
      </c>
      <c r="K1439">
        <v>8</v>
      </c>
      <c r="L1439">
        <v>9999.9</v>
      </c>
      <c r="M1439">
        <v>0</v>
      </c>
      <c r="N1439">
        <v>9.4</v>
      </c>
      <c r="O1439">
        <v>23</v>
      </c>
      <c r="P1439">
        <v>6.3</v>
      </c>
      <c r="Q1439">
        <v>23</v>
      </c>
      <c r="R1439">
        <v>12</v>
      </c>
      <c r="S1439">
        <v>999.9</v>
      </c>
      <c r="T1439">
        <v>87.4</v>
      </c>
      <c r="V1439">
        <v>71.099999999999994</v>
      </c>
      <c r="X1439">
        <v>0</v>
      </c>
      <c r="Y1439" t="s">
        <v>19</v>
      </c>
      <c r="Z1439">
        <v>999.9</v>
      </c>
      <c r="AA1439">
        <v>10000</v>
      </c>
      <c r="AC1439" s="1"/>
      <c r="AD1439">
        <v>1996</v>
      </c>
      <c r="AE1439">
        <v>341</v>
      </c>
      <c r="AF1439">
        <v>20.100000000000001</v>
      </c>
      <c r="AG1439">
        <v>26.5</v>
      </c>
      <c r="AH1439">
        <v>24</v>
      </c>
      <c r="AI1439">
        <v>-99</v>
      </c>
      <c r="AJ1439">
        <v>5.3</v>
      </c>
      <c r="AK1439">
        <v>21.6</v>
      </c>
      <c r="AL1439">
        <v>25.7</v>
      </c>
      <c r="AM1439">
        <v>77.7</v>
      </c>
      <c r="AO1439" s="2">
        <f t="shared" si="242"/>
        <v>35424</v>
      </c>
      <c r="AP1439" s="5">
        <f t="shared" si="243"/>
        <v>1996</v>
      </c>
      <c r="AQ1439" s="5">
        <f t="shared" si="244"/>
        <v>360</v>
      </c>
      <c r="AR1439" s="4">
        <f t="shared" si="245"/>
        <v>27.894736842105264</v>
      </c>
      <c r="AS1439" s="4">
        <f t="shared" si="246"/>
        <v>20.399999999999999</v>
      </c>
      <c r="AT1439" s="4">
        <f t="shared" si="247"/>
        <v>0</v>
      </c>
      <c r="AU1439" s="4">
        <f t="shared" si="248"/>
        <v>14.671532846715328</v>
      </c>
      <c r="AV1439" s="4">
        <f t="shared" si="249"/>
        <v>24.147368421052633</v>
      </c>
      <c r="AX1439" s="3">
        <f t="shared" si="250"/>
        <v>27.894736842105264</v>
      </c>
      <c r="AY1439" s="3">
        <f t="shared" si="240"/>
        <v>29.049063336306872</v>
      </c>
      <c r="AZ1439" s="4">
        <f t="shared" si="241"/>
        <v>14.577508350859826</v>
      </c>
      <c r="BA1439" s="3"/>
    </row>
    <row r="1440" spans="1:53" ht="15" x14ac:dyDescent="0.3">
      <c r="A1440" s="1">
        <v>788970</v>
      </c>
      <c r="B1440">
        <v>99999</v>
      </c>
      <c r="C1440">
        <v>1996</v>
      </c>
      <c r="D1440">
        <v>12</v>
      </c>
      <c r="E1440">
        <v>26</v>
      </c>
      <c r="F1440">
        <v>76.599999999999994</v>
      </c>
      <c r="G1440">
        <v>23</v>
      </c>
      <c r="H1440">
        <v>69.400000000000006</v>
      </c>
      <c r="I1440">
        <v>23</v>
      </c>
      <c r="J1440">
        <v>1016.3</v>
      </c>
      <c r="K1440">
        <v>7</v>
      </c>
      <c r="L1440">
        <v>9999.9</v>
      </c>
      <c r="M1440">
        <v>0</v>
      </c>
      <c r="N1440">
        <v>8.9</v>
      </c>
      <c r="O1440">
        <v>23</v>
      </c>
      <c r="P1440">
        <v>5.6</v>
      </c>
      <c r="Q1440">
        <v>23</v>
      </c>
      <c r="R1440">
        <v>13</v>
      </c>
      <c r="S1440">
        <v>999.9</v>
      </c>
      <c r="T1440">
        <v>87.4</v>
      </c>
      <c r="V1440">
        <v>67.599999999999994</v>
      </c>
      <c r="X1440">
        <v>0.01</v>
      </c>
      <c r="Y1440" t="s">
        <v>19</v>
      </c>
      <c r="Z1440">
        <v>999.9</v>
      </c>
      <c r="AA1440">
        <v>0</v>
      </c>
      <c r="AC1440" s="1"/>
      <c r="AD1440">
        <v>1996</v>
      </c>
      <c r="AE1440">
        <v>342</v>
      </c>
      <c r="AF1440">
        <v>20.2</v>
      </c>
      <c r="AG1440">
        <v>27.1</v>
      </c>
      <c r="AH1440">
        <v>24.3</v>
      </c>
      <c r="AI1440">
        <v>-99</v>
      </c>
      <c r="AJ1440">
        <v>5.7</v>
      </c>
      <c r="AK1440">
        <v>22.2</v>
      </c>
      <c r="AL1440">
        <v>25.5</v>
      </c>
      <c r="AM1440">
        <v>81.7</v>
      </c>
      <c r="AO1440" s="2">
        <f t="shared" si="242"/>
        <v>35425</v>
      </c>
      <c r="AP1440" s="5">
        <f t="shared" si="243"/>
        <v>1996</v>
      </c>
      <c r="AQ1440" s="5">
        <f t="shared" si="244"/>
        <v>361</v>
      </c>
      <c r="AR1440" s="4">
        <f t="shared" si="245"/>
        <v>28.526315789473689</v>
      </c>
      <c r="AS1440" s="4">
        <f t="shared" si="246"/>
        <v>20.655000000000001</v>
      </c>
      <c r="AT1440" s="4">
        <f t="shared" si="247"/>
        <v>0.254</v>
      </c>
      <c r="AU1440" s="4">
        <f t="shared" si="248"/>
        <v>14.744525547445253</v>
      </c>
      <c r="AV1440" s="4">
        <f t="shared" si="249"/>
        <v>24.590657894736843</v>
      </c>
      <c r="AX1440" s="3">
        <f t="shared" si="250"/>
        <v>28.526315789473689</v>
      </c>
      <c r="AY1440" s="3">
        <f t="shared" si="240"/>
        <v>29.029438001784126</v>
      </c>
      <c r="AZ1440" s="4">
        <f t="shared" si="241"/>
        <v>14.549053569219346</v>
      </c>
      <c r="BA1440" s="3"/>
    </row>
    <row r="1441" spans="1:53" ht="15" x14ac:dyDescent="0.3">
      <c r="A1441" s="1">
        <v>788970</v>
      </c>
      <c r="B1441">
        <v>99999</v>
      </c>
      <c r="C1441">
        <v>1996</v>
      </c>
      <c r="D1441">
        <v>12</v>
      </c>
      <c r="E1441">
        <v>27</v>
      </c>
      <c r="F1441">
        <v>75.2</v>
      </c>
      <c r="G1441">
        <v>24</v>
      </c>
      <c r="H1441">
        <v>69.900000000000006</v>
      </c>
      <c r="I1441">
        <v>24</v>
      </c>
      <c r="J1441">
        <v>1016.1</v>
      </c>
      <c r="K1441">
        <v>8</v>
      </c>
      <c r="L1441">
        <v>9999.9</v>
      </c>
      <c r="M1441">
        <v>0</v>
      </c>
      <c r="N1441">
        <v>8.6999999999999993</v>
      </c>
      <c r="O1441">
        <v>24</v>
      </c>
      <c r="P1441">
        <v>4.4000000000000004</v>
      </c>
      <c r="Q1441">
        <v>24</v>
      </c>
      <c r="R1441">
        <v>12</v>
      </c>
      <c r="S1441">
        <v>999.9</v>
      </c>
      <c r="T1441">
        <v>86.7</v>
      </c>
      <c r="V1441">
        <v>67.599999999999994</v>
      </c>
      <c r="X1441">
        <v>0.4</v>
      </c>
      <c r="Y1441" t="s">
        <v>19</v>
      </c>
      <c r="Z1441">
        <v>999.9</v>
      </c>
      <c r="AA1441">
        <v>10000</v>
      </c>
      <c r="AC1441" s="1"/>
      <c r="AD1441">
        <v>1996</v>
      </c>
      <c r="AE1441">
        <v>343</v>
      </c>
      <c r="AF1441">
        <v>20.100000000000001</v>
      </c>
      <c r="AG1441">
        <v>26.7</v>
      </c>
      <c r="AH1441">
        <v>25.5</v>
      </c>
      <c r="AI1441">
        <v>-99</v>
      </c>
      <c r="AJ1441">
        <v>5.6</v>
      </c>
      <c r="AK1441">
        <v>23.1</v>
      </c>
      <c r="AL1441">
        <v>26.1</v>
      </c>
      <c r="AM1441">
        <v>83.6</v>
      </c>
      <c r="AO1441" s="2">
        <f t="shared" si="242"/>
        <v>35426</v>
      </c>
      <c r="AP1441" s="5">
        <f t="shared" si="243"/>
        <v>1996</v>
      </c>
      <c r="AQ1441" s="5">
        <f t="shared" si="244"/>
        <v>362</v>
      </c>
      <c r="AR1441" s="4">
        <f t="shared" si="245"/>
        <v>28.105263157894736</v>
      </c>
      <c r="AS1441" s="4">
        <f t="shared" si="246"/>
        <v>21.675000000000001</v>
      </c>
      <c r="AT1441" s="4">
        <f t="shared" si="247"/>
        <v>10.16</v>
      </c>
      <c r="AU1441" s="4">
        <f t="shared" si="248"/>
        <v>14.671532846715328</v>
      </c>
      <c r="AV1441" s="4">
        <f t="shared" si="249"/>
        <v>24.890131578947368</v>
      </c>
      <c r="AX1441" s="3">
        <f t="shared" si="250"/>
        <v>28.105263157894736</v>
      </c>
      <c r="AY1441" s="3">
        <f t="shared" si="240"/>
        <v>29.00267618198038</v>
      </c>
      <c r="AZ1441" s="4">
        <f t="shared" si="241"/>
        <v>14.577508350859828</v>
      </c>
      <c r="BA1441" s="3"/>
    </row>
    <row r="1442" spans="1:53" ht="15" x14ac:dyDescent="0.3">
      <c r="A1442" s="1">
        <v>788970</v>
      </c>
      <c r="B1442">
        <v>99999</v>
      </c>
      <c r="C1442">
        <v>1996</v>
      </c>
      <c r="D1442">
        <v>12</v>
      </c>
      <c r="E1442">
        <v>28</v>
      </c>
      <c r="F1442">
        <v>76.099999999999994</v>
      </c>
      <c r="G1442">
        <v>23</v>
      </c>
      <c r="H1442">
        <v>69.3</v>
      </c>
      <c r="I1442">
        <v>23</v>
      </c>
      <c r="J1442">
        <v>1015.2</v>
      </c>
      <c r="K1442">
        <v>8</v>
      </c>
      <c r="L1442">
        <v>9999.9</v>
      </c>
      <c r="M1442">
        <v>0</v>
      </c>
      <c r="N1442">
        <v>8.9</v>
      </c>
      <c r="O1442">
        <v>22</v>
      </c>
      <c r="P1442">
        <v>4.7</v>
      </c>
      <c r="Q1442">
        <v>23</v>
      </c>
      <c r="R1442">
        <v>11.1</v>
      </c>
      <c r="S1442">
        <v>999.9</v>
      </c>
      <c r="T1442">
        <v>86.2</v>
      </c>
      <c r="V1442">
        <v>66.7</v>
      </c>
      <c r="X1442">
        <v>0.01</v>
      </c>
      <c r="Y1442" t="s">
        <v>19</v>
      </c>
      <c r="Z1442">
        <v>999.9</v>
      </c>
      <c r="AA1442">
        <v>10000</v>
      </c>
      <c r="AC1442" s="1"/>
      <c r="AD1442">
        <v>1996</v>
      </c>
      <c r="AE1442">
        <v>344</v>
      </c>
      <c r="AF1442">
        <v>19.8</v>
      </c>
      <c r="AG1442">
        <v>26.5</v>
      </c>
      <c r="AH1442">
        <v>24.3</v>
      </c>
      <c r="AI1442">
        <v>-99</v>
      </c>
      <c r="AJ1442">
        <v>5</v>
      </c>
      <c r="AK1442">
        <v>22.7</v>
      </c>
      <c r="AL1442">
        <v>25.7</v>
      </c>
      <c r="AM1442">
        <v>83.3</v>
      </c>
      <c r="AO1442" s="2">
        <f t="shared" si="242"/>
        <v>35427</v>
      </c>
      <c r="AP1442" s="5">
        <f t="shared" si="243"/>
        <v>1996</v>
      </c>
      <c r="AQ1442" s="5">
        <f t="shared" si="244"/>
        <v>363</v>
      </c>
      <c r="AR1442" s="4">
        <f t="shared" si="245"/>
        <v>27.894736842105264</v>
      </c>
      <c r="AS1442" s="4">
        <f t="shared" si="246"/>
        <v>20.655000000000001</v>
      </c>
      <c r="AT1442" s="4">
        <f t="shared" si="247"/>
        <v>0.254</v>
      </c>
      <c r="AU1442" s="4">
        <f t="shared" si="248"/>
        <v>14.452554744525546</v>
      </c>
      <c r="AV1442" s="4">
        <f t="shared" si="249"/>
        <v>24.274868421052631</v>
      </c>
      <c r="AX1442" s="3">
        <f t="shared" si="250"/>
        <v>27.894736842105264</v>
      </c>
      <c r="AY1442" s="3">
        <f t="shared" si="240"/>
        <v>28.963425512934887</v>
      </c>
      <c r="AZ1442" s="4">
        <f t="shared" si="241"/>
        <v>14.55152789805765</v>
      </c>
      <c r="BA1442" s="3"/>
    </row>
    <row r="1443" spans="1:53" ht="15" x14ac:dyDescent="0.3">
      <c r="A1443" s="1">
        <v>788970</v>
      </c>
      <c r="B1443">
        <v>99999</v>
      </c>
      <c r="C1443">
        <v>1996</v>
      </c>
      <c r="D1443">
        <v>12</v>
      </c>
      <c r="E1443">
        <v>29</v>
      </c>
      <c r="F1443">
        <v>76.5</v>
      </c>
      <c r="G1443">
        <v>24</v>
      </c>
      <c r="H1443">
        <v>71.900000000000006</v>
      </c>
      <c r="I1443">
        <v>24</v>
      </c>
      <c r="J1443">
        <v>1014.8</v>
      </c>
      <c r="K1443">
        <v>7</v>
      </c>
      <c r="L1443">
        <v>9999.9</v>
      </c>
      <c r="M1443">
        <v>0</v>
      </c>
      <c r="N1443">
        <v>7.4</v>
      </c>
      <c r="O1443">
        <v>24</v>
      </c>
      <c r="P1443">
        <v>7.7</v>
      </c>
      <c r="Q1443">
        <v>24</v>
      </c>
      <c r="R1443">
        <v>14</v>
      </c>
      <c r="S1443">
        <v>999.9</v>
      </c>
      <c r="T1443">
        <v>86.2</v>
      </c>
      <c r="V1443">
        <v>66.7</v>
      </c>
      <c r="X1443">
        <v>0.35</v>
      </c>
      <c r="Y1443" t="s">
        <v>19</v>
      </c>
      <c r="Z1443">
        <v>999.9</v>
      </c>
      <c r="AA1443">
        <v>10000</v>
      </c>
      <c r="AC1443" s="1"/>
      <c r="AD1443">
        <v>1996</v>
      </c>
      <c r="AE1443">
        <v>345</v>
      </c>
      <c r="AF1443">
        <v>18.3</v>
      </c>
      <c r="AG1443">
        <v>26.6</v>
      </c>
      <c r="AH1443">
        <v>24.7</v>
      </c>
      <c r="AI1443">
        <v>-99</v>
      </c>
      <c r="AJ1443">
        <v>3</v>
      </c>
      <c r="AK1443">
        <v>23.1</v>
      </c>
      <c r="AL1443">
        <v>25.4</v>
      </c>
      <c r="AM1443">
        <v>87.3</v>
      </c>
      <c r="AO1443" s="2">
        <f t="shared" si="242"/>
        <v>35428</v>
      </c>
      <c r="AP1443" s="5">
        <f t="shared" si="243"/>
        <v>1996</v>
      </c>
      <c r="AQ1443" s="5">
        <f t="shared" si="244"/>
        <v>364</v>
      </c>
      <c r="AR1443" s="4">
        <f t="shared" si="245"/>
        <v>28.000000000000004</v>
      </c>
      <c r="AS1443" s="4">
        <f t="shared" si="246"/>
        <v>20.994999999999997</v>
      </c>
      <c r="AT1443" s="4">
        <f t="shared" si="247"/>
        <v>8.89</v>
      </c>
      <c r="AU1443" s="4">
        <f t="shared" si="248"/>
        <v>13.357664233576642</v>
      </c>
      <c r="AV1443" s="4">
        <f t="shared" si="249"/>
        <v>24.497500000000002</v>
      </c>
      <c r="AX1443" s="3">
        <f t="shared" si="250"/>
        <v>28.000000000000004</v>
      </c>
      <c r="AY1443" s="3">
        <f t="shared" si="240"/>
        <v>28.931311329170388</v>
      </c>
      <c r="AZ1443" s="4">
        <f t="shared" si="241"/>
        <v>14.492144005938387</v>
      </c>
      <c r="BA1443" s="3"/>
    </row>
    <row r="1444" spans="1:53" ht="15" x14ac:dyDescent="0.3">
      <c r="A1444" s="1">
        <v>788970</v>
      </c>
      <c r="B1444">
        <v>99999</v>
      </c>
      <c r="C1444">
        <v>1996</v>
      </c>
      <c r="D1444">
        <v>12</v>
      </c>
      <c r="E1444">
        <v>30</v>
      </c>
      <c r="F1444">
        <v>75</v>
      </c>
      <c r="G1444">
        <v>24</v>
      </c>
      <c r="H1444">
        <v>71.8</v>
      </c>
      <c r="I1444">
        <v>24</v>
      </c>
      <c r="J1444">
        <v>1015.5</v>
      </c>
      <c r="K1444">
        <v>7</v>
      </c>
      <c r="L1444">
        <v>9999.9</v>
      </c>
      <c r="M1444">
        <v>0</v>
      </c>
      <c r="N1444">
        <v>6.2</v>
      </c>
      <c r="O1444">
        <v>22</v>
      </c>
      <c r="P1444">
        <v>5.3</v>
      </c>
      <c r="Q1444">
        <v>22</v>
      </c>
      <c r="R1444">
        <v>15</v>
      </c>
      <c r="S1444">
        <v>25.1</v>
      </c>
      <c r="T1444">
        <v>78.8</v>
      </c>
      <c r="U1444" t="s">
        <v>20</v>
      </c>
      <c r="V1444">
        <v>71.400000000000006</v>
      </c>
      <c r="W1444" t="s">
        <v>20</v>
      </c>
      <c r="X1444">
        <v>1.1399999999999999</v>
      </c>
      <c r="Y1444" t="s">
        <v>19</v>
      </c>
      <c r="Z1444">
        <v>999.9</v>
      </c>
      <c r="AA1444">
        <v>10010</v>
      </c>
      <c r="AC1444" s="1"/>
      <c r="AD1444">
        <v>1996</v>
      </c>
      <c r="AE1444">
        <v>346</v>
      </c>
      <c r="AF1444">
        <v>17.7</v>
      </c>
      <c r="AG1444">
        <v>26</v>
      </c>
      <c r="AH1444">
        <v>23.6</v>
      </c>
      <c r="AI1444">
        <v>-99</v>
      </c>
      <c r="AJ1444">
        <v>4.2</v>
      </c>
      <c r="AK1444">
        <v>23.1</v>
      </c>
      <c r="AL1444">
        <v>24.9</v>
      </c>
      <c r="AM1444">
        <v>89.6</v>
      </c>
      <c r="AO1444" s="2">
        <f t="shared" si="242"/>
        <v>35429</v>
      </c>
      <c r="AP1444" s="5">
        <f t="shared" si="243"/>
        <v>1996</v>
      </c>
      <c r="AQ1444" s="5">
        <f t="shared" si="244"/>
        <v>365</v>
      </c>
      <c r="AR1444" s="4">
        <f t="shared" si="245"/>
        <v>27.368421052631579</v>
      </c>
      <c r="AS1444" s="4">
        <f t="shared" si="246"/>
        <v>20.060000000000002</v>
      </c>
      <c r="AT1444" s="4">
        <f t="shared" si="247"/>
        <v>28.956</v>
      </c>
      <c r="AU1444" s="4">
        <f t="shared" si="248"/>
        <v>12.919708029197079</v>
      </c>
      <c r="AV1444" s="4">
        <f t="shared" si="249"/>
        <v>23.714210526315789</v>
      </c>
      <c r="AX1444" s="3">
        <f t="shared" si="250"/>
        <v>27.368421052631579</v>
      </c>
      <c r="AY1444" s="3">
        <f t="shared" si="240"/>
        <v>28.900981266726141</v>
      </c>
      <c r="AZ1444" s="4">
        <f t="shared" si="241"/>
        <v>14.442657429172336</v>
      </c>
      <c r="BA1444" s="3"/>
    </row>
    <row r="1445" spans="1:53" ht="15" x14ac:dyDescent="0.3">
      <c r="A1445" s="1">
        <v>788970</v>
      </c>
      <c r="B1445">
        <v>99999</v>
      </c>
      <c r="C1445">
        <v>1996</v>
      </c>
      <c r="D1445">
        <v>12</v>
      </c>
      <c r="E1445">
        <v>31</v>
      </c>
      <c r="F1445">
        <v>74.400000000000006</v>
      </c>
      <c r="G1445">
        <v>24</v>
      </c>
      <c r="H1445">
        <v>69.599999999999994</v>
      </c>
      <c r="I1445">
        <v>24</v>
      </c>
      <c r="J1445">
        <v>1014.5</v>
      </c>
      <c r="K1445">
        <v>7</v>
      </c>
      <c r="L1445">
        <v>9999.9</v>
      </c>
      <c r="M1445">
        <v>0</v>
      </c>
      <c r="N1445">
        <v>8.3000000000000007</v>
      </c>
      <c r="O1445">
        <v>24</v>
      </c>
      <c r="P1445">
        <v>5.2</v>
      </c>
      <c r="Q1445">
        <v>24</v>
      </c>
      <c r="R1445">
        <v>15.9</v>
      </c>
      <c r="S1445">
        <v>999.9</v>
      </c>
      <c r="T1445">
        <v>84.2</v>
      </c>
      <c r="U1445" t="s">
        <v>20</v>
      </c>
      <c r="V1445">
        <v>68</v>
      </c>
      <c r="W1445" t="s">
        <v>20</v>
      </c>
      <c r="X1445">
        <v>1.19</v>
      </c>
      <c r="Y1445" t="s">
        <v>19</v>
      </c>
      <c r="Z1445">
        <v>999.9</v>
      </c>
      <c r="AA1445">
        <v>10000</v>
      </c>
      <c r="AC1445" s="1"/>
      <c r="AD1445">
        <v>1996</v>
      </c>
      <c r="AE1445">
        <v>347</v>
      </c>
      <c r="AF1445">
        <v>9.9</v>
      </c>
      <c r="AG1445">
        <v>26.7</v>
      </c>
      <c r="AH1445">
        <v>23.8</v>
      </c>
      <c r="AI1445">
        <v>-99</v>
      </c>
      <c r="AJ1445">
        <v>6.8</v>
      </c>
      <c r="AK1445">
        <v>22.6</v>
      </c>
      <c r="AL1445">
        <v>25</v>
      </c>
      <c r="AM1445">
        <v>86.1</v>
      </c>
      <c r="AO1445" s="2">
        <f t="shared" si="242"/>
        <v>35430</v>
      </c>
      <c r="AP1445" s="5">
        <f t="shared" si="243"/>
        <v>1996</v>
      </c>
      <c r="AQ1445" s="5">
        <f t="shared" si="244"/>
        <v>366</v>
      </c>
      <c r="AR1445" s="4">
        <f t="shared" si="245"/>
        <v>28.105263157894736</v>
      </c>
      <c r="AS1445" s="4">
        <f t="shared" si="246"/>
        <v>20.23</v>
      </c>
      <c r="AT1445" s="4">
        <f t="shared" si="247"/>
        <v>30.225999999999999</v>
      </c>
      <c r="AU1445" s="4">
        <f t="shared" si="248"/>
        <v>7.2262773722627731</v>
      </c>
      <c r="AV1445" s="4">
        <f t="shared" si="249"/>
        <v>24.167631578947368</v>
      </c>
      <c r="AX1445" s="3">
        <f t="shared" si="250"/>
        <v>28.105263157894736</v>
      </c>
      <c r="AY1445" s="3">
        <f t="shared" si="240"/>
        <v>28.888492417484393</v>
      </c>
      <c r="AZ1445" s="4">
        <f t="shared" si="241"/>
        <v>14.274403068167757</v>
      </c>
      <c r="BA1445" s="3"/>
    </row>
    <row r="1446" spans="1:53" ht="15" x14ac:dyDescent="0.3">
      <c r="A1446" s="1">
        <v>788970</v>
      </c>
      <c r="B1446">
        <v>99999</v>
      </c>
      <c r="C1446">
        <v>1997</v>
      </c>
      <c r="D1446">
        <v>1</v>
      </c>
      <c r="E1446">
        <v>1</v>
      </c>
      <c r="F1446">
        <v>74.400000000000006</v>
      </c>
      <c r="G1446">
        <v>24</v>
      </c>
      <c r="H1446">
        <v>70.900000000000006</v>
      </c>
      <c r="I1446">
        <v>24</v>
      </c>
      <c r="J1446">
        <v>1013.4</v>
      </c>
      <c r="K1446">
        <v>8</v>
      </c>
      <c r="L1446">
        <v>9999.9</v>
      </c>
      <c r="M1446">
        <v>0</v>
      </c>
      <c r="N1446">
        <v>7.6</v>
      </c>
      <c r="O1446">
        <v>24</v>
      </c>
      <c r="P1446">
        <v>3.8</v>
      </c>
      <c r="Q1446">
        <v>24</v>
      </c>
      <c r="R1446">
        <v>9.9</v>
      </c>
      <c r="S1446">
        <v>999.9</v>
      </c>
      <c r="T1446">
        <v>84.9</v>
      </c>
      <c r="V1446">
        <v>67.599999999999994</v>
      </c>
      <c r="X1446">
        <v>0.17</v>
      </c>
      <c r="Y1446" t="s">
        <v>19</v>
      </c>
      <c r="Z1446">
        <v>999.9</v>
      </c>
      <c r="AA1446">
        <v>10000</v>
      </c>
      <c r="AC1446" s="1"/>
      <c r="AD1446">
        <v>1996</v>
      </c>
      <c r="AE1446">
        <v>348</v>
      </c>
      <c r="AF1446">
        <v>18.2</v>
      </c>
      <c r="AG1446">
        <v>26.1</v>
      </c>
      <c r="AH1446">
        <v>24.4</v>
      </c>
      <c r="AI1446">
        <v>-99</v>
      </c>
      <c r="AJ1446">
        <v>6.8</v>
      </c>
      <c r="AK1446">
        <v>20.7</v>
      </c>
      <c r="AL1446">
        <v>25.3</v>
      </c>
      <c r="AM1446">
        <v>74.900000000000006</v>
      </c>
      <c r="AO1446" s="2">
        <f t="shared" si="242"/>
        <v>35431</v>
      </c>
      <c r="AP1446" s="5">
        <f t="shared" si="243"/>
        <v>1997</v>
      </c>
      <c r="AQ1446" s="5">
        <f t="shared" si="244"/>
        <v>1</v>
      </c>
      <c r="AR1446" s="4">
        <f t="shared" si="245"/>
        <v>27.473684210526319</v>
      </c>
      <c r="AS1446" s="4">
        <f t="shared" si="246"/>
        <v>20.74</v>
      </c>
      <c r="AT1446" s="4">
        <f t="shared" si="247"/>
        <v>4.3179999999999996</v>
      </c>
      <c r="AU1446" s="4">
        <f t="shared" si="248"/>
        <v>13.284671532846714</v>
      </c>
      <c r="AV1446" s="4">
        <f t="shared" si="249"/>
        <v>24.106842105263159</v>
      </c>
      <c r="AX1446" s="3">
        <f t="shared" si="250"/>
        <v>27.473684210526319</v>
      </c>
      <c r="AY1446" s="3">
        <f t="shared" si="240"/>
        <v>28.858162355040147</v>
      </c>
      <c r="AZ1446" s="4">
        <f t="shared" si="241"/>
        <v>14.207596189533588</v>
      </c>
      <c r="BA1446" s="3"/>
    </row>
    <row r="1447" spans="1:53" ht="15" x14ac:dyDescent="0.3">
      <c r="A1447" s="1">
        <v>788970</v>
      </c>
      <c r="B1447">
        <v>99999</v>
      </c>
      <c r="C1447">
        <v>1997</v>
      </c>
      <c r="D1447">
        <v>1</v>
      </c>
      <c r="E1447">
        <v>2</v>
      </c>
      <c r="F1447">
        <v>75.900000000000006</v>
      </c>
      <c r="G1447">
        <v>24</v>
      </c>
      <c r="H1447">
        <v>70.599999999999994</v>
      </c>
      <c r="I1447">
        <v>24</v>
      </c>
      <c r="J1447">
        <v>1014.3</v>
      </c>
      <c r="K1447">
        <v>8</v>
      </c>
      <c r="L1447">
        <v>9999.9</v>
      </c>
      <c r="M1447">
        <v>0</v>
      </c>
      <c r="N1447">
        <v>8.5</v>
      </c>
      <c r="O1447">
        <v>24</v>
      </c>
      <c r="P1447">
        <v>4.9000000000000004</v>
      </c>
      <c r="Q1447">
        <v>24</v>
      </c>
      <c r="R1447">
        <v>12</v>
      </c>
      <c r="S1447">
        <v>999.9</v>
      </c>
      <c r="T1447">
        <v>86.2</v>
      </c>
      <c r="V1447">
        <v>69.099999999999994</v>
      </c>
      <c r="X1447">
        <v>0.17</v>
      </c>
      <c r="Y1447" t="s">
        <v>19</v>
      </c>
      <c r="Z1447">
        <v>999.9</v>
      </c>
      <c r="AA1447">
        <v>10000</v>
      </c>
      <c r="AC1447" s="1"/>
      <c r="AD1447">
        <v>1996</v>
      </c>
      <c r="AE1447">
        <v>349</v>
      </c>
      <c r="AF1447">
        <v>18.5</v>
      </c>
      <c r="AG1447">
        <v>26.5</v>
      </c>
      <c r="AH1447">
        <v>24.1</v>
      </c>
      <c r="AI1447">
        <v>-99</v>
      </c>
      <c r="AJ1447">
        <v>4.5</v>
      </c>
      <c r="AK1447">
        <v>21.1</v>
      </c>
      <c r="AL1447">
        <v>25.6</v>
      </c>
      <c r="AM1447">
        <v>76.099999999999994</v>
      </c>
      <c r="AO1447" s="2">
        <f t="shared" si="242"/>
        <v>35432</v>
      </c>
      <c r="AP1447" s="5">
        <f t="shared" si="243"/>
        <v>1997</v>
      </c>
      <c r="AQ1447" s="5">
        <f t="shared" si="244"/>
        <v>2</v>
      </c>
      <c r="AR1447" s="4">
        <f t="shared" si="245"/>
        <v>27.894736842105264</v>
      </c>
      <c r="AS1447" s="4">
        <f t="shared" si="246"/>
        <v>20.484999999999999</v>
      </c>
      <c r="AT1447" s="4">
        <f t="shared" si="247"/>
        <v>4.3179999999999996</v>
      </c>
      <c r="AU1447" s="4">
        <f t="shared" si="248"/>
        <v>13.503649635036496</v>
      </c>
      <c r="AV1447" s="4">
        <f t="shared" si="249"/>
        <v>24.18986842105263</v>
      </c>
      <c r="AX1447" s="3">
        <f t="shared" si="250"/>
        <v>27.894736842105264</v>
      </c>
      <c r="AY1447" s="3">
        <f t="shared" si="240"/>
        <v>28.815343443354148</v>
      </c>
      <c r="AZ1447" s="4">
        <f t="shared" si="241"/>
        <v>14.154398119510081</v>
      </c>
      <c r="BA1447" s="3"/>
    </row>
    <row r="1448" spans="1:53" ht="15" x14ac:dyDescent="0.3">
      <c r="A1448" s="1">
        <v>788970</v>
      </c>
      <c r="B1448">
        <v>99999</v>
      </c>
      <c r="C1448">
        <v>1997</v>
      </c>
      <c r="D1448">
        <v>1</v>
      </c>
      <c r="E1448">
        <v>3</v>
      </c>
      <c r="F1448">
        <v>77.5</v>
      </c>
      <c r="G1448">
        <v>24</v>
      </c>
      <c r="H1448">
        <v>70.5</v>
      </c>
      <c r="I1448">
        <v>24</v>
      </c>
      <c r="J1448">
        <v>1014.5</v>
      </c>
      <c r="K1448">
        <v>8</v>
      </c>
      <c r="L1448">
        <v>9999.9</v>
      </c>
      <c r="M1448">
        <v>0</v>
      </c>
      <c r="N1448">
        <v>9.3000000000000007</v>
      </c>
      <c r="O1448">
        <v>24</v>
      </c>
      <c r="P1448">
        <v>5.9</v>
      </c>
      <c r="Q1448">
        <v>24</v>
      </c>
      <c r="R1448">
        <v>12</v>
      </c>
      <c r="S1448">
        <v>999.9</v>
      </c>
      <c r="T1448">
        <v>86.2</v>
      </c>
      <c r="V1448">
        <v>69.099999999999994</v>
      </c>
      <c r="X1448">
        <v>0.01</v>
      </c>
      <c r="Y1448" t="s">
        <v>19</v>
      </c>
      <c r="Z1448">
        <v>999.9</v>
      </c>
      <c r="AA1448">
        <v>0</v>
      </c>
      <c r="AC1448" s="1"/>
      <c r="AD1448">
        <v>1996</v>
      </c>
      <c r="AE1448">
        <v>350</v>
      </c>
      <c r="AF1448">
        <v>7.9</v>
      </c>
      <c r="AG1448">
        <v>26.4</v>
      </c>
      <c r="AH1448">
        <v>25</v>
      </c>
      <c r="AI1448">
        <v>-99</v>
      </c>
      <c r="AJ1448">
        <v>3.9</v>
      </c>
      <c r="AK1448">
        <v>22.6</v>
      </c>
      <c r="AL1448">
        <v>25.6</v>
      </c>
      <c r="AM1448">
        <v>83.5</v>
      </c>
      <c r="AO1448" s="2">
        <f t="shared" si="242"/>
        <v>35433</v>
      </c>
      <c r="AP1448" s="5">
        <f t="shared" si="243"/>
        <v>1997</v>
      </c>
      <c r="AQ1448" s="5">
        <f t="shared" si="244"/>
        <v>3</v>
      </c>
      <c r="AR1448" s="4">
        <f t="shared" si="245"/>
        <v>27.789473684210527</v>
      </c>
      <c r="AS1448" s="4">
        <f t="shared" si="246"/>
        <v>21.25</v>
      </c>
      <c r="AT1448" s="4">
        <f t="shared" si="247"/>
        <v>0.254</v>
      </c>
      <c r="AU1448" s="4">
        <f t="shared" si="248"/>
        <v>5.766423357664233</v>
      </c>
      <c r="AV1448" s="4">
        <f t="shared" si="249"/>
        <v>24.519736842105264</v>
      </c>
      <c r="AX1448" s="3">
        <f t="shared" si="250"/>
        <v>27.789473684210527</v>
      </c>
      <c r="AY1448" s="3">
        <f t="shared" si="240"/>
        <v>28.779661016949152</v>
      </c>
      <c r="AZ1448" s="4">
        <f t="shared" si="241"/>
        <v>13.973772114313991</v>
      </c>
      <c r="BA1448" s="3"/>
    </row>
    <row r="1449" spans="1:53" ht="15" x14ac:dyDescent="0.3">
      <c r="A1449" s="1">
        <v>788970</v>
      </c>
      <c r="B1449">
        <v>99999</v>
      </c>
      <c r="C1449">
        <v>1997</v>
      </c>
      <c r="D1449">
        <v>1</v>
      </c>
      <c r="E1449">
        <v>4</v>
      </c>
      <c r="F1449">
        <v>75.400000000000006</v>
      </c>
      <c r="G1449">
        <v>24</v>
      </c>
      <c r="H1449">
        <v>71.3</v>
      </c>
      <c r="I1449">
        <v>24</v>
      </c>
      <c r="J1449">
        <v>1015.2</v>
      </c>
      <c r="K1449">
        <v>8</v>
      </c>
      <c r="L1449">
        <v>9999.9</v>
      </c>
      <c r="M1449">
        <v>0</v>
      </c>
      <c r="N1449">
        <v>8.5</v>
      </c>
      <c r="O1449">
        <v>24</v>
      </c>
      <c r="P1449">
        <v>5.4</v>
      </c>
      <c r="Q1449">
        <v>24</v>
      </c>
      <c r="R1449">
        <v>12</v>
      </c>
      <c r="S1449">
        <v>22</v>
      </c>
      <c r="T1449">
        <v>84.2</v>
      </c>
      <c r="U1449" t="s">
        <v>20</v>
      </c>
      <c r="V1449">
        <v>69.8</v>
      </c>
      <c r="W1449" t="s">
        <v>20</v>
      </c>
      <c r="X1449">
        <v>0.01</v>
      </c>
      <c r="Y1449" t="s">
        <v>19</v>
      </c>
      <c r="Z1449">
        <v>999.9</v>
      </c>
      <c r="AA1449">
        <v>10000</v>
      </c>
      <c r="AC1449" s="1"/>
      <c r="AD1449">
        <v>1996</v>
      </c>
      <c r="AE1449">
        <v>351</v>
      </c>
      <c r="AF1449">
        <v>6.4</v>
      </c>
      <c r="AG1449">
        <v>25.7</v>
      </c>
      <c r="AH1449">
        <v>23.4</v>
      </c>
      <c r="AI1449">
        <v>-99</v>
      </c>
      <c r="AJ1449">
        <v>1.9</v>
      </c>
      <c r="AK1449">
        <v>22.7</v>
      </c>
      <c r="AL1449">
        <v>24.7</v>
      </c>
      <c r="AM1449">
        <v>89.1</v>
      </c>
      <c r="AO1449" s="2">
        <f t="shared" si="242"/>
        <v>35434</v>
      </c>
      <c r="AP1449" s="5">
        <f t="shared" si="243"/>
        <v>1997</v>
      </c>
      <c r="AQ1449" s="5">
        <f t="shared" si="244"/>
        <v>4</v>
      </c>
      <c r="AR1449" s="4">
        <f t="shared" si="245"/>
        <v>27.05263157894737</v>
      </c>
      <c r="AS1449" s="4">
        <f t="shared" si="246"/>
        <v>19.889999999999997</v>
      </c>
      <c r="AT1449" s="4">
        <f t="shared" si="247"/>
        <v>0.254</v>
      </c>
      <c r="AU1449" s="4">
        <f t="shared" si="248"/>
        <v>4.6715328467153281</v>
      </c>
      <c r="AV1449" s="4">
        <f t="shared" si="249"/>
        <v>23.471315789473685</v>
      </c>
      <c r="AX1449" s="3">
        <f t="shared" si="250"/>
        <v>27.05263157894737</v>
      </c>
      <c r="AY1449" s="3">
        <f t="shared" si="240"/>
        <v>28.729705619982159</v>
      </c>
      <c r="AZ1449" s="4">
        <f t="shared" si="241"/>
        <v>13.759742669800815</v>
      </c>
      <c r="BA1449" s="3"/>
    </row>
    <row r="1450" spans="1:53" ht="15" x14ac:dyDescent="0.3">
      <c r="A1450" s="1">
        <v>788970</v>
      </c>
      <c r="B1450">
        <v>99999</v>
      </c>
      <c r="C1450">
        <v>1997</v>
      </c>
      <c r="D1450">
        <v>1</v>
      </c>
      <c r="E1450">
        <v>5</v>
      </c>
      <c r="F1450">
        <v>75.400000000000006</v>
      </c>
      <c r="G1450">
        <v>24</v>
      </c>
      <c r="H1450">
        <v>69.099999999999994</v>
      </c>
      <c r="I1450">
        <v>24</v>
      </c>
      <c r="J1450">
        <v>1014.8</v>
      </c>
      <c r="K1450">
        <v>8</v>
      </c>
      <c r="L1450">
        <v>9999.9</v>
      </c>
      <c r="M1450">
        <v>0</v>
      </c>
      <c r="N1450">
        <v>9</v>
      </c>
      <c r="O1450">
        <v>24</v>
      </c>
      <c r="P1450">
        <v>5</v>
      </c>
      <c r="Q1450">
        <v>24</v>
      </c>
      <c r="R1450">
        <v>12</v>
      </c>
      <c r="S1450">
        <v>999.9</v>
      </c>
      <c r="T1450">
        <v>85.1</v>
      </c>
      <c r="V1450">
        <v>68</v>
      </c>
      <c r="X1450">
        <v>0.01</v>
      </c>
      <c r="Y1450" t="s">
        <v>19</v>
      </c>
      <c r="Z1450">
        <v>999.9</v>
      </c>
      <c r="AA1450">
        <v>10000</v>
      </c>
      <c r="AC1450" s="1"/>
      <c r="AD1450">
        <v>1996</v>
      </c>
      <c r="AE1450">
        <v>352</v>
      </c>
      <c r="AF1450">
        <v>13.2</v>
      </c>
      <c r="AG1450">
        <v>25.1</v>
      </c>
      <c r="AH1450">
        <v>23.7</v>
      </c>
      <c r="AI1450">
        <v>-99</v>
      </c>
      <c r="AJ1450">
        <v>2.8</v>
      </c>
      <c r="AK1450">
        <v>23</v>
      </c>
      <c r="AL1450">
        <v>24.3</v>
      </c>
      <c r="AM1450">
        <v>93</v>
      </c>
      <c r="AO1450" s="2">
        <f t="shared" si="242"/>
        <v>35435</v>
      </c>
      <c r="AP1450" s="5">
        <f t="shared" si="243"/>
        <v>1997</v>
      </c>
      <c r="AQ1450" s="5">
        <f t="shared" si="244"/>
        <v>5</v>
      </c>
      <c r="AR1450" s="4">
        <f t="shared" si="245"/>
        <v>26.421052631578949</v>
      </c>
      <c r="AS1450" s="4">
        <f t="shared" si="246"/>
        <v>20.145</v>
      </c>
      <c r="AT1450" s="4">
        <f t="shared" si="247"/>
        <v>0.254</v>
      </c>
      <c r="AU1450" s="4">
        <f t="shared" si="248"/>
        <v>9.635036496350363</v>
      </c>
      <c r="AV1450" s="4">
        <f t="shared" si="249"/>
        <v>23.283026315789474</v>
      </c>
      <c r="AX1450" s="3">
        <f t="shared" si="250"/>
        <v>26.421052631578949</v>
      </c>
      <c r="AY1450" s="3">
        <f t="shared" si="240"/>
        <v>28.676181980374665</v>
      </c>
      <c r="AZ1450" s="4">
        <f t="shared" si="241"/>
        <v>13.632314734628231</v>
      </c>
      <c r="BA1450" s="3"/>
    </row>
    <row r="1451" spans="1:53" ht="15" x14ac:dyDescent="0.3">
      <c r="A1451" s="1">
        <v>788970</v>
      </c>
      <c r="B1451">
        <v>99999</v>
      </c>
      <c r="C1451">
        <v>1997</v>
      </c>
      <c r="D1451">
        <v>1</v>
      </c>
      <c r="E1451">
        <v>6</v>
      </c>
      <c r="F1451">
        <v>76.8</v>
      </c>
      <c r="G1451">
        <v>23</v>
      </c>
      <c r="H1451">
        <v>69.099999999999994</v>
      </c>
      <c r="I1451">
        <v>23</v>
      </c>
      <c r="J1451">
        <v>1015.4</v>
      </c>
      <c r="K1451">
        <v>8</v>
      </c>
      <c r="L1451">
        <v>9999.9</v>
      </c>
      <c r="M1451">
        <v>0</v>
      </c>
      <c r="N1451">
        <v>9.3000000000000007</v>
      </c>
      <c r="O1451">
        <v>23</v>
      </c>
      <c r="P1451">
        <v>6.5</v>
      </c>
      <c r="Q1451">
        <v>23</v>
      </c>
      <c r="R1451">
        <v>12</v>
      </c>
      <c r="S1451">
        <v>999.9</v>
      </c>
      <c r="T1451">
        <v>85.8</v>
      </c>
      <c r="V1451">
        <v>68</v>
      </c>
      <c r="X1451">
        <v>0</v>
      </c>
      <c r="Y1451" t="s">
        <v>19</v>
      </c>
      <c r="Z1451">
        <v>999.9</v>
      </c>
      <c r="AA1451">
        <v>0</v>
      </c>
      <c r="AC1451" s="1"/>
      <c r="AD1451">
        <v>1996</v>
      </c>
      <c r="AE1451">
        <v>353</v>
      </c>
      <c r="AF1451">
        <v>19</v>
      </c>
      <c r="AG1451">
        <v>26.5</v>
      </c>
      <c r="AH1451">
        <v>24.1</v>
      </c>
      <c r="AI1451">
        <v>-99</v>
      </c>
      <c r="AJ1451">
        <v>6.2</v>
      </c>
      <c r="AK1451">
        <v>21.2</v>
      </c>
      <c r="AL1451">
        <v>25.2</v>
      </c>
      <c r="AM1451">
        <v>77.8</v>
      </c>
      <c r="AO1451" s="2">
        <f t="shared" si="242"/>
        <v>35436</v>
      </c>
      <c r="AP1451" s="5">
        <f t="shared" si="243"/>
        <v>1997</v>
      </c>
      <c r="AQ1451" s="5">
        <f t="shared" si="244"/>
        <v>6</v>
      </c>
      <c r="AR1451" s="4">
        <f t="shared" si="245"/>
        <v>27.894736842105264</v>
      </c>
      <c r="AS1451" s="4">
        <f t="shared" si="246"/>
        <v>20.484999999999999</v>
      </c>
      <c r="AT1451" s="4">
        <f t="shared" si="247"/>
        <v>0</v>
      </c>
      <c r="AU1451" s="4">
        <f t="shared" si="248"/>
        <v>13.868613138686131</v>
      </c>
      <c r="AV1451" s="4">
        <f t="shared" si="249"/>
        <v>24.18986842105263</v>
      </c>
      <c r="AX1451" s="3">
        <f t="shared" si="250"/>
        <v>27.894736842105264</v>
      </c>
      <c r="AY1451" s="3">
        <f t="shared" si="240"/>
        <v>28.638715432649416</v>
      </c>
      <c r="AZ1451" s="4">
        <f t="shared" si="241"/>
        <v>13.590251144377088</v>
      </c>
      <c r="BA1451" s="3"/>
    </row>
    <row r="1452" spans="1:53" ht="15" x14ac:dyDescent="0.3">
      <c r="A1452" s="1">
        <v>788970</v>
      </c>
      <c r="B1452">
        <v>99999</v>
      </c>
      <c r="C1452">
        <v>1997</v>
      </c>
      <c r="D1452">
        <v>1</v>
      </c>
      <c r="E1452">
        <v>7</v>
      </c>
      <c r="F1452">
        <v>76.7</v>
      </c>
      <c r="G1452">
        <v>24</v>
      </c>
      <c r="H1452">
        <v>68.900000000000006</v>
      </c>
      <c r="I1452">
        <v>24</v>
      </c>
      <c r="J1452">
        <v>1016</v>
      </c>
      <c r="K1452">
        <v>7</v>
      </c>
      <c r="L1452">
        <v>9999.9</v>
      </c>
      <c r="M1452">
        <v>0</v>
      </c>
      <c r="N1452">
        <v>9.6</v>
      </c>
      <c r="O1452">
        <v>24</v>
      </c>
      <c r="P1452">
        <v>6.1</v>
      </c>
      <c r="Q1452">
        <v>24</v>
      </c>
      <c r="R1452">
        <v>14</v>
      </c>
      <c r="S1452">
        <v>999.9</v>
      </c>
      <c r="T1452">
        <v>86</v>
      </c>
      <c r="U1452" t="s">
        <v>20</v>
      </c>
      <c r="V1452">
        <v>69.8</v>
      </c>
      <c r="W1452" t="s">
        <v>20</v>
      </c>
      <c r="X1452">
        <v>0.02</v>
      </c>
      <c r="Y1452" t="s">
        <v>19</v>
      </c>
      <c r="Z1452">
        <v>999.9</v>
      </c>
      <c r="AA1452">
        <v>0</v>
      </c>
      <c r="AC1452" s="1"/>
      <c r="AD1452">
        <v>1996</v>
      </c>
      <c r="AE1452">
        <v>354</v>
      </c>
      <c r="AF1452">
        <v>20.399999999999999</v>
      </c>
      <c r="AG1452">
        <v>26.5</v>
      </c>
      <c r="AH1452">
        <v>24.1</v>
      </c>
      <c r="AI1452">
        <v>-99</v>
      </c>
      <c r="AJ1452">
        <v>4.5999999999999996</v>
      </c>
      <c r="AK1452">
        <v>19.5</v>
      </c>
      <c r="AL1452">
        <v>25.1</v>
      </c>
      <c r="AM1452">
        <v>70.8</v>
      </c>
      <c r="AO1452" s="2">
        <f t="shared" si="242"/>
        <v>35437</v>
      </c>
      <c r="AP1452" s="5">
        <f t="shared" si="243"/>
        <v>1997</v>
      </c>
      <c r="AQ1452" s="5">
        <f t="shared" si="244"/>
        <v>7</v>
      </c>
      <c r="AR1452" s="4">
        <f t="shared" si="245"/>
        <v>27.894736842105264</v>
      </c>
      <c r="AS1452" s="4">
        <f t="shared" si="246"/>
        <v>20.484999999999999</v>
      </c>
      <c r="AT1452" s="4">
        <f t="shared" si="247"/>
        <v>0.50800000000000001</v>
      </c>
      <c r="AU1452" s="4">
        <f t="shared" si="248"/>
        <v>14.890510948905108</v>
      </c>
      <c r="AV1452" s="4">
        <f t="shared" si="249"/>
        <v>24.18986842105263</v>
      </c>
      <c r="AX1452" s="3">
        <f t="shared" si="250"/>
        <v>27.894736842105264</v>
      </c>
      <c r="AY1452" s="3">
        <f t="shared" si="240"/>
        <v>28.619090098126666</v>
      </c>
      <c r="AZ1452" s="4">
        <f t="shared" si="241"/>
        <v>13.550661882964247</v>
      </c>
      <c r="BA1452" s="3"/>
    </row>
    <row r="1453" spans="1:53" ht="15" x14ac:dyDescent="0.3">
      <c r="A1453" s="1">
        <v>788970</v>
      </c>
      <c r="B1453">
        <v>99999</v>
      </c>
      <c r="C1453">
        <v>1997</v>
      </c>
      <c r="D1453">
        <v>1</v>
      </c>
      <c r="E1453">
        <v>8</v>
      </c>
      <c r="F1453">
        <v>73.8</v>
      </c>
      <c r="G1453">
        <v>23</v>
      </c>
      <c r="H1453">
        <v>67.8</v>
      </c>
      <c r="I1453">
        <v>23</v>
      </c>
      <c r="J1453">
        <v>1015.8</v>
      </c>
      <c r="K1453">
        <v>8</v>
      </c>
      <c r="L1453">
        <v>9999.9</v>
      </c>
      <c r="M1453">
        <v>0</v>
      </c>
      <c r="N1453">
        <v>10</v>
      </c>
      <c r="O1453">
        <v>23</v>
      </c>
      <c r="P1453">
        <v>3.2</v>
      </c>
      <c r="Q1453">
        <v>23</v>
      </c>
      <c r="R1453">
        <v>8.9</v>
      </c>
      <c r="S1453">
        <v>999.9</v>
      </c>
      <c r="T1453">
        <v>86</v>
      </c>
      <c r="U1453" t="s">
        <v>20</v>
      </c>
      <c r="V1453">
        <v>66.2</v>
      </c>
      <c r="W1453" t="s">
        <v>20</v>
      </c>
      <c r="X1453">
        <v>0.01</v>
      </c>
      <c r="Y1453" t="s">
        <v>19</v>
      </c>
      <c r="Z1453">
        <v>999.9</v>
      </c>
      <c r="AA1453">
        <v>10000</v>
      </c>
      <c r="AC1453" s="1"/>
      <c r="AD1453">
        <v>1996</v>
      </c>
      <c r="AE1453">
        <v>355</v>
      </c>
      <c r="AF1453">
        <v>16.3</v>
      </c>
      <c r="AG1453">
        <v>25.8</v>
      </c>
      <c r="AH1453">
        <v>23.6</v>
      </c>
      <c r="AI1453">
        <v>-99</v>
      </c>
      <c r="AJ1453">
        <v>5.6</v>
      </c>
      <c r="AK1453">
        <v>20.100000000000001</v>
      </c>
      <c r="AL1453">
        <v>25</v>
      </c>
      <c r="AM1453">
        <v>73.599999999999994</v>
      </c>
      <c r="AO1453" s="2">
        <f t="shared" si="242"/>
        <v>35438</v>
      </c>
      <c r="AP1453" s="5">
        <f t="shared" si="243"/>
        <v>1997</v>
      </c>
      <c r="AQ1453" s="5">
        <f t="shared" si="244"/>
        <v>8</v>
      </c>
      <c r="AR1453" s="4">
        <f t="shared" si="245"/>
        <v>27.157894736842106</v>
      </c>
      <c r="AS1453" s="4">
        <f t="shared" si="246"/>
        <v>20.060000000000002</v>
      </c>
      <c r="AT1453" s="4">
        <f t="shared" si="247"/>
        <v>0.254</v>
      </c>
      <c r="AU1453" s="4">
        <f t="shared" si="248"/>
        <v>11.897810218978101</v>
      </c>
      <c r="AV1453" s="4">
        <f t="shared" si="249"/>
        <v>23.608947368421056</v>
      </c>
      <c r="AX1453" s="3">
        <f t="shared" si="250"/>
        <v>27.157894736842106</v>
      </c>
      <c r="AY1453" s="3">
        <f t="shared" si="240"/>
        <v>28.586975914362171</v>
      </c>
      <c r="AZ1453" s="4">
        <f t="shared" si="241"/>
        <v>13.460348880366201</v>
      </c>
      <c r="BA1453" s="3"/>
    </row>
    <row r="1454" spans="1:53" ht="15" x14ac:dyDescent="0.3">
      <c r="A1454" s="1">
        <v>788970</v>
      </c>
      <c r="B1454">
        <v>99999</v>
      </c>
      <c r="C1454">
        <v>1997</v>
      </c>
      <c r="D1454">
        <v>1</v>
      </c>
      <c r="E1454">
        <v>9</v>
      </c>
      <c r="F1454">
        <v>74.5</v>
      </c>
      <c r="G1454">
        <v>24</v>
      </c>
      <c r="H1454">
        <v>68.5</v>
      </c>
      <c r="I1454">
        <v>24</v>
      </c>
      <c r="J1454">
        <v>1015.8</v>
      </c>
      <c r="K1454">
        <v>8</v>
      </c>
      <c r="L1454">
        <v>9999.9</v>
      </c>
      <c r="M1454">
        <v>0</v>
      </c>
      <c r="N1454">
        <v>9.6999999999999993</v>
      </c>
      <c r="O1454">
        <v>24</v>
      </c>
      <c r="P1454">
        <v>4.0999999999999996</v>
      </c>
      <c r="Q1454">
        <v>24</v>
      </c>
      <c r="R1454">
        <v>9.9</v>
      </c>
      <c r="S1454">
        <v>19</v>
      </c>
      <c r="T1454">
        <v>85.6</v>
      </c>
      <c r="V1454">
        <v>65.7</v>
      </c>
      <c r="X1454">
        <v>0.33</v>
      </c>
      <c r="Y1454" t="s">
        <v>19</v>
      </c>
      <c r="Z1454">
        <v>999.9</v>
      </c>
      <c r="AA1454">
        <v>10000</v>
      </c>
      <c r="AC1454" s="1"/>
      <c r="AD1454">
        <v>1996</v>
      </c>
      <c r="AE1454">
        <v>356</v>
      </c>
      <c r="AF1454">
        <v>19.3</v>
      </c>
      <c r="AG1454">
        <v>26.9</v>
      </c>
      <c r="AH1454">
        <v>25.2</v>
      </c>
      <c r="AI1454">
        <v>-99</v>
      </c>
      <c r="AJ1454">
        <v>5</v>
      </c>
      <c r="AK1454">
        <v>19.600000000000001</v>
      </c>
      <c r="AL1454">
        <v>25.9</v>
      </c>
      <c r="AM1454">
        <v>67.400000000000006</v>
      </c>
      <c r="AO1454" s="2">
        <f t="shared" si="242"/>
        <v>35439</v>
      </c>
      <c r="AP1454" s="5">
        <f t="shared" si="243"/>
        <v>1997</v>
      </c>
      <c r="AQ1454" s="5">
        <f t="shared" si="244"/>
        <v>9</v>
      </c>
      <c r="AR1454" s="4">
        <f t="shared" si="245"/>
        <v>28.315789473684209</v>
      </c>
      <c r="AS1454" s="4">
        <f t="shared" si="246"/>
        <v>21.419999999999998</v>
      </c>
      <c r="AT1454" s="4">
        <f t="shared" si="247"/>
        <v>8.3820000000000014</v>
      </c>
      <c r="AU1454" s="4">
        <f t="shared" si="248"/>
        <v>14.087591240875911</v>
      </c>
      <c r="AV1454" s="4">
        <f t="shared" si="249"/>
        <v>24.867894736842103</v>
      </c>
      <c r="AX1454" s="3">
        <f t="shared" si="250"/>
        <v>28.315789473684209</v>
      </c>
      <c r="AY1454" s="3">
        <f t="shared" si="240"/>
        <v>28.578055307760923</v>
      </c>
      <c r="AZ1454" s="4">
        <f t="shared" si="241"/>
        <v>13.405913645923542</v>
      </c>
      <c r="BA1454" s="3"/>
    </row>
    <row r="1455" spans="1:53" ht="15" x14ac:dyDescent="0.3">
      <c r="A1455" s="1">
        <v>788970</v>
      </c>
      <c r="B1455">
        <v>99999</v>
      </c>
      <c r="C1455">
        <v>1997</v>
      </c>
      <c r="D1455">
        <v>1</v>
      </c>
      <c r="E1455">
        <v>10</v>
      </c>
      <c r="F1455">
        <v>76.099999999999994</v>
      </c>
      <c r="G1455">
        <v>24</v>
      </c>
      <c r="H1455">
        <v>68.3</v>
      </c>
      <c r="I1455">
        <v>24</v>
      </c>
      <c r="J1455">
        <v>1015.5</v>
      </c>
      <c r="K1455">
        <v>8</v>
      </c>
      <c r="L1455">
        <v>9999.9</v>
      </c>
      <c r="M1455">
        <v>0</v>
      </c>
      <c r="N1455">
        <v>10.4</v>
      </c>
      <c r="O1455">
        <v>24</v>
      </c>
      <c r="P1455">
        <v>5.7</v>
      </c>
      <c r="Q1455">
        <v>24</v>
      </c>
      <c r="R1455">
        <v>12</v>
      </c>
      <c r="S1455">
        <v>20</v>
      </c>
      <c r="T1455">
        <v>86</v>
      </c>
      <c r="U1455" t="s">
        <v>20</v>
      </c>
      <c r="V1455">
        <v>68</v>
      </c>
      <c r="W1455" t="s">
        <v>20</v>
      </c>
      <c r="X1455">
        <v>0.12</v>
      </c>
      <c r="Y1455" t="s">
        <v>19</v>
      </c>
      <c r="Z1455">
        <v>999.9</v>
      </c>
      <c r="AA1455">
        <v>0</v>
      </c>
      <c r="AC1455" s="1"/>
      <c r="AD1455">
        <v>1996</v>
      </c>
      <c r="AE1455">
        <v>357</v>
      </c>
      <c r="AF1455">
        <v>19</v>
      </c>
      <c r="AG1455">
        <v>26.4</v>
      </c>
      <c r="AH1455">
        <v>24.9</v>
      </c>
      <c r="AI1455">
        <v>-99</v>
      </c>
      <c r="AJ1455">
        <v>4.7</v>
      </c>
      <c r="AK1455">
        <v>20.2</v>
      </c>
      <c r="AL1455">
        <v>25.7</v>
      </c>
      <c r="AM1455">
        <v>71.3</v>
      </c>
      <c r="AO1455" s="2">
        <f t="shared" si="242"/>
        <v>35440</v>
      </c>
      <c r="AP1455" s="5">
        <f t="shared" si="243"/>
        <v>1997</v>
      </c>
      <c r="AQ1455" s="5">
        <f t="shared" si="244"/>
        <v>10</v>
      </c>
      <c r="AR1455" s="4">
        <f t="shared" si="245"/>
        <v>27.789473684210527</v>
      </c>
      <c r="AS1455" s="4">
        <f t="shared" si="246"/>
        <v>21.164999999999999</v>
      </c>
      <c r="AT1455" s="4">
        <f t="shared" si="247"/>
        <v>3.048</v>
      </c>
      <c r="AU1455" s="4">
        <f t="shared" si="248"/>
        <v>13.868613138686131</v>
      </c>
      <c r="AV1455" s="4">
        <f t="shared" si="249"/>
        <v>24.477236842105263</v>
      </c>
      <c r="AX1455" s="3">
        <f t="shared" si="250"/>
        <v>27.789473684210527</v>
      </c>
      <c r="AY1455" s="3">
        <f t="shared" si="240"/>
        <v>28.56378233719893</v>
      </c>
      <c r="AZ1455" s="4">
        <f t="shared" si="241"/>
        <v>13.377458864283062</v>
      </c>
      <c r="BA1455" s="3"/>
    </row>
    <row r="1456" spans="1:53" ht="15" x14ac:dyDescent="0.3">
      <c r="A1456" s="1">
        <v>788970</v>
      </c>
      <c r="B1456">
        <v>99999</v>
      </c>
      <c r="C1456">
        <v>1997</v>
      </c>
      <c r="D1456">
        <v>1</v>
      </c>
      <c r="E1456">
        <v>11</v>
      </c>
      <c r="F1456">
        <v>75.3</v>
      </c>
      <c r="G1456">
        <v>23</v>
      </c>
      <c r="H1456">
        <v>66.900000000000006</v>
      </c>
      <c r="I1456">
        <v>23</v>
      </c>
      <c r="J1456">
        <v>1015.5</v>
      </c>
      <c r="K1456">
        <v>8</v>
      </c>
      <c r="L1456">
        <v>9999.9</v>
      </c>
      <c r="M1456">
        <v>0</v>
      </c>
      <c r="N1456">
        <v>10.9</v>
      </c>
      <c r="O1456">
        <v>23</v>
      </c>
      <c r="P1456">
        <v>5.9</v>
      </c>
      <c r="Q1456">
        <v>23</v>
      </c>
      <c r="R1456">
        <v>14</v>
      </c>
      <c r="S1456">
        <v>999.9</v>
      </c>
      <c r="T1456">
        <v>85.6</v>
      </c>
      <c r="V1456">
        <v>65.7</v>
      </c>
      <c r="X1456">
        <v>0.01</v>
      </c>
      <c r="Y1456" t="s">
        <v>19</v>
      </c>
      <c r="Z1456">
        <v>999.9</v>
      </c>
      <c r="AA1456">
        <v>0</v>
      </c>
      <c r="AC1456" s="1"/>
      <c r="AD1456">
        <v>1996</v>
      </c>
      <c r="AE1456">
        <v>358</v>
      </c>
      <c r="AF1456">
        <v>18.7</v>
      </c>
      <c r="AG1456">
        <v>26.7</v>
      </c>
      <c r="AH1456">
        <v>24.9</v>
      </c>
      <c r="AI1456">
        <v>-99</v>
      </c>
      <c r="AJ1456">
        <v>5.5</v>
      </c>
      <c r="AK1456">
        <v>22.7</v>
      </c>
      <c r="AL1456">
        <v>25.9</v>
      </c>
      <c r="AM1456">
        <v>82.3</v>
      </c>
      <c r="AO1456" s="2">
        <f t="shared" si="242"/>
        <v>35441</v>
      </c>
      <c r="AP1456" s="5">
        <f t="shared" si="243"/>
        <v>1997</v>
      </c>
      <c r="AQ1456" s="5">
        <f t="shared" si="244"/>
        <v>11</v>
      </c>
      <c r="AR1456" s="4">
        <f t="shared" si="245"/>
        <v>28.105263157894736</v>
      </c>
      <c r="AS1456" s="4">
        <f t="shared" si="246"/>
        <v>21.164999999999999</v>
      </c>
      <c r="AT1456" s="4">
        <f t="shared" si="247"/>
        <v>0.254</v>
      </c>
      <c r="AU1456" s="4">
        <f t="shared" si="248"/>
        <v>13.649635036496349</v>
      </c>
      <c r="AV1456" s="4">
        <f t="shared" si="249"/>
        <v>24.635131578947366</v>
      </c>
      <c r="AX1456" s="3">
        <f t="shared" si="250"/>
        <v>28.105263157894736</v>
      </c>
      <c r="AY1456" s="3">
        <f t="shared" si="240"/>
        <v>28.549509366636933</v>
      </c>
      <c r="AZ1456" s="4">
        <f t="shared" si="241"/>
        <v>13.383644686378817</v>
      </c>
      <c r="BA1456" s="3"/>
    </row>
    <row r="1457" spans="1:53" ht="15" x14ac:dyDescent="0.3">
      <c r="A1457" s="1">
        <v>788970</v>
      </c>
      <c r="B1457">
        <v>99999</v>
      </c>
      <c r="C1457">
        <v>1997</v>
      </c>
      <c r="D1457">
        <v>1</v>
      </c>
      <c r="E1457">
        <v>12</v>
      </c>
      <c r="F1457">
        <v>76.3</v>
      </c>
      <c r="G1457">
        <v>24</v>
      </c>
      <c r="H1457">
        <v>69.400000000000006</v>
      </c>
      <c r="I1457">
        <v>24</v>
      </c>
      <c r="J1457">
        <v>1016.2</v>
      </c>
      <c r="K1457">
        <v>8</v>
      </c>
      <c r="L1457">
        <v>9999.9</v>
      </c>
      <c r="M1457">
        <v>0</v>
      </c>
      <c r="N1457">
        <v>9.5</v>
      </c>
      <c r="O1457">
        <v>24</v>
      </c>
      <c r="P1457">
        <v>6.1</v>
      </c>
      <c r="Q1457">
        <v>24</v>
      </c>
      <c r="R1457">
        <v>13</v>
      </c>
      <c r="S1457">
        <v>999.9</v>
      </c>
      <c r="T1457">
        <v>85.6</v>
      </c>
      <c r="V1457">
        <v>65.7</v>
      </c>
      <c r="X1457">
        <v>0</v>
      </c>
      <c r="Y1457" t="s">
        <v>19</v>
      </c>
      <c r="Z1457">
        <v>999.9</v>
      </c>
      <c r="AA1457">
        <v>10000</v>
      </c>
      <c r="AC1457" s="1"/>
      <c r="AD1457">
        <v>1996</v>
      </c>
      <c r="AE1457">
        <v>359</v>
      </c>
      <c r="AF1457">
        <v>17.7</v>
      </c>
      <c r="AG1457">
        <v>27.3</v>
      </c>
      <c r="AH1457">
        <v>24.3</v>
      </c>
      <c r="AI1457">
        <v>-99</v>
      </c>
      <c r="AJ1457">
        <v>6.8</v>
      </c>
      <c r="AK1457">
        <v>23</v>
      </c>
      <c r="AL1457">
        <v>25.7</v>
      </c>
      <c r="AM1457">
        <v>85</v>
      </c>
      <c r="AO1457" s="2">
        <f t="shared" si="242"/>
        <v>35442</v>
      </c>
      <c r="AP1457" s="5">
        <f t="shared" si="243"/>
        <v>1997</v>
      </c>
      <c r="AQ1457" s="5">
        <f t="shared" si="244"/>
        <v>12</v>
      </c>
      <c r="AR1457" s="4">
        <f t="shared" si="245"/>
        <v>28.736842105263161</v>
      </c>
      <c r="AS1457" s="4">
        <f t="shared" si="246"/>
        <v>20.655000000000001</v>
      </c>
      <c r="AT1457" s="4">
        <f t="shared" si="247"/>
        <v>0</v>
      </c>
      <c r="AU1457" s="4">
        <f t="shared" si="248"/>
        <v>12.919708029197079</v>
      </c>
      <c r="AV1457" s="4">
        <f t="shared" si="249"/>
        <v>24.695921052631583</v>
      </c>
      <c r="AX1457" s="3">
        <f t="shared" si="250"/>
        <v>28.736842105263161</v>
      </c>
      <c r="AY1457" s="3">
        <f t="shared" si="240"/>
        <v>28.545941123996435</v>
      </c>
      <c r="AZ1457" s="4">
        <f t="shared" si="241"/>
        <v>13.371273042187303</v>
      </c>
      <c r="BA1457" s="3"/>
    </row>
    <row r="1458" spans="1:53" ht="15" x14ac:dyDescent="0.3">
      <c r="A1458" s="1">
        <v>788970</v>
      </c>
      <c r="B1458">
        <v>99999</v>
      </c>
      <c r="C1458">
        <v>1997</v>
      </c>
      <c r="D1458">
        <v>1</v>
      </c>
      <c r="E1458">
        <v>13</v>
      </c>
      <c r="F1458">
        <v>75.5</v>
      </c>
      <c r="G1458">
        <v>23</v>
      </c>
      <c r="H1458">
        <v>69.2</v>
      </c>
      <c r="I1458">
        <v>23</v>
      </c>
      <c r="J1458">
        <v>1016.4</v>
      </c>
      <c r="K1458">
        <v>8</v>
      </c>
      <c r="L1458">
        <v>9999.9</v>
      </c>
      <c r="M1458">
        <v>0</v>
      </c>
      <c r="N1458">
        <v>9.4</v>
      </c>
      <c r="O1458">
        <v>23</v>
      </c>
      <c r="P1458">
        <v>5.0999999999999996</v>
      </c>
      <c r="Q1458">
        <v>23</v>
      </c>
      <c r="R1458">
        <v>13</v>
      </c>
      <c r="S1458">
        <v>999.9</v>
      </c>
      <c r="T1458">
        <v>85.1</v>
      </c>
      <c r="V1458">
        <v>68.7</v>
      </c>
      <c r="X1458">
        <v>0.01</v>
      </c>
      <c r="Y1458" t="s">
        <v>19</v>
      </c>
      <c r="Z1458">
        <v>999.9</v>
      </c>
      <c r="AA1458">
        <v>0</v>
      </c>
      <c r="AC1458" s="1"/>
      <c r="AD1458">
        <v>1996</v>
      </c>
      <c r="AE1458">
        <v>360</v>
      </c>
      <c r="AF1458">
        <v>18.899999999999999</v>
      </c>
      <c r="AG1458">
        <v>27.1</v>
      </c>
      <c r="AH1458">
        <v>24.4</v>
      </c>
      <c r="AI1458">
        <v>-99</v>
      </c>
      <c r="AJ1458">
        <v>6.5</v>
      </c>
      <c r="AK1458">
        <v>21.7</v>
      </c>
      <c r="AL1458">
        <v>25.7</v>
      </c>
      <c r="AM1458">
        <v>78.3</v>
      </c>
      <c r="AO1458" s="2">
        <f t="shared" si="242"/>
        <v>35443</v>
      </c>
      <c r="AP1458" s="5">
        <f t="shared" si="243"/>
        <v>1997</v>
      </c>
      <c r="AQ1458" s="5">
        <f t="shared" si="244"/>
        <v>13</v>
      </c>
      <c r="AR1458" s="4">
        <f t="shared" si="245"/>
        <v>28.526315789473689</v>
      </c>
      <c r="AS1458" s="4">
        <f t="shared" si="246"/>
        <v>20.74</v>
      </c>
      <c r="AT1458" s="4">
        <f t="shared" si="247"/>
        <v>0.254</v>
      </c>
      <c r="AU1458" s="4">
        <f t="shared" si="248"/>
        <v>13.795620437956202</v>
      </c>
      <c r="AV1458" s="4">
        <f t="shared" si="249"/>
        <v>24.633157894736843</v>
      </c>
      <c r="AX1458" s="3">
        <f t="shared" si="250"/>
        <v>28.526315789473689</v>
      </c>
      <c r="AY1458" s="3">
        <f t="shared" si="240"/>
        <v>28.517395182872438</v>
      </c>
      <c r="AZ1458" s="4">
        <f t="shared" si="241"/>
        <v>13.353952740319187</v>
      </c>
      <c r="BA1458" s="3"/>
    </row>
    <row r="1459" spans="1:53" ht="15" x14ac:dyDescent="0.3">
      <c r="A1459" s="1">
        <v>788970</v>
      </c>
      <c r="B1459">
        <v>99999</v>
      </c>
      <c r="C1459">
        <v>1997</v>
      </c>
      <c r="D1459">
        <v>1</v>
      </c>
      <c r="E1459">
        <v>14</v>
      </c>
      <c r="F1459">
        <v>77.3</v>
      </c>
      <c r="G1459">
        <v>22</v>
      </c>
      <c r="H1459">
        <v>69.8</v>
      </c>
      <c r="I1459">
        <v>22</v>
      </c>
      <c r="J1459">
        <v>1016.2</v>
      </c>
      <c r="K1459">
        <v>7</v>
      </c>
      <c r="L1459">
        <v>9999.9</v>
      </c>
      <c r="M1459">
        <v>0</v>
      </c>
      <c r="N1459">
        <v>8.1999999999999993</v>
      </c>
      <c r="O1459">
        <v>22</v>
      </c>
      <c r="P1459">
        <v>5.9</v>
      </c>
      <c r="Q1459">
        <v>22</v>
      </c>
      <c r="R1459">
        <v>12</v>
      </c>
      <c r="S1459">
        <v>999.9</v>
      </c>
      <c r="T1459">
        <v>86</v>
      </c>
      <c r="U1459" t="s">
        <v>20</v>
      </c>
      <c r="V1459">
        <v>71.599999999999994</v>
      </c>
      <c r="W1459" t="s">
        <v>20</v>
      </c>
      <c r="X1459">
        <v>0.02</v>
      </c>
      <c r="Y1459" t="s">
        <v>19</v>
      </c>
      <c r="Z1459">
        <v>999.9</v>
      </c>
      <c r="AA1459">
        <v>10000</v>
      </c>
      <c r="AC1459" s="1"/>
      <c r="AD1459">
        <v>1996</v>
      </c>
      <c r="AE1459">
        <v>361</v>
      </c>
      <c r="AF1459">
        <v>19.100000000000001</v>
      </c>
      <c r="AG1459">
        <v>26.4</v>
      </c>
      <c r="AH1459">
        <v>24</v>
      </c>
      <c r="AI1459">
        <v>-99</v>
      </c>
      <c r="AJ1459">
        <v>6.7</v>
      </c>
      <c r="AK1459">
        <v>21.4</v>
      </c>
      <c r="AL1459">
        <v>25.4</v>
      </c>
      <c r="AM1459">
        <v>78.099999999999994</v>
      </c>
      <c r="AO1459" s="2">
        <f t="shared" si="242"/>
        <v>35444</v>
      </c>
      <c r="AP1459" s="5">
        <f t="shared" si="243"/>
        <v>1997</v>
      </c>
      <c r="AQ1459" s="5">
        <f t="shared" si="244"/>
        <v>14</v>
      </c>
      <c r="AR1459" s="4">
        <f t="shared" si="245"/>
        <v>27.789473684210527</v>
      </c>
      <c r="AS1459" s="4">
        <f t="shared" si="246"/>
        <v>20.399999999999999</v>
      </c>
      <c r="AT1459" s="4">
        <f t="shared" si="247"/>
        <v>0.50800000000000001</v>
      </c>
      <c r="AU1459" s="4">
        <f t="shared" si="248"/>
        <v>13.941605839416058</v>
      </c>
      <c r="AV1459" s="4">
        <f t="shared" si="249"/>
        <v>24.094736842105263</v>
      </c>
      <c r="AX1459" s="3">
        <f t="shared" si="250"/>
        <v>27.789473684210527</v>
      </c>
      <c r="AY1459" s="3">
        <f t="shared" si="240"/>
        <v>28.495985727029442</v>
      </c>
      <c r="AZ1459" s="4">
        <f t="shared" si="241"/>
        <v>13.325497958678708</v>
      </c>
      <c r="BA1459" s="3"/>
    </row>
    <row r="1460" spans="1:53" ht="15" x14ac:dyDescent="0.3">
      <c r="A1460" s="1">
        <v>788970</v>
      </c>
      <c r="B1460">
        <v>99999</v>
      </c>
      <c r="C1460">
        <v>1997</v>
      </c>
      <c r="D1460">
        <v>1</v>
      </c>
      <c r="E1460">
        <v>15</v>
      </c>
      <c r="F1460">
        <v>75.900000000000006</v>
      </c>
      <c r="G1460">
        <v>23</v>
      </c>
      <c r="H1460">
        <v>69.7</v>
      </c>
      <c r="I1460">
        <v>23</v>
      </c>
      <c r="J1460">
        <v>1015.2</v>
      </c>
      <c r="K1460">
        <v>8</v>
      </c>
      <c r="L1460">
        <v>9999.9</v>
      </c>
      <c r="M1460">
        <v>0</v>
      </c>
      <c r="N1460">
        <v>10.4</v>
      </c>
      <c r="O1460">
        <v>23</v>
      </c>
      <c r="P1460">
        <v>3.7</v>
      </c>
      <c r="Q1460">
        <v>23</v>
      </c>
      <c r="R1460">
        <v>9.9</v>
      </c>
      <c r="S1460">
        <v>999.9</v>
      </c>
      <c r="T1460">
        <v>86</v>
      </c>
      <c r="U1460" t="s">
        <v>20</v>
      </c>
      <c r="V1460">
        <v>68</v>
      </c>
      <c r="W1460" t="s">
        <v>20</v>
      </c>
      <c r="X1460">
        <v>0</v>
      </c>
      <c r="Y1460" t="s">
        <v>19</v>
      </c>
      <c r="Z1460">
        <v>999.9</v>
      </c>
      <c r="AA1460">
        <v>10000</v>
      </c>
      <c r="AC1460" s="1"/>
      <c r="AD1460">
        <v>1996</v>
      </c>
      <c r="AE1460">
        <v>362</v>
      </c>
      <c r="AF1460">
        <v>19.8</v>
      </c>
      <c r="AG1460">
        <v>26.9</v>
      </c>
      <c r="AH1460">
        <v>24.5</v>
      </c>
      <c r="AI1460">
        <v>-99</v>
      </c>
      <c r="AJ1460">
        <v>7</v>
      </c>
      <c r="AK1460">
        <v>21.9</v>
      </c>
      <c r="AL1460">
        <v>25.9</v>
      </c>
      <c r="AM1460">
        <v>78.3</v>
      </c>
      <c r="AO1460" s="2">
        <f t="shared" si="242"/>
        <v>35445</v>
      </c>
      <c r="AP1460" s="5">
        <f t="shared" si="243"/>
        <v>1997</v>
      </c>
      <c r="AQ1460" s="5">
        <f t="shared" si="244"/>
        <v>15</v>
      </c>
      <c r="AR1460" s="4">
        <f t="shared" si="245"/>
        <v>28.315789473684209</v>
      </c>
      <c r="AS1460" s="4">
        <f t="shared" si="246"/>
        <v>20.824999999999999</v>
      </c>
      <c r="AT1460" s="4">
        <f t="shared" si="247"/>
        <v>0</v>
      </c>
      <c r="AU1460" s="4">
        <f t="shared" si="248"/>
        <v>14.452554744525546</v>
      </c>
      <c r="AV1460" s="4">
        <f t="shared" si="249"/>
        <v>24.570394736842104</v>
      </c>
      <c r="AX1460" s="3">
        <f t="shared" si="250"/>
        <v>28.315789473684209</v>
      </c>
      <c r="AY1460" s="3">
        <f t="shared" si="240"/>
        <v>28.465655664585196</v>
      </c>
      <c r="AZ1460" s="4">
        <f t="shared" si="241"/>
        <v>13.347766918223428</v>
      </c>
      <c r="BA1460" s="3"/>
    </row>
    <row r="1461" spans="1:53" ht="15" x14ac:dyDescent="0.3">
      <c r="A1461" s="1">
        <v>788970</v>
      </c>
      <c r="B1461">
        <v>99999</v>
      </c>
      <c r="C1461">
        <v>1997</v>
      </c>
      <c r="D1461">
        <v>1</v>
      </c>
      <c r="E1461">
        <v>16</v>
      </c>
      <c r="F1461">
        <v>76.5</v>
      </c>
      <c r="G1461">
        <v>22</v>
      </c>
      <c r="H1461">
        <v>71.5</v>
      </c>
      <c r="I1461">
        <v>22</v>
      </c>
      <c r="J1461">
        <v>1014.8</v>
      </c>
      <c r="K1461">
        <v>8</v>
      </c>
      <c r="L1461">
        <v>9999.9</v>
      </c>
      <c r="M1461">
        <v>0</v>
      </c>
      <c r="N1461">
        <v>9.4</v>
      </c>
      <c r="O1461">
        <v>22</v>
      </c>
      <c r="P1461">
        <v>3.4</v>
      </c>
      <c r="Q1461">
        <v>22</v>
      </c>
      <c r="R1461">
        <v>9.9</v>
      </c>
      <c r="S1461">
        <v>999.9</v>
      </c>
      <c r="T1461">
        <v>86.4</v>
      </c>
      <c r="V1461">
        <v>68.400000000000006</v>
      </c>
      <c r="X1461">
        <v>0.18</v>
      </c>
      <c r="Y1461" t="s">
        <v>19</v>
      </c>
      <c r="Z1461">
        <v>999.9</v>
      </c>
      <c r="AA1461">
        <v>0</v>
      </c>
      <c r="AC1461" s="1"/>
      <c r="AD1461">
        <v>1996</v>
      </c>
      <c r="AE1461">
        <v>363</v>
      </c>
      <c r="AF1461">
        <v>19.2</v>
      </c>
      <c r="AG1461">
        <v>26.1</v>
      </c>
      <c r="AH1461">
        <v>24.9</v>
      </c>
      <c r="AI1461">
        <v>-99</v>
      </c>
      <c r="AJ1461">
        <v>7.1</v>
      </c>
      <c r="AK1461">
        <v>22.2</v>
      </c>
      <c r="AL1461">
        <v>25.6</v>
      </c>
      <c r="AM1461">
        <v>81.2</v>
      </c>
      <c r="AO1461" s="2">
        <f t="shared" si="242"/>
        <v>35446</v>
      </c>
      <c r="AP1461" s="5">
        <f t="shared" si="243"/>
        <v>1997</v>
      </c>
      <c r="AQ1461" s="5">
        <f t="shared" si="244"/>
        <v>16</v>
      </c>
      <c r="AR1461" s="4">
        <f t="shared" si="245"/>
        <v>27.473684210526319</v>
      </c>
      <c r="AS1461" s="4">
        <f t="shared" si="246"/>
        <v>21.164999999999999</v>
      </c>
      <c r="AT1461" s="4">
        <f t="shared" si="247"/>
        <v>4.5720000000000001</v>
      </c>
      <c r="AU1461" s="4">
        <f t="shared" si="248"/>
        <v>14.014598540145984</v>
      </c>
      <c r="AV1461" s="4">
        <f t="shared" si="249"/>
        <v>24.319342105263161</v>
      </c>
      <c r="AX1461" s="3">
        <f t="shared" si="250"/>
        <v>27.473684210526319</v>
      </c>
      <c r="AY1461" s="3">
        <f t="shared" si="240"/>
        <v>28.442462087421944</v>
      </c>
      <c r="AZ1461" s="4">
        <f t="shared" si="241"/>
        <v>13.341581096127674</v>
      </c>
      <c r="BA1461" s="3"/>
    </row>
    <row r="1462" spans="1:53" ht="15" x14ac:dyDescent="0.3">
      <c r="A1462" s="1">
        <v>788970</v>
      </c>
      <c r="B1462">
        <v>99999</v>
      </c>
      <c r="C1462">
        <v>1997</v>
      </c>
      <c r="D1462">
        <v>1</v>
      </c>
      <c r="E1462">
        <v>17</v>
      </c>
      <c r="F1462">
        <v>76.400000000000006</v>
      </c>
      <c r="G1462">
        <v>24</v>
      </c>
      <c r="H1462">
        <v>69.599999999999994</v>
      </c>
      <c r="I1462">
        <v>24</v>
      </c>
      <c r="J1462">
        <v>1014.9</v>
      </c>
      <c r="K1462">
        <v>8</v>
      </c>
      <c r="L1462">
        <v>9999.9</v>
      </c>
      <c r="M1462">
        <v>0</v>
      </c>
      <c r="N1462">
        <v>10.1</v>
      </c>
      <c r="O1462">
        <v>24</v>
      </c>
      <c r="P1462">
        <v>3.4</v>
      </c>
      <c r="Q1462">
        <v>24</v>
      </c>
      <c r="R1462">
        <v>8</v>
      </c>
      <c r="S1462">
        <v>999.9</v>
      </c>
      <c r="T1462">
        <v>86.4</v>
      </c>
      <c r="U1462" t="s">
        <v>20</v>
      </c>
      <c r="V1462">
        <v>66.2</v>
      </c>
      <c r="W1462" t="s">
        <v>20</v>
      </c>
      <c r="X1462">
        <v>0</v>
      </c>
      <c r="Y1462" t="s">
        <v>19</v>
      </c>
      <c r="Z1462">
        <v>999.9</v>
      </c>
      <c r="AA1462">
        <v>0</v>
      </c>
      <c r="AC1462" s="1"/>
      <c r="AD1462">
        <v>1996</v>
      </c>
      <c r="AE1462">
        <v>364</v>
      </c>
      <c r="AF1462">
        <v>9.1</v>
      </c>
      <c r="AG1462">
        <v>26.6</v>
      </c>
      <c r="AH1462">
        <v>24.1</v>
      </c>
      <c r="AI1462">
        <v>-99</v>
      </c>
      <c r="AJ1462">
        <v>8.5</v>
      </c>
      <c r="AK1462">
        <v>22.5</v>
      </c>
      <c r="AL1462">
        <v>25.5</v>
      </c>
      <c r="AM1462">
        <v>83.4</v>
      </c>
      <c r="AO1462" s="2">
        <f t="shared" si="242"/>
        <v>35447</v>
      </c>
      <c r="AP1462" s="5">
        <f t="shared" si="243"/>
        <v>1997</v>
      </c>
      <c r="AQ1462" s="5">
        <f t="shared" si="244"/>
        <v>17</v>
      </c>
      <c r="AR1462" s="4">
        <f t="shared" si="245"/>
        <v>28.000000000000004</v>
      </c>
      <c r="AS1462" s="4">
        <f t="shared" si="246"/>
        <v>20.484999999999999</v>
      </c>
      <c r="AT1462" s="4">
        <f t="shared" si="247"/>
        <v>0</v>
      </c>
      <c r="AU1462" s="4">
        <f t="shared" si="248"/>
        <v>6.6423357664233569</v>
      </c>
      <c r="AV1462" s="4">
        <f t="shared" si="249"/>
        <v>24.2425</v>
      </c>
      <c r="AX1462" s="3">
        <f t="shared" si="250"/>
        <v>28.000000000000004</v>
      </c>
      <c r="AY1462" s="3">
        <f t="shared" si="240"/>
        <v>28.415700267618199</v>
      </c>
      <c r="AZ1462" s="4">
        <f t="shared" si="241"/>
        <v>13.200544352344425</v>
      </c>
      <c r="BA1462" s="3"/>
    </row>
    <row r="1463" spans="1:53" ht="15" x14ac:dyDescent="0.3">
      <c r="A1463" s="1">
        <v>788970</v>
      </c>
      <c r="B1463">
        <v>99999</v>
      </c>
      <c r="C1463">
        <v>1997</v>
      </c>
      <c r="D1463">
        <v>1</v>
      </c>
      <c r="E1463">
        <v>18</v>
      </c>
      <c r="F1463">
        <v>75.599999999999994</v>
      </c>
      <c r="G1463">
        <v>24</v>
      </c>
      <c r="H1463">
        <v>70.2</v>
      </c>
      <c r="I1463">
        <v>24</v>
      </c>
      <c r="J1463">
        <v>1014.8</v>
      </c>
      <c r="K1463">
        <v>8</v>
      </c>
      <c r="L1463">
        <v>9999.9</v>
      </c>
      <c r="M1463">
        <v>0</v>
      </c>
      <c r="N1463">
        <v>8.8000000000000007</v>
      </c>
      <c r="O1463">
        <v>24</v>
      </c>
      <c r="P1463">
        <v>3.1</v>
      </c>
      <c r="Q1463">
        <v>24</v>
      </c>
      <c r="R1463">
        <v>12</v>
      </c>
      <c r="S1463">
        <v>999.9</v>
      </c>
      <c r="T1463">
        <v>87.6</v>
      </c>
      <c r="V1463">
        <v>66.7</v>
      </c>
      <c r="X1463">
        <v>0</v>
      </c>
      <c r="Y1463" t="s">
        <v>19</v>
      </c>
      <c r="Z1463">
        <v>999.9</v>
      </c>
      <c r="AA1463">
        <v>0</v>
      </c>
      <c r="AC1463" s="1"/>
      <c r="AD1463">
        <v>1996</v>
      </c>
      <c r="AE1463">
        <v>365</v>
      </c>
      <c r="AF1463">
        <v>17.399999999999999</v>
      </c>
      <c r="AG1463">
        <v>26.3</v>
      </c>
      <c r="AH1463">
        <v>24.3</v>
      </c>
      <c r="AI1463">
        <v>-99</v>
      </c>
      <c r="AJ1463">
        <v>7.8</v>
      </c>
      <c r="AK1463">
        <v>22.6</v>
      </c>
      <c r="AL1463">
        <v>25.3</v>
      </c>
      <c r="AM1463">
        <v>84.6</v>
      </c>
      <c r="AO1463" s="2">
        <f t="shared" si="242"/>
        <v>35448</v>
      </c>
      <c r="AP1463" s="5">
        <f t="shared" si="243"/>
        <v>1997</v>
      </c>
      <c r="AQ1463" s="5">
        <f t="shared" si="244"/>
        <v>18</v>
      </c>
      <c r="AR1463" s="4">
        <f t="shared" si="245"/>
        <v>27.684210526315791</v>
      </c>
      <c r="AS1463" s="4">
        <f t="shared" si="246"/>
        <v>20.655000000000001</v>
      </c>
      <c r="AT1463" s="4">
        <f t="shared" si="247"/>
        <v>0</v>
      </c>
      <c r="AU1463" s="4">
        <f t="shared" si="248"/>
        <v>12.700729927007297</v>
      </c>
      <c r="AV1463" s="4">
        <f t="shared" si="249"/>
        <v>24.169605263157898</v>
      </c>
      <c r="AX1463" s="3">
        <f t="shared" si="250"/>
        <v>27.684210526315791</v>
      </c>
      <c r="AY1463" s="3">
        <f t="shared" si="240"/>
        <v>28.388938447814454</v>
      </c>
      <c r="AZ1463" s="4">
        <f t="shared" si="241"/>
        <v>13.23394779166151</v>
      </c>
      <c r="BA1463" s="3"/>
    </row>
    <row r="1464" spans="1:53" ht="15" x14ac:dyDescent="0.3">
      <c r="A1464" s="1">
        <v>788970</v>
      </c>
      <c r="B1464">
        <v>99999</v>
      </c>
      <c r="C1464">
        <v>1997</v>
      </c>
      <c r="D1464">
        <v>1</v>
      </c>
      <c r="E1464">
        <v>19</v>
      </c>
      <c r="F1464">
        <v>75.599999999999994</v>
      </c>
      <c r="G1464">
        <v>24</v>
      </c>
      <c r="H1464">
        <v>69.099999999999994</v>
      </c>
      <c r="I1464">
        <v>24</v>
      </c>
      <c r="J1464">
        <v>1015.7</v>
      </c>
      <c r="K1464">
        <v>8</v>
      </c>
      <c r="L1464">
        <v>9999.9</v>
      </c>
      <c r="M1464">
        <v>0</v>
      </c>
      <c r="N1464">
        <v>10.5</v>
      </c>
      <c r="O1464">
        <v>24</v>
      </c>
      <c r="P1464">
        <v>3.6</v>
      </c>
      <c r="Q1464">
        <v>24</v>
      </c>
      <c r="R1464">
        <v>9.9</v>
      </c>
      <c r="S1464">
        <v>999.9</v>
      </c>
      <c r="T1464">
        <v>86</v>
      </c>
      <c r="U1464" t="s">
        <v>20</v>
      </c>
      <c r="V1464">
        <v>66.2</v>
      </c>
      <c r="W1464" t="s">
        <v>20</v>
      </c>
      <c r="X1464">
        <v>0.01</v>
      </c>
      <c r="Y1464" t="s">
        <v>19</v>
      </c>
      <c r="Z1464">
        <v>999.9</v>
      </c>
      <c r="AA1464">
        <v>0</v>
      </c>
      <c r="AC1464" s="1"/>
      <c r="AD1464">
        <v>1996</v>
      </c>
      <c r="AE1464">
        <v>366</v>
      </c>
      <c r="AF1464">
        <v>19.7</v>
      </c>
      <c r="AG1464">
        <v>26.7</v>
      </c>
      <c r="AH1464">
        <v>24</v>
      </c>
      <c r="AI1464">
        <v>-99</v>
      </c>
      <c r="AJ1464">
        <v>7.8</v>
      </c>
      <c r="AK1464">
        <v>20.9</v>
      </c>
      <c r="AL1464">
        <v>25.4</v>
      </c>
      <c r="AM1464">
        <v>75.5</v>
      </c>
      <c r="AO1464" s="2">
        <f t="shared" si="242"/>
        <v>35449</v>
      </c>
      <c r="AP1464" s="5">
        <f t="shared" si="243"/>
        <v>1997</v>
      </c>
      <c r="AQ1464" s="5">
        <f t="shared" si="244"/>
        <v>19</v>
      </c>
      <c r="AR1464" s="4">
        <f t="shared" si="245"/>
        <v>28.105263157894736</v>
      </c>
      <c r="AS1464" s="4">
        <f t="shared" si="246"/>
        <v>20.399999999999999</v>
      </c>
      <c r="AT1464" s="4">
        <f t="shared" si="247"/>
        <v>0.254</v>
      </c>
      <c r="AU1464" s="4">
        <f t="shared" si="248"/>
        <v>14.37956204379562</v>
      </c>
      <c r="AV1464" s="4">
        <f t="shared" si="249"/>
        <v>24.252631578947366</v>
      </c>
      <c r="AX1464" s="3">
        <f t="shared" si="250"/>
        <v>28.105263157894736</v>
      </c>
      <c r="AY1464" s="3">
        <f t="shared" si="240"/>
        <v>28.356824264049958</v>
      </c>
      <c r="AZ1464" s="4">
        <f t="shared" si="241"/>
        <v>13.195595694667821</v>
      </c>
      <c r="BA1464" s="3"/>
    </row>
    <row r="1465" spans="1:53" ht="15" x14ac:dyDescent="0.3">
      <c r="A1465" s="1">
        <v>788970</v>
      </c>
      <c r="B1465">
        <v>99999</v>
      </c>
      <c r="C1465">
        <v>1997</v>
      </c>
      <c r="D1465">
        <v>1</v>
      </c>
      <c r="E1465">
        <v>20</v>
      </c>
      <c r="F1465">
        <v>75.5</v>
      </c>
      <c r="G1465">
        <v>23</v>
      </c>
      <c r="H1465">
        <v>69.099999999999994</v>
      </c>
      <c r="I1465">
        <v>23</v>
      </c>
      <c r="J1465">
        <v>1016.9</v>
      </c>
      <c r="K1465">
        <v>8</v>
      </c>
      <c r="L1465">
        <v>9999.9</v>
      </c>
      <c r="M1465">
        <v>0</v>
      </c>
      <c r="N1465">
        <v>9.3000000000000007</v>
      </c>
      <c r="O1465">
        <v>23</v>
      </c>
      <c r="P1465">
        <v>4.9000000000000004</v>
      </c>
      <c r="Q1465">
        <v>23</v>
      </c>
      <c r="R1465">
        <v>13</v>
      </c>
      <c r="S1465">
        <v>999.9</v>
      </c>
      <c r="T1465">
        <v>86.2</v>
      </c>
      <c r="V1465">
        <v>66.400000000000006</v>
      </c>
      <c r="X1465">
        <v>0.02</v>
      </c>
      <c r="Y1465" t="s">
        <v>19</v>
      </c>
      <c r="Z1465">
        <v>999.9</v>
      </c>
      <c r="AA1465">
        <v>0</v>
      </c>
      <c r="AD1465">
        <v>1997</v>
      </c>
      <c r="AE1465">
        <v>1</v>
      </c>
      <c r="AF1465">
        <v>19.399999999999999</v>
      </c>
      <c r="AG1465">
        <v>25.9</v>
      </c>
      <c r="AH1465">
        <v>24.9</v>
      </c>
      <c r="AI1465">
        <v>0.4</v>
      </c>
      <c r="AJ1465">
        <v>6.9</v>
      </c>
      <c r="AK1465">
        <v>22.3</v>
      </c>
      <c r="AL1465">
        <v>25.3</v>
      </c>
      <c r="AM1465">
        <v>83.2</v>
      </c>
    </row>
    <row r="1466" spans="1:53" ht="15" x14ac:dyDescent="0.3">
      <c r="A1466" s="1">
        <v>788970</v>
      </c>
      <c r="B1466">
        <v>99999</v>
      </c>
      <c r="C1466">
        <v>1997</v>
      </c>
      <c r="D1466">
        <v>1</v>
      </c>
      <c r="E1466">
        <v>21</v>
      </c>
      <c r="F1466">
        <v>75.900000000000006</v>
      </c>
      <c r="G1466">
        <v>23</v>
      </c>
      <c r="H1466">
        <v>64.599999999999994</v>
      </c>
      <c r="I1466">
        <v>23</v>
      </c>
      <c r="J1466">
        <v>1016.9</v>
      </c>
      <c r="K1466">
        <v>7</v>
      </c>
      <c r="L1466">
        <v>9999.9</v>
      </c>
      <c r="M1466">
        <v>0</v>
      </c>
      <c r="N1466">
        <v>11.9</v>
      </c>
      <c r="O1466">
        <v>23</v>
      </c>
      <c r="P1466">
        <v>4.9000000000000004</v>
      </c>
      <c r="Q1466">
        <v>23</v>
      </c>
      <c r="R1466">
        <v>12</v>
      </c>
      <c r="S1466">
        <v>999.9</v>
      </c>
      <c r="T1466">
        <v>86</v>
      </c>
      <c r="U1466" t="s">
        <v>20</v>
      </c>
      <c r="V1466">
        <v>66.2</v>
      </c>
      <c r="W1466" t="s">
        <v>20</v>
      </c>
      <c r="X1466">
        <v>0.01</v>
      </c>
      <c r="Y1466" t="s">
        <v>19</v>
      </c>
      <c r="Z1466">
        <v>999.9</v>
      </c>
      <c r="AA1466">
        <v>0</v>
      </c>
      <c r="AD1466">
        <v>1997</v>
      </c>
      <c r="AE1466">
        <v>2</v>
      </c>
      <c r="AF1466">
        <v>19</v>
      </c>
      <c r="AG1466">
        <v>27</v>
      </c>
      <c r="AH1466">
        <v>24.2</v>
      </c>
      <c r="AI1466">
        <v>0</v>
      </c>
      <c r="AJ1466">
        <v>7.3</v>
      </c>
      <c r="AK1466">
        <v>21.8</v>
      </c>
      <c r="AL1466">
        <v>25.6</v>
      </c>
      <c r="AM1466">
        <v>78.7</v>
      </c>
    </row>
    <row r="1467" spans="1:53" ht="15" x14ac:dyDescent="0.3">
      <c r="A1467" s="1">
        <v>788970</v>
      </c>
      <c r="B1467">
        <v>99999</v>
      </c>
      <c r="C1467">
        <v>1997</v>
      </c>
      <c r="D1467">
        <v>1</v>
      </c>
      <c r="E1467">
        <v>22</v>
      </c>
      <c r="F1467">
        <v>77.900000000000006</v>
      </c>
      <c r="G1467">
        <v>24</v>
      </c>
      <c r="H1467">
        <v>68.599999999999994</v>
      </c>
      <c r="I1467">
        <v>24</v>
      </c>
      <c r="J1467">
        <v>1016.3</v>
      </c>
      <c r="K1467">
        <v>8</v>
      </c>
      <c r="L1467">
        <v>9999.9</v>
      </c>
      <c r="M1467">
        <v>0</v>
      </c>
      <c r="N1467">
        <v>8.6</v>
      </c>
      <c r="O1467">
        <v>24</v>
      </c>
      <c r="P1467">
        <v>10</v>
      </c>
      <c r="Q1467">
        <v>24</v>
      </c>
      <c r="R1467">
        <v>16.899999999999999</v>
      </c>
      <c r="S1467">
        <v>999.9</v>
      </c>
      <c r="T1467">
        <v>86</v>
      </c>
      <c r="V1467">
        <v>66.2</v>
      </c>
      <c r="X1467">
        <v>0.09</v>
      </c>
      <c r="Y1467" t="s">
        <v>19</v>
      </c>
      <c r="Z1467">
        <v>999.9</v>
      </c>
      <c r="AA1467">
        <v>10000</v>
      </c>
      <c r="AD1467">
        <v>1997</v>
      </c>
      <c r="AE1467">
        <v>3</v>
      </c>
      <c r="AF1467">
        <v>20.3</v>
      </c>
      <c r="AG1467">
        <v>27</v>
      </c>
      <c r="AH1467">
        <v>24.8</v>
      </c>
      <c r="AI1467">
        <v>0</v>
      </c>
      <c r="AJ1467">
        <v>6.4</v>
      </c>
      <c r="AK1467">
        <v>21.9</v>
      </c>
      <c r="AL1467">
        <v>25.9</v>
      </c>
      <c r="AM1467">
        <v>78.400000000000006</v>
      </c>
    </row>
    <row r="1468" spans="1:53" ht="15" x14ac:dyDescent="0.3">
      <c r="A1468" s="1">
        <v>788970</v>
      </c>
      <c r="B1468">
        <v>99999</v>
      </c>
      <c r="C1468">
        <v>1997</v>
      </c>
      <c r="D1468">
        <v>1</v>
      </c>
      <c r="E1468">
        <v>23</v>
      </c>
      <c r="F1468">
        <v>77.3</v>
      </c>
      <c r="G1468">
        <v>22</v>
      </c>
      <c r="H1468">
        <v>69.099999999999994</v>
      </c>
      <c r="I1468">
        <v>22</v>
      </c>
      <c r="J1468">
        <v>1016.7</v>
      </c>
      <c r="K1468">
        <v>8</v>
      </c>
      <c r="L1468">
        <v>9999.9</v>
      </c>
      <c r="M1468">
        <v>0</v>
      </c>
      <c r="N1468">
        <v>8.9</v>
      </c>
      <c r="O1468">
        <v>22</v>
      </c>
      <c r="P1468">
        <v>7.9</v>
      </c>
      <c r="Q1468">
        <v>22</v>
      </c>
      <c r="R1468">
        <v>16.899999999999999</v>
      </c>
      <c r="S1468">
        <v>23.9</v>
      </c>
      <c r="T1468">
        <v>86.2</v>
      </c>
      <c r="V1468">
        <v>70.7</v>
      </c>
      <c r="X1468">
        <v>0.18</v>
      </c>
      <c r="Y1468" t="s">
        <v>19</v>
      </c>
      <c r="Z1468">
        <v>999.9</v>
      </c>
      <c r="AA1468">
        <v>10000</v>
      </c>
      <c r="AD1468">
        <v>1997</v>
      </c>
      <c r="AE1468">
        <v>4</v>
      </c>
      <c r="AF1468">
        <v>20.2</v>
      </c>
      <c r="AG1468">
        <v>26.9</v>
      </c>
      <c r="AH1468">
        <v>24.1</v>
      </c>
      <c r="AI1468">
        <v>0.1</v>
      </c>
      <c r="AJ1468">
        <v>6.9</v>
      </c>
      <c r="AK1468">
        <v>22.6</v>
      </c>
      <c r="AL1468">
        <v>25.2</v>
      </c>
      <c r="AM1468">
        <v>85.5</v>
      </c>
    </row>
    <row r="1469" spans="1:53" ht="15" x14ac:dyDescent="0.3">
      <c r="A1469" s="1">
        <v>788970</v>
      </c>
      <c r="B1469">
        <v>99999</v>
      </c>
      <c r="C1469">
        <v>1997</v>
      </c>
      <c r="D1469">
        <v>1</v>
      </c>
      <c r="E1469">
        <v>24</v>
      </c>
      <c r="F1469">
        <v>75.3</v>
      </c>
      <c r="G1469">
        <v>22</v>
      </c>
      <c r="H1469">
        <v>70.900000000000006</v>
      </c>
      <c r="I1469">
        <v>22</v>
      </c>
      <c r="J1469">
        <v>1016.6</v>
      </c>
      <c r="K1469">
        <v>8</v>
      </c>
      <c r="L1469">
        <v>9999.9</v>
      </c>
      <c r="M1469">
        <v>0</v>
      </c>
      <c r="N1469">
        <v>7.4</v>
      </c>
      <c r="O1469">
        <v>22</v>
      </c>
      <c r="P1469">
        <v>6.3</v>
      </c>
      <c r="Q1469">
        <v>22</v>
      </c>
      <c r="R1469">
        <v>14</v>
      </c>
      <c r="S1469">
        <v>18.100000000000001</v>
      </c>
      <c r="T1469">
        <v>85.5</v>
      </c>
      <c r="V1469">
        <v>69.8</v>
      </c>
      <c r="X1469">
        <v>0.2</v>
      </c>
      <c r="Y1469" t="s">
        <v>19</v>
      </c>
      <c r="Z1469">
        <v>999.9</v>
      </c>
      <c r="AA1469">
        <v>10000</v>
      </c>
      <c r="AD1469">
        <v>1997</v>
      </c>
      <c r="AE1469">
        <v>5</v>
      </c>
      <c r="AF1469">
        <v>19.399999999999999</v>
      </c>
      <c r="AG1469">
        <v>26.6</v>
      </c>
      <c r="AH1469">
        <v>24.4</v>
      </c>
      <c r="AI1469">
        <v>0.1</v>
      </c>
      <c r="AJ1469">
        <v>7.5</v>
      </c>
      <c r="AK1469">
        <v>21.6</v>
      </c>
      <c r="AL1469">
        <v>25.5</v>
      </c>
      <c r="AM1469">
        <v>78.7</v>
      </c>
    </row>
    <row r="1470" spans="1:53" ht="15" x14ac:dyDescent="0.3">
      <c r="A1470" s="1">
        <v>788970</v>
      </c>
      <c r="B1470">
        <v>99999</v>
      </c>
      <c r="C1470">
        <v>1997</v>
      </c>
      <c r="D1470">
        <v>1</v>
      </c>
      <c r="E1470">
        <v>25</v>
      </c>
      <c r="F1470">
        <v>74.2</v>
      </c>
      <c r="G1470">
        <v>24</v>
      </c>
      <c r="H1470">
        <v>71.400000000000006</v>
      </c>
      <c r="I1470">
        <v>24</v>
      </c>
      <c r="J1470">
        <v>1016.5</v>
      </c>
      <c r="K1470">
        <v>8</v>
      </c>
      <c r="L1470">
        <v>9999.9</v>
      </c>
      <c r="M1470">
        <v>0</v>
      </c>
      <c r="N1470">
        <v>7.2</v>
      </c>
      <c r="O1470">
        <v>24</v>
      </c>
      <c r="P1470">
        <v>6.7</v>
      </c>
      <c r="Q1470">
        <v>24</v>
      </c>
      <c r="R1470">
        <v>14</v>
      </c>
      <c r="S1470">
        <v>26</v>
      </c>
      <c r="T1470">
        <v>85.5</v>
      </c>
      <c r="V1470">
        <v>68.400000000000006</v>
      </c>
      <c r="X1470">
        <v>0.59</v>
      </c>
      <c r="Y1470" t="s">
        <v>19</v>
      </c>
      <c r="Z1470">
        <v>999.9</v>
      </c>
      <c r="AA1470">
        <v>10000</v>
      </c>
      <c r="AD1470">
        <v>1997</v>
      </c>
      <c r="AE1470">
        <v>6</v>
      </c>
      <c r="AF1470">
        <v>20.2</v>
      </c>
      <c r="AG1470">
        <v>26.5</v>
      </c>
      <c r="AH1470">
        <v>24.8</v>
      </c>
      <c r="AI1470">
        <v>0</v>
      </c>
      <c r="AJ1470">
        <v>7.2</v>
      </c>
      <c r="AK1470">
        <v>21.5</v>
      </c>
      <c r="AL1470">
        <v>25.7</v>
      </c>
      <c r="AM1470">
        <v>77</v>
      </c>
    </row>
    <row r="1471" spans="1:53" ht="15" x14ac:dyDescent="0.3">
      <c r="A1471" s="1">
        <v>788970</v>
      </c>
      <c r="B1471">
        <v>99999</v>
      </c>
      <c r="C1471">
        <v>1997</v>
      </c>
      <c r="D1471">
        <v>1</v>
      </c>
      <c r="E1471">
        <v>26</v>
      </c>
      <c r="F1471">
        <v>78.3</v>
      </c>
      <c r="G1471">
        <v>24</v>
      </c>
      <c r="H1471">
        <v>67.8</v>
      </c>
      <c r="I1471">
        <v>24</v>
      </c>
      <c r="J1471">
        <v>1016.5</v>
      </c>
      <c r="K1471">
        <v>7</v>
      </c>
      <c r="L1471">
        <v>9999.9</v>
      </c>
      <c r="M1471">
        <v>0</v>
      </c>
      <c r="N1471">
        <v>9.5</v>
      </c>
      <c r="O1471">
        <v>24</v>
      </c>
      <c r="P1471">
        <v>9.1999999999999993</v>
      </c>
      <c r="Q1471">
        <v>24</v>
      </c>
      <c r="R1471">
        <v>14</v>
      </c>
      <c r="S1471">
        <v>21</v>
      </c>
      <c r="T1471">
        <v>86</v>
      </c>
      <c r="U1471" t="s">
        <v>20</v>
      </c>
      <c r="V1471">
        <v>73.400000000000006</v>
      </c>
      <c r="W1471" t="s">
        <v>20</v>
      </c>
      <c r="X1471">
        <v>0.19</v>
      </c>
      <c r="Y1471" t="s">
        <v>19</v>
      </c>
      <c r="Z1471">
        <v>999.9</v>
      </c>
      <c r="AA1471">
        <v>10000</v>
      </c>
      <c r="AD1471">
        <v>1997</v>
      </c>
      <c r="AE1471">
        <v>7</v>
      </c>
      <c r="AF1471">
        <v>20.6</v>
      </c>
      <c r="AG1471">
        <v>26.1</v>
      </c>
      <c r="AH1471">
        <v>24.2</v>
      </c>
      <c r="AI1471">
        <v>0</v>
      </c>
      <c r="AJ1471">
        <v>7.5</v>
      </c>
      <c r="AK1471">
        <v>20.7</v>
      </c>
      <c r="AL1471">
        <v>25.2</v>
      </c>
      <c r="AM1471">
        <v>76.099999999999994</v>
      </c>
    </row>
    <row r="1472" spans="1:53" ht="15" x14ac:dyDescent="0.3">
      <c r="A1472" s="1">
        <v>788970</v>
      </c>
      <c r="B1472">
        <v>99999</v>
      </c>
      <c r="C1472">
        <v>1997</v>
      </c>
      <c r="D1472">
        <v>1</v>
      </c>
      <c r="E1472">
        <v>27</v>
      </c>
      <c r="F1472">
        <v>75.099999999999994</v>
      </c>
      <c r="G1472">
        <v>23</v>
      </c>
      <c r="H1472">
        <v>66.8</v>
      </c>
      <c r="I1472">
        <v>23</v>
      </c>
      <c r="J1472">
        <v>1015.7</v>
      </c>
      <c r="K1472">
        <v>8</v>
      </c>
      <c r="L1472">
        <v>9999.9</v>
      </c>
      <c r="M1472">
        <v>0</v>
      </c>
      <c r="N1472">
        <v>9.1999999999999993</v>
      </c>
      <c r="O1472">
        <v>23</v>
      </c>
      <c r="P1472">
        <v>5.6</v>
      </c>
      <c r="Q1472">
        <v>23</v>
      </c>
      <c r="R1472">
        <v>12</v>
      </c>
      <c r="S1472">
        <v>999.9</v>
      </c>
      <c r="T1472">
        <v>86.2</v>
      </c>
      <c r="V1472">
        <v>66.2</v>
      </c>
      <c r="X1472">
        <v>0</v>
      </c>
      <c r="Y1472" t="s">
        <v>19</v>
      </c>
      <c r="Z1472">
        <v>999.9</v>
      </c>
      <c r="AA1472">
        <v>0</v>
      </c>
      <c r="AD1472">
        <v>1997</v>
      </c>
      <c r="AE1472">
        <v>8</v>
      </c>
      <c r="AF1472">
        <v>20.399999999999999</v>
      </c>
      <c r="AG1472">
        <v>25.6</v>
      </c>
      <c r="AH1472">
        <v>23.5</v>
      </c>
      <c r="AI1472">
        <v>0</v>
      </c>
      <c r="AJ1472">
        <v>5.5</v>
      </c>
      <c r="AK1472">
        <v>20.7</v>
      </c>
      <c r="AL1472">
        <v>24.9</v>
      </c>
      <c r="AM1472">
        <v>77.3</v>
      </c>
    </row>
    <row r="1473" spans="1:39" ht="15" x14ac:dyDescent="0.3">
      <c r="A1473" s="1">
        <v>788970</v>
      </c>
      <c r="B1473">
        <v>99999</v>
      </c>
      <c r="C1473">
        <v>1997</v>
      </c>
      <c r="D1473">
        <v>1</v>
      </c>
      <c r="E1473">
        <v>28</v>
      </c>
      <c r="F1473">
        <v>76.8</v>
      </c>
      <c r="G1473">
        <v>24</v>
      </c>
      <c r="H1473">
        <v>66.7</v>
      </c>
      <c r="I1473">
        <v>24</v>
      </c>
      <c r="J1473">
        <v>1015.7</v>
      </c>
      <c r="K1473">
        <v>8</v>
      </c>
      <c r="L1473">
        <v>9999.9</v>
      </c>
      <c r="M1473">
        <v>0</v>
      </c>
      <c r="N1473">
        <v>10.4</v>
      </c>
      <c r="O1473">
        <v>24</v>
      </c>
      <c r="P1473">
        <v>8.6</v>
      </c>
      <c r="Q1473">
        <v>24</v>
      </c>
      <c r="R1473">
        <v>18.100000000000001</v>
      </c>
      <c r="S1473">
        <v>27</v>
      </c>
      <c r="T1473">
        <v>85.1</v>
      </c>
      <c r="V1473">
        <v>66.2</v>
      </c>
      <c r="X1473">
        <v>0.11</v>
      </c>
      <c r="Y1473" t="s">
        <v>19</v>
      </c>
      <c r="Z1473">
        <v>999.9</v>
      </c>
      <c r="AA1473">
        <v>10000</v>
      </c>
      <c r="AD1473">
        <v>1997</v>
      </c>
      <c r="AE1473">
        <v>9</v>
      </c>
      <c r="AF1473">
        <v>20.7</v>
      </c>
      <c r="AG1473">
        <v>26.4</v>
      </c>
      <c r="AH1473">
        <v>22.7</v>
      </c>
      <c r="AI1473">
        <v>0</v>
      </c>
      <c r="AJ1473">
        <v>5</v>
      </c>
      <c r="AK1473">
        <v>20.9</v>
      </c>
      <c r="AL1473">
        <v>24.6</v>
      </c>
      <c r="AM1473">
        <v>79.400000000000006</v>
      </c>
    </row>
    <row r="1474" spans="1:39" ht="15" x14ac:dyDescent="0.3">
      <c r="A1474" s="1">
        <v>788970</v>
      </c>
      <c r="B1474">
        <v>99999</v>
      </c>
      <c r="C1474">
        <v>1997</v>
      </c>
      <c r="D1474">
        <v>1</v>
      </c>
      <c r="E1474">
        <v>29</v>
      </c>
      <c r="F1474">
        <v>76.400000000000006</v>
      </c>
      <c r="G1474">
        <v>23</v>
      </c>
      <c r="H1474">
        <v>67.3</v>
      </c>
      <c r="I1474">
        <v>23</v>
      </c>
      <c r="J1474">
        <v>1015.9</v>
      </c>
      <c r="K1474">
        <v>8</v>
      </c>
      <c r="L1474">
        <v>9999.9</v>
      </c>
      <c r="M1474">
        <v>0</v>
      </c>
      <c r="N1474">
        <v>10</v>
      </c>
      <c r="O1474">
        <v>23</v>
      </c>
      <c r="P1474">
        <v>8.1</v>
      </c>
      <c r="Q1474">
        <v>23</v>
      </c>
      <c r="R1474">
        <v>16.899999999999999</v>
      </c>
      <c r="S1474">
        <v>23.9</v>
      </c>
      <c r="T1474">
        <v>84.6</v>
      </c>
      <c r="V1474">
        <v>69.400000000000006</v>
      </c>
      <c r="X1474">
        <v>0.02</v>
      </c>
      <c r="Y1474" t="s">
        <v>19</v>
      </c>
      <c r="Z1474">
        <v>999.9</v>
      </c>
      <c r="AA1474">
        <v>10000</v>
      </c>
      <c r="AD1474">
        <v>1997</v>
      </c>
      <c r="AE1474">
        <v>10</v>
      </c>
      <c r="AF1474">
        <v>20.2</v>
      </c>
      <c r="AG1474">
        <v>26.9</v>
      </c>
      <c r="AH1474">
        <v>22.8</v>
      </c>
      <c r="AI1474">
        <v>0</v>
      </c>
      <c r="AJ1474">
        <v>5.9</v>
      </c>
      <c r="AK1474">
        <v>19.899999999999999</v>
      </c>
      <c r="AL1474">
        <v>25.5</v>
      </c>
      <c r="AM1474">
        <v>71</v>
      </c>
    </row>
    <row r="1475" spans="1:39" ht="15" x14ac:dyDescent="0.3">
      <c r="A1475" s="1">
        <v>788970</v>
      </c>
      <c r="B1475">
        <v>99999</v>
      </c>
      <c r="C1475">
        <v>1997</v>
      </c>
      <c r="D1475">
        <v>1</v>
      </c>
      <c r="E1475">
        <v>30</v>
      </c>
      <c r="F1475">
        <v>74.7</v>
      </c>
      <c r="G1475">
        <v>24</v>
      </c>
      <c r="H1475">
        <v>66</v>
      </c>
      <c r="I1475">
        <v>24</v>
      </c>
      <c r="J1475">
        <v>1017</v>
      </c>
      <c r="K1475">
        <v>6</v>
      </c>
      <c r="L1475">
        <v>9999.9</v>
      </c>
      <c r="M1475">
        <v>0</v>
      </c>
      <c r="N1475">
        <v>8.1</v>
      </c>
      <c r="O1475">
        <v>24</v>
      </c>
      <c r="P1475">
        <v>8</v>
      </c>
      <c r="Q1475">
        <v>24</v>
      </c>
      <c r="R1475">
        <v>15</v>
      </c>
      <c r="S1475">
        <v>999.9</v>
      </c>
      <c r="T1475">
        <v>84.6</v>
      </c>
      <c r="V1475">
        <v>69.8</v>
      </c>
      <c r="X1475">
        <v>0.09</v>
      </c>
      <c r="Y1475" t="s">
        <v>19</v>
      </c>
      <c r="Z1475">
        <v>999.9</v>
      </c>
      <c r="AA1475">
        <v>10000</v>
      </c>
      <c r="AD1475">
        <v>1997</v>
      </c>
      <c r="AE1475">
        <v>11</v>
      </c>
      <c r="AF1475">
        <v>20.6</v>
      </c>
      <c r="AG1475">
        <v>27.1</v>
      </c>
      <c r="AH1475">
        <v>24.3</v>
      </c>
      <c r="AI1475">
        <v>0</v>
      </c>
      <c r="AJ1475">
        <v>7.6</v>
      </c>
      <c r="AK1475">
        <v>20.9</v>
      </c>
      <c r="AL1475">
        <v>25.6</v>
      </c>
      <c r="AM1475">
        <v>74.7</v>
      </c>
    </row>
    <row r="1476" spans="1:39" ht="15" x14ac:dyDescent="0.3">
      <c r="A1476" s="1">
        <v>788970</v>
      </c>
      <c r="B1476">
        <v>99999</v>
      </c>
      <c r="C1476">
        <v>1997</v>
      </c>
      <c r="D1476">
        <v>1</v>
      </c>
      <c r="E1476">
        <v>31</v>
      </c>
      <c r="F1476">
        <v>74.900000000000006</v>
      </c>
      <c r="G1476">
        <v>21</v>
      </c>
      <c r="H1476">
        <v>68.099999999999994</v>
      </c>
      <c r="I1476">
        <v>21</v>
      </c>
      <c r="J1476">
        <v>1016.3</v>
      </c>
      <c r="K1476">
        <v>7</v>
      </c>
      <c r="L1476">
        <v>9999.9</v>
      </c>
      <c r="M1476">
        <v>0</v>
      </c>
      <c r="N1476">
        <v>7.9</v>
      </c>
      <c r="O1476">
        <v>21</v>
      </c>
      <c r="P1476">
        <v>6.7</v>
      </c>
      <c r="Q1476">
        <v>21</v>
      </c>
      <c r="R1476">
        <v>14</v>
      </c>
      <c r="S1476">
        <v>999.9</v>
      </c>
      <c r="T1476">
        <v>84.2</v>
      </c>
      <c r="U1476" t="s">
        <v>20</v>
      </c>
      <c r="V1476">
        <v>68</v>
      </c>
      <c r="W1476" t="s">
        <v>20</v>
      </c>
      <c r="X1476">
        <v>0.05</v>
      </c>
      <c r="Y1476" t="s">
        <v>19</v>
      </c>
      <c r="Z1476">
        <v>999.9</v>
      </c>
      <c r="AA1476">
        <v>10000</v>
      </c>
      <c r="AD1476">
        <v>1997</v>
      </c>
      <c r="AE1476">
        <v>12</v>
      </c>
      <c r="AF1476">
        <v>20.2</v>
      </c>
      <c r="AG1476">
        <v>26.4</v>
      </c>
      <c r="AH1476">
        <v>24</v>
      </c>
      <c r="AI1476">
        <v>0</v>
      </c>
      <c r="AJ1476">
        <v>7.6</v>
      </c>
      <c r="AK1476">
        <v>21.8</v>
      </c>
      <c r="AL1476">
        <v>25.3</v>
      </c>
      <c r="AM1476">
        <v>80.5</v>
      </c>
    </row>
    <row r="1477" spans="1:39" ht="15" x14ac:dyDescent="0.3">
      <c r="A1477" s="1">
        <v>788970</v>
      </c>
      <c r="B1477">
        <v>99999</v>
      </c>
      <c r="C1477">
        <v>1997</v>
      </c>
      <c r="D1477">
        <v>2</v>
      </c>
      <c r="E1477">
        <v>1</v>
      </c>
      <c r="F1477">
        <v>75.099999999999994</v>
      </c>
      <c r="G1477">
        <v>20</v>
      </c>
      <c r="H1477">
        <v>70.2</v>
      </c>
      <c r="I1477">
        <v>20</v>
      </c>
      <c r="J1477">
        <v>1015.4</v>
      </c>
      <c r="K1477">
        <v>6</v>
      </c>
      <c r="L1477">
        <v>9999.9</v>
      </c>
      <c r="M1477">
        <v>0</v>
      </c>
      <c r="N1477">
        <v>7.2</v>
      </c>
      <c r="O1477">
        <v>20</v>
      </c>
      <c r="P1477">
        <v>9.1</v>
      </c>
      <c r="Q1477">
        <v>20</v>
      </c>
      <c r="R1477">
        <v>16.899999999999999</v>
      </c>
      <c r="S1477">
        <v>999.9</v>
      </c>
      <c r="T1477">
        <v>84.9</v>
      </c>
      <c r="V1477">
        <v>68.2</v>
      </c>
      <c r="X1477">
        <v>0.46</v>
      </c>
      <c r="Y1477" t="s">
        <v>19</v>
      </c>
      <c r="Z1477">
        <v>999.9</v>
      </c>
      <c r="AA1477">
        <v>10000</v>
      </c>
      <c r="AD1477">
        <v>1997</v>
      </c>
      <c r="AE1477">
        <v>13</v>
      </c>
      <c r="AF1477">
        <v>20.7</v>
      </c>
      <c r="AG1477">
        <v>26.3</v>
      </c>
      <c r="AH1477">
        <v>24</v>
      </c>
      <c r="AI1477">
        <v>0</v>
      </c>
      <c r="AJ1477">
        <v>6.6</v>
      </c>
      <c r="AK1477">
        <v>21.4</v>
      </c>
      <c r="AL1477">
        <v>25.6</v>
      </c>
      <c r="AM1477">
        <v>77.2</v>
      </c>
    </row>
    <row r="1478" spans="1:39" ht="15" x14ac:dyDescent="0.3">
      <c r="A1478" s="1">
        <v>788970</v>
      </c>
      <c r="B1478">
        <v>99999</v>
      </c>
      <c r="C1478">
        <v>1997</v>
      </c>
      <c r="D1478">
        <v>2</v>
      </c>
      <c r="E1478">
        <v>3</v>
      </c>
      <c r="F1478">
        <v>80.2</v>
      </c>
      <c r="G1478">
        <v>13</v>
      </c>
      <c r="H1478">
        <v>70.599999999999994</v>
      </c>
      <c r="I1478">
        <v>13</v>
      </c>
      <c r="J1478">
        <v>1015.4</v>
      </c>
      <c r="K1478">
        <v>4</v>
      </c>
      <c r="L1478">
        <v>9999.9</v>
      </c>
      <c r="M1478">
        <v>0</v>
      </c>
      <c r="N1478">
        <v>10.1</v>
      </c>
      <c r="O1478">
        <v>13</v>
      </c>
      <c r="P1478">
        <v>10.5</v>
      </c>
      <c r="Q1478">
        <v>13</v>
      </c>
      <c r="R1478">
        <v>14</v>
      </c>
      <c r="S1478">
        <v>999.9</v>
      </c>
      <c r="T1478">
        <v>84.2</v>
      </c>
      <c r="U1478" t="s">
        <v>20</v>
      </c>
      <c r="V1478">
        <v>69.8</v>
      </c>
      <c r="W1478" t="s">
        <v>20</v>
      </c>
      <c r="X1478">
        <v>0.02</v>
      </c>
      <c r="Y1478" t="s">
        <v>19</v>
      </c>
      <c r="Z1478">
        <v>999.9</v>
      </c>
      <c r="AA1478">
        <v>0</v>
      </c>
      <c r="AD1478">
        <v>1997</v>
      </c>
      <c r="AE1478">
        <v>14</v>
      </c>
      <c r="AF1478">
        <v>20.9</v>
      </c>
      <c r="AG1478">
        <v>27.2</v>
      </c>
      <c r="AH1478">
        <v>25.7</v>
      </c>
      <c r="AI1478">
        <v>0</v>
      </c>
      <c r="AJ1478">
        <v>7.1</v>
      </c>
      <c r="AK1478">
        <v>21.1</v>
      </c>
      <c r="AL1478">
        <v>26.3</v>
      </c>
      <c r="AM1478">
        <v>72.8</v>
      </c>
    </row>
    <row r="1479" spans="1:39" ht="15" x14ac:dyDescent="0.3">
      <c r="A1479" s="1">
        <v>788970</v>
      </c>
      <c r="B1479">
        <v>99999</v>
      </c>
      <c r="C1479">
        <v>1997</v>
      </c>
      <c r="D1479">
        <v>2</v>
      </c>
      <c r="E1479">
        <v>4</v>
      </c>
      <c r="F1479">
        <v>76.7</v>
      </c>
      <c r="G1479">
        <v>23</v>
      </c>
      <c r="H1479">
        <v>69.599999999999994</v>
      </c>
      <c r="I1479">
        <v>23</v>
      </c>
      <c r="J1479">
        <v>1015.5</v>
      </c>
      <c r="K1479">
        <v>8</v>
      </c>
      <c r="L1479">
        <v>9999.9</v>
      </c>
      <c r="M1479">
        <v>0</v>
      </c>
      <c r="N1479">
        <v>9.1999999999999993</v>
      </c>
      <c r="O1479">
        <v>23</v>
      </c>
      <c r="P1479">
        <v>8.1</v>
      </c>
      <c r="Q1479">
        <v>23</v>
      </c>
      <c r="R1479">
        <v>16.899999999999999</v>
      </c>
      <c r="S1479">
        <v>999.9</v>
      </c>
      <c r="T1479">
        <v>85.3</v>
      </c>
      <c r="V1479">
        <v>70.2</v>
      </c>
      <c r="X1479">
        <v>0.01</v>
      </c>
      <c r="Y1479" t="s">
        <v>19</v>
      </c>
      <c r="Z1479">
        <v>999.9</v>
      </c>
      <c r="AA1479">
        <v>10000</v>
      </c>
      <c r="AD1479">
        <v>1997</v>
      </c>
      <c r="AE1479">
        <v>15</v>
      </c>
      <c r="AF1479">
        <v>21</v>
      </c>
      <c r="AG1479">
        <v>27.2</v>
      </c>
      <c r="AH1479">
        <v>24.9</v>
      </c>
      <c r="AI1479">
        <v>0</v>
      </c>
      <c r="AJ1479">
        <v>5.0999999999999996</v>
      </c>
      <c r="AK1479">
        <v>20.8</v>
      </c>
      <c r="AL1479">
        <v>26.1</v>
      </c>
      <c r="AM1479">
        <v>72.5</v>
      </c>
    </row>
    <row r="1480" spans="1:39" ht="15" x14ac:dyDescent="0.3">
      <c r="A1480" s="1">
        <v>788970</v>
      </c>
      <c r="B1480">
        <v>99999</v>
      </c>
      <c r="C1480">
        <v>1997</v>
      </c>
      <c r="D1480">
        <v>2</v>
      </c>
      <c r="E1480">
        <v>5</v>
      </c>
      <c r="F1480">
        <v>76.2</v>
      </c>
      <c r="G1480">
        <v>23</v>
      </c>
      <c r="H1480">
        <v>69.599999999999994</v>
      </c>
      <c r="I1480">
        <v>23</v>
      </c>
      <c r="J1480">
        <v>1015.5</v>
      </c>
      <c r="K1480">
        <v>8</v>
      </c>
      <c r="L1480">
        <v>9999.9</v>
      </c>
      <c r="M1480">
        <v>0</v>
      </c>
      <c r="N1480">
        <v>8.5</v>
      </c>
      <c r="O1480">
        <v>23</v>
      </c>
      <c r="P1480">
        <v>8.5</v>
      </c>
      <c r="Q1480">
        <v>23</v>
      </c>
      <c r="R1480">
        <v>15.9</v>
      </c>
      <c r="S1480">
        <v>999.9</v>
      </c>
      <c r="T1480">
        <v>84.2</v>
      </c>
      <c r="V1480">
        <v>70.3</v>
      </c>
      <c r="X1480">
        <v>0.13</v>
      </c>
      <c r="Y1480" t="s">
        <v>19</v>
      </c>
      <c r="Z1480">
        <v>999.9</v>
      </c>
      <c r="AA1480">
        <v>10000</v>
      </c>
      <c r="AD1480">
        <v>1997</v>
      </c>
      <c r="AE1480">
        <v>16</v>
      </c>
      <c r="AF1480">
        <v>20.6</v>
      </c>
      <c r="AG1480">
        <v>27.2</v>
      </c>
      <c r="AH1480">
        <v>25.1</v>
      </c>
      <c r="AI1480">
        <v>0</v>
      </c>
      <c r="AJ1480">
        <v>4.5999999999999996</v>
      </c>
      <c r="AK1480">
        <v>21.1</v>
      </c>
      <c r="AL1480">
        <v>25.9</v>
      </c>
      <c r="AM1480">
        <v>74.599999999999994</v>
      </c>
    </row>
    <row r="1481" spans="1:39" ht="15" x14ac:dyDescent="0.3">
      <c r="A1481" s="1">
        <v>788970</v>
      </c>
      <c r="B1481">
        <v>99999</v>
      </c>
      <c r="C1481">
        <v>1997</v>
      </c>
      <c r="D1481">
        <v>2</v>
      </c>
      <c r="E1481">
        <v>6</v>
      </c>
      <c r="F1481">
        <v>76.8</v>
      </c>
      <c r="G1481">
        <v>24</v>
      </c>
      <c r="H1481">
        <v>69.099999999999994</v>
      </c>
      <c r="I1481">
        <v>24</v>
      </c>
      <c r="J1481">
        <v>1015.3</v>
      </c>
      <c r="K1481">
        <v>8</v>
      </c>
      <c r="L1481">
        <v>9999.9</v>
      </c>
      <c r="M1481">
        <v>0</v>
      </c>
      <c r="N1481">
        <v>8.8000000000000007</v>
      </c>
      <c r="O1481">
        <v>24</v>
      </c>
      <c r="P1481">
        <v>9.3000000000000007</v>
      </c>
      <c r="Q1481">
        <v>24</v>
      </c>
      <c r="R1481">
        <v>16.899999999999999</v>
      </c>
      <c r="S1481">
        <v>999.9</v>
      </c>
      <c r="T1481">
        <v>84.2</v>
      </c>
      <c r="V1481">
        <v>70.3</v>
      </c>
      <c r="X1481">
        <v>0.13</v>
      </c>
      <c r="Y1481" t="s">
        <v>19</v>
      </c>
      <c r="Z1481">
        <v>999.9</v>
      </c>
      <c r="AA1481">
        <v>10000</v>
      </c>
      <c r="AD1481">
        <v>1997</v>
      </c>
      <c r="AE1481">
        <v>17</v>
      </c>
      <c r="AF1481">
        <v>21.1</v>
      </c>
      <c r="AG1481">
        <v>26.8</v>
      </c>
      <c r="AH1481">
        <v>23.7</v>
      </c>
      <c r="AI1481">
        <v>0.1</v>
      </c>
      <c r="AJ1481">
        <v>3.8</v>
      </c>
      <c r="AK1481">
        <v>21.3</v>
      </c>
      <c r="AL1481">
        <v>25.3</v>
      </c>
      <c r="AM1481">
        <v>78.099999999999994</v>
      </c>
    </row>
    <row r="1482" spans="1:39" ht="15" x14ac:dyDescent="0.3">
      <c r="A1482" s="1">
        <v>788970</v>
      </c>
      <c r="B1482">
        <v>99999</v>
      </c>
      <c r="C1482">
        <v>1997</v>
      </c>
      <c r="D1482">
        <v>2</v>
      </c>
      <c r="E1482">
        <v>7</v>
      </c>
      <c r="F1482">
        <v>77.5</v>
      </c>
      <c r="G1482">
        <v>21</v>
      </c>
      <c r="H1482">
        <v>66.8</v>
      </c>
      <c r="I1482">
        <v>21</v>
      </c>
      <c r="J1482">
        <v>1016.2</v>
      </c>
      <c r="K1482">
        <v>7</v>
      </c>
      <c r="L1482">
        <v>9999.9</v>
      </c>
      <c r="M1482">
        <v>0</v>
      </c>
      <c r="N1482">
        <v>8.5</v>
      </c>
      <c r="O1482">
        <v>21</v>
      </c>
      <c r="P1482">
        <v>9.5</v>
      </c>
      <c r="Q1482">
        <v>21</v>
      </c>
      <c r="R1482">
        <v>16.899999999999999</v>
      </c>
      <c r="S1482">
        <v>23.9</v>
      </c>
      <c r="T1482">
        <v>84.2</v>
      </c>
      <c r="V1482">
        <v>71.8</v>
      </c>
      <c r="X1482">
        <v>0.06</v>
      </c>
      <c r="Y1482" t="s">
        <v>19</v>
      </c>
      <c r="Z1482">
        <v>999.9</v>
      </c>
      <c r="AA1482">
        <v>0</v>
      </c>
      <c r="AD1482">
        <v>1997</v>
      </c>
      <c r="AE1482">
        <v>18</v>
      </c>
      <c r="AF1482">
        <v>21</v>
      </c>
      <c r="AG1482">
        <v>26.7</v>
      </c>
      <c r="AH1482">
        <v>23.2</v>
      </c>
      <c r="AI1482">
        <v>0</v>
      </c>
      <c r="AJ1482">
        <v>4.7</v>
      </c>
      <c r="AK1482">
        <v>22</v>
      </c>
      <c r="AL1482">
        <v>25.5</v>
      </c>
      <c r="AM1482">
        <v>80.7</v>
      </c>
    </row>
    <row r="1483" spans="1:39" ht="15" x14ac:dyDescent="0.3">
      <c r="A1483" s="1">
        <v>788970</v>
      </c>
      <c r="B1483">
        <v>99999</v>
      </c>
      <c r="C1483">
        <v>1997</v>
      </c>
      <c r="D1483">
        <v>2</v>
      </c>
      <c r="E1483">
        <v>8</v>
      </c>
      <c r="F1483">
        <v>77</v>
      </c>
      <c r="G1483">
        <v>22</v>
      </c>
      <c r="H1483">
        <v>69</v>
      </c>
      <c r="I1483">
        <v>22</v>
      </c>
      <c r="J1483">
        <v>1016.8</v>
      </c>
      <c r="K1483">
        <v>8</v>
      </c>
      <c r="L1483">
        <v>9999.9</v>
      </c>
      <c r="M1483">
        <v>0</v>
      </c>
      <c r="N1483">
        <v>8.1999999999999993</v>
      </c>
      <c r="O1483">
        <v>22</v>
      </c>
      <c r="P1483">
        <v>8.1</v>
      </c>
      <c r="Q1483">
        <v>22</v>
      </c>
      <c r="R1483">
        <v>15.9</v>
      </c>
      <c r="S1483">
        <v>999.9</v>
      </c>
      <c r="T1483">
        <v>84.6</v>
      </c>
      <c r="V1483">
        <v>71.599999999999994</v>
      </c>
      <c r="X1483">
        <v>0.04</v>
      </c>
      <c r="Y1483" t="s">
        <v>19</v>
      </c>
      <c r="Z1483">
        <v>999.9</v>
      </c>
      <c r="AA1483">
        <v>10000</v>
      </c>
      <c r="AD1483">
        <v>1997</v>
      </c>
      <c r="AE1483">
        <v>19</v>
      </c>
      <c r="AF1483">
        <v>21.5</v>
      </c>
      <c r="AG1483">
        <v>26.2</v>
      </c>
      <c r="AH1483">
        <v>23.8</v>
      </c>
      <c r="AI1483">
        <v>0</v>
      </c>
      <c r="AJ1483">
        <v>4</v>
      </c>
      <c r="AK1483">
        <v>21.4</v>
      </c>
      <c r="AL1483">
        <v>25</v>
      </c>
      <c r="AM1483">
        <v>80.2</v>
      </c>
    </row>
    <row r="1484" spans="1:39" ht="15" x14ac:dyDescent="0.3">
      <c r="A1484" s="1">
        <v>788970</v>
      </c>
      <c r="B1484">
        <v>99999</v>
      </c>
      <c r="C1484">
        <v>1997</v>
      </c>
      <c r="D1484">
        <v>2</v>
      </c>
      <c r="E1484">
        <v>9</v>
      </c>
      <c r="F1484">
        <v>77.2</v>
      </c>
      <c r="G1484">
        <v>24</v>
      </c>
      <c r="H1484">
        <v>69.3</v>
      </c>
      <c r="I1484">
        <v>24</v>
      </c>
      <c r="J1484">
        <v>1017</v>
      </c>
      <c r="K1484">
        <v>8</v>
      </c>
      <c r="L1484">
        <v>9999.9</v>
      </c>
      <c r="M1484">
        <v>0</v>
      </c>
      <c r="N1484">
        <v>7.3</v>
      </c>
      <c r="O1484">
        <v>23</v>
      </c>
      <c r="P1484">
        <v>9.3000000000000007</v>
      </c>
      <c r="Q1484">
        <v>24</v>
      </c>
      <c r="R1484">
        <v>14</v>
      </c>
      <c r="S1484">
        <v>22.9</v>
      </c>
      <c r="T1484">
        <v>85.3</v>
      </c>
      <c r="V1484">
        <v>72.3</v>
      </c>
      <c r="X1484">
        <v>0.05</v>
      </c>
      <c r="Y1484" t="s">
        <v>19</v>
      </c>
      <c r="Z1484">
        <v>999.9</v>
      </c>
      <c r="AA1484">
        <v>10000</v>
      </c>
      <c r="AD1484">
        <v>1997</v>
      </c>
      <c r="AE1484">
        <v>20</v>
      </c>
      <c r="AF1484">
        <v>18.600000000000001</v>
      </c>
      <c r="AG1484">
        <v>26.3</v>
      </c>
      <c r="AH1484">
        <v>24.1</v>
      </c>
      <c r="AI1484">
        <v>0</v>
      </c>
      <c r="AJ1484">
        <v>6</v>
      </c>
      <c r="AK1484">
        <v>21.3</v>
      </c>
      <c r="AL1484">
        <v>25.4</v>
      </c>
      <c r="AM1484">
        <v>77.599999999999994</v>
      </c>
    </row>
    <row r="1485" spans="1:39" ht="15" x14ac:dyDescent="0.3">
      <c r="A1485" s="1">
        <v>788970</v>
      </c>
      <c r="B1485">
        <v>99999</v>
      </c>
      <c r="C1485">
        <v>1997</v>
      </c>
      <c r="D1485">
        <v>2</v>
      </c>
      <c r="E1485">
        <v>10</v>
      </c>
      <c r="F1485">
        <v>76.8</v>
      </c>
      <c r="G1485">
        <v>24</v>
      </c>
      <c r="H1485">
        <v>69.2</v>
      </c>
      <c r="I1485">
        <v>24</v>
      </c>
      <c r="J1485">
        <v>1016.9</v>
      </c>
      <c r="K1485">
        <v>8</v>
      </c>
      <c r="L1485">
        <v>9999.9</v>
      </c>
      <c r="M1485">
        <v>0</v>
      </c>
      <c r="N1485">
        <v>7.1</v>
      </c>
      <c r="O1485">
        <v>24</v>
      </c>
      <c r="P1485">
        <v>8.6999999999999993</v>
      </c>
      <c r="Q1485">
        <v>24</v>
      </c>
      <c r="R1485">
        <v>15.9</v>
      </c>
      <c r="S1485">
        <v>25.1</v>
      </c>
      <c r="T1485">
        <v>86</v>
      </c>
      <c r="U1485" t="s">
        <v>20</v>
      </c>
      <c r="V1485">
        <v>73.400000000000006</v>
      </c>
      <c r="W1485" t="s">
        <v>20</v>
      </c>
      <c r="X1485">
        <v>0.02</v>
      </c>
      <c r="Y1485" t="s">
        <v>19</v>
      </c>
      <c r="Z1485">
        <v>999.9</v>
      </c>
      <c r="AA1485">
        <v>10000</v>
      </c>
      <c r="AD1485">
        <v>1997</v>
      </c>
      <c r="AE1485">
        <v>21</v>
      </c>
      <c r="AF1485">
        <v>22</v>
      </c>
      <c r="AG1485">
        <v>26.2</v>
      </c>
      <c r="AH1485">
        <v>23.6</v>
      </c>
      <c r="AI1485">
        <v>0.3</v>
      </c>
      <c r="AJ1485">
        <v>8.8000000000000007</v>
      </c>
      <c r="AK1485">
        <v>19.899999999999999</v>
      </c>
      <c r="AL1485">
        <v>25.4</v>
      </c>
      <c r="AM1485">
        <v>70.7</v>
      </c>
    </row>
    <row r="1486" spans="1:39" ht="15" x14ac:dyDescent="0.3">
      <c r="A1486" s="1">
        <v>788970</v>
      </c>
      <c r="B1486">
        <v>99999</v>
      </c>
      <c r="C1486">
        <v>1997</v>
      </c>
      <c r="D1486">
        <v>2</v>
      </c>
      <c r="E1486">
        <v>11</v>
      </c>
      <c r="F1486">
        <v>77.099999999999994</v>
      </c>
      <c r="G1486">
        <v>23</v>
      </c>
      <c r="H1486">
        <v>69.5</v>
      </c>
      <c r="I1486">
        <v>23</v>
      </c>
      <c r="J1486">
        <v>1016.5</v>
      </c>
      <c r="K1486">
        <v>8</v>
      </c>
      <c r="L1486">
        <v>9999.9</v>
      </c>
      <c r="M1486">
        <v>0</v>
      </c>
      <c r="N1486">
        <v>7.4</v>
      </c>
      <c r="O1486">
        <v>23</v>
      </c>
      <c r="P1486">
        <v>8.5</v>
      </c>
      <c r="Q1486">
        <v>23</v>
      </c>
      <c r="R1486">
        <v>15.9</v>
      </c>
      <c r="S1486">
        <v>26</v>
      </c>
      <c r="T1486">
        <v>86.2</v>
      </c>
      <c r="V1486">
        <v>72.5</v>
      </c>
      <c r="X1486">
        <v>0.42</v>
      </c>
      <c r="Y1486" t="s">
        <v>19</v>
      </c>
      <c r="Z1486">
        <v>999.9</v>
      </c>
      <c r="AA1486">
        <v>10000</v>
      </c>
      <c r="AD1486">
        <v>1997</v>
      </c>
      <c r="AE1486">
        <v>22</v>
      </c>
      <c r="AF1486">
        <v>21.1</v>
      </c>
      <c r="AG1486">
        <v>27.3</v>
      </c>
      <c r="AH1486">
        <v>25.6</v>
      </c>
      <c r="AI1486">
        <v>0</v>
      </c>
      <c r="AJ1486">
        <v>8.6999999999999993</v>
      </c>
      <c r="AK1486">
        <v>21.3</v>
      </c>
      <c r="AL1486">
        <v>26.2</v>
      </c>
      <c r="AM1486">
        <v>73.7</v>
      </c>
    </row>
    <row r="1487" spans="1:39" ht="15" x14ac:dyDescent="0.3">
      <c r="A1487" s="1">
        <v>788970</v>
      </c>
      <c r="B1487">
        <v>99999</v>
      </c>
      <c r="C1487">
        <v>1997</v>
      </c>
      <c r="D1487">
        <v>2</v>
      </c>
      <c r="E1487">
        <v>12</v>
      </c>
      <c r="F1487">
        <v>77.599999999999994</v>
      </c>
      <c r="G1487">
        <v>23</v>
      </c>
      <c r="H1487">
        <v>70.7</v>
      </c>
      <c r="I1487">
        <v>23</v>
      </c>
      <c r="J1487">
        <v>1016.6</v>
      </c>
      <c r="K1487">
        <v>8</v>
      </c>
      <c r="L1487">
        <v>9999.9</v>
      </c>
      <c r="M1487">
        <v>0</v>
      </c>
      <c r="N1487">
        <v>8.3000000000000007</v>
      </c>
      <c r="O1487">
        <v>23</v>
      </c>
      <c r="P1487">
        <v>8.1999999999999993</v>
      </c>
      <c r="Q1487">
        <v>23</v>
      </c>
      <c r="R1487">
        <v>14</v>
      </c>
      <c r="S1487">
        <v>999.9</v>
      </c>
      <c r="T1487">
        <v>86.2</v>
      </c>
      <c r="U1487" t="s">
        <v>20</v>
      </c>
      <c r="V1487">
        <v>71.599999999999994</v>
      </c>
      <c r="W1487" t="s">
        <v>20</v>
      </c>
      <c r="X1487">
        <v>0.09</v>
      </c>
      <c r="Y1487" t="s">
        <v>19</v>
      </c>
      <c r="Z1487">
        <v>999.9</v>
      </c>
      <c r="AA1487">
        <v>10000</v>
      </c>
      <c r="AD1487">
        <v>1997</v>
      </c>
      <c r="AE1487">
        <v>23</v>
      </c>
      <c r="AF1487">
        <v>18.3</v>
      </c>
      <c r="AG1487">
        <v>27</v>
      </c>
      <c r="AH1487">
        <v>25.7</v>
      </c>
      <c r="AI1487">
        <v>0</v>
      </c>
      <c r="AJ1487">
        <v>8.6</v>
      </c>
      <c r="AK1487">
        <v>21.7</v>
      </c>
      <c r="AL1487">
        <v>26.1</v>
      </c>
      <c r="AM1487">
        <v>76.3</v>
      </c>
    </row>
    <row r="1488" spans="1:39" ht="15" x14ac:dyDescent="0.3">
      <c r="A1488" s="1">
        <v>788970</v>
      </c>
      <c r="B1488">
        <v>99999</v>
      </c>
      <c r="C1488">
        <v>1997</v>
      </c>
      <c r="D1488">
        <v>2</v>
      </c>
      <c r="E1488">
        <v>13</v>
      </c>
      <c r="F1488">
        <v>76.5</v>
      </c>
      <c r="G1488">
        <v>24</v>
      </c>
      <c r="H1488">
        <v>70.3</v>
      </c>
      <c r="I1488">
        <v>24</v>
      </c>
      <c r="J1488">
        <v>1017.7</v>
      </c>
      <c r="K1488">
        <v>8</v>
      </c>
      <c r="L1488">
        <v>9999.9</v>
      </c>
      <c r="M1488">
        <v>0</v>
      </c>
      <c r="N1488">
        <v>7.4</v>
      </c>
      <c r="O1488">
        <v>24</v>
      </c>
      <c r="P1488">
        <v>10.4</v>
      </c>
      <c r="Q1488">
        <v>24</v>
      </c>
      <c r="R1488">
        <v>16.899999999999999</v>
      </c>
      <c r="S1488">
        <v>999.9</v>
      </c>
      <c r="T1488">
        <v>86.9</v>
      </c>
      <c r="V1488">
        <v>72.099999999999994</v>
      </c>
      <c r="X1488">
        <v>0.42</v>
      </c>
      <c r="Y1488" t="s">
        <v>19</v>
      </c>
      <c r="Z1488">
        <v>999.9</v>
      </c>
      <c r="AA1488">
        <v>10000</v>
      </c>
      <c r="AD1488">
        <v>1997</v>
      </c>
      <c r="AE1488">
        <v>24</v>
      </c>
      <c r="AF1488">
        <v>18.3</v>
      </c>
      <c r="AG1488">
        <v>26.6</v>
      </c>
      <c r="AH1488">
        <v>24.9</v>
      </c>
      <c r="AI1488">
        <v>0</v>
      </c>
      <c r="AJ1488">
        <v>9.1</v>
      </c>
      <c r="AK1488">
        <v>22.2</v>
      </c>
      <c r="AL1488">
        <v>25.6</v>
      </c>
      <c r="AM1488">
        <v>81.3</v>
      </c>
    </row>
    <row r="1489" spans="1:39" ht="15" x14ac:dyDescent="0.3">
      <c r="A1489" s="1">
        <v>788970</v>
      </c>
      <c r="B1489">
        <v>99999</v>
      </c>
      <c r="C1489">
        <v>1997</v>
      </c>
      <c r="D1489">
        <v>2</v>
      </c>
      <c r="E1489">
        <v>14</v>
      </c>
      <c r="F1489">
        <v>77.2</v>
      </c>
      <c r="G1489">
        <v>24</v>
      </c>
      <c r="H1489">
        <v>65.8</v>
      </c>
      <c r="I1489">
        <v>24</v>
      </c>
      <c r="J1489">
        <v>1018.6</v>
      </c>
      <c r="K1489">
        <v>8</v>
      </c>
      <c r="L1489">
        <v>9999.9</v>
      </c>
      <c r="M1489">
        <v>0</v>
      </c>
      <c r="N1489">
        <v>8.6</v>
      </c>
      <c r="O1489">
        <v>24</v>
      </c>
      <c r="P1489">
        <v>11.2</v>
      </c>
      <c r="Q1489">
        <v>24</v>
      </c>
      <c r="R1489">
        <v>21</v>
      </c>
      <c r="S1489">
        <v>29.9</v>
      </c>
      <c r="T1489">
        <v>85.6</v>
      </c>
      <c r="V1489">
        <v>71.2</v>
      </c>
      <c r="X1489">
        <v>0.1</v>
      </c>
      <c r="Y1489" t="s">
        <v>19</v>
      </c>
      <c r="Z1489">
        <v>999.9</v>
      </c>
      <c r="AA1489">
        <v>0</v>
      </c>
      <c r="AD1489">
        <v>1997</v>
      </c>
      <c r="AE1489">
        <v>25</v>
      </c>
      <c r="AF1489">
        <v>17.899999999999999</v>
      </c>
      <c r="AG1489">
        <v>26.1</v>
      </c>
      <c r="AH1489">
        <v>23</v>
      </c>
      <c r="AI1489">
        <v>1.1000000000000001</v>
      </c>
      <c r="AJ1489">
        <v>10.8</v>
      </c>
      <c r="AK1489">
        <v>22.2</v>
      </c>
      <c r="AL1489">
        <v>25.3</v>
      </c>
      <c r="AM1489">
        <v>82.8</v>
      </c>
    </row>
    <row r="1490" spans="1:39" ht="15" x14ac:dyDescent="0.3">
      <c r="A1490" s="1">
        <v>788970</v>
      </c>
      <c r="B1490">
        <v>99999</v>
      </c>
      <c r="C1490">
        <v>1997</v>
      </c>
      <c r="D1490">
        <v>2</v>
      </c>
      <c r="E1490">
        <v>15</v>
      </c>
      <c r="F1490">
        <v>76.8</v>
      </c>
      <c r="G1490">
        <v>23</v>
      </c>
      <c r="H1490">
        <v>65.5</v>
      </c>
      <c r="I1490">
        <v>23</v>
      </c>
      <c r="J1490">
        <v>1018.9</v>
      </c>
      <c r="K1490">
        <v>8</v>
      </c>
      <c r="L1490">
        <v>9999.9</v>
      </c>
      <c r="M1490">
        <v>0</v>
      </c>
      <c r="N1490">
        <v>7.6</v>
      </c>
      <c r="O1490">
        <v>23</v>
      </c>
      <c r="P1490">
        <v>11.2</v>
      </c>
      <c r="Q1490">
        <v>23</v>
      </c>
      <c r="R1490">
        <v>21</v>
      </c>
      <c r="S1490">
        <v>33</v>
      </c>
      <c r="T1490">
        <v>85.6</v>
      </c>
      <c r="V1490">
        <v>72</v>
      </c>
      <c r="X1490">
        <v>0</v>
      </c>
      <c r="Y1490" t="s">
        <v>19</v>
      </c>
      <c r="Z1490">
        <v>999.9</v>
      </c>
      <c r="AA1490">
        <v>10000</v>
      </c>
      <c r="AD1490">
        <v>1997</v>
      </c>
      <c r="AE1490">
        <v>26</v>
      </c>
      <c r="AF1490">
        <v>22.1</v>
      </c>
      <c r="AG1490">
        <v>27.1</v>
      </c>
      <c r="AH1490">
        <v>25.1</v>
      </c>
      <c r="AI1490">
        <v>2.2000000000000002</v>
      </c>
      <c r="AJ1490">
        <v>9.6999999999999993</v>
      </c>
      <c r="AK1490">
        <v>20.3</v>
      </c>
      <c r="AL1490">
        <v>26.1</v>
      </c>
      <c r="AM1490">
        <v>69.8</v>
      </c>
    </row>
    <row r="1491" spans="1:39" ht="15" x14ac:dyDescent="0.3">
      <c r="A1491" s="1">
        <v>788970</v>
      </c>
      <c r="B1491">
        <v>99999</v>
      </c>
      <c r="C1491">
        <v>1997</v>
      </c>
      <c r="D1491">
        <v>2</v>
      </c>
      <c r="E1491">
        <v>16</v>
      </c>
      <c r="F1491">
        <v>76.8</v>
      </c>
      <c r="G1491">
        <v>24</v>
      </c>
      <c r="H1491">
        <v>67.400000000000006</v>
      </c>
      <c r="I1491">
        <v>24</v>
      </c>
      <c r="J1491">
        <v>1018.5</v>
      </c>
      <c r="K1491">
        <v>8</v>
      </c>
      <c r="L1491">
        <v>9999.9</v>
      </c>
      <c r="M1491">
        <v>0</v>
      </c>
      <c r="N1491">
        <v>7.1</v>
      </c>
      <c r="O1491">
        <v>24</v>
      </c>
      <c r="P1491">
        <v>10.3</v>
      </c>
      <c r="Q1491">
        <v>24</v>
      </c>
      <c r="R1491">
        <v>15.9</v>
      </c>
      <c r="S1491">
        <v>22</v>
      </c>
      <c r="T1491">
        <v>84</v>
      </c>
      <c r="V1491">
        <v>72.7</v>
      </c>
      <c r="X1491">
        <v>0.2</v>
      </c>
      <c r="Y1491" t="s">
        <v>19</v>
      </c>
      <c r="Z1491">
        <v>999.9</v>
      </c>
      <c r="AA1491">
        <v>10000</v>
      </c>
      <c r="AD1491">
        <v>1997</v>
      </c>
      <c r="AE1491">
        <v>27</v>
      </c>
      <c r="AF1491">
        <v>20.8</v>
      </c>
      <c r="AG1491">
        <v>26.1</v>
      </c>
      <c r="AH1491">
        <v>24.7</v>
      </c>
      <c r="AI1491">
        <v>0</v>
      </c>
      <c r="AJ1491">
        <v>7.5</v>
      </c>
      <c r="AK1491">
        <v>20</v>
      </c>
      <c r="AL1491">
        <v>25.5</v>
      </c>
      <c r="AM1491">
        <v>71.2</v>
      </c>
    </row>
    <row r="1492" spans="1:39" ht="15" x14ac:dyDescent="0.3">
      <c r="A1492" s="1">
        <v>788970</v>
      </c>
      <c r="B1492">
        <v>99999</v>
      </c>
      <c r="C1492">
        <v>1997</v>
      </c>
      <c r="D1492">
        <v>2</v>
      </c>
      <c r="E1492">
        <v>17</v>
      </c>
      <c r="F1492">
        <v>77.5</v>
      </c>
      <c r="G1492">
        <v>23</v>
      </c>
      <c r="H1492">
        <v>65.599999999999994</v>
      </c>
      <c r="I1492">
        <v>23</v>
      </c>
      <c r="J1492">
        <v>1018.6</v>
      </c>
      <c r="K1492">
        <v>8</v>
      </c>
      <c r="L1492">
        <v>9999.9</v>
      </c>
      <c r="M1492">
        <v>0</v>
      </c>
      <c r="N1492">
        <v>7.4</v>
      </c>
      <c r="O1492">
        <v>23</v>
      </c>
      <c r="P1492">
        <v>10.4</v>
      </c>
      <c r="Q1492">
        <v>23</v>
      </c>
      <c r="R1492">
        <v>16.899999999999999</v>
      </c>
      <c r="S1492">
        <v>999.9</v>
      </c>
      <c r="T1492">
        <v>84</v>
      </c>
      <c r="V1492">
        <v>72.7</v>
      </c>
      <c r="X1492">
        <v>0</v>
      </c>
      <c r="Y1492" t="s">
        <v>19</v>
      </c>
      <c r="Z1492">
        <v>999.9</v>
      </c>
      <c r="AA1492">
        <v>10000</v>
      </c>
      <c r="AD1492">
        <v>1997</v>
      </c>
      <c r="AE1492">
        <v>28</v>
      </c>
      <c r="AF1492">
        <v>20.100000000000001</v>
      </c>
      <c r="AG1492">
        <v>26.9</v>
      </c>
      <c r="AH1492">
        <v>24.6</v>
      </c>
      <c r="AI1492">
        <v>0</v>
      </c>
      <c r="AJ1492">
        <v>10</v>
      </c>
      <c r="AK1492">
        <v>20.399999999999999</v>
      </c>
      <c r="AL1492">
        <v>26</v>
      </c>
      <c r="AM1492">
        <v>70.900000000000006</v>
      </c>
    </row>
    <row r="1493" spans="1:39" ht="15" x14ac:dyDescent="0.3">
      <c r="A1493" s="1">
        <v>788970</v>
      </c>
      <c r="B1493">
        <v>99999</v>
      </c>
      <c r="C1493">
        <v>1997</v>
      </c>
      <c r="D1493">
        <v>2</v>
      </c>
      <c r="E1493">
        <v>18</v>
      </c>
      <c r="F1493">
        <v>77.5</v>
      </c>
      <c r="G1493">
        <v>24</v>
      </c>
      <c r="H1493">
        <v>64.599999999999994</v>
      </c>
      <c r="I1493">
        <v>24</v>
      </c>
      <c r="J1493">
        <v>1019.3</v>
      </c>
      <c r="K1493">
        <v>8</v>
      </c>
      <c r="L1493">
        <v>9999.9</v>
      </c>
      <c r="M1493">
        <v>0</v>
      </c>
      <c r="N1493">
        <v>7.6</v>
      </c>
      <c r="O1493">
        <v>24</v>
      </c>
      <c r="P1493">
        <v>10.4</v>
      </c>
      <c r="Q1493">
        <v>24</v>
      </c>
      <c r="R1493">
        <v>21</v>
      </c>
      <c r="S1493">
        <v>33</v>
      </c>
      <c r="T1493">
        <v>84.6</v>
      </c>
      <c r="V1493">
        <v>69.400000000000006</v>
      </c>
      <c r="X1493">
        <v>0</v>
      </c>
      <c r="Y1493" t="s">
        <v>19</v>
      </c>
      <c r="Z1493">
        <v>999.9</v>
      </c>
      <c r="AA1493">
        <v>0</v>
      </c>
      <c r="AD1493">
        <v>1997</v>
      </c>
      <c r="AE1493">
        <v>29</v>
      </c>
      <c r="AF1493">
        <v>20.6</v>
      </c>
      <c r="AG1493">
        <v>27</v>
      </c>
      <c r="AH1493">
        <v>25.3</v>
      </c>
      <c r="AI1493">
        <v>0</v>
      </c>
      <c r="AJ1493">
        <v>9.6</v>
      </c>
      <c r="AK1493">
        <v>20.3</v>
      </c>
      <c r="AL1493">
        <v>26</v>
      </c>
      <c r="AM1493">
        <v>70.2</v>
      </c>
    </row>
    <row r="1494" spans="1:39" ht="15" x14ac:dyDescent="0.3">
      <c r="A1494" s="1">
        <v>788970</v>
      </c>
      <c r="B1494">
        <v>99999</v>
      </c>
      <c r="C1494">
        <v>1997</v>
      </c>
      <c r="D1494">
        <v>2</v>
      </c>
      <c r="E1494">
        <v>19</v>
      </c>
      <c r="F1494">
        <v>75.900000000000006</v>
      </c>
      <c r="G1494">
        <v>21</v>
      </c>
      <c r="H1494">
        <v>65.7</v>
      </c>
      <c r="I1494">
        <v>21</v>
      </c>
      <c r="J1494">
        <v>1018.4</v>
      </c>
      <c r="K1494">
        <v>8</v>
      </c>
      <c r="L1494">
        <v>9999.9</v>
      </c>
      <c r="M1494">
        <v>0</v>
      </c>
      <c r="N1494">
        <v>8.3000000000000007</v>
      </c>
      <c r="O1494">
        <v>21</v>
      </c>
      <c r="P1494">
        <v>9.3000000000000007</v>
      </c>
      <c r="Q1494">
        <v>21</v>
      </c>
      <c r="R1494">
        <v>16.899999999999999</v>
      </c>
      <c r="S1494">
        <v>26</v>
      </c>
      <c r="T1494">
        <v>84.6</v>
      </c>
      <c r="V1494">
        <v>69.400000000000006</v>
      </c>
      <c r="X1494">
        <v>0.08</v>
      </c>
      <c r="Y1494" t="s">
        <v>19</v>
      </c>
      <c r="Z1494">
        <v>999.9</v>
      </c>
      <c r="AA1494">
        <v>10000</v>
      </c>
      <c r="AD1494">
        <v>1997</v>
      </c>
      <c r="AE1494">
        <v>30</v>
      </c>
      <c r="AF1494">
        <v>20.100000000000001</v>
      </c>
      <c r="AG1494">
        <v>26.6</v>
      </c>
      <c r="AH1494">
        <v>25.1</v>
      </c>
      <c r="AI1494">
        <v>0</v>
      </c>
      <c r="AJ1494">
        <v>8.6999999999999993</v>
      </c>
      <c r="AK1494">
        <v>19.8</v>
      </c>
      <c r="AL1494">
        <v>26</v>
      </c>
      <c r="AM1494">
        <v>68.099999999999994</v>
      </c>
    </row>
    <row r="1495" spans="1:39" ht="15" x14ac:dyDescent="0.3">
      <c r="A1495" s="1">
        <v>788970</v>
      </c>
      <c r="B1495">
        <v>99999</v>
      </c>
      <c r="C1495">
        <v>1997</v>
      </c>
      <c r="D1495">
        <v>2</v>
      </c>
      <c r="E1495">
        <v>20</v>
      </c>
      <c r="F1495">
        <v>75.8</v>
      </c>
      <c r="G1495">
        <v>24</v>
      </c>
      <c r="H1495">
        <v>68.5</v>
      </c>
      <c r="I1495">
        <v>24</v>
      </c>
      <c r="J1495">
        <v>1017</v>
      </c>
      <c r="K1495">
        <v>8</v>
      </c>
      <c r="L1495">
        <v>9999.9</v>
      </c>
      <c r="M1495">
        <v>0</v>
      </c>
      <c r="N1495">
        <v>7.6</v>
      </c>
      <c r="O1495">
        <v>24</v>
      </c>
      <c r="P1495">
        <v>7.2</v>
      </c>
      <c r="Q1495">
        <v>24</v>
      </c>
      <c r="R1495">
        <v>15</v>
      </c>
      <c r="S1495">
        <v>25.1</v>
      </c>
      <c r="T1495">
        <v>84.2</v>
      </c>
      <c r="U1495" t="s">
        <v>20</v>
      </c>
      <c r="V1495">
        <v>68</v>
      </c>
      <c r="W1495" t="s">
        <v>20</v>
      </c>
      <c r="X1495">
        <v>0.24</v>
      </c>
      <c r="Y1495" t="s">
        <v>19</v>
      </c>
      <c r="Z1495">
        <v>999.9</v>
      </c>
      <c r="AA1495">
        <v>10000</v>
      </c>
      <c r="AD1495">
        <v>1997</v>
      </c>
      <c r="AE1495">
        <v>31</v>
      </c>
      <c r="AF1495">
        <v>16.2</v>
      </c>
      <c r="AG1495">
        <v>26.3</v>
      </c>
      <c r="AH1495">
        <v>24.3</v>
      </c>
      <c r="AI1495">
        <v>0.2</v>
      </c>
      <c r="AJ1495">
        <v>8.4</v>
      </c>
      <c r="AK1495">
        <v>21.4</v>
      </c>
      <c r="AL1495">
        <v>25.1</v>
      </c>
      <c r="AM1495">
        <v>79.7</v>
      </c>
    </row>
    <row r="1496" spans="1:39" ht="15" x14ac:dyDescent="0.3">
      <c r="A1496" s="1">
        <v>788970</v>
      </c>
      <c r="B1496">
        <v>99999</v>
      </c>
      <c r="C1496">
        <v>1997</v>
      </c>
      <c r="D1496">
        <v>2</v>
      </c>
      <c r="E1496">
        <v>21</v>
      </c>
      <c r="F1496">
        <v>77.3</v>
      </c>
      <c r="G1496">
        <v>22</v>
      </c>
      <c r="H1496">
        <v>67.7</v>
      </c>
      <c r="I1496">
        <v>22</v>
      </c>
      <c r="J1496">
        <v>1017.4</v>
      </c>
      <c r="K1496">
        <v>7</v>
      </c>
      <c r="L1496">
        <v>9999.9</v>
      </c>
      <c r="M1496">
        <v>0</v>
      </c>
      <c r="N1496">
        <v>8.4</v>
      </c>
      <c r="O1496">
        <v>22</v>
      </c>
      <c r="P1496">
        <v>8.8000000000000007</v>
      </c>
      <c r="Q1496">
        <v>22</v>
      </c>
      <c r="R1496">
        <v>16.899999999999999</v>
      </c>
      <c r="S1496">
        <v>25.1</v>
      </c>
      <c r="T1496">
        <v>86.4</v>
      </c>
      <c r="V1496">
        <v>68.400000000000006</v>
      </c>
      <c r="X1496">
        <v>0</v>
      </c>
      <c r="Y1496" t="s">
        <v>19</v>
      </c>
      <c r="Z1496">
        <v>999.9</v>
      </c>
      <c r="AA1496">
        <v>0</v>
      </c>
      <c r="AD1496">
        <v>1997</v>
      </c>
      <c r="AE1496">
        <v>32</v>
      </c>
      <c r="AF1496">
        <v>9.9</v>
      </c>
      <c r="AG1496">
        <v>27.4</v>
      </c>
      <c r="AH1496">
        <v>24.2</v>
      </c>
      <c r="AI1496">
        <v>8.8000000000000007</v>
      </c>
      <c r="AJ1496">
        <v>7.4</v>
      </c>
      <c r="AK1496">
        <v>22.1</v>
      </c>
      <c r="AL1496">
        <v>25.6</v>
      </c>
      <c r="AM1496">
        <v>80.7</v>
      </c>
    </row>
    <row r="1497" spans="1:39" ht="15" x14ac:dyDescent="0.3">
      <c r="A1497" s="1">
        <v>788970</v>
      </c>
      <c r="B1497">
        <v>99999</v>
      </c>
      <c r="C1497">
        <v>1997</v>
      </c>
      <c r="D1497">
        <v>2</v>
      </c>
      <c r="E1497">
        <v>22</v>
      </c>
      <c r="F1497">
        <v>77.099999999999994</v>
      </c>
      <c r="G1497">
        <v>23</v>
      </c>
      <c r="H1497">
        <v>68.400000000000006</v>
      </c>
      <c r="I1497">
        <v>23</v>
      </c>
      <c r="J1497">
        <v>1018.6</v>
      </c>
      <c r="K1497">
        <v>8</v>
      </c>
      <c r="L1497">
        <v>9999.9</v>
      </c>
      <c r="M1497">
        <v>0</v>
      </c>
      <c r="N1497">
        <v>8.3000000000000007</v>
      </c>
      <c r="O1497">
        <v>23</v>
      </c>
      <c r="P1497">
        <v>9.4</v>
      </c>
      <c r="Q1497">
        <v>23</v>
      </c>
      <c r="R1497">
        <v>16.899999999999999</v>
      </c>
      <c r="S1497">
        <v>999.9</v>
      </c>
      <c r="T1497">
        <v>86.4</v>
      </c>
      <c r="V1497">
        <v>68.5</v>
      </c>
      <c r="X1497">
        <v>0.09</v>
      </c>
      <c r="Y1497" t="s">
        <v>19</v>
      </c>
      <c r="Z1497">
        <v>999.9</v>
      </c>
      <c r="AA1497">
        <v>0</v>
      </c>
      <c r="AD1497">
        <v>1997</v>
      </c>
      <c r="AE1497">
        <v>33</v>
      </c>
      <c r="AF1497">
        <v>20.6</v>
      </c>
      <c r="AG1497">
        <v>27.5</v>
      </c>
      <c r="AH1497">
        <v>24.8</v>
      </c>
      <c r="AI1497">
        <v>0.2</v>
      </c>
      <c r="AJ1497">
        <v>7.4</v>
      </c>
      <c r="AK1497">
        <v>20.9</v>
      </c>
      <c r="AL1497">
        <v>26.2</v>
      </c>
      <c r="AM1497">
        <v>72.2</v>
      </c>
    </row>
    <row r="1498" spans="1:39" ht="15" x14ac:dyDescent="0.3">
      <c r="A1498" s="1">
        <v>788970</v>
      </c>
      <c r="B1498">
        <v>99999</v>
      </c>
      <c r="C1498">
        <v>1997</v>
      </c>
      <c r="D1498">
        <v>2</v>
      </c>
      <c r="E1498">
        <v>23</v>
      </c>
      <c r="F1498">
        <v>76.8</v>
      </c>
      <c r="G1498">
        <v>23</v>
      </c>
      <c r="H1498">
        <v>66.900000000000006</v>
      </c>
      <c r="I1498">
        <v>23</v>
      </c>
      <c r="J1498">
        <v>1019.8</v>
      </c>
      <c r="K1498">
        <v>8</v>
      </c>
      <c r="L1498">
        <v>9999.9</v>
      </c>
      <c r="M1498">
        <v>0</v>
      </c>
      <c r="N1498">
        <v>8.4</v>
      </c>
      <c r="O1498">
        <v>23</v>
      </c>
      <c r="P1498">
        <v>10.1</v>
      </c>
      <c r="Q1498">
        <v>23</v>
      </c>
      <c r="R1498">
        <v>16.899999999999999</v>
      </c>
      <c r="S1498">
        <v>27</v>
      </c>
      <c r="T1498">
        <v>85.3</v>
      </c>
      <c r="V1498">
        <v>70.5</v>
      </c>
      <c r="X1498">
        <v>0.02</v>
      </c>
      <c r="Y1498" t="s">
        <v>19</v>
      </c>
      <c r="Z1498">
        <v>999.9</v>
      </c>
      <c r="AA1498">
        <v>0</v>
      </c>
      <c r="AD1498">
        <v>1997</v>
      </c>
      <c r="AE1498">
        <v>34</v>
      </c>
      <c r="AF1498">
        <v>21.4</v>
      </c>
      <c r="AG1498">
        <v>26.5</v>
      </c>
      <c r="AH1498">
        <v>25.1</v>
      </c>
      <c r="AI1498">
        <v>9.6999999999999993</v>
      </c>
      <c r="AJ1498">
        <v>6.8</v>
      </c>
      <c r="AK1498">
        <v>21.1</v>
      </c>
      <c r="AL1498">
        <v>25.6</v>
      </c>
      <c r="AM1498">
        <v>75.8</v>
      </c>
    </row>
    <row r="1499" spans="1:39" ht="15" x14ac:dyDescent="0.3">
      <c r="A1499" s="1">
        <v>788970</v>
      </c>
      <c r="B1499">
        <v>99999</v>
      </c>
      <c r="C1499">
        <v>1997</v>
      </c>
      <c r="D1499">
        <v>2</v>
      </c>
      <c r="E1499">
        <v>24</v>
      </c>
      <c r="F1499">
        <v>77.099999999999994</v>
      </c>
      <c r="G1499">
        <v>23</v>
      </c>
      <c r="H1499">
        <v>68.3</v>
      </c>
      <c r="I1499">
        <v>23</v>
      </c>
      <c r="J1499">
        <v>1018.8</v>
      </c>
      <c r="K1499">
        <v>8</v>
      </c>
      <c r="L1499">
        <v>9999.9</v>
      </c>
      <c r="M1499">
        <v>0</v>
      </c>
      <c r="N1499">
        <v>8.5</v>
      </c>
      <c r="O1499">
        <v>23</v>
      </c>
      <c r="P1499">
        <v>10.199999999999999</v>
      </c>
      <c r="Q1499">
        <v>23</v>
      </c>
      <c r="R1499">
        <v>15.9</v>
      </c>
      <c r="S1499">
        <v>21</v>
      </c>
      <c r="T1499">
        <v>84.2</v>
      </c>
      <c r="U1499" t="s">
        <v>20</v>
      </c>
      <c r="V1499">
        <v>69.8</v>
      </c>
      <c r="W1499" t="s">
        <v>20</v>
      </c>
      <c r="X1499">
        <v>0.13</v>
      </c>
      <c r="Y1499" t="s">
        <v>19</v>
      </c>
      <c r="Z1499">
        <v>999.9</v>
      </c>
      <c r="AA1499">
        <v>10000</v>
      </c>
      <c r="AD1499">
        <v>1997</v>
      </c>
      <c r="AE1499">
        <v>35</v>
      </c>
      <c r="AF1499">
        <v>21.6</v>
      </c>
      <c r="AG1499">
        <v>26.2</v>
      </c>
      <c r="AH1499">
        <v>23.9</v>
      </c>
      <c r="AI1499">
        <v>0.4</v>
      </c>
      <c r="AJ1499">
        <v>8.1999999999999993</v>
      </c>
      <c r="AK1499">
        <v>20.8</v>
      </c>
      <c r="AL1499">
        <v>25.4</v>
      </c>
      <c r="AM1499">
        <v>75.5</v>
      </c>
    </row>
    <row r="1500" spans="1:39" ht="15" x14ac:dyDescent="0.3">
      <c r="A1500" s="1">
        <v>788970</v>
      </c>
      <c r="B1500">
        <v>99999</v>
      </c>
      <c r="C1500">
        <v>1997</v>
      </c>
      <c r="D1500">
        <v>2</v>
      </c>
      <c r="E1500">
        <v>25</v>
      </c>
      <c r="F1500">
        <v>76.7</v>
      </c>
      <c r="G1500">
        <v>23</v>
      </c>
      <c r="H1500">
        <v>69.5</v>
      </c>
      <c r="I1500">
        <v>23</v>
      </c>
      <c r="J1500">
        <v>1017</v>
      </c>
      <c r="K1500">
        <v>8</v>
      </c>
      <c r="L1500">
        <v>9999.9</v>
      </c>
      <c r="M1500">
        <v>0</v>
      </c>
      <c r="N1500">
        <v>8</v>
      </c>
      <c r="O1500">
        <v>23</v>
      </c>
      <c r="P1500">
        <v>8.6999999999999993</v>
      </c>
      <c r="Q1500">
        <v>23</v>
      </c>
      <c r="R1500">
        <v>15</v>
      </c>
      <c r="S1500">
        <v>999.9</v>
      </c>
      <c r="T1500">
        <v>84.9</v>
      </c>
      <c r="V1500">
        <v>70.2</v>
      </c>
      <c r="X1500">
        <v>0.42</v>
      </c>
      <c r="Y1500" t="s">
        <v>19</v>
      </c>
      <c r="Z1500">
        <v>999.9</v>
      </c>
      <c r="AA1500">
        <v>10000</v>
      </c>
      <c r="AD1500">
        <v>1997</v>
      </c>
      <c r="AE1500">
        <v>36</v>
      </c>
      <c r="AF1500">
        <v>19.5</v>
      </c>
      <c r="AG1500">
        <v>25.8</v>
      </c>
      <c r="AH1500">
        <v>24</v>
      </c>
      <c r="AI1500">
        <v>0.2</v>
      </c>
      <c r="AJ1500">
        <v>9.1999999999999993</v>
      </c>
      <c r="AK1500">
        <v>21.5</v>
      </c>
      <c r="AL1500">
        <v>25.1</v>
      </c>
      <c r="AM1500">
        <v>80.2</v>
      </c>
    </row>
    <row r="1501" spans="1:39" ht="15" x14ac:dyDescent="0.3">
      <c r="A1501" s="1">
        <v>788970</v>
      </c>
      <c r="B1501">
        <v>99999</v>
      </c>
      <c r="C1501">
        <v>1997</v>
      </c>
      <c r="D1501">
        <v>2</v>
      </c>
      <c r="E1501">
        <v>26</v>
      </c>
      <c r="F1501">
        <v>76.900000000000006</v>
      </c>
      <c r="G1501">
        <v>23</v>
      </c>
      <c r="H1501">
        <v>70.2</v>
      </c>
      <c r="I1501">
        <v>23</v>
      </c>
      <c r="J1501">
        <v>1017.7</v>
      </c>
      <c r="K1501">
        <v>6</v>
      </c>
      <c r="L1501">
        <v>9999.9</v>
      </c>
      <c r="M1501">
        <v>0</v>
      </c>
      <c r="N1501">
        <v>8.1</v>
      </c>
      <c r="O1501">
        <v>23</v>
      </c>
      <c r="P1501">
        <v>8.1999999999999993</v>
      </c>
      <c r="Q1501">
        <v>23</v>
      </c>
      <c r="R1501">
        <v>14</v>
      </c>
      <c r="S1501">
        <v>999.9</v>
      </c>
      <c r="T1501">
        <v>84.9</v>
      </c>
      <c r="V1501">
        <v>71.599999999999994</v>
      </c>
      <c r="X1501">
        <v>0.03</v>
      </c>
      <c r="Y1501" t="s">
        <v>19</v>
      </c>
      <c r="Z1501">
        <v>999.9</v>
      </c>
      <c r="AA1501">
        <v>0</v>
      </c>
      <c r="AD1501">
        <v>1997</v>
      </c>
      <c r="AE1501">
        <v>37</v>
      </c>
      <c r="AF1501">
        <v>18.2</v>
      </c>
      <c r="AG1501">
        <v>26.9</v>
      </c>
      <c r="AH1501">
        <v>24</v>
      </c>
      <c r="AI1501">
        <v>3.4</v>
      </c>
      <c r="AJ1501">
        <v>9.5</v>
      </c>
      <c r="AK1501">
        <v>21.1</v>
      </c>
      <c r="AL1501">
        <v>25.5</v>
      </c>
      <c r="AM1501">
        <v>76.3</v>
      </c>
    </row>
    <row r="1502" spans="1:39" ht="15" x14ac:dyDescent="0.3">
      <c r="A1502" s="1">
        <v>788970</v>
      </c>
      <c r="B1502">
        <v>99999</v>
      </c>
      <c r="C1502">
        <v>1997</v>
      </c>
      <c r="D1502">
        <v>2</v>
      </c>
      <c r="E1502">
        <v>27</v>
      </c>
      <c r="F1502">
        <v>77.2</v>
      </c>
      <c r="G1502">
        <v>22</v>
      </c>
      <c r="H1502">
        <v>69.3</v>
      </c>
      <c r="I1502">
        <v>22</v>
      </c>
      <c r="J1502">
        <v>1019.3</v>
      </c>
      <c r="K1502">
        <v>8</v>
      </c>
      <c r="L1502">
        <v>9999.9</v>
      </c>
      <c r="M1502">
        <v>0</v>
      </c>
      <c r="N1502">
        <v>7.8</v>
      </c>
      <c r="O1502">
        <v>21</v>
      </c>
      <c r="P1502">
        <v>7.9</v>
      </c>
      <c r="Q1502">
        <v>22</v>
      </c>
      <c r="R1502">
        <v>15</v>
      </c>
      <c r="S1502">
        <v>22</v>
      </c>
      <c r="T1502">
        <v>85.6</v>
      </c>
      <c r="V1502">
        <v>72.7</v>
      </c>
      <c r="X1502">
        <v>0.01</v>
      </c>
      <c r="Y1502" t="s">
        <v>19</v>
      </c>
      <c r="Z1502">
        <v>999.9</v>
      </c>
      <c r="AA1502">
        <v>0</v>
      </c>
      <c r="AD1502">
        <v>1997</v>
      </c>
      <c r="AE1502">
        <v>38</v>
      </c>
      <c r="AF1502">
        <v>21.2</v>
      </c>
      <c r="AG1502">
        <v>26.7</v>
      </c>
      <c r="AH1502">
        <v>24.6</v>
      </c>
      <c r="AI1502">
        <v>4.7</v>
      </c>
      <c r="AJ1502">
        <v>8.3000000000000007</v>
      </c>
      <c r="AK1502">
        <v>20</v>
      </c>
      <c r="AL1502">
        <v>25.7</v>
      </c>
      <c r="AM1502">
        <v>69.900000000000006</v>
      </c>
    </row>
    <row r="1503" spans="1:39" ht="15" x14ac:dyDescent="0.3">
      <c r="A1503" s="1">
        <v>788970</v>
      </c>
      <c r="B1503">
        <v>99999</v>
      </c>
      <c r="C1503">
        <v>1997</v>
      </c>
      <c r="D1503">
        <v>2</v>
      </c>
      <c r="E1503">
        <v>28</v>
      </c>
      <c r="F1503">
        <v>77.3</v>
      </c>
      <c r="G1503">
        <v>24</v>
      </c>
      <c r="H1503">
        <v>66.400000000000006</v>
      </c>
      <c r="I1503">
        <v>24</v>
      </c>
      <c r="J1503">
        <v>1018.7</v>
      </c>
      <c r="K1503">
        <v>7</v>
      </c>
      <c r="L1503">
        <v>9999.9</v>
      </c>
      <c r="M1503">
        <v>0</v>
      </c>
      <c r="N1503">
        <v>8.9</v>
      </c>
      <c r="O1503">
        <v>24</v>
      </c>
      <c r="P1503">
        <v>10</v>
      </c>
      <c r="Q1503">
        <v>24</v>
      </c>
      <c r="R1503">
        <v>15.9</v>
      </c>
      <c r="S1503">
        <v>999.9</v>
      </c>
      <c r="T1503">
        <v>85.6</v>
      </c>
      <c r="V1503">
        <v>72.900000000000006</v>
      </c>
      <c r="X1503">
        <v>0.01</v>
      </c>
      <c r="Y1503" t="s">
        <v>19</v>
      </c>
      <c r="Z1503">
        <v>999.9</v>
      </c>
      <c r="AA1503">
        <v>10000</v>
      </c>
      <c r="AD1503">
        <v>1997</v>
      </c>
      <c r="AE1503">
        <v>39</v>
      </c>
      <c r="AF1503">
        <v>19.8</v>
      </c>
      <c r="AG1503">
        <v>26.5</v>
      </c>
      <c r="AH1503">
        <v>24.4</v>
      </c>
      <c r="AI1503">
        <v>1.2</v>
      </c>
      <c r="AJ1503">
        <v>8.1</v>
      </c>
      <c r="AK1503">
        <v>22.3</v>
      </c>
      <c r="AL1503">
        <v>25.3</v>
      </c>
      <c r="AM1503">
        <v>83</v>
      </c>
    </row>
    <row r="1504" spans="1:39" ht="15" x14ac:dyDescent="0.3">
      <c r="A1504" s="1">
        <v>788970</v>
      </c>
      <c r="B1504">
        <v>99999</v>
      </c>
      <c r="C1504">
        <v>1997</v>
      </c>
      <c r="D1504">
        <v>3</v>
      </c>
      <c r="E1504">
        <v>1</v>
      </c>
      <c r="F1504">
        <v>77.099999999999994</v>
      </c>
      <c r="G1504">
        <v>24</v>
      </c>
      <c r="H1504">
        <v>64.099999999999994</v>
      </c>
      <c r="I1504">
        <v>24</v>
      </c>
      <c r="J1504">
        <v>1018</v>
      </c>
      <c r="K1504">
        <v>8</v>
      </c>
      <c r="L1504">
        <v>9999.9</v>
      </c>
      <c r="M1504">
        <v>0</v>
      </c>
      <c r="N1504">
        <v>8.6999999999999993</v>
      </c>
      <c r="O1504">
        <v>24</v>
      </c>
      <c r="P1504">
        <v>10.9</v>
      </c>
      <c r="Q1504">
        <v>24</v>
      </c>
      <c r="R1504">
        <v>16.899999999999999</v>
      </c>
      <c r="S1504">
        <v>999.9</v>
      </c>
      <c r="T1504">
        <v>84.6</v>
      </c>
      <c r="V1504">
        <v>71.599999999999994</v>
      </c>
      <c r="X1504">
        <v>0.01</v>
      </c>
      <c r="Y1504" t="s">
        <v>19</v>
      </c>
      <c r="Z1504">
        <v>999.9</v>
      </c>
      <c r="AA1504">
        <v>10000</v>
      </c>
      <c r="AD1504">
        <v>1997</v>
      </c>
      <c r="AE1504">
        <v>40</v>
      </c>
      <c r="AF1504">
        <v>21.3</v>
      </c>
      <c r="AG1504">
        <v>27.4</v>
      </c>
      <c r="AH1504">
        <v>24.6</v>
      </c>
      <c r="AI1504">
        <v>2</v>
      </c>
      <c r="AJ1504">
        <v>8.4</v>
      </c>
      <c r="AK1504">
        <v>21.4</v>
      </c>
      <c r="AL1504">
        <v>26</v>
      </c>
      <c r="AM1504">
        <v>75.3</v>
      </c>
    </row>
    <row r="1505" spans="1:39" ht="15" x14ac:dyDescent="0.3">
      <c r="A1505" s="1">
        <v>788970</v>
      </c>
      <c r="B1505">
        <v>99999</v>
      </c>
      <c r="C1505">
        <v>1997</v>
      </c>
      <c r="D1505">
        <v>3</v>
      </c>
      <c r="E1505">
        <v>2</v>
      </c>
      <c r="F1505">
        <v>76.099999999999994</v>
      </c>
      <c r="G1505">
        <v>23</v>
      </c>
      <c r="H1505">
        <v>66.900000000000006</v>
      </c>
      <c r="I1505">
        <v>23</v>
      </c>
      <c r="J1505">
        <v>1016.5</v>
      </c>
      <c r="K1505">
        <v>8</v>
      </c>
      <c r="L1505">
        <v>9999.9</v>
      </c>
      <c r="M1505">
        <v>0</v>
      </c>
      <c r="N1505">
        <v>9.1</v>
      </c>
      <c r="O1505">
        <v>23</v>
      </c>
      <c r="P1505">
        <v>8.5</v>
      </c>
      <c r="Q1505">
        <v>23</v>
      </c>
      <c r="R1505">
        <v>15.9</v>
      </c>
      <c r="S1505">
        <v>999.9</v>
      </c>
      <c r="T1505">
        <v>84.9</v>
      </c>
      <c r="V1505">
        <v>68</v>
      </c>
      <c r="X1505">
        <v>0.09</v>
      </c>
      <c r="Y1505" t="s">
        <v>19</v>
      </c>
      <c r="Z1505">
        <v>999.9</v>
      </c>
      <c r="AA1505">
        <v>10000</v>
      </c>
      <c r="AD1505">
        <v>1997</v>
      </c>
      <c r="AE1505">
        <v>41</v>
      </c>
      <c r="AF1505">
        <v>22.3</v>
      </c>
      <c r="AG1505">
        <v>26.2</v>
      </c>
      <c r="AH1505">
        <v>24.5</v>
      </c>
      <c r="AI1505">
        <v>1.8</v>
      </c>
      <c r="AJ1505">
        <v>8.8000000000000007</v>
      </c>
      <c r="AK1505">
        <v>21.5</v>
      </c>
      <c r="AL1505">
        <v>25.5</v>
      </c>
      <c r="AM1505">
        <v>78.5</v>
      </c>
    </row>
    <row r="1506" spans="1:39" ht="15" x14ac:dyDescent="0.3">
      <c r="A1506" s="1">
        <v>788970</v>
      </c>
      <c r="B1506">
        <v>99999</v>
      </c>
      <c r="C1506">
        <v>1997</v>
      </c>
      <c r="D1506">
        <v>3</v>
      </c>
      <c r="E1506">
        <v>3</v>
      </c>
      <c r="F1506">
        <v>77.3</v>
      </c>
      <c r="G1506">
        <v>24</v>
      </c>
      <c r="H1506">
        <v>66.3</v>
      </c>
      <c r="I1506">
        <v>24</v>
      </c>
      <c r="J1506">
        <v>1016.5</v>
      </c>
      <c r="K1506">
        <v>8</v>
      </c>
      <c r="L1506">
        <v>9999.9</v>
      </c>
      <c r="M1506">
        <v>0</v>
      </c>
      <c r="N1506">
        <v>8.4</v>
      </c>
      <c r="O1506">
        <v>24</v>
      </c>
      <c r="P1506">
        <v>9.8000000000000007</v>
      </c>
      <c r="Q1506">
        <v>24</v>
      </c>
      <c r="R1506">
        <v>14</v>
      </c>
      <c r="S1506">
        <v>999.9</v>
      </c>
      <c r="T1506">
        <v>85.6</v>
      </c>
      <c r="V1506">
        <v>68</v>
      </c>
      <c r="X1506">
        <v>0.06</v>
      </c>
      <c r="Y1506" t="s">
        <v>19</v>
      </c>
      <c r="Z1506">
        <v>999.9</v>
      </c>
      <c r="AA1506">
        <v>10000</v>
      </c>
      <c r="AD1506">
        <v>1997</v>
      </c>
      <c r="AE1506">
        <v>42</v>
      </c>
      <c r="AF1506">
        <v>19.100000000000001</v>
      </c>
      <c r="AG1506">
        <v>26.6</v>
      </c>
      <c r="AH1506">
        <v>25.1</v>
      </c>
      <c r="AI1506">
        <v>0</v>
      </c>
      <c r="AJ1506">
        <v>8.6999999999999993</v>
      </c>
      <c r="AK1506">
        <v>21.3</v>
      </c>
      <c r="AL1506">
        <v>25.7</v>
      </c>
      <c r="AM1506">
        <v>76.400000000000006</v>
      </c>
    </row>
    <row r="1507" spans="1:39" ht="15" x14ac:dyDescent="0.3">
      <c r="A1507" s="1">
        <v>788970</v>
      </c>
      <c r="B1507">
        <v>99999</v>
      </c>
      <c r="C1507">
        <v>1997</v>
      </c>
      <c r="D1507">
        <v>3</v>
      </c>
      <c r="E1507">
        <v>4</v>
      </c>
      <c r="F1507">
        <v>76.900000000000006</v>
      </c>
      <c r="G1507">
        <v>24</v>
      </c>
      <c r="H1507">
        <v>68.7</v>
      </c>
      <c r="I1507">
        <v>24</v>
      </c>
      <c r="J1507">
        <v>1017.1</v>
      </c>
      <c r="K1507">
        <v>8</v>
      </c>
      <c r="L1507">
        <v>9999.9</v>
      </c>
      <c r="M1507">
        <v>0</v>
      </c>
      <c r="N1507">
        <v>7.7</v>
      </c>
      <c r="O1507">
        <v>24</v>
      </c>
      <c r="P1507">
        <v>9.8000000000000007</v>
      </c>
      <c r="Q1507">
        <v>24</v>
      </c>
      <c r="R1507">
        <v>14</v>
      </c>
      <c r="S1507">
        <v>999.9</v>
      </c>
      <c r="T1507">
        <v>84.7</v>
      </c>
      <c r="V1507">
        <v>69.599999999999994</v>
      </c>
      <c r="X1507">
        <v>0.15</v>
      </c>
      <c r="Y1507" t="s">
        <v>19</v>
      </c>
      <c r="Z1507">
        <v>999.9</v>
      </c>
      <c r="AA1507">
        <v>10000</v>
      </c>
      <c r="AD1507">
        <v>1997</v>
      </c>
      <c r="AE1507">
        <v>43</v>
      </c>
      <c r="AF1507">
        <v>21.2</v>
      </c>
      <c r="AG1507">
        <v>26.2</v>
      </c>
      <c r="AH1507">
        <v>24.7</v>
      </c>
      <c r="AI1507">
        <v>0</v>
      </c>
      <c r="AJ1507">
        <v>9</v>
      </c>
      <c r="AK1507">
        <v>22.1</v>
      </c>
      <c r="AL1507">
        <v>25.4</v>
      </c>
      <c r="AM1507">
        <v>81.5</v>
      </c>
    </row>
    <row r="1508" spans="1:39" ht="15" x14ac:dyDescent="0.3">
      <c r="A1508" s="1">
        <v>788970</v>
      </c>
      <c r="B1508">
        <v>99999</v>
      </c>
      <c r="C1508">
        <v>1997</v>
      </c>
      <c r="D1508">
        <v>3</v>
      </c>
      <c r="E1508">
        <v>5</v>
      </c>
      <c r="F1508">
        <v>77.5</v>
      </c>
      <c r="G1508">
        <v>24</v>
      </c>
      <c r="H1508">
        <v>67.2</v>
      </c>
      <c r="I1508">
        <v>24</v>
      </c>
      <c r="J1508">
        <v>1017.8</v>
      </c>
      <c r="K1508">
        <v>8</v>
      </c>
      <c r="L1508">
        <v>9999.9</v>
      </c>
      <c r="M1508">
        <v>0</v>
      </c>
      <c r="N1508">
        <v>9.3000000000000007</v>
      </c>
      <c r="O1508">
        <v>24</v>
      </c>
      <c r="P1508">
        <v>9.1999999999999993</v>
      </c>
      <c r="Q1508">
        <v>24</v>
      </c>
      <c r="R1508">
        <v>15.9</v>
      </c>
      <c r="S1508">
        <v>999.9</v>
      </c>
      <c r="T1508">
        <v>86</v>
      </c>
      <c r="U1508" t="s">
        <v>20</v>
      </c>
      <c r="V1508">
        <v>71.599999999999994</v>
      </c>
      <c r="W1508" t="s">
        <v>20</v>
      </c>
      <c r="X1508">
        <v>0.01</v>
      </c>
      <c r="Y1508" t="s">
        <v>19</v>
      </c>
      <c r="Z1508">
        <v>999.9</v>
      </c>
      <c r="AA1508">
        <v>0</v>
      </c>
      <c r="AD1508">
        <v>1997</v>
      </c>
      <c r="AE1508">
        <v>44</v>
      </c>
      <c r="AF1508">
        <v>20.5</v>
      </c>
      <c r="AG1508">
        <v>26.4</v>
      </c>
      <c r="AH1508">
        <v>24.1</v>
      </c>
      <c r="AI1508">
        <v>0</v>
      </c>
      <c r="AJ1508">
        <v>9.4</v>
      </c>
      <c r="AK1508">
        <v>21.7</v>
      </c>
      <c r="AL1508">
        <v>25.4</v>
      </c>
      <c r="AM1508">
        <v>79.8</v>
      </c>
    </row>
    <row r="1509" spans="1:39" ht="15" x14ac:dyDescent="0.3">
      <c r="A1509" s="1">
        <v>788970</v>
      </c>
      <c r="B1509">
        <v>99999</v>
      </c>
      <c r="C1509">
        <v>1997</v>
      </c>
      <c r="D1509">
        <v>3</v>
      </c>
      <c r="E1509">
        <v>6</v>
      </c>
      <c r="F1509">
        <v>76.3</v>
      </c>
      <c r="G1509">
        <v>8</v>
      </c>
      <c r="H1509">
        <v>65.3</v>
      </c>
      <c r="I1509">
        <v>8</v>
      </c>
      <c r="J1509">
        <v>1017.1</v>
      </c>
      <c r="K1509">
        <v>8</v>
      </c>
      <c r="L1509">
        <v>9999.9</v>
      </c>
      <c r="M1509">
        <v>0</v>
      </c>
      <c r="N1509">
        <v>999.9</v>
      </c>
      <c r="O1509">
        <v>0</v>
      </c>
      <c r="P1509">
        <v>9</v>
      </c>
      <c r="Q1509">
        <v>8</v>
      </c>
      <c r="R1509">
        <v>15.9</v>
      </c>
      <c r="S1509">
        <v>999.9</v>
      </c>
      <c r="T1509">
        <v>85.3</v>
      </c>
      <c r="V1509">
        <v>68.400000000000006</v>
      </c>
      <c r="X1509">
        <v>0</v>
      </c>
      <c r="Y1509" t="s">
        <v>19</v>
      </c>
      <c r="Z1509">
        <v>999.9</v>
      </c>
      <c r="AA1509">
        <v>0</v>
      </c>
      <c r="AD1509">
        <v>1997</v>
      </c>
      <c r="AE1509">
        <v>45</v>
      </c>
      <c r="AF1509">
        <v>24</v>
      </c>
      <c r="AG1509">
        <v>26.5</v>
      </c>
      <c r="AH1509">
        <v>24.3</v>
      </c>
      <c r="AI1509">
        <v>0</v>
      </c>
      <c r="AJ1509">
        <v>11.5</v>
      </c>
      <c r="AK1509">
        <v>21</v>
      </c>
      <c r="AL1509">
        <v>25.6</v>
      </c>
      <c r="AM1509">
        <v>75.7</v>
      </c>
    </row>
    <row r="1510" spans="1:39" ht="15" x14ac:dyDescent="0.3">
      <c r="A1510" s="1">
        <v>788970</v>
      </c>
      <c r="B1510">
        <v>99999</v>
      </c>
      <c r="C1510">
        <v>1997</v>
      </c>
      <c r="D1510">
        <v>3</v>
      </c>
      <c r="E1510">
        <v>7</v>
      </c>
      <c r="F1510">
        <v>79.3</v>
      </c>
      <c r="G1510">
        <v>16</v>
      </c>
      <c r="H1510">
        <v>66.599999999999994</v>
      </c>
      <c r="I1510">
        <v>16</v>
      </c>
      <c r="J1510">
        <v>1016.8</v>
      </c>
      <c r="K1510">
        <v>8</v>
      </c>
      <c r="L1510">
        <v>9999.9</v>
      </c>
      <c r="M1510">
        <v>0</v>
      </c>
      <c r="N1510">
        <v>9.6</v>
      </c>
      <c r="O1510">
        <v>12</v>
      </c>
      <c r="P1510">
        <v>9.1999999999999993</v>
      </c>
      <c r="Q1510">
        <v>16</v>
      </c>
      <c r="R1510">
        <v>14</v>
      </c>
      <c r="S1510">
        <v>999.9</v>
      </c>
      <c r="T1510">
        <v>86.7</v>
      </c>
      <c r="V1510">
        <v>68.400000000000006</v>
      </c>
      <c r="X1510">
        <v>0</v>
      </c>
      <c r="Y1510" t="s">
        <v>19</v>
      </c>
      <c r="Z1510">
        <v>999.9</v>
      </c>
      <c r="AA1510">
        <v>10000</v>
      </c>
      <c r="AD1510">
        <v>1997</v>
      </c>
      <c r="AE1510">
        <v>46</v>
      </c>
      <c r="AF1510">
        <v>22.1</v>
      </c>
      <c r="AG1510">
        <v>26.7</v>
      </c>
      <c r="AH1510">
        <v>24.7</v>
      </c>
      <c r="AI1510">
        <v>0</v>
      </c>
      <c r="AJ1510">
        <v>11.3</v>
      </c>
      <c r="AK1510">
        <v>20.399999999999999</v>
      </c>
      <c r="AL1510">
        <v>25.5</v>
      </c>
      <c r="AM1510">
        <v>72.8</v>
      </c>
    </row>
    <row r="1511" spans="1:39" ht="15" x14ac:dyDescent="0.3">
      <c r="A1511" s="1">
        <v>788970</v>
      </c>
      <c r="B1511">
        <v>99999</v>
      </c>
      <c r="C1511">
        <v>1997</v>
      </c>
      <c r="D1511">
        <v>3</v>
      </c>
      <c r="E1511">
        <v>8</v>
      </c>
      <c r="F1511">
        <v>76.2</v>
      </c>
      <c r="G1511">
        <v>24</v>
      </c>
      <c r="H1511">
        <v>68.3</v>
      </c>
      <c r="I1511">
        <v>24</v>
      </c>
      <c r="J1511">
        <v>1017.7</v>
      </c>
      <c r="K1511">
        <v>8</v>
      </c>
      <c r="L1511">
        <v>9999.9</v>
      </c>
      <c r="M1511">
        <v>0</v>
      </c>
      <c r="N1511">
        <v>7.5</v>
      </c>
      <c r="O1511">
        <v>24</v>
      </c>
      <c r="P1511">
        <v>8.6</v>
      </c>
      <c r="Q1511">
        <v>24</v>
      </c>
      <c r="R1511">
        <v>15</v>
      </c>
      <c r="S1511">
        <v>999.9</v>
      </c>
      <c r="T1511">
        <v>86.7</v>
      </c>
      <c r="V1511">
        <v>70.5</v>
      </c>
      <c r="X1511">
        <v>0.19</v>
      </c>
      <c r="Y1511" t="s">
        <v>19</v>
      </c>
      <c r="Z1511">
        <v>999.9</v>
      </c>
      <c r="AA1511">
        <v>10000</v>
      </c>
      <c r="AD1511">
        <v>1997</v>
      </c>
      <c r="AE1511">
        <v>47</v>
      </c>
      <c r="AF1511">
        <v>19.5</v>
      </c>
      <c r="AG1511">
        <v>26.6</v>
      </c>
      <c r="AH1511">
        <v>25.6</v>
      </c>
      <c r="AI1511">
        <v>0</v>
      </c>
      <c r="AJ1511">
        <v>10.5</v>
      </c>
      <c r="AK1511">
        <v>20.7</v>
      </c>
      <c r="AL1511">
        <v>26</v>
      </c>
      <c r="AM1511">
        <v>72.099999999999994</v>
      </c>
    </row>
    <row r="1512" spans="1:39" ht="15" x14ac:dyDescent="0.3">
      <c r="A1512" s="1">
        <v>788970</v>
      </c>
      <c r="B1512">
        <v>99999</v>
      </c>
      <c r="C1512">
        <v>1997</v>
      </c>
      <c r="D1512">
        <v>3</v>
      </c>
      <c r="E1512">
        <v>9</v>
      </c>
      <c r="F1512">
        <v>77.099999999999994</v>
      </c>
      <c r="G1512">
        <v>23</v>
      </c>
      <c r="H1512">
        <v>66</v>
      </c>
      <c r="I1512">
        <v>23</v>
      </c>
      <c r="J1512">
        <v>1017.1</v>
      </c>
      <c r="K1512">
        <v>8</v>
      </c>
      <c r="L1512">
        <v>9999.9</v>
      </c>
      <c r="M1512">
        <v>0</v>
      </c>
      <c r="N1512">
        <v>7.5</v>
      </c>
      <c r="O1512">
        <v>23</v>
      </c>
      <c r="P1512">
        <v>8.9</v>
      </c>
      <c r="Q1512">
        <v>23</v>
      </c>
      <c r="R1512">
        <v>14</v>
      </c>
      <c r="S1512">
        <v>999.9</v>
      </c>
      <c r="T1512">
        <v>86</v>
      </c>
      <c r="V1512">
        <v>69.599999999999994</v>
      </c>
      <c r="X1512">
        <v>0.05</v>
      </c>
      <c r="Y1512" t="s">
        <v>19</v>
      </c>
      <c r="Z1512">
        <v>999.9</v>
      </c>
      <c r="AA1512">
        <v>0</v>
      </c>
      <c r="AD1512">
        <v>1997</v>
      </c>
      <c r="AE1512">
        <v>48</v>
      </c>
      <c r="AF1512">
        <v>23.5</v>
      </c>
      <c r="AG1512">
        <v>26.2</v>
      </c>
      <c r="AH1512">
        <v>24</v>
      </c>
      <c r="AI1512">
        <v>0</v>
      </c>
      <c r="AJ1512">
        <v>10.3</v>
      </c>
      <c r="AK1512">
        <v>20.5</v>
      </c>
      <c r="AL1512">
        <v>25.2</v>
      </c>
      <c r="AM1512">
        <v>74.7</v>
      </c>
    </row>
    <row r="1513" spans="1:39" ht="15" x14ac:dyDescent="0.3">
      <c r="A1513" s="1">
        <v>788970</v>
      </c>
      <c r="B1513">
        <v>99999</v>
      </c>
      <c r="C1513">
        <v>1997</v>
      </c>
      <c r="D1513">
        <v>3</v>
      </c>
      <c r="E1513">
        <v>10</v>
      </c>
      <c r="F1513">
        <v>75.8</v>
      </c>
      <c r="G1513">
        <v>24</v>
      </c>
      <c r="H1513">
        <v>66.099999999999994</v>
      </c>
      <c r="I1513">
        <v>24</v>
      </c>
      <c r="J1513">
        <v>1015.8</v>
      </c>
      <c r="K1513">
        <v>6</v>
      </c>
      <c r="L1513">
        <v>9999.9</v>
      </c>
      <c r="M1513">
        <v>0</v>
      </c>
      <c r="N1513">
        <v>8</v>
      </c>
      <c r="O1513">
        <v>24</v>
      </c>
      <c r="P1513">
        <v>7.2</v>
      </c>
      <c r="Q1513">
        <v>24</v>
      </c>
      <c r="R1513">
        <v>15</v>
      </c>
      <c r="S1513">
        <v>999.9</v>
      </c>
      <c r="T1513">
        <v>86</v>
      </c>
      <c r="V1513">
        <v>67.599999999999994</v>
      </c>
      <c r="X1513">
        <v>0</v>
      </c>
      <c r="Y1513" t="s">
        <v>19</v>
      </c>
      <c r="Z1513">
        <v>999.9</v>
      </c>
      <c r="AA1513">
        <v>0</v>
      </c>
      <c r="AD1513">
        <v>1997</v>
      </c>
      <c r="AE1513">
        <v>49</v>
      </c>
      <c r="AF1513">
        <v>20.8</v>
      </c>
      <c r="AG1513">
        <v>25.2</v>
      </c>
      <c r="AH1513">
        <v>23.5</v>
      </c>
      <c r="AI1513">
        <v>0</v>
      </c>
      <c r="AJ1513">
        <v>10.3</v>
      </c>
      <c r="AK1513">
        <v>20.399999999999999</v>
      </c>
      <c r="AL1513">
        <v>24.7</v>
      </c>
      <c r="AM1513">
        <v>76.7</v>
      </c>
    </row>
    <row r="1514" spans="1:39" ht="15" x14ac:dyDescent="0.3">
      <c r="A1514" s="1">
        <v>788970</v>
      </c>
      <c r="B1514">
        <v>99999</v>
      </c>
      <c r="C1514">
        <v>1997</v>
      </c>
      <c r="D1514">
        <v>3</v>
      </c>
      <c r="E1514">
        <v>11</v>
      </c>
      <c r="F1514">
        <v>75.5</v>
      </c>
      <c r="G1514">
        <v>24</v>
      </c>
      <c r="H1514">
        <v>66.7</v>
      </c>
      <c r="I1514">
        <v>24</v>
      </c>
      <c r="J1514">
        <v>1015.2</v>
      </c>
      <c r="K1514">
        <v>7</v>
      </c>
      <c r="L1514">
        <v>9999.9</v>
      </c>
      <c r="M1514">
        <v>0</v>
      </c>
      <c r="N1514">
        <v>7.2</v>
      </c>
      <c r="O1514">
        <v>24</v>
      </c>
      <c r="P1514">
        <v>6.8</v>
      </c>
      <c r="Q1514">
        <v>24</v>
      </c>
      <c r="R1514">
        <v>15.9</v>
      </c>
      <c r="S1514">
        <v>999.9</v>
      </c>
      <c r="T1514">
        <v>84.6</v>
      </c>
      <c r="V1514">
        <v>67.599999999999994</v>
      </c>
      <c r="X1514">
        <v>0.09</v>
      </c>
      <c r="Y1514" t="s">
        <v>19</v>
      </c>
      <c r="Z1514">
        <v>999.9</v>
      </c>
      <c r="AA1514">
        <v>0</v>
      </c>
      <c r="AD1514">
        <v>1997</v>
      </c>
      <c r="AE1514">
        <v>50</v>
      </c>
      <c r="AF1514">
        <v>23.7</v>
      </c>
      <c r="AG1514">
        <v>25.5</v>
      </c>
      <c r="AH1514">
        <v>24.1</v>
      </c>
      <c r="AI1514">
        <v>0</v>
      </c>
      <c r="AJ1514">
        <v>10.3</v>
      </c>
      <c r="AK1514">
        <v>20.5</v>
      </c>
      <c r="AL1514">
        <v>24.9</v>
      </c>
      <c r="AM1514">
        <v>76.2</v>
      </c>
    </row>
    <row r="1515" spans="1:39" ht="15" x14ac:dyDescent="0.3">
      <c r="A1515" s="1">
        <v>788970</v>
      </c>
      <c r="B1515">
        <v>99999</v>
      </c>
      <c r="C1515">
        <v>1997</v>
      </c>
      <c r="D1515">
        <v>3</v>
      </c>
      <c r="E1515">
        <v>12</v>
      </c>
      <c r="F1515">
        <v>75.900000000000006</v>
      </c>
      <c r="G1515">
        <v>24</v>
      </c>
      <c r="H1515">
        <v>67.8</v>
      </c>
      <c r="I1515">
        <v>24</v>
      </c>
      <c r="J1515">
        <v>1015.7</v>
      </c>
      <c r="K1515">
        <v>8</v>
      </c>
      <c r="L1515">
        <v>9999.9</v>
      </c>
      <c r="M1515">
        <v>0</v>
      </c>
      <c r="N1515">
        <v>6.8</v>
      </c>
      <c r="O1515">
        <v>23</v>
      </c>
      <c r="P1515">
        <v>6.6</v>
      </c>
      <c r="Q1515">
        <v>24</v>
      </c>
      <c r="R1515">
        <v>14</v>
      </c>
      <c r="S1515">
        <v>999.9</v>
      </c>
      <c r="T1515">
        <v>84.6</v>
      </c>
      <c r="U1515" t="s">
        <v>20</v>
      </c>
      <c r="V1515">
        <v>68</v>
      </c>
      <c r="W1515" t="s">
        <v>20</v>
      </c>
      <c r="X1515">
        <v>0.11</v>
      </c>
      <c r="Y1515" t="s">
        <v>19</v>
      </c>
      <c r="Z1515">
        <v>999.9</v>
      </c>
      <c r="AA1515">
        <v>10000</v>
      </c>
      <c r="AD1515">
        <v>1997</v>
      </c>
      <c r="AE1515">
        <v>51</v>
      </c>
      <c r="AF1515">
        <v>20.8</v>
      </c>
      <c r="AG1515">
        <v>26.4</v>
      </c>
      <c r="AH1515">
        <v>23.7</v>
      </c>
      <c r="AI1515">
        <v>0</v>
      </c>
      <c r="AJ1515">
        <v>8.1999999999999993</v>
      </c>
      <c r="AK1515">
        <v>21.1</v>
      </c>
      <c r="AL1515">
        <v>25.1</v>
      </c>
      <c r="AM1515">
        <v>77.900000000000006</v>
      </c>
    </row>
    <row r="1516" spans="1:39" ht="15" x14ac:dyDescent="0.3">
      <c r="A1516" s="1">
        <v>788970</v>
      </c>
      <c r="B1516">
        <v>99999</v>
      </c>
      <c r="C1516">
        <v>1997</v>
      </c>
      <c r="D1516">
        <v>3</v>
      </c>
      <c r="E1516">
        <v>13</v>
      </c>
      <c r="F1516">
        <v>76.599999999999994</v>
      </c>
      <c r="G1516">
        <v>24</v>
      </c>
      <c r="H1516">
        <v>67.5</v>
      </c>
      <c r="I1516">
        <v>24</v>
      </c>
      <c r="J1516">
        <v>1017.5</v>
      </c>
      <c r="K1516">
        <v>8</v>
      </c>
      <c r="L1516">
        <v>9999.9</v>
      </c>
      <c r="M1516">
        <v>0</v>
      </c>
      <c r="N1516">
        <v>7.6</v>
      </c>
      <c r="O1516">
        <v>24</v>
      </c>
      <c r="P1516">
        <v>7.1</v>
      </c>
      <c r="Q1516">
        <v>24</v>
      </c>
      <c r="R1516">
        <v>14</v>
      </c>
      <c r="S1516">
        <v>999.9</v>
      </c>
      <c r="T1516">
        <v>86.9</v>
      </c>
      <c r="V1516">
        <v>68.400000000000006</v>
      </c>
      <c r="X1516">
        <v>0</v>
      </c>
      <c r="Y1516" t="s">
        <v>19</v>
      </c>
      <c r="Z1516">
        <v>999.9</v>
      </c>
      <c r="AA1516">
        <v>0</v>
      </c>
      <c r="AD1516">
        <v>1997</v>
      </c>
      <c r="AE1516">
        <v>52</v>
      </c>
      <c r="AF1516">
        <v>24.8</v>
      </c>
      <c r="AG1516">
        <v>25.7</v>
      </c>
      <c r="AH1516">
        <v>23</v>
      </c>
      <c r="AI1516">
        <v>0</v>
      </c>
      <c r="AJ1516">
        <v>8.5</v>
      </c>
      <c r="AK1516">
        <v>20.8</v>
      </c>
      <c r="AL1516">
        <v>24.4</v>
      </c>
      <c r="AM1516">
        <v>80.099999999999994</v>
      </c>
    </row>
    <row r="1517" spans="1:39" ht="15" x14ac:dyDescent="0.3">
      <c r="A1517" s="1">
        <v>788970</v>
      </c>
      <c r="B1517">
        <v>99999</v>
      </c>
      <c r="C1517">
        <v>1997</v>
      </c>
      <c r="D1517">
        <v>3</v>
      </c>
      <c r="E1517">
        <v>14</v>
      </c>
      <c r="F1517">
        <v>75.900000000000006</v>
      </c>
      <c r="G1517">
        <v>24</v>
      </c>
      <c r="H1517">
        <v>68.7</v>
      </c>
      <c r="I1517">
        <v>24</v>
      </c>
      <c r="J1517">
        <v>1018.9</v>
      </c>
      <c r="K1517">
        <v>7</v>
      </c>
      <c r="L1517">
        <v>9999.9</v>
      </c>
      <c r="M1517">
        <v>0</v>
      </c>
      <c r="N1517">
        <v>8.1999999999999993</v>
      </c>
      <c r="O1517">
        <v>24</v>
      </c>
      <c r="P1517">
        <v>9.6999999999999993</v>
      </c>
      <c r="Q1517">
        <v>24</v>
      </c>
      <c r="R1517">
        <v>19</v>
      </c>
      <c r="S1517">
        <v>29.9</v>
      </c>
      <c r="T1517">
        <v>86.9</v>
      </c>
      <c r="V1517">
        <v>69.099999999999994</v>
      </c>
      <c r="X1517">
        <v>0.1</v>
      </c>
      <c r="Y1517" t="s">
        <v>19</v>
      </c>
      <c r="Z1517">
        <v>999.9</v>
      </c>
      <c r="AA1517">
        <v>10000</v>
      </c>
      <c r="AD1517">
        <v>1997</v>
      </c>
      <c r="AE1517">
        <v>53</v>
      </c>
      <c r="AF1517">
        <v>24.7</v>
      </c>
      <c r="AG1517">
        <v>25.7</v>
      </c>
      <c r="AH1517">
        <v>24</v>
      </c>
      <c r="AI1517">
        <v>0</v>
      </c>
      <c r="AJ1517">
        <v>10</v>
      </c>
      <c r="AK1517">
        <v>20.8</v>
      </c>
      <c r="AL1517">
        <v>25</v>
      </c>
      <c r="AM1517">
        <v>76.900000000000006</v>
      </c>
    </row>
    <row r="1518" spans="1:39" ht="15" x14ac:dyDescent="0.3">
      <c r="A1518" s="1">
        <v>788970</v>
      </c>
      <c r="B1518">
        <v>99999</v>
      </c>
      <c r="C1518">
        <v>1997</v>
      </c>
      <c r="D1518">
        <v>3</v>
      </c>
      <c r="E1518">
        <v>15</v>
      </c>
      <c r="F1518">
        <v>74.900000000000006</v>
      </c>
      <c r="G1518">
        <v>24</v>
      </c>
      <c r="H1518">
        <v>69</v>
      </c>
      <c r="I1518">
        <v>24</v>
      </c>
      <c r="J1518">
        <v>1017.7</v>
      </c>
      <c r="K1518">
        <v>8</v>
      </c>
      <c r="L1518">
        <v>9999.9</v>
      </c>
      <c r="M1518">
        <v>0</v>
      </c>
      <c r="N1518">
        <v>7.9</v>
      </c>
      <c r="O1518">
        <v>24</v>
      </c>
      <c r="P1518">
        <v>9.3000000000000007</v>
      </c>
      <c r="Q1518">
        <v>24</v>
      </c>
      <c r="R1518">
        <v>15</v>
      </c>
      <c r="S1518">
        <v>26</v>
      </c>
      <c r="T1518">
        <v>82.4</v>
      </c>
      <c r="U1518" t="s">
        <v>20</v>
      </c>
      <c r="V1518">
        <v>69.8</v>
      </c>
      <c r="W1518" t="s">
        <v>20</v>
      </c>
      <c r="X1518">
        <v>0.34</v>
      </c>
      <c r="Y1518" t="s">
        <v>19</v>
      </c>
      <c r="Z1518">
        <v>999.9</v>
      </c>
      <c r="AA1518">
        <v>10000</v>
      </c>
      <c r="AD1518">
        <v>1997</v>
      </c>
      <c r="AE1518">
        <v>54</v>
      </c>
      <c r="AF1518">
        <v>24.4</v>
      </c>
      <c r="AG1518">
        <v>25.8</v>
      </c>
      <c r="AH1518">
        <v>24.3</v>
      </c>
      <c r="AI1518">
        <v>0</v>
      </c>
      <c r="AJ1518">
        <v>9.1</v>
      </c>
      <c r="AK1518">
        <v>20.399999999999999</v>
      </c>
      <c r="AL1518">
        <v>25.1</v>
      </c>
      <c r="AM1518">
        <v>75.099999999999994</v>
      </c>
    </row>
    <row r="1519" spans="1:39" ht="15" x14ac:dyDescent="0.3">
      <c r="A1519" s="1">
        <v>788970</v>
      </c>
      <c r="B1519">
        <v>99999</v>
      </c>
      <c r="C1519">
        <v>1997</v>
      </c>
      <c r="D1519">
        <v>3</v>
      </c>
      <c r="E1519">
        <v>16</v>
      </c>
      <c r="F1519">
        <v>77.3</v>
      </c>
      <c r="G1519">
        <v>22</v>
      </c>
      <c r="H1519">
        <v>67.900000000000006</v>
      </c>
      <c r="I1519">
        <v>22</v>
      </c>
      <c r="J1519">
        <v>1016.2</v>
      </c>
      <c r="K1519">
        <v>7</v>
      </c>
      <c r="L1519">
        <v>9999.9</v>
      </c>
      <c r="M1519">
        <v>0</v>
      </c>
      <c r="N1519">
        <v>8</v>
      </c>
      <c r="O1519">
        <v>22</v>
      </c>
      <c r="P1519">
        <v>7.7</v>
      </c>
      <c r="Q1519">
        <v>22</v>
      </c>
      <c r="R1519">
        <v>13</v>
      </c>
      <c r="S1519">
        <v>999.9</v>
      </c>
      <c r="T1519">
        <v>85.1</v>
      </c>
      <c r="V1519">
        <v>70</v>
      </c>
      <c r="X1519">
        <v>0.09</v>
      </c>
      <c r="Y1519" t="s">
        <v>19</v>
      </c>
      <c r="Z1519">
        <v>999.9</v>
      </c>
      <c r="AA1519">
        <v>0</v>
      </c>
      <c r="AD1519">
        <v>1997</v>
      </c>
      <c r="AE1519">
        <v>55</v>
      </c>
      <c r="AF1519">
        <v>24.6</v>
      </c>
      <c r="AG1519">
        <v>25.4</v>
      </c>
      <c r="AH1519">
        <v>22.4</v>
      </c>
      <c r="AI1519">
        <v>0.6</v>
      </c>
      <c r="AJ1519">
        <v>9.4</v>
      </c>
      <c r="AK1519">
        <v>20.399999999999999</v>
      </c>
      <c r="AL1519">
        <v>24.2</v>
      </c>
      <c r="AM1519">
        <v>79.099999999999994</v>
      </c>
    </row>
    <row r="1520" spans="1:39" ht="15" x14ac:dyDescent="0.3">
      <c r="A1520" s="1">
        <v>788970</v>
      </c>
      <c r="B1520">
        <v>99999</v>
      </c>
      <c r="C1520">
        <v>1997</v>
      </c>
      <c r="D1520">
        <v>3</v>
      </c>
      <c r="E1520">
        <v>17</v>
      </c>
      <c r="F1520">
        <v>77</v>
      </c>
      <c r="G1520">
        <v>24</v>
      </c>
      <c r="H1520">
        <v>69.7</v>
      </c>
      <c r="I1520">
        <v>24</v>
      </c>
      <c r="J1520">
        <v>1015.6</v>
      </c>
      <c r="K1520">
        <v>8</v>
      </c>
      <c r="L1520">
        <v>9999.9</v>
      </c>
      <c r="M1520">
        <v>0</v>
      </c>
      <c r="N1520">
        <v>7.6</v>
      </c>
      <c r="O1520">
        <v>24</v>
      </c>
      <c r="P1520">
        <v>5.7</v>
      </c>
      <c r="Q1520">
        <v>24</v>
      </c>
      <c r="R1520">
        <v>9.9</v>
      </c>
      <c r="S1520">
        <v>999.9</v>
      </c>
      <c r="T1520">
        <v>85.3</v>
      </c>
      <c r="V1520">
        <v>70.900000000000006</v>
      </c>
      <c r="X1520">
        <v>0.08</v>
      </c>
      <c r="Y1520" t="s">
        <v>19</v>
      </c>
      <c r="Z1520">
        <v>999.9</v>
      </c>
      <c r="AA1520">
        <v>10000</v>
      </c>
      <c r="AD1520">
        <v>1997</v>
      </c>
      <c r="AE1520">
        <v>56</v>
      </c>
      <c r="AF1520">
        <v>19.7</v>
      </c>
      <c r="AG1520">
        <v>25.9</v>
      </c>
      <c r="AH1520">
        <v>23.6</v>
      </c>
      <c r="AI1520">
        <v>1.8</v>
      </c>
      <c r="AJ1520">
        <v>8.6999999999999993</v>
      </c>
      <c r="AK1520">
        <v>21.2</v>
      </c>
      <c r="AL1520">
        <v>24.8</v>
      </c>
      <c r="AM1520">
        <v>80.3</v>
      </c>
    </row>
    <row r="1521" spans="1:39" ht="15" x14ac:dyDescent="0.3">
      <c r="A1521" s="1">
        <v>788970</v>
      </c>
      <c r="B1521">
        <v>99999</v>
      </c>
      <c r="C1521">
        <v>1997</v>
      </c>
      <c r="D1521">
        <v>3</v>
      </c>
      <c r="E1521">
        <v>18</v>
      </c>
      <c r="F1521">
        <v>77.599999999999994</v>
      </c>
      <c r="G1521">
        <v>23</v>
      </c>
      <c r="H1521">
        <v>68.7</v>
      </c>
      <c r="I1521">
        <v>23</v>
      </c>
      <c r="J1521">
        <v>1016.2</v>
      </c>
      <c r="K1521">
        <v>7</v>
      </c>
      <c r="L1521">
        <v>9999.9</v>
      </c>
      <c r="M1521">
        <v>0</v>
      </c>
      <c r="N1521">
        <v>8.1999999999999993</v>
      </c>
      <c r="O1521">
        <v>23</v>
      </c>
      <c r="P1521">
        <v>8.1</v>
      </c>
      <c r="Q1521">
        <v>23</v>
      </c>
      <c r="R1521">
        <v>15.9</v>
      </c>
      <c r="S1521">
        <v>999.9</v>
      </c>
      <c r="T1521">
        <v>86</v>
      </c>
      <c r="U1521" t="s">
        <v>20</v>
      </c>
      <c r="V1521">
        <v>69.8</v>
      </c>
      <c r="W1521" t="s">
        <v>20</v>
      </c>
      <c r="X1521">
        <v>0.01</v>
      </c>
      <c r="Y1521" t="s">
        <v>19</v>
      </c>
      <c r="Z1521">
        <v>999.9</v>
      </c>
      <c r="AA1521">
        <v>0</v>
      </c>
      <c r="AD1521">
        <v>1997</v>
      </c>
      <c r="AE1521">
        <v>57</v>
      </c>
      <c r="AF1521">
        <v>22.8</v>
      </c>
      <c r="AG1521">
        <v>26.4</v>
      </c>
      <c r="AH1521">
        <v>22.9</v>
      </c>
      <c r="AI1521">
        <v>2.7</v>
      </c>
      <c r="AJ1521">
        <v>7.8</v>
      </c>
      <c r="AK1521">
        <v>21.5</v>
      </c>
      <c r="AL1521">
        <v>25</v>
      </c>
      <c r="AM1521">
        <v>81</v>
      </c>
    </row>
    <row r="1522" spans="1:39" ht="15" x14ac:dyDescent="0.3">
      <c r="A1522" s="1">
        <v>788970</v>
      </c>
      <c r="B1522">
        <v>99999</v>
      </c>
      <c r="C1522">
        <v>1997</v>
      </c>
      <c r="D1522">
        <v>3</v>
      </c>
      <c r="E1522">
        <v>19</v>
      </c>
      <c r="F1522">
        <v>75.8</v>
      </c>
      <c r="G1522">
        <v>24</v>
      </c>
      <c r="H1522">
        <v>67</v>
      </c>
      <c r="I1522">
        <v>24</v>
      </c>
      <c r="J1522">
        <v>1015.6</v>
      </c>
      <c r="K1522">
        <v>8</v>
      </c>
      <c r="L1522">
        <v>9999.9</v>
      </c>
      <c r="M1522">
        <v>0</v>
      </c>
      <c r="N1522">
        <v>8.6999999999999993</v>
      </c>
      <c r="O1522">
        <v>24</v>
      </c>
      <c r="P1522">
        <v>7.3</v>
      </c>
      <c r="Q1522">
        <v>24</v>
      </c>
      <c r="R1522">
        <v>15.9</v>
      </c>
      <c r="S1522">
        <v>18.100000000000001</v>
      </c>
      <c r="T1522">
        <v>84.2</v>
      </c>
      <c r="U1522" t="s">
        <v>20</v>
      </c>
      <c r="V1522">
        <v>69.8</v>
      </c>
      <c r="W1522" t="s">
        <v>20</v>
      </c>
      <c r="X1522">
        <v>0.09</v>
      </c>
      <c r="Y1522" t="s">
        <v>19</v>
      </c>
      <c r="Z1522">
        <v>999.9</v>
      </c>
      <c r="AA1522">
        <v>10000</v>
      </c>
      <c r="AD1522">
        <v>1997</v>
      </c>
      <c r="AE1522">
        <v>58</v>
      </c>
      <c r="AF1522">
        <v>24.6</v>
      </c>
      <c r="AG1522">
        <v>25.1</v>
      </c>
      <c r="AH1522">
        <v>23.4</v>
      </c>
      <c r="AI1522">
        <v>0.9</v>
      </c>
      <c r="AJ1522">
        <v>9.3000000000000007</v>
      </c>
      <c r="AK1522">
        <v>20.9</v>
      </c>
      <c r="AL1522">
        <v>24.5</v>
      </c>
      <c r="AM1522">
        <v>80.2</v>
      </c>
    </row>
    <row r="1523" spans="1:39" ht="15" x14ac:dyDescent="0.3">
      <c r="A1523" s="1">
        <v>788970</v>
      </c>
      <c r="B1523">
        <v>99999</v>
      </c>
      <c r="C1523">
        <v>1997</v>
      </c>
      <c r="D1523">
        <v>3</v>
      </c>
      <c r="E1523">
        <v>20</v>
      </c>
      <c r="F1523">
        <v>76.5</v>
      </c>
      <c r="G1523">
        <v>24</v>
      </c>
      <c r="H1523">
        <v>68.3</v>
      </c>
      <c r="I1523">
        <v>24</v>
      </c>
      <c r="J1523">
        <v>1015.6</v>
      </c>
      <c r="K1523">
        <v>8</v>
      </c>
      <c r="L1523">
        <v>9999.9</v>
      </c>
      <c r="M1523">
        <v>0</v>
      </c>
      <c r="N1523">
        <v>9.5</v>
      </c>
      <c r="O1523">
        <v>24</v>
      </c>
      <c r="P1523">
        <v>6.2</v>
      </c>
      <c r="Q1523">
        <v>24</v>
      </c>
      <c r="R1523">
        <v>14</v>
      </c>
      <c r="S1523">
        <v>999.9</v>
      </c>
      <c r="T1523">
        <v>86</v>
      </c>
      <c r="U1523" t="s">
        <v>20</v>
      </c>
      <c r="V1523">
        <v>68</v>
      </c>
      <c r="W1523" t="s">
        <v>20</v>
      </c>
      <c r="X1523">
        <v>0.05</v>
      </c>
      <c r="Y1523" t="s">
        <v>19</v>
      </c>
      <c r="Z1523">
        <v>999.9</v>
      </c>
      <c r="AA1523">
        <v>0</v>
      </c>
      <c r="AD1523">
        <v>1997</v>
      </c>
      <c r="AE1523">
        <v>59</v>
      </c>
      <c r="AF1523">
        <v>22</v>
      </c>
      <c r="AG1523">
        <v>25</v>
      </c>
      <c r="AH1523">
        <v>23.5</v>
      </c>
      <c r="AI1523">
        <v>0</v>
      </c>
      <c r="AJ1523">
        <v>9.6</v>
      </c>
      <c r="AK1523">
        <v>20.2</v>
      </c>
      <c r="AL1523">
        <v>24.4</v>
      </c>
      <c r="AM1523">
        <v>76.8</v>
      </c>
    </row>
    <row r="1524" spans="1:39" ht="15" x14ac:dyDescent="0.3">
      <c r="A1524" s="1">
        <v>788970</v>
      </c>
      <c r="B1524">
        <v>99999</v>
      </c>
      <c r="C1524">
        <v>1997</v>
      </c>
      <c r="D1524">
        <v>3</v>
      </c>
      <c r="E1524">
        <v>21</v>
      </c>
      <c r="F1524">
        <v>77.5</v>
      </c>
      <c r="G1524">
        <v>20</v>
      </c>
      <c r="H1524">
        <v>65.900000000000006</v>
      </c>
      <c r="I1524">
        <v>20</v>
      </c>
      <c r="J1524">
        <v>1015.5</v>
      </c>
      <c r="K1524">
        <v>8</v>
      </c>
      <c r="L1524">
        <v>9999.9</v>
      </c>
      <c r="M1524">
        <v>0</v>
      </c>
      <c r="N1524">
        <v>10.8</v>
      </c>
      <c r="O1524">
        <v>19</v>
      </c>
      <c r="P1524">
        <v>5.7</v>
      </c>
      <c r="Q1524">
        <v>20</v>
      </c>
      <c r="R1524">
        <v>12</v>
      </c>
      <c r="S1524">
        <v>999.9</v>
      </c>
      <c r="T1524">
        <v>86.5</v>
      </c>
      <c r="V1524">
        <v>66.7</v>
      </c>
      <c r="X1524">
        <v>0.01</v>
      </c>
      <c r="Y1524" t="s">
        <v>19</v>
      </c>
      <c r="Z1524">
        <v>999.9</v>
      </c>
      <c r="AA1524">
        <v>0</v>
      </c>
      <c r="AD1524">
        <v>1997</v>
      </c>
      <c r="AE1524">
        <v>60</v>
      </c>
      <c r="AF1524">
        <v>18.899999999999999</v>
      </c>
      <c r="AG1524">
        <v>25.9</v>
      </c>
      <c r="AH1524">
        <v>23.9</v>
      </c>
      <c r="AI1524">
        <v>0</v>
      </c>
      <c r="AJ1524">
        <v>10.3</v>
      </c>
      <c r="AK1524">
        <v>19.8</v>
      </c>
      <c r="AL1524">
        <v>25</v>
      </c>
      <c r="AM1524">
        <v>72.5</v>
      </c>
    </row>
    <row r="1525" spans="1:39" ht="15" x14ac:dyDescent="0.3">
      <c r="A1525" s="1">
        <v>788970</v>
      </c>
      <c r="B1525">
        <v>99999</v>
      </c>
      <c r="C1525">
        <v>1997</v>
      </c>
      <c r="D1525">
        <v>3</v>
      </c>
      <c r="E1525">
        <v>22</v>
      </c>
      <c r="F1525">
        <v>75.5</v>
      </c>
      <c r="G1525">
        <v>23</v>
      </c>
      <c r="H1525">
        <v>65.599999999999994</v>
      </c>
      <c r="I1525">
        <v>23</v>
      </c>
      <c r="J1525">
        <v>1016.5</v>
      </c>
      <c r="K1525">
        <v>6</v>
      </c>
      <c r="L1525">
        <v>9999.9</v>
      </c>
      <c r="M1525">
        <v>0</v>
      </c>
      <c r="N1525">
        <v>9.6</v>
      </c>
      <c r="O1525">
        <v>23</v>
      </c>
      <c r="P1525">
        <v>5.2</v>
      </c>
      <c r="Q1525">
        <v>23</v>
      </c>
      <c r="R1525">
        <v>12</v>
      </c>
      <c r="S1525">
        <v>999.9</v>
      </c>
      <c r="T1525">
        <v>86.5</v>
      </c>
      <c r="V1525">
        <v>65.5</v>
      </c>
      <c r="X1525">
        <v>0</v>
      </c>
      <c r="Y1525" t="s">
        <v>19</v>
      </c>
      <c r="Z1525">
        <v>999.9</v>
      </c>
      <c r="AA1525">
        <v>0</v>
      </c>
      <c r="AD1525">
        <v>1997</v>
      </c>
      <c r="AE1525">
        <v>61</v>
      </c>
      <c r="AF1525">
        <v>23</v>
      </c>
      <c r="AG1525">
        <v>26</v>
      </c>
      <c r="AH1525">
        <v>24.4</v>
      </c>
      <c r="AI1525">
        <v>0</v>
      </c>
      <c r="AJ1525">
        <v>10.199999999999999</v>
      </c>
      <c r="AK1525">
        <v>20.9</v>
      </c>
      <c r="AL1525">
        <v>25.2</v>
      </c>
      <c r="AM1525">
        <v>76.8</v>
      </c>
    </row>
    <row r="1526" spans="1:39" ht="15" x14ac:dyDescent="0.3">
      <c r="A1526" s="1">
        <v>788970</v>
      </c>
      <c r="B1526">
        <v>99999</v>
      </c>
      <c r="C1526">
        <v>1997</v>
      </c>
      <c r="D1526">
        <v>3</v>
      </c>
      <c r="E1526">
        <v>23</v>
      </c>
      <c r="F1526">
        <v>76.5</v>
      </c>
      <c r="G1526">
        <v>24</v>
      </c>
      <c r="H1526">
        <v>66.400000000000006</v>
      </c>
      <c r="I1526">
        <v>24</v>
      </c>
      <c r="J1526">
        <v>1016.5</v>
      </c>
      <c r="K1526">
        <v>8</v>
      </c>
      <c r="L1526">
        <v>9999.9</v>
      </c>
      <c r="M1526">
        <v>0</v>
      </c>
      <c r="N1526">
        <v>10.6</v>
      </c>
      <c r="O1526">
        <v>24</v>
      </c>
      <c r="P1526">
        <v>5.6</v>
      </c>
      <c r="Q1526">
        <v>24</v>
      </c>
      <c r="R1526">
        <v>12</v>
      </c>
      <c r="S1526">
        <v>999.9</v>
      </c>
      <c r="T1526">
        <v>86.4</v>
      </c>
      <c r="V1526">
        <v>65.5</v>
      </c>
      <c r="X1526">
        <v>0</v>
      </c>
      <c r="Y1526" t="s">
        <v>19</v>
      </c>
      <c r="Z1526">
        <v>999.9</v>
      </c>
      <c r="AA1526">
        <v>0</v>
      </c>
      <c r="AD1526">
        <v>1997</v>
      </c>
      <c r="AE1526">
        <v>62</v>
      </c>
      <c r="AF1526">
        <v>26</v>
      </c>
      <c r="AG1526">
        <v>25.2</v>
      </c>
      <c r="AH1526">
        <v>24.1</v>
      </c>
      <c r="AI1526">
        <v>0</v>
      </c>
      <c r="AJ1526">
        <v>9.6999999999999993</v>
      </c>
      <c r="AK1526">
        <v>20.6</v>
      </c>
      <c r="AL1526">
        <v>24.7</v>
      </c>
      <c r="AM1526">
        <v>77.900000000000006</v>
      </c>
    </row>
    <row r="1527" spans="1:39" ht="15" x14ac:dyDescent="0.3">
      <c r="A1527" s="1">
        <v>788970</v>
      </c>
      <c r="B1527">
        <v>99999</v>
      </c>
      <c r="C1527">
        <v>1997</v>
      </c>
      <c r="D1527">
        <v>3</v>
      </c>
      <c r="E1527">
        <v>24</v>
      </c>
      <c r="F1527">
        <v>76.7</v>
      </c>
      <c r="G1527">
        <v>24</v>
      </c>
      <c r="H1527">
        <v>67.3</v>
      </c>
      <c r="I1527">
        <v>24</v>
      </c>
      <c r="J1527">
        <v>1017</v>
      </c>
      <c r="K1527">
        <v>8</v>
      </c>
      <c r="L1527">
        <v>9999.9</v>
      </c>
      <c r="M1527">
        <v>0</v>
      </c>
      <c r="N1527">
        <v>9.9</v>
      </c>
      <c r="O1527">
        <v>24</v>
      </c>
      <c r="P1527">
        <v>6.4</v>
      </c>
      <c r="Q1527">
        <v>24</v>
      </c>
      <c r="R1527">
        <v>14</v>
      </c>
      <c r="S1527">
        <v>999.9</v>
      </c>
      <c r="T1527">
        <v>86.4</v>
      </c>
      <c r="U1527" t="s">
        <v>20</v>
      </c>
      <c r="V1527">
        <v>66.2</v>
      </c>
      <c r="W1527" t="s">
        <v>20</v>
      </c>
      <c r="X1527">
        <v>0.01</v>
      </c>
      <c r="Y1527" t="s">
        <v>19</v>
      </c>
      <c r="Z1527">
        <v>999.9</v>
      </c>
      <c r="AA1527">
        <v>0</v>
      </c>
      <c r="AD1527">
        <v>1997</v>
      </c>
      <c r="AE1527">
        <v>63</v>
      </c>
      <c r="AF1527">
        <v>24.6</v>
      </c>
      <c r="AG1527">
        <v>25.7</v>
      </c>
      <c r="AH1527">
        <v>23.9</v>
      </c>
      <c r="AI1527">
        <v>0</v>
      </c>
      <c r="AJ1527">
        <v>9.1</v>
      </c>
      <c r="AK1527">
        <v>21.1</v>
      </c>
      <c r="AL1527">
        <v>24.9</v>
      </c>
      <c r="AM1527">
        <v>78.8</v>
      </c>
    </row>
    <row r="1528" spans="1:39" ht="15" x14ac:dyDescent="0.3">
      <c r="A1528" s="1">
        <v>788970</v>
      </c>
      <c r="B1528">
        <v>99999</v>
      </c>
      <c r="C1528">
        <v>1997</v>
      </c>
      <c r="D1528">
        <v>3</v>
      </c>
      <c r="E1528">
        <v>25</v>
      </c>
      <c r="F1528">
        <v>77.099999999999994</v>
      </c>
      <c r="G1528">
        <v>24</v>
      </c>
      <c r="H1528">
        <v>68.400000000000006</v>
      </c>
      <c r="I1528">
        <v>24</v>
      </c>
      <c r="J1528">
        <v>1017.2</v>
      </c>
      <c r="K1528">
        <v>8</v>
      </c>
      <c r="L1528">
        <v>9999.9</v>
      </c>
      <c r="M1528">
        <v>0</v>
      </c>
      <c r="N1528">
        <v>9.5</v>
      </c>
      <c r="O1528">
        <v>24</v>
      </c>
      <c r="P1528">
        <v>7</v>
      </c>
      <c r="Q1528">
        <v>24</v>
      </c>
      <c r="R1528">
        <v>15</v>
      </c>
      <c r="S1528">
        <v>999.9</v>
      </c>
      <c r="T1528">
        <v>86.9</v>
      </c>
      <c r="V1528">
        <v>66.599999999999994</v>
      </c>
      <c r="X1528">
        <v>0.06</v>
      </c>
      <c r="Y1528" t="s">
        <v>19</v>
      </c>
      <c r="Z1528">
        <v>999.9</v>
      </c>
      <c r="AA1528">
        <v>10000</v>
      </c>
      <c r="AD1528">
        <v>1997</v>
      </c>
      <c r="AE1528">
        <v>64</v>
      </c>
      <c r="AF1528">
        <v>24.9</v>
      </c>
      <c r="AG1528">
        <v>25.4</v>
      </c>
      <c r="AH1528">
        <v>24.3</v>
      </c>
      <c r="AI1528">
        <v>0</v>
      </c>
      <c r="AJ1528">
        <v>8.8000000000000007</v>
      </c>
      <c r="AK1528">
        <v>20.7</v>
      </c>
      <c r="AL1528">
        <v>24.9</v>
      </c>
      <c r="AM1528">
        <v>76.900000000000006</v>
      </c>
    </row>
    <row r="1529" spans="1:39" ht="15" x14ac:dyDescent="0.3">
      <c r="A1529" s="1">
        <v>788970</v>
      </c>
      <c r="B1529">
        <v>99999</v>
      </c>
      <c r="C1529">
        <v>1997</v>
      </c>
      <c r="D1529">
        <v>3</v>
      </c>
      <c r="E1529">
        <v>26</v>
      </c>
      <c r="F1529">
        <v>78.3</v>
      </c>
      <c r="G1529">
        <v>24</v>
      </c>
      <c r="H1529">
        <v>68.099999999999994</v>
      </c>
      <c r="I1529">
        <v>24</v>
      </c>
      <c r="J1529">
        <v>1017.3</v>
      </c>
      <c r="K1529">
        <v>8</v>
      </c>
      <c r="L1529">
        <v>9999.9</v>
      </c>
      <c r="M1529">
        <v>0</v>
      </c>
      <c r="N1529">
        <v>8.6999999999999993</v>
      </c>
      <c r="O1529">
        <v>24</v>
      </c>
      <c r="P1529">
        <v>8.5</v>
      </c>
      <c r="Q1529">
        <v>24</v>
      </c>
      <c r="R1529">
        <v>15.9</v>
      </c>
      <c r="S1529">
        <v>999.9</v>
      </c>
      <c r="T1529">
        <v>86</v>
      </c>
      <c r="U1529" t="s">
        <v>20</v>
      </c>
      <c r="V1529">
        <v>73.400000000000006</v>
      </c>
      <c r="W1529" t="s">
        <v>20</v>
      </c>
      <c r="X1529">
        <v>0.05</v>
      </c>
      <c r="Y1529" t="s">
        <v>19</v>
      </c>
      <c r="Z1529">
        <v>999.9</v>
      </c>
      <c r="AA1529">
        <v>10000</v>
      </c>
      <c r="AD1529">
        <v>1997</v>
      </c>
      <c r="AE1529">
        <v>65</v>
      </c>
      <c r="AF1529">
        <v>24.5</v>
      </c>
      <c r="AG1529">
        <v>26</v>
      </c>
      <c r="AH1529">
        <v>23.3</v>
      </c>
      <c r="AI1529">
        <v>0</v>
      </c>
      <c r="AJ1529">
        <v>7.5</v>
      </c>
      <c r="AK1529">
        <v>20.3</v>
      </c>
      <c r="AL1529">
        <v>24.9</v>
      </c>
      <c r="AM1529">
        <v>75.400000000000006</v>
      </c>
    </row>
    <row r="1530" spans="1:39" ht="15" x14ac:dyDescent="0.3">
      <c r="A1530" s="1">
        <v>788970</v>
      </c>
      <c r="B1530">
        <v>99999</v>
      </c>
      <c r="C1530">
        <v>1997</v>
      </c>
      <c r="D1530">
        <v>3</v>
      </c>
      <c r="E1530">
        <v>27</v>
      </c>
      <c r="F1530">
        <v>75.8</v>
      </c>
      <c r="G1530">
        <v>23</v>
      </c>
      <c r="H1530">
        <v>67</v>
      </c>
      <c r="I1530">
        <v>23</v>
      </c>
      <c r="J1530">
        <v>1016.7</v>
      </c>
      <c r="K1530">
        <v>8</v>
      </c>
      <c r="L1530">
        <v>9999.9</v>
      </c>
      <c r="M1530">
        <v>0</v>
      </c>
      <c r="N1530">
        <v>9.6</v>
      </c>
      <c r="O1530">
        <v>23</v>
      </c>
      <c r="P1530">
        <v>5.8</v>
      </c>
      <c r="Q1530">
        <v>23</v>
      </c>
      <c r="R1530">
        <v>15</v>
      </c>
      <c r="S1530">
        <v>999.9</v>
      </c>
      <c r="T1530">
        <v>85.6</v>
      </c>
      <c r="V1530">
        <v>66.2</v>
      </c>
      <c r="X1530">
        <v>0</v>
      </c>
      <c r="Y1530" t="s">
        <v>19</v>
      </c>
      <c r="Z1530">
        <v>999.9</v>
      </c>
      <c r="AA1530">
        <v>10000</v>
      </c>
      <c r="AD1530">
        <v>1997</v>
      </c>
      <c r="AE1530">
        <v>66</v>
      </c>
      <c r="AF1530">
        <v>24.6</v>
      </c>
      <c r="AG1530">
        <v>25.5</v>
      </c>
      <c r="AH1530">
        <v>23.8</v>
      </c>
      <c r="AI1530">
        <v>0</v>
      </c>
      <c r="AJ1530">
        <v>7.7</v>
      </c>
      <c r="AK1530">
        <v>20.3</v>
      </c>
      <c r="AL1530">
        <v>24.9</v>
      </c>
      <c r="AM1530">
        <v>75.5</v>
      </c>
    </row>
    <row r="1531" spans="1:39" ht="15" x14ac:dyDescent="0.3">
      <c r="A1531" s="1">
        <v>788970</v>
      </c>
      <c r="B1531">
        <v>99999</v>
      </c>
      <c r="C1531">
        <v>1997</v>
      </c>
      <c r="D1531">
        <v>3</v>
      </c>
      <c r="E1531">
        <v>28</v>
      </c>
      <c r="F1531">
        <v>76.599999999999994</v>
      </c>
      <c r="G1531">
        <v>23</v>
      </c>
      <c r="H1531">
        <v>65.900000000000006</v>
      </c>
      <c r="I1531">
        <v>23</v>
      </c>
      <c r="J1531">
        <v>1015.6</v>
      </c>
      <c r="K1531">
        <v>8</v>
      </c>
      <c r="L1531">
        <v>9999.9</v>
      </c>
      <c r="M1531">
        <v>0</v>
      </c>
      <c r="N1531">
        <v>9.6</v>
      </c>
      <c r="O1531">
        <v>23</v>
      </c>
      <c r="P1531">
        <v>7.3</v>
      </c>
      <c r="Q1531">
        <v>23</v>
      </c>
      <c r="R1531">
        <v>15.9</v>
      </c>
      <c r="S1531">
        <v>999.9</v>
      </c>
      <c r="T1531">
        <v>86.4</v>
      </c>
      <c r="V1531">
        <v>66.2</v>
      </c>
      <c r="X1531">
        <v>0</v>
      </c>
      <c r="Y1531" t="s">
        <v>19</v>
      </c>
      <c r="Z1531">
        <v>999.9</v>
      </c>
      <c r="AA1531">
        <v>10000</v>
      </c>
      <c r="AD1531">
        <v>1997</v>
      </c>
      <c r="AE1531">
        <v>67</v>
      </c>
      <c r="AF1531">
        <v>22.9</v>
      </c>
      <c r="AG1531">
        <v>25.4</v>
      </c>
      <c r="AH1531">
        <v>23.6</v>
      </c>
      <c r="AI1531">
        <v>0</v>
      </c>
      <c r="AJ1531">
        <v>8.8000000000000007</v>
      </c>
      <c r="AK1531">
        <v>20.3</v>
      </c>
      <c r="AL1531">
        <v>24.6</v>
      </c>
      <c r="AM1531">
        <v>77</v>
      </c>
    </row>
    <row r="1532" spans="1:39" ht="15" x14ac:dyDescent="0.3">
      <c r="A1532" s="1">
        <v>788970</v>
      </c>
      <c r="B1532">
        <v>99999</v>
      </c>
      <c r="C1532">
        <v>1997</v>
      </c>
      <c r="D1532">
        <v>3</v>
      </c>
      <c r="E1532">
        <v>29</v>
      </c>
      <c r="F1532">
        <v>75.099999999999994</v>
      </c>
      <c r="G1532">
        <v>22</v>
      </c>
      <c r="H1532">
        <v>67.599999999999994</v>
      </c>
      <c r="I1532">
        <v>22</v>
      </c>
      <c r="J1532">
        <v>1015.8</v>
      </c>
      <c r="K1532">
        <v>8</v>
      </c>
      <c r="L1532">
        <v>9999.9</v>
      </c>
      <c r="M1532">
        <v>0</v>
      </c>
      <c r="N1532">
        <v>9.1</v>
      </c>
      <c r="O1532">
        <v>22</v>
      </c>
      <c r="P1532">
        <v>6.1</v>
      </c>
      <c r="Q1532">
        <v>22</v>
      </c>
      <c r="R1532">
        <v>15.9</v>
      </c>
      <c r="S1532">
        <v>27</v>
      </c>
      <c r="T1532">
        <v>86.4</v>
      </c>
      <c r="V1532">
        <v>66.599999999999994</v>
      </c>
      <c r="X1532">
        <v>0.2</v>
      </c>
      <c r="Y1532" t="s">
        <v>19</v>
      </c>
      <c r="Z1532">
        <v>999.9</v>
      </c>
      <c r="AA1532">
        <v>10000</v>
      </c>
      <c r="AD1532">
        <v>1997</v>
      </c>
      <c r="AE1532">
        <v>68</v>
      </c>
      <c r="AF1532">
        <v>25.1</v>
      </c>
      <c r="AG1532">
        <v>25</v>
      </c>
      <c r="AH1532">
        <v>24</v>
      </c>
      <c r="AI1532">
        <v>0</v>
      </c>
      <c r="AJ1532">
        <v>7.7</v>
      </c>
      <c r="AK1532">
        <v>20.3</v>
      </c>
      <c r="AL1532">
        <v>24.4</v>
      </c>
      <c r="AM1532">
        <v>77.5</v>
      </c>
    </row>
    <row r="1533" spans="1:39" ht="15" x14ac:dyDescent="0.3">
      <c r="A1533" s="1">
        <v>788970</v>
      </c>
      <c r="B1533">
        <v>99999</v>
      </c>
      <c r="C1533">
        <v>1997</v>
      </c>
      <c r="D1533">
        <v>3</v>
      </c>
      <c r="E1533">
        <v>30</v>
      </c>
      <c r="F1533">
        <v>71.900000000000006</v>
      </c>
      <c r="G1533">
        <v>12</v>
      </c>
      <c r="H1533">
        <v>69.599999999999994</v>
      </c>
      <c r="I1533">
        <v>12</v>
      </c>
      <c r="J1533">
        <v>1016.5</v>
      </c>
      <c r="K1533">
        <v>5</v>
      </c>
      <c r="L1533">
        <v>9999.9</v>
      </c>
      <c r="M1533">
        <v>0</v>
      </c>
      <c r="N1533">
        <v>8.5</v>
      </c>
      <c r="O1533">
        <v>12</v>
      </c>
      <c r="P1533">
        <v>3.2</v>
      </c>
      <c r="Q1533">
        <v>12</v>
      </c>
      <c r="R1533">
        <v>8</v>
      </c>
      <c r="S1533">
        <v>999.9</v>
      </c>
      <c r="T1533">
        <v>86.4</v>
      </c>
      <c r="V1533">
        <v>68.900000000000006</v>
      </c>
      <c r="X1533">
        <v>0.69</v>
      </c>
      <c r="Y1533" t="s">
        <v>19</v>
      </c>
      <c r="Z1533">
        <v>999.9</v>
      </c>
      <c r="AA1533">
        <v>10000</v>
      </c>
      <c r="AD1533">
        <v>1997</v>
      </c>
      <c r="AE1533">
        <v>69</v>
      </c>
      <c r="AF1533">
        <v>21.4</v>
      </c>
      <c r="AG1533">
        <v>25.2</v>
      </c>
      <c r="AH1533">
        <v>24.2</v>
      </c>
      <c r="AI1533">
        <v>0</v>
      </c>
      <c r="AJ1533">
        <v>7.5</v>
      </c>
      <c r="AK1533">
        <v>19.7</v>
      </c>
      <c r="AL1533">
        <v>24.6</v>
      </c>
      <c r="AM1533">
        <v>74</v>
      </c>
    </row>
    <row r="1534" spans="1:39" ht="15" x14ac:dyDescent="0.3">
      <c r="A1534" s="1">
        <v>788970</v>
      </c>
      <c r="B1534">
        <v>99999</v>
      </c>
      <c r="C1534">
        <v>1997</v>
      </c>
      <c r="D1534">
        <v>3</v>
      </c>
      <c r="E1534">
        <v>31</v>
      </c>
      <c r="F1534">
        <v>76.3</v>
      </c>
      <c r="G1534">
        <v>24</v>
      </c>
      <c r="H1534">
        <v>67.599999999999994</v>
      </c>
      <c r="I1534">
        <v>24</v>
      </c>
      <c r="J1534">
        <v>1015.6</v>
      </c>
      <c r="K1534">
        <v>8</v>
      </c>
      <c r="L1534">
        <v>9999.9</v>
      </c>
      <c r="M1534">
        <v>0</v>
      </c>
      <c r="N1534">
        <v>9.6999999999999993</v>
      </c>
      <c r="O1534">
        <v>24</v>
      </c>
      <c r="P1534">
        <v>4.7</v>
      </c>
      <c r="Q1534">
        <v>24</v>
      </c>
      <c r="R1534">
        <v>11.1</v>
      </c>
      <c r="S1534">
        <v>999.9</v>
      </c>
      <c r="T1534">
        <v>87.1</v>
      </c>
      <c r="U1534" t="s">
        <v>20</v>
      </c>
      <c r="V1534">
        <v>66.2</v>
      </c>
      <c r="W1534" t="s">
        <v>20</v>
      </c>
      <c r="X1534">
        <v>0</v>
      </c>
      <c r="Y1534" t="s">
        <v>19</v>
      </c>
      <c r="Z1534">
        <v>999.9</v>
      </c>
      <c r="AA1534">
        <v>0</v>
      </c>
      <c r="AD1534">
        <v>1997</v>
      </c>
      <c r="AE1534">
        <v>70</v>
      </c>
      <c r="AF1534">
        <v>17.399999999999999</v>
      </c>
      <c r="AG1534">
        <v>25.8</v>
      </c>
      <c r="AH1534">
        <v>23.1</v>
      </c>
      <c r="AI1534">
        <v>0</v>
      </c>
      <c r="AJ1534">
        <v>7.6</v>
      </c>
      <c r="AK1534">
        <v>20.3</v>
      </c>
      <c r="AL1534">
        <v>24.5</v>
      </c>
      <c r="AM1534">
        <v>76.7</v>
      </c>
    </row>
    <row r="1535" spans="1:39" ht="15" x14ac:dyDescent="0.3">
      <c r="A1535" s="1">
        <v>788970</v>
      </c>
      <c r="B1535">
        <v>99999</v>
      </c>
      <c r="C1535">
        <v>1997</v>
      </c>
      <c r="D1535">
        <v>4</v>
      </c>
      <c r="E1535">
        <v>1</v>
      </c>
      <c r="F1535">
        <v>76.7</v>
      </c>
      <c r="G1535">
        <v>23</v>
      </c>
      <c r="H1535">
        <v>68.7</v>
      </c>
      <c r="I1535">
        <v>23</v>
      </c>
      <c r="J1535">
        <v>1015.2</v>
      </c>
      <c r="K1535">
        <v>8</v>
      </c>
      <c r="L1535">
        <v>9999.9</v>
      </c>
      <c r="M1535">
        <v>0</v>
      </c>
      <c r="N1535">
        <v>10.4</v>
      </c>
      <c r="O1535">
        <v>23</v>
      </c>
      <c r="P1535">
        <v>6.2</v>
      </c>
      <c r="Q1535">
        <v>23</v>
      </c>
      <c r="R1535">
        <v>14</v>
      </c>
      <c r="S1535">
        <v>999.9</v>
      </c>
      <c r="T1535">
        <v>87.1</v>
      </c>
      <c r="V1535">
        <v>66.599999999999994</v>
      </c>
      <c r="X1535">
        <v>0</v>
      </c>
      <c r="Y1535" t="s">
        <v>19</v>
      </c>
      <c r="Z1535">
        <v>999.9</v>
      </c>
      <c r="AA1535">
        <v>0</v>
      </c>
      <c r="AD1535">
        <v>1997</v>
      </c>
      <c r="AE1535">
        <v>71</v>
      </c>
      <c r="AF1535">
        <v>26.7</v>
      </c>
      <c r="AG1535">
        <v>25.9</v>
      </c>
      <c r="AH1535">
        <v>23.7</v>
      </c>
      <c r="AI1535">
        <v>0</v>
      </c>
      <c r="AJ1535">
        <v>6.3</v>
      </c>
      <c r="AK1535">
        <v>20.399999999999999</v>
      </c>
      <c r="AL1535">
        <v>24.7</v>
      </c>
      <c r="AM1535">
        <v>76.599999999999994</v>
      </c>
    </row>
    <row r="1536" spans="1:39" ht="15" x14ac:dyDescent="0.3">
      <c r="A1536" s="1">
        <v>788970</v>
      </c>
      <c r="B1536">
        <v>99999</v>
      </c>
      <c r="C1536">
        <v>1997</v>
      </c>
      <c r="D1536">
        <v>4</v>
      </c>
      <c r="E1536">
        <v>2</v>
      </c>
      <c r="F1536">
        <v>78.099999999999994</v>
      </c>
      <c r="G1536">
        <v>22</v>
      </c>
      <c r="H1536">
        <v>69.5</v>
      </c>
      <c r="I1536">
        <v>22</v>
      </c>
      <c r="J1536">
        <v>1015.5</v>
      </c>
      <c r="K1536">
        <v>8</v>
      </c>
      <c r="L1536">
        <v>9999.9</v>
      </c>
      <c r="M1536">
        <v>0</v>
      </c>
      <c r="N1536">
        <v>11.3</v>
      </c>
      <c r="O1536">
        <v>22</v>
      </c>
      <c r="P1536">
        <v>5.7</v>
      </c>
      <c r="Q1536">
        <v>22</v>
      </c>
      <c r="R1536">
        <v>12</v>
      </c>
      <c r="S1536">
        <v>999.9</v>
      </c>
      <c r="T1536">
        <v>86.7</v>
      </c>
      <c r="V1536">
        <v>68.900000000000006</v>
      </c>
      <c r="X1536">
        <v>0</v>
      </c>
      <c r="Y1536" t="s">
        <v>19</v>
      </c>
      <c r="Z1536">
        <v>999.9</v>
      </c>
      <c r="AA1536">
        <v>0</v>
      </c>
      <c r="AD1536">
        <v>1997</v>
      </c>
      <c r="AE1536">
        <v>72</v>
      </c>
      <c r="AF1536">
        <v>26.8</v>
      </c>
      <c r="AG1536">
        <v>25.7</v>
      </c>
      <c r="AH1536">
        <v>23.7</v>
      </c>
      <c r="AI1536">
        <v>0.1</v>
      </c>
      <c r="AJ1536">
        <v>7.4</v>
      </c>
      <c r="AK1536">
        <v>20.5</v>
      </c>
      <c r="AL1536">
        <v>24.6</v>
      </c>
      <c r="AM1536">
        <v>77.400000000000006</v>
      </c>
    </row>
    <row r="1537" spans="1:39" ht="15" x14ac:dyDescent="0.3">
      <c r="A1537" s="1">
        <v>788970</v>
      </c>
      <c r="B1537">
        <v>99999</v>
      </c>
      <c r="C1537">
        <v>1997</v>
      </c>
      <c r="D1537">
        <v>4</v>
      </c>
      <c r="E1537">
        <v>3</v>
      </c>
      <c r="F1537">
        <v>77.2</v>
      </c>
      <c r="G1537">
        <v>24</v>
      </c>
      <c r="H1537">
        <v>69.5</v>
      </c>
      <c r="I1537">
        <v>24</v>
      </c>
      <c r="J1537">
        <v>1015.4</v>
      </c>
      <c r="K1537">
        <v>8</v>
      </c>
      <c r="L1537">
        <v>9999.9</v>
      </c>
      <c r="M1537">
        <v>0</v>
      </c>
      <c r="N1537">
        <v>8.6999999999999993</v>
      </c>
      <c r="O1537">
        <v>24</v>
      </c>
      <c r="P1537">
        <v>3.2</v>
      </c>
      <c r="Q1537">
        <v>24</v>
      </c>
      <c r="R1537">
        <v>9.9</v>
      </c>
      <c r="S1537">
        <v>999.9</v>
      </c>
      <c r="T1537">
        <v>87.8</v>
      </c>
      <c r="U1537" t="s">
        <v>20</v>
      </c>
      <c r="V1537">
        <v>68</v>
      </c>
      <c r="W1537" t="s">
        <v>20</v>
      </c>
      <c r="X1537">
        <v>0</v>
      </c>
      <c r="Y1537" t="s">
        <v>19</v>
      </c>
      <c r="Z1537">
        <v>999.9</v>
      </c>
      <c r="AA1537">
        <v>10000</v>
      </c>
      <c r="AD1537">
        <v>1997</v>
      </c>
      <c r="AE1537">
        <v>73</v>
      </c>
      <c r="AF1537">
        <v>24.8</v>
      </c>
      <c r="AG1537">
        <v>25.8</v>
      </c>
      <c r="AH1537">
        <v>24.7</v>
      </c>
      <c r="AI1537">
        <v>1.8</v>
      </c>
      <c r="AJ1537">
        <v>9.4</v>
      </c>
      <c r="AK1537">
        <v>21</v>
      </c>
      <c r="AL1537">
        <v>25.2</v>
      </c>
      <c r="AM1537">
        <v>77.400000000000006</v>
      </c>
    </row>
    <row r="1538" spans="1:39" ht="15" x14ac:dyDescent="0.3">
      <c r="A1538" s="1">
        <v>788970</v>
      </c>
      <c r="B1538">
        <v>99999</v>
      </c>
      <c r="C1538">
        <v>1997</v>
      </c>
      <c r="D1538">
        <v>4</v>
      </c>
      <c r="E1538">
        <v>4</v>
      </c>
      <c r="F1538">
        <v>76.5</v>
      </c>
      <c r="G1538">
        <v>24</v>
      </c>
      <c r="H1538">
        <v>71.099999999999994</v>
      </c>
      <c r="I1538">
        <v>24</v>
      </c>
      <c r="J1538">
        <v>1016</v>
      </c>
      <c r="K1538">
        <v>8</v>
      </c>
      <c r="L1538">
        <v>9999.9</v>
      </c>
      <c r="M1538">
        <v>0</v>
      </c>
      <c r="N1538">
        <v>8.6999999999999993</v>
      </c>
      <c r="O1538">
        <v>23</v>
      </c>
      <c r="P1538">
        <v>3.5</v>
      </c>
      <c r="Q1538">
        <v>22</v>
      </c>
      <c r="R1538">
        <v>12</v>
      </c>
      <c r="S1538">
        <v>999.9</v>
      </c>
      <c r="T1538">
        <v>88.2</v>
      </c>
      <c r="V1538">
        <v>68.2</v>
      </c>
      <c r="X1538">
        <v>1.35</v>
      </c>
      <c r="Y1538" t="s">
        <v>19</v>
      </c>
      <c r="Z1538">
        <v>999.9</v>
      </c>
      <c r="AA1538">
        <v>10000</v>
      </c>
      <c r="AD1538">
        <v>1997</v>
      </c>
      <c r="AE1538">
        <v>74</v>
      </c>
      <c r="AF1538">
        <v>18.7</v>
      </c>
      <c r="AG1538">
        <v>25.9</v>
      </c>
      <c r="AH1538">
        <v>24.4</v>
      </c>
      <c r="AI1538">
        <v>0</v>
      </c>
      <c r="AJ1538">
        <v>9.6999999999999993</v>
      </c>
      <c r="AK1538">
        <v>20.9</v>
      </c>
      <c r="AL1538">
        <v>25.2</v>
      </c>
      <c r="AM1538">
        <v>76.599999999999994</v>
      </c>
    </row>
    <row r="1539" spans="1:39" ht="15" x14ac:dyDescent="0.3">
      <c r="A1539" s="1">
        <v>788970</v>
      </c>
      <c r="B1539">
        <v>99999</v>
      </c>
      <c r="C1539">
        <v>1997</v>
      </c>
      <c r="D1539">
        <v>4</v>
      </c>
      <c r="E1539">
        <v>5</v>
      </c>
      <c r="F1539">
        <v>75.900000000000006</v>
      </c>
      <c r="G1539">
        <v>24</v>
      </c>
      <c r="H1539">
        <v>70.599999999999994</v>
      </c>
      <c r="I1539">
        <v>24</v>
      </c>
      <c r="J1539">
        <v>1015.5</v>
      </c>
      <c r="K1539">
        <v>8</v>
      </c>
      <c r="L1539">
        <v>9999.9</v>
      </c>
      <c r="M1539">
        <v>0</v>
      </c>
      <c r="N1539">
        <v>8.9</v>
      </c>
      <c r="O1539">
        <v>24</v>
      </c>
      <c r="P1539">
        <v>5.6</v>
      </c>
      <c r="Q1539">
        <v>24</v>
      </c>
      <c r="R1539">
        <v>15.9</v>
      </c>
      <c r="S1539">
        <v>999.9</v>
      </c>
      <c r="T1539">
        <v>83.8</v>
      </c>
      <c r="V1539">
        <v>69.8</v>
      </c>
      <c r="X1539">
        <v>0</v>
      </c>
      <c r="Y1539" t="s">
        <v>19</v>
      </c>
      <c r="Z1539">
        <v>999.9</v>
      </c>
      <c r="AA1539">
        <v>10000</v>
      </c>
      <c r="AD1539">
        <v>1997</v>
      </c>
      <c r="AE1539">
        <v>75</v>
      </c>
      <c r="AF1539">
        <v>24.8</v>
      </c>
      <c r="AG1539">
        <v>25.6</v>
      </c>
      <c r="AH1539">
        <v>24.1</v>
      </c>
      <c r="AI1539">
        <v>0</v>
      </c>
      <c r="AJ1539">
        <v>7.3</v>
      </c>
      <c r="AK1539">
        <v>20.9</v>
      </c>
      <c r="AL1539">
        <v>25</v>
      </c>
      <c r="AM1539">
        <v>77.7</v>
      </c>
    </row>
    <row r="1540" spans="1:39" ht="15" x14ac:dyDescent="0.3">
      <c r="A1540" s="1">
        <v>788970</v>
      </c>
      <c r="B1540">
        <v>99999</v>
      </c>
      <c r="C1540">
        <v>1997</v>
      </c>
      <c r="D1540">
        <v>4</v>
      </c>
      <c r="E1540">
        <v>6</v>
      </c>
      <c r="F1540">
        <v>76.3</v>
      </c>
      <c r="G1540">
        <v>24</v>
      </c>
      <c r="H1540">
        <v>65.599999999999994</v>
      </c>
      <c r="I1540">
        <v>24</v>
      </c>
      <c r="J1540">
        <v>1015</v>
      </c>
      <c r="K1540">
        <v>8</v>
      </c>
      <c r="L1540">
        <v>9999.9</v>
      </c>
      <c r="M1540">
        <v>0</v>
      </c>
      <c r="N1540">
        <v>8.8000000000000007</v>
      </c>
      <c r="O1540">
        <v>24</v>
      </c>
      <c r="P1540">
        <v>7.9</v>
      </c>
      <c r="Q1540">
        <v>24</v>
      </c>
      <c r="R1540">
        <v>15</v>
      </c>
      <c r="S1540">
        <v>999.9</v>
      </c>
      <c r="T1540">
        <v>84.2</v>
      </c>
      <c r="U1540" t="s">
        <v>20</v>
      </c>
      <c r="V1540">
        <v>69.8</v>
      </c>
      <c r="W1540" t="s">
        <v>20</v>
      </c>
      <c r="X1540">
        <v>0.03</v>
      </c>
      <c r="Y1540" t="s">
        <v>19</v>
      </c>
      <c r="Z1540">
        <v>999.9</v>
      </c>
      <c r="AA1540">
        <v>10000</v>
      </c>
      <c r="AD1540">
        <v>1997</v>
      </c>
      <c r="AE1540">
        <v>76</v>
      </c>
      <c r="AF1540">
        <v>27.1</v>
      </c>
      <c r="AG1540">
        <v>25.3</v>
      </c>
      <c r="AH1540">
        <v>23.5</v>
      </c>
      <c r="AI1540">
        <v>0</v>
      </c>
      <c r="AJ1540">
        <v>5.6</v>
      </c>
      <c r="AK1540">
        <v>21.1</v>
      </c>
      <c r="AL1540">
        <v>24.8</v>
      </c>
      <c r="AM1540">
        <v>79.900000000000006</v>
      </c>
    </row>
    <row r="1541" spans="1:39" ht="15" x14ac:dyDescent="0.3">
      <c r="A1541" s="1">
        <v>788970</v>
      </c>
      <c r="B1541">
        <v>99999</v>
      </c>
      <c r="C1541">
        <v>1997</v>
      </c>
      <c r="D1541">
        <v>4</v>
      </c>
      <c r="E1541">
        <v>7</v>
      </c>
      <c r="F1541">
        <v>73.599999999999994</v>
      </c>
      <c r="G1541">
        <v>24</v>
      </c>
      <c r="H1541">
        <v>58.6</v>
      </c>
      <c r="I1541">
        <v>24</v>
      </c>
      <c r="J1541">
        <v>1015.1</v>
      </c>
      <c r="K1541">
        <v>8</v>
      </c>
      <c r="L1541">
        <v>9999.9</v>
      </c>
      <c r="M1541">
        <v>0</v>
      </c>
      <c r="N1541">
        <v>10.6</v>
      </c>
      <c r="O1541">
        <v>24</v>
      </c>
      <c r="P1541">
        <v>4.5</v>
      </c>
      <c r="Q1541">
        <v>24</v>
      </c>
      <c r="R1541">
        <v>11.1</v>
      </c>
      <c r="S1541">
        <v>999.9</v>
      </c>
      <c r="T1541">
        <v>86</v>
      </c>
      <c r="U1541" t="s">
        <v>20</v>
      </c>
      <c r="V1541">
        <v>62.6</v>
      </c>
      <c r="W1541" t="s">
        <v>20</v>
      </c>
      <c r="X1541">
        <v>0</v>
      </c>
      <c r="Y1541" t="s">
        <v>19</v>
      </c>
      <c r="Z1541">
        <v>999.9</v>
      </c>
      <c r="AA1541">
        <v>0</v>
      </c>
      <c r="AD1541">
        <v>1997</v>
      </c>
      <c r="AE1541">
        <v>77</v>
      </c>
      <c r="AF1541">
        <v>27.4</v>
      </c>
      <c r="AG1541">
        <v>26.1</v>
      </c>
      <c r="AH1541">
        <v>23.6</v>
      </c>
      <c r="AI1541">
        <v>0</v>
      </c>
      <c r="AJ1541">
        <v>6.9</v>
      </c>
      <c r="AK1541">
        <v>20.9</v>
      </c>
      <c r="AL1541">
        <v>25</v>
      </c>
      <c r="AM1541">
        <v>77.599999999999994</v>
      </c>
    </row>
    <row r="1542" spans="1:39" ht="15" x14ac:dyDescent="0.3">
      <c r="A1542" s="1">
        <v>788970</v>
      </c>
      <c r="B1542">
        <v>99999</v>
      </c>
      <c r="C1542">
        <v>1997</v>
      </c>
      <c r="D1542">
        <v>4</v>
      </c>
      <c r="E1542">
        <v>8</v>
      </c>
      <c r="F1542">
        <v>74.8</v>
      </c>
      <c r="G1542">
        <v>23</v>
      </c>
      <c r="H1542">
        <v>61.5</v>
      </c>
      <c r="I1542">
        <v>23</v>
      </c>
      <c r="J1542">
        <v>1013.7</v>
      </c>
      <c r="K1542">
        <v>8</v>
      </c>
      <c r="L1542">
        <v>9999.9</v>
      </c>
      <c r="M1542">
        <v>0</v>
      </c>
      <c r="N1542">
        <v>9.4</v>
      </c>
      <c r="O1542">
        <v>23</v>
      </c>
      <c r="P1542">
        <v>3.6</v>
      </c>
      <c r="Q1542">
        <v>23</v>
      </c>
      <c r="R1542">
        <v>8</v>
      </c>
      <c r="S1542">
        <v>999.9</v>
      </c>
      <c r="T1542">
        <v>86</v>
      </c>
      <c r="V1542">
        <v>62.8</v>
      </c>
      <c r="X1542">
        <v>0</v>
      </c>
      <c r="Y1542" t="s">
        <v>19</v>
      </c>
      <c r="Z1542">
        <v>999.9</v>
      </c>
      <c r="AA1542">
        <v>0</v>
      </c>
      <c r="AD1542">
        <v>1997</v>
      </c>
      <c r="AE1542">
        <v>78</v>
      </c>
      <c r="AF1542">
        <v>23.3</v>
      </c>
      <c r="AG1542">
        <v>27</v>
      </c>
      <c r="AH1542">
        <v>24.8</v>
      </c>
      <c r="AI1542">
        <v>0.6</v>
      </c>
      <c r="AJ1542">
        <v>5.8</v>
      </c>
      <c r="AK1542">
        <v>20.3</v>
      </c>
      <c r="AL1542">
        <v>25.7</v>
      </c>
      <c r="AM1542">
        <v>71.7</v>
      </c>
    </row>
    <row r="1543" spans="1:39" ht="15" x14ac:dyDescent="0.3">
      <c r="A1543" s="1">
        <v>788970</v>
      </c>
      <c r="B1543">
        <v>99999</v>
      </c>
      <c r="C1543">
        <v>1997</v>
      </c>
      <c r="D1543">
        <v>4</v>
      </c>
      <c r="E1543">
        <v>9</v>
      </c>
      <c r="F1543">
        <v>72.099999999999994</v>
      </c>
      <c r="G1543">
        <v>23</v>
      </c>
      <c r="H1543">
        <v>62.6</v>
      </c>
      <c r="I1543">
        <v>23</v>
      </c>
      <c r="J1543">
        <v>1014</v>
      </c>
      <c r="K1543">
        <v>8</v>
      </c>
      <c r="L1543">
        <v>9999.9</v>
      </c>
      <c r="M1543">
        <v>0</v>
      </c>
      <c r="N1543">
        <v>10.3</v>
      </c>
      <c r="O1543">
        <v>23</v>
      </c>
      <c r="P1543">
        <v>2.9</v>
      </c>
      <c r="Q1543">
        <v>23</v>
      </c>
      <c r="R1543">
        <v>8</v>
      </c>
      <c r="S1543">
        <v>999.9</v>
      </c>
      <c r="T1543">
        <v>85.3</v>
      </c>
      <c r="V1543">
        <v>62.1</v>
      </c>
      <c r="X1543">
        <v>0</v>
      </c>
      <c r="Y1543" t="s">
        <v>19</v>
      </c>
      <c r="Z1543">
        <v>999.9</v>
      </c>
      <c r="AA1543">
        <v>0</v>
      </c>
      <c r="AD1543">
        <v>1997</v>
      </c>
      <c r="AE1543">
        <v>79</v>
      </c>
      <c r="AF1543">
        <v>26.8</v>
      </c>
      <c r="AG1543">
        <v>26.1</v>
      </c>
      <c r="AH1543">
        <v>23.7</v>
      </c>
      <c r="AI1543">
        <v>0</v>
      </c>
      <c r="AJ1543">
        <v>5.6</v>
      </c>
      <c r="AK1543">
        <v>19.600000000000001</v>
      </c>
      <c r="AL1543">
        <v>25.3</v>
      </c>
      <c r="AM1543">
        <v>70.2</v>
      </c>
    </row>
    <row r="1544" spans="1:39" ht="15" x14ac:dyDescent="0.3">
      <c r="A1544" s="1">
        <v>788970</v>
      </c>
      <c r="B1544">
        <v>99999</v>
      </c>
      <c r="C1544">
        <v>1997</v>
      </c>
      <c r="D1544">
        <v>4</v>
      </c>
      <c r="E1544">
        <v>10</v>
      </c>
      <c r="F1544">
        <v>69</v>
      </c>
      <c r="G1544">
        <v>13</v>
      </c>
      <c r="H1544">
        <v>64.099999999999994</v>
      </c>
      <c r="I1544">
        <v>13</v>
      </c>
      <c r="J1544">
        <v>1014.5</v>
      </c>
      <c r="K1544">
        <v>5</v>
      </c>
      <c r="L1544">
        <v>9999.9</v>
      </c>
      <c r="M1544">
        <v>0</v>
      </c>
      <c r="N1544">
        <v>9.6</v>
      </c>
      <c r="O1544">
        <v>13</v>
      </c>
      <c r="P1544">
        <v>1.2</v>
      </c>
      <c r="Q1544">
        <v>13</v>
      </c>
      <c r="R1544">
        <v>8</v>
      </c>
      <c r="S1544">
        <v>999.9</v>
      </c>
      <c r="T1544">
        <v>82.8</v>
      </c>
      <c r="V1544">
        <v>62.1</v>
      </c>
      <c r="X1544">
        <v>0</v>
      </c>
      <c r="Y1544" t="s">
        <v>19</v>
      </c>
      <c r="Z1544">
        <v>999.9</v>
      </c>
      <c r="AA1544">
        <v>0</v>
      </c>
      <c r="AD1544">
        <v>1997</v>
      </c>
      <c r="AE1544">
        <v>80</v>
      </c>
      <c r="AF1544">
        <v>28.3</v>
      </c>
      <c r="AG1544">
        <v>26.1</v>
      </c>
      <c r="AH1544">
        <v>24.2</v>
      </c>
      <c r="AI1544">
        <v>0</v>
      </c>
      <c r="AJ1544">
        <v>4.7</v>
      </c>
      <c r="AK1544">
        <v>19</v>
      </c>
      <c r="AL1544">
        <v>25.1</v>
      </c>
      <c r="AM1544">
        <v>68.400000000000006</v>
      </c>
    </row>
    <row r="1545" spans="1:39" ht="15" x14ac:dyDescent="0.3">
      <c r="A1545" s="1">
        <v>788970</v>
      </c>
      <c r="B1545">
        <v>99999</v>
      </c>
      <c r="C1545">
        <v>1997</v>
      </c>
      <c r="D1545">
        <v>4</v>
      </c>
      <c r="E1545">
        <v>11</v>
      </c>
      <c r="F1545">
        <v>82.2</v>
      </c>
      <c r="G1545">
        <v>10</v>
      </c>
      <c r="H1545">
        <v>64.900000000000006</v>
      </c>
      <c r="I1545">
        <v>10</v>
      </c>
      <c r="J1545">
        <v>9999.9</v>
      </c>
      <c r="K1545">
        <v>0</v>
      </c>
      <c r="L1545">
        <v>9999.9</v>
      </c>
      <c r="M1545">
        <v>0</v>
      </c>
      <c r="N1545">
        <v>10.5</v>
      </c>
      <c r="O1545">
        <v>10</v>
      </c>
      <c r="P1545">
        <v>11.1</v>
      </c>
      <c r="Q1545">
        <v>10</v>
      </c>
      <c r="R1545">
        <v>15.9</v>
      </c>
      <c r="S1545">
        <v>999.9</v>
      </c>
      <c r="T1545">
        <v>86.7</v>
      </c>
      <c r="V1545">
        <v>71.400000000000006</v>
      </c>
      <c r="X1545">
        <v>0.02</v>
      </c>
      <c r="Y1545" t="s">
        <v>19</v>
      </c>
      <c r="Z1545">
        <v>999.9</v>
      </c>
      <c r="AA1545">
        <v>0</v>
      </c>
      <c r="AD1545">
        <v>1997</v>
      </c>
      <c r="AE1545">
        <v>81</v>
      </c>
      <c r="AF1545">
        <v>27.7</v>
      </c>
      <c r="AG1545">
        <v>25.9</v>
      </c>
      <c r="AH1545">
        <v>24.3</v>
      </c>
      <c r="AI1545">
        <v>0</v>
      </c>
      <c r="AJ1545">
        <v>5.4</v>
      </c>
      <c r="AK1545">
        <v>20</v>
      </c>
      <c r="AL1545">
        <v>25.4</v>
      </c>
      <c r="AM1545">
        <v>71.900000000000006</v>
      </c>
    </row>
    <row r="1546" spans="1:39" ht="15" x14ac:dyDescent="0.3">
      <c r="A1546" s="1">
        <v>788970</v>
      </c>
      <c r="B1546">
        <v>99999</v>
      </c>
      <c r="C1546">
        <v>1997</v>
      </c>
      <c r="D1546">
        <v>4</v>
      </c>
      <c r="E1546">
        <v>12</v>
      </c>
      <c r="F1546">
        <v>77.2</v>
      </c>
      <c r="G1546">
        <v>24</v>
      </c>
      <c r="H1546">
        <v>67.599999999999994</v>
      </c>
      <c r="I1546">
        <v>24</v>
      </c>
      <c r="J1546">
        <v>1017.4</v>
      </c>
      <c r="K1546">
        <v>8</v>
      </c>
      <c r="L1546">
        <v>9999.9</v>
      </c>
      <c r="M1546">
        <v>0</v>
      </c>
      <c r="N1546">
        <v>9.9</v>
      </c>
      <c r="O1546">
        <v>23</v>
      </c>
      <c r="P1546">
        <v>7.8</v>
      </c>
      <c r="Q1546">
        <v>24</v>
      </c>
      <c r="R1546">
        <v>15.9</v>
      </c>
      <c r="S1546">
        <v>999.9</v>
      </c>
      <c r="T1546">
        <v>84.2</v>
      </c>
      <c r="U1546" t="s">
        <v>20</v>
      </c>
      <c r="V1546">
        <v>69.8</v>
      </c>
      <c r="W1546" t="s">
        <v>20</v>
      </c>
      <c r="X1546">
        <v>0.02</v>
      </c>
      <c r="Y1546" t="s">
        <v>19</v>
      </c>
      <c r="Z1546">
        <v>999.9</v>
      </c>
      <c r="AA1546">
        <v>10000</v>
      </c>
      <c r="AD1546">
        <v>1997</v>
      </c>
      <c r="AE1546">
        <v>82</v>
      </c>
      <c r="AF1546">
        <v>28.2</v>
      </c>
      <c r="AG1546">
        <v>26</v>
      </c>
      <c r="AH1546">
        <v>24.4</v>
      </c>
      <c r="AI1546">
        <v>0</v>
      </c>
      <c r="AJ1546">
        <v>4.4000000000000004</v>
      </c>
      <c r="AK1546">
        <v>20.6</v>
      </c>
      <c r="AL1546">
        <v>25.1</v>
      </c>
      <c r="AM1546">
        <v>75.5</v>
      </c>
    </row>
    <row r="1547" spans="1:39" ht="15" x14ac:dyDescent="0.3">
      <c r="A1547" s="1">
        <v>788970</v>
      </c>
      <c r="B1547">
        <v>99999</v>
      </c>
      <c r="C1547">
        <v>1997</v>
      </c>
      <c r="D1547">
        <v>4</v>
      </c>
      <c r="E1547">
        <v>13</v>
      </c>
      <c r="F1547">
        <v>78.400000000000006</v>
      </c>
      <c r="G1547">
        <v>24</v>
      </c>
      <c r="H1547">
        <v>66.599999999999994</v>
      </c>
      <c r="I1547">
        <v>24</v>
      </c>
      <c r="J1547">
        <v>1016.8</v>
      </c>
      <c r="K1547">
        <v>8</v>
      </c>
      <c r="L1547">
        <v>9999.9</v>
      </c>
      <c r="M1547">
        <v>0</v>
      </c>
      <c r="N1547">
        <v>11.3</v>
      </c>
      <c r="O1547">
        <v>24</v>
      </c>
      <c r="P1547">
        <v>9.3000000000000007</v>
      </c>
      <c r="Q1547">
        <v>24</v>
      </c>
      <c r="R1547">
        <v>15.9</v>
      </c>
      <c r="S1547">
        <v>999.9</v>
      </c>
      <c r="T1547">
        <v>86.9</v>
      </c>
      <c r="V1547">
        <v>70.3</v>
      </c>
      <c r="X1547">
        <v>0</v>
      </c>
      <c r="Y1547" t="s">
        <v>19</v>
      </c>
      <c r="Z1547">
        <v>999.9</v>
      </c>
      <c r="AA1547">
        <v>0</v>
      </c>
      <c r="AD1547">
        <v>1997</v>
      </c>
      <c r="AE1547">
        <v>83</v>
      </c>
      <c r="AF1547">
        <v>27.9</v>
      </c>
      <c r="AG1547">
        <v>25.9</v>
      </c>
      <c r="AH1547">
        <v>24.9</v>
      </c>
      <c r="AI1547">
        <v>0</v>
      </c>
      <c r="AJ1547">
        <v>5.6</v>
      </c>
      <c r="AK1547">
        <v>20.8</v>
      </c>
      <c r="AL1547">
        <v>25.3</v>
      </c>
      <c r="AM1547">
        <v>75.599999999999994</v>
      </c>
    </row>
    <row r="1548" spans="1:39" ht="15" x14ac:dyDescent="0.3">
      <c r="A1548" s="1">
        <v>788970</v>
      </c>
      <c r="B1548">
        <v>99999</v>
      </c>
      <c r="C1548">
        <v>1997</v>
      </c>
      <c r="D1548">
        <v>4</v>
      </c>
      <c r="E1548">
        <v>14</v>
      </c>
      <c r="F1548">
        <v>78.7</v>
      </c>
      <c r="G1548">
        <v>24</v>
      </c>
      <c r="H1548">
        <v>67.8</v>
      </c>
      <c r="I1548">
        <v>24</v>
      </c>
      <c r="J1548">
        <v>1017.1</v>
      </c>
      <c r="K1548">
        <v>8</v>
      </c>
      <c r="L1548">
        <v>9999.9</v>
      </c>
      <c r="M1548">
        <v>0</v>
      </c>
      <c r="N1548">
        <v>9.6</v>
      </c>
      <c r="O1548">
        <v>24</v>
      </c>
      <c r="P1548">
        <v>9.3000000000000007</v>
      </c>
      <c r="Q1548">
        <v>24</v>
      </c>
      <c r="R1548">
        <v>15.9</v>
      </c>
      <c r="S1548">
        <v>999.9</v>
      </c>
      <c r="T1548">
        <v>87.3</v>
      </c>
      <c r="V1548">
        <v>70.7</v>
      </c>
      <c r="X1548">
        <v>0</v>
      </c>
      <c r="Y1548" t="s">
        <v>19</v>
      </c>
      <c r="Z1548">
        <v>999.9</v>
      </c>
      <c r="AA1548">
        <v>0</v>
      </c>
      <c r="AD1548">
        <v>1997</v>
      </c>
      <c r="AE1548">
        <v>84</v>
      </c>
      <c r="AF1548">
        <v>24.8</v>
      </c>
      <c r="AG1548">
        <v>26.3</v>
      </c>
      <c r="AH1548">
        <v>23.7</v>
      </c>
      <c r="AI1548">
        <v>0</v>
      </c>
      <c r="AJ1548">
        <v>7.7</v>
      </c>
      <c r="AK1548">
        <v>21.3</v>
      </c>
      <c r="AL1548">
        <v>25</v>
      </c>
      <c r="AM1548">
        <v>79.599999999999994</v>
      </c>
    </row>
    <row r="1549" spans="1:39" ht="15" x14ac:dyDescent="0.3">
      <c r="A1549" s="1">
        <v>788970</v>
      </c>
      <c r="B1549">
        <v>99999</v>
      </c>
      <c r="C1549">
        <v>1997</v>
      </c>
      <c r="D1549">
        <v>4</v>
      </c>
      <c r="E1549">
        <v>15</v>
      </c>
      <c r="F1549">
        <v>78.900000000000006</v>
      </c>
      <c r="G1549">
        <v>24</v>
      </c>
      <c r="H1549">
        <v>66.7</v>
      </c>
      <c r="I1549">
        <v>24</v>
      </c>
      <c r="J1549">
        <v>1016.7</v>
      </c>
      <c r="K1549">
        <v>8</v>
      </c>
      <c r="L1549">
        <v>9999.9</v>
      </c>
      <c r="M1549">
        <v>0</v>
      </c>
      <c r="N1549">
        <v>9.6999999999999993</v>
      </c>
      <c r="O1549">
        <v>24</v>
      </c>
      <c r="P1549">
        <v>8.1999999999999993</v>
      </c>
      <c r="Q1549">
        <v>24</v>
      </c>
      <c r="R1549">
        <v>14</v>
      </c>
      <c r="S1549">
        <v>999.9</v>
      </c>
      <c r="T1549">
        <v>86</v>
      </c>
      <c r="U1549" t="s">
        <v>20</v>
      </c>
      <c r="V1549">
        <v>69.8</v>
      </c>
      <c r="W1549" t="s">
        <v>20</v>
      </c>
      <c r="X1549">
        <v>0</v>
      </c>
      <c r="Y1549" t="s">
        <v>19</v>
      </c>
      <c r="Z1549">
        <v>999.9</v>
      </c>
      <c r="AA1549">
        <v>0</v>
      </c>
      <c r="AD1549">
        <v>1997</v>
      </c>
      <c r="AE1549">
        <v>85</v>
      </c>
      <c r="AF1549">
        <v>26</v>
      </c>
      <c r="AG1549">
        <v>25.8</v>
      </c>
      <c r="AH1549">
        <v>24.6</v>
      </c>
      <c r="AI1549">
        <v>0</v>
      </c>
      <c r="AJ1549">
        <v>7.9</v>
      </c>
      <c r="AK1549">
        <v>20.6</v>
      </c>
      <c r="AL1549">
        <v>25.1</v>
      </c>
      <c r="AM1549">
        <v>75.7</v>
      </c>
    </row>
    <row r="1550" spans="1:39" ht="15" x14ac:dyDescent="0.3">
      <c r="A1550" s="1">
        <v>788970</v>
      </c>
      <c r="B1550">
        <v>99999</v>
      </c>
      <c r="C1550">
        <v>1997</v>
      </c>
      <c r="D1550">
        <v>4</v>
      </c>
      <c r="E1550">
        <v>16</v>
      </c>
      <c r="F1550">
        <v>78.099999999999994</v>
      </c>
      <c r="G1550">
        <v>24</v>
      </c>
      <c r="H1550">
        <v>66.400000000000006</v>
      </c>
      <c r="I1550">
        <v>24</v>
      </c>
      <c r="J1550">
        <v>1015.5</v>
      </c>
      <c r="K1550">
        <v>7</v>
      </c>
      <c r="L1550">
        <v>9999.9</v>
      </c>
      <c r="M1550">
        <v>0</v>
      </c>
      <c r="N1550">
        <v>9.9</v>
      </c>
      <c r="O1550">
        <v>24</v>
      </c>
      <c r="P1550">
        <v>6.5</v>
      </c>
      <c r="Q1550">
        <v>24</v>
      </c>
      <c r="R1550">
        <v>12</v>
      </c>
      <c r="S1550">
        <v>999.9</v>
      </c>
      <c r="T1550">
        <v>87.1</v>
      </c>
      <c r="U1550" t="s">
        <v>20</v>
      </c>
      <c r="V1550">
        <v>68</v>
      </c>
      <c r="W1550" t="s">
        <v>20</v>
      </c>
      <c r="X1550">
        <v>0</v>
      </c>
      <c r="Y1550" t="s">
        <v>19</v>
      </c>
      <c r="Z1550">
        <v>999.9</v>
      </c>
      <c r="AA1550">
        <v>0</v>
      </c>
      <c r="AD1550">
        <v>1997</v>
      </c>
      <c r="AE1550">
        <v>86</v>
      </c>
      <c r="AF1550">
        <v>28</v>
      </c>
      <c r="AG1550">
        <v>25</v>
      </c>
      <c r="AH1550">
        <v>22.4</v>
      </c>
      <c r="AI1550">
        <v>0</v>
      </c>
      <c r="AJ1550">
        <v>6</v>
      </c>
      <c r="AK1550">
        <v>20</v>
      </c>
      <c r="AL1550">
        <v>24.2</v>
      </c>
      <c r="AM1550">
        <v>77.099999999999994</v>
      </c>
    </row>
    <row r="1551" spans="1:39" ht="15" x14ac:dyDescent="0.3">
      <c r="A1551" s="1">
        <v>788970</v>
      </c>
      <c r="B1551">
        <v>99999</v>
      </c>
      <c r="C1551">
        <v>1997</v>
      </c>
      <c r="D1551">
        <v>4</v>
      </c>
      <c r="E1551">
        <v>17</v>
      </c>
      <c r="F1551">
        <v>79</v>
      </c>
      <c r="G1551">
        <v>23</v>
      </c>
      <c r="H1551">
        <v>68.400000000000006</v>
      </c>
      <c r="I1551">
        <v>23</v>
      </c>
      <c r="J1551">
        <v>1014.6</v>
      </c>
      <c r="K1551">
        <v>8</v>
      </c>
      <c r="L1551">
        <v>9999.9</v>
      </c>
      <c r="M1551">
        <v>0</v>
      </c>
      <c r="N1551">
        <v>9</v>
      </c>
      <c r="O1551">
        <v>23</v>
      </c>
      <c r="P1551">
        <v>8.1999999999999993</v>
      </c>
      <c r="Q1551">
        <v>23</v>
      </c>
      <c r="R1551">
        <v>14</v>
      </c>
      <c r="S1551">
        <v>999.9</v>
      </c>
      <c r="T1551">
        <v>87.3</v>
      </c>
      <c r="V1551">
        <v>68.400000000000006</v>
      </c>
      <c r="X1551">
        <v>0</v>
      </c>
      <c r="Y1551" t="s">
        <v>19</v>
      </c>
      <c r="Z1551">
        <v>999.9</v>
      </c>
      <c r="AA1551">
        <v>0</v>
      </c>
      <c r="AD1551">
        <v>1997</v>
      </c>
      <c r="AE1551">
        <v>87</v>
      </c>
      <c r="AF1551">
        <v>27.7</v>
      </c>
      <c r="AG1551">
        <v>25.4</v>
      </c>
      <c r="AH1551">
        <v>24.3</v>
      </c>
      <c r="AI1551">
        <v>0</v>
      </c>
      <c r="AJ1551">
        <v>5.0999999999999996</v>
      </c>
      <c r="AK1551">
        <v>19.899999999999999</v>
      </c>
      <c r="AL1551">
        <v>24.8</v>
      </c>
      <c r="AM1551">
        <v>73.400000000000006</v>
      </c>
    </row>
    <row r="1552" spans="1:39" ht="15" x14ac:dyDescent="0.3">
      <c r="A1552" s="1">
        <v>788970</v>
      </c>
      <c r="B1552">
        <v>99999</v>
      </c>
      <c r="C1552">
        <v>1997</v>
      </c>
      <c r="D1552">
        <v>4</v>
      </c>
      <c r="E1552">
        <v>18</v>
      </c>
      <c r="F1552">
        <v>80.3</v>
      </c>
      <c r="G1552">
        <v>23</v>
      </c>
      <c r="H1552">
        <v>72.400000000000006</v>
      </c>
      <c r="I1552">
        <v>23</v>
      </c>
      <c r="J1552">
        <v>1013.2</v>
      </c>
      <c r="K1552">
        <v>8</v>
      </c>
      <c r="L1552">
        <v>9999.9</v>
      </c>
      <c r="M1552">
        <v>0</v>
      </c>
      <c r="N1552">
        <v>7.8</v>
      </c>
      <c r="O1552">
        <v>23</v>
      </c>
      <c r="P1552">
        <v>10.1</v>
      </c>
      <c r="Q1552">
        <v>23</v>
      </c>
      <c r="R1552">
        <v>15.9</v>
      </c>
      <c r="S1552">
        <v>999.9</v>
      </c>
      <c r="T1552">
        <v>88</v>
      </c>
      <c r="V1552">
        <v>69.599999999999994</v>
      </c>
      <c r="X1552">
        <v>0</v>
      </c>
      <c r="Y1552" t="s">
        <v>19</v>
      </c>
      <c r="Z1552">
        <v>999.9</v>
      </c>
      <c r="AA1552">
        <v>10000</v>
      </c>
      <c r="AD1552">
        <v>1997</v>
      </c>
      <c r="AE1552">
        <v>88</v>
      </c>
      <c r="AF1552">
        <v>28</v>
      </c>
      <c r="AG1552">
        <v>25.8</v>
      </c>
      <c r="AH1552">
        <v>24.1</v>
      </c>
      <c r="AI1552">
        <v>0</v>
      </c>
      <c r="AJ1552">
        <v>4.7</v>
      </c>
      <c r="AK1552">
        <v>20.7</v>
      </c>
      <c r="AL1552">
        <v>24.8</v>
      </c>
      <c r="AM1552">
        <v>77.599999999999994</v>
      </c>
    </row>
    <row r="1553" spans="1:39" ht="15" x14ac:dyDescent="0.3">
      <c r="A1553" s="1">
        <v>788970</v>
      </c>
      <c r="B1553">
        <v>99999</v>
      </c>
      <c r="C1553">
        <v>1997</v>
      </c>
      <c r="D1553">
        <v>4</v>
      </c>
      <c r="E1553">
        <v>19</v>
      </c>
      <c r="F1553">
        <v>80.7</v>
      </c>
      <c r="G1553">
        <v>23</v>
      </c>
      <c r="H1553">
        <v>73</v>
      </c>
      <c r="I1553">
        <v>23</v>
      </c>
      <c r="J1553">
        <v>1013.7</v>
      </c>
      <c r="K1553">
        <v>8</v>
      </c>
      <c r="L1553">
        <v>9999.9</v>
      </c>
      <c r="M1553">
        <v>0</v>
      </c>
      <c r="N1553">
        <v>8.5</v>
      </c>
      <c r="O1553">
        <v>23</v>
      </c>
      <c r="P1553">
        <v>9.6999999999999993</v>
      </c>
      <c r="Q1553">
        <v>23</v>
      </c>
      <c r="R1553">
        <v>14</v>
      </c>
      <c r="S1553">
        <v>999.9</v>
      </c>
      <c r="T1553">
        <v>88</v>
      </c>
      <c r="V1553">
        <v>74.5</v>
      </c>
      <c r="X1553">
        <v>0</v>
      </c>
      <c r="Y1553" t="s">
        <v>19</v>
      </c>
      <c r="Z1553">
        <v>999.9</v>
      </c>
      <c r="AA1553">
        <v>0</v>
      </c>
      <c r="AD1553">
        <v>1997</v>
      </c>
      <c r="AE1553">
        <v>89</v>
      </c>
      <c r="AF1553">
        <v>25.5</v>
      </c>
      <c r="AG1553">
        <v>25.2</v>
      </c>
      <c r="AH1553">
        <v>23</v>
      </c>
      <c r="AI1553">
        <v>0</v>
      </c>
      <c r="AJ1553">
        <v>6.4</v>
      </c>
      <c r="AK1553">
        <v>20.399999999999999</v>
      </c>
      <c r="AL1553">
        <v>24.5</v>
      </c>
      <c r="AM1553">
        <v>77.7</v>
      </c>
    </row>
    <row r="1554" spans="1:39" ht="15" x14ac:dyDescent="0.3">
      <c r="A1554" s="1">
        <v>788970</v>
      </c>
      <c r="B1554">
        <v>99999</v>
      </c>
      <c r="C1554">
        <v>1997</v>
      </c>
      <c r="D1554">
        <v>4</v>
      </c>
      <c r="E1554">
        <v>20</v>
      </c>
      <c r="F1554">
        <v>80.900000000000006</v>
      </c>
      <c r="G1554">
        <v>24</v>
      </c>
      <c r="H1554">
        <v>72.400000000000006</v>
      </c>
      <c r="I1554">
        <v>24</v>
      </c>
      <c r="J1554">
        <v>1014.5</v>
      </c>
      <c r="K1554">
        <v>7</v>
      </c>
      <c r="L1554">
        <v>9999.9</v>
      </c>
      <c r="M1554">
        <v>0</v>
      </c>
      <c r="N1554">
        <v>7.6</v>
      </c>
      <c r="O1554">
        <v>24</v>
      </c>
      <c r="P1554">
        <v>9.5</v>
      </c>
      <c r="Q1554">
        <v>24</v>
      </c>
      <c r="R1554">
        <v>15</v>
      </c>
      <c r="S1554">
        <v>999.9</v>
      </c>
      <c r="T1554">
        <v>88.2</v>
      </c>
      <c r="V1554">
        <v>75.7</v>
      </c>
      <c r="X1554">
        <v>0</v>
      </c>
      <c r="Y1554" t="s">
        <v>19</v>
      </c>
      <c r="Z1554">
        <v>999.9</v>
      </c>
      <c r="AA1554">
        <v>0</v>
      </c>
      <c r="AD1554">
        <v>1997</v>
      </c>
      <c r="AE1554">
        <v>90</v>
      </c>
      <c r="AF1554">
        <v>28.3</v>
      </c>
      <c r="AG1554">
        <v>25.6</v>
      </c>
      <c r="AH1554">
        <v>23.8</v>
      </c>
      <c r="AI1554">
        <v>0</v>
      </c>
      <c r="AJ1554">
        <v>4.5999999999999996</v>
      </c>
      <c r="AK1554">
        <v>19.7</v>
      </c>
      <c r="AL1554">
        <v>24.9</v>
      </c>
      <c r="AM1554">
        <v>72.7</v>
      </c>
    </row>
    <row r="1555" spans="1:39" ht="15" x14ac:dyDescent="0.3">
      <c r="A1555" s="1">
        <v>788970</v>
      </c>
      <c r="B1555">
        <v>99999</v>
      </c>
      <c r="C1555">
        <v>1997</v>
      </c>
      <c r="D1555">
        <v>4</v>
      </c>
      <c r="E1555">
        <v>21</v>
      </c>
      <c r="F1555">
        <v>80.099999999999994</v>
      </c>
      <c r="G1555">
        <v>24</v>
      </c>
      <c r="H1555">
        <v>70</v>
      </c>
      <c r="I1555">
        <v>24</v>
      </c>
      <c r="J1555">
        <v>1015.2</v>
      </c>
      <c r="K1555">
        <v>8</v>
      </c>
      <c r="L1555">
        <v>9999.9</v>
      </c>
      <c r="M1555">
        <v>0</v>
      </c>
      <c r="N1555">
        <v>9.8000000000000007</v>
      </c>
      <c r="O1555">
        <v>24</v>
      </c>
      <c r="P1555">
        <v>6.3</v>
      </c>
      <c r="Q1555">
        <v>24</v>
      </c>
      <c r="R1555">
        <v>12</v>
      </c>
      <c r="S1555">
        <v>999.9</v>
      </c>
      <c r="T1555">
        <v>87.8</v>
      </c>
      <c r="U1555" t="s">
        <v>20</v>
      </c>
      <c r="V1555">
        <v>73.400000000000006</v>
      </c>
      <c r="W1555" t="s">
        <v>20</v>
      </c>
      <c r="X1555">
        <v>0</v>
      </c>
      <c r="Y1555" t="s">
        <v>19</v>
      </c>
      <c r="Z1555">
        <v>999.9</v>
      </c>
      <c r="AA1555">
        <v>0</v>
      </c>
      <c r="AD1555">
        <v>1997</v>
      </c>
      <c r="AE1555">
        <v>91</v>
      </c>
      <c r="AF1555">
        <v>27.6</v>
      </c>
      <c r="AG1555">
        <v>25.6</v>
      </c>
      <c r="AH1555">
        <v>23.3</v>
      </c>
      <c r="AI1555">
        <v>0</v>
      </c>
      <c r="AJ1555">
        <v>4.7</v>
      </c>
      <c r="AK1555">
        <v>21.1</v>
      </c>
      <c r="AL1555">
        <v>24.7</v>
      </c>
      <c r="AM1555">
        <v>80.099999999999994</v>
      </c>
    </row>
    <row r="1556" spans="1:39" ht="15" x14ac:dyDescent="0.3">
      <c r="A1556" s="1">
        <v>788970</v>
      </c>
      <c r="B1556">
        <v>99999</v>
      </c>
      <c r="C1556">
        <v>1997</v>
      </c>
      <c r="D1556">
        <v>4</v>
      </c>
      <c r="E1556">
        <v>22</v>
      </c>
      <c r="F1556">
        <v>78.7</v>
      </c>
      <c r="G1556">
        <v>24</v>
      </c>
      <c r="H1556">
        <v>68.599999999999994</v>
      </c>
      <c r="I1556">
        <v>24</v>
      </c>
      <c r="J1556">
        <v>1014.8</v>
      </c>
      <c r="K1556">
        <v>8</v>
      </c>
      <c r="L1556">
        <v>9999.9</v>
      </c>
      <c r="M1556">
        <v>0</v>
      </c>
      <c r="N1556">
        <v>10.8</v>
      </c>
      <c r="O1556">
        <v>24</v>
      </c>
      <c r="P1556">
        <v>6.4</v>
      </c>
      <c r="Q1556">
        <v>24</v>
      </c>
      <c r="R1556">
        <v>12</v>
      </c>
      <c r="S1556">
        <v>999.9</v>
      </c>
      <c r="T1556">
        <v>87.8</v>
      </c>
      <c r="V1556">
        <v>71.099999999999994</v>
      </c>
      <c r="X1556">
        <v>0</v>
      </c>
      <c r="Y1556" t="s">
        <v>19</v>
      </c>
      <c r="Z1556">
        <v>999.9</v>
      </c>
      <c r="AA1556">
        <v>0</v>
      </c>
      <c r="AD1556">
        <v>1997</v>
      </c>
      <c r="AE1556">
        <v>92</v>
      </c>
      <c r="AF1556">
        <v>28.7</v>
      </c>
      <c r="AG1556">
        <v>25.9</v>
      </c>
      <c r="AH1556">
        <v>23</v>
      </c>
      <c r="AI1556">
        <v>0</v>
      </c>
      <c r="AJ1556">
        <v>2.5</v>
      </c>
      <c r="AK1556">
        <v>20.5</v>
      </c>
      <c r="AL1556">
        <v>24.9</v>
      </c>
      <c r="AM1556">
        <v>76.3</v>
      </c>
    </row>
    <row r="1557" spans="1:39" ht="15" x14ac:dyDescent="0.3">
      <c r="A1557" s="1">
        <v>788970</v>
      </c>
      <c r="B1557">
        <v>99999</v>
      </c>
      <c r="C1557">
        <v>1997</v>
      </c>
      <c r="D1557">
        <v>4</v>
      </c>
      <c r="E1557">
        <v>23</v>
      </c>
      <c r="F1557">
        <v>79.099999999999994</v>
      </c>
      <c r="G1557">
        <v>23</v>
      </c>
      <c r="H1557">
        <v>68.099999999999994</v>
      </c>
      <c r="I1557">
        <v>23</v>
      </c>
      <c r="J1557">
        <v>1014.4</v>
      </c>
      <c r="K1557">
        <v>8</v>
      </c>
      <c r="L1557">
        <v>9999.9</v>
      </c>
      <c r="M1557">
        <v>0</v>
      </c>
      <c r="N1557">
        <v>10</v>
      </c>
      <c r="O1557">
        <v>23</v>
      </c>
      <c r="P1557">
        <v>6.2</v>
      </c>
      <c r="Q1557">
        <v>23</v>
      </c>
      <c r="R1557">
        <v>12</v>
      </c>
      <c r="S1557">
        <v>999.9</v>
      </c>
      <c r="T1557">
        <v>88</v>
      </c>
      <c r="V1557">
        <v>69.599999999999994</v>
      </c>
      <c r="X1557">
        <v>0</v>
      </c>
      <c r="Y1557" t="s">
        <v>19</v>
      </c>
      <c r="Z1557">
        <v>999.9</v>
      </c>
      <c r="AA1557">
        <v>0</v>
      </c>
      <c r="AD1557">
        <v>1997</v>
      </c>
      <c r="AE1557">
        <v>93</v>
      </c>
      <c r="AF1557">
        <v>28.3</v>
      </c>
      <c r="AG1557">
        <v>25.2</v>
      </c>
      <c r="AH1557">
        <v>23.1</v>
      </c>
      <c r="AI1557">
        <v>0</v>
      </c>
      <c r="AJ1557">
        <v>2.5</v>
      </c>
      <c r="AK1557">
        <v>21</v>
      </c>
      <c r="AL1557">
        <v>24.1</v>
      </c>
      <c r="AM1557">
        <v>82.7</v>
      </c>
    </row>
    <row r="1558" spans="1:39" ht="15" x14ac:dyDescent="0.3">
      <c r="A1558" s="1">
        <v>788970</v>
      </c>
      <c r="B1558">
        <v>99999</v>
      </c>
      <c r="C1558">
        <v>1997</v>
      </c>
      <c r="D1558">
        <v>4</v>
      </c>
      <c r="E1558">
        <v>24</v>
      </c>
      <c r="F1558">
        <v>80.7</v>
      </c>
      <c r="G1558">
        <v>22</v>
      </c>
      <c r="H1558">
        <v>69.5</v>
      </c>
      <c r="I1558">
        <v>22</v>
      </c>
      <c r="J1558">
        <v>1014.5</v>
      </c>
      <c r="K1558">
        <v>8</v>
      </c>
      <c r="L1558">
        <v>9999.9</v>
      </c>
      <c r="M1558">
        <v>0</v>
      </c>
      <c r="N1558">
        <v>11.2</v>
      </c>
      <c r="O1558">
        <v>22</v>
      </c>
      <c r="P1558">
        <v>7.6</v>
      </c>
      <c r="Q1558">
        <v>22</v>
      </c>
      <c r="R1558">
        <v>13</v>
      </c>
      <c r="S1558">
        <v>999.9</v>
      </c>
      <c r="T1558">
        <v>88.2</v>
      </c>
      <c r="V1558">
        <v>69.599999999999994</v>
      </c>
      <c r="X1558">
        <v>0</v>
      </c>
      <c r="Y1558" t="s">
        <v>19</v>
      </c>
      <c r="Z1558">
        <v>999.9</v>
      </c>
      <c r="AA1558">
        <v>0</v>
      </c>
      <c r="AD1558">
        <v>1997</v>
      </c>
      <c r="AE1558">
        <v>94</v>
      </c>
      <c r="AF1558">
        <v>27.1</v>
      </c>
      <c r="AG1558">
        <v>25.5</v>
      </c>
      <c r="AH1558">
        <v>23.1</v>
      </c>
      <c r="AI1558">
        <v>0.1</v>
      </c>
      <c r="AJ1558">
        <v>5</v>
      </c>
      <c r="AK1558">
        <v>21.5</v>
      </c>
      <c r="AL1558">
        <v>24.5</v>
      </c>
      <c r="AM1558">
        <v>83.3</v>
      </c>
    </row>
    <row r="1559" spans="1:39" ht="15" x14ac:dyDescent="0.3">
      <c r="A1559" s="1">
        <v>788970</v>
      </c>
      <c r="B1559">
        <v>99999</v>
      </c>
      <c r="C1559">
        <v>1997</v>
      </c>
      <c r="D1559">
        <v>4</v>
      </c>
      <c r="E1559">
        <v>25</v>
      </c>
      <c r="F1559">
        <v>80.599999999999994</v>
      </c>
      <c r="G1559">
        <v>20</v>
      </c>
      <c r="H1559">
        <v>69.8</v>
      </c>
      <c r="I1559">
        <v>20</v>
      </c>
      <c r="J1559">
        <v>1016</v>
      </c>
      <c r="K1559">
        <v>8</v>
      </c>
      <c r="L1559">
        <v>9999.9</v>
      </c>
      <c r="M1559">
        <v>0</v>
      </c>
      <c r="N1559">
        <v>12.1</v>
      </c>
      <c r="O1559">
        <v>20</v>
      </c>
      <c r="P1559">
        <v>8.8000000000000007</v>
      </c>
      <c r="Q1559">
        <v>20</v>
      </c>
      <c r="R1559">
        <v>15.9</v>
      </c>
      <c r="S1559">
        <v>999.9</v>
      </c>
      <c r="T1559">
        <v>89.6</v>
      </c>
      <c r="U1559" t="s">
        <v>20</v>
      </c>
      <c r="V1559">
        <v>73.400000000000006</v>
      </c>
      <c r="W1559" t="s">
        <v>20</v>
      </c>
      <c r="X1559">
        <v>0</v>
      </c>
      <c r="Y1559" t="s">
        <v>19</v>
      </c>
      <c r="Z1559">
        <v>999.9</v>
      </c>
      <c r="AA1559">
        <v>0</v>
      </c>
      <c r="AD1559">
        <v>1997</v>
      </c>
      <c r="AE1559">
        <v>95</v>
      </c>
      <c r="AF1559">
        <v>18.600000000000001</v>
      </c>
      <c r="AG1559">
        <v>25</v>
      </c>
      <c r="AH1559">
        <v>23.6</v>
      </c>
      <c r="AI1559">
        <v>0</v>
      </c>
      <c r="AJ1559">
        <v>5.8</v>
      </c>
      <c r="AK1559">
        <v>21.9</v>
      </c>
      <c r="AL1559">
        <v>24.3</v>
      </c>
      <c r="AM1559">
        <v>86.5</v>
      </c>
    </row>
    <row r="1560" spans="1:39" ht="15" x14ac:dyDescent="0.3">
      <c r="A1560" s="1">
        <v>788970</v>
      </c>
      <c r="B1560">
        <v>99999</v>
      </c>
      <c r="C1560">
        <v>1997</v>
      </c>
      <c r="D1560">
        <v>4</v>
      </c>
      <c r="E1560">
        <v>26</v>
      </c>
      <c r="F1560">
        <v>79.7</v>
      </c>
      <c r="G1560">
        <v>23</v>
      </c>
      <c r="H1560">
        <v>70.099999999999994</v>
      </c>
      <c r="I1560">
        <v>23</v>
      </c>
      <c r="J1560">
        <v>1016.5</v>
      </c>
      <c r="K1560">
        <v>8</v>
      </c>
      <c r="L1560">
        <v>9999.9</v>
      </c>
      <c r="M1560">
        <v>0</v>
      </c>
      <c r="N1560">
        <v>10.1</v>
      </c>
      <c r="O1560">
        <v>23</v>
      </c>
      <c r="P1560">
        <v>8.1999999999999993</v>
      </c>
      <c r="Q1560">
        <v>23</v>
      </c>
      <c r="R1560">
        <v>15.9</v>
      </c>
      <c r="S1560">
        <v>999.9</v>
      </c>
      <c r="T1560">
        <v>87.8</v>
      </c>
      <c r="U1560" t="s">
        <v>20</v>
      </c>
      <c r="V1560">
        <v>71.599999999999994</v>
      </c>
      <c r="W1560" t="s">
        <v>20</v>
      </c>
      <c r="X1560">
        <v>0</v>
      </c>
      <c r="Y1560" t="s">
        <v>19</v>
      </c>
      <c r="Z1560">
        <v>999.9</v>
      </c>
      <c r="AA1560">
        <v>0</v>
      </c>
      <c r="AD1560">
        <v>1997</v>
      </c>
      <c r="AE1560">
        <v>96</v>
      </c>
      <c r="AF1560">
        <v>26.2</v>
      </c>
      <c r="AG1560">
        <v>25.1</v>
      </c>
      <c r="AH1560">
        <v>22.7</v>
      </c>
      <c r="AI1560">
        <v>0</v>
      </c>
      <c r="AJ1560">
        <v>8</v>
      </c>
      <c r="AK1560">
        <v>19.100000000000001</v>
      </c>
      <c r="AL1560">
        <v>23.7</v>
      </c>
      <c r="AM1560">
        <v>74.900000000000006</v>
      </c>
    </row>
    <row r="1561" spans="1:39" ht="15" x14ac:dyDescent="0.3">
      <c r="A1561" s="1">
        <v>788970</v>
      </c>
      <c r="B1561">
        <v>99999</v>
      </c>
      <c r="C1561">
        <v>1997</v>
      </c>
      <c r="D1561">
        <v>4</v>
      </c>
      <c r="E1561">
        <v>27</v>
      </c>
      <c r="F1561">
        <v>78.8</v>
      </c>
      <c r="G1561">
        <v>23</v>
      </c>
      <c r="H1561">
        <v>69.3</v>
      </c>
      <c r="I1561">
        <v>23</v>
      </c>
      <c r="J1561">
        <v>1016.1</v>
      </c>
      <c r="K1561">
        <v>8</v>
      </c>
      <c r="L1561">
        <v>9999.9</v>
      </c>
      <c r="M1561">
        <v>0</v>
      </c>
      <c r="N1561">
        <v>8.6</v>
      </c>
      <c r="O1561">
        <v>23</v>
      </c>
      <c r="P1561">
        <v>7.3</v>
      </c>
      <c r="Q1561">
        <v>23</v>
      </c>
      <c r="R1561">
        <v>15.9</v>
      </c>
      <c r="S1561">
        <v>23.9</v>
      </c>
      <c r="T1561">
        <v>88.3</v>
      </c>
      <c r="V1561">
        <v>69.3</v>
      </c>
      <c r="X1561">
        <v>0.03</v>
      </c>
      <c r="Y1561" t="s">
        <v>19</v>
      </c>
      <c r="Z1561">
        <v>999.9</v>
      </c>
      <c r="AA1561">
        <v>10000</v>
      </c>
      <c r="AD1561">
        <v>1997</v>
      </c>
      <c r="AE1561">
        <v>97</v>
      </c>
      <c r="AF1561">
        <v>28.9</v>
      </c>
      <c r="AG1561">
        <v>25.2</v>
      </c>
      <c r="AH1561">
        <v>23.1</v>
      </c>
      <c r="AI1561">
        <v>0</v>
      </c>
      <c r="AJ1561">
        <v>5.7</v>
      </c>
      <c r="AK1561">
        <v>17.7</v>
      </c>
      <c r="AL1561">
        <v>24.2</v>
      </c>
      <c r="AM1561">
        <v>66.7</v>
      </c>
    </row>
    <row r="1562" spans="1:39" ht="15" x14ac:dyDescent="0.3">
      <c r="A1562" s="1">
        <v>788970</v>
      </c>
      <c r="B1562">
        <v>99999</v>
      </c>
      <c r="C1562">
        <v>1997</v>
      </c>
      <c r="D1562">
        <v>4</v>
      </c>
      <c r="E1562">
        <v>28</v>
      </c>
      <c r="F1562">
        <v>80.099999999999994</v>
      </c>
      <c r="G1562">
        <v>24</v>
      </c>
      <c r="H1562">
        <v>69.8</v>
      </c>
      <c r="I1562">
        <v>24</v>
      </c>
      <c r="J1562">
        <v>1017.5</v>
      </c>
      <c r="K1562">
        <v>8</v>
      </c>
      <c r="L1562">
        <v>9999.9</v>
      </c>
      <c r="M1562">
        <v>0</v>
      </c>
      <c r="N1562">
        <v>9.6</v>
      </c>
      <c r="O1562">
        <v>24</v>
      </c>
      <c r="P1562">
        <v>8.6</v>
      </c>
      <c r="Q1562">
        <v>24</v>
      </c>
      <c r="R1562">
        <v>15.9</v>
      </c>
      <c r="S1562">
        <v>999.9</v>
      </c>
      <c r="T1562">
        <v>88.3</v>
      </c>
      <c r="V1562">
        <v>69.3</v>
      </c>
      <c r="X1562">
        <v>0.04</v>
      </c>
      <c r="Y1562" t="s">
        <v>19</v>
      </c>
      <c r="Z1562">
        <v>999.9</v>
      </c>
      <c r="AA1562">
        <v>10000</v>
      </c>
      <c r="AD1562">
        <v>1997</v>
      </c>
      <c r="AE1562">
        <v>98</v>
      </c>
      <c r="AF1562">
        <v>28.2</v>
      </c>
      <c r="AG1562">
        <v>25.6</v>
      </c>
      <c r="AH1562">
        <v>24.2</v>
      </c>
      <c r="AI1562">
        <v>0</v>
      </c>
      <c r="AJ1562">
        <v>3.7</v>
      </c>
      <c r="AK1562">
        <v>17</v>
      </c>
      <c r="AL1562">
        <v>24.8</v>
      </c>
      <c r="AM1562">
        <v>61.5</v>
      </c>
    </row>
    <row r="1563" spans="1:39" ht="15" x14ac:dyDescent="0.3">
      <c r="A1563" s="1">
        <v>788970</v>
      </c>
      <c r="B1563">
        <v>99999</v>
      </c>
      <c r="C1563">
        <v>1997</v>
      </c>
      <c r="D1563">
        <v>4</v>
      </c>
      <c r="E1563">
        <v>29</v>
      </c>
      <c r="F1563">
        <v>80</v>
      </c>
      <c r="G1563">
        <v>23</v>
      </c>
      <c r="H1563">
        <v>71.599999999999994</v>
      </c>
      <c r="I1563">
        <v>23</v>
      </c>
      <c r="J1563">
        <v>1017.9</v>
      </c>
      <c r="K1563">
        <v>6</v>
      </c>
      <c r="L1563">
        <v>9999.9</v>
      </c>
      <c r="M1563">
        <v>0</v>
      </c>
      <c r="N1563">
        <v>8.3000000000000007</v>
      </c>
      <c r="O1563">
        <v>23</v>
      </c>
      <c r="P1563">
        <v>10</v>
      </c>
      <c r="Q1563">
        <v>23</v>
      </c>
      <c r="R1563">
        <v>20</v>
      </c>
      <c r="S1563">
        <v>999.9</v>
      </c>
      <c r="T1563">
        <v>88.5</v>
      </c>
      <c r="V1563">
        <v>72.5</v>
      </c>
      <c r="X1563">
        <v>0.1</v>
      </c>
      <c r="Y1563" t="s">
        <v>19</v>
      </c>
      <c r="Z1563">
        <v>999.9</v>
      </c>
      <c r="AA1563">
        <v>10000</v>
      </c>
      <c r="AD1563">
        <v>1997</v>
      </c>
      <c r="AE1563">
        <v>99</v>
      </c>
      <c r="AF1563">
        <v>27.3</v>
      </c>
      <c r="AG1563">
        <v>25.4</v>
      </c>
      <c r="AH1563">
        <v>23.4</v>
      </c>
      <c r="AI1563">
        <v>0</v>
      </c>
      <c r="AJ1563">
        <v>3.7</v>
      </c>
      <c r="AK1563">
        <v>17.3</v>
      </c>
      <c r="AL1563">
        <v>24.4</v>
      </c>
      <c r="AM1563">
        <v>64.2</v>
      </c>
    </row>
    <row r="1564" spans="1:39" ht="15" x14ac:dyDescent="0.3">
      <c r="A1564" s="1">
        <v>788970</v>
      </c>
      <c r="B1564">
        <v>99999</v>
      </c>
      <c r="C1564">
        <v>1997</v>
      </c>
      <c r="D1564">
        <v>4</v>
      </c>
      <c r="E1564">
        <v>30</v>
      </c>
      <c r="F1564">
        <v>81.900000000000006</v>
      </c>
      <c r="G1564">
        <v>21</v>
      </c>
      <c r="H1564">
        <v>71.400000000000006</v>
      </c>
      <c r="I1564">
        <v>21</v>
      </c>
      <c r="J1564">
        <v>1016.5</v>
      </c>
      <c r="K1564">
        <v>6</v>
      </c>
      <c r="L1564">
        <v>9999.9</v>
      </c>
      <c r="M1564">
        <v>0</v>
      </c>
      <c r="N1564">
        <v>7.5</v>
      </c>
      <c r="O1564">
        <v>21</v>
      </c>
      <c r="P1564">
        <v>9.5</v>
      </c>
      <c r="Q1564">
        <v>21</v>
      </c>
      <c r="R1564">
        <v>16.899999999999999</v>
      </c>
      <c r="S1564">
        <v>999.9</v>
      </c>
      <c r="T1564">
        <v>88.9</v>
      </c>
      <c r="V1564">
        <v>72.5</v>
      </c>
      <c r="X1564">
        <v>0</v>
      </c>
      <c r="Y1564" t="s">
        <v>19</v>
      </c>
      <c r="Z1564">
        <v>999.9</v>
      </c>
      <c r="AA1564">
        <v>0</v>
      </c>
      <c r="AD1564">
        <v>1997</v>
      </c>
      <c r="AE1564">
        <v>100</v>
      </c>
      <c r="AF1564">
        <v>26.8</v>
      </c>
      <c r="AG1564">
        <v>26</v>
      </c>
      <c r="AH1564">
        <v>23.4</v>
      </c>
      <c r="AI1564">
        <v>0</v>
      </c>
      <c r="AJ1564">
        <v>4.3</v>
      </c>
      <c r="AK1564">
        <v>19.2</v>
      </c>
      <c r="AL1564">
        <v>24.9</v>
      </c>
      <c r="AM1564">
        <v>70</v>
      </c>
    </row>
    <row r="1565" spans="1:39" ht="15" x14ac:dyDescent="0.3">
      <c r="A1565" s="1">
        <v>788970</v>
      </c>
      <c r="B1565">
        <v>99999</v>
      </c>
      <c r="C1565">
        <v>1997</v>
      </c>
      <c r="D1565">
        <v>5</v>
      </c>
      <c r="E1565">
        <v>1</v>
      </c>
      <c r="F1565">
        <v>81.3</v>
      </c>
      <c r="G1565">
        <v>23</v>
      </c>
      <c r="H1565">
        <v>71</v>
      </c>
      <c r="I1565">
        <v>23</v>
      </c>
      <c r="J1565">
        <v>1015.6</v>
      </c>
      <c r="K1565">
        <v>7</v>
      </c>
      <c r="L1565">
        <v>9999.9</v>
      </c>
      <c r="M1565">
        <v>0</v>
      </c>
      <c r="N1565">
        <v>8.4</v>
      </c>
      <c r="O1565">
        <v>23</v>
      </c>
      <c r="P1565">
        <v>8.6999999999999993</v>
      </c>
      <c r="Q1565">
        <v>23</v>
      </c>
      <c r="R1565">
        <v>15.9</v>
      </c>
      <c r="S1565">
        <v>999.9</v>
      </c>
      <c r="T1565">
        <v>88.9</v>
      </c>
      <c r="V1565">
        <v>75.2</v>
      </c>
      <c r="X1565">
        <v>0</v>
      </c>
      <c r="Y1565" t="s">
        <v>19</v>
      </c>
      <c r="Z1565">
        <v>999.9</v>
      </c>
      <c r="AA1565">
        <v>0</v>
      </c>
      <c r="AD1565">
        <v>1997</v>
      </c>
      <c r="AE1565">
        <v>101</v>
      </c>
      <c r="AF1565">
        <v>19.899999999999999</v>
      </c>
      <c r="AG1565">
        <v>25.7</v>
      </c>
      <c r="AH1565">
        <v>24</v>
      </c>
      <c r="AI1565">
        <v>0</v>
      </c>
      <c r="AJ1565">
        <v>5.4</v>
      </c>
      <c r="AK1565">
        <v>20.7</v>
      </c>
      <c r="AL1565">
        <v>25</v>
      </c>
      <c r="AM1565">
        <v>77</v>
      </c>
    </row>
    <row r="1566" spans="1:39" ht="15" x14ac:dyDescent="0.3">
      <c r="A1566" s="1">
        <v>788970</v>
      </c>
      <c r="B1566">
        <v>99999</v>
      </c>
      <c r="C1566">
        <v>1997</v>
      </c>
      <c r="D1566">
        <v>5</v>
      </c>
      <c r="E1566">
        <v>2</v>
      </c>
      <c r="F1566">
        <v>80.099999999999994</v>
      </c>
      <c r="G1566">
        <v>22</v>
      </c>
      <c r="H1566">
        <v>70.599999999999994</v>
      </c>
      <c r="I1566">
        <v>22</v>
      </c>
      <c r="J1566">
        <v>1016.2</v>
      </c>
      <c r="K1566">
        <v>8</v>
      </c>
      <c r="L1566">
        <v>9999.9</v>
      </c>
      <c r="M1566">
        <v>0</v>
      </c>
      <c r="N1566">
        <v>8.5</v>
      </c>
      <c r="O1566">
        <v>22</v>
      </c>
      <c r="P1566">
        <v>7</v>
      </c>
      <c r="Q1566">
        <v>22</v>
      </c>
      <c r="R1566">
        <v>14</v>
      </c>
      <c r="S1566">
        <v>999.9</v>
      </c>
      <c r="T1566">
        <v>88.7</v>
      </c>
      <c r="V1566">
        <v>71.400000000000006</v>
      </c>
      <c r="X1566">
        <v>0.05</v>
      </c>
      <c r="Y1566" t="s">
        <v>19</v>
      </c>
      <c r="Z1566">
        <v>999.9</v>
      </c>
      <c r="AA1566">
        <v>0</v>
      </c>
      <c r="AD1566">
        <v>1997</v>
      </c>
      <c r="AE1566">
        <v>102</v>
      </c>
      <c r="AF1566">
        <v>26.6</v>
      </c>
      <c r="AG1566">
        <v>26.2</v>
      </c>
      <c r="AH1566">
        <v>24.2</v>
      </c>
      <c r="AI1566">
        <v>0</v>
      </c>
      <c r="AJ1566">
        <v>8.4</v>
      </c>
      <c r="AK1566">
        <v>20.9</v>
      </c>
      <c r="AL1566">
        <v>25.3</v>
      </c>
      <c r="AM1566">
        <v>76.2</v>
      </c>
    </row>
    <row r="1567" spans="1:39" ht="15" x14ac:dyDescent="0.3">
      <c r="A1567" s="1">
        <v>788970</v>
      </c>
      <c r="B1567">
        <v>99999</v>
      </c>
      <c r="C1567">
        <v>1997</v>
      </c>
      <c r="D1567">
        <v>5</v>
      </c>
      <c r="E1567">
        <v>3</v>
      </c>
      <c r="F1567">
        <v>79.099999999999994</v>
      </c>
      <c r="G1567">
        <v>24</v>
      </c>
      <c r="H1567">
        <v>68.5</v>
      </c>
      <c r="I1567">
        <v>24</v>
      </c>
      <c r="J1567">
        <v>1017.4</v>
      </c>
      <c r="K1567">
        <v>8</v>
      </c>
      <c r="L1567">
        <v>9999.9</v>
      </c>
      <c r="M1567">
        <v>0</v>
      </c>
      <c r="N1567">
        <v>9.5</v>
      </c>
      <c r="O1567">
        <v>23</v>
      </c>
      <c r="P1567">
        <v>6.1</v>
      </c>
      <c r="Q1567">
        <v>24</v>
      </c>
      <c r="R1567">
        <v>14</v>
      </c>
      <c r="S1567">
        <v>999.9</v>
      </c>
      <c r="T1567">
        <v>89.1</v>
      </c>
      <c r="V1567">
        <v>69.8</v>
      </c>
      <c r="X1567">
        <v>0</v>
      </c>
      <c r="Y1567" t="s">
        <v>19</v>
      </c>
      <c r="Z1567">
        <v>999.9</v>
      </c>
      <c r="AA1567">
        <v>0</v>
      </c>
      <c r="AD1567">
        <v>1997</v>
      </c>
      <c r="AE1567">
        <v>103</v>
      </c>
      <c r="AF1567">
        <v>29.1</v>
      </c>
      <c r="AG1567">
        <v>25.8</v>
      </c>
      <c r="AH1567">
        <v>24.5</v>
      </c>
      <c r="AI1567">
        <v>0</v>
      </c>
      <c r="AJ1567">
        <v>7.3</v>
      </c>
      <c r="AK1567">
        <v>21</v>
      </c>
      <c r="AL1567">
        <v>25.3</v>
      </c>
      <c r="AM1567">
        <v>76.900000000000006</v>
      </c>
    </row>
    <row r="1568" spans="1:39" ht="15" x14ac:dyDescent="0.3">
      <c r="A1568" s="1">
        <v>788970</v>
      </c>
      <c r="B1568">
        <v>99999</v>
      </c>
      <c r="C1568">
        <v>1997</v>
      </c>
      <c r="D1568">
        <v>5</v>
      </c>
      <c r="E1568">
        <v>4</v>
      </c>
      <c r="F1568">
        <v>79.3</v>
      </c>
      <c r="G1568">
        <v>24</v>
      </c>
      <c r="H1568">
        <v>68.8</v>
      </c>
      <c r="I1568">
        <v>24</v>
      </c>
      <c r="J1568">
        <v>1017.4</v>
      </c>
      <c r="K1568">
        <v>8</v>
      </c>
      <c r="L1568">
        <v>9999.9</v>
      </c>
      <c r="M1568">
        <v>0</v>
      </c>
      <c r="N1568">
        <v>11.3</v>
      </c>
      <c r="O1568">
        <v>24</v>
      </c>
      <c r="P1568">
        <v>6.6</v>
      </c>
      <c r="Q1568">
        <v>24</v>
      </c>
      <c r="R1568">
        <v>12</v>
      </c>
      <c r="S1568">
        <v>999.9</v>
      </c>
      <c r="T1568">
        <v>88.7</v>
      </c>
      <c r="V1568">
        <v>69.400000000000006</v>
      </c>
      <c r="X1568">
        <v>0</v>
      </c>
      <c r="Y1568" t="s">
        <v>19</v>
      </c>
      <c r="Z1568">
        <v>999.9</v>
      </c>
      <c r="AA1568">
        <v>10000</v>
      </c>
      <c r="AD1568">
        <v>1997</v>
      </c>
      <c r="AE1568">
        <v>104</v>
      </c>
      <c r="AF1568">
        <v>28.4</v>
      </c>
      <c r="AG1568">
        <v>26.6</v>
      </c>
      <c r="AH1568">
        <v>24.3</v>
      </c>
      <c r="AI1568">
        <v>0</v>
      </c>
      <c r="AJ1568">
        <v>7.5</v>
      </c>
      <c r="AK1568">
        <v>21</v>
      </c>
      <c r="AL1568">
        <v>25.4</v>
      </c>
      <c r="AM1568">
        <v>76.3</v>
      </c>
    </row>
    <row r="1569" spans="1:39" ht="15" x14ac:dyDescent="0.3">
      <c r="A1569" s="1">
        <v>788970</v>
      </c>
      <c r="B1569">
        <v>99999</v>
      </c>
      <c r="C1569">
        <v>1997</v>
      </c>
      <c r="D1569">
        <v>5</v>
      </c>
      <c r="E1569">
        <v>5</v>
      </c>
      <c r="F1569">
        <v>80.099999999999994</v>
      </c>
      <c r="G1569">
        <v>23</v>
      </c>
      <c r="H1569">
        <v>70</v>
      </c>
      <c r="I1569">
        <v>23</v>
      </c>
      <c r="J1569">
        <v>1016.3</v>
      </c>
      <c r="K1569">
        <v>8</v>
      </c>
      <c r="L1569">
        <v>9999.9</v>
      </c>
      <c r="M1569">
        <v>0</v>
      </c>
      <c r="N1569">
        <v>8.9</v>
      </c>
      <c r="O1569">
        <v>22</v>
      </c>
      <c r="P1569">
        <v>6.4</v>
      </c>
      <c r="Q1569">
        <v>23</v>
      </c>
      <c r="R1569">
        <v>13</v>
      </c>
      <c r="S1569">
        <v>999.9</v>
      </c>
      <c r="T1569">
        <v>89.6</v>
      </c>
      <c r="U1569" t="s">
        <v>20</v>
      </c>
      <c r="V1569">
        <v>71.599999999999994</v>
      </c>
      <c r="W1569" t="s">
        <v>20</v>
      </c>
      <c r="X1569">
        <v>0.05</v>
      </c>
      <c r="Y1569" t="s">
        <v>19</v>
      </c>
      <c r="Z1569">
        <v>999.9</v>
      </c>
      <c r="AA1569">
        <v>10000</v>
      </c>
      <c r="AD1569">
        <v>1997</v>
      </c>
      <c r="AE1569">
        <v>105</v>
      </c>
      <c r="AF1569">
        <v>29.4</v>
      </c>
      <c r="AG1569">
        <v>26.7</v>
      </c>
      <c r="AH1569">
        <v>24.6</v>
      </c>
      <c r="AI1569">
        <v>0</v>
      </c>
      <c r="AJ1569">
        <v>5.9</v>
      </c>
      <c r="AK1569">
        <v>20.9</v>
      </c>
      <c r="AL1569">
        <v>25.6</v>
      </c>
      <c r="AM1569">
        <v>74.900000000000006</v>
      </c>
    </row>
    <row r="1570" spans="1:39" ht="15" x14ac:dyDescent="0.3">
      <c r="A1570" s="1">
        <v>788970</v>
      </c>
      <c r="B1570">
        <v>99999</v>
      </c>
      <c r="C1570">
        <v>1997</v>
      </c>
      <c r="D1570">
        <v>5</v>
      </c>
      <c r="E1570">
        <v>6</v>
      </c>
      <c r="F1570">
        <v>80.3</v>
      </c>
      <c r="G1570">
        <v>22</v>
      </c>
      <c r="H1570">
        <v>70</v>
      </c>
      <c r="I1570">
        <v>22</v>
      </c>
      <c r="J1570">
        <v>1015.8</v>
      </c>
      <c r="K1570">
        <v>8</v>
      </c>
      <c r="L1570">
        <v>9999.9</v>
      </c>
      <c r="M1570">
        <v>0</v>
      </c>
      <c r="N1570">
        <v>9.6</v>
      </c>
      <c r="O1570">
        <v>22</v>
      </c>
      <c r="P1570">
        <v>7.8</v>
      </c>
      <c r="Q1570">
        <v>22</v>
      </c>
      <c r="R1570">
        <v>15.9</v>
      </c>
      <c r="S1570">
        <v>26</v>
      </c>
      <c r="T1570">
        <v>89.6</v>
      </c>
      <c r="U1570" t="s">
        <v>20</v>
      </c>
      <c r="V1570">
        <v>73.400000000000006</v>
      </c>
      <c r="W1570" t="s">
        <v>20</v>
      </c>
      <c r="X1570">
        <v>0.01</v>
      </c>
      <c r="Y1570" t="s">
        <v>19</v>
      </c>
      <c r="Z1570">
        <v>999.9</v>
      </c>
      <c r="AA1570">
        <v>0</v>
      </c>
      <c r="AD1570">
        <v>1997</v>
      </c>
      <c r="AE1570">
        <v>106</v>
      </c>
      <c r="AF1570">
        <v>29.2</v>
      </c>
      <c r="AG1570">
        <v>28.3</v>
      </c>
      <c r="AH1570">
        <v>25</v>
      </c>
      <c r="AI1570">
        <v>0</v>
      </c>
      <c r="AJ1570">
        <v>5.5</v>
      </c>
      <c r="AK1570">
        <v>20.9</v>
      </c>
      <c r="AL1570">
        <v>26.7</v>
      </c>
      <c r="AM1570">
        <v>69.8</v>
      </c>
    </row>
    <row r="1571" spans="1:39" ht="15" x14ac:dyDescent="0.3">
      <c r="A1571" s="1">
        <v>788970</v>
      </c>
      <c r="B1571">
        <v>99999</v>
      </c>
      <c r="C1571">
        <v>1997</v>
      </c>
      <c r="D1571">
        <v>5</v>
      </c>
      <c r="E1571">
        <v>7</v>
      </c>
      <c r="F1571">
        <v>81</v>
      </c>
      <c r="G1571">
        <v>23</v>
      </c>
      <c r="H1571">
        <v>70.8</v>
      </c>
      <c r="I1571">
        <v>23</v>
      </c>
      <c r="J1571">
        <v>1016.1</v>
      </c>
      <c r="K1571">
        <v>8</v>
      </c>
      <c r="L1571">
        <v>9999.9</v>
      </c>
      <c r="M1571">
        <v>0</v>
      </c>
      <c r="N1571">
        <v>9.3000000000000007</v>
      </c>
      <c r="O1571">
        <v>23</v>
      </c>
      <c r="P1571">
        <v>9.6999999999999993</v>
      </c>
      <c r="Q1571">
        <v>23</v>
      </c>
      <c r="R1571">
        <v>18.100000000000001</v>
      </c>
      <c r="S1571">
        <v>999.9</v>
      </c>
      <c r="T1571">
        <v>88.9</v>
      </c>
      <c r="V1571">
        <v>73.2</v>
      </c>
      <c r="X1571">
        <v>0.02</v>
      </c>
      <c r="Y1571" t="s">
        <v>19</v>
      </c>
      <c r="Z1571">
        <v>999.9</v>
      </c>
      <c r="AA1571">
        <v>0</v>
      </c>
      <c r="AD1571">
        <v>1997</v>
      </c>
      <c r="AE1571">
        <v>107</v>
      </c>
      <c r="AF1571">
        <v>26.1</v>
      </c>
      <c r="AG1571">
        <v>26.9</v>
      </c>
      <c r="AH1571">
        <v>25.6</v>
      </c>
      <c r="AI1571">
        <v>0</v>
      </c>
      <c r="AJ1571">
        <v>5.6</v>
      </c>
      <c r="AK1571">
        <v>21.8</v>
      </c>
      <c r="AL1571">
        <v>26.4</v>
      </c>
      <c r="AM1571">
        <v>75.5</v>
      </c>
    </row>
    <row r="1572" spans="1:39" ht="15" x14ac:dyDescent="0.3">
      <c r="A1572" s="1">
        <v>788970</v>
      </c>
      <c r="B1572">
        <v>99999</v>
      </c>
      <c r="C1572">
        <v>1997</v>
      </c>
      <c r="D1572">
        <v>5</v>
      </c>
      <c r="E1572">
        <v>8</v>
      </c>
      <c r="F1572">
        <v>79.900000000000006</v>
      </c>
      <c r="G1572">
        <v>24</v>
      </c>
      <c r="H1572">
        <v>72.599999999999994</v>
      </c>
      <c r="I1572">
        <v>24</v>
      </c>
      <c r="J1572">
        <v>1016.5</v>
      </c>
      <c r="K1572">
        <v>8</v>
      </c>
      <c r="L1572">
        <v>9999.9</v>
      </c>
      <c r="M1572">
        <v>0</v>
      </c>
      <c r="N1572">
        <v>8.3000000000000007</v>
      </c>
      <c r="O1572">
        <v>24</v>
      </c>
      <c r="P1572">
        <v>8.4</v>
      </c>
      <c r="Q1572">
        <v>24</v>
      </c>
      <c r="R1572">
        <v>14</v>
      </c>
      <c r="S1572">
        <v>30.9</v>
      </c>
      <c r="T1572">
        <v>87.8</v>
      </c>
      <c r="U1572" t="s">
        <v>20</v>
      </c>
      <c r="V1572">
        <v>73.400000000000006</v>
      </c>
      <c r="W1572" t="s">
        <v>20</v>
      </c>
      <c r="X1572">
        <v>0.56999999999999995</v>
      </c>
      <c r="Y1572" t="s">
        <v>19</v>
      </c>
      <c r="Z1572">
        <v>999.9</v>
      </c>
      <c r="AA1572">
        <v>10000</v>
      </c>
      <c r="AD1572">
        <v>1997</v>
      </c>
      <c r="AE1572">
        <v>108</v>
      </c>
      <c r="AF1572">
        <v>28</v>
      </c>
      <c r="AG1572">
        <v>27.3</v>
      </c>
      <c r="AH1572">
        <v>25.4</v>
      </c>
      <c r="AI1572">
        <v>0</v>
      </c>
      <c r="AJ1572">
        <v>4.3</v>
      </c>
      <c r="AK1572">
        <v>22.8</v>
      </c>
      <c r="AL1572">
        <v>26.1</v>
      </c>
      <c r="AM1572">
        <v>82.2</v>
      </c>
    </row>
    <row r="1573" spans="1:39" ht="15" x14ac:dyDescent="0.3">
      <c r="A1573" s="1">
        <v>788970</v>
      </c>
      <c r="B1573">
        <v>99999</v>
      </c>
      <c r="C1573">
        <v>1997</v>
      </c>
      <c r="D1573">
        <v>5</v>
      </c>
      <c r="E1573">
        <v>9</v>
      </c>
      <c r="F1573">
        <v>80.599999999999994</v>
      </c>
      <c r="G1573">
        <v>24</v>
      </c>
      <c r="H1573">
        <v>71.900000000000006</v>
      </c>
      <c r="I1573">
        <v>24</v>
      </c>
      <c r="J1573">
        <v>1017.1</v>
      </c>
      <c r="K1573">
        <v>8</v>
      </c>
      <c r="L1573">
        <v>9999.9</v>
      </c>
      <c r="M1573">
        <v>0</v>
      </c>
      <c r="N1573">
        <v>8.5</v>
      </c>
      <c r="O1573">
        <v>24</v>
      </c>
      <c r="P1573">
        <v>8.4</v>
      </c>
      <c r="Q1573">
        <v>24</v>
      </c>
      <c r="R1573">
        <v>15.9</v>
      </c>
      <c r="S1573">
        <v>999.9</v>
      </c>
      <c r="T1573">
        <v>88.2</v>
      </c>
      <c r="V1573">
        <v>73.2</v>
      </c>
      <c r="X1573">
        <v>0.14000000000000001</v>
      </c>
      <c r="Y1573" t="s">
        <v>19</v>
      </c>
      <c r="Z1573">
        <v>999.9</v>
      </c>
      <c r="AA1573">
        <v>10000</v>
      </c>
      <c r="AD1573">
        <v>1997</v>
      </c>
      <c r="AE1573">
        <v>109</v>
      </c>
      <c r="AF1573">
        <v>27.3</v>
      </c>
      <c r="AG1573">
        <v>25.7</v>
      </c>
      <c r="AH1573">
        <v>25</v>
      </c>
      <c r="AI1573">
        <v>0</v>
      </c>
      <c r="AJ1573">
        <v>3.3</v>
      </c>
      <c r="AK1573">
        <v>23.3</v>
      </c>
      <c r="AL1573">
        <v>25.4</v>
      </c>
      <c r="AM1573">
        <v>88.1</v>
      </c>
    </row>
    <row r="1574" spans="1:39" ht="15" x14ac:dyDescent="0.3">
      <c r="A1574" s="1">
        <v>788970</v>
      </c>
      <c r="B1574">
        <v>99999</v>
      </c>
      <c r="C1574">
        <v>1997</v>
      </c>
      <c r="D1574">
        <v>5</v>
      </c>
      <c r="E1574">
        <v>10</v>
      </c>
      <c r="F1574">
        <v>81.7</v>
      </c>
      <c r="G1574">
        <v>23</v>
      </c>
      <c r="H1574">
        <v>72.400000000000006</v>
      </c>
      <c r="I1574">
        <v>23</v>
      </c>
      <c r="J1574">
        <v>1016.9</v>
      </c>
      <c r="K1574">
        <v>8</v>
      </c>
      <c r="L1574">
        <v>9999.9</v>
      </c>
      <c r="M1574">
        <v>0</v>
      </c>
      <c r="N1574">
        <v>8.9</v>
      </c>
      <c r="O1574">
        <v>23</v>
      </c>
      <c r="P1574">
        <v>9.8000000000000007</v>
      </c>
      <c r="Q1574">
        <v>23</v>
      </c>
      <c r="R1574">
        <v>15.9</v>
      </c>
      <c r="S1574">
        <v>999.9</v>
      </c>
      <c r="T1574">
        <v>89.6</v>
      </c>
      <c r="U1574" t="s">
        <v>20</v>
      </c>
      <c r="V1574">
        <v>75.2</v>
      </c>
      <c r="W1574" t="s">
        <v>20</v>
      </c>
      <c r="X1574">
        <v>0.02</v>
      </c>
      <c r="Y1574" t="s">
        <v>19</v>
      </c>
      <c r="Z1574">
        <v>999.9</v>
      </c>
      <c r="AA1574">
        <v>10000</v>
      </c>
      <c r="AD1574">
        <v>1997</v>
      </c>
      <c r="AE1574">
        <v>110</v>
      </c>
      <c r="AF1574">
        <v>27</v>
      </c>
      <c r="AG1574">
        <v>27.2</v>
      </c>
      <c r="AH1574">
        <v>24.1</v>
      </c>
      <c r="AI1574">
        <v>0</v>
      </c>
      <c r="AJ1574">
        <v>4</v>
      </c>
      <c r="AK1574">
        <v>23.2</v>
      </c>
      <c r="AL1574">
        <v>25.7</v>
      </c>
      <c r="AM1574">
        <v>85.9</v>
      </c>
    </row>
    <row r="1575" spans="1:39" ht="15" x14ac:dyDescent="0.3">
      <c r="A1575" s="1">
        <v>788970</v>
      </c>
      <c r="B1575">
        <v>99999</v>
      </c>
      <c r="C1575">
        <v>1997</v>
      </c>
      <c r="D1575">
        <v>5</v>
      </c>
      <c r="E1575">
        <v>11</v>
      </c>
      <c r="F1575">
        <v>82</v>
      </c>
      <c r="G1575">
        <v>24</v>
      </c>
      <c r="H1575">
        <v>71.5</v>
      </c>
      <c r="I1575">
        <v>24</v>
      </c>
      <c r="J1575">
        <v>1017.1</v>
      </c>
      <c r="K1575">
        <v>8</v>
      </c>
      <c r="L1575">
        <v>9999.9</v>
      </c>
      <c r="M1575">
        <v>0</v>
      </c>
      <c r="N1575">
        <v>8.8000000000000007</v>
      </c>
      <c r="O1575">
        <v>24</v>
      </c>
      <c r="P1575">
        <v>9.9</v>
      </c>
      <c r="Q1575">
        <v>24</v>
      </c>
      <c r="R1575">
        <v>14</v>
      </c>
      <c r="S1575">
        <v>999.9</v>
      </c>
      <c r="T1575">
        <v>89.2</v>
      </c>
      <c r="V1575">
        <v>75</v>
      </c>
      <c r="X1575">
        <v>0</v>
      </c>
      <c r="Y1575" t="s">
        <v>19</v>
      </c>
      <c r="Z1575">
        <v>999.9</v>
      </c>
      <c r="AA1575">
        <v>0</v>
      </c>
      <c r="AD1575">
        <v>1997</v>
      </c>
      <c r="AE1575">
        <v>111</v>
      </c>
      <c r="AF1575">
        <v>27</v>
      </c>
      <c r="AG1575">
        <v>26.4</v>
      </c>
      <c r="AH1575">
        <v>24.9</v>
      </c>
      <c r="AI1575">
        <v>0.9</v>
      </c>
      <c r="AJ1575">
        <v>2.8</v>
      </c>
      <c r="AK1575">
        <v>21.7</v>
      </c>
      <c r="AL1575">
        <v>25.7</v>
      </c>
      <c r="AM1575">
        <v>78</v>
      </c>
    </row>
    <row r="1576" spans="1:39" ht="15" x14ac:dyDescent="0.3">
      <c r="A1576" s="1">
        <v>788970</v>
      </c>
      <c r="B1576">
        <v>99999</v>
      </c>
      <c r="C1576">
        <v>1997</v>
      </c>
      <c r="D1576">
        <v>5</v>
      </c>
      <c r="E1576">
        <v>12</v>
      </c>
      <c r="F1576">
        <v>81</v>
      </c>
      <c r="G1576">
        <v>23</v>
      </c>
      <c r="H1576">
        <v>71.8</v>
      </c>
      <c r="I1576">
        <v>23</v>
      </c>
      <c r="J1576">
        <v>1016.6</v>
      </c>
      <c r="K1576">
        <v>7</v>
      </c>
      <c r="L1576">
        <v>9999.9</v>
      </c>
      <c r="M1576">
        <v>0</v>
      </c>
      <c r="N1576">
        <v>8.4</v>
      </c>
      <c r="O1576">
        <v>23</v>
      </c>
      <c r="P1576">
        <v>9.1</v>
      </c>
      <c r="Q1576">
        <v>23</v>
      </c>
      <c r="R1576">
        <v>15</v>
      </c>
      <c r="S1576">
        <v>999.9</v>
      </c>
      <c r="T1576">
        <v>89.6</v>
      </c>
      <c r="U1576" t="s">
        <v>20</v>
      </c>
      <c r="V1576">
        <v>75</v>
      </c>
      <c r="W1576" t="s">
        <v>20</v>
      </c>
      <c r="X1576">
        <v>0.01</v>
      </c>
      <c r="Y1576" t="s">
        <v>19</v>
      </c>
      <c r="Z1576">
        <v>999.9</v>
      </c>
      <c r="AA1576">
        <v>10000</v>
      </c>
      <c r="AD1576">
        <v>1997</v>
      </c>
      <c r="AE1576">
        <v>112</v>
      </c>
      <c r="AF1576">
        <v>27.4</v>
      </c>
      <c r="AG1576">
        <v>27.4</v>
      </c>
      <c r="AH1576">
        <v>24.4</v>
      </c>
      <c r="AI1576">
        <v>0.2</v>
      </c>
      <c r="AJ1576">
        <v>3.8</v>
      </c>
      <c r="AK1576">
        <v>20.7</v>
      </c>
      <c r="AL1576">
        <v>25.8</v>
      </c>
      <c r="AM1576">
        <v>73</v>
      </c>
    </row>
    <row r="1577" spans="1:39" ht="15" x14ac:dyDescent="0.3">
      <c r="A1577" s="1">
        <v>788970</v>
      </c>
      <c r="B1577">
        <v>99999</v>
      </c>
      <c r="C1577">
        <v>1997</v>
      </c>
      <c r="D1577">
        <v>5</v>
      </c>
      <c r="E1577">
        <v>13</v>
      </c>
      <c r="F1577">
        <v>82.2</v>
      </c>
      <c r="G1577">
        <v>22</v>
      </c>
      <c r="H1577">
        <v>71.5</v>
      </c>
      <c r="I1577">
        <v>22</v>
      </c>
      <c r="J1577">
        <v>1017.1</v>
      </c>
      <c r="K1577">
        <v>7</v>
      </c>
      <c r="L1577">
        <v>9999.9</v>
      </c>
      <c r="M1577">
        <v>0</v>
      </c>
      <c r="N1577">
        <v>8.1</v>
      </c>
      <c r="O1577">
        <v>22</v>
      </c>
      <c r="P1577">
        <v>10.1</v>
      </c>
      <c r="Q1577">
        <v>22</v>
      </c>
      <c r="R1577">
        <v>16.899999999999999</v>
      </c>
      <c r="S1577">
        <v>999.9</v>
      </c>
      <c r="T1577">
        <v>89.8</v>
      </c>
      <c r="V1577">
        <v>74.7</v>
      </c>
      <c r="X1577">
        <v>7.0000000000000007E-2</v>
      </c>
      <c r="Y1577" t="s">
        <v>19</v>
      </c>
      <c r="Z1577">
        <v>999.9</v>
      </c>
      <c r="AA1577">
        <v>0</v>
      </c>
      <c r="AD1577">
        <v>1997</v>
      </c>
      <c r="AE1577">
        <v>113</v>
      </c>
      <c r="AF1577">
        <v>28.8</v>
      </c>
      <c r="AG1577">
        <v>27</v>
      </c>
      <c r="AH1577">
        <v>23.4</v>
      </c>
      <c r="AI1577">
        <v>0</v>
      </c>
      <c r="AJ1577">
        <v>3.2</v>
      </c>
      <c r="AK1577">
        <v>21.1</v>
      </c>
      <c r="AL1577">
        <v>25.5</v>
      </c>
      <c r="AM1577">
        <v>76.400000000000006</v>
      </c>
    </row>
    <row r="1578" spans="1:39" ht="15" x14ac:dyDescent="0.3">
      <c r="A1578" s="1">
        <v>788970</v>
      </c>
      <c r="B1578">
        <v>99999</v>
      </c>
      <c r="C1578">
        <v>1997</v>
      </c>
      <c r="D1578">
        <v>5</v>
      </c>
      <c r="E1578">
        <v>14</v>
      </c>
      <c r="F1578">
        <v>81.5</v>
      </c>
      <c r="G1578">
        <v>23</v>
      </c>
      <c r="H1578">
        <v>71</v>
      </c>
      <c r="I1578">
        <v>23</v>
      </c>
      <c r="J1578">
        <v>1017.5</v>
      </c>
      <c r="K1578">
        <v>8</v>
      </c>
      <c r="L1578">
        <v>9999.9</v>
      </c>
      <c r="M1578">
        <v>0</v>
      </c>
      <c r="N1578">
        <v>7.5</v>
      </c>
      <c r="O1578">
        <v>23</v>
      </c>
      <c r="P1578">
        <v>10.199999999999999</v>
      </c>
      <c r="Q1578">
        <v>23</v>
      </c>
      <c r="R1578">
        <v>15.9</v>
      </c>
      <c r="S1578">
        <v>25.1</v>
      </c>
      <c r="T1578">
        <v>89.8</v>
      </c>
      <c r="V1578">
        <v>73.599999999999994</v>
      </c>
      <c r="X1578">
        <v>0.13</v>
      </c>
      <c r="Y1578" t="s">
        <v>19</v>
      </c>
      <c r="Z1578">
        <v>999.9</v>
      </c>
      <c r="AA1578">
        <v>10000</v>
      </c>
      <c r="AD1578">
        <v>1997</v>
      </c>
      <c r="AE1578">
        <v>114</v>
      </c>
      <c r="AF1578">
        <v>29.6</v>
      </c>
      <c r="AG1578">
        <v>27.8</v>
      </c>
      <c r="AH1578">
        <v>24.1</v>
      </c>
      <c r="AI1578">
        <v>0</v>
      </c>
      <c r="AJ1578">
        <v>4.7</v>
      </c>
      <c r="AK1578">
        <v>21.8</v>
      </c>
      <c r="AL1578">
        <v>26.2</v>
      </c>
      <c r="AM1578">
        <v>76.5</v>
      </c>
    </row>
    <row r="1579" spans="1:39" ht="15" x14ac:dyDescent="0.3">
      <c r="A1579" s="1">
        <v>788970</v>
      </c>
      <c r="B1579">
        <v>99999</v>
      </c>
      <c r="C1579">
        <v>1997</v>
      </c>
      <c r="D1579">
        <v>5</v>
      </c>
      <c r="E1579">
        <v>15</v>
      </c>
      <c r="F1579">
        <v>80</v>
      </c>
      <c r="G1579">
        <v>24</v>
      </c>
      <c r="H1579">
        <v>69.7</v>
      </c>
      <c r="I1579">
        <v>24</v>
      </c>
      <c r="J1579">
        <v>1016.5</v>
      </c>
      <c r="K1579">
        <v>8</v>
      </c>
      <c r="L1579">
        <v>9999.9</v>
      </c>
      <c r="M1579">
        <v>0</v>
      </c>
      <c r="N1579">
        <v>8</v>
      </c>
      <c r="O1579">
        <v>24</v>
      </c>
      <c r="P1579">
        <v>10</v>
      </c>
      <c r="Q1579">
        <v>24</v>
      </c>
      <c r="R1579">
        <v>16.899999999999999</v>
      </c>
      <c r="S1579">
        <v>25.1</v>
      </c>
      <c r="T1579">
        <v>88.3</v>
      </c>
      <c r="V1579">
        <v>73.2</v>
      </c>
      <c r="X1579">
        <v>0.05</v>
      </c>
      <c r="Y1579" t="s">
        <v>19</v>
      </c>
      <c r="Z1579">
        <v>999.9</v>
      </c>
      <c r="AA1579">
        <v>10000</v>
      </c>
      <c r="AD1579">
        <v>1997</v>
      </c>
      <c r="AE1579">
        <v>115</v>
      </c>
      <c r="AF1579">
        <v>29.4</v>
      </c>
      <c r="AG1579">
        <v>26.8</v>
      </c>
      <c r="AH1579">
        <v>23.2</v>
      </c>
      <c r="AI1579">
        <v>0</v>
      </c>
      <c r="AJ1579">
        <v>5.7</v>
      </c>
      <c r="AK1579">
        <v>22.1</v>
      </c>
      <c r="AL1579">
        <v>25.5</v>
      </c>
      <c r="AM1579">
        <v>81.599999999999994</v>
      </c>
    </row>
    <row r="1580" spans="1:39" ht="15" x14ac:dyDescent="0.3">
      <c r="A1580" s="1">
        <v>788970</v>
      </c>
      <c r="B1580">
        <v>99999</v>
      </c>
      <c r="C1580">
        <v>1997</v>
      </c>
      <c r="D1580">
        <v>5</v>
      </c>
      <c r="E1580">
        <v>16</v>
      </c>
      <c r="F1580">
        <v>79.3</v>
      </c>
      <c r="G1580">
        <v>24</v>
      </c>
      <c r="H1580">
        <v>71.900000000000006</v>
      </c>
      <c r="I1580">
        <v>24</v>
      </c>
      <c r="J1580">
        <v>1016.1</v>
      </c>
      <c r="K1580">
        <v>8</v>
      </c>
      <c r="L1580">
        <v>9999.9</v>
      </c>
      <c r="M1580">
        <v>0</v>
      </c>
      <c r="N1580">
        <v>8.3000000000000007</v>
      </c>
      <c r="O1580">
        <v>24</v>
      </c>
      <c r="P1580">
        <v>8.6999999999999993</v>
      </c>
      <c r="Q1580">
        <v>24</v>
      </c>
      <c r="R1580">
        <v>15.9</v>
      </c>
      <c r="S1580">
        <v>20</v>
      </c>
      <c r="T1580">
        <v>88.3</v>
      </c>
      <c r="V1580">
        <v>73.2</v>
      </c>
      <c r="X1580">
        <v>0.2</v>
      </c>
      <c r="Y1580" t="s">
        <v>19</v>
      </c>
      <c r="Z1580">
        <v>999.9</v>
      </c>
      <c r="AA1580">
        <v>10000</v>
      </c>
      <c r="AD1580">
        <v>1997</v>
      </c>
      <c r="AE1580">
        <v>116</v>
      </c>
      <c r="AF1580">
        <v>28.7</v>
      </c>
      <c r="AG1580">
        <v>26.8</v>
      </c>
      <c r="AH1580">
        <v>24.1</v>
      </c>
      <c r="AI1580">
        <v>0</v>
      </c>
      <c r="AJ1580">
        <v>5.3</v>
      </c>
      <c r="AK1580">
        <v>22.2</v>
      </c>
      <c r="AL1580">
        <v>25.5</v>
      </c>
      <c r="AM1580">
        <v>82.1</v>
      </c>
    </row>
    <row r="1581" spans="1:39" ht="15" x14ac:dyDescent="0.3">
      <c r="A1581" s="1">
        <v>788970</v>
      </c>
      <c r="B1581">
        <v>99999</v>
      </c>
      <c r="C1581">
        <v>1997</v>
      </c>
      <c r="D1581">
        <v>5</v>
      </c>
      <c r="E1581">
        <v>17</v>
      </c>
      <c r="F1581">
        <v>78.7</v>
      </c>
      <c r="G1581">
        <v>22</v>
      </c>
      <c r="H1581">
        <v>72.8</v>
      </c>
      <c r="I1581">
        <v>22</v>
      </c>
      <c r="J1581">
        <v>1016.5</v>
      </c>
      <c r="K1581">
        <v>8</v>
      </c>
      <c r="L1581">
        <v>9999.9</v>
      </c>
      <c r="M1581">
        <v>0</v>
      </c>
      <c r="N1581">
        <v>8</v>
      </c>
      <c r="O1581">
        <v>22</v>
      </c>
      <c r="P1581">
        <v>9.1</v>
      </c>
      <c r="Q1581">
        <v>22</v>
      </c>
      <c r="R1581">
        <v>16.899999999999999</v>
      </c>
      <c r="S1581">
        <v>25.1</v>
      </c>
      <c r="T1581">
        <v>87.8</v>
      </c>
      <c r="V1581">
        <v>73.2</v>
      </c>
      <c r="X1581">
        <v>0.18</v>
      </c>
      <c r="Y1581" t="s">
        <v>19</v>
      </c>
      <c r="Z1581">
        <v>999.9</v>
      </c>
      <c r="AA1581">
        <v>10000</v>
      </c>
      <c r="AD1581">
        <v>1997</v>
      </c>
      <c r="AE1581">
        <v>117</v>
      </c>
      <c r="AF1581">
        <v>26.7</v>
      </c>
      <c r="AG1581">
        <v>26.9</v>
      </c>
      <c r="AH1581">
        <v>24.3</v>
      </c>
      <c r="AI1581">
        <v>0</v>
      </c>
      <c r="AJ1581">
        <v>6.4</v>
      </c>
      <c r="AK1581">
        <v>22.7</v>
      </c>
      <c r="AL1581">
        <v>25.6</v>
      </c>
      <c r="AM1581">
        <v>83.9</v>
      </c>
    </row>
    <row r="1582" spans="1:39" ht="15" x14ac:dyDescent="0.3">
      <c r="A1582" s="1">
        <v>788970</v>
      </c>
      <c r="B1582">
        <v>99999</v>
      </c>
      <c r="C1582">
        <v>1997</v>
      </c>
      <c r="D1582">
        <v>5</v>
      </c>
      <c r="E1582">
        <v>18</v>
      </c>
      <c r="F1582">
        <v>81</v>
      </c>
      <c r="G1582">
        <v>22</v>
      </c>
      <c r="H1582">
        <v>70.900000000000006</v>
      </c>
      <c r="I1582">
        <v>22</v>
      </c>
      <c r="J1582">
        <v>1016.5</v>
      </c>
      <c r="K1582">
        <v>7</v>
      </c>
      <c r="L1582">
        <v>9999.9</v>
      </c>
      <c r="M1582">
        <v>0</v>
      </c>
      <c r="N1582">
        <v>7.6</v>
      </c>
      <c r="O1582">
        <v>22</v>
      </c>
      <c r="P1582">
        <v>11.6</v>
      </c>
      <c r="Q1582">
        <v>22</v>
      </c>
      <c r="R1582">
        <v>18.100000000000001</v>
      </c>
      <c r="S1582">
        <v>999.9</v>
      </c>
      <c r="T1582">
        <v>87.8</v>
      </c>
      <c r="U1582" t="s">
        <v>20</v>
      </c>
      <c r="V1582">
        <v>75.2</v>
      </c>
      <c r="W1582" t="s">
        <v>20</v>
      </c>
      <c r="X1582">
        <v>0.17</v>
      </c>
      <c r="Y1582" t="s">
        <v>19</v>
      </c>
      <c r="Z1582">
        <v>999.9</v>
      </c>
      <c r="AA1582">
        <v>10000</v>
      </c>
      <c r="AD1582">
        <v>1997</v>
      </c>
      <c r="AE1582">
        <v>118</v>
      </c>
      <c r="AF1582">
        <v>26.7</v>
      </c>
      <c r="AG1582">
        <v>27.1</v>
      </c>
      <c r="AH1582">
        <v>24.5</v>
      </c>
      <c r="AI1582">
        <v>0</v>
      </c>
      <c r="AJ1582">
        <v>6.8</v>
      </c>
      <c r="AK1582">
        <v>22.6</v>
      </c>
      <c r="AL1582">
        <v>25.7</v>
      </c>
      <c r="AM1582">
        <v>82.9</v>
      </c>
    </row>
    <row r="1583" spans="1:39" ht="15" x14ac:dyDescent="0.3">
      <c r="A1583" s="1">
        <v>788970</v>
      </c>
      <c r="B1583">
        <v>99999</v>
      </c>
      <c r="C1583">
        <v>1997</v>
      </c>
      <c r="D1583">
        <v>5</v>
      </c>
      <c r="E1583">
        <v>19</v>
      </c>
      <c r="F1583">
        <v>79.8</v>
      </c>
      <c r="G1583">
        <v>24</v>
      </c>
      <c r="H1583">
        <v>69.8</v>
      </c>
      <c r="I1583">
        <v>24</v>
      </c>
      <c r="J1583">
        <v>1015.8</v>
      </c>
      <c r="K1583">
        <v>7</v>
      </c>
      <c r="L1583">
        <v>9999.9</v>
      </c>
      <c r="M1583">
        <v>0</v>
      </c>
      <c r="N1583">
        <v>8.1999999999999993</v>
      </c>
      <c r="O1583">
        <v>24</v>
      </c>
      <c r="P1583">
        <v>9.6999999999999993</v>
      </c>
      <c r="Q1583">
        <v>24</v>
      </c>
      <c r="R1583">
        <v>18.100000000000001</v>
      </c>
      <c r="S1583">
        <v>999.9</v>
      </c>
      <c r="T1583">
        <v>88.7</v>
      </c>
      <c r="V1583">
        <v>74.3</v>
      </c>
      <c r="X1583">
        <v>0.02</v>
      </c>
      <c r="Y1583" t="s">
        <v>19</v>
      </c>
      <c r="Z1583">
        <v>999.9</v>
      </c>
      <c r="AA1583">
        <v>10000</v>
      </c>
      <c r="AD1583">
        <v>1997</v>
      </c>
      <c r="AE1583">
        <v>119</v>
      </c>
      <c r="AF1583">
        <v>27.3</v>
      </c>
      <c r="AG1583">
        <v>26.6</v>
      </c>
      <c r="AH1583">
        <v>23.9</v>
      </c>
      <c r="AI1583">
        <v>0</v>
      </c>
      <c r="AJ1583">
        <v>6.5</v>
      </c>
      <c r="AK1583">
        <v>22.5</v>
      </c>
      <c r="AL1583">
        <v>25.3</v>
      </c>
      <c r="AM1583">
        <v>84.3</v>
      </c>
    </row>
    <row r="1584" spans="1:39" ht="15" x14ac:dyDescent="0.3">
      <c r="A1584" s="1">
        <v>788970</v>
      </c>
      <c r="B1584">
        <v>99999</v>
      </c>
      <c r="C1584">
        <v>1997</v>
      </c>
      <c r="D1584">
        <v>5</v>
      </c>
      <c r="E1584">
        <v>20</v>
      </c>
      <c r="F1584">
        <v>79.900000000000006</v>
      </c>
      <c r="G1584">
        <v>24</v>
      </c>
      <c r="H1584">
        <v>71.400000000000006</v>
      </c>
      <c r="I1584">
        <v>24</v>
      </c>
      <c r="J1584">
        <v>1015</v>
      </c>
      <c r="K1584">
        <v>8</v>
      </c>
      <c r="L1584">
        <v>9999.9</v>
      </c>
      <c r="M1584">
        <v>0</v>
      </c>
      <c r="N1584">
        <v>8.1999999999999993</v>
      </c>
      <c r="O1584">
        <v>23</v>
      </c>
      <c r="P1584">
        <v>9.6999999999999993</v>
      </c>
      <c r="Q1584">
        <v>24</v>
      </c>
      <c r="R1584">
        <v>15.9</v>
      </c>
      <c r="S1584">
        <v>999.9</v>
      </c>
      <c r="T1584">
        <v>88.2</v>
      </c>
      <c r="V1584">
        <v>74.3</v>
      </c>
      <c r="X1584">
        <v>0.05</v>
      </c>
      <c r="Y1584" t="s">
        <v>19</v>
      </c>
      <c r="Z1584">
        <v>999.9</v>
      </c>
      <c r="AA1584">
        <v>10000</v>
      </c>
      <c r="AD1584">
        <v>1997</v>
      </c>
      <c r="AE1584">
        <v>120</v>
      </c>
      <c r="AF1584">
        <v>27.9</v>
      </c>
      <c r="AG1584">
        <v>27.2</v>
      </c>
      <c r="AH1584">
        <v>25.4</v>
      </c>
      <c r="AI1584">
        <v>0</v>
      </c>
      <c r="AJ1584">
        <v>5.0999999999999996</v>
      </c>
      <c r="AK1584">
        <v>22.2</v>
      </c>
      <c r="AL1584">
        <v>26.1</v>
      </c>
      <c r="AM1584">
        <v>78.7</v>
      </c>
    </row>
    <row r="1585" spans="1:39" ht="15" x14ac:dyDescent="0.3">
      <c r="A1585" s="1">
        <v>788970</v>
      </c>
      <c r="B1585">
        <v>99999</v>
      </c>
      <c r="C1585">
        <v>1997</v>
      </c>
      <c r="D1585">
        <v>5</v>
      </c>
      <c r="E1585">
        <v>21</v>
      </c>
      <c r="F1585">
        <v>80.7</v>
      </c>
      <c r="G1585">
        <v>24</v>
      </c>
      <c r="H1585">
        <v>71.7</v>
      </c>
      <c r="I1585">
        <v>24</v>
      </c>
      <c r="J1585">
        <v>1014.4</v>
      </c>
      <c r="K1585">
        <v>7</v>
      </c>
      <c r="L1585">
        <v>9999.9</v>
      </c>
      <c r="M1585">
        <v>0</v>
      </c>
      <c r="N1585">
        <v>8.5</v>
      </c>
      <c r="O1585">
        <v>24</v>
      </c>
      <c r="P1585">
        <v>8.1999999999999993</v>
      </c>
      <c r="Q1585">
        <v>24</v>
      </c>
      <c r="R1585">
        <v>14</v>
      </c>
      <c r="S1585">
        <v>23.9</v>
      </c>
      <c r="T1585">
        <v>88.7</v>
      </c>
      <c r="V1585">
        <v>74.5</v>
      </c>
      <c r="X1585">
        <v>0.08</v>
      </c>
      <c r="Y1585" t="s">
        <v>19</v>
      </c>
      <c r="Z1585">
        <v>999.9</v>
      </c>
      <c r="AA1585">
        <v>10000</v>
      </c>
      <c r="AD1585">
        <v>1997</v>
      </c>
      <c r="AE1585">
        <v>121</v>
      </c>
      <c r="AF1585">
        <v>28.8</v>
      </c>
      <c r="AG1585">
        <v>27</v>
      </c>
      <c r="AH1585">
        <v>23.8</v>
      </c>
      <c r="AI1585">
        <v>7</v>
      </c>
      <c r="AJ1585">
        <v>4.8</v>
      </c>
      <c r="AK1585">
        <v>22.9</v>
      </c>
      <c r="AL1585">
        <v>25.7</v>
      </c>
      <c r="AM1585">
        <v>84.2</v>
      </c>
    </row>
    <row r="1586" spans="1:39" ht="15" x14ac:dyDescent="0.3">
      <c r="A1586" s="1">
        <v>788970</v>
      </c>
      <c r="B1586">
        <v>99999</v>
      </c>
      <c r="C1586">
        <v>1997</v>
      </c>
      <c r="D1586">
        <v>5</v>
      </c>
      <c r="E1586">
        <v>22</v>
      </c>
      <c r="F1586">
        <v>80.5</v>
      </c>
      <c r="G1586">
        <v>22</v>
      </c>
      <c r="H1586">
        <v>74.400000000000006</v>
      </c>
      <c r="I1586">
        <v>22</v>
      </c>
      <c r="J1586">
        <v>1013.8</v>
      </c>
      <c r="K1586">
        <v>7</v>
      </c>
      <c r="L1586">
        <v>9999.9</v>
      </c>
      <c r="M1586">
        <v>0</v>
      </c>
      <c r="N1586">
        <v>7.9</v>
      </c>
      <c r="O1586">
        <v>22</v>
      </c>
      <c r="P1586">
        <v>6.1</v>
      </c>
      <c r="Q1586">
        <v>22</v>
      </c>
      <c r="R1586">
        <v>13</v>
      </c>
      <c r="S1586">
        <v>999.9</v>
      </c>
      <c r="T1586">
        <v>88.7</v>
      </c>
      <c r="V1586">
        <v>74.3</v>
      </c>
      <c r="X1586">
        <v>0.02</v>
      </c>
      <c r="Y1586" t="s">
        <v>19</v>
      </c>
      <c r="Z1586">
        <v>999.9</v>
      </c>
      <c r="AA1586">
        <v>10000</v>
      </c>
      <c r="AD1586">
        <v>1997</v>
      </c>
      <c r="AE1586">
        <v>122</v>
      </c>
      <c r="AF1586">
        <v>24.6</v>
      </c>
      <c r="AG1586">
        <v>27.4</v>
      </c>
      <c r="AH1586">
        <v>23.6</v>
      </c>
      <c r="AI1586">
        <v>0</v>
      </c>
      <c r="AJ1586">
        <v>4.9000000000000004</v>
      </c>
      <c r="AK1586">
        <v>21.9</v>
      </c>
      <c r="AL1586">
        <v>26.1</v>
      </c>
      <c r="AM1586">
        <v>77.7</v>
      </c>
    </row>
    <row r="1587" spans="1:39" ht="15" x14ac:dyDescent="0.3">
      <c r="A1587" s="1">
        <v>788970</v>
      </c>
      <c r="B1587">
        <v>99999</v>
      </c>
      <c r="C1587">
        <v>1997</v>
      </c>
      <c r="D1587">
        <v>5</v>
      </c>
      <c r="E1587">
        <v>23</v>
      </c>
      <c r="F1587">
        <v>82.3</v>
      </c>
      <c r="G1587">
        <v>24</v>
      </c>
      <c r="H1587">
        <v>74.599999999999994</v>
      </c>
      <c r="I1587">
        <v>24</v>
      </c>
      <c r="J1587">
        <v>1014.9</v>
      </c>
      <c r="K1587">
        <v>7</v>
      </c>
      <c r="L1587">
        <v>9999.9</v>
      </c>
      <c r="M1587">
        <v>0</v>
      </c>
      <c r="N1587">
        <v>7.5</v>
      </c>
      <c r="O1587">
        <v>24</v>
      </c>
      <c r="P1587">
        <v>8.6999999999999993</v>
      </c>
      <c r="Q1587">
        <v>24</v>
      </c>
      <c r="R1587">
        <v>15</v>
      </c>
      <c r="S1587">
        <v>999.9</v>
      </c>
      <c r="T1587">
        <v>89.6</v>
      </c>
      <c r="U1587" t="s">
        <v>20</v>
      </c>
      <c r="V1587">
        <v>77</v>
      </c>
      <c r="W1587" t="s">
        <v>20</v>
      </c>
      <c r="X1587">
        <v>0.14000000000000001</v>
      </c>
      <c r="Y1587" t="s">
        <v>19</v>
      </c>
      <c r="Z1587">
        <v>999.9</v>
      </c>
      <c r="AA1587">
        <v>10000</v>
      </c>
      <c r="AD1587">
        <v>1997</v>
      </c>
      <c r="AE1587">
        <v>123</v>
      </c>
      <c r="AF1587">
        <v>28.4</v>
      </c>
      <c r="AG1587">
        <v>26.9</v>
      </c>
      <c r="AH1587">
        <v>24.6</v>
      </c>
      <c r="AI1587">
        <v>0</v>
      </c>
      <c r="AJ1587">
        <v>5.7</v>
      </c>
      <c r="AK1587">
        <v>22</v>
      </c>
      <c r="AL1587">
        <v>26</v>
      </c>
      <c r="AM1587">
        <v>78.3</v>
      </c>
    </row>
    <row r="1588" spans="1:39" ht="15" x14ac:dyDescent="0.3">
      <c r="A1588" s="1">
        <v>788970</v>
      </c>
      <c r="B1588">
        <v>99999</v>
      </c>
      <c r="C1588">
        <v>1997</v>
      </c>
      <c r="D1588">
        <v>5</v>
      </c>
      <c r="E1588">
        <v>24</v>
      </c>
      <c r="F1588">
        <v>83</v>
      </c>
      <c r="G1588">
        <v>21</v>
      </c>
      <c r="H1588">
        <v>73.400000000000006</v>
      </c>
      <c r="I1588">
        <v>21</v>
      </c>
      <c r="J1588">
        <v>1015.1</v>
      </c>
      <c r="K1588">
        <v>8</v>
      </c>
      <c r="L1588">
        <v>9999.9</v>
      </c>
      <c r="M1588">
        <v>0</v>
      </c>
      <c r="N1588">
        <v>8.3000000000000007</v>
      </c>
      <c r="O1588">
        <v>21</v>
      </c>
      <c r="P1588">
        <v>8.1</v>
      </c>
      <c r="Q1588">
        <v>21</v>
      </c>
      <c r="R1588">
        <v>15</v>
      </c>
      <c r="S1588">
        <v>999.9</v>
      </c>
      <c r="T1588">
        <v>89.8</v>
      </c>
      <c r="V1588">
        <v>74.3</v>
      </c>
      <c r="X1588">
        <v>0</v>
      </c>
      <c r="Y1588" t="s">
        <v>19</v>
      </c>
      <c r="Z1588">
        <v>999.9</v>
      </c>
      <c r="AA1588">
        <v>0</v>
      </c>
      <c r="AD1588">
        <v>1997</v>
      </c>
      <c r="AE1588">
        <v>124</v>
      </c>
      <c r="AF1588">
        <v>29.6</v>
      </c>
      <c r="AG1588">
        <v>26.7</v>
      </c>
      <c r="AH1588">
        <v>24.6</v>
      </c>
      <c r="AI1588">
        <v>0</v>
      </c>
      <c r="AJ1588">
        <v>5.6</v>
      </c>
      <c r="AK1588">
        <v>21.7</v>
      </c>
      <c r="AL1588">
        <v>25.8</v>
      </c>
      <c r="AM1588">
        <v>77.7</v>
      </c>
    </row>
    <row r="1589" spans="1:39" ht="15" x14ac:dyDescent="0.3">
      <c r="A1589" s="1">
        <v>788970</v>
      </c>
      <c r="B1589">
        <v>99999</v>
      </c>
      <c r="C1589">
        <v>1997</v>
      </c>
      <c r="D1589">
        <v>5</v>
      </c>
      <c r="E1589">
        <v>25</v>
      </c>
      <c r="F1589">
        <v>83.3</v>
      </c>
      <c r="G1589">
        <v>20</v>
      </c>
      <c r="H1589">
        <v>74</v>
      </c>
      <c r="I1589">
        <v>20</v>
      </c>
      <c r="J1589">
        <v>1015.1</v>
      </c>
      <c r="K1589">
        <v>7</v>
      </c>
      <c r="L1589">
        <v>9999.9</v>
      </c>
      <c r="M1589">
        <v>0</v>
      </c>
      <c r="N1589">
        <v>8.6</v>
      </c>
      <c r="O1589">
        <v>20</v>
      </c>
      <c r="P1589">
        <v>9.1</v>
      </c>
      <c r="Q1589">
        <v>20</v>
      </c>
      <c r="R1589">
        <v>15.9</v>
      </c>
      <c r="S1589">
        <v>999.9</v>
      </c>
      <c r="T1589">
        <v>90.5</v>
      </c>
      <c r="V1589">
        <v>74.3</v>
      </c>
      <c r="X1589">
        <v>0</v>
      </c>
      <c r="Y1589" t="s">
        <v>19</v>
      </c>
      <c r="Z1589">
        <v>999.9</v>
      </c>
      <c r="AA1589">
        <v>0</v>
      </c>
      <c r="AD1589">
        <v>1997</v>
      </c>
      <c r="AE1589">
        <v>125</v>
      </c>
      <c r="AF1589">
        <v>28.4</v>
      </c>
      <c r="AG1589">
        <v>26.9</v>
      </c>
      <c r="AH1589">
        <v>23.8</v>
      </c>
      <c r="AI1589">
        <v>0</v>
      </c>
      <c r="AJ1589">
        <v>5</v>
      </c>
      <c r="AK1589">
        <v>22.1</v>
      </c>
      <c r="AL1589">
        <v>25.6</v>
      </c>
      <c r="AM1589">
        <v>81</v>
      </c>
    </row>
    <row r="1590" spans="1:39" ht="15" x14ac:dyDescent="0.3">
      <c r="A1590" s="1">
        <v>788970</v>
      </c>
      <c r="B1590">
        <v>99999</v>
      </c>
      <c r="C1590">
        <v>1997</v>
      </c>
      <c r="D1590">
        <v>5</v>
      </c>
      <c r="E1590">
        <v>26</v>
      </c>
      <c r="F1590">
        <v>82.9</v>
      </c>
      <c r="G1590">
        <v>20</v>
      </c>
      <c r="H1590">
        <v>74.099999999999994</v>
      </c>
      <c r="I1590">
        <v>20</v>
      </c>
      <c r="J1590">
        <v>1014.9</v>
      </c>
      <c r="K1590">
        <v>4</v>
      </c>
      <c r="L1590">
        <v>9999.9</v>
      </c>
      <c r="M1590">
        <v>0</v>
      </c>
      <c r="N1590">
        <v>7.7</v>
      </c>
      <c r="O1590">
        <v>20</v>
      </c>
      <c r="P1590">
        <v>9.6</v>
      </c>
      <c r="Q1590">
        <v>20</v>
      </c>
      <c r="R1590">
        <v>15.9</v>
      </c>
      <c r="S1590">
        <v>999.9</v>
      </c>
      <c r="T1590">
        <v>90.5</v>
      </c>
      <c r="V1590">
        <v>77.7</v>
      </c>
      <c r="X1590">
        <v>0</v>
      </c>
      <c r="Y1590" t="s">
        <v>19</v>
      </c>
      <c r="Z1590">
        <v>999.9</v>
      </c>
      <c r="AA1590">
        <v>10</v>
      </c>
      <c r="AD1590">
        <v>1997</v>
      </c>
      <c r="AE1590">
        <v>126</v>
      </c>
      <c r="AF1590">
        <v>29.4</v>
      </c>
      <c r="AG1590">
        <v>26.3</v>
      </c>
      <c r="AH1590">
        <v>24.3</v>
      </c>
      <c r="AI1590">
        <v>0</v>
      </c>
      <c r="AJ1590">
        <v>6.1</v>
      </c>
      <c r="AK1590">
        <v>22.7</v>
      </c>
      <c r="AL1590">
        <v>25.4</v>
      </c>
      <c r="AM1590">
        <v>85</v>
      </c>
    </row>
    <row r="1591" spans="1:39" ht="15" x14ac:dyDescent="0.3">
      <c r="A1591" s="1">
        <v>788970</v>
      </c>
      <c r="B1591">
        <v>99999</v>
      </c>
      <c r="C1591">
        <v>1997</v>
      </c>
      <c r="D1591">
        <v>5</v>
      </c>
      <c r="E1591">
        <v>27</v>
      </c>
      <c r="F1591">
        <v>78.400000000000006</v>
      </c>
      <c r="G1591">
        <v>14</v>
      </c>
      <c r="H1591">
        <v>74.5</v>
      </c>
      <c r="I1591">
        <v>14</v>
      </c>
      <c r="J1591">
        <v>1014.6</v>
      </c>
      <c r="K1591">
        <v>5</v>
      </c>
      <c r="L1591">
        <v>9999.9</v>
      </c>
      <c r="M1591">
        <v>0</v>
      </c>
      <c r="N1591">
        <v>6.8</v>
      </c>
      <c r="O1591">
        <v>14</v>
      </c>
      <c r="P1591">
        <v>4.9000000000000004</v>
      </c>
      <c r="Q1591">
        <v>14</v>
      </c>
      <c r="R1591">
        <v>12</v>
      </c>
      <c r="S1591">
        <v>999.9</v>
      </c>
      <c r="T1591">
        <v>89.8</v>
      </c>
      <c r="V1591">
        <v>75</v>
      </c>
      <c r="X1591">
        <v>0.43</v>
      </c>
      <c r="Y1591" t="s">
        <v>19</v>
      </c>
      <c r="Z1591">
        <v>999.9</v>
      </c>
      <c r="AA1591">
        <v>10010</v>
      </c>
      <c r="AD1591">
        <v>1997</v>
      </c>
      <c r="AE1591">
        <v>127</v>
      </c>
      <c r="AF1591">
        <v>26.2</v>
      </c>
      <c r="AG1591">
        <v>26.9</v>
      </c>
      <c r="AH1591">
        <v>23.5</v>
      </c>
      <c r="AI1591">
        <v>0</v>
      </c>
      <c r="AJ1591">
        <v>6.4</v>
      </c>
      <c r="AK1591">
        <v>22.9</v>
      </c>
      <c r="AL1591">
        <v>25.5</v>
      </c>
      <c r="AM1591">
        <v>85.7</v>
      </c>
    </row>
    <row r="1592" spans="1:39" ht="15" x14ac:dyDescent="0.3">
      <c r="A1592" s="1">
        <v>788970</v>
      </c>
      <c r="B1592">
        <v>99999</v>
      </c>
      <c r="C1592">
        <v>1997</v>
      </c>
      <c r="D1592">
        <v>5</v>
      </c>
      <c r="E1592">
        <v>28</v>
      </c>
      <c r="F1592">
        <v>83.7</v>
      </c>
      <c r="G1592">
        <v>10</v>
      </c>
      <c r="H1592">
        <v>73.599999999999994</v>
      </c>
      <c r="I1592">
        <v>10</v>
      </c>
      <c r="J1592">
        <v>1014.9</v>
      </c>
      <c r="K1592">
        <v>4</v>
      </c>
      <c r="L1592">
        <v>9999.9</v>
      </c>
      <c r="M1592">
        <v>0</v>
      </c>
      <c r="N1592">
        <v>7.5</v>
      </c>
      <c r="O1592">
        <v>10</v>
      </c>
      <c r="P1592">
        <v>12.7</v>
      </c>
      <c r="Q1592">
        <v>10</v>
      </c>
      <c r="R1592">
        <v>16.899999999999999</v>
      </c>
      <c r="S1592">
        <v>28</v>
      </c>
      <c r="T1592">
        <v>88.7</v>
      </c>
      <c r="V1592">
        <v>75.900000000000006</v>
      </c>
      <c r="X1592">
        <v>0.06</v>
      </c>
      <c r="Y1592" t="s">
        <v>19</v>
      </c>
      <c r="Z1592">
        <v>999.9</v>
      </c>
      <c r="AA1592">
        <v>10000</v>
      </c>
      <c r="AD1592">
        <v>1997</v>
      </c>
      <c r="AE1592">
        <v>128</v>
      </c>
      <c r="AF1592">
        <v>23.9</v>
      </c>
      <c r="AG1592">
        <v>27</v>
      </c>
      <c r="AH1592">
        <v>24.5</v>
      </c>
      <c r="AI1592">
        <v>1.4</v>
      </c>
      <c r="AJ1592">
        <v>5.9</v>
      </c>
      <c r="AK1592">
        <v>22.6</v>
      </c>
      <c r="AL1592">
        <v>26</v>
      </c>
      <c r="AM1592">
        <v>81.599999999999994</v>
      </c>
    </row>
    <row r="1593" spans="1:39" ht="15" x14ac:dyDescent="0.3">
      <c r="A1593" s="1">
        <v>788970</v>
      </c>
      <c r="B1593">
        <v>99999</v>
      </c>
      <c r="C1593">
        <v>1997</v>
      </c>
      <c r="D1593">
        <v>5</v>
      </c>
      <c r="E1593">
        <v>29</v>
      </c>
      <c r="F1593">
        <v>82.3</v>
      </c>
      <c r="G1593">
        <v>24</v>
      </c>
      <c r="H1593">
        <v>73.400000000000006</v>
      </c>
      <c r="I1593">
        <v>24</v>
      </c>
      <c r="J1593">
        <v>1015.5</v>
      </c>
      <c r="K1593">
        <v>7</v>
      </c>
      <c r="L1593">
        <v>9999.9</v>
      </c>
      <c r="M1593">
        <v>0</v>
      </c>
      <c r="N1593">
        <v>8</v>
      </c>
      <c r="O1593">
        <v>23</v>
      </c>
      <c r="P1593">
        <v>9.8000000000000007</v>
      </c>
      <c r="Q1593">
        <v>24</v>
      </c>
      <c r="R1593">
        <v>15.9</v>
      </c>
      <c r="S1593">
        <v>999.9</v>
      </c>
      <c r="T1593">
        <v>90.3</v>
      </c>
      <c r="V1593">
        <v>75.900000000000006</v>
      </c>
      <c r="X1593">
        <v>0.14000000000000001</v>
      </c>
      <c r="Y1593" t="s">
        <v>19</v>
      </c>
      <c r="Z1593">
        <v>999.9</v>
      </c>
      <c r="AA1593">
        <v>0</v>
      </c>
      <c r="AD1593">
        <v>1997</v>
      </c>
      <c r="AE1593">
        <v>129</v>
      </c>
      <c r="AF1593">
        <v>27.7</v>
      </c>
      <c r="AG1593">
        <v>27.2</v>
      </c>
      <c r="AH1593">
        <v>24.6</v>
      </c>
      <c r="AI1593">
        <v>0</v>
      </c>
      <c r="AJ1593">
        <v>5.6</v>
      </c>
      <c r="AK1593">
        <v>22.8</v>
      </c>
      <c r="AL1593">
        <v>25.8</v>
      </c>
      <c r="AM1593">
        <v>83.5</v>
      </c>
    </row>
    <row r="1594" spans="1:39" ht="15" x14ac:dyDescent="0.3">
      <c r="A1594" s="1">
        <v>788970</v>
      </c>
      <c r="B1594">
        <v>99999</v>
      </c>
      <c r="C1594">
        <v>1997</v>
      </c>
      <c r="D1594">
        <v>5</v>
      </c>
      <c r="E1594">
        <v>30</v>
      </c>
      <c r="F1594">
        <v>82.7</v>
      </c>
      <c r="G1594">
        <v>22</v>
      </c>
      <c r="H1594">
        <v>72.7</v>
      </c>
      <c r="I1594">
        <v>22</v>
      </c>
      <c r="J1594">
        <v>1015.9</v>
      </c>
      <c r="K1594">
        <v>7</v>
      </c>
      <c r="L1594">
        <v>9999.9</v>
      </c>
      <c r="M1594">
        <v>0</v>
      </c>
      <c r="N1594">
        <v>8.3000000000000007</v>
      </c>
      <c r="O1594">
        <v>21</v>
      </c>
      <c r="P1594">
        <v>8.8000000000000007</v>
      </c>
      <c r="Q1594">
        <v>22</v>
      </c>
      <c r="R1594">
        <v>15</v>
      </c>
      <c r="S1594">
        <v>999.9</v>
      </c>
      <c r="T1594">
        <v>90.5</v>
      </c>
      <c r="V1594">
        <v>75.900000000000006</v>
      </c>
      <c r="X1594">
        <v>0.01</v>
      </c>
      <c r="Y1594" t="s">
        <v>19</v>
      </c>
      <c r="Z1594">
        <v>999.9</v>
      </c>
      <c r="AA1594">
        <v>10000</v>
      </c>
      <c r="AD1594">
        <v>1997</v>
      </c>
      <c r="AE1594">
        <v>130</v>
      </c>
      <c r="AF1594">
        <v>28.4</v>
      </c>
      <c r="AG1594">
        <v>27.4</v>
      </c>
      <c r="AH1594">
        <v>25.3</v>
      </c>
      <c r="AI1594">
        <v>0</v>
      </c>
      <c r="AJ1594">
        <v>6.7</v>
      </c>
      <c r="AK1594">
        <v>23</v>
      </c>
      <c r="AL1594">
        <v>26.4</v>
      </c>
      <c r="AM1594">
        <v>81.2</v>
      </c>
    </row>
    <row r="1595" spans="1:39" ht="15" x14ac:dyDescent="0.3">
      <c r="A1595" s="1">
        <v>788970</v>
      </c>
      <c r="B1595">
        <v>99999</v>
      </c>
      <c r="C1595">
        <v>1997</v>
      </c>
      <c r="D1595">
        <v>5</v>
      </c>
      <c r="E1595">
        <v>31</v>
      </c>
      <c r="F1595">
        <v>82.2</v>
      </c>
      <c r="G1595">
        <v>24</v>
      </c>
      <c r="H1595">
        <v>71.3</v>
      </c>
      <c r="I1595">
        <v>24</v>
      </c>
      <c r="J1595">
        <v>1016.1</v>
      </c>
      <c r="K1595">
        <v>7</v>
      </c>
      <c r="L1595">
        <v>9999.9</v>
      </c>
      <c r="M1595">
        <v>0</v>
      </c>
      <c r="N1595">
        <v>7.8</v>
      </c>
      <c r="O1595">
        <v>24</v>
      </c>
      <c r="P1595">
        <v>8.3000000000000007</v>
      </c>
      <c r="Q1595">
        <v>24</v>
      </c>
      <c r="R1595">
        <v>15.9</v>
      </c>
      <c r="S1595">
        <v>23.9</v>
      </c>
      <c r="T1595">
        <v>90.5</v>
      </c>
      <c r="V1595">
        <v>75</v>
      </c>
      <c r="X1595">
        <v>0.04</v>
      </c>
      <c r="Y1595" t="s">
        <v>19</v>
      </c>
      <c r="Z1595">
        <v>999.9</v>
      </c>
      <c r="AA1595">
        <v>0</v>
      </c>
      <c r="AD1595">
        <v>1997</v>
      </c>
      <c r="AE1595">
        <v>131</v>
      </c>
      <c r="AF1595">
        <v>29.4</v>
      </c>
      <c r="AG1595">
        <v>27.7</v>
      </c>
      <c r="AH1595">
        <v>25.6</v>
      </c>
      <c r="AI1595">
        <v>0.3</v>
      </c>
      <c r="AJ1595">
        <v>6.7</v>
      </c>
      <c r="AK1595">
        <v>22</v>
      </c>
      <c r="AL1595">
        <v>26.9</v>
      </c>
      <c r="AM1595">
        <v>74.099999999999994</v>
      </c>
    </row>
    <row r="1596" spans="1:39" ht="15" x14ac:dyDescent="0.3">
      <c r="A1596" s="1">
        <v>788970</v>
      </c>
      <c r="B1596">
        <v>99999</v>
      </c>
      <c r="C1596">
        <v>1997</v>
      </c>
      <c r="D1596">
        <v>6</v>
      </c>
      <c r="E1596">
        <v>1</v>
      </c>
      <c r="F1596">
        <v>79.900000000000006</v>
      </c>
      <c r="G1596">
        <v>24</v>
      </c>
      <c r="H1596">
        <v>72.599999999999994</v>
      </c>
      <c r="I1596">
        <v>24</v>
      </c>
      <c r="J1596">
        <v>1015.4</v>
      </c>
      <c r="K1596">
        <v>8</v>
      </c>
      <c r="L1596">
        <v>9999.9</v>
      </c>
      <c r="M1596">
        <v>0</v>
      </c>
      <c r="N1596">
        <v>9.5</v>
      </c>
      <c r="O1596">
        <v>24</v>
      </c>
      <c r="P1596">
        <v>7.1</v>
      </c>
      <c r="Q1596">
        <v>24</v>
      </c>
      <c r="R1596">
        <v>15</v>
      </c>
      <c r="S1596">
        <v>999.9</v>
      </c>
      <c r="T1596">
        <v>89.8</v>
      </c>
      <c r="V1596">
        <v>73</v>
      </c>
      <c r="X1596">
        <v>0.01</v>
      </c>
      <c r="Y1596" t="s">
        <v>19</v>
      </c>
      <c r="Z1596">
        <v>999.9</v>
      </c>
      <c r="AA1596">
        <v>10010</v>
      </c>
      <c r="AD1596">
        <v>1997</v>
      </c>
      <c r="AE1596">
        <v>132</v>
      </c>
      <c r="AF1596">
        <v>27.8</v>
      </c>
      <c r="AG1596">
        <v>27.1</v>
      </c>
      <c r="AH1596">
        <v>25.5</v>
      </c>
      <c r="AI1596">
        <v>0</v>
      </c>
      <c r="AJ1596">
        <v>6.5</v>
      </c>
      <c r="AK1596">
        <v>23</v>
      </c>
      <c r="AL1596">
        <v>26.4</v>
      </c>
      <c r="AM1596">
        <v>81.099999999999994</v>
      </c>
    </row>
    <row r="1597" spans="1:39" ht="15" x14ac:dyDescent="0.3">
      <c r="A1597" s="1">
        <v>788970</v>
      </c>
      <c r="B1597">
        <v>99999</v>
      </c>
      <c r="C1597">
        <v>1997</v>
      </c>
      <c r="D1597">
        <v>6</v>
      </c>
      <c r="E1597">
        <v>2</v>
      </c>
      <c r="F1597">
        <v>81</v>
      </c>
      <c r="G1597">
        <v>24</v>
      </c>
      <c r="H1597">
        <v>74</v>
      </c>
      <c r="I1597">
        <v>24</v>
      </c>
      <c r="J1597">
        <v>1015.4</v>
      </c>
      <c r="K1597">
        <v>8</v>
      </c>
      <c r="L1597">
        <v>9999.9</v>
      </c>
      <c r="M1597">
        <v>0</v>
      </c>
      <c r="N1597">
        <v>8</v>
      </c>
      <c r="O1597">
        <v>24</v>
      </c>
      <c r="P1597">
        <v>8.3000000000000007</v>
      </c>
      <c r="Q1597">
        <v>24</v>
      </c>
      <c r="R1597">
        <v>15.9</v>
      </c>
      <c r="S1597">
        <v>999.9</v>
      </c>
      <c r="T1597">
        <v>90.3</v>
      </c>
      <c r="V1597">
        <v>73</v>
      </c>
      <c r="X1597">
        <v>0.17</v>
      </c>
      <c r="Y1597" t="s">
        <v>19</v>
      </c>
      <c r="Z1597">
        <v>999.9</v>
      </c>
      <c r="AA1597">
        <v>10010</v>
      </c>
      <c r="AD1597">
        <v>1997</v>
      </c>
      <c r="AE1597">
        <v>133</v>
      </c>
      <c r="AF1597">
        <v>29.2</v>
      </c>
      <c r="AG1597">
        <v>27.1</v>
      </c>
      <c r="AH1597">
        <v>24.6</v>
      </c>
      <c r="AI1597">
        <v>0</v>
      </c>
      <c r="AJ1597">
        <v>7.4</v>
      </c>
      <c r="AK1597">
        <v>22.5</v>
      </c>
      <c r="AL1597">
        <v>26.3</v>
      </c>
      <c r="AM1597">
        <v>79.3</v>
      </c>
    </row>
    <row r="1598" spans="1:39" ht="15" x14ac:dyDescent="0.3">
      <c r="A1598" s="1">
        <v>788970</v>
      </c>
      <c r="B1598">
        <v>99999</v>
      </c>
      <c r="C1598">
        <v>1997</v>
      </c>
      <c r="D1598">
        <v>6</v>
      </c>
      <c r="E1598">
        <v>3</v>
      </c>
      <c r="F1598">
        <v>81.599999999999994</v>
      </c>
      <c r="G1598">
        <v>24</v>
      </c>
      <c r="H1598">
        <v>73.2</v>
      </c>
      <c r="I1598">
        <v>24</v>
      </c>
      <c r="J1598">
        <v>1014.6</v>
      </c>
      <c r="K1598">
        <v>8</v>
      </c>
      <c r="L1598">
        <v>9999.9</v>
      </c>
      <c r="M1598">
        <v>0</v>
      </c>
      <c r="N1598">
        <v>8.8000000000000007</v>
      </c>
      <c r="O1598">
        <v>24</v>
      </c>
      <c r="P1598">
        <v>8.5</v>
      </c>
      <c r="Q1598">
        <v>24</v>
      </c>
      <c r="R1598">
        <v>15.9</v>
      </c>
      <c r="S1598">
        <v>999.9</v>
      </c>
      <c r="T1598">
        <v>90.3</v>
      </c>
      <c r="V1598">
        <v>75.2</v>
      </c>
      <c r="X1598">
        <v>0.01</v>
      </c>
      <c r="Y1598" t="s">
        <v>19</v>
      </c>
      <c r="Z1598">
        <v>999.9</v>
      </c>
      <c r="AA1598">
        <v>0</v>
      </c>
      <c r="AD1598">
        <v>1997</v>
      </c>
      <c r="AE1598">
        <v>134</v>
      </c>
      <c r="AF1598">
        <v>26.6</v>
      </c>
      <c r="AG1598">
        <v>27.5</v>
      </c>
      <c r="AH1598">
        <v>25.4</v>
      </c>
      <c r="AI1598">
        <v>0</v>
      </c>
      <c r="AJ1598">
        <v>8.4</v>
      </c>
      <c r="AK1598">
        <v>22.5</v>
      </c>
      <c r="AL1598">
        <v>26.6</v>
      </c>
      <c r="AM1598">
        <v>78</v>
      </c>
    </row>
    <row r="1599" spans="1:39" ht="15" x14ac:dyDescent="0.3">
      <c r="A1599" s="1">
        <v>788970</v>
      </c>
      <c r="B1599">
        <v>99999</v>
      </c>
      <c r="C1599">
        <v>1997</v>
      </c>
      <c r="D1599">
        <v>6</v>
      </c>
      <c r="E1599">
        <v>4</v>
      </c>
      <c r="F1599">
        <v>82.1</v>
      </c>
      <c r="G1599">
        <v>24</v>
      </c>
      <c r="H1599">
        <v>74.599999999999994</v>
      </c>
      <c r="I1599">
        <v>24</v>
      </c>
      <c r="J1599">
        <v>1013.2</v>
      </c>
      <c r="K1599">
        <v>8</v>
      </c>
      <c r="L1599">
        <v>9999.9</v>
      </c>
      <c r="M1599">
        <v>0</v>
      </c>
      <c r="N1599">
        <v>8.6999999999999993</v>
      </c>
      <c r="O1599">
        <v>24</v>
      </c>
      <c r="P1599">
        <v>9.6</v>
      </c>
      <c r="Q1599">
        <v>24</v>
      </c>
      <c r="R1599">
        <v>19</v>
      </c>
      <c r="S1599">
        <v>999.9</v>
      </c>
      <c r="T1599">
        <v>90</v>
      </c>
      <c r="V1599">
        <v>75.2</v>
      </c>
      <c r="X1599">
        <v>0.06</v>
      </c>
      <c r="Y1599" t="s">
        <v>19</v>
      </c>
      <c r="Z1599">
        <v>999.9</v>
      </c>
      <c r="AA1599">
        <v>10000</v>
      </c>
      <c r="AD1599">
        <v>1997</v>
      </c>
      <c r="AE1599">
        <v>135</v>
      </c>
      <c r="AF1599">
        <v>26.7</v>
      </c>
      <c r="AG1599">
        <v>28.6</v>
      </c>
      <c r="AH1599">
        <v>25.4</v>
      </c>
      <c r="AI1599">
        <v>0</v>
      </c>
      <c r="AJ1599">
        <v>8.9</v>
      </c>
      <c r="AK1599">
        <v>22.3</v>
      </c>
      <c r="AL1599">
        <v>26.7</v>
      </c>
      <c r="AM1599">
        <v>76.7</v>
      </c>
    </row>
    <row r="1600" spans="1:39" ht="15" x14ac:dyDescent="0.3">
      <c r="A1600" s="1">
        <v>788970</v>
      </c>
      <c r="B1600">
        <v>99999</v>
      </c>
      <c r="C1600">
        <v>1997</v>
      </c>
      <c r="D1600">
        <v>6</v>
      </c>
      <c r="E1600">
        <v>5</v>
      </c>
      <c r="F1600">
        <v>82.8</v>
      </c>
      <c r="G1600">
        <v>24</v>
      </c>
      <c r="H1600">
        <v>76</v>
      </c>
      <c r="I1600">
        <v>24</v>
      </c>
      <c r="J1600">
        <v>1013.6</v>
      </c>
      <c r="K1600">
        <v>7</v>
      </c>
      <c r="L1600">
        <v>9999.9</v>
      </c>
      <c r="M1600">
        <v>0</v>
      </c>
      <c r="N1600">
        <v>6.5</v>
      </c>
      <c r="O1600">
        <v>23</v>
      </c>
      <c r="P1600">
        <v>9.6999999999999993</v>
      </c>
      <c r="Q1600">
        <v>24</v>
      </c>
      <c r="R1600">
        <v>18.100000000000001</v>
      </c>
      <c r="S1600">
        <v>999.9</v>
      </c>
      <c r="T1600">
        <v>90</v>
      </c>
      <c r="V1600">
        <v>76.8</v>
      </c>
      <c r="X1600">
        <v>0.12</v>
      </c>
      <c r="Y1600" t="s">
        <v>19</v>
      </c>
      <c r="Z1600">
        <v>999.9</v>
      </c>
      <c r="AA1600">
        <v>10010</v>
      </c>
      <c r="AD1600">
        <v>1997</v>
      </c>
      <c r="AE1600">
        <v>136</v>
      </c>
      <c r="AF1600">
        <v>24.5</v>
      </c>
      <c r="AG1600">
        <v>27.9</v>
      </c>
      <c r="AH1600">
        <v>26</v>
      </c>
      <c r="AI1600">
        <v>1.1000000000000001</v>
      </c>
      <c r="AJ1600">
        <v>7.5</v>
      </c>
      <c r="AK1600">
        <v>22.4</v>
      </c>
      <c r="AL1600">
        <v>26.7</v>
      </c>
      <c r="AM1600">
        <v>77.2</v>
      </c>
    </row>
    <row r="1601" spans="1:39" ht="15" x14ac:dyDescent="0.3">
      <c r="A1601" s="1">
        <v>788970</v>
      </c>
      <c r="B1601">
        <v>99999</v>
      </c>
      <c r="C1601">
        <v>1997</v>
      </c>
      <c r="D1601">
        <v>6</v>
      </c>
      <c r="E1601">
        <v>6</v>
      </c>
      <c r="F1601">
        <v>83.7</v>
      </c>
      <c r="G1601">
        <v>24</v>
      </c>
      <c r="H1601">
        <v>74.7</v>
      </c>
      <c r="I1601">
        <v>24</v>
      </c>
      <c r="J1601">
        <v>1014.2</v>
      </c>
      <c r="K1601">
        <v>8</v>
      </c>
      <c r="L1601">
        <v>9999.9</v>
      </c>
      <c r="M1601">
        <v>0</v>
      </c>
      <c r="N1601">
        <v>6.6</v>
      </c>
      <c r="O1601">
        <v>24</v>
      </c>
      <c r="P1601">
        <v>13.2</v>
      </c>
      <c r="Q1601">
        <v>24</v>
      </c>
      <c r="R1601">
        <v>19</v>
      </c>
      <c r="S1601">
        <v>999.9</v>
      </c>
      <c r="T1601">
        <v>90.1</v>
      </c>
      <c r="V1601">
        <v>77.900000000000006</v>
      </c>
      <c r="X1601">
        <v>0.09</v>
      </c>
      <c r="Y1601" t="s">
        <v>19</v>
      </c>
      <c r="Z1601">
        <v>999.9</v>
      </c>
      <c r="AA1601">
        <v>10000</v>
      </c>
      <c r="AD1601">
        <v>1997</v>
      </c>
      <c r="AE1601">
        <v>137</v>
      </c>
      <c r="AF1601">
        <v>22</v>
      </c>
      <c r="AG1601">
        <v>27.4</v>
      </c>
      <c r="AH1601">
        <v>25.7</v>
      </c>
      <c r="AI1601">
        <v>1.3</v>
      </c>
      <c r="AJ1601">
        <v>8.4</v>
      </c>
      <c r="AK1601">
        <v>22.7</v>
      </c>
      <c r="AL1601">
        <v>26.6</v>
      </c>
      <c r="AM1601">
        <v>79.099999999999994</v>
      </c>
    </row>
    <row r="1602" spans="1:39" ht="15" x14ac:dyDescent="0.3">
      <c r="A1602" s="1">
        <v>788970</v>
      </c>
      <c r="B1602">
        <v>99999</v>
      </c>
      <c r="C1602">
        <v>1997</v>
      </c>
      <c r="D1602">
        <v>6</v>
      </c>
      <c r="E1602">
        <v>7</v>
      </c>
      <c r="F1602">
        <v>84.3</v>
      </c>
      <c r="G1602">
        <v>24</v>
      </c>
      <c r="H1602">
        <v>72.900000000000006</v>
      </c>
      <c r="I1602">
        <v>24</v>
      </c>
      <c r="J1602">
        <v>1013.6</v>
      </c>
      <c r="K1602">
        <v>8</v>
      </c>
      <c r="L1602">
        <v>9999.9</v>
      </c>
      <c r="M1602">
        <v>0</v>
      </c>
      <c r="N1602">
        <v>5.8</v>
      </c>
      <c r="O1602">
        <v>23</v>
      </c>
      <c r="P1602">
        <v>11.3</v>
      </c>
      <c r="Q1602">
        <v>24</v>
      </c>
      <c r="R1602">
        <v>16.899999999999999</v>
      </c>
      <c r="S1602">
        <v>999.9</v>
      </c>
      <c r="T1602">
        <v>91.2</v>
      </c>
      <c r="V1602">
        <v>79.2</v>
      </c>
      <c r="X1602">
        <v>0</v>
      </c>
      <c r="Y1602" t="s">
        <v>19</v>
      </c>
      <c r="Z1602">
        <v>999.9</v>
      </c>
      <c r="AA1602">
        <v>0</v>
      </c>
      <c r="AD1602">
        <v>1997</v>
      </c>
      <c r="AE1602">
        <v>138</v>
      </c>
      <c r="AF1602">
        <v>28.4</v>
      </c>
      <c r="AG1602">
        <v>27.4</v>
      </c>
      <c r="AH1602">
        <v>24.5</v>
      </c>
      <c r="AI1602">
        <v>0</v>
      </c>
      <c r="AJ1602">
        <v>8.8000000000000007</v>
      </c>
      <c r="AK1602">
        <v>22.4</v>
      </c>
      <c r="AL1602">
        <v>26.4</v>
      </c>
      <c r="AM1602">
        <v>78.599999999999994</v>
      </c>
    </row>
    <row r="1603" spans="1:39" ht="15" x14ac:dyDescent="0.3">
      <c r="A1603" s="1">
        <v>788970</v>
      </c>
      <c r="B1603">
        <v>99999</v>
      </c>
      <c r="C1603">
        <v>1997</v>
      </c>
      <c r="D1603">
        <v>6</v>
      </c>
      <c r="E1603">
        <v>8</v>
      </c>
      <c r="F1603">
        <v>83.9</v>
      </c>
      <c r="G1603">
        <v>24</v>
      </c>
      <c r="H1603">
        <v>72.2</v>
      </c>
      <c r="I1603">
        <v>24</v>
      </c>
      <c r="J1603">
        <v>1013.8</v>
      </c>
      <c r="K1603">
        <v>8</v>
      </c>
      <c r="L1603">
        <v>9999.9</v>
      </c>
      <c r="M1603">
        <v>0</v>
      </c>
      <c r="N1603">
        <v>6.7</v>
      </c>
      <c r="O1603">
        <v>24</v>
      </c>
      <c r="P1603">
        <v>8.1999999999999993</v>
      </c>
      <c r="Q1603">
        <v>24</v>
      </c>
      <c r="R1603">
        <v>12</v>
      </c>
      <c r="S1603">
        <v>22.9</v>
      </c>
      <c r="T1603">
        <v>91.4</v>
      </c>
      <c r="U1603" t="s">
        <v>20</v>
      </c>
      <c r="V1603">
        <v>78.8</v>
      </c>
      <c r="W1603" t="s">
        <v>20</v>
      </c>
      <c r="X1603">
        <v>0</v>
      </c>
      <c r="Y1603" t="s">
        <v>19</v>
      </c>
      <c r="Z1603">
        <v>999.9</v>
      </c>
      <c r="AA1603">
        <v>0</v>
      </c>
      <c r="AD1603">
        <v>1997</v>
      </c>
      <c r="AE1603">
        <v>139</v>
      </c>
      <c r="AF1603">
        <v>29.7</v>
      </c>
      <c r="AG1603">
        <v>27.4</v>
      </c>
      <c r="AH1603">
        <v>25</v>
      </c>
      <c r="AI1603">
        <v>0</v>
      </c>
      <c r="AJ1603">
        <v>8</v>
      </c>
      <c r="AK1603">
        <v>22</v>
      </c>
      <c r="AL1603">
        <v>26.5</v>
      </c>
      <c r="AM1603">
        <v>75.5</v>
      </c>
    </row>
    <row r="1604" spans="1:39" ht="15" x14ac:dyDescent="0.3">
      <c r="A1604" s="1">
        <v>788970</v>
      </c>
      <c r="B1604">
        <v>99999</v>
      </c>
      <c r="C1604">
        <v>1997</v>
      </c>
      <c r="D1604">
        <v>6</v>
      </c>
      <c r="E1604">
        <v>9</v>
      </c>
      <c r="F1604">
        <v>81.3</v>
      </c>
      <c r="G1604">
        <v>24</v>
      </c>
      <c r="H1604">
        <v>74.599999999999994</v>
      </c>
      <c r="I1604">
        <v>24</v>
      </c>
      <c r="J1604">
        <v>1015.8</v>
      </c>
      <c r="K1604">
        <v>7</v>
      </c>
      <c r="L1604">
        <v>9999.9</v>
      </c>
      <c r="M1604">
        <v>0</v>
      </c>
      <c r="N1604">
        <v>7</v>
      </c>
      <c r="O1604">
        <v>24</v>
      </c>
      <c r="P1604">
        <v>5.3</v>
      </c>
      <c r="Q1604">
        <v>24</v>
      </c>
      <c r="R1604">
        <v>13</v>
      </c>
      <c r="S1604">
        <v>999.9</v>
      </c>
      <c r="T1604">
        <v>91.8</v>
      </c>
      <c r="V1604">
        <v>76.099999999999994</v>
      </c>
      <c r="X1604">
        <v>0.1</v>
      </c>
      <c r="Y1604" t="s">
        <v>19</v>
      </c>
      <c r="Z1604">
        <v>999.9</v>
      </c>
      <c r="AA1604">
        <v>10000</v>
      </c>
      <c r="AD1604">
        <v>1997</v>
      </c>
      <c r="AE1604">
        <v>140</v>
      </c>
      <c r="AF1604">
        <v>29.2</v>
      </c>
      <c r="AG1604">
        <v>27.4</v>
      </c>
      <c r="AH1604">
        <v>26.1</v>
      </c>
      <c r="AI1604">
        <v>0</v>
      </c>
      <c r="AJ1604">
        <v>8.1</v>
      </c>
      <c r="AK1604">
        <v>22.7</v>
      </c>
      <c r="AL1604">
        <v>26.6</v>
      </c>
      <c r="AM1604">
        <v>79</v>
      </c>
    </row>
    <row r="1605" spans="1:39" ht="15" x14ac:dyDescent="0.3">
      <c r="A1605" s="1">
        <v>788970</v>
      </c>
      <c r="B1605">
        <v>99999</v>
      </c>
      <c r="C1605">
        <v>1997</v>
      </c>
      <c r="D1605">
        <v>6</v>
      </c>
      <c r="E1605">
        <v>10</v>
      </c>
      <c r="F1605">
        <v>83.6</v>
      </c>
      <c r="G1605">
        <v>24</v>
      </c>
      <c r="H1605">
        <v>74.5</v>
      </c>
      <c r="I1605">
        <v>24</v>
      </c>
      <c r="J1605">
        <v>1017</v>
      </c>
      <c r="K1605">
        <v>8</v>
      </c>
      <c r="L1605">
        <v>9999.9</v>
      </c>
      <c r="M1605">
        <v>0</v>
      </c>
      <c r="N1605">
        <v>7.2</v>
      </c>
      <c r="O1605">
        <v>24</v>
      </c>
      <c r="P1605">
        <v>8.8000000000000007</v>
      </c>
      <c r="Q1605">
        <v>24</v>
      </c>
      <c r="R1605">
        <v>15.9</v>
      </c>
      <c r="S1605">
        <v>999.9</v>
      </c>
      <c r="T1605">
        <v>91.8</v>
      </c>
      <c r="V1605">
        <v>76.5</v>
      </c>
      <c r="X1605">
        <v>0.02</v>
      </c>
      <c r="Y1605" t="s">
        <v>19</v>
      </c>
      <c r="Z1605">
        <v>999.9</v>
      </c>
      <c r="AA1605">
        <v>0</v>
      </c>
      <c r="AD1605">
        <v>1997</v>
      </c>
      <c r="AE1605">
        <v>141</v>
      </c>
      <c r="AF1605">
        <v>28.9</v>
      </c>
      <c r="AG1605">
        <v>27.2</v>
      </c>
      <c r="AH1605">
        <v>24.8</v>
      </c>
      <c r="AI1605">
        <v>0</v>
      </c>
      <c r="AJ1605">
        <v>6.4</v>
      </c>
      <c r="AK1605">
        <v>22.8</v>
      </c>
      <c r="AL1605">
        <v>26.1</v>
      </c>
      <c r="AM1605">
        <v>82.3</v>
      </c>
    </row>
    <row r="1606" spans="1:39" ht="15" x14ac:dyDescent="0.3">
      <c r="A1606" s="1">
        <v>788970</v>
      </c>
      <c r="B1606">
        <v>99999</v>
      </c>
      <c r="C1606">
        <v>1997</v>
      </c>
      <c r="D1606">
        <v>6</v>
      </c>
      <c r="E1606">
        <v>11</v>
      </c>
      <c r="F1606">
        <v>83.5</v>
      </c>
      <c r="G1606">
        <v>24</v>
      </c>
      <c r="H1606">
        <v>74.599999999999994</v>
      </c>
      <c r="I1606">
        <v>24</v>
      </c>
      <c r="J1606">
        <v>1016.5</v>
      </c>
      <c r="K1606">
        <v>8</v>
      </c>
      <c r="L1606">
        <v>9999.9</v>
      </c>
      <c r="M1606">
        <v>0</v>
      </c>
      <c r="N1606">
        <v>6.1</v>
      </c>
      <c r="O1606">
        <v>24</v>
      </c>
      <c r="P1606">
        <v>10.199999999999999</v>
      </c>
      <c r="Q1606">
        <v>24</v>
      </c>
      <c r="R1606">
        <v>16.899999999999999</v>
      </c>
      <c r="S1606">
        <v>999.9</v>
      </c>
      <c r="T1606">
        <v>91.8</v>
      </c>
      <c r="V1606">
        <v>77.5</v>
      </c>
      <c r="X1606">
        <v>0.13</v>
      </c>
      <c r="Y1606" t="s">
        <v>19</v>
      </c>
      <c r="Z1606">
        <v>999.9</v>
      </c>
      <c r="AA1606">
        <v>10000</v>
      </c>
      <c r="AD1606">
        <v>1997</v>
      </c>
      <c r="AE1606">
        <v>142</v>
      </c>
      <c r="AF1606">
        <v>27.4</v>
      </c>
      <c r="AG1606">
        <v>26.4</v>
      </c>
      <c r="AH1606">
        <v>25</v>
      </c>
      <c r="AI1606">
        <v>0</v>
      </c>
      <c r="AJ1606">
        <v>5</v>
      </c>
      <c r="AK1606">
        <v>23.8</v>
      </c>
      <c r="AL1606">
        <v>25.8</v>
      </c>
      <c r="AM1606">
        <v>88.4</v>
      </c>
    </row>
    <row r="1607" spans="1:39" ht="15" x14ac:dyDescent="0.3">
      <c r="A1607" s="1">
        <v>788970</v>
      </c>
      <c r="B1607">
        <v>99999</v>
      </c>
      <c r="C1607">
        <v>1997</v>
      </c>
      <c r="D1607">
        <v>6</v>
      </c>
      <c r="E1607">
        <v>12</v>
      </c>
      <c r="F1607">
        <v>83.5</v>
      </c>
      <c r="G1607">
        <v>23</v>
      </c>
      <c r="H1607">
        <v>75</v>
      </c>
      <c r="I1607">
        <v>23</v>
      </c>
      <c r="J1607">
        <v>9999.9</v>
      </c>
      <c r="K1607">
        <v>0</v>
      </c>
      <c r="L1607">
        <v>9999.9</v>
      </c>
      <c r="M1607">
        <v>0</v>
      </c>
      <c r="N1607">
        <v>6.9</v>
      </c>
      <c r="O1607">
        <v>23</v>
      </c>
      <c r="P1607">
        <v>9.6999999999999993</v>
      </c>
      <c r="Q1607">
        <v>23</v>
      </c>
      <c r="R1607">
        <v>16.899999999999999</v>
      </c>
      <c r="S1607">
        <v>999.9</v>
      </c>
      <c r="T1607">
        <v>89.6</v>
      </c>
      <c r="U1607" t="s">
        <v>20</v>
      </c>
      <c r="V1607">
        <v>77</v>
      </c>
      <c r="W1607" t="s">
        <v>20</v>
      </c>
      <c r="X1607">
        <v>0.1</v>
      </c>
      <c r="Y1607" t="s">
        <v>19</v>
      </c>
      <c r="Z1607">
        <v>999.9</v>
      </c>
      <c r="AA1607">
        <v>0</v>
      </c>
      <c r="AD1607">
        <v>1997</v>
      </c>
      <c r="AE1607">
        <v>143</v>
      </c>
      <c r="AF1607">
        <v>28.8</v>
      </c>
      <c r="AG1607">
        <v>27.7</v>
      </c>
      <c r="AH1607">
        <v>23.5</v>
      </c>
      <c r="AI1607">
        <v>0</v>
      </c>
      <c r="AJ1607">
        <v>4.5999999999999996</v>
      </c>
      <c r="AK1607">
        <v>23.7</v>
      </c>
      <c r="AL1607">
        <v>25.9</v>
      </c>
      <c r="AM1607">
        <v>87.7</v>
      </c>
    </row>
    <row r="1608" spans="1:39" ht="15" x14ac:dyDescent="0.3">
      <c r="A1608" s="1">
        <v>788970</v>
      </c>
      <c r="B1608">
        <v>99999</v>
      </c>
      <c r="C1608">
        <v>1997</v>
      </c>
      <c r="D1608">
        <v>6</v>
      </c>
      <c r="E1608">
        <v>13</v>
      </c>
      <c r="F1608">
        <v>84</v>
      </c>
      <c r="G1608">
        <v>23</v>
      </c>
      <c r="H1608">
        <v>75.3</v>
      </c>
      <c r="I1608">
        <v>23</v>
      </c>
      <c r="J1608">
        <v>1016.9</v>
      </c>
      <c r="K1608">
        <v>4</v>
      </c>
      <c r="L1608">
        <v>9999.9</v>
      </c>
      <c r="M1608">
        <v>0</v>
      </c>
      <c r="N1608">
        <v>7.3</v>
      </c>
      <c r="O1608">
        <v>23</v>
      </c>
      <c r="P1608">
        <v>9.6999999999999993</v>
      </c>
      <c r="Q1608">
        <v>23</v>
      </c>
      <c r="R1608">
        <v>16.899999999999999</v>
      </c>
      <c r="S1608">
        <v>999.9</v>
      </c>
      <c r="T1608">
        <v>90.1</v>
      </c>
      <c r="V1608">
        <v>78.400000000000006</v>
      </c>
      <c r="X1608">
        <v>0.02</v>
      </c>
      <c r="Y1608" t="s">
        <v>19</v>
      </c>
      <c r="Z1608">
        <v>999.9</v>
      </c>
      <c r="AA1608">
        <v>10000</v>
      </c>
      <c r="AD1608">
        <v>1997</v>
      </c>
      <c r="AE1608">
        <v>144</v>
      </c>
      <c r="AF1608">
        <v>28</v>
      </c>
      <c r="AG1608">
        <v>26.8</v>
      </c>
      <c r="AH1608">
        <v>25.4</v>
      </c>
      <c r="AI1608">
        <v>0</v>
      </c>
      <c r="AJ1608">
        <v>4.4000000000000004</v>
      </c>
      <c r="AK1608">
        <v>24</v>
      </c>
      <c r="AL1608">
        <v>26.3</v>
      </c>
      <c r="AM1608">
        <v>87.1</v>
      </c>
    </row>
    <row r="1609" spans="1:39" ht="15" x14ac:dyDescent="0.3">
      <c r="A1609" s="1">
        <v>788970</v>
      </c>
      <c r="B1609">
        <v>99999</v>
      </c>
      <c r="C1609">
        <v>1997</v>
      </c>
      <c r="D1609">
        <v>6</v>
      </c>
      <c r="E1609">
        <v>14</v>
      </c>
      <c r="F1609">
        <v>84.2</v>
      </c>
      <c r="G1609">
        <v>23</v>
      </c>
      <c r="H1609">
        <v>73.7</v>
      </c>
      <c r="I1609">
        <v>23</v>
      </c>
      <c r="J1609">
        <v>1017.3</v>
      </c>
      <c r="K1609">
        <v>8</v>
      </c>
      <c r="L1609">
        <v>9999.9</v>
      </c>
      <c r="M1609">
        <v>0</v>
      </c>
      <c r="N1609">
        <v>6.9</v>
      </c>
      <c r="O1609">
        <v>23</v>
      </c>
      <c r="P1609">
        <v>8.6999999999999993</v>
      </c>
      <c r="Q1609">
        <v>23</v>
      </c>
      <c r="R1609">
        <v>14</v>
      </c>
      <c r="S1609">
        <v>999.9</v>
      </c>
      <c r="T1609">
        <v>91.4</v>
      </c>
      <c r="V1609">
        <v>78.400000000000006</v>
      </c>
      <c r="X1609">
        <v>0.03</v>
      </c>
      <c r="Y1609" t="s">
        <v>19</v>
      </c>
      <c r="Z1609">
        <v>999.9</v>
      </c>
      <c r="AA1609">
        <v>0</v>
      </c>
      <c r="AD1609">
        <v>1997</v>
      </c>
      <c r="AE1609">
        <v>145</v>
      </c>
      <c r="AF1609">
        <v>29.1</v>
      </c>
      <c r="AG1609">
        <v>26.5</v>
      </c>
      <c r="AH1609">
        <v>24.7</v>
      </c>
      <c r="AI1609">
        <v>0</v>
      </c>
      <c r="AJ1609">
        <v>4</v>
      </c>
      <c r="AK1609">
        <v>23.6</v>
      </c>
      <c r="AL1609">
        <v>25.7</v>
      </c>
      <c r="AM1609">
        <v>88.2</v>
      </c>
    </row>
    <row r="1610" spans="1:39" ht="15" x14ac:dyDescent="0.3">
      <c r="A1610" s="1">
        <v>788970</v>
      </c>
      <c r="B1610">
        <v>99999</v>
      </c>
      <c r="C1610">
        <v>1997</v>
      </c>
      <c r="D1610">
        <v>6</v>
      </c>
      <c r="E1610">
        <v>15</v>
      </c>
      <c r="F1610">
        <v>83.6</v>
      </c>
      <c r="G1610">
        <v>24</v>
      </c>
      <c r="H1610">
        <v>73.900000000000006</v>
      </c>
      <c r="I1610">
        <v>24</v>
      </c>
      <c r="J1610">
        <v>1016.5</v>
      </c>
      <c r="K1610">
        <v>8</v>
      </c>
      <c r="L1610">
        <v>9999.9</v>
      </c>
      <c r="M1610">
        <v>0</v>
      </c>
      <c r="N1610">
        <v>6.1</v>
      </c>
      <c r="O1610">
        <v>24</v>
      </c>
      <c r="P1610">
        <v>5.8</v>
      </c>
      <c r="Q1610">
        <v>24</v>
      </c>
      <c r="R1610">
        <v>12</v>
      </c>
      <c r="S1610">
        <v>999.9</v>
      </c>
      <c r="T1610">
        <v>91.9</v>
      </c>
      <c r="V1610">
        <v>76.099999999999994</v>
      </c>
      <c r="X1610">
        <v>0</v>
      </c>
      <c r="Y1610" t="s">
        <v>19</v>
      </c>
      <c r="Z1610">
        <v>999.9</v>
      </c>
      <c r="AA1610">
        <v>0</v>
      </c>
      <c r="AD1610">
        <v>1997</v>
      </c>
      <c r="AE1610">
        <v>146</v>
      </c>
      <c r="AF1610">
        <v>23.9</v>
      </c>
      <c r="AG1610">
        <v>27.6</v>
      </c>
      <c r="AH1610">
        <v>25.8</v>
      </c>
      <c r="AI1610">
        <v>2.2999999999999998</v>
      </c>
      <c r="AJ1610">
        <v>5.5</v>
      </c>
      <c r="AK1610">
        <v>23.9</v>
      </c>
      <c r="AL1610">
        <v>26.4</v>
      </c>
      <c r="AM1610">
        <v>86</v>
      </c>
    </row>
    <row r="1611" spans="1:39" ht="15" x14ac:dyDescent="0.3">
      <c r="A1611" s="1">
        <v>788970</v>
      </c>
      <c r="B1611">
        <v>99999</v>
      </c>
      <c r="C1611">
        <v>1997</v>
      </c>
      <c r="D1611">
        <v>6</v>
      </c>
      <c r="E1611">
        <v>16</v>
      </c>
      <c r="F1611">
        <v>83.4</v>
      </c>
      <c r="G1611">
        <v>24</v>
      </c>
      <c r="H1611">
        <v>73.599999999999994</v>
      </c>
      <c r="I1611">
        <v>24</v>
      </c>
      <c r="J1611">
        <v>1015.3</v>
      </c>
      <c r="K1611">
        <v>8</v>
      </c>
      <c r="L1611">
        <v>9999.9</v>
      </c>
      <c r="M1611">
        <v>0</v>
      </c>
      <c r="N1611">
        <v>6.4</v>
      </c>
      <c r="O1611">
        <v>24</v>
      </c>
      <c r="P1611">
        <v>6.2</v>
      </c>
      <c r="Q1611">
        <v>24</v>
      </c>
      <c r="R1611">
        <v>13</v>
      </c>
      <c r="S1611">
        <v>20</v>
      </c>
      <c r="T1611">
        <v>92.1</v>
      </c>
      <c r="V1611">
        <v>76.099999999999994</v>
      </c>
      <c r="X1611">
        <v>0.02</v>
      </c>
      <c r="Y1611" t="s">
        <v>19</v>
      </c>
      <c r="Z1611">
        <v>999.9</v>
      </c>
      <c r="AA1611">
        <v>0</v>
      </c>
      <c r="AD1611">
        <v>1997</v>
      </c>
      <c r="AE1611">
        <v>147</v>
      </c>
      <c r="AF1611">
        <v>23.3</v>
      </c>
      <c r="AG1611">
        <v>28</v>
      </c>
      <c r="AH1611">
        <v>25.8</v>
      </c>
      <c r="AI1611">
        <v>10.5</v>
      </c>
      <c r="AJ1611">
        <v>5.7</v>
      </c>
      <c r="AK1611">
        <v>23.3</v>
      </c>
      <c r="AL1611">
        <v>26.6</v>
      </c>
      <c r="AM1611">
        <v>81.5</v>
      </c>
    </row>
    <row r="1612" spans="1:39" ht="15" x14ac:dyDescent="0.3">
      <c r="A1612" s="1">
        <v>788970</v>
      </c>
      <c r="B1612">
        <v>99999</v>
      </c>
      <c r="C1612">
        <v>1997</v>
      </c>
      <c r="D1612">
        <v>6</v>
      </c>
      <c r="E1612">
        <v>17</v>
      </c>
      <c r="F1612">
        <v>81.7</v>
      </c>
      <c r="G1612">
        <v>23</v>
      </c>
      <c r="H1612">
        <v>74.2</v>
      </c>
      <c r="I1612">
        <v>23</v>
      </c>
      <c r="J1612">
        <v>1015.5</v>
      </c>
      <c r="K1612">
        <v>8</v>
      </c>
      <c r="L1612">
        <v>9999.9</v>
      </c>
      <c r="M1612">
        <v>0</v>
      </c>
      <c r="N1612">
        <v>6.6</v>
      </c>
      <c r="O1612">
        <v>23</v>
      </c>
      <c r="P1612">
        <v>7.2</v>
      </c>
      <c r="Q1612">
        <v>23</v>
      </c>
      <c r="R1612">
        <v>14</v>
      </c>
      <c r="S1612">
        <v>999.9</v>
      </c>
      <c r="T1612">
        <v>89.6</v>
      </c>
      <c r="U1612" t="s">
        <v>20</v>
      </c>
      <c r="V1612">
        <v>75.2</v>
      </c>
      <c r="W1612" t="s">
        <v>20</v>
      </c>
      <c r="X1612">
        <v>0.17</v>
      </c>
      <c r="Y1612" t="s">
        <v>19</v>
      </c>
      <c r="Z1612">
        <v>999.9</v>
      </c>
      <c r="AA1612">
        <v>10000</v>
      </c>
      <c r="AD1612">
        <v>1997</v>
      </c>
      <c r="AE1612">
        <v>148</v>
      </c>
      <c r="AF1612">
        <v>26.4</v>
      </c>
      <c r="AG1612">
        <v>28.1</v>
      </c>
      <c r="AH1612">
        <v>26.6</v>
      </c>
      <c r="AI1612">
        <v>1.5</v>
      </c>
      <c r="AJ1612">
        <v>7</v>
      </c>
      <c r="AK1612">
        <v>23.6</v>
      </c>
      <c r="AL1612">
        <v>27.1</v>
      </c>
      <c r="AM1612">
        <v>81.3</v>
      </c>
    </row>
    <row r="1613" spans="1:39" ht="15" x14ac:dyDescent="0.3">
      <c r="A1613" s="1">
        <v>788970</v>
      </c>
      <c r="B1613">
        <v>99999</v>
      </c>
      <c r="C1613">
        <v>1997</v>
      </c>
      <c r="D1613">
        <v>6</v>
      </c>
      <c r="E1613">
        <v>18</v>
      </c>
      <c r="F1613">
        <v>83.3</v>
      </c>
      <c r="G1613">
        <v>24</v>
      </c>
      <c r="H1613">
        <v>73.099999999999994</v>
      </c>
      <c r="I1613">
        <v>24</v>
      </c>
      <c r="J1613">
        <v>1016.5</v>
      </c>
      <c r="K1613">
        <v>8</v>
      </c>
      <c r="L1613">
        <v>9999.9</v>
      </c>
      <c r="M1613">
        <v>0</v>
      </c>
      <c r="N1613">
        <v>7.2</v>
      </c>
      <c r="O1613">
        <v>24</v>
      </c>
      <c r="P1613">
        <v>9</v>
      </c>
      <c r="Q1613">
        <v>24</v>
      </c>
      <c r="R1613">
        <v>18.100000000000001</v>
      </c>
      <c r="S1613">
        <v>25.1</v>
      </c>
      <c r="T1613">
        <v>91.4</v>
      </c>
      <c r="U1613" t="s">
        <v>20</v>
      </c>
      <c r="V1613">
        <v>76.3</v>
      </c>
      <c r="W1613" t="s">
        <v>20</v>
      </c>
      <c r="X1613">
        <v>0.01</v>
      </c>
      <c r="Y1613" t="s">
        <v>19</v>
      </c>
      <c r="Z1613">
        <v>999.9</v>
      </c>
      <c r="AA1613">
        <v>10000</v>
      </c>
      <c r="AD1613">
        <v>1997</v>
      </c>
      <c r="AE1613">
        <v>149</v>
      </c>
      <c r="AF1613">
        <v>20.8</v>
      </c>
      <c r="AG1613">
        <v>27.3</v>
      </c>
      <c r="AH1613">
        <v>25.6</v>
      </c>
      <c r="AI1613">
        <v>15.7</v>
      </c>
      <c r="AJ1613">
        <v>7.2</v>
      </c>
      <c r="AK1613">
        <v>23.8</v>
      </c>
      <c r="AL1613">
        <v>26.5</v>
      </c>
      <c r="AM1613">
        <v>84.7</v>
      </c>
    </row>
    <row r="1614" spans="1:39" ht="15" x14ac:dyDescent="0.3">
      <c r="A1614" s="1">
        <v>788970</v>
      </c>
      <c r="B1614">
        <v>99999</v>
      </c>
      <c r="C1614">
        <v>1997</v>
      </c>
      <c r="D1614">
        <v>6</v>
      </c>
      <c r="E1614">
        <v>19</v>
      </c>
      <c r="F1614">
        <v>81.8</v>
      </c>
      <c r="G1614">
        <v>23</v>
      </c>
      <c r="H1614">
        <v>74.7</v>
      </c>
      <c r="I1614">
        <v>23</v>
      </c>
      <c r="J1614">
        <v>1016.3</v>
      </c>
      <c r="K1614">
        <v>7</v>
      </c>
      <c r="L1614">
        <v>9999.9</v>
      </c>
      <c r="M1614">
        <v>0</v>
      </c>
      <c r="N1614">
        <v>6.4</v>
      </c>
      <c r="O1614">
        <v>22</v>
      </c>
      <c r="P1614">
        <v>7.1</v>
      </c>
      <c r="Q1614">
        <v>23</v>
      </c>
      <c r="R1614">
        <v>14</v>
      </c>
      <c r="S1614">
        <v>999.9</v>
      </c>
      <c r="T1614">
        <v>91.4</v>
      </c>
      <c r="V1614">
        <v>76.099999999999994</v>
      </c>
      <c r="X1614">
        <v>0.06</v>
      </c>
      <c r="Y1614" t="s">
        <v>19</v>
      </c>
      <c r="Z1614">
        <v>999.9</v>
      </c>
      <c r="AA1614">
        <v>10000</v>
      </c>
      <c r="AD1614">
        <v>1997</v>
      </c>
      <c r="AE1614">
        <v>150</v>
      </c>
      <c r="AF1614">
        <v>26.9</v>
      </c>
      <c r="AG1614">
        <v>27.3</v>
      </c>
      <c r="AH1614">
        <v>25.3</v>
      </c>
      <c r="AI1614">
        <v>13.9</v>
      </c>
      <c r="AJ1614">
        <v>7.5</v>
      </c>
      <c r="AK1614">
        <v>23.7</v>
      </c>
      <c r="AL1614">
        <v>26.3</v>
      </c>
      <c r="AM1614">
        <v>85.8</v>
      </c>
    </row>
    <row r="1615" spans="1:39" ht="15" x14ac:dyDescent="0.3">
      <c r="A1615" s="1">
        <v>788970</v>
      </c>
      <c r="B1615">
        <v>99999</v>
      </c>
      <c r="C1615">
        <v>1997</v>
      </c>
      <c r="D1615">
        <v>6</v>
      </c>
      <c r="E1615">
        <v>20</v>
      </c>
      <c r="F1615">
        <v>83.3</v>
      </c>
      <c r="G1615">
        <v>24</v>
      </c>
      <c r="H1615">
        <v>74.900000000000006</v>
      </c>
      <c r="I1615">
        <v>24</v>
      </c>
      <c r="J1615">
        <v>1015.5</v>
      </c>
      <c r="K1615">
        <v>8</v>
      </c>
      <c r="L1615">
        <v>9999.9</v>
      </c>
      <c r="M1615">
        <v>0</v>
      </c>
      <c r="N1615">
        <v>6.4</v>
      </c>
      <c r="O1615">
        <v>24</v>
      </c>
      <c r="P1615">
        <v>8.3000000000000007</v>
      </c>
      <c r="Q1615">
        <v>24</v>
      </c>
      <c r="R1615">
        <v>14</v>
      </c>
      <c r="S1615">
        <v>999.9</v>
      </c>
      <c r="T1615">
        <v>90.1</v>
      </c>
      <c r="U1615" t="s">
        <v>20</v>
      </c>
      <c r="V1615">
        <v>77</v>
      </c>
      <c r="W1615" t="s">
        <v>20</v>
      </c>
      <c r="X1615">
        <v>0.71</v>
      </c>
      <c r="Y1615" t="s">
        <v>19</v>
      </c>
      <c r="Z1615">
        <v>999.9</v>
      </c>
      <c r="AA1615">
        <v>0</v>
      </c>
      <c r="AD1615">
        <v>1997</v>
      </c>
      <c r="AE1615">
        <v>151</v>
      </c>
      <c r="AF1615">
        <v>28.9</v>
      </c>
      <c r="AG1615">
        <v>27.1</v>
      </c>
      <c r="AH1615">
        <v>25</v>
      </c>
      <c r="AI1615">
        <v>0</v>
      </c>
      <c r="AJ1615">
        <v>6.1</v>
      </c>
      <c r="AK1615">
        <v>23.2</v>
      </c>
      <c r="AL1615">
        <v>26</v>
      </c>
      <c r="AM1615">
        <v>84.2</v>
      </c>
    </row>
    <row r="1616" spans="1:39" ht="15" x14ac:dyDescent="0.3">
      <c r="A1616" s="1">
        <v>788970</v>
      </c>
      <c r="B1616">
        <v>99999</v>
      </c>
      <c r="C1616">
        <v>1997</v>
      </c>
      <c r="D1616">
        <v>6</v>
      </c>
      <c r="E1616">
        <v>21</v>
      </c>
      <c r="F1616">
        <v>83.4</v>
      </c>
      <c r="G1616">
        <v>23</v>
      </c>
      <c r="H1616">
        <v>74.7</v>
      </c>
      <c r="I1616">
        <v>23</v>
      </c>
      <c r="J1616">
        <v>1014.8</v>
      </c>
      <c r="K1616">
        <v>8</v>
      </c>
      <c r="L1616">
        <v>9999.9</v>
      </c>
      <c r="M1616">
        <v>0</v>
      </c>
      <c r="N1616">
        <v>6.9</v>
      </c>
      <c r="O1616">
        <v>23</v>
      </c>
      <c r="P1616">
        <v>9.8000000000000007</v>
      </c>
      <c r="Q1616">
        <v>23</v>
      </c>
      <c r="R1616">
        <v>18.100000000000001</v>
      </c>
      <c r="S1616">
        <v>999.9</v>
      </c>
      <c r="T1616">
        <v>91.4</v>
      </c>
      <c r="V1616">
        <v>76.5</v>
      </c>
      <c r="X1616">
        <v>0.03</v>
      </c>
      <c r="Y1616" t="s">
        <v>19</v>
      </c>
      <c r="Z1616">
        <v>999.9</v>
      </c>
      <c r="AA1616">
        <v>0</v>
      </c>
      <c r="AD1616">
        <v>1997</v>
      </c>
      <c r="AE1616">
        <v>152</v>
      </c>
      <c r="AF1616">
        <v>26.4</v>
      </c>
      <c r="AG1616">
        <v>26.9</v>
      </c>
      <c r="AH1616">
        <v>25.5</v>
      </c>
      <c r="AI1616">
        <v>0.5</v>
      </c>
      <c r="AJ1616">
        <v>6.2</v>
      </c>
      <c r="AK1616">
        <v>23.7</v>
      </c>
      <c r="AL1616">
        <v>26.2</v>
      </c>
      <c r="AM1616">
        <v>85.7</v>
      </c>
    </row>
    <row r="1617" spans="1:39" ht="15" x14ac:dyDescent="0.3">
      <c r="A1617" s="1">
        <v>788970</v>
      </c>
      <c r="B1617">
        <v>99999</v>
      </c>
      <c r="C1617">
        <v>1997</v>
      </c>
      <c r="D1617">
        <v>6</v>
      </c>
      <c r="E1617">
        <v>22</v>
      </c>
      <c r="F1617">
        <v>82.2</v>
      </c>
      <c r="G1617">
        <v>23</v>
      </c>
      <c r="H1617">
        <v>76</v>
      </c>
      <c r="I1617">
        <v>23</v>
      </c>
      <c r="J1617">
        <v>1015.1</v>
      </c>
      <c r="K1617">
        <v>8</v>
      </c>
      <c r="L1617">
        <v>9999.9</v>
      </c>
      <c r="M1617">
        <v>0</v>
      </c>
      <c r="N1617">
        <v>6.5</v>
      </c>
      <c r="O1617">
        <v>23</v>
      </c>
      <c r="P1617">
        <v>11.5</v>
      </c>
      <c r="Q1617">
        <v>23</v>
      </c>
      <c r="R1617">
        <v>15.9</v>
      </c>
      <c r="S1617">
        <v>22</v>
      </c>
      <c r="T1617">
        <v>91.4</v>
      </c>
      <c r="V1617">
        <v>76.5</v>
      </c>
      <c r="X1617">
        <v>0.13</v>
      </c>
      <c r="Y1617" t="s">
        <v>19</v>
      </c>
      <c r="Z1617">
        <v>999.9</v>
      </c>
      <c r="AA1617">
        <v>10000</v>
      </c>
      <c r="AD1617">
        <v>1997</v>
      </c>
      <c r="AE1617">
        <v>153</v>
      </c>
      <c r="AF1617">
        <v>28.1</v>
      </c>
      <c r="AG1617">
        <v>27.4</v>
      </c>
      <c r="AH1617">
        <v>25.3</v>
      </c>
      <c r="AI1617">
        <v>1</v>
      </c>
      <c r="AJ1617">
        <v>6.2</v>
      </c>
      <c r="AK1617">
        <v>23.8</v>
      </c>
      <c r="AL1617">
        <v>26.2</v>
      </c>
      <c r="AM1617">
        <v>86.6</v>
      </c>
    </row>
    <row r="1618" spans="1:39" ht="15" x14ac:dyDescent="0.3">
      <c r="A1618" s="1">
        <v>788970</v>
      </c>
      <c r="B1618">
        <v>99999</v>
      </c>
      <c r="C1618">
        <v>1997</v>
      </c>
      <c r="D1618">
        <v>6</v>
      </c>
      <c r="E1618">
        <v>23</v>
      </c>
      <c r="F1618">
        <v>79.3</v>
      </c>
      <c r="G1618">
        <v>24</v>
      </c>
      <c r="H1618">
        <v>75.3</v>
      </c>
      <c r="I1618">
        <v>24</v>
      </c>
      <c r="J1618">
        <v>1015.5</v>
      </c>
      <c r="K1618">
        <v>6</v>
      </c>
      <c r="L1618">
        <v>9999.9</v>
      </c>
      <c r="M1618">
        <v>0</v>
      </c>
      <c r="N1618">
        <v>6.4</v>
      </c>
      <c r="O1618">
        <v>24</v>
      </c>
      <c r="P1618">
        <v>7.1</v>
      </c>
      <c r="Q1618">
        <v>24</v>
      </c>
      <c r="R1618">
        <v>19</v>
      </c>
      <c r="S1618">
        <v>29.9</v>
      </c>
      <c r="T1618">
        <v>88.2</v>
      </c>
      <c r="V1618">
        <v>74.7</v>
      </c>
      <c r="X1618">
        <v>0.34</v>
      </c>
      <c r="Y1618" t="s">
        <v>19</v>
      </c>
      <c r="Z1618">
        <v>999.9</v>
      </c>
      <c r="AA1618">
        <v>10010</v>
      </c>
      <c r="AD1618">
        <v>1997</v>
      </c>
      <c r="AE1618">
        <v>154</v>
      </c>
      <c r="AF1618">
        <v>28.3</v>
      </c>
      <c r="AG1618">
        <v>27.4</v>
      </c>
      <c r="AH1618">
        <v>25.5</v>
      </c>
      <c r="AI1618">
        <v>0</v>
      </c>
      <c r="AJ1618">
        <v>5.3</v>
      </c>
      <c r="AK1618">
        <v>23.5</v>
      </c>
      <c r="AL1618">
        <v>26.6</v>
      </c>
      <c r="AM1618">
        <v>82.9</v>
      </c>
    </row>
    <row r="1619" spans="1:39" ht="15" x14ac:dyDescent="0.3">
      <c r="A1619" s="1">
        <v>788970</v>
      </c>
      <c r="B1619">
        <v>99999</v>
      </c>
      <c r="C1619">
        <v>1997</v>
      </c>
      <c r="D1619">
        <v>6</v>
      </c>
      <c r="E1619">
        <v>24</v>
      </c>
      <c r="F1619">
        <v>81.8</v>
      </c>
      <c r="G1619">
        <v>24</v>
      </c>
      <c r="H1619">
        <v>75.400000000000006</v>
      </c>
      <c r="I1619">
        <v>24</v>
      </c>
      <c r="J1619">
        <v>1015.4</v>
      </c>
      <c r="K1619">
        <v>7</v>
      </c>
      <c r="L1619">
        <v>9999.9</v>
      </c>
      <c r="M1619">
        <v>0</v>
      </c>
      <c r="N1619">
        <v>7.1</v>
      </c>
      <c r="O1619">
        <v>24</v>
      </c>
      <c r="P1619">
        <v>8.5</v>
      </c>
      <c r="Q1619">
        <v>24</v>
      </c>
      <c r="R1619">
        <v>16.899999999999999</v>
      </c>
      <c r="S1619">
        <v>999.9</v>
      </c>
      <c r="T1619">
        <v>89.8</v>
      </c>
      <c r="V1619">
        <v>74.7</v>
      </c>
      <c r="X1619">
        <v>1.03</v>
      </c>
      <c r="Y1619" t="s">
        <v>19</v>
      </c>
      <c r="Z1619">
        <v>999.9</v>
      </c>
      <c r="AA1619">
        <v>10010</v>
      </c>
      <c r="AD1619">
        <v>1997</v>
      </c>
      <c r="AE1619">
        <v>155</v>
      </c>
      <c r="AF1619">
        <v>29.1</v>
      </c>
      <c r="AG1619">
        <v>27.8</v>
      </c>
      <c r="AH1619">
        <v>26</v>
      </c>
      <c r="AI1619">
        <v>0</v>
      </c>
      <c r="AJ1619">
        <v>5.9</v>
      </c>
      <c r="AK1619">
        <v>23.9</v>
      </c>
      <c r="AL1619">
        <v>27</v>
      </c>
      <c r="AM1619">
        <v>83.1</v>
      </c>
    </row>
    <row r="1620" spans="1:39" ht="15" x14ac:dyDescent="0.3">
      <c r="A1620" s="1">
        <v>788970</v>
      </c>
      <c r="B1620">
        <v>99999</v>
      </c>
      <c r="C1620">
        <v>1997</v>
      </c>
      <c r="D1620">
        <v>6</v>
      </c>
      <c r="E1620">
        <v>25</v>
      </c>
      <c r="F1620">
        <v>82.3</v>
      </c>
      <c r="G1620">
        <v>22</v>
      </c>
      <c r="H1620">
        <v>75.400000000000006</v>
      </c>
      <c r="I1620">
        <v>22</v>
      </c>
      <c r="J1620">
        <v>1014.9</v>
      </c>
      <c r="K1620">
        <v>8</v>
      </c>
      <c r="L1620">
        <v>9999.9</v>
      </c>
      <c r="M1620">
        <v>0</v>
      </c>
      <c r="N1620">
        <v>8.1999999999999993</v>
      </c>
      <c r="O1620">
        <v>22</v>
      </c>
      <c r="P1620">
        <v>9</v>
      </c>
      <c r="Q1620">
        <v>22</v>
      </c>
      <c r="R1620">
        <v>15.9</v>
      </c>
      <c r="S1620">
        <v>999.9</v>
      </c>
      <c r="T1620">
        <v>89.8</v>
      </c>
      <c r="V1620">
        <v>75</v>
      </c>
      <c r="X1620">
        <v>0.14000000000000001</v>
      </c>
      <c r="Y1620" t="s">
        <v>19</v>
      </c>
      <c r="Z1620">
        <v>999.9</v>
      </c>
      <c r="AA1620">
        <v>10000</v>
      </c>
      <c r="AD1620">
        <v>1997</v>
      </c>
      <c r="AE1620">
        <v>156</v>
      </c>
      <c r="AF1620">
        <v>27</v>
      </c>
      <c r="AG1620">
        <v>28.2</v>
      </c>
      <c r="AH1620">
        <v>25.4</v>
      </c>
      <c r="AI1620">
        <v>0.1</v>
      </c>
      <c r="AJ1620">
        <v>6.6</v>
      </c>
      <c r="AK1620">
        <v>24.5</v>
      </c>
      <c r="AL1620">
        <v>26.6</v>
      </c>
      <c r="AM1620">
        <v>88</v>
      </c>
    </row>
    <row r="1621" spans="1:39" ht="15" x14ac:dyDescent="0.3">
      <c r="A1621" s="1">
        <v>788970</v>
      </c>
      <c r="B1621">
        <v>99999</v>
      </c>
      <c r="C1621">
        <v>1997</v>
      </c>
      <c r="D1621">
        <v>6</v>
      </c>
      <c r="E1621">
        <v>26</v>
      </c>
      <c r="F1621">
        <v>83.3</v>
      </c>
      <c r="G1621">
        <v>24</v>
      </c>
      <c r="H1621">
        <v>74.7</v>
      </c>
      <c r="I1621">
        <v>24</v>
      </c>
      <c r="J1621">
        <v>1015.1</v>
      </c>
      <c r="K1621">
        <v>7</v>
      </c>
      <c r="L1621">
        <v>9999.9</v>
      </c>
      <c r="M1621">
        <v>0</v>
      </c>
      <c r="N1621">
        <v>6.7</v>
      </c>
      <c r="O1621">
        <v>24</v>
      </c>
      <c r="P1621">
        <v>8.6</v>
      </c>
      <c r="Q1621">
        <v>24</v>
      </c>
      <c r="R1621">
        <v>15.9</v>
      </c>
      <c r="S1621">
        <v>999.9</v>
      </c>
      <c r="T1621">
        <v>90.3</v>
      </c>
      <c r="V1621">
        <v>77.900000000000006</v>
      </c>
      <c r="X1621">
        <v>0</v>
      </c>
      <c r="Y1621" t="s">
        <v>19</v>
      </c>
      <c r="Z1621">
        <v>999.9</v>
      </c>
      <c r="AA1621">
        <v>0</v>
      </c>
      <c r="AD1621">
        <v>1997</v>
      </c>
      <c r="AE1621">
        <v>157</v>
      </c>
      <c r="AF1621">
        <v>26.8</v>
      </c>
      <c r="AG1621">
        <v>28.1</v>
      </c>
      <c r="AH1621">
        <v>26.4</v>
      </c>
      <c r="AI1621">
        <v>0</v>
      </c>
      <c r="AJ1621">
        <v>8.1</v>
      </c>
      <c r="AK1621">
        <v>24.1</v>
      </c>
      <c r="AL1621">
        <v>27.4</v>
      </c>
      <c r="AM1621">
        <v>82.1</v>
      </c>
    </row>
    <row r="1622" spans="1:39" ht="15" x14ac:dyDescent="0.3">
      <c r="A1622" s="1">
        <v>788970</v>
      </c>
      <c r="B1622">
        <v>99999</v>
      </c>
      <c r="C1622">
        <v>1997</v>
      </c>
      <c r="D1622">
        <v>6</v>
      </c>
      <c r="E1622">
        <v>27</v>
      </c>
      <c r="F1622">
        <v>82.6</v>
      </c>
      <c r="G1622">
        <v>24</v>
      </c>
      <c r="H1622">
        <v>74.7</v>
      </c>
      <c r="I1622">
        <v>24</v>
      </c>
      <c r="J1622">
        <v>1015.6</v>
      </c>
      <c r="K1622">
        <v>8</v>
      </c>
      <c r="L1622">
        <v>9999.9</v>
      </c>
      <c r="M1622">
        <v>0</v>
      </c>
      <c r="N1622">
        <v>7.5</v>
      </c>
      <c r="O1622">
        <v>24</v>
      </c>
      <c r="P1622">
        <v>6.5</v>
      </c>
      <c r="Q1622">
        <v>24</v>
      </c>
      <c r="R1622">
        <v>12</v>
      </c>
      <c r="S1622">
        <v>999.9</v>
      </c>
      <c r="T1622">
        <v>89.6</v>
      </c>
      <c r="U1622" t="s">
        <v>20</v>
      </c>
      <c r="V1622">
        <v>75.2</v>
      </c>
      <c r="W1622" t="s">
        <v>20</v>
      </c>
      <c r="X1622">
        <v>0</v>
      </c>
      <c r="Y1622" t="s">
        <v>19</v>
      </c>
      <c r="Z1622">
        <v>999.9</v>
      </c>
      <c r="AA1622">
        <v>0</v>
      </c>
      <c r="AD1622">
        <v>1997</v>
      </c>
      <c r="AE1622">
        <v>158</v>
      </c>
      <c r="AF1622">
        <v>27</v>
      </c>
      <c r="AG1622">
        <v>28.3</v>
      </c>
      <c r="AH1622">
        <v>26.3</v>
      </c>
      <c r="AI1622">
        <v>0</v>
      </c>
      <c r="AJ1622">
        <v>6.2</v>
      </c>
      <c r="AK1622">
        <v>23.7</v>
      </c>
      <c r="AL1622">
        <v>27.4</v>
      </c>
      <c r="AM1622">
        <v>80.3</v>
      </c>
    </row>
    <row r="1623" spans="1:39" ht="15" x14ac:dyDescent="0.3">
      <c r="A1623" s="1">
        <v>788970</v>
      </c>
      <c r="B1623">
        <v>99999</v>
      </c>
      <c r="C1623">
        <v>1997</v>
      </c>
      <c r="D1623">
        <v>6</v>
      </c>
      <c r="E1623">
        <v>28</v>
      </c>
      <c r="F1623">
        <v>82.2</v>
      </c>
      <c r="G1623">
        <v>24</v>
      </c>
      <c r="H1623">
        <v>74.2</v>
      </c>
      <c r="I1623">
        <v>24</v>
      </c>
      <c r="J1623">
        <v>1015.7</v>
      </c>
      <c r="K1623">
        <v>8</v>
      </c>
      <c r="L1623">
        <v>9999.9</v>
      </c>
      <c r="M1623">
        <v>0</v>
      </c>
      <c r="N1623">
        <v>7.4</v>
      </c>
      <c r="O1623">
        <v>24</v>
      </c>
      <c r="P1623">
        <v>5.9</v>
      </c>
      <c r="Q1623">
        <v>24</v>
      </c>
      <c r="R1623">
        <v>12</v>
      </c>
      <c r="S1623">
        <v>999.9</v>
      </c>
      <c r="T1623">
        <v>89.6</v>
      </c>
      <c r="U1623" t="s">
        <v>20</v>
      </c>
      <c r="V1623">
        <v>73.400000000000006</v>
      </c>
      <c r="W1623" t="s">
        <v>20</v>
      </c>
      <c r="X1623">
        <v>0</v>
      </c>
      <c r="Y1623" t="s">
        <v>19</v>
      </c>
      <c r="Z1623">
        <v>999.9</v>
      </c>
      <c r="AA1623">
        <v>0</v>
      </c>
      <c r="AD1623">
        <v>1997</v>
      </c>
      <c r="AE1623">
        <v>159</v>
      </c>
      <c r="AF1623">
        <v>29.1</v>
      </c>
      <c r="AG1623">
        <v>27.2</v>
      </c>
      <c r="AH1623">
        <v>26.1</v>
      </c>
      <c r="AI1623">
        <v>0</v>
      </c>
      <c r="AJ1623">
        <v>5.0999999999999996</v>
      </c>
      <c r="AK1623">
        <v>23.4</v>
      </c>
      <c r="AL1623">
        <v>26.7</v>
      </c>
      <c r="AM1623">
        <v>82.2</v>
      </c>
    </row>
    <row r="1624" spans="1:39" ht="15" x14ac:dyDescent="0.3">
      <c r="A1624" s="1">
        <v>788970</v>
      </c>
      <c r="B1624">
        <v>99999</v>
      </c>
      <c r="C1624">
        <v>1997</v>
      </c>
      <c r="D1624">
        <v>6</v>
      </c>
      <c r="E1624">
        <v>29</v>
      </c>
      <c r="F1624">
        <v>82.7</v>
      </c>
      <c r="G1624">
        <v>24</v>
      </c>
      <c r="H1624">
        <v>73.3</v>
      </c>
      <c r="I1624">
        <v>24</v>
      </c>
      <c r="J1624">
        <v>1015.9</v>
      </c>
      <c r="K1624">
        <v>7</v>
      </c>
      <c r="L1624">
        <v>9999.9</v>
      </c>
      <c r="M1624">
        <v>0</v>
      </c>
      <c r="N1624">
        <v>8.5</v>
      </c>
      <c r="O1624">
        <v>24</v>
      </c>
      <c r="P1624">
        <v>8</v>
      </c>
      <c r="Q1624">
        <v>24</v>
      </c>
      <c r="R1624">
        <v>15</v>
      </c>
      <c r="S1624">
        <v>999.9</v>
      </c>
      <c r="T1624">
        <v>90.5</v>
      </c>
      <c r="V1624">
        <v>74.099999999999994</v>
      </c>
      <c r="X1624">
        <v>0</v>
      </c>
      <c r="Y1624" t="s">
        <v>19</v>
      </c>
      <c r="Z1624">
        <v>999.9</v>
      </c>
      <c r="AA1624">
        <v>0</v>
      </c>
      <c r="AD1624">
        <v>1997</v>
      </c>
      <c r="AE1624">
        <v>160</v>
      </c>
      <c r="AF1624">
        <v>27.1</v>
      </c>
      <c r="AG1624">
        <v>27.8</v>
      </c>
      <c r="AH1624">
        <v>26.2</v>
      </c>
      <c r="AI1624">
        <v>0.8</v>
      </c>
      <c r="AJ1624">
        <v>5.4</v>
      </c>
      <c r="AK1624">
        <v>23.7</v>
      </c>
      <c r="AL1624">
        <v>27.2</v>
      </c>
      <c r="AM1624">
        <v>81</v>
      </c>
    </row>
    <row r="1625" spans="1:39" ht="15" x14ac:dyDescent="0.3">
      <c r="A1625" s="1">
        <v>788970</v>
      </c>
      <c r="B1625">
        <v>99999</v>
      </c>
      <c r="C1625">
        <v>1997</v>
      </c>
      <c r="D1625">
        <v>6</v>
      </c>
      <c r="E1625">
        <v>30</v>
      </c>
      <c r="F1625">
        <v>82</v>
      </c>
      <c r="G1625">
        <v>24</v>
      </c>
      <c r="H1625">
        <v>72.900000000000006</v>
      </c>
      <c r="I1625">
        <v>24</v>
      </c>
      <c r="J1625">
        <v>1016.2</v>
      </c>
      <c r="K1625">
        <v>7</v>
      </c>
      <c r="L1625">
        <v>9999.9</v>
      </c>
      <c r="M1625">
        <v>0</v>
      </c>
      <c r="N1625">
        <v>9.5</v>
      </c>
      <c r="O1625">
        <v>24</v>
      </c>
      <c r="P1625">
        <v>7.1</v>
      </c>
      <c r="Q1625">
        <v>24</v>
      </c>
      <c r="R1625">
        <v>15</v>
      </c>
      <c r="S1625">
        <v>20</v>
      </c>
      <c r="T1625">
        <v>91.2</v>
      </c>
      <c r="V1625">
        <v>72.7</v>
      </c>
      <c r="X1625">
        <v>0.01</v>
      </c>
      <c r="Y1625" t="s">
        <v>19</v>
      </c>
      <c r="Z1625">
        <v>999.9</v>
      </c>
      <c r="AA1625">
        <v>0</v>
      </c>
      <c r="AD1625">
        <v>1997</v>
      </c>
      <c r="AE1625">
        <v>161</v>
      </c>
      <c r="AF1625">
        <v>27.3</v>
      </c>
      <c r="AG1625">
        <v>27.4</v>
      </c>
      <c r="AH1625">
        <v>25.9</v>
      </c>
      <c r="AI1625">
        <v>0.2</v>
      </c>
      <c r="AJ1625">
        <v>5.9</v>
      </c>
      <c r="AK1625">
        <v>24.4</v>
      </c>
      <c r="AL1625">
        <v>26.8</v>
      </c>
      <c r="AM1625">
        <v>86.4</v>
      </c>
    </row>
    <row r="1626" spans="1:39" ht="15" x14ac:dyDescent="0.3">
      <c r="A1626" s="1">
        <v>788970</v>
      </c>
      <c r="B1626">
        <v>99999</v>
      </c>
      <c r="C1626">
        <v>1997</v>
      </c>
      <c r="D1626">
        <v>7</v>
      </c>
      <c r="E1626">
        <v>1</v>
      </c>
      <c r="F1626">
        <v>83</v>
      </c>
      <c r="G1626">
        <v>23</v>
      </c>
      <c r="H1626">
        <v>74</v>
      </c>
      <c r="I1626">
        <v>23</v>
      </c>
      <c r="J1626">
        <v>1015.4</v>
      </c>
      <c r="K1626">
        <v>8</v>
      </c>
      <c r="L1626">
        <v>9999.9</v>
      </c>
      <c r="M1626">
        <v>0</v>
      </c>
      <c r="N1626">
        <v>9.6999999999999993</v>
      </c>
      <c r="O1626">
        <v>23</v>
      </c>
      <c r="P1626">
        <v>7.8</v>
      </c>
      <c r="Q1626">
        <v>23</v>
      </c>
      <c r="R1626">
        <v>15.9</v>
      </c>
      <c r="S1626">
        <v>999.9</v>
      </c>
      <c r="T1626">
        <v>91.2</v>
      </c>
      <c r="V1626">
        <v>72.7</v>
      </c>
      <c r="X1626">
        <v>0.05</v>
      </c>
      <c r="Y1626" t="s">
        <v>19</v>
      </c>
      <c r="Z1626">
        <v>999.9</v>
      </c>
      <c r="AA1626">
        <v>10000</v>
      </c>
      <c r="AD1626">
        <v>1997</v>
      </c>
      <c r="AE1626">
        <v>162</v>
      </c>
      <c r="AF1626">
        <v>27.8</v>
      </c>
      <c r="AG1626">
        <v>27.8</v>
      </c>
      <c r="AH1626">
        <v>24.7</v>
      </c>
      <c r="AI1626">
        <v>0</v>
      </c>
      <c r="AJ1626">
        <v>6</v>
      </c>
      <c r="AK1626">
        <v>23.6</v>
      </c>
      <c r="AL1626">
        <v>26.6</v>
      </c>
      <c r="AM1626">
        <v>83.4</v>
      </c>
    </row>
    <row r="1627" spans="1:39" ht="15" x14ac:dyDescent="0.3">
      <c r="A1627" s="1">
        <v>788970</v>
      </c>
      <c r="B1627">
        <v>99999</v>
      </c>
      <c r="C1627">
        <v>1997</v>
      </c>
      <c r="D1627">
        <v>7</v>
      </c>
      <c r="E1627">
        <v>2</v>
      </c>
      <c r="F1627">
        <v>82.4</v>
      </c>
      <c r="G1627">
        <v>24</v>
      </c>
      <c r="H1627">
        <v>73.3</v>
      </c>
      <c r="I1627">
        <v>24</v>
      </c>
      <c r="J1627">
        <v>1014.9</v>
      </c>
      <c r="K1627">
        <v>8</v>
      </c>
      <c r="L1627">
        <v>9999.9</v>
      </c>
      <c r="M1627">
        <v>0</v>
      </c>
      <c r="N1627">
        <v>9.6999999999999993</v>
      </c>
      <c r="O1627">
        <v>24</v>
      </c>
      <c r="P1627">
        <v>7.4</v>
      </c>
      <c r="Q1627">
        <v>24</v>
      </c>
      <c r="R1627">
        <v>16.899999999999999</v>
      </c>
      <c r="S1627">
        <v>25.1</v>
      </c>
      <c r="T1627">
        <v>90.9</v>
      </c>
      <c r="V1627">
        <v>75</v>
      </c>
      <c r="X1627">
        <v>0</v>
      </c>
      <c r="Y1627" t="s">
        <v>19</v>
      </c>
      <c r="Z1627">
        <v>999.9</v>
      </c>
      <c r="AA1627">
        <v>10000</v>
      </c>
      <c r="AD1627">
        <v>1997</v>
      </c>
      <c r="AE1627">
        <v>163</v>
      </c>
      <c r="AF1627">
        <v>22.4</v>
      </c>
      <c r="AG1627">
        <v>26.9</v>
      </c>
      <c r="AH1627">
        <v>25.6</v>
      </c>
      <c r="AI1627">
        <v>0.2</v>
      </c>
      <c r="AJ1627">
        <v>6.4</v>
      </c>
      <c r="AK1627">
        <v>24.1</v>
      </c>
      <c r="AL1627">
        <v>26.3</v>
      </c>
      <c r="AM1627">
        <v>87.9</v>
      </c>
    </row>
    <row r="1628" spans="1:39" ht="15" x14ac:dyDescent="0.3">
      <c r="A1628" s="1">
        <v>788970</v>
      </c>
      <c r="B1628">
        <v>99999</v>
      </c>
      <c r="C1628">
        <v>1997</v>
      </c>
      <c r="D1628">
        <v>7</v>
      </c>
      <c r="E1628">
        <v>3</v>
      </c>
      <c r="F1628">
        <v>82.7</v>
      </c>
      <c r="G1628">
        <v>23</v>
      </c>
      <c r="H1628">
        <v>72.400000000000006</v>
      </c>
      <c r="I1628">
        <v>23</v>
      </c>
      <c r="J1628">
        <v>1015.6</v>
      </c>
      <c r="K1628">
        <v>8</v>
      </c>
      <c r="L1628">
        <v>9999.9</v>
      </c>
      <c r="M1628">
        <v>0</v>
      </c>
      <c r="N1628">
        <v>10.3</v>
      </c>
      <c r="O1628">
        <v>22</v>
      </c>
      <c r="P1628">
        <v>7.7</v>
      </c>
      <c r="Q1628">
        <v>23</v>
      </c>
      <c r="R1628">
        <v>14</v>
      </c>
      <c r="S1628">
        <v>999.9</v>
      </c>
      <c r="T1628">
        <v>90.9</v>
      </c>
      <c r="V1628">
        <v>73.900000000000006</v>
      </c>
      <c r="X1628">
        <v>0</v>
      </c>
      <c r="Y1628" t="s">
        <v>19</v>
      </c>
      <c r="Z1628">
        <v>999.9</v>
      </c>
      <c r="AA1628">
        <v>0</v>
      </c>
      <c r="AD1628">
        <v>1997</v>
      </c>
      <c r="AE1628">
        <v>164</v>
      </c>
      <c r="AF1628">
        <v>28.4</v>
      </c>
      <c r="AG1628">
        <v>28.2</v>
      </c>
      <c r="AH1628">
        <v>25.3</v>
      </c>
      <c r="AI1628">
        <v>0.2</v>
      </c>
      <c r="AJ1628">
        <v>6.7</v>
      </c>
      <c r="AK1628">
        <v>24.3</v>
      </c>
      <c r="AL1628">
        <v>26.6</v>
      </c>
      <c r="AM1628">
        <v>87.5</v>
      </c>
    </row>
    <row r="1629" spans="1:39" ht="15" x14ac:dyDescent="0.3">
      <c r="A1629" s="1">
        <v>788970</v>
      </c>
      <c r="B1629">
        <v>99999</v>
      </c>
      <c r="C1629">
        <v>1997</v>
      </c>
      <c r="D1629">
        <v>7</v>
      </c>
      <c r="E1629">
        <v>4</v>
      </c>
      <c r="F1629">
        <v>83.6</v>
      </c>
      <c r="G1629">
        <v>24</v>
      </c>
      <c r="H1629">
        <v>75.7</v>
      </c>
      <c r="I1629">
        <v>24</v>
      </c>
      <c r="J1629">
        <v>1016.1</v>
      </c>
      <c r="K1629">
        <v>8</v>
      </c>
      <c r="L1629">
        <v>9999.9</v>
      </c>
      <c r="M1629">
        <v>0</v>
      </c>
      <c r="N1629">
        <v>7.9</v>
      </c>
      <c r="O1629">
        <v>23</v>
      </c>
      <c r="P1629">
        <v>10.9</v>
      </c>
      <c r="Q1629">
        <v>24</v>
      </c>
      <c r="R1629">
        <v>23.9</v>
      </c>
      <c r="S1629">
        <v>27</v>
      </c>
      <c r="T1629">
        <v>90.9</v>
      </c>
      <c r="V1629">
        <v>73.900000000000006</v>
      </c>
      <c r="X1629">
        <v>0.12</v>
      </c>
      <c r="Y1629" t="s">
        <v>19</v>
      </c>
      <c r="Z1629">
        <v>999.9</v>
      </c>
      <c r="AA1629">
        <v>0</v>
      </c>
      <c r="AD1629">
        <v>1997</v>
      </c>
      <c r="AE1629">
        <v>165</v>
      </c>
      <c r="AF1629">
        <v>25.7</v>
      </c>
      <c r="AG1629">
        <v>28.3</v>
      </c>
      <c r="AH1629">
        <v>26.7</v>
      </c>
      <c r="AI1629">
        <v>0.1</v>
      </c>
      <c r="AJ1629">
        <v>7.7</v>
      </c>
      <c r="AK1629">
        <v>23.4</v>
      </c>
      <c r="AL1629">
        <v>27.3</v>
      </c>
      <c r="AM1629">
        <v>79.099999999999994</v>
      </c>
    </row>
    <row r="1630" spans="1:39" ht="15" x14ac:dyDescent="0.3">
      <c r="A1630" s="1">
        <v>788970</v>
      </c>
      <c r="B1630">
        <v>99999</v>
      </c>
      <c r="C1630">
        <v>1997</v>
      </c>
      <c r="D1630">
        <v>7</v>
      </c>
      <c r="E1630">
        <v>5</v>
      </c>
      <c r="F1630">
        <v>83.6</v>
      </c>
      <c r="G1630">
        <v>23</v>
      </c>
      <c r="H1630">
        <v>76.2</v>
      </c>
      <c r="I1630">
        <v>23</v>
      </c>
      <c r="J1630">
        <v>1016.9</v>
      </c>
      <c r="K1630">
        <v>7</v>
      </c>
      <c r="L1630">
        <v>9999.9</v>
      </c>
      <c r="M1630">
        <v>0</v>
      </c>
      <c r="N1630">
        <v>7.3</v>
      </c>
      <c r="O1630">
        <v>23</v>
      </c>
      <c r="P1630">
        <v>10.7</v>
      </c>
      <c r="Q1630">
        <v>23</v>
      </c>
      <c r="R1630">
        <v>21</v>
      </c>
      <c r="S1630">
        <v>35.9</v>
      </c>
      <c r="T1630">
        <v>90.1</v>
      </c>
      <c r="V1630">
        <v>77.900000000000006</v>
      </c>
      <c r="X1630">
        <v>0.05</v>
      </c>
      <c r="Y1630" t="s">
        <v>19</v>
      </c>
      <c r="Z1630">
        <v>999.9</v>
      </c>
      <c r="AA1630">
        <v>10010</v>
      </c>
      <c r="AD1630">
        <v>1997</v>
      </c>
      <c r="AE1630">
        <v>166</v>
      </c>
      <c r="AF1630">
        <v>27.2</v>
      </c>
      <c r="AG1630">
        <v>28.5</v>
      </c>
      <c r="AH1630">
        <v>26.6</v>
      </c>
      <c r="AI1630">
        <v>1.1000000000000001</v>
      </c>
      <c r="AJ1630">
        <v>5.8</v>
      </c>
      <c r="AK1630">
        <v>23.1</v>
      </c>
      <c r="AL1630">
        <v>27.4</v>
      </c>
      <c r="AM1630">
        <v>77.099999999999994</v>
      </c>
    </row>
    <row r="1631" spans="1:39" ht="15" x14ac:dyDescent="0.3">
      <c r="A1631" s="1">
        <v>788970</v>
      </c>
      <c r="B1631">
        <v>99999</v>
      </c>
      <c r="C1631">
        <v>1997</v>
      </c>
      <c r="D1631">
        <v>7</v>
      </c>
      <c r="E1631">
        <v>6</v>
      </c>
      <c r="F1631">
        <v>82.8</v>
      </c>
      <c r="G1631">
        <v>24</v>
      </c>
      <c r="H1631">
        <v>76.099999999999994</v>
      </c>
      <c r="I1631">
        <v>24</v>
      </c>
      <c r="J1631">
        <v>1016.8</v>
      </c>
      <c r="K1631">
        <v>8</v>
      </c>
      <c r="L1631">
        <v>9999.9</v>
      </c>
      <c r="M1631">
        <v>0</v>
      </c>
      <c r="N1631">
        <v>7.4</v>
      </c>
      <c r="O1631">
        <v>24</v>
      </c>
      <c r="P1631">
        <v>11.2</v>
      </c>
      <c r="Q1631">
        <v>24</v>
      </c>
      <c r="R1631">
        <v>15.9</v>
      </c>
      <c r="S1631">
        <v>999.9</v>
      </c>
      <c r="T1631">
        <v>89.4</v>
      </c>
      <c r="V1631">
        <v>77</v>
      </c>
      <c r="X1631">
        <v>0.37</v>
      </c>
      <c r="Y1631" t="s">
        <v>19</v>
      </c>
      <c r="Z1631">
        <v>999.9</v>
      </c>
      <c r="AA1631">
        <v>10000</v>
      </c>
      <c r="AD1631">
        <v>1997</v>
      </c>
      <c r="AE1631">
        <v>167</v>
      </c>
      <c r="AF1631">
        <v>25.7</v>
      </c>
      <c r="AG1631">
        <v>27.6</v>
      </c>
      <c r="AH1631">
        <v>25</v>
      </c>
      <c r="AI1631">
        <v>0.5</v>
      </c>
      <c r="AJ1631">
        <v>5.4</v>
      </c>
      <c r="AK1631">
        <v>23.4</v>
      </c>
      <c r="AL1631">
        <v>26.2</v>
      </c>
      <c r="AM1631">
        <v>84.4</v>
      </c>
    </row>
    <row r="1632" spans="1:39" ht="15" x14ac:dyDescent="0.3">
      <c r="A1632" s="1">
        <v>788970</v>
      </c>
      <c r="B1632">
        <v>99999</v>
      </c>
      <c r="C1632">
        <v>1997</v>
      </c>
      <c r="D1632">
        <v>7</v>
      </c>
      <c r="E1632">
        <v>7</v>
      </c>
      <c r="F1632">
        <v>82.9</v>
      </c>
      <c r="G1632">
        <v>23</v>
      </c>
      <c r="H1632">
        <v>74.099999999999994</v>
      </c>
      <c r="I1632">
        <v>23</v>
      </c>
      <c r="J1632">
        <v>1016.6</v>
      </c>
      <c r="K1632">
        <v>8</v>
      </c>
      <c r="L1632">
        <v>9999.9</v>
      </c>
      <c r="M1632">
        <v>0</v>
      </c>
      <c r="N1632">
        <v>7.9</v>
      </c>
      <c r="O1632">
        <v>23</v>
      </c>
      <c r="P1632">
        <v>7.7</v>
      </c>
      <c r="Q1632">
        <v>23</v>
      </c>
      <c r="R1632">
        <v>16.899999999999999</v>
      </c>
      <c r="S1632">
        <v>23.9</v>
      </c>
      <c r="T1632">
        <v>90.3</v>
      </c>
      <c r="V1632">
        <v>76.3</v>
      </c>
      <c r="X1632">
        <v>0</v>
      </c>
      <c r="Y1632" t="s">
        <v>19</v>
      </c>
      <c r="Z1632">
        <v>999.9</v>
      </c>
      <c r="AA1632">
        <v>0</v>
      </c>
      <c r="AD1632">
        <v>1997</v>
      </c>
      <c r="AE1632">
        <v>168</v>
      </c>
      <c r="AF1632">
        <v>28</v>
      </c>
      <c r="AG1632">
        <v>28</v>
      </c>
      <c r="AH1632">
        <v>24.3</v>
      </c>
      <c r="AI1632">
        <v>0</v>
      </c>
      <c r="AJ1632">
        <v>6.9</v>
      </c>
      <c r="AK1632">
        <v>23.3</v>
      </c>
      <c r="AL1632">
        <v>26.7</v>
      </c>
      <c r="AM1632">
        <v>81.400000000000006</v>
      </c>
    </row>
    <row r="1633" spans="1:39" ht="15" x14ac:dyDescent="0.3">
      <c r="A1633" s="1">
        <v>788970</v>
      </c>
      <c r="B1633">
        <v>99999</v>
      </c>
      <c r="C1633">
        <v>1997</v>
      </c>
      <c r="D1633">
        <v>7</v>
      </c>
      <c r="E1633">
        <v>8</v>
      </c>
      <c r="F1633">
        <v>81.5</v>
      </c>
      <c r="G1633">
        <v>23</v>
      </c>
      <c r="H1633">
        <v>75.099999999999994</v>
      </c>
      <c r="I1633">
        <v>23</v>
      </c>
      <c r="J1633">
        <v>1015.4</v>
      </c>
      <c r="K1633">
        <v>6</v>
      </c>
      <c r="L1633">
        <v>9999.9</v>
      </c>
      <c r="M1633">
        <v>0</v>
      </c>
      <c r="N1633">
        <v>6.7</v>
      </c>
      <c r="O1633">
        <v>23</v>
      </c>
      <c r="P1633">
        <v>7.8</v>
      </c>
      <c r="Q1633">
        <v>23</v>
      </c>
      <c r="R1633">
        <v>20</v>
      </c>
      <c r="S1633">
        <v>999.9</v>
      </c>
      <c r="T1633">
        <v>90.5</v>
      </c>
      <c r="V1633">
        <v>76.3</v>
      </c>
      <c r="X1633">
        <v>0.1</v>
      </c>
      <c r="Y1633" t="s">
        <v>19</v>
      </c>
      <c r="Z1633">
        <v>999.9</v>
      </c>
      <c r="AA1633">
        <v>10010</v>
      </c>
      <c r="AD1633">
        <v>1997</v>
      </c>
      <c r="AE1633">
        <v>169</v>
      </c>
      <c r="AF1633">
        <v>27.8</v>
      </c>
      <c r="AG1633">
        <v>27.5</v>
      </c>
      <c r="AH1633">
        <v>25.7</v>
      </c>
      <c r="AI1633">
        <v>0.3</v>
      </c>
      <c r="AJ1633">
        <v>7.3</v>
      </c>
      <c r="AK1633">
        <v>23.2</v>
      </c>
      <c r="AL1633">
        <v>26.8</v>
      </c>
      <c r="AM1633">
        <v>80.099999999999994</v>
      </c>
    </row>
    <row r="1634" spans="1:39" ht="15" x14ac:dyDescent="0.3">
      <c r="A1634" s="1">
        <v>788970</v>
      </c>
      <c r="B1634">
        <v>99999</v>
      </c>
      <c r="C1634">
        <v>1997</v>
      </c>
      <c r="D1634">
        <v>7</v>
      </c>
      <c r="E1634">
        <v>9</v>
      </c>
      <c r="F1634">
        <v>82.1</v>
      </c>
      <c r="G1634">
        <v>23</v>
      </c>
      <c r="H1634">
        <v>75.3</v>
      </c>
      <c r="I1634">
        <v>23</v>
      </c>
      <c r="J1634">
        <v>1014.9</v>
      </c>
      <c r="K1634">
        <v>8</v>
      </c>
      <c r="L1634">
        <v>9999.9</v>
      </c>
      <c r="M1634">
        <v>0</v>
      </c>
      <c r="N1634">
        <v>6.9</v>
      </c>
      <c r="O1634">
        <v>23</v>
      </c>
      <c r="P1634">
        <v>9</v>
      </c>
      <c r="Q1634">
        <v>23</v>
      </c>
      <c r="R1634">
        <v>20</v>
      </c>
      <c r="S1634">
        <v>999.9</v>
      </c>
      <c r="T1634">
        <v>90.7</v>
      </c>
      <c r="V1634">
        <v>76.5</v>
      </c>
      <c r="X1634">
        <v>0.02</v>
      </c>
      <c r="Y1634" t="s">
        <v>19</v>
      </c>
      <c r="Z1634">
        <v>999.9</v>
      </c>
      <c r="AA1634">
        <v>10000</v>
      </c>
      <c r="AD1634">
        <v>1997</v>
      </c>
      <c r="AE1634">
        <v>170</v>
      </c>
      <c r="AF1634">
        <v>23.7</v>
      </c>
      <c r="AG1634">
        <v>27.7</v>
      </c>
      <c r="AH1634">
        <v>26</v>
      </c>
      <c r="AI1634">
        <v>1.9</v>
      </c>
      <c r="AJ1634">
        <v>8.1999999999999993</v>
      </c>
      <c r="AK1634">
        <v>23.5</v>
      </c>
      <c r="AL1634">
        <v>27.1</v>
      </c>
      <c r="AM1634">
        <v>80.5</v>
      </c>
    </row>
    <row r="1635" spans="1:39" ht="15" x14ac:dyDescent="0.3">
      <c r="A1635" s="1">
        <v>788970</v>
      </c>
      <c r="B1635">
        <v>99999</v>
      </c>
      <c r="C1635">
        <v>1997</v>
      </c>
      <c r="D1635">
        <v>7</v>
      </c>
      <c r="E1635">
        <v>10</v>
      </c>
      <c r="F1635">
        <v>83.6</v>
      </c>
      <c r="G1635">
        <v>23</v>
      </c>
      <c r="H1635">
        <v>75.5</v>
      </c>
      <c r="I1635">
        <v>23</v>
      </c>
      <c r="J1635">
        <v>1016.6</v>
      </c>
      <c r="K1635">
        <v>8</v>
      </c>
      <c r="L1635">
        <v>9999.9</v>
      </c>
      <c r="M1635">
        <v>0</v>
      </c>
      <c r="N1635">
        <v>7.2</v>
      </c>
      <c r="O1635">
        <v>23</v>
      </c>
      <c r="P1635">
        <v>9.8000000000000007</v>
      </c>
      <c r="Q1635">
        <v>23</v>
      </c>
      <c r="R1635">
        <v>15.9</v>
      </c>
      <c r="S1635">
        <v>23.9</v>
      </c>
      <c r="T1635">
        <v>90.7</v>
      </c>
      <c r="V1635">
        <v>76.599999999999994</v>
      </c>
      <c r="X1635">
        <v>0.02</v>
      </c>
      <c r="Y1635" t="s">
        <v>19</v>
      </c>
      <c r="Z1635">
        <v>999.9</v>
      </c>
      <c r="AA1635">
        <v>0</v>
      </c>
      <c r="AD1635">
        <v>1997</v>
      </c>
      <c r="AE1635">
        <v>171</v>
      </c>
      <c r="AF1635">
        <v>27.4</v>
      </c>
      <c r="AG1635">
        <v>27.6</v>
      </c>
      <c r="AH1635">
        <v>25.9</v>
      </c>
      <c r="AI1635">
        <v>0.1</v>
      </c>
      <c r="AJ1635">
        <v>7.1</v>
      </c>
      <c r="AK1635">
        <v>23.9</v>
      </c>
      <c r="AL1635">
        <v>26.9</v>
      </c>
      <c r="AM1635">
        <v>83.5</v>
      </c>
    </row>
    <row r="1636" spans="1:39" ht="15" x14ac:dyDescent="0.3">
      <c r="A1636" s="1">
        <v>788970</v>
      </c>
      <c r="B1636">
        <v>99999</v>
      </c>
      <c r="C1636">
        <v>1997</v>
      </c>
      <c r="D1636">
        <v>7</v>
      </c>
      <c r="E1636">
        <v>11</v>
      </c>
      <c r="F1636">
        <v>82.4</v>
      </c>
      <c r="G1636">
        <v>23</v>
      </c>
      <c r="H1636">
        <v>74.599999999999994</v>
      </c>
      <c r="I1636">
        <v>23</v>
      </c>
      <c r="J1636">
        <v>1017.7</v>
      </c>
      <c r="K1636">
        <v>7</v>
      </c>
      <c r="L1636">
        <v>9999.9</v>
      </c>
      <c r="M1636">
        <v>0</v>
      </c>
      <c r="N1636">
        <v>7.7</v>
      </c>
      <c r="O1636">
        <v>23</v>
      </c>
      <c r="P1636">
        <v>7</v>
      </c>
      <c r="Q1636">
        <v>23</v>
      </c>
      <c r="R1636">
        <v>13</v>
      </c>
      <c r="S1636">
        <v>20</v>
      </c>
      <c r="T1636">
        <v>89.8</v>
      </c>
      <c r="V1636">
        <v>76.3</v>
      </c>
      <c r="X1636">
        <v>0.01</v>
      </c>
      <c r="Y1636" t="s">
        <v>19</v>
      </c>
      <c r="Z1636">
        <v>999.9</v>
      </c>
      <c r="AA1636">
        <v>0</v>
      </c>
      <c r="AD1636">
        <v>1997</v>
      </c>
      <c r="AE1636">
        <v>172</v>
      </c>
      <c r="AF1636">
        <v>28.7</v>
      </c>
      <c r="AG1636">
        <v>28.4</v>
      </c>
      <c r="AH1636">
        <v>26.5</v>
      </c>
      <c r="AI1636">
        <v>0</v>
      </c>
      <c r="AJ1636">
        <v>8.1999999999999993</v>
      </c>
      <c r="AK1636">
        <v>23.6</v>
      </c>
      <c r="AL1636">
        <v>27.5</v>
      </c>
      <c r="AM1636">
        <v>78.900000000000006</v>
      </c>
    </row>
    <row r="1637" spans="1:39" ht="15" x14ac:dyDescent="0.3">
      <c r="A1637" s="1">
        <v>788970</v>
      </c>
      <c r="B1637">
        <v>99999</v>
      </c>
      <c r="C1637">
        <v>1997</v>
      </c>
      <c r="D1637">
        <v>7</v>
      </c>
      <c r="E1637">
        <v>12</v>
      </c>
      <c r="F1637">
        <v>82.2</v>
      </c>
      <c r="G1637">
        <v>24</v>
      </c>
      <c r="H1637">
        <v>74.900000000000006</v>
      </c>
      <c r="I1637">
        <v>24</v>
      </c>
      <c r="J1637">
        <v>1016.7</v>
      </c>
      <c r="K1637">
        <v>8</v>
      </c>
      <c r="L1637">
        <v>9999.9</v>
      </c>
      <c r="M1637">
        <v>0</v>
      </c>
      <c r="N1637">
        <v>7.7</v>
      </c>
      <c r="O1637">
        <v>24</v>
      </c>
      <c r="P1637">
        <v>6.7</v>
      </c>
      <c r="Q1637">
        <v>24</v>
      </c>
      <c r="R1637">
        <v>12</v>
      </c>
      <c r="S1637">
        <v>999.9</v>
      </c>
      <c r="T1637">
        <v>90.9</v>
      </c>
      <c r="V1637">
        <v>74.7</v>
      </c>
      <c r="X1637">
        <v>7.0000000000000007E-2</v>
      </c>
      <c r="Y1637" t="s">
        <v>19</v>
      </c>
      <c r="Z1637">
        <v>999.9</v>
      </c>
      <c r="AA1637">
        <v>0</v>
      </c>
      <c r="AD1637">
        <v>1997</v>
      </c>
      <c r="AE1637">
        <v>173</v>
      </c>
      <c r="AF1637">
        <v>27.5</v>
      </c>
      <c r="AG1637">
        <v>27.5</v>
      </c>
      <c r="AH1637">
        <v>25.7</v>
      </c>
      <c r="AI1637">
        <v>2</v>
      </c>
      <c r="AJ1637">
        <v>8.5</v>
      </c>
      <c r="AK1637">
        <v>24.4</v>
      </c>
      <c r="AL1637">
        <v>26.8</v>
      </c>
      <c r="AM1637">
        <v>86.8</v>
      </c>
    </row>
    <row r="1638" spans="1:39" ht="15" x14ac:dyDescent="0.3">
      <c r="A1638" s="1">
        <v>788970</v>
      </c>
      <c r="B1638">
        <v>99999</v>
      </c>
      <c r="C1638">
        <v>1997</v>
      </c>
      <c r="D1638">
        <v>7</v>
      </c>
      <c r="E1638">
        <v>13</v>
      </c>
      <c r="F1638">
        <v>83.2</v>
      </c>
      <c r="G1638">
        <v>24</v>
      </c>
      <c r="H1638">
        <v>74.2</v>
      </c>
      <c r="I1638">
        <v>24</v>
      </c>
      <c r="J1638">
        <v>1015.4</v>
      </c>
      <c r="K1638">
        <v>8</v>
      </c>
      <c r="L1638">
        <v>9999.9</v>
      </c>
      <c r="M1638">
        <v>0</v>
      </c>
      <c r="N1638">
        <v>8.1999999999999993</v>
      </c>
      <c r="O1638">
        <v>24</v>
      </c>
      <c r="P1638">
        <v>7.6</v>
      </c>
      <c r="Q1638">
        <v>24</v>
      </c>
      <c r="R1638">
        <v>14</v>
      </c>
      <c r="S1638">
        <v>999.9</v>
      </c>
      <c r="T1638">
        <v>91.4</v>
      </c>
      <c r="U1638" t="s">
        <v>20</v>
      </c>
      <c r="V1638">
        <v>76.599999999999994</v>
      </c>
      <c r="W1638" t="s">
        <v>20</v>
      </c>
      <c r="X1638">
        <v>0</v>
      </c>
      <c r="Y1638" t="s">
        <v>19</v>
      </c>
      <c r="Z1638">
        <v>999.9</v>
      </c>
      <c r="AA1638">
        <v>0</v>
      </c>
      <c r="AD1638">
        <v>1997</v>
      </c>
      <c r="AE1638">
        <v>174</v>
      </c>
      <c r="AF1638">
        <v>19.100000000000001</v>
      </c>
      <c r="AG1638">
        <v>27.2</v>
      </c>
      <c r="AH1638">
        <v>24.8</v>
      </c>
      <c r="AI1638">
        <v>8.5</v>
      </c>
      <c r="AJ1638">
        <v>8.9</v>
      </c>
      <c r="AK1638">
        <v>23.7</v>
      </c>
      <c r="AL1638">
        <v>26.5</v>
      </c>
      <c r="AM1638">
        <v>84.2</v>
      </c>
    </row>
    <row r="1639" spans="1:39" ht="15" x14ac:dyDescent="0.3">
      <c r="A1639" s="1">
        <v>788970</v>
      </c>
      <c r="B1639">
        <v>99999</v>
      </c>
      <c r="C1639">
        <v>1997</v>
      </c>
      <c r="D1639">
        <v>7</v>
      </c>
      <c r="E1639">
        <v>14</v>
      </c>
      <c r="F1639">
        <v>83.5</v>
      </c>
      <c r="G1639">
        <v>21</v>
      </c>
      <c r="H1639">
        <v>73.900000000000006</v>
      </c>
      <c r="I1639">
        <v>21</v>
      </c>
      <c r="J1639">
        <v>1016.7</v>
      </c>
      <c r="K1639">
        <v>7</v>
      </c>
      <c r="L1639">
        <v>9999.9</v>
      </c>
      <c r="M1639">
        <v>0</v>
      </c>
      <c r="N1639">
        <v>8.9</v>
      </c>
      <c r="O1639">
        <v>21</v>
      </c>
      <c r="P1639">
        <v>8.1</v>
      </c>
      <c r="Q1639">
        <v>21</v>
      </c>
      <c r="R1639">
        <v>16.899999999999999</v>
      </c>
      <c r="S1639">
        <v>999.9</v>
      </c>
      <c r="T1639">
        <v>92.3</v>
      </c>
      <c r="V1639">
        <v>76.599999999999994</v>
      </c>
      <c r="X1639">
        <v>0</v>
      </c>
      <c r="Y1639" t="s">
        <v>19</v>
      </c>
      <c r="Z1639">
        <v>999.9</v>
      </c>
      <c r="AA1639">
        <v>0</v>
      </c>
      <c r="AD1639">
        <v>1997</v>
      </c>
      <c r="AE1639">
        <v>175</v>
      </c>
      <c r="AF1639">
        <v>28.3</v>
      </c>
      <c r="AG1639">
        <v>27.6</v>
      </c>
      <c r="AH1639">
        <v>26.2</v>
      </c>
      <c r="AI1639">
        <v>4.3</v>
      </c>
      <c r="AJ1639">
        <v>9.1</v>
      </c>
      <c r="AK1639">
        <v>23.5</v>
      </c>
      <c r="AL1639">
        <v>27</v>
      </c>
      <c r="AM1639">
        <v>81.099999999999994</v>
      </c>
    </row>
    <row r="1640" spans="1:39" ht="15" x14ac:dyDescent="0.3">
      <c r="A1640" s="1">
        <v>788970</v>
      </c>
      <c r="B1640">
        <v>99999</v>
      </c>
      <c r="C1640">
        <v>1997</v>
      </c>
      <c r="D1640">
        <v>7</v>
      </c>
      <c r="E1640">
        <v>15</v>
      </c>
      <c r="F1640">
        <v>83.4</v>
      </c>
      <c r="G1640">
        <v>23</v>
      </c>
      <c r="H1640">
        <v>75.400000000000006</v>
      </c>
      <c r="I1640">
        <v>23</v>
      </c>
      <c r="J1640">
        <v>1017.3</v>
      </c>
      <c r="K1640">
        <v>8</v>
      </c>
      <c r="L1640">
        <v>9999.9</v>
      </c>
      <c r="M1640">
        <v>0</v>
      </c>
      <c r="N1640">
        <v>8.3000000000000007</v>
      </c>
      <c r="O1640">
        <v>23</v>
      </c>
      <c r="P1640">
        <v>9.4</v>
      </c>
      <c r="Q1640">
        <v>23</v>
      </c>
      <c r="R1640">
        <v>15.9</v>
      </c>
      <c r="S1640">
        <v>999.9</v>
      </c>
      <c r="T1640">
        <v>91.4</v>
      </c>
      <c r="U1640" t="s">
        <v>20</v>
      </c>
      <c r="V1640">
        <v>77</v>
      </c>
      <c r="W1640" t="s">
        <v>20</v>
      </c>
      <c r="X1640">
        <v>0.09</v>
      </c>
      <c r="Y1640" t="s">
        <v>19</v>
      </c>
      <c r="Z1640">
        <v>999.9</v>
      </c>
      <c r="AA1640">
        <v>10000</v>
      </c>
      <c r="AD1640">
        <v>1997</v>
      </c>
      <c r="AE1640">
        <v>176</v>
      </c>
      <c r="AF1640">
        <v>19.8</v>
      </c>
      <c r="AG1640">
        <v>27.6</v>
      </c>
      <c r="AH1640">
        <v>25.9</v>
      </c>
      <c r="AI1640">
        <v>1.9</v>
      </c>
      <c r="AJ1640">
        <v>8.3000000000000007</v>
      </c>
      <c r="AK1640">
        <v>24.2</v>
      </c>
      <c r="AL1640">
        <v>26.7</v>
      </c>
      <c r="AM1640">
        <v>86.5</v>
      </c>
    </row>
    <row r="1641" spans="1:39" ht="15" x14ac:dyDescent="0.3">
      <c r="A1641" s="1">
        <v>788970</v>
      </c>
      <c r="B1641">
        <v>99999</v>
      </c>
      <c r="C1641">
        <v>1997</v>
      </c>
      <c r="D1641">
        <v>7</v>
      </c>
      <c r="E1641">
        <v>16</v>
      </c>
      <c r="F1641">
        <v>82.1</v>
      </c>
      <c r="G1641">
        <v>24</v>
      </c>
      <c r="H1641">
        <v>76.099999999999994</v>
      </c>
      <c r="I1641">
        <v>24</v>
      </c>
      <c r="J1641">
        <v>1016.6</v>
      </c>
      <c r="K1641">
        <v>8</v>
      </c>
      <c r="L1641">
        <v>9999.9</v>
      </c>
      <c r="M1641">
        <v>0</v>
      </c>
      <c r="N1641">
        <v>7.2</v>
      </c>
      <c r="O1641">
        <v>24</v>
      </c>
      <c r="P1641">
        <v>8.5</v>
      </c>
      <c r="Q1641">
        <v>24</v>
      </c>
      <c r="R1641">
        <v>15.9</v>
      </c>
      <c r="S1641">
        <v>19</v>
      </c>
      <c r="T1641">
        <v>87.8</v>
      </c>
      <c r="U1641" t="s">
        <v>20</v>
      </c>
      <c r="V1641">
        <v>77</v>
      </c>
      <c r="W1641" t="s">
        <v>20</v>
      </c>
      <c r="X1641">
        <v>0.65</v>
      </c>
      <c r="Y1641" t="s">
        <v>19</v>
      </c>
      <c r="Z1641">
        <v>999.9</v>
      </c>
      <c r="AA1641">
        <v>10010</v>
      </c>
      <c r="AD1641">
        <v>1997</v>
      </c>
      <c r="AE1641">
        <v>177</v>
      </c>
      <c r="AF1641">
        <v>27.5</v>
      </c>
      <c r="AG1641">
        <v>27.6</v>
      </c>
      <c r="AH1641">
        <v>25.9</v>
      </c>
      <c r="AI1641">
        <v>1.3</v>
      </c>
      <c r="AJ1641">
        <v>7.3</v>
      </c>
      <c r="AK1641">
        <v>23.9</v>
      </c>
      <c r="AL1641">
        <v>26.7</v>
      </c>
      <c r="AM1641">
        <v>84.4</v>
      </c>
    </row>
    <row r="1642" spans="1:39" ht="15" x14ac:dyDescent="0.3">
      <c r="A1642" s="1">
        <v>788970</v>
      </c>
      <c r="B1642">
        <v>99999</v>
      </c>
      <c r="C1642">
        <v>1997</v>
      </c>
      <c r="D1642">
        <v>7</v>
      </c>
      <c r="E1642">
        <v>17</v>
      </c>
      <c r="F1642">
        <v>82.9</v>
      </c>
      <c r="G1642">
        <v>24</v>
      </c>
      <c r="H1642">
        <v>73.599999999999994</v>
      </c>
      <c r="I1642">
        <v>24</v>
      </c>
      <c r="J1642">
        <v>1016.6</v>
      </c>
      <c r="K1642">
        <v>8</v>
      </c>
      <c r="L1642">
        <v>9999.9</v>
      </c>
      <c r="M1642">
        <v>0</v>
      </c>
      <c r="N1642">
        <v>8.4</v>
      </c>
      <c r="O1642">
        <v>24</v>
      </c>
      <c r="P1642">
        <v>8.1</v>
      </c>
      <c r="Q1642">
        <v>24</v>
      </c>
      <c r="R1642">
        <v>15.9</v>
      </c>
      <c r="S1642">
        <v>27</v>
      </c>
      <c r="T1642">
        <v>89.8</v>
      </c>
      <c r="U1642" t="s">
        <v>20</v>
      </c>
      <c r="V1642">
        <v>75.2</v>
      </c>
      <c r="W1642" t="s">
        <v>20</v>
      </c>
      <c r="X1642">
        <v>0</v>
      </c>
      <c r="Y1642" t="s">
        <v>19</v>
      </c>
      <c r="Z1642">
        <v>999.9</v>
      </c>
      <c r="AA1642">
        <v>0</v>
      </c>
      <c r="AD1642">
        <v>1997</v>
      </c>
      <c r="AE1642">
        <v>178</v>
      </c>
      <c r="AF1642">
        <v>22.5</v>
      </c>
      <c r="AG1642">
        <v>27.7</v>
      </c>
      <c r="AH1642">
        <v>25.6</v>
      </c>
      <c r="AI1642">
        <v>18.600000000000001</v>
      </c>
      <c r="AJ1642">
        <v>6.3</v>
      </c>
      <c r="AK1642">
        <v>23.7</v>
      </c>
      <c r="AL1642">
        <v>26.6</v>
      </c>
      <c r="AM1642">
        <v>83.9</v>
      </c>
    </row>
    <row r="1643" spans="1:39" ht="15" x14ac:dyDescent="0.3">
      <c r="A1643" s="1">
        <v>788970</v>
      </c>
      <c r="B1643">
        <v>99999</v>
      </c>
      <c r="C1643">
        <v>1997</v>
      </c>
      <c r="D1643">
        <v>7</v>
      </c>
      <c r="E1643">
        <v>18</v>
      </c>
      <c r="F1643">
        <v>79.8</v>
      </c>
      <c r="G1643">
        <v>23</v>
      </c>
      <c r="H1643">
        <v>74.3</v>
      </c>
      <c r="I1643">
        <v>23</v>
      </c>
      <c r="J1643">
        <v>1015.2</v>
      </c>
      <c r="K1643">
        <v>8</v>
      </c>
      <c r="L1643">
        <v>9999.9</v>
      </c>
      <c r="M1643">
        <v>0</v>
      </c>
      <c r="N1643">
        <v>8</v>
      </c>
      <c r="O1643">
        <v>23</v>
      </c>
      <c r="P1643">
        <v>5.2</v>
      </c>
      <c r="Q1643">
        <v>23</v>
      </c>
      <c r="R1643">
        <v>12</v>
      </c>
      <c r="S1643">
        <v>999.9</v>
      </c>
      <c r="T1643">
        <v>90.7</v>
      </c>
      <c r="V1643">
        <v>73.2</v>
      </c>
      <c r="X1643">
        <v>0.19</v>
      </c>
      <c r="Y1643" t="s">
        <v>19</v>
      </c>
      <c r="Z1643">
        <v>999.9</v>
      </c>
      <c r="AA1643">
        <v>10000</v>
      </c>
      <c r="AD1643">
        <v>1997</v>
      </c>
      <c r="AE1643">
        <v>179</v>
      </c>
      <c r="AF1643">
        <v>23.8</v>
      </c>
      <c r="AG1643">
        <v>27.4</v>
      </c>
      <c r="AH1643">
        <v>25.6</v>
      </c>
      <c r="AI1643">
        <v>3.1</v>
      </c>
      <c r="AJ1643">
        <v>5.0999999999999996</v>
      </c>
      <c r="AK1643">
        <v>23.4</v>
      </c>
      <c r="AL1643">
        <v>26.5</v>
      </c>
      <c r="AM1643">
        <v>82.6</v>
      </c>
    </row>
    <row r="1644" spans="1:39" ht="15" x14ac:dyDescent="0.3">
      <c r="A1644" s="1">
        <v>788970</v>
      </c>
      <c r="B1644">
        <v>99999</v>
      </c>
      <c r="C1644">
        <v>1997</v>
      </c>
      <c r="D1644">
        <v>7</v>
      </c>
      <c r="E1644">
        <v>19</v>
      </c>
      <c r="F1644">
        <v>77.7</v>
      </c>
      <c r="G1644">
        <v>24</v>
      </c>
      <c r="H1644">
        <v>76.5</v>
      </c>
      <c r="I1644">
        <v>24</v>
      </c>
      <c r="J1644">
        <v>1015.3</v>
      </c>
      <c r="K1644">
        <v>6</v>
      </c>
      <c r="L1644">
        <v>9999.9</v>
      </c>
      <c r="M1644">
        <v>0</v>
      </c>
      <c r="N1644">
        <v>4.8</v>
      </c>
      <c r="O1644">
        <v>23</v>
      </c>
      <c r="P1644">
        <v>2.5</v>
      </c>
      <c r="Q1644">
        <v>24</v>
      </c>
      <c r="R1644">
        <v>7</v>
      </c>
      <c r="S1644">
        <v>999.9</v>
      </c>
      <c r="T1644">
        <v>87.1</v>
      </c>
      <c r="V1644">
        <v>73.2</v>
      </c>
      <c r="X1644">
        <v>1.57</v>
      </c>
      <c r="Y1644" t="s">
        <v>19</v>
      </c>
      <c r="Z1644">
        <v>999.9</v>
      </c>
      <c r="AA1644">
        <v>10010</v>
      </c>
      <c r="AD1644">
        <v>1997</v>
      </c>
      <c r="AE1644">
        <v>180</v>
      </c>
      <c r="AF1644">
        <v>28.2</v>
      </c>
      <c r="AG1644">
        <v>27.6</v>
      </c>
      <c r="AH1644">
        <v>24.9</v>
      </c>
      <c r="AI1644">
        <v>1.1000000000000001</v>
      </c>
      <c r="AJ1644">
        <v>5.5</v>
      </c>
      <c r="AK1644">
        <v>23.7</v>
      </c>
      <c r="AL1644">
        <v>26.5</v>
      </c>
      <c r="AM1644">
        <v>84.2</v>
      </c>
    </row>
    <row r="1645" spans="1:39" ht="15" x14ac:dyDescent="0.3">
      <c r="A1645" s="1">
        <v>788970</v>
      </c>
      <c r="B1645">
        <v>99999</v>
      </c>
      <c r="C1645">
        <v>1997</v>
      </c>
      <c r="D1645">
        <v>7</v>
      </c>
      <c r="E1645">
        <v>20</v>
      </c>
      <c r="F1645">
        <v>80.900000000000006</v>
      </c>
      <c r="G1645">
        <v>24</v>
      </c>
      <c r="H1645">
        <v>76.8</v>
      </c>
      <c r="I1645">
        <v>24</v>
      </c>
      <c r="J1645">
        <v>1017</v>
      </c>
      <c r="K1645">
        <v>8</v>
      </c>
      <c r="L1645">
        <v>9999.9</v>
      </c>
      <c r="M1645">
        <v>0</v>
      </c>
      <c r="N1645">
        <v>7.4</v>
      </c>
      <c r="O1645">
        <v>24</v>
      </c>
      <c r="P1645">
        <v>3.4</v>
      </c>
      <c r="Q1645">
        <v>24</v>
      </c>
      <c r="R1645">
        <v>8</v>
      </c>
      <c r="S1645">
        <v>18.100000000000001</v>
      </c>
      <c r="T1645">
        <v>87.1</v>
      </c>
      <c r="V1645">
        <v>74.8</v>
      </c>
      <c r="X1645">
        <v>0.14000000000000001</v>
      </c>
      <c r="Y1645" t="s">
        <v>19</v>
      </c>
      <c r="Z1645">
        <v>999.9</v>
      </c>
      <c r="AA1645">
        <v>10000</v>
      </c>
      <c r="AD1645">
        <v>1997</v>
      </c>
      <c r="AE1645">
        <v>181</v>
      </c>
      <c r="AF1645">
        <v>28.4</v>
      </c>
      <c r="AG1645">
        <v>27.3</v>
      </c>
      <c r="AH1645">
        <v>25.6</v>
      </c>
      <c r="AI1645">
        <v>0</v>
      </c>
      <c r="AJ1645">
        <v>5</v>
      </c>
      <c r="AK1645">
        <v>22.8</v>
      </c>
      <c r="AL1645">
        <v>26.5</v>
      </c>
      <c r="AM1645">
        <v>80.099999999999994</v>
      </c>
    </row>
    <row r="1646" spans="1:39" ht="15" x14ac:dyDescent="0.3">
      <c r="A1646" s="1">
        <v>788970</v>
      </c>
      <c r="B1646">
        <v>99999</v>
      </c>
      <c r="C1646">
        <v>1997</v>
      </c>
      <c r="D1646">
        <v>7</v>
      </c>
      <c r="E1646">
        <v>21</v>
      </c>
      <c r="F1646">
        <v>83.3</v>
      </c>
      <c r="G1646">
        <v>23</v>
      </c>
      <c r="H1646">
        <v>75.099999999999994</v>
      </c>
      <c r="I1646">
        <v>23</v>
      </c>
      <c r="J1646">
        <v>1018</v>
      </c>
      <c r="K1646">
        <v>8</v>
      </c>
      <c r="L1646">
        <v>9999.9</v>
      </c>
      <c r="M1646">
        <v>0</v>
      </c>
      <c r="N1646">
        <v>8.5</v>
      </c>
      <c r="O1646">
        <v>23</v>
      </c>
      <c r="P1646">
        <v>4.8</v>
      </c>
      <c r="Q1646">
        <v>23</v>
      </c>
      <c r="R1646">
        <v>8</v>
      </c>
      <c r="S1646">
        <v>16.899999999999999</v>
      </c>
      <c r="T1646">
        <v>89.4</v>
      </c>
      <c r="V1646">
        <v>76.3</v>
      </c>
      <c r="X1646">
        <v>0</v>
      </c>
      <c r="Y1646" t="s">
        <v>19</v>
      </c>
      <c r="Z1646">
        <v>999.9</v>
      </c>
      <c r="AA1646">
        <v>0</v>
      </c>
      <c r="AD1646">
        <v>1997</v>
      </c>
      <c r="AE1646">
        <v>182</v>
      </c>
      <c r="AF1646">
        <v>27.9</v>
      </c>
      <c r="AG1646">
        <v>28.2</v>
      </c>
      <c r="AH1646">
        <v>25.9</v>
      </c>
      <c r="AI1646">
        <v>0</v>
      </c>
      <c r="AJ1646">
        <v>5.0999999999999996</v>
      </c>
      <c r="AK1646">
        <v>23.2</v>
      </c>
      <c r="AL1646">
        <v>27</v>
      </c>
      <c r="AM1646">
        <v>79.5</v>
      </c>
    </row>
    <row r="1647" spans="1:39" ht="15" x14ac:dyDescent="0.3">
      <c r="A1647" s="1">
        <v>788970</v>
      </c>
      <c r="B1647">
        <v>99999</v>
      </c>
      <c r="C1647">
        <v>1997</v>
      </c>
      <c r="D1647">
        <v>7</v>
      </c>
      <c r="E1647">
        <v>22</v>
      </c>
      <c r="F1647">
        <v>82.6</v>
      </c>
      <c r="G1647">
        <v>24</v>
      </c>
      <c r="H1647">
        <v>73.599999999999994</v>
      </c>
      <c r="I1647">
        <v>24</v>
      </c>
      <c r="J1647">
        <v>1018.3</v>
      </c>
      <c r="K1647">
        <v>7</v>
      </c>
      <c r="L1647">
        <v>9999.9</v>
      </c>
      <c r="M1647">
        <v>0</v>
      </c>
      <c r="N1647">
        <v>8.5</v>
      </c>
      <c r="O1647">
        <v>24</v>
      </c>
      <c r="P1647">
        <v>4</v>
      </c>
      <c r="Q1647">
        <v>24</v>
      </c>
      <c r="R1647">
        <v>11.1</v>
      </c>
      <c r="S1647">
        <v>19</v>
      </c>
      <c r="T1647">
        <v>89.6</v>
      </c>
      <c r="U1647" t="s">
        <v>20</v>
      </c>
      <c r="V1647">
        <v>73.400000000000006</v>
      </c>
      <c r="W1647" t="s">
        <v>20</v>
      </c>
      <c r="X1647">
        <v>0</v>
      </c>
      <c r="Y1647" t="s">
        <v>19</v>
      </c>
      <c r="Z1647">
        <v>999.9</v>
      </c>
      <c r="AA1647">
        <v>0</v>
      </c>
      <c r="AD1647">
        <v>1997</v>
      </c>
      <c r="AE1647">
        <v>183</v>
      </c>
      <c r="AF1647">
        <v>28.4</v>
      </c>
      <c r="AG1647">
        <v>27.8</v>
      </c>
      <c r="AH1647">
        <v>25.4</v>
      </c>
      <c r="AI1647">
        <v>0</v>
      </c>
      <c r="AJ1647">
        <v>4.7</v>
      </c>
      <c r="AK1647">
        <v>23.2</v>
      </c>
      <c r="AL1647">
        <v>26.7</v>
      </c>
      <c r="AM1647">
        <v>80.900000000000006</v>
      </c>
    </row>
    <row r="1648" spans="1:39" ht="15" x14ac:dyDescent="0.3">
      <c r="A1648" s="1">
        <v>788970</v>
      </c>
      <c r="B1648">
        <v>99999</v>
      </c>
      <c r="C1648">
        <v>1997</v>
      </c>
      <c r="D1648">
        <v>7</v>
      </c>
      <c r="E1648">
        <v>23</v>
      </c>
      <c r="F1648">
        <v>82.8</v>
      </c>
      <c r="G1648">
        <v>24</v>
      </c>
      <c r="H1648">
        <v>75.5</v>
      </c>
      <c r="I1648">
        <v>24</v>
      </c>
      <c r="J1648">
        <v>1018</v>
      </c>
      <c r="K1648">
        <v>7</v>
      </c>
      <c r="L1648">
        <v>9999.9</v>
      </c>
      <c r="M1648">
        <v>0</v>
      </c>
      <c r="N1648">
        <v>7.1</v>
      </c>
      <c r="O1648">
        <v>24</v>
      </c>
      <c r="P1648">
        <v>7.2</v>
      </c>
      <c r="Q1648">
        <v>24</v>
      </c>
      <c r="R1648">
        <v>16.899999999999999</v>
      </c>
      <c r="S1648">
        <v>999.9</v>
      </c>
      <c r="T1648">
        <v>90</v>
      </c>
      <c r="V1648">
        <v>73.900000000000006</v>
      </c>
      <c r="X1648">
        <v>0.16</v>
      </c>
      <c r="Y1648" t="s">
        <v>19</v>
      </c>
      <c r="Z1648">
        <v>999.9</v>
      </c>
      <c r="AA1648">
        <v>10000</v>
      </c>
      <c r="AD1648">
        <v>1997</v>
      </c>
      <c r="AE1648">
        <v>184</v>
      </c>
      <c r="AF1648">
        <v>28.5</v>
      </c>
      <c r="AG1648">
        <v>28.5</v>
      </c>
      <c r="AH1648">
        <v>26.1</v>
      </c>
      <c r="AI1648">
        <v>0</v>
      </c>
      <c r="AJ1648">
        <v>6.4</v>
      </c>
      <c r="AK1648">
        <v>23.4</v>
      </c>
      <c r="AL1648">
        <v>27.2</v>
      </c>
      <c r="AM1648">
        <v>79.400000000000006</v>
      </c>
    </row>
    <row r="1649" spans="1:39" ht="15" x14ac:dyDescent="0.3">
      <c r="A1649" s="1">
        <v>788970</v>
      </c>
      <c r="B1649">
        <v>99999</v>
      </c>
      <c r="C1649">
        <v>1997</v>
      </c>
      <c r="D1649">
        <v>7</v>
      </c>
      <c r="E1649">
        <v>24</v>
      </c>
      <c r="F1649">
        <v>82.8</v>
      </c>
      <c r="G1649">
        <v>24</v>
      </c>
      <c r="H1649">
        <v>74.5</v>
      </c>
      <c r="I1649">
        <v>24</v>
      </c>
      <c r="J1649">
        <v>1017.9</v>
      </c>
      <c r="K1649">
        <v>7</v>
      </c>
      <c r="L1649">
        <v>9999.9</v>
      </c>
      <c r="M1649">
        <v>0</v>
      </c>
      <c r="N1649">
        <v>8.1999999999999993</v>
      </c>
      <c r="O1649">
        <v>24</v>
      </c>
      <c r="P1649">
        <v>8.1</v>
      </c>
      <c r="Q1649">
        <v>24</v>
      </c>
      <c r="R1649">
        <v>14</v>
      </c>
      <c r="S1649">
        <v>999.9</v>
      </c>
      <c r="T1649">
        <v>89.8</v>
      </c>
      <c r="V1649">
        <v>76.599999999999994</v>
      </c>
      <c r="X1649">
        <v>0.04</v>
      </c>
      <c r="Y1649" t="s">
        <v>19</v>
      </c>
      <c r="Z1649">
        <v>999.9</v>
      </c>
      <c r="AA1649">
        <v>10000</v>
      </c>
      <c r="AD1649">
        <v>1997</v>
      </c>
      <c r="AE1649">
        <v>185</v>
      </c>
      <c r="AF1649">
        <v>27.5</v>
      </c>
      <c r="AG1649">
        <v>28.4</v>
      </c>
      <c r="AH1649">
        <v>25.6</v>
      </c>
      <c r="AI1649">
        <v>1.9</v>
      </c>
      <c r="AJ1649">
        <v>8.1</v>
      </c>
      <c r="AK1649">
        <v>24.9</v>
      </c>
      <c r="AL1649">
        <v>27</v>
      </c>
      <c r="AM1649">
        <v>88.5</v>
      </c>
    </row>
    <row r="1650" spans="1:39" ht="15" x14ac:dyDescent="0.3">
      <c r="A1650" s="1">
        <v>788970</v>
      </c>
      <c r="B1650">
        <v>99999</v>
      </c>
      <c r="C1650">
        <v>1997</v>
      </c>
      <c r="D1650">
        <v>7</v>
      </c>
      <c r="E1650">
        <v>25</v>
      </c>
      <c r="F1650">
        <v>81.7</v>
      </c>
      <c r="G1650">
        <v>24</v>
      </c>
      <c r="H1650">
        <v>73.3</v>
      </c>
      <c r="I1650">
        <v>24</v>
      </c>
      <c r="J1650">
        <v>1016.9</v>
      </c>
      <c r="K1650">
        <v>8</v>
      </c>
      <c r="L1650">
        <v>9999.9</v>
      </c>
      <c r="M1650">
        <v>0</v>
      </c>
      <c r="N1650">
        <v>9.9</v>
      </c>
      <c r="O1650">
        <v>24</v>
      </c>
      <c r="P1650">
        <v>7.6</v>
      </c>
      <c r="Q1650">
        <v>24</v>
      </c>
      <c r="R1650">
        <v>14</v>
      </c>
      <c r="S1650">
        <v>999.9</v>
      </c>
      <c r="T1650">
        <v>89.6</v>
      </c>
      <c r="U1650" t="s">
        <v>20</v>
      </c>
      <c r="V1650">
        <v>75.2</v>
      </c>
      <c r="W1650" t="s">
        <v>20</v>
      </c>
      <c r="X1650">
        <v>7.0000000000000007E-2</v>
      </c>
      <c r="Y1650" t="s">
        <v>19</v>
      </c>
      <c r="Z1650">
        <v>999.9</v>
      </c>
      <c r="AA1650">
        <v>10000</v>
      </c>
      <c r="AD1650">
        <v>1997</v>
      </c>
      <c r="AE1650">
        <v>186</v>
      </c>
      <c r="AF1650">
        <v>27.3</v>
      </c>
      <c r="AG1650">
        <v>28.3</v>
      </c>
      <c r="AH1650">
        <v>26</v>
      </c>
      <c r="AI1650">
        <v>1.4</v>
      </c>
      <c r="AJ1650">
        <v>9</v>
      </c>
      <c r="AK1650">
        <v>24.6</v>
      </c>
      <c r="AL1650">
        <v>27.3</v>
      </c>
      <c r="AM1650">
        <v>85</v>
      </c>
    </row>
    <row r="1651" spans="1:39" ht="15" x14ac:dyDescent="0.3">
      <c r="A1651" s="1">
        <v>788970</v>
      </c>
      <c r="B1651">
        <v>99999</v>
      </c>
      <c r="C1651">
        <v>1997</v>
      </c>
      <c r="D1651">
        <v>7</v>
      </c>
      <c r="E1651">
        <v>26</v>
      </c>
      <c r="F1651">
        <v>82.2</v>
      </c>
      <c r="G1651">
        <v>24</v>
      </c>
      <c r="H1651">
        <v>73.8</v>
      </c>
      <c r="I1651">
        <v>24</v>
      </c>
      <c r="J1651">
        <v>1015.9</v>
      </c>
      <c r="K1651">
        <v>7</v>
      </c>
      <c r="L1651">
        <v>9999.9</v>
      </c>
      <c r="M1651">
        <v>0</v>
      </c>
      <c r="N1651">
        <v>10.3</v>
      </c>
      <c r="O1651">
        <v>24</v>
      </c>
      <c r="P1651">
        <v>7.5</v>
      </c>
      <c r="Q1651">
        <v>24</v>
      </c>
      <c r="R1651">
        <v>15</v>
      </c>
      <c r="S1651">
        <v>999.9</v>
      </c>
      <c r="T1651">
        <v>90</v>
      </c>
      <c r="V1651">
        <v>74.5</v>
      </c>
      <c r="X1651">
        <v>0.01</v>
      </c>
      <c r="Y1651" t="s">
        <v>19</v>
      </c>
      <c r="Z1651">
        <v>999.9</v>
      </c>
      <c r="AA1651">
        <v>0</v>
      </c>
      <c r="AD1651">
        <v>1997</v>
      </c>
      <c r="AE1651">
        <v>187</v>
      </c>
      <c r="AF1651">
        <v>25.7</v>
      </c>
      <c r="AG1651">
        <v>28.3</v>
      </c>
      <c r="AH1651">
        <v>25.3</v>
      </c>
      <c r="AI1651">
        <v>12.9</v>
      </c>
      <c r="AJ1651">
        <v>8.6999999999999993</v>
      </c>
      <c r="AK1651">
        <v>24.1</v>
      </c>
      <c r="AL1651">
        <v>26.9</v>
      </c>
      <c r="AM1651">
        <v>84.5</v>
      </c>
    </row>
    <row r="1652" spans="1:39" ht="15" x14ac:dyDescent="0.3">
      <c r="A1652" s="1">
        <v>788970</v>
      </c>
      <c r="B1652">
        <v>99999</v>
      </c>
      <c r="C1652">
        <v>1997</v>
      </c>
      <c r="D1652">
        <v>7</v>
      </c>
      <c r="E1652">
        <v>27</v>
      </c>
      <c r="F1652">
        <v>82.2</v>
      </c>
      <c r="G1652">
        <v>24</v>
      </c>
      <c r="H1652">
        <v>74.900000000000006</v>
      </c>
      <c r="I1652">
        <v>24</v>
      </c>
      <c r="J1652">
        <v>1016.1</v>
      </c>
      <c r="K1652">
        <v>8</v>
      </c>
      <c r="L1652">
        <v>9999.9</v>
      </c>
      <c r="M1652">
        <v>0</v>
      </c>
      <c r="N1652">
        <v>8.6</v>
      </c>
      <c r="O1652">
        <v>24</v>
      </c>
      <c r="P1652">
        <v>6.4</v>
      </c>
      <c r="Q1652">
        <v>24</v>
      </c>
      <c r="R1652">
        <v>14</v>
      </c>
      <c r="S1652">
        <v>999.9</v>
      </c>
      <c r="T1652">
        <v>90.1</v>
      </c>
      <c r="V1652">
        <v>74.5</v>
      </c>
      <c r="X1652">
        <v>0.01</v>
      </c>
      <c r="Y1652" t="s">
        <v>19</v>
      </c>
      <c r="Z1652">
        <v>999.9</v>
      </c>
      <c r="AA1652">
        <v>10000</v>
      </c>
      <c r="AD1652">
        <v>1997</v>
      </c>
      <c r="AE1652">
        <v>188</v>
      </c>
      <c r="AF1652">
        <v>28.3</v>
      </c>
      <c r="AG1652">
        <v>28.6</v>
      </c>
      <c r="AH1652">
        <v>25.8</v>
      </c>
      <c r="AI1652">
        <v>0</v>
      </c>
      <c r="AJ1652">
        <v>6.5</v>
      </c>
      <c r="AK1652">
        <v>23.7</v>
      </c>
      <c r="AL1652">
        <v>26.9</v>
      </c>
      <c r="AM1652">
        <v>82.7</v>
      </c>
    </row>
    <row r="1653" spans="1:39" ht="15" x14ac:dyDescent="0.3">
      <c r="A1653" s="1">
        <v>788970</v>
      </c>
      <c r="B1653">
        <v>99999</v>
      </c>
      <c r="C1653">
        <v>1997</v>
      </c>
      <c r="D1653">
        <v>7</v>
      </c>
      <c r="E1653">
        <v>28</v>
      </c>
      <c r="F1653">
        <v>80.2</v>
      </c>
      <c r="G1653">
        <v>24</v>
      </c>
      <c r="H1653">
        <v>75.8</v>
      </c>
      <c r="I1653">
        <v>24</v>
      </c>
      <c r="J1653">
        <v>1016.4</v>
      </c>
      <c r="K1653">
        <v>7</v>
      </c>
      <c r="L1653">
        <v>9999.9</v>
      </c>
      <c r="M1653">
        <v>0</v>
      </c>
      <c r="N1653">
        <v>6.9</v>
      </c>
      <c r="O1653">
        <v>24</v>
      </c>
      <c r="P1653">
        <v>5.9</v>
      </c>
      <c r="Q1653">
        <v>24</v>
      </c>
      <c r="R1653">
        <v>14</v>
      </c>
      <c r="S1653">
        <v>16.899999999999999</v>
      </c>
      <c r="T1653">
        <v>90.1</v>
      </c>
      <c r="V1653">
        <v>75</v>
      </c>
      <c r="X1653">
        <v>0.89</v>
      </c>
      <c r="Y1653" t="s">
        <v>19</v>
      </c>
      <c r="Z1653">
        <v>999.9</v>
      </c>
      <c r="AA1653">
        <v>10010</v>
      </c>
      <c r="AD1653">
        <v>1997</v>
      </c>
      <c r="AE1653">
        <v>189</v>
      </c>
      <c r="AF1653">
        <v>21.1</v>
      </c>
      <c r="AG1653">
        <v>27.5</v>
      </c>
      <c r="AH1653">
        <v>25.1</v>
      </c>
      <c r="AI1653">
        <v>8.6999999999999993</v>
      </c>
      <c r="AJ1653">
        <v>7</v>
      </c>
      <c r="AK1653">
        <v>24.3</v>
      </c>
      <c r="AL1653">
        <v>26.6</v>
      </c>
      <c r="AM1653">
        <v>87.4</v>
      </c>
    </row>
    <row r="1654" spans="1:39" ht="15" x14ac:dyDescent="0.3">
      <c r="A1654" s="1">
        <v>788970</v>
      </c>
      <c r="B1654">
        <v>99999</v>
      </c>
      <c r="C1654">
        <v>1997</v>
      </c>
      <c r="D1654">
        <v>7</v>
      </c>
      <c r="E1654">
        <v>29</v>
      </c>
      <c r="F1654">
        <v>83.8</v>
      </c>
      <c r="G1654">
        <v>23</v>
      </c>
      <c r="H1654">
        <v>76.099999999999994</v>
      </c>
      <c r="I1654">
        <v>23</v>
      </c>
      <c r="J1654">
        <v>1017.5</v>
      </c>
      <c r="K1654">
        <v>8</v>
      </c>
      <c r="L1654">
        <v>9999.9</v>
      </c>
      <c r="M1654">
        <v>0</v>
      </c>
      <c r="N1654">
        <v>7.7</v>
      </c>
      <c r="O1654">
        <v>23</v>
      </c>
      <c r="P1654">
        <v>7.5</v>
      </c>
      <c r="Q1654">
        <v>23</v>
      </c>
      <c r="R1654">
        <v>14</v>
      </c>
      <c r="S1654">
        <v>999.9</v>
      </c>
      <c r="T1654">
        <v>90.3</v>
      </c>
      <c r="V1654">
        <v>75</v>
      </c>
      <c r="X1654">
        <v>0</v>
      </c>
      <c r="Y1654" t="s">
        <v>19</v>
      </c>
      <c r="Z1654">
        <v>999.9</v>
      </c>
      <c r="AA1654">
        <v>0</v>
      </c>
      <c r="AD1654">
        <v>1997</v>
      </c>
      <c r="AE1654">
        <v>190</v>
      </c>
      <c r="AF1654">
        <v>22.3</v>
      </c>
      <c r="AG1654">
        <v>28</v>
      </c>
      <c r="AH1654">
        <v>26.1</v>
      </c>
      <c r="AI1654">
        <v>15.2</v>
      </c>
      <c r="AJ1654">
        <v>8</v>
      </c>
      <c r="AK1654">
        <v>24</v>
      </c>
      <c r="AL1654">
        <v>27.2</v>
      </c>
      <c r="AM1654">
        <v>82.5</v>
      </c>
    </row>
    <row r="1655" spans="1:39" ht="15" x14ac:dyDescent="0.3">
      <c r="A1655" s="1">
        <v>788970</v>
      </c>
      <c r="B1655">
        <v>99999</v>
      </c>
      <c r="C1655">
        <v>1997</v>
      </c>
      <c r="D1655">
        <v>7</v>
      </c>
      <c r="E1655">
        <v>30</v>
      </c>
      <c r="F1655">
        <v>82.9</v>
      </c>
      <c r="G1655">
        <v>24</v>
      </c>
      <c r="H1655">
        <v>76.3</v>
      </c>
      <c r="I1655">
        <v>24</v>
      </c>
      <c r="J1655">
        <v>1017.8</v>
      </c>
      <c r="K1655">
        <v>8</v>
      </c>
      <c r="L1655">
        <v>9999.9</v>
      </c>
      <c r="M1655">
        <v>0</v>
      </c>
      <c r="N1655">
        <v>7.9</v>
      </c>
      <c r="O1655">
        <v>24</v>
      </c>
      <c r="P1655">
        <v>5.9</v>
      </c>
      <c r="Q1655">
        <v>24</v>
      </c>
      <c r="R1655">
        <v>14</v>
      </c>
      <c r="S1655">
        <v>25.1</v>
      </c>
      <c r="T1655">
        <v>89.6</v>
      </c>
      <c r="U1655" t="s">
        <v>20</v>
      </c>
      <c r="V1655">
        <v>75.2</v>
      </c>
      <c r="W1655" t="s">
        <v>20</v>
      </c>
      <c r="X1655">
        <v>0</v>
      </c>
      <c r="Y1655" t="s">
        <v>19</v>
      </c>
      <c r="Z1655">
        <v>999.9</v>
      </c>
      <c r="AA1655">
        <v>10000</v>
      </c>
      <c r="AD1655">
        <v>1997</v>
      </c>
      <c r="AE1655">
        <v>191</v>
      </c>
      <c r="AF1655">
        <v>24.7</v>
      </c>
      <c r="AG1655">
        <v>28.5</v>
      </c>
      <c r="AH1655">
        <v>26.4</v>
      </c>
      <c r="AI1655">
        <v>2.4</v>
      </c>
      <c r="AJ1655">
        <v>8.1999999999999993</v>
      </c>
      <c r="AK1655">
        <v>24.2</v>
      </c>
      <c r="AL1655">
        <v>27.3</v>
      </c>
      <c r="AM1655">
        <v>82.9</v>
      </c>
    </row>
    <row r="1656" spans="1:39" ht="15" x14ac:dyDescent="0.3">
      <c r="A1656" s="1">
        <v>788970</v>
      </c>
      <c r="B1656">
        <v>99999</v>
      </c>
      <c r="C1656">
        <v>1997</v>
      </c>
      <c r="D1656">
        <v>7</v>
      </c>
      <c r="E1656">
        <v>31</v>
      </c>
      <c r="F1656">
        <v>83.9</v>
      </c>
      <c r="G1656">
        <v>23</v>
      </c>
      <c r="H1656">
        <v>77.900000000000006</v>
      </c>
      <c r="I1656">
        <v>23</v>
      </c>
      <c r="J1656">
        <v>1018.6</v>
      </c>
      <c r="K1656">
        <v>7</v>
      </c>
      <c r="L1656">
        <v>9999.9</v>
      </c>
      <c r="M1656">
        <v>0</v>
      </c>
      <c r="N1656">
        <v>8.6</v>
      </c>
      <c r="O1656">
        <v>23</v>
      </c>
      <c r="P1656">
        <v>8.6</v>
      </c>
      <c r="Q1656">
        <v>23</v>
      </c>
      <c r="R1656">
        <v>15.9</v>
      </c>
      <c r="S1656">
        <v>999.9</v>
      </c>
      <c r="T1656">
        <v>90.1</v>
      </c>
      <c r="V1656">
        <v>75.900000000000006</v>
      </c>
      <c r="X1656">
        <v>0.09</v>
      </c>
      <c r="Y1656" t="s">
        <v>19</v>
      </c>
      <c r="Z1656">
        <v>999.9</v>
      </c>
      <c r="AA1656">
        <v>10000</v>
      </c>
      <c r="AD1656">
        <v>1997</v>
      </c>
      <c r="AE1656">
        <v>192</v>
      </c>
      <c r="AF1656">
        <v>27</v>
      </c>
      <c r="AG1656">
        <v>27.7</v>
      </c>
      <c r="AH1656">
        <v>25.9</v>
      </c>
      <c r="AI1656">
        <v>0</v>
      </c>
      <c r="AJ1656">
        <v>7.1</v>
      </c>
      <c r="AK1656">
        <v>23.3</v>
      </c>
      <c r="AL1656">
        <v>26.9</v>
      </c>
      <c r="AM1656">
        <v>80.400000000000006</v>
      </c>
    </row>
    <row r="1657" spans="1:39" ht="15" x14ac:dyDescent="0.3">
      <c r="A1657" s="1">
        <v>788970</v>
      </c>
      <c r="B1657">
        <v>99999</v>
      </c>
      <c r="C1657">
        <v>1997</v>
      </c>
      <c r="D1657">
        <v>8</v>
      </c>
      <c r="E1657">
        <v>1</v>
      </c>
      <c r="F1657">
        <v>83.9</v>
      </c>
      <c r="G1657">
        <v>24</v>
      </c>
      <c r="H1657">
        <v>75.599999999999994</v>
      </c>
      <c r="I1657">
        <v>24</v>
      </c>
      <c r="J1657">
        <v>1019.1</v>
      </c>
      <c r="K1657">
        <v>8</v>
      </c>
      <c r="L1657">
        <v>9999.9</v>
      </c>
      <c r="M1657">
        <v>0</v>
      </c>
      <c r="N1657">
        <v>7.7</v>
      </c>
      <c r="O1657">
        <v>24</v>
      </c>
      <c r="P1657">
        <v>7.3</v>
      </c>
      <c r="Q1657">
        <v>24</v>
      </c>
      <c r="R1657">
        <v>14</v>
      </c>
      <c r="S1657">
        <v>20</v>
      </c>
      <c r="T1657">
        <v>89.6</v>
      </c>
      <c r="U1657" t="s">
        <v>20</v>
      </c>
      <c r="V1657">
        <v>77</v>
      </c>
      <c r="W1657" t="s">
        <v>20</v>
      </c>
      <c r="X1657">
        <v>0.01</v>
      </c>
      <c r="Y1657" t="s">
        <v>19</v>
      </c>
      <c r="Z1657">
        <v>999.9</v>
      </c>
      <c r="AA1657">
        <v>0</v>
      </c>
      <c r="AD1657">
        <v>1997</v>
      </c>
      <c r="AE1657">
        <v>193</v>
      </c>
      <c r="AF1657">
        <v>24.7</v>
      </c>
      <c r="AG1657">
        <v>27.5</v>
      </c>
      <c r="AH1657">
        <v>25</v>
      </c>
      <c r="AI1657">
        <v>2.9</v>
      </c>
      <c r="AJ1657">
        <v>4.8</v>
      </c>
      <c r="AK1657">
        <v>23.7</v>
      </c>
      <c r="AL1657">
        <v>26.2</v>
      </c>
      <c r="AM1657">
        <v>85.7</v>
      </c>
    </row>
    <row r="1658" spans="1:39" ht="15" x14ac:dyDescent="0.3">
      <c r="A1658" s="1">
        <v>788970</v>
      </c>
      <c r="B1658">
        <v>99999</v>
      </c>
      <c r="C1658">
        <v>1997</v>
      </c>
      <c r="D1658">
        <v>8</v>
      </c>
      <c r="E1658">
        <v>2</v>
      </c>
      <c r="F1658">
        <v>82.9</v>
      </c>
      <c r="G1658">
        <v>24</v>
      </c>
      <c r="H1658">
        <v>75.599999999999994</v>
      </c>
      <c r="I1658">
        <v>24</v>
      </c>
      <c r="J1658">
        <v>1017.3</v>
      </c>
      <c r="K1658">
        <v>7</v>
      </c>
      <c r="L1658">
        <v>9999.9</v>
      </c>
      <c r="M1658">
        <v>0</v>
      </c>
      <c r="N1658">
        <v>8.4</v>
      </c>
      <c r="O1658">
        <v>24</v>
      </c>
      <c r="P1658">
        <v>6.7</v>
      </c>
      <c r="Q1658">
        <v>24</v>
      </c>
      <c r="R1658">
        <v>13</v>
      </c>
      <c r="S1658">
        <v>18.100000000000001</v>
      </c>
      <c r="T1658">
        <v>90.5</v>
      </c>
      <c r="U1658" t="s">
        <v>20</v>
      </c>
      <c r="V1658">
        <v>75.2</v>
      </c>
      <c r="W1658" t="s">
        <v>20</v>
      </c>
      <c r="X1658">
        <v>0.21</v>
      </c>
      <c r="Y1658" t="s">
        <v>19</v>
      </c>
      <c r="Z1658">
        <v>999.9</v>
      </c>
      <c r="AA1658">
        <v>10000</v>
      </c>
      <c r="AD1658">
        <v>1997</v>
      </c>
      <c r="AE1658">
        <v>194</v>
      </c>
      <c r="AF1658">
        <v>27.6</v>
      </c>
      <c r="AG1658">
        <v>27.4</v>
      </c>
      <c r="AH1658">
        <v>25.5</v>
      </c>
      <c r="AI1658">
        <v>0</v>
      </c>
      <c r="AJ1658">
        <v>4.5</v>
      </c>
      <c r="AK1658">
        <v>23.6</v>
      </c>
      <c r="AL1658">
        <v>26.4</v>
      </c>
      <c r="AM1658">
        <v>84.5</v>
      </c>
    </row>
    <row r="1659" spans="1:39" ht="15" x14ac:dyDescent="0.3">
      <c r="A1659" s="1">
        <v>788970</v>
      </c>
      <c r="B1659">
        <v>99999</v>
      </c>
      <c r="C1659">
        <v>1997</v>
      </c>
      <c r="D1659">
        <v>8</v>
      </c>
      <c r="E1659">
        <v>3</v>
      </c>
      <c r="F1659">
        <v>82.2</v>
      </c>
      <c r="G1659">
        <v>24</v>
      </c>
      <c r="H1659">
        <v>75.099999999999994</v>
      </c>
      <c r="I1659">
        <v>24</v>
      </c>
      <c r="J1659">
        <v>1016.6</v>
      </c>
      <c r="K1659">
        <v>8</v>
      </c>
      <c r="L1659">
        <v>9999.9</v>
      </c>
      <c r="M1659">
        <v>0</v>
      </c>
      <c r="N1659">
        <v>8.6999999999999993</v>
      </c>
      <c r="O1659">
        <v>24</v>
      </c>
      <c r="P1659">
        <v>5.8</v>
      </c>
      <c r="Q1659">
        <v>24</v>
      </c>
      <c r="R1659">
        <v>12</v>
      </c>
      <c r="S1659">
        <v>999.9</v>
      </c>
      <c r="T1659">
        <v>91.4</v>
      </c>
      <c r="V1659">
        <v>75.599999999999994</v>
      </c>
      <c r="X1659">
        <v>0.01</v>
      </c>
      <c r="Y1659" t="s">
        <v>19</v>
      </c>
      <c r="Z1659">
        <v>999.9</v>
      </c>
      <c r="AA1659">
        <v>0</v>
      </c>
      <c r="AD1659">
        <v>1997</v>
      </c>
      <c r="AE1659">
        <v>195</v>
      </c>
      <c r="AF1659">
        <v>27.9</v>
      </c>
      <c r="AG1659">
        <v>27.4</v>
      </c>
      <c r="AH1659">
        <v>25.1</v>
      </c>
      <c r="AI1659">
        <v>0</v>
      </c>
      <c r="AJ1659">
        <v>6</v>
      </c>
      <c r="AK1659">
        <v>23.9</v>
      </c>
      <c r="AL1659">
        <v>26.3</v>
      </c>
      <c r="AM1659">
        <v>86.5</v>
      </c>
    </row>
    <row r="1660" spans="1:39" ht="15" x14ac:dyDescent="0.3">
      <c r="A1660" s="1">
        <v>788970</v>
      </c>
      <c r="B1660">
        <v>99999</v>
      </c>
      <c r="C1660">
        <v>1997</v>
      </c>
      <c r="D1660">
        <v>8</v>
      </c>
      <c r="E1660">
        <v>4</v>
      </c>
      <c r="F1660">
        <v>81.3</v>
      </c>
      <c r="G1660">
        <v>24</v>
      </c>
      <c r="H1660">
        <v>76.5</v>
      </c>
      <c r="I1660">
        <v>24</v>
      </c>
      <c r="J1660">
        <v>1016.8</v>
      </c>
      <c r="K1660">
        <v>8</v>
      </c>
      <c r="L1660">
        <v>9999.9</v>
      </c>
      <c r="M1660">
        <v>0</v>
      </c>
      <c r="N1660">
        <v>9</v>
      </c>
      <c r="O1660">
        <v>24</v>
      </c>
      <c r="P1660">
        <v>7.5</v>
      </c>
      <c r="Q1660">
        <v>24</v>
      </c>
      <c r="R1660">
        <v>16.899999999999999</v>
      </c>
      <c r="S1660">
        <v>999.9</v>
      </c>
      <c r="T1660">
        <v>90.1</v>
      </c>
      <c r="V1660">
        <v>76.3</v>
      </c>
      <c r="X1660">
        <v>0.06</v>
      </c>
      <c r="Y1660" t="s">
        <v>19</v>
      </c>
      <c r="Z1660">
        <v>999.9</v>
      </c>
      <c r="AA1660">
        <v>10000</v>
      </c>
      <c r="AD1660">
        <v>1997</v>
      </c>
      <c r="AE1660">
        <v>196</v>
      </c>
      <c r="AF1660">
        <v>27</v>
      </c>
      <c r="AG1660">
        <v>28</v>
      </c>
      <c r="AH1660">
        <v>24.4</v>
      </c>
      <c r="AI1660">
        <v>0</v>
      </c>
      <c r="AJ1660">
        <v>7.4</v>
      </c>
      <c r="AK1660">
        <v>24.3</v>
      </c>
      <c r="AL1660">
        <v>26.5</v>
      </c>
      <c r="AM1660">
        <v>87.6</v>
      </c>
    </row>
    <row r="1661" spans="1:39" ht="15" x14ac:dyDescent="0.3">
      <c r="A1661" s="1">
        <v>788970</v>
      </c>
      <c r="B1661">
        <v>99999</v>
      </c>
      <c r="C1661">
        <v>1997</v>
      </c>
      <c r="D1661">
        <v>8</v>
      </c>
      <c r="E1661">
        <v>5</v>
      </c>
      <c r="F1661">
        <v>83.8</v>
      </c>
      <c r="G1661">
        <v>23</v>
      </c>
      <c r="H1661">
        <v>75.400000000000006</v>
      </c>
      <c r="I1661">
        <v>23</v>
      </c>
      <c r="J1661">
        <v>1017.4</v>
      </c>
      <c r="K1661">
        <v>8</v>
      </c>
      <c r="L1661">
        <v>9999.9</v>
      </c>
      <c r="M1661">
        <v>0</v>
      </c>
      <c r="N1661">
        <v>7.2</v>
      </c>
      <c r="O1661">
        <v>23</v>
      </c>
      <c r="P1661">
        <v>9.6</v>
      </c>
      <c r="Q1661">
        <v>23</v>
      </c>
      <c r="R1661">
        <v>16.899999999999999</v>
      </c>
      <c r="S1661">
        <v>999.9</v>
      </c>
      <c r="T1661">
        <v>90.1</v>
      </c>
      <c r="V1661">
        <v>77.7</v>
      </c>
      <c r="X1661">
        <v>0.01</v>
      </c>
      <c r="Y1661" t="s">
        <v>19</v>
      </c>
      <c r="Z1661">
        <v>999.9</v>
      </c>
      <c r="AA1661">
        <v>0</v>
      </c>
      <c r="AD1661">
        <v>1997</v>
      </c>
      <c r="AE1661">
        <v>197</v>
      </c>
      <c r="AF1661">
        <v>23.6</v>
      </c>
      <c r="AG1661">
        <v>28.1</v>
      </c>
      <c r="AH1661">
        <v>26.7</v>
      </c>
      <c r="AI1661">
        <v>2.9</v>
      </c>
      <c r="AJ1661">
        <v>8.6</v>
      </c>
      <c r="AK1661">
        <v>24.5</v>
      </c>
      <c r="AL1661">
        <v>27.4</v>
      </c>
      <c r="AM1661">
        <v>83.8</v>
      </c>
    </row>
    <row r="1662" spans="1:39" ht="15" x14ac:dyDescent="0.3">
      <c r="A1662" s="1">
        <v>788970</v>
      </c>
      <c r="B1662">
        <v>99999</v>
      </c>
      <c r="C1662">
        <v>1997</v>
      </c>
      <c r="D1662">
        <v>8</v>
      </c>
      <c r="E1662">
        <v>6</v>
      </c>
      <c r="F1662">
        <v>84</v>
      </c>
      <c r="G1662">
        <v>24</v>
      </c>
      <c r="H1662">
        <v>75.5</v>
      </c>
      <c r="I1662">
        <v>24</v>
      </c>
      <c r="J1662">
        <v>1017.8</v>
      </c>
      <c r="K1662">
        <v>7</v>
      </c>
      <c r="L1662">
        <v>9999.9</v>
      </c>
      <c r="M1662">
        <v>0</v>
      </c>
      <c r="N1662">
        <v>7.9</v>
      </c>
      <c r="O1662">
        <v>24</v>
      </c>
      <c r="P1662">
        <v>8</v>
      </c>
      <c r="Q1662">
        <v>24</v>
      </c>
      <c r="R1662">
        <v>13</v>
      </c>
      <c r="S1662">
        <v>999.9</v>
      </c>
      <c r="T1662">
        <v>91.4</v>
      </c>
      <c r="U1662" t="s">
        <v>20</v>
      </c>
      <c r="V1662">
        <v>78.8</v>
      </c>
      <c r="W1662" t="s">
        <v>20</v>
      </c>
      <c r="X1662">
        <v>0</v>
      </c>
      <c r="Y1662" t="s">
        <v>19</v>
      </c>
      <c r="Z1662">
        <v>999.9</v>
      </c>
      <c r="AA1662">
        <v>10000</v>
      </c>
      <c r="AD1662">
        <v>1997</v>
      </c>
      <c r="AE1662">
        <v>198</v>
      </c>
      <c r="AF1662">
        <v>27.7</v>
      </c>
      <c r="AG1662">
        <v>28.5</v>
      </c>
      <c r="AH1662">
        <v>26.5</v>
      </c>
      <c r="AI1662">
        <v>0</v>
      </c>
      <c r="AJ1662">
        <v>8.1</v>
      </c>
      <c r="AK1662">
        <v>23.2</v>
      </c>
      <c r="AL1662">
        <v>27.4</v>
      </c>
      <c r="AM1662">
        <v>77.5</v>
      </c>
    </row>
    <row r="1663" spans="1:39" ht="15" x14ac:dyDescent="0.3">
      <c r="A1663" s="1">
        <v>788970</v>
      </c>
      <c r="B1663">
        <v>99999</v>
      </c>
      <c r="C1663">
        <v>1997</v>
      </c>
      <c r="D1663">
        <v>8</v>
      </c>
      <c r="E1663">
        <v>7</v>
      </c>
      <c r="F1663">
        <v>80.400000000000006</v>
      </c>
      <c r="G1663">
        <v>24</v>
      </c>
      <c r="H1663">
        <v>74.8</v>
      </c>
      <c r="I1663">
        <v>24</v>
      </c>
      <c r="J1663">
        <v>1016.8</v>
      </c>
      <c r="K1663">
        <v>8</v>
      </c>
      <c r="L1663">
        <v>9999.9</v>
      </c>
      <c r="M1663">
        <v>0</v>
      </c>
      <c r="N1663">
        <v>8.3000000000000007</v>
      </c>
      <c r="O1663">
        <v>24</v>
      </c>
      <c r="P1663">
        <v>5.0999999999999996</v>
      </c>
      <c r="Q1663">
        <v>24</v>
      </c>
      <c r="R1663">
        <v>11.1</v>
      </c>
      <c r="S1663">
        <v>999.9</v>
      </c>
      <c r="T1663">
        <v>90.9</v>
      </c>
      <c r="V1663">
        <v>76.599999999999994</v>
      </c>
      <c r="X1663">
        <v>0.11</v>
      </c>
      <c r="Y1663" t="s">
        <v>19</v>
      </c>
      <c r="Z1663">
        <v>999.9</v>
      </c>
      <c r="AA1663">
        <v>10000</v>
      </c>
      <c r="AD1663">
        <v>1997</v>
      </c>
      <c r="AE1663">
        <v>199</v>
      </c>
      <c r="AF1663">
        <v>24.7</v>
      </c>
      <c r="AG1663">
        <v>28.1</v>
      </c>
      <c r="AH1663">
        <v>26.4</v>
      </c>
      <c r="AI1663">
        <v>0.1</v>
      </c>
      <c r="AJ1663">
        <v>6.9</v>
      </c>
      <c r="AK1663">
        <v>23.8</v>
      </c>
      <c r="AL1663">
        <v>27.2</v>
      </c>
      <c r="AM1663">
        <v>81.3</v>
      </c>
    </row>
    <row r="1664" spans="1:39" ht="15" x14ac:dyDescent="0.3">
      <c r="A1664" s="1">
        <v>788970</v>
      </c>
      <c r="B1664">
        <v>99999</v>
      </c>
      <c r="C1664">
        <v>1997</v>
      </c>
      <c r="D1664">
        <v>8</v>
      </c>
      <c r="E1664">
        <v>8</v>
      </c>
      <c r="F1664">
        <v>81.8</v>
      </c>
      <c r="G1664">
        <v>24</v>
      </c>
      <c r="H1664">
        <v>75.2</v>
      </c>
      <c r="I1664">
        <v>24</v>
      </c>
      <c r="J1664">
        <v>1016.7</v>
      </c>
      <c r="K1664">
        <v>8</v>
      </c>
      <c r="L1664">
        <v>9999.9</v>
      </c>
      <c r="M1664">
        <v>0</v>
      </c>
      <c r="N1664">
        <v>8</v>
      </c>
      <c r="O1664">
        <v>24</v>
      </c>
      <c r="P1664">
        <v>6.7</v>
      </c>
      <c r="Q1664">
        <v>24</v>
      </c>
      <c r="R1664">
        <v>14</v>
      </c>
      <c r="S1664">
        <v>999.9</v>
      </c>
      <c r="T1664">
        <v>89.8</v>
      </c>
      <c r="V1664">
        <v>74.8</v>
      </c>
      <c r="X1664">
        <v>0.28000000000000003</v>
      </c>
      <c r="Y1664" t="s">
        <v>19</v>
      </c>
      <c r="Z1664">
        <v>999.9</v>
      </c>
      <c r="AA1664">
        <v>10000</v>
      </c>
      <c r="AD1664">
        <v>1997</v>
      </c>
      <c r="AE1664">
        <v>200</v>
      </c>
      <c r="AF1664">
        <v>10.6</v>
      </c>
      <c r="AG1664">
        <v>27.7</v>
      </c>
      <c r="AH1664">
        <v>25.1</v>
      </c>
      <c r="AI1664">
        <v>45.1</v>
      </c>
      <c r="AJ1664">
        <v>6.4</v>
      </c>
      <c r="AK1664">
        <v>24.6</v>
      </c>
      <c r="AL1664">
        <v>26.4</v>
      </c>
      <c r="AM1664">
        <v>90</v>
      </c>
    </row>
    <row r="1665" spans="1:39" ht="15" x14ac:dyDescent="0.3">
      <c r="A1665" s="1">
        <v>788970</v>
      </c>
      <c r="B1665">
        <v>99999</v>
      </c>
      <c r="C1665">
        <v>1997</v>
      </c>
      <c r="D1665">
        <v>8</v>
      </c>
      <c r="E1665">
        <v>9</v>
      </c>
      <c r="F1665">
        <v>82.4</v>
      </c>
      <c r="G1665">
        <v>24</v>
      </c>
      <c r="H1665">
        <v>75.099999999999994</v>
      </c>
      <c r="I1665">
        <v>24</v>
      </c>
      <c r="J1665">
        <v>1017.1</v>
      </c>
      <c r="K1665">
        <v>8</v>
      </c>
      <c r="L1665">
        <v>9999.9</v>
      </c>
      <c r="M1665">
        <v>0</v>
      </c>
      <c r="N1665">
        <v>8.1999999999999993</v>
      </c>
      <c r="O1665">
        <v>24</v>
      </c>
      <c r="P1665">
        <v>5.8</v>
      </c>
      <c r="Q1665">
        <v>24</v>
      </c>
      <c r="R1665">
        <v>14</v>
      </c>
      <c r="S1665">
        <v>999.9</v>
      </c>
      <c r="T1665">
        <v>90.5</v>
      </c>
      <c r="V1665">
        <v>74.8</v>
      </c>
      <c r="X1665">
        <v>0.02</v>
      </c>
      <c r="Y1665" t="s">
        <v>19</v>
      </c>
      <c r="Z1665">
        <v>999.9</v>
      </c>
      <c r="AA1665">
        <v>10000</v>
      </c>
      <c r="AD1665">
        <v>1997</v>
      </c>
      <c r="AE1665">
        <v>201</v>
      </c>
      <c r="AF1665">
        <v>21.9</v>
      </c>
      <c r="AG1665">
        <v>27.4</v>
      </c>
      <c r="AH1665">
        <v>25.9</v>
      </c>
      <c r="AI1665">
        <v>1.9</v>
      </c>
      <c r="AJ1665">
        <v>6.5</v>
      </c>
      <c r="AK1665">
        <v>24.5</v>
      </c>
      <c r="AL1665">
        <v>26.6</v>
      </c>
      <c r="AM1665">
        <v>88.2</v>
      </c>
    </row>
    <row r="1666" spans="1:39" ht="15" x14ac:dyDescent="0.3">
      <c r="A1666" s="1">
        <v>788970</v>
      </c>
      <c r="B1666">
        <v>99999</v>
      </c>
      <c r="C1666">
        <v>1997</v>
      </c>
      <c r="D1666">
        <v>8</v>
      </c>
      <c r="E1666">
        <v>10</v>
      </c>
      <c r="F1666">
        <v>80.8</v>
      </c>
      <c r="G1666">
        <v>24</v>
      </c>
      <c r="H1666">
        <v>74.7</v>
      </c>
      <c r="I1666">
        <v>24</v>
      </c>
      <c r="J1666">
        <v>1017.3</v>
      </c>
      <c r="K1666">
        <v>8</v>
      </c>
      <c r="L1666">
        <v>9999.9</v>
      </c>
      <c r="M1666">
        <v>0</v>
      </c>
      <c r="N1666">
        <v>8.6999999999999993</v>
      </c>
      <c r="O1666">
        <v>23</v>
      </c>
      <c r="P1666">
        <v>6</v>
      </c>
      <c r="Q1666">
        <v>24</v>
      </c>
      <c r="R1666">
        <v>14</v>
      </c>
      <c r="S1666">
        <v>23.9</v>
      </c>
      <c r="T1666">
        <v>90.5</v>
      </c>
      <c r="V1666">
        <v>74.8</v>
      </c>
      <c r="X1666">
        <v>0.46</v>
      </c>
      <c r="Y1666" t="s">
        <v>19</v>
      </c>
      <c r="Z1666">
        <v>999.9</v>
      </c>
      <c r="AA1666">
        <v>10000</v>
      </c>
      <c r="AD1666">
        <v>1997</v>
      </c>
      <c r="AE1666">
        <v>202</v>
      </c>
      <c r="AF1666">
        <v>27.6</v>
      </c>
      <c r="AG1666">
        <v>27.5</v>
      </c>
      <c r="AH1666">
        <v>25.4</v>
      </c>
      <c r="AI1666">
        <v>0.7</v>
      </c>
      <c r="AJ1666">
        <v>7.1</v>
      </c>
      <c r="AK1666">
        <v>23.9</v>
      </c>
      <c r="AL1666">
        <v>26.4</v>
      </c>
      <c r="AM1666">
        <v>86</v>
      </c>
    </row>
    <row r="1667" spans="1:39" ht="15" x14ac:dyDescent="0.3">
      <c r="A1667" s="1">
        <v>788970</v>
      </c>
      <c r="B1667">
        <v>99999</v>
      </c>
      <c r="C1667">
        <v>1997</v>
      </c>
      <c r="D1667">
        <v>8</v>
      </c>
      <c r="E1667">
        <v>11</v>
      </c>
      <c r="F1667">
        <v>81.8</v>
      </c>
      <c r="G1667">
        <v>24</v>
      </c>
      <c r="H1667">
        <v>75.099999999999994</v>
      </c>
      <c r="I1667">
        <v>24</v>
      </c>
      <c r="J1667">
        <v>1016.6</v>
      </c>
      <c r="K1667">
        <v>8</v>
      </c>
      <c r="L1667">
        <v>9999.9</v>
      </c>
      <c r="M1667">
        <v>0</v>
      </c>
      <c r="N1667">
        <v>7.6</v>
      </c>
      <c r="O1667">
        <v>24</v>
      </c>
      <c r="P1667">
        <v>7.4</v>
      </c>
      <c r="Q1667">
        <v>24</v>
      </c>
      <c r="R1667">
        <v>14</v>
      </c>
      <c r="S1667">
        <v>22.9</v>
      </c>
      <c r="T1667">
        <v>90.3</v>
      </c>
      <c r="V1667">
        <v>74.8</v>
      </c>
      <c r="X1667">
        <v>0.04</v>
      </c>
      <c r="Y1667" t="s">
        <v>19</v>
      </c>
      <c r="Z1667">
        <v>999.9</v>
      </c>
      <c r="AA1667">
        <v>10000</v>
      </c>
      <c r="AD1667">
        <v>1997</v>
      </c>
      <c r="AE1667">
        <v>203</v>
      </c>
      <c r="AF1667">
        <v>28.4</v>
      </c>
      <c r="AG1667">
        <v>27.9</v>
      </c>
      <c r="AH1667">
        <v>25.9</v>
      </c>
      <c r="AI1667">
        <v>0</v>
      </c>
      <c r="AJ1667">
        <v>7.3</v>
      </c>
      <c r="AK1667">
        <v>23.5</v>
      </c>
      <c r="AL1667">
        <v>27</v>
      </c>
      <c r="AM1667">
        <v>81.099999999999994</v>
      </c>
    </row>
    <row r="1668" spans="1:39" ht="15" x14ac:dyDescent="0.3">
      <c r="A1668" s="1">
        <v>788970</v>
      </c>
      <c r="B1668">
        <v>99999</v>
      </c>
      <c r="C1668">
        <v>1997</v>
      </c>
      <c r="D1668">
        <v>8</v>
      </c>
      <c r="E1668">
        <v>12</v>
      </c>
      <c r="F1668">
        <v>82.3</v>
      </c>
      <c r="G1668">
        <v>24</v>
      </c>
      <c r="H1668">
        <v>77.099999999999994</v>
      </c>
      <c r="I1668">
        <v>24</v>
      </c>
      <c r="J1668">
        <v>1016.7</v>
      </c>
      <c r="K1668">
        <v>7</v>
      </c>
      <c r="L1668">
        <v>9999.9</v>
      </c>
      <c r="M1668">
        <v>0</v>
      </c>
      <c r="N1668">
        <v>7.3</v>
      </c>
      <c r="O1668">
        <v>24</v>
      </c>
      <c r="P1668">
        <v>8.1999999999999993</v>
      </c>
      <c r="Q1668">
        <v>24</v>
      </c>
      <c r="R1668">
        <v>14</v>
      </c>
      <c r="S1668">
        <v>22</v>
      </c>
      <c r="T1668">
        <v>89.8</v>
      </c>
      <c r="V1668">
        <v>75.599999999999994</v>
      </c>
      <c r="X1668">
        <v>0.28999999999999998</v>
      </c>
      <c r="Y1668" t="s">
        <v>19</v>
      </c>
      <c r="Z1668">
        <v>999.9</v>
      </c>
      <c r="AA1668">
        <v>10000</v>
      </c>
      <c r="AD1668">
        <v>1997</v>
      </c>
      <c r="AE1668">
        <v>204</v>
      </c>
      <c r="AF1668">
        <v>27.1</v>
      </c>
      <c r="AG1668">
        <v>27.6</v>
      </c>
      <c r="AH1668">
        <v>25.7</v>
      </c>
      <c r="AI1668">
        <v>0.8</v>
      </c>
      <c r="AJ1668">
        <v>8.6</v>
      </c>
      <c r="AK1668">
        <v>24</v>
      </c>
      <c r="AL1668">
        <v>26.8</v>
      </c>
      <c r="AM1668">
        <v>84.8</v>
      </c>
    </row>
    <row r="1669" spans="1:39" ht="15" x14ac:dyDescent="0.3">
      <c r="A1669" s="1">
        <v>788970</v>
      </c>
      <c r="B1669">
        <v>99999</v>
      </c>
      <c r="C1669">
        <v>1997</v>
      </c>
      <c r="D1669">
        <v>8</v>
      </c>
      <c r="E1669">
        <v>13</v>
      </c>
      <c r="F1669">
        <v>82</v>
      </c>
      <c r="G1669">
        <v>23</v>
      </c>
      <c r="H1669">
        <v>74.3</v>
      </c>
      <c r="I1669">
        <v>23</v>
      </c>
      <c r="J1669">
        <v>1017.1</v>
      </c>
      <c r="K1669">
        <v>8</v>
      </c>
      <c r="L1669">
        <v>9999.9</v>
      </c>
      <c r="M1669">
        <v>0</v>
      </c>
      <c r="N1669">
        <v>9.1999999999999993</v>
      </c>
      <c r="O1669">
        <v>23</v>
      </c>
      <c r="P1669">
        <v>5.5</v>
      </c>
      <c r="Q1669">
        <v>23</v>
      </c>
      <c r="R1669">
        <v>12</v>
      </c>
      <c r="S1669">
        <v>999.9</v>
      </c>
      <c r="T1669">
        <v>91.4</v>
      </c>
      <c r="U1669" t="s">
        <v>20</v>
      </c>
      <c r="V1669">
        <v>74.7</v>
      </c>
      <c r="W1669" t="s">
        <v>20</v>
      </c>
      <c r="X1669">
        <v>0</v>
      </c>
      <c r="Y1669" t="s">
        <v>19</v>
      </c>
      <c r="Z1669">
        <v>999.9</v>
      </c>
      <c r="AA1669">
        <v>0</v>
      </c>
      <c r="AD1669">
        <v>1997</v>
      </c>
      <c r="AE1669">
        <v>205</v>
      </c>
      <c r="AF1669">
        <v>27.1</v>
      </c>
      <c r="AG1669">
        <v>27.9</v>
      </c>
      <c r="AH1669">
        <v>25.4</v>
      </c>
      <c r="AI1669">
        <v>0</v>
      </c>
      <c r="AJ1669">
        <v>7.6</v>
      </c>
      <c r="AK1669">
        <v>23.7</v>
      </c>
      <c r="AL1669">
        <v>26.7</v>
      </c>
      <c r="AM1669">
        <v>83.6</v>
      </c>
    </row>
    <row r="1670" spans="1:39" ht="15" x14ac:dyDescent="0.3">
      <c r="A1670" s="1">
        <v>788970</v>
      </c>
      <c r="B1670">
        <v>99999</v>
      </c>
      <c r="C1670">
        <v>1997</v>
      </c>
      <c r="D1670">
        <v>8</v>
      </c>
      <c r="E1670">
        <v>14</v>
      </c>
      <c r="F1670">
        <v>81.099999999999994</v>
      </c>
      <c r="G1670">
        <v>22</v>
      </c>
      <c r="H1670">
        <v>73.599999999999994</v>
      </c>
      <c r="I1670">
        <v>22</v>
      </c>
      <c r="J1670">
        <v>1016.7</v>
      </c>
      <c r="K1670">
        <v>8</v>
      </c>
      <c r="L1670">
        <v>9999.9</v>
      </c>
      <c r="M1670">
        <v>0</v>
      </c>
      <c r="N1670">
        <v>9.3000000000000007</v>
      </c>
      <c r="O1670">
        <v>22</v>
      </c>
      <c r="P1670">
        <v>5.9</v>
      </c>
      <c r="Q1670">
        <v>22</v>
      </c>
      <c r="R1670">
        <v>14</v>
      </c>
      <c r="S1670">
        <v>999.9</v>
      </c>
      <c r="T1670">
        <v>91</v>
      </c>
      <c r="V1670">
        <v>73.400000000000006</v>
      </c>
      <c r="X1670">
        <v>0.05</v>
      </c>
      <c r="Y1670" t="s">
        <v>19</v>
      </c>
      <c r="Z1670">
        <v>999.9</v>
      </c>
      <c r="AA1670">
        <v>0</v>
      </c>
      <c r="AD1670">
        <v>1997</v>
      </c>
      <c r="AE1670">
        <v>206</v>
      </c>
      <c r="AF1670">
        <v>25.8</v>
      </c>
      <c r="AG1670">
        <v>27.5</v>
      </c>
      <c r="AH1670">
        <v>26.4</v>
      </c>
      <c r="AI1670">
        <v>0</v>
      </c>
      <c r="AJ1670">
        <v>6.4</v>
      </c>
      <c r="AK1670">
        <v>23.3</v>
      </c>
      <c r="AL1670">
        <v>27</v>
      </c>
      <c r="AM1670">
        <v>80.099999999999994</v>
      </c>
    </row>
    <row r="1671" spans="1:39" ht="15" x14ac:dyDescent="0.3">
      <c r="A1671" s="1">
        <v>788970</v>
      </c>
      <c r="B1671">
        <v>99999</v>
      </c>
      <c r="C1671">
        <v>1997</v>
      </c>
      <c r="D1671">
        <v>8</v>
      </c>
      <c r="E1671">
        <v>15</v>
      </c>
      <c r="F1671">
        <v>82.7</v>
      </c>
      <c r="G1671">
        <v>22</v>
      </c>
      <c r="H1671">
        <v>74.2</v>
      </c>
      <c r="I1671">
        <v>22</v>
      </c>
      <c r="J1671">
        <v>1016.6</v>
      </c>
      <c r="K1671">
        <v>8</v>
      </c>
      <c r="L1671">
        <v>9999.9</v>
      </c>
      <c r="M1671">
        <v>0</v>
      </c>
      <c r="N1671">
        <v>8.8000000000000007</v>
      </c>
      <c r="O1671">
        <v>22</v>
      </c>
      <c r="P1671">
        <v>7.7</v>
      </c>
      <c r="Q1671">
        <v>22</v>
      </c>
      <c r="R1671">
        <v>15.9</v>
      </c>
      <c r="S1671">
        <v>18.100000000000001</v>
      </c>
      <c r="T1671">
        <v>91.6</v>
      </c>
      <c r="V1671">
        <v>73.400000000000006</v>
      </c>
      <c r="X1671">
        <v>0</v>
      </c>
      <c r="Y1671" t="s">
        <v>19</v>
      </c>
      <c r="Z1671">
        <v>999.9</v>
      </c>
      <c r="AA1671">
        <v>0</v>
      </c>
      <c r="AD1671">
        <v>1997</v>
      </c>
      <c r="AE1671">
        <v>207</v>
      </c>
      <c r="AF1671">
        <v>28.6</v>
      </c>
      <c r="AG1671">
        <v>27.4</v>
      </c>
      <c r="AH1671">
        <v>26.2</v>
      </c>
      <c r="AI1671">
        <v>0</v>
      </c>
      <c r="AJ1671">
        <v>5.6</v>
      </c>
      <c r="AK1671">
        <v>23.2</v>
      </c>
      <c r="AL1671">
        <v>26.6</v>
      </c>
      <c r="AM1671">
        <v>80.900000000000006</v>
      </c>
    </row>
    <row r="1672" spans="1:39" ht="15" x14ac:dyDescent="0.3">
      <c r="A1672" s="1">
        <v>788970</v>
      </c>
      <c r="B1672">
        <v>99999</v>
      </c>
      <c r="C1672">
        <v>1997</v>
      </c>
      <c r="D1672">
        <v>8</v>
      </c>
      <c r="E1672">
        <v>16</v>
      </c>
      <c r="F1672">
        <v>82.9</v>
      </c>
      <c r="G1672">
        <v>24</v>
      </c>
      <c r="H1672">
        <v>75.599999999999994</v>
      </c>
      <c r="I1672">
        <v>24</v>
      </c>
      <c r="J1672">
        <v>1017.5</v>
      </c>
      <c r="K1672">
        <v>8</v>
      </c>
      <c r="L1672">
        <v>9999.9</v>
      </c>
      <c r="M1672">
        <v>0</v>
      </c>
      <c r="N1672">
        <v>8.1999999999999993</v>
      </c>
      <c r="O1672">
        <v>24</v>
      </c>
      <c r="P1672">
        <v>9.3000000000000007</v>
      </c>
      <c r="Q1672">
        <v>24</v>
      </c>
      <c r="R1672">
        <v>16.899999999999999</v>
      </c>
      <c r="S1672">
        <v>999.9</v>
      </c>
      <c r="T1672">
        <v>91.6</v>
      </c>
      <c r="V1672">
        <v>76.599999999999994</v>
      </c>
      <c r="X1672">
        <v>0.12</v>
      </c>
      <c r="Y1672" t="s">
        <v>19</v>
      </c>
      <c r="Z1672">
        <v>999.9</v>
      </c>
      <c r="AA1672">
        <v>10000</v>
      </c>
      <c r="AD1672">
        <v>1997</v>
      </c>
      <c r="AE1672">
        <v>208</v>
      </c>
      <c r="AF1672">
        <v>25.7</v>
      </c>
      <c r="AG1672">
        <v>28.8</v>
      </c>
      <c r="AH1672">
        <v>26.9</v>
      </c>
      <c r="AI1672">
        <v>0.9</v>
      </c>
      <c r="AJ1672">
        <v>6.6</v>
      </c>
      <c r="AK1672">
        <v>23.2</v>
      </c>
      <c r="AL1672">
        <v>27.7</v>
      </c>
      <c r="AM1672">
        <v>75.900000000000006</v>
      </c>
    </row>
    <row r="1673" spans="1:39" ht="15" x14ac:dyDescent="0.3">
      <c r="A1673" s="1">
        <v>788970</v>
      </c>
      <c r="B1673">
        <v>99999</v>
      </c>
      <c r="C1673">
        <v>1997</v>
      </c>
      <c r="D1673">
        <v>8</v>
      </c>
      <c r="E1673">
        <v>17</v>
      </c>
      <c r="F1673">
        <v>80.900000000000006</v>
      </c>
      <c r="G1673">
        <v>12</v>
      </c>
      <c r="H1673">
        <v>76.400000000000006</v>
      </c>
      <c r="I1673">
        <v>12</v>
      </c>
      <c r="J1673">
        <v>1016.7</v>
      </c>
      <c r="K1673">
        <v>4</v>
      </c>
      <c r="L1673">
        <v>9999.9</v>
      </c>
      <c r="M1673">
        <v>0</v>
      </c>
      <c r="N1673">
        <v>6.5</v>
      </c>
      <c r="O1673">
        <v>12</v>
      </c>
      <c r="P1673">
        <v>7.2</v>
      </c>
      <c r="Q1673">
        <v>12</v>
      </c>
      <c r="R1673">
        <v>9.9</v>
      </c>
      <c r="S1673">
        <v>22.9</v>
      </c>
      <c r="T1673">
        <v>91.4</v>
      </c>
      <c r="V1673">
        <v>76.599999999999994</v>
      </c>
      <c r="X1673">
        <v>0.06</v>
      </c>
      <c r="Y1673" t="s">
        <v>19</v>
      </c>
      <c r="Z1673">
        <v>999.9</v>
      </c>
      <c r="AA1673">
        <v>10000</v>
      </c>
      <c r="AD1673">
        <v>1997</v>
      </c>
      <c r="AE1673">
        <v>209</v>
      </c>
      <c r="AF1673">
        <v>13</v>
      </c>
      <c r="AG1673">
        <v>27.5</v>
      </c>
      <c r="AH1673">
        <v>25.8</v>
      </c>
      <c r="AI1673">
        <v>33.700000000000003</v>
      </c>
      <c r="AJ1673">
        <v>7.3</v>
      </c>
      <c r="AK1673">
        <v>24.2</v>
      </c>
      <c r="AL1673">
        <v>26.7</v>
      </c>
      <c r="AM1673">
        <v>86.2</v>
      </c>
    </row>
    <row r="1674" spans="1:39" ht="15" x14ac:dyDescent="0.3">
      <c r="A1674" s="1">
        <v>788970</v>
      </c>
      <c r="B1674">
        <v>99999</v>
      </c>
      <c r="C1674">
        <v>1997</v>
      </c>
      <c r="D1674">
        <v>8</v>
      </c>
      <c r="E1674">
        <v>18</v>
      </c>
      <c r="F1674">
        <v>87.6</v>
      </c>
      <c r="G1674">
        <v>9</v>
      </c>
      <c r="H1674">
        <v>72.400000000000006</v>
      </c>
      <c r="I1674">
        <v>9</v>
      </c>
      <c r="J1674">
        <v>9999.9</v>
      </c>
      <c r="K1674">
        <v>0</v>
      </c>
      <c r="L1674">
        <v>9999.9</v>
      </c>
      <c r="M1674">
        <v>0</v>
      </c>
      <c r="N1674">
        <v>8.1999999999999993</v>
      </c>
      <c r="O1674">
        <v>9</v>
      </c>
      <c r="P1674">
        <v>10.9</v>
      </c>
      <c r="Q1674">
        <v>9</v>
      </c>
      <c r="R1674">
        <v>14</v>
      </c>
      <c r="S1674">
        <v>999.9</v>
      </c>
      <c r="T1674">
        <v>90.5</v>
      </c>
      <c r="V1674">
        <v>74.5</v>
      </c>
      <c r="X1674">
        <v>0.22</v>
      </c>
      <c r="Y1674" t="s">
        <v>19</v>
      </c>
      <c r="Z1674">
        <v>999.9</v>
      </c>
      <c r="AA1674">
        <v>0</v>
      </c>
      <c r="AD1674">
        <v>1997</v>
      </c>
      <c r="AE1674">
        <v>210</v>
      </c>
      <c r="AF1674">
        <v>25.1</v>
      </c>
      <c r="AG1674">
        <v>28.2</v>
      </c>
      <c r="AH1674">
        <v>25.6</v>
      </c>
      <c r="AI1674">
        <v>13.7</v>
      </c>
      <c r="AJ1674">
        <v>7.3</v>
      </c>
      <c r="AK1674">
        <v>24.5</v>
      </c>
      <c r="AL1674">
        <v>26.7</v>
      </c>
      <c r="AM1674">
        <v>87.8</v>
      </c>
    </row>
    <row r="1675" spans="1:39" ht="15" x14ac:dyDescent="0.3">
      <c r="A1675" s="1">
        <v>788970</v>
      </c>
      <c r="B1675">
        <v>99999</v>
      </c>
      <c r="C1675">
        <v>1997</v>
      </c>
      <c r="D1675">
        <v>8</v>
      </c>
      <c r="E1675">
        <v>19</v>
      </c>
      <c r="F1675">
        <v>83.9</v>
      </c>
      <c r="G1675">
        <v>24</v>
      </c>
      <c r="H1675">
        <v>74.5</v>
      </c>
      <c r="I1675">
        <v>24</v>
      </c>
      <c r="J1675">
        <v>1015</v>
      </c>
      <c r="K1675">
        <v>8</v>
      </c>
      <c r="L1675">
        <v>9999.9</v>
      </c>
      <c r="M1675">
        <v>0</v>
      </c>
      <c r="N1675">
        <v>8.5</v>
      </c>
      <c r="O1675">
        <v>24</v>
      </c>
      <c r="P1675">
        <v>7.2</v>
      </c>
      <c r="Q1675">
        <v>24</v>
      </c>
      <c r="R1675">
        <v>12</v>
      </c>
      <c r="S1675">
        <v>999.9</v>
      </c>
      <c r="T1675">
        <v>91.4</v>
      </c>
      <c r="U1675" t="s">
        <v>20</v>
      </c>
      <c r="V1675">
        <v>78.8</v>
      </c>
      <c r="W1675" t="s">
        <v>20</v>
      </c>
      <c r="X1675">
        <v>0</v>
      </c>
      <c r="Y1675" t="s">
        <v>19</v>
      </c>
      <c r="Z1675">
        <v>999.9</v>
      </c>
      <c r="AA1675">
        <v>0</v>
      </c>
      <c r="AD1675">
        <v>1997</v>
      </c>
      <c r="AE1675">
        <v>211</v>
      </c>
      <c r="AF1675">
        <v>25.7</v>
      </c>
      <c r="AG1675">
        <v>28</v>
      </c>
      <c r="AH1675">
        <v>25</v>
      </c>
      <c r="AI1675">
        <v>0.4</v>
      </c>
      <c r="AJ1675">
        <v>7.3</v>
      </c>
      <c r="AK1675">
        <v>24.5</v>
      </c>
      <c r="AL1675">
        <v>26.8</v>
      </c>
      <c r="AM1675">
        <v>87.2</v>
      </c>
    </row>
    <row r="1676" spans="1:39" ht="15" x14ac:dyDescent="0.3">
      <c r="A1676" s="1">
        <v>788970</v>
      </c>
      <c r="B1676">
        <v>99999</v>
      </c>
      <c r="C1676">
        <v>1997</v>
      </c>
      <c r="D1676">
        <v>8</v>
      </c>
      <c r="E1676">
        <v>20</v>
      </c>
      <c r="F1676">
        <v>80.7</v>
      </c>
      <c r="G1676">
        <v>24</v>
      </c>
      <c r="H1676">
        <v>76</v>
      </c>
      <c r="I1676">
        <v>24</v>
      </c>
      <c r="J1676">
        <v>1015.5</v>
      </c>
      <c r="K1676">
        <v>8</v>
      </c>
      <c r="L1676">
        <v>9999.9</v>
      </c>
      <c r="M1676">
        <v>0</v>
      </c>
      <c r="N1676">
        <v>8.1</v>
      </c>
      <c r="O1676">
        <v>24</v>
      </c>
      <c r="P1676">
        <v>4</v>
      </c>
      <c r="Q1676">
        <v>24</v>
      </c>
      <c r="R1676">
        <v>11.1</v>
      </c>
      <c r="S1676">
        <v>999.9</v>
      </c>
      <c r="T1676">
        <v>87.8</v>
      </c>
      <c r="U1676" t="s">
        <v>20</v>
      </c>
      <c r="V1676">
        <v>73.400000000000006</v>
      </c>
      <c r="W1676" t="s">
        <v>20</v>
      </c>
      <c r="X1676">
        <v>0.27</v>
      </c>
      <c r="Y1676" t="s">
        <v>19</v>
      </c>
      <c r="Z1676">
        <v>999.9</v>
      </c>
      <c r="AA1676">
        <v>10000</v>
      </c>
      <c r="AD1676">
        <v>1997</v>
      </c>
      <c r="AE1676">
        <v>212</v>
      </c>
      <c r="AF1676">
        <v>22.6</v>
      </c>
      <c r="AG1676">
        <v>27.7</v>
      </c>
      <c r="AH1676">
        <v>25.1</v>
      </c>
      <c r="AI1676">
        <v>1.8</v>
      </c>
      <c r="AJ1676">
        <v>6.5</v>
      </c>
      <c r="AK1676">
        <v>24.8</v>
      </c>
      <c r="AL1676">
        <v>26.7</v>
      </c>
      <c r="AM1676">
        <v>89.4</v>
      </c>
    </row>
    <row r="1677" spans="1:39" ht="15" x14ac:dyDescent="0.3">
      <c r="A1677" s="1">
        <v>788970</v>
      </c>
      <c r="B1677">
        <v>99999</v>
      </c>
      <c r="C1677">
        <v>1997</v>
      </c>
      <c r="D1677">
        <v>8</v>
      </c>
      <c r="E1677">
        <v>21</v>
      </c>
      <c r="F1677">
        <v>82.4</v>
      </c>
      <c r="G1677">
        <v>24</v>
      </c>
      <c r="H1677">
        <v>77.400000000000006</v>
      </c>
      <c r="I1677">
        <v>24</v>
      </c>
      <c r="J1677">
        <v>1015.8</v>
      </c>
      <c r="K1677">
        <v>7</v>
      </c>
      <c r="L1677">
        <v>9999.9</v>
      </c>
      <c r="M1677">
        <v>0</v>
      </c>
      <c r="N1677">
        <v>7.6</v>
      </c>
      <c r="O1677">
        <v>24</v>
      </c>
      <c r="P1677">
        <v>6.6</v>
      </c>
      <c r="Q1677">
        <v>24</v>
      </c>
      <c r="R1677">
        <v>14</v>
      </c>
      <c r="S1677">
        <v>999.9</v>
      </c>
      <c r="T1677">
        <v>90</v>
      </c>
      <c r="V1677">
        <v>73.900000000000006</v>
      </c>
      <c r="X1677">
        <v>0.15</v>
      </c>
      <c r="Y1677" t="s">
        <v>19</v>
      </c>
      <c r="Z1677">
        <v>999.9</v>
      </c>
      <c r="AA1677">
        <v>10010</v>
      </c>
      <c r="AD1677">
        <v>1997</v>
      </c>
      <c r="AE1677">
        <v>213</v>
      </c>
      <c r="AF1677">
        <v>25.9</v>
      </c>
      <c r="AG1677">
        <v>27.7</v>
      </c>
      <c r="AH1677">
        <v>25.8</v>
      </c>
      <c r="AI1677">
        <v>0</v>
      </c>
      <c r="AJ1677">
        <v>7.2</v>
      </c>
      <c r="AK1677">
        <v>24.3</v>
      </c>
      <c r="AL1677">
        <v>26.8</v>
      </c>
      <c r="AM1677">
        <v>86.4</v>
      </c>
    </row>
    <row r="1678" spans="1:39" ht="15" x14ac:dyDescent="0.3">
      <c r="A1678" s="1">
        <v>788970</v>
      </c>
      <c r="B1678">
        <v>99999</v>
      </c>
      <c r="C1678">
        <v>1997</v>
      </c>
      <c r="D1678">
        <v>8</v>
      </c>
      <c r="E1678">
        <v>22</v>
      </c>
      <c r="F1678">
        <v>83.3</v>
      </c>
      <c r="G1678">
        <v>22</v>
      </c>
      <c r="H1678">
        <v>75.7</v>
      </c>
      <c r="I1678">
        <v>22</v>
      </c>
      <c r="J1678">
        <v>1016.7</v>
      </c>
      <c r="K1678">
        <v>8</v>
      </c>
      <c r="L1678">
        <v>9999.9</v>
      </c>
      <c r="M1678">
        <v>0</v>
      </c>
      <c r="N1678">
        <v>7.7</v>
      </c>
      <c r="O1678">
        <v>22</v>
      </c>
      <c r="P1678">
        <v>8.1999999999999993</v>
      </c>
      <c r="Q1678">
        <v>22</v>
      </c>
      <c r="R1678">
        <v>14</v>
      </c>
      <c r="S1678">
        <v>999.9</v>
      </c>
      <c r="T1678">
        <v>90.9</v>
      </c>
      <c r="V1678">
        <v>76.3</v>
      </c>
      <c r="X1678">
        <v>0.2</v>
      </c>
      <c r="Y1678" t="s">
        <v>19</v>
      </c>
      <c r="Z1678">
        <v>999.9</v>
      </c>
      <c r="AA1678">
        <v>10000</v>
      </c>
      <c r="AD1678">
        <v>1997</v>
      </c>
      <c r="AE1678">
        <v>214</v>
      </c>
      <c r="AF1678">
        <v>28</v>
      </c>
      <c r="AG1678">
        <v>27.6</v>
      </c>
      <c r="AH1678">
        <v>25.8</v>
      </c>
      <c r="AI1678">
        <v>0.6</v>
      </c>
      <c r="AJ1678">
        <v>6.6</v>
      </c>
      <c r="AK1678">
        <v>23.8</v>
      </c>
      <c r="AL1678">
        <v>26.9</v>
      </c>
      <c r="AM1678">
        <v>83.4</v>
      </c>
    </row>
    <row r="1679" spans="1:39" ht="15" x14ac:dyDescent="0.3">
      <c r="A1679" s="1">
        <v>788970</v>
      </c>
      <c r="B1679">
        <v>99999</v>
      </c>
      <c r="C1679">
        <v>1997</v>
      </c>
      <c r="D1679">
        <v>8</v>
      </c>
      <c r="E1679">
        <v>23</v>
      </c>
      <c r="F1679">
        <v>81.400000000000006</v>
      </c>
      <c r="G1679">
        <v>24</v>
      </c>
      <c r="H1679">
        <v>75.099999999999994</v>
      </c>
      <c r="I1679">
        <v>24</v>
      </c>
      <c r="J1679">
        <v>1016.1</v>
      </c>
      <c r="K1679">
        <v>8</v>
      </c>
      <c r="L1679">
        <v>9999.9</v>
      </c>
      <c r="M1679">
        <v>0</v>
      </c>
      <c r="N1679">
        <v>8.6</v>
      </c>
      <c r="O1679">
        <v>24</v>
      </c>
      <c r="P1679">
        <v>5.8</v>
      </c>
      <c r="Q1679">
        <v>24</v>
      </c>
      <c r="R1679">
        <v>14</v>
      </c>
      <c r="S1679">
        <v>999.9</v>
      </c>
      <c r="T1679">
        <v>90.9</v>
      </c>
      <c r="V1679">
        <v>75.2</v>
      </c>
      <c r="X1679">
        <v>0.06</v>
      </c>
      <c r="Y1679" t="s">
        <v>19</v>
      </c>
      <c r="Z1679">
        <v>999.9</v>
      </c>
      <c r="AA1679">
        <v>10000</v>
      </c>
      <c r="AD1679">
        <v>1997</v>
      </c>
      <c r="AE1679">
        <v>215</v>
      </c>
      <c r="AF1679">
        <v>25.6</v>
      </c>
      <c r="AG1679">
        <v>27.4</v>
      </c>
      <c r="AH1679">
        <v>25.6</v>
      </c>
      <c r="AI1679">
        <v>0.9</v>
      </c>
      <c r="AJ1679">
        <v>5.7</v>
      </c>
      <c r="AK1679">
        <v>24.1</v>
      </c>
      <c r="AL1679">
        <v>26.5</v>
      </c>
      <c r="AM1679">
        <v>86.4</v>
      </c>
    </row>
    <row r="1680" spans="1:39" ht="15" x14ac:dyDescent="0.3">
      <c r="A1680" s="1">
        <v>788970</v>
      </c>
      <c r="B1680">
        <v>99999</v>
      </c>
      <c r="C1680">
        <v>1997</v>
      </c>
      <c r="D1680">
        <v>8</v>
      </c>
      <c r="E1680">
        <v>24</v>
      </c>
      <c r="F1680">
        <v>82.6</v>
      </c>
      <c r="G1680">
        <v>24</v>
      </c>
      <c r="H1680">
        <v>76.8</v>
      </c>
      <c r="I1680">
        <v>24</v>
      </c>
      <c r="J1680">
        <v>1014.5</v>
      </c>
      <c r="K1680">
        <v>8</v>
      </c>
      <c r="L1680">
        <v>9999.9</v>
      </c>
      <c r="M1680">
        <v>0</v>
      </c>
      <c r="N1680">
        <v>7.4</v>
      </c>
      <c r="O1680">
        <v>24</v>
      </c>
      <c r="P1680">
        <v>7.9</v>
      </c>
      <c r="Q1680">
        <v>24</v>
      </c>
      <c r="R1680">
        <v>15.9</v>
      </c>
      <c r="S1680">
        <v>22</v>
      </c>
      <c r="T1680">
        <v>90.9</v>
      </c>
      <c r="V1680">
        <v>75.2</v>
      </c>
      <c r="X1680">
        <v>0.13</v>
      </c>
      <c r="Y1680" t="s">
        <v>19</v>
      </c>
      <c r="Z1680">
        <v>999.9</v>
      </c>
      <c r="AA1680">
        <v>10000</v>
      </c>
      <c r="AD1680">
        <v>1997</v>
      </c>
      <c r="AE1680">
        <v>216</v>
      </c>
      <c r="AF1680">
        <v>22.5</v>
      </c>
      <c r="AG1680">
        <v>28.6</v>
      </c>
      <c r="AH1680">
        <v>24.5</v>
      </c>
      <c r="AI1680">
        <v>8.4</v>
      </c>
      <c r="AJ1680">
        <v>7</v>
      </c>
      <c r="AK1680">
        <v>24.1</v>
      </c>
      <c r="AL1680">
        <v>26.6</v>
      </c>
      <c r="AM1680">
        <v>86</v>
      </c>
    </row>
    <row r="1681" spans="1:39" ht="15" x14ac:dyDescent="0.3">
      <c r="A1681" s="1">
        <v>788970</v>
      </c>
      <c r="B1681">
        <v>99999</v>
      </c>
      <c r="C1681">
        <v>1997</v>
      </c>
      <c r="D1681">
        <v>8</v>
      </c>
      <c r="E1681">
        <v>25</v>
      </c>
      <c r="F1681">
        <v>83.5</v>
      </c>
      <c r="G1681">
        <v>23</v>
      </c>
      <c r="H1681">
        <v>77.2</v>
      </c>
      <c r="I1681">
        <v>23</v>
      </c>
      <c r="J1681">
        <v>1014.2</v>
      </c>
      <c r="K1681">
        <v>8</v>
      </c>
      <c r="L1681">
        <v>9999.9</v>
      </c>
      <c r="M1681">
        <v>0</v>
      </c>
      <c r="N1681">
        <v>7.3</v>
      </c>
      <c r="O1681">
        <v>23</v>
      </c>
      <c r="P1681">
        <v>10.8</v>
      </c>
      <c r="Q1681">
        <v>23</v>
      </c>
      <c r="R1681">
        <v>16.899999999999999</v>
      </c>
      <c r="S1681">
        <v>25.1</v>
      </c>
      <c r="T1681">
        <v>90.9</v>
      </c>
      <c r="V1681">
        <v>77.2</v>
      </c>
      <c r="X1681">
        <v>0.08</v>
      </c>
      <c r="Y1681" t="s">
        <v>19</v>
      </c>
      <c r="Z1681">
        <v>999.9</v>
      </c>
      <c r="AA1681">
        <v>10000</v>
      </c>
      <c r="AD1681">
        <v>1997</v>
      </c>
      <c r="AE1681">
        <v>217</v>
      </c>
      <c r="AF1681">
        <v>26.2</v>
      </c>
      <c r="AG1681">
        <v>28.6</v>
      </c>
      <c r="AH1681">
        <v>25.5</v>
      </c>
      <c r="AI1681">
        <v>4.8</v>
      </c>
      <c r="AJ1681">
        <v>9.1999999999999993</v>
      </c>
      <c r="AK1681">
        <v>24.1</v>
      </c>
      <c r="AL1681">
        <v>27.1</v>
      </c>
      <c r="AM1681">
        <v>83.5</v>
      </c>
    </row>
    <row r="1682" spans="1:39" ht="15" x14ac:dyDescent="0.3">
      <c r="A1682" s="1">
        <v>788970</v>
      </c>
      <c r="B1682">
        <v>99999</v>
      </c>
      <c r="C1682">
        <v>1997</v>
      </c>
      <c r="D1682">
        <v>8</v>
      </c>
      <c r="E1682">
        <v>26</v>
      </c>
      <c r="F1682">
        <v>81</v>
      </c>
      <c r="G1682">
        <v>23</v>
      </c>
      <c r="H1682">
        <v>75.8</v>
      </c>
      <c r="I1682">
        <v>23</v>
      </c>
      <c r="J1682">
        <v>1015.3</v>
      </c>
      <c r="K1682">
        <v>8</v>
      </c>
      <c r="L1682">
        <v>9999.9</v>
      </c>
      <c r="M1682">
        <v>0</v>
      </c>
      <c r="N1682">
        <v>7.6</v>
      </c>
      <c r="O1682">
        <v>23</v>
      </c>
      <c r="P1682">
        <v>6.7</v>
      </c>
      <c r="Q1682">
        <v>23</v>
      </c>
      <c r="R1682">
        <v>14</v>
      </c>
      <c r="S1682">
        <v>999.9</v>
      </c>
      <c r="T1682">
        <v>89.1</v>
      </c>
      <c r="V1682">
        <v>76.599999999999994</v>
      </c>
      <c r="X1682">
        <v>7.0000000000000007E-2</v>
      </c>
      <c r="Y1682" t="s">
        <v>19</v>
      </c>
      <c r="Z1682">
        <v>999.9</v>
      </c>
      <c r="AA1682">
        <v>0</v>
      </c>
      <c r="AD1682">
        <v>1997</v>
      </c>
      <c r="AE1682">
        <v>218</v>
      </c>
      <c r="AF1682">
        <v>27.4</v>
      </c>
      <c r="AG1682">
        <v>28.1</v>
      </c>
      <c r="AH1682">
        <v>25.9</v>
      </c>
      <c r="AI1682">
        <v>2.2999999999999998</v>
      </c>
      <c r="AJ1682">
        <v>7.6</v>
      </c>
      <c r="AK1682">
        <v>23.8</v>
      </c>
      <c r="AL1682">
        <v>27</v>
      </c>
      <c r="AM1682">
        <v>82.7</v>
      </c>
    </row>
    <row r="1683" spans="1:39" ht="15" x14ac:dyDescent="0.3">
      <c r="A1683" s="1">
        <v>788970</v>
      </c>
      <c r="B1683">
        <v>99999</v>
      </c>
      <c r="C1683">
        <v>1997</v>
      </c>
      <c r="D1683">
        <v>8</v>
      </c>
      <c r="E1683">
        <v>27</v>
      </c>
      <c r="F1683">
        <v>81.099999999999994</v>
      </c>
      <c r="G1683">
        <v>21</v>
      </c>
      <c r="H1683">
        <v>75.7</v>
      </c>
      <c r="I1683">
        <v>21</v>
      </c>
      <c r="J1683">
        <v>1015.8</v>
      </c>
      <c r="K1683">
        <v>5</v>
      </c>
      <c r="L1683">
        <v>9999.9</v>
      </c>
      <c r="M1683">
        <v>0</v>
      </c>
      <c r="N1683">
        <v>7.9</v>
      </c>
      <c r="O1683">
        <v>21</v>
      </c>
      <c r="P1683">
        <v>6.6</v>
      </c>
      <c r="Q1683">
        <v>21</v>
      </c>
      <c r="R1683">
        <v>15</v>
      </c>
      <c r="S1683">
        <v>999.9</v>
      </c>
      <c r="T1683">
        <v>89.6</v>
      </c>
      <c r="U1683" t="s">
        <v>20</v>
      </c>
      <c r="V1683">
        <v>75.2</v>
      </c>
      <c r="W1683" t="s">
        <v>20</v>
      </c>
      <c r="X1683">
        <v>0.41</v>
      </c>
      <c r="Y1683" t="s">
        <v>19</v>
      </c>
      <c r="Z1683">
        <v>999.9</v>
      </c>
      <c r="AA1683">
        <v>10000</v>
      </c>
      <c r="AD1683">
        <v>1997</v>
      </c>
      <c r="AE1683">
        <v>219</v>
      </c>
      <c r="AF1683">
        <v>23.8</v>
      </c>
      <c r="AG1683">
        <v>27.4</v>
      </c>
      <c r="AH1683">
        <v>24.5</v>
      </c>
      <c r="AI1683">
        <v>9.1999999999999993</v>
      </c>
      <c r="AJ1683">
        <v>6.3</v>
      </c>
      <c r="AK1683">
        <v>23.9</v>
      </c>
      <c r="AL1683">
        <v>26.4</v>
      </c>
      <c r="AM1683">
        <v>86.2</v>
      </c>
    </row>
    <row r="1684" spans="1:39" ht="15" x14ac:dyDescent="0.3">
      <c r="A1684" s="1">
        <v>788970</v>
      </c>
      <c r="B1684">
        <v>99999</v>
      </c>
      <c r="C1684">
        <v>1997</v>
      </c>
      <c r="D1684">
        <v>8</v>
      </c>
      <c r="E1684">
        <v>28</v>
      </c>
      <c r="F1684">
        <v>82.6</v>
      </c>
      <c r="G1684">
        <v>23</v>
      </c>
      <c r="H1684">
        <v>75.099999999999994</v>
      </c>
      <c r="I1684">
        <v>23</v>
      </c>
      <c r="J1684">
        <v>1016.2</v>
      </c>
      <c r="K1684">
        <v>8</v>
      </c>
      <c r="L1684">
        <v>9999.9</v>
      </c>
      <c r="M1684">
        <v>0</v>
      </c>
      <c r="N1684">
        <v>7.1</v>
      </c>
      <c r="O1684">
        <v>23</v>
      </c>
      <c r="P1684">
        <v>4.8</v>
      </c>
      <c r="Q1684">
        <v>23</v>
      </c>
      <c r="R1684">
        <v>9.9</v>
      </c>
      <c r="S1684">
        <v>999.9</v>
      </c>
      <c r="T1684">
        <v>91.4</v>
      </c>
      <c r="U1684" t="s">
        <v>20</v>
      </c>
      <c r="V1684">
        <v>75.2</v>
      </c>
      <c r="W1684" t="s">
        <v>20</v>
      </c>
      <c r="X1684">
        <v>0</v>
      </c>
      <c r="Y1684" t="s">
        <v>19</v>
      </c>
      <c r="Z1684">
        <v>999.9</v>
      </c>
      <c r="AA1684">
        <v>0</v>
      </c>
      <c r="AD1684">
        <v>1997</v>
      </c>
      <c r="AE1684">
        <v>220</v>
      </c>
      <c r="AF1684">
        <v>26.5</v>
      </c>
      <c r="AG1684">
        <v>27.3</v>
      </c>
      <c r="AH1684">
        <v>24.5</v>
      </c>
      <c r="AI1684">
        <v>0.9</v>
      </c>
      <c r="AJ1684">
        <v>4.8</v>
      </c>
      <c r="AK1684">
        <v>24.1</v>
      </c>
      <c r="AL1684">
        <v>26</v>
      </c>
      <c r="AM1684">
        <v>89.5</v>
      </c>
    </row>
    <row r="1685" spans="1:39" ht="15" x14ac:dyDescent="0.3">
      <c r="A1685" s="1">
        <v>788970</v>
      </c>
      <c r="B1685">
        <v>99999</v>
      </c>
      <c r="C1685">
        <v>1997</v>
      </c>
      <c r="D1685">
        <v>8</v>
      </c>
      <c r="E1685">
        <v>29</v>
      </c>
      <c r="F1685">
        <v>79.599999999999994</v>
      </c>
      <c r="G1685">
        <v>23</v>
      </c>
      <c r="H1685">
        <v>75.3</v>
      </c>
      <c r="I1685">
        <v>23</v>
      </c>
      <c r="J1685">
        <v>1015</v>
      </c>
      <c r="K1685">
        <v>7</v>
      </c>
      <c r="L1685">
        <v>9999.9</v>
      </c>
      <c r="M1685">
        <v>0</v>
      </c>
      <c r="N1685">
        <v>8.5</v>
      </c>
      <c r="O1685">
        <v>23</v>
      </c>
      <c r="P1685">
        <v>3.3</v>
      </c>
      <c r="Q1685">
        <v>23</v>
      </c>
      <c r="R1685">
        <v>9.9</v>
      </c>
      <c r="S1685">
        <v>999.9</v>
      </c>
      <c r="T1685">
        <v>91.2</v>
      </c>
      <c r="V1685">
        <v>75</v>
      </c>
      <c r="X1685">
        <v>0.03</v>
      </c>
      <c r="Y1685" t="s">
        <v>19</v>
      </c>
      <c r="Z1685">
        <v>999.9</v>
      </c>
      <c r="AA1685">
        <v>10000</v>
      </c>
      <c r="AD1685">
        <v>1997</v>
      </c>
      <c r="AE1685">
        <v>221</v>
      </c>
      <c r="AF1685">
        <v>26</v>
      </c>
      <c r="AG1685">
        <v>27.5</v>
      </c>
      <c r="AH1685">
        <v>25.9</v>
      </c>
      <c r="AI1685">
        <v>3.5</v>
      </c>
      <c r="AJ1685">
        <v>5.3</v>
      </c>
      <c r="AK1685">
        <v>23.6</v>
      </c>
      <c r="AL1685">
        <v>26.8</v>
      </c>
      <c r="AM1685">
        <v>82.3</v>
      </c>
    </row>
    <row r="1686" spans="1:39" ht="15" x14ac:dyDescent="0.3">
      <c r="A1686" s="1">
        <v>788970</v>
      </c>
      <c r="B1686">
        <v>99999</v>
      </c>
      <c r="C1686">
        <v>1997</v>
      </c>
      <c r="D1686">
        <v>8</v>
      </c>
      <c r="E1686">
        <v>30</v>
      </c>
      <c r="F1686">
        <v>79.099999999999994</v>
      </c>
      <c r="G1686">
        <v>24</v>
      </c>
      <c r="H1686">
        <v>75.2</v>
      </c>
      <c r="I1686">
        <v>24</v>
      </c>
      <c r="J1686">
        <v>1013.3</v>
      </c>
      <c r="K1686">
        <v>8</v>
      </c>
      <c r="L1686">
        <v>9999.9</v>
      </c>
      <c r="M1686">
        <v>0</v>
      </c>
      <c r="N1686">
        <v>7.8</v>
      </c>
      <c r="O1686">
        <v>24</v>
      </c>
      <c r="P1686">
        <v>3.9</v>
      </c>
      <c r="Q1686">
        <v>24</v>
      </c>
      <c r="R1686">
        <v>9.9</v>
      </c>
      <c r="S1686">
        <v>999.9</v>
      </c>
      <c r="T1686">
        <v>87.8</v>
      </c>
      <c r="U1686" t="s">
        <v>20</v>
      </c>
      <c r="V1686">
        <v>73.400000000000006</v>
      </c>
      <c r="W1686" t="s">
        <v>20</v>
      </c>
      <c r="X1686">
        <v>0.61</v>
      </c>
      <c r="Y1686" t="s">
        <v>19</v>
      </c>
      <c r="Z1686">
        <v>999.9</v>
      </c>
      <c r="AA1686">
        <v>10000</v>
      </c>
      <c r="AD1686">
        <v>1997</v>
      </c>
      <c r="AE1686">
        <v>222</v>
      </c>
      <c r="AF1686">
        <v>24</v>
      </c>
      <c r="AG1686">
        <v>27.9</v>
      </c>
      <c r="AH1686">
        <v>26.4</v>
      </c>
      <c r="AI1686">
        <v>0.2</v>
      </c>
      <c r="AJ1686">
        <v>6.6</v>
      </c>
      <c r="AK1686">
        <v>23.6</v>
      </c>
      <c r="AL1686">
        <v>27.1</v>
      </c>
      <c r="AM1686">
        <v>80.5</v>
      </c>
    </row>
    <row r="1687" spans="1:39" ht="15" x14ac:dyDescent="0.3">
      <c r="A1687" s="1">
        <v>788970</v>
      </c>
      <c r="B1687">
        <v>99999</v>
      </c>
      <c r="C1687">
        <v>1997</v>
      </c>
      <c r="D1687">
        <v>8</v>
      </c>
      <c r="E1687">
        <v>31</v>
      </c>
      <c r="F1687">
        <v>81.3</v>
      </c>
      <c r="G1687">
        <v>24</v>
      </c>
      <c r="H1687">
        <v>74</v>
      </c>
      <c r="I1687">
        <v>24</v>
      </c>
      <c r="J1687">
        <v>1012.8</v>
      </c>
      <c r="K1687">
        <v>8</v>
      </c>
      <c r="L1687">
        <v>9999.9</v>
      </c>
      <c r="M1687">
        <v>0</v>
      </c>
      <c r="N1687">
        <v>8.6999999999999993</v>
      </c>
      <c r="O1687">
        <v>24</v>
      </c>
      <c r="P1687">
        <v>5.8</v>
      </c>
      <c r="Q1687">
        <v>24</v>
      </c>
      <c r="R1687">
        <v>12</v>
      </c>
      <c r="S1687">
        <v>22</v>
      </c>
      <c r="T1687">
        <v>90.3</v>
      </c>
      <c r="V1687">
        <v>73</v>
      </c>
      <c r="X1687">
        <v>7.0000000000000007E-2</v>
      </c>
      <c r="Y1687" t="s">
        <v>19</v>
      </c>
      <c r="Z1687">
        <v>999.9</v>
      </c>
      <c r="AA1687">
        <v>10000</v>
      </c>
      <c r="AD1687">
        <v>1997</v>
      </c>
      <c r="AE1687">
        <v>223</v>
      </c>
      <c r="AF1687">
        <v>28.4</v>
      </c>
      <c r="AG1687">
        <v>27.5</v>
      </c>
      <c r="AH1687">
        <v>25.9</v>
      </c>
      <c r="AI1687">
        <v>0.2</v>
      </c>
      <c r="AJ1687">
        <v>6.2</v>
      </c>
      <c r="AK1687">
        <v>24.1</v>
      </c>
      <c r="AL1687">
        <v>26.8</v>
      </c>
      <c r="AM1687">
        <v>85.2</v>
      </c>
    </row>
    <row r="1688" spans="1:39" ht="15" x14ac:dyDescent="0.3">
      <c r="A1688" s="1">
        <v>788970</v>
      </c>
      <c r="B1688">
        <v>99999</v>
      </c>
      <c r="C1688">
        <v>1997</v>
      </c>
      <c r="D1688">
        <v>9</v>
      </c>
      <c r="E1688">
        <v>1</v>
      </c>
      <c r="F1688">
        <v>82</v>
      </c>
      <c r="G1688">
        <v>23</v>
      </c>
      <c r="H1688">
        <v>76</v>
      </c>
      <c r="I1688">
        <v>23</v>
      </c>
      <c r="J1688">
        <v>1013.7</v>
      </c>
      <c r="K1688">
        <v>8</v>
      </c>
      <c r="L1688">
        <v>9999.9</v>
      </c>
      <c r="M1688">
        <v>0</v>
      </c>
      <c r="N1688">
        <v>8.4</v>
      </c>
      <c r="O1688">
        <v>23</v>
      </c>
      <c r="P1688">
        <v>4.5999999999999996</v>
      </c>
      <c r="Q1688">
        <v>23</v>
      </c>
      <c r="R1688">
        <v>12</v>
      </c>
      <c r="S1688">
        <v>999.9</v>
      </c>
      <c r="T1688">
        <v>90.7</v>
      </c>
      <c r="V1688">
        <v>73</v>
      </c>
      <c r="X1688">
        <v>0.02</v>
      </c>
      <c r="Y1688" t="s">
        <v>19</v>
      </c>
      <c r="Z1688">
        <v>999.9</v>
      </c>
      <c r="AA1688">
        <v>0</v>
      </c>
      <c r="AD1688">
        <v>1997</v>
      </c>
      <c r="AE1688">
        <v>224</v>
      </c>
      <c r="AF1688">
        <v>27.6</v>
      </c>
      <c r="AG1688">
        <v>27.6</v>
      </c>
      <c r="AH1688">
        <v>25.5</v>
      </c>
      <c r="AI1688">
        <v>0</v>
      </c>
      <c r="AJ1688">
        <v>6</v>
      </c>
      <c r="AK1688">
        <v>24.3</v>
      </c>
      <c r="AL1688">
        <v>26.6</v>
      </c>
      <c r="AM1688">
        <v>87</v>
      </c>
    </row>
    <row r="1689" spans="1:39" ht="15" x14ac:dyDescent="0.3">
      <c r="A1689" s="1">
        <v>788970</v>
      </c>
      <c r="B1689">
        <v>99999</v>
      </c>
      <c r="C1689">
        <v>1997</v>
      </c>
      <c r="D1689">
        <v>9</v>
      </c>
      <c r="E1689">
        <v>2</v>
      </c>
      <c r="F1689">
        <v>84.6</v>
      </c>
      <c r="G1689">
        <v>22</v>
      </c>
      <c r="H1689">
        <v>75.599999999999994</v>
      </c>
      <c r="I1689">
        <v>22</v>
      </c>
      <c r="J1689">
        <v>1014.4</v>
      </c>
      <c r="K1689">
        <v>8</v>
      </c>
      <c r="L1689">
        <v>9999.9</v>
      </c>
      <c r="M1689">
        <v>0</v>
      </c>
      <c r="N1689">
        <v>8.6999999999999993</v>
      </c>
      <c r="O1689">
        <v>22</v>
      </c>
      <c r="P1689">
        <v>8.1</v>
      </c>
      <c r="Q1689">
        <v>22</v>
      </c>
      <c r="R1689">
        <v>14</v>
      </c>
      <c r="S1689">
        <v>999.9</v>
      </c>
      <c r="T1689">
        <v>92.3</v>
      </c>
      <c r="V1689">
        <v>75.7</v>
      </c>
      <c r="X1689">
        <v>0</v>
      </c>
      <c r="Y1689" t="s">
        <v>19</v>
      </c>
      <c r="Z1689">
        <v>999.9</v>
      </c>
      <c r="AA1689">
        <v>0</v>
      </c>
      <c r="AD1689">
        <v>1997</v>
      </c>
      <c r="AE1689">
        <v>225</v>
      </c>
      <c r="AF1689">
        <v>24.6</v>
      </c>
      <c r="AG1689">
        <v>27.2</v>
      </c>
      <c r="AH1689">
        <v>25.6</v>
      </c>
      <c r="AI1689">
        <v>0.2</v>
      </c>
      <c r="AJ1689">
        <v>4.8</v>
      </c>
      <c r="AK1689">
        <v>23.4</v>
      </c>
      <c r="AL1689">
        <v>26.5</v>
      </c>
      <c r="AM1689">
        <v>82.8</v>
      </c>
    </row>
    <row r="1690" spans="1:39" ht="15" x14ac:dyDescent="0.3">
      <c r="A1690" s="1">
        <v>788970</v>
      </c>
      <c r="B1690">
        <v>99999</v>
      </c>
      <c r="C1690">
        <v>1997</v>
      </c>
      <c r="D1690">
        <v>9</v>
      </c>
      <c r="E1690">
        <v>3</v>
      </c>
      <c r="F1690">
        <v>81.400000000000006</v>
      </c>
      <c r="G1690">
        <v>24</v>
      </c>
      <c r="H1690">
        <v>77.599999999999994</v>
      </c>
      <c r="I1690">
        <v>24</v>
      </c>
      <c r="J1690">
        <v>1012.9</v>
      </c>
      <c r="K1690">
        <v>6</v>
      </c>
      <c r="L1690">
        <v>9999.9</v>
      </c>
      <c r="M1690">
        <v>0</v>
      </c>
      <c r="N1690">
        <v>7.1</v>
      </c>
      <c r="O1690">
        <v>24</v>
      </c>
      <c r="P1690">
        <v>5.3</v>
      </c>
      <c r="Q1690">
        <v>24</v>
      </c>
      <c r="R1690">
        <v>11.1</v>
      </c>
      <c r="S1690">
        <v>999.9</v>
      </c>
      <c r="T1690">
        <v>86</v>
      </c>
      <c r="U1690" t="s">
        <v>20</v>
      </c>
      <c r="V1690">
        <v>77</v>
      </c>
      <c r="W1690" t="s">
        <v>20</v>
      </c>
      <c r="X1690">
        <v>0.61</v>
      </c>
      <c r="Y1690" t="s">
        <v>19</v>
      </c>
      <c r="Z1690">
        <v>999.9</v>
      </c>
      <c r="AA1690">
        <v>10010</v>
      </c>
      <c r="AD1690">
        <v>1997</v>
      </c>
      <c r="AE1690">
        <v>226</v>
      </c>
      <c r="AF1690">
        <v>26.3</v>
      </c>
      <c r="AG1690">
        <v>28.3</v>
      </c>
      <c r="AH1690">
        <v>26</v>
      </c>
      <c r="AI1690">
        <v>0</v>
      </c>
      <c r="AJ1690">
        <v>5.8</v>
      </c>
      <c r="AK1690">
        <v>23.6</v>
      </c>
      <c r="AL1690">
        <v>27.1</v>
      </c>
      <c r="AM1690">
        <v>80.7</v>
      </c>
    </row>
    <row r="1691" spans="1:39" ht="15" x14ac:dyDescent="0.3">
      <c r="A1691" s="1">
        <v>788970</v>
      </c>
      <c r="B1691">
        <v>99999</v>
      </c>
      <c r="C1691">
        <v>1997</v>
      </c>
      <c r="D1691">
        <v>9</v>
      </c>
      <c r="E1691">
        <v>4</v>
      </c>
      <c r="F1691">
        <v>83.9</v>
      </c>
      <c r="G1691">
        <v>23</v>
      </c>
      <c r="H1691">
        <v>77.3</v>
      </c>
      <c r="I1691">
        <v>23</v>
      </c>
      <c r="J1691">
        <v>1011.8</v>
      </c>
      <c r="K1691">
        <v>6</v>
      </c>
      <c r="L1691">
        <v>9999.9</v>
      </c>
      <c r="M1691">
        <v>0</v>
      </c>
      <c r="N1691">
        <v>8</v>
      </c>
      <c r="O1691">
        <v>23</v>
      </c>
      <c r="P1691">
        <v>6.3</v>
      </c>
      <c r="Q1691">
        <v>23</v>
      </c>
      <c r="R1691">
        <v>14</v>
      </c>
      <c r="S1691">
        <v>999.9</v>
      </c>
      <c r="T1691">
        <v>91.4</v>
      </c>
      <c r="U1691" t="s">
        <v>20</v>
      </c>
      <c r="V1691">
        <v>77</v>
      </c>
      <c r="W1691" t="s">
        <v>20</v>
      </c>
      <c r="X1691">
        <v>0</v>
      </c>
      <c r="Y1691" t="s">
        <v>19</v>
      </c>
      <c r="Z1691">
        <v>999.9</v>
      </c>
      <c r="AA1691">
        <v>0</v>
      </c>
      <c r="AD1691">
        <v>1997</v>
      </c>
      <c r="AE1691">
        <v>227</v>
      </c>
      <c r="AF1691">
        <v>27.3</v>
      </c>
      <c r="AG1691">
        <v>28.1</v>
      </c>
      <c r="AH1691">
        <v>26.2</v>
      </c>
      <c r="AI1691">
        <v>0</v>
      </c>
      <c r="AJ1691">
        <v>7</v>
      </c>
      <c r="AK1691">
        <v>23.3</v>
      </c>
      <c r="AL1691">
        <v>27.2</v>
      </c>
      <c r="AM1691">
        <v>79</v>
      </c>
    </row>
    <row r="1692" spans="1:39" ht="15" x14ac:dyDescent="0.3">
      <c r="A1692" s="1">
        <v>788970</v>
      </c>
      <c r="B1692">
        <v>99999</v>
      </c>
      <c r="C1692">
        <v>1997</v>
      </c>
      <c r="D1692">
        <v>9</v>
      </c>
      <c r="E1692">
        <v>5</v>
      </c>
      <c r="F1692">
        <v>82.4</v>
      </c>
      <c r="G1692">
        <v>24</v>
      </c>
      <c r="H1692">
        <v>76.900000000000006</v>
      </c>
      <c r="I1692">
        <v>24</v>
      </c>
      <c r="J1692">
        <v>1011.4</v>
      </c>
      <c r="K1692">
        <v>8</v>
      </c>
      <c r="L1692">
        <v>9999.9</v>
      </c>
      <c r="M1692">
        <v>0</v>
      </c>
      <c r="N1692">
        <v>7.5</v>
      </c>
      <c r="O1692">
        <v>24</v>
      </c>
      <c r="P1692">
        <v>5.8</v>
      </c>
      <c r="Q1692">
        <v>24</v>
      </c>
      <c r="R1692">
        <v>15</v>
      </c>
      <c r="S1692">
        <v>21</v>
      </c>
      <c r="T1692">
        <v>91.9</v>
      </c>
      <c r="V1692">
        <v>76.5</v>
      </c>
      <c r="X1692">
        <v>0.06</v>
      </c>
      <c r="Y1692" t="s">
        <v>19</v>
      </c>
      <c r="Z1692">
        <v>999.9</v>
      </c>
      <c r="AA1692">
        <v>10000</v>
      </c>
      <c r="AD1692">
        <v>1997</v>
      </c>
      <c r="AE1692">
        <v>228</v>
      </c>
      <c r="AF1692">
        <v>28.1</v>
      </c>
      <c r="AG1692">
        <v>28.2</v>
      </c>
      <c r="AH1692">
        <v>23.3</v>
      </c>
      <c r="AI1692">
        <v>0</v>
      </c>
      <c r="AJ1692">
        <v>8.1999999999999993</v>
      </c>
      <c r="AK1692">
        <v>24.3</v>
      </c>
      <c r="AL1692">
        <v>26.6</v>
      </c>
      <c r="AM1692">
        <v>87.1</v>
      </c>
    </row>
    <row r="1693" spans="1:39" ht="15" x14ac:dyDescent="0.3">
      <c r="A1693" s="1">
        <v>788970</v>
      </c>
      <c r="B1693">
        <v>99999</v>
      </c>
      <c r="C1693">
        <v>1997</v>
      </c>
      <c r="D1693">
        <v>9</v>
      </c>
      <c r="E1693">
        <v>6</v>
      </c>
      <c r="F1693">
        <v>80</v>
      </c>
      <c r="G1693">
        <v>24</v>
      </c>
      <c r="H1693">
        <v>75.2</v>
      </c>
      <c r="I1693">
        <v>24</v>
      </c>
      <c r="J1693">
        <v>1009.2</v>
      </c>
      <c r="K1693">
        <v>7</v>
      </c>
      <c r="L1693">
        <v>9999.9</v>
      </c>
      <c r="M1693">
        <v>0</v>
      </c>
      <c r="N1693">
        <v>7.1</v>
      </c>
      <c r="O1693">
        <v>24</v>
      </c>
      <c r="P1693">
        <v>5.7</v>
      </c>
      <c r="Q1693">
        <v>24</v>
      </c>
      <c r="R1693">
        <v>14</v>
      </c>
      <c r="S1693">
        <v>999.9</v>
      </c>
      <c r="T1693">
        <v>92.1</v>
      </c>
      <c r="V1693">
        <v>75</v>
      </c>
      <c r="X1693">
        <v>0.22</v>
      </c>
      <c r="Y1693" t="s">
        <v>19</v>
      </c>
      <c r="Z1693">
        <v>999.9</v>
      </c>
      <c r="AA1693">
        <v>10000</v>
      </c>
      <c r="AD1693">
        <v>1997</v>
      </c>
      <c r="AE1693">
        <v>229</v>
      </c>
      <c r="AF1693">
        <v>25.3</v>
      </c>
      <c r="AG1693">
        <v>28.1</v>
      </c>
      <c r="AH1693">
        <v>26.1</v>
      </c>
      <c r="AI1693">
        <v>2.9</v>
      </c>
      <c r="AJ1693">
        <v>8.3000000000000007</v>
      </c>
      <c r="AK1693">
        <v>24.4</v>
      </c>
      <c r="AL1693">
        <v>27.2</v>
      </c>
      <c r="AM1693">
        <v>84.6</v>
      </c>
    </row>
    <row r="1694" spans="1:39" ht="15" x14ac:dyDescent="0.3">
      <c r="A1694" s="1">
        <v>788970</v>
      </c>
      <c r="B1694">
        <v>99999</v>
      </c>
      <c r="C1694">
        <v>1997</v>
      </c>
      <c r="D1694">
        <v>9</v>
      </c>
      <c r="E1694">
        <v>7</v>
      </c>
      <c r="F1694">
        <v>83.2</v>
      </c>
      <c r="G1694">
        <v>24</v>
      </c>
      <c r="H1694">
        <v>76.3</v>
      </c>
      <c r="I1694">
        <v>24</v>
      </c>
      <c r="J1694">
        <v>1008.6</v>
      </c>
      <c r="K1694">
        <v>8</v>
      </c>
      <c r="L1694">
        <v>9999.9</v>
      </c>
      <c r="M1694">
        <v>0</v>
      </c>
      <c r="N1694">
        <v>8.8000000000000007</v>
      </c>
      <c r="O1694">
        <v>24</v>
      </c>
      <c r="P1694">
        <v>11</v>
      </c>
      <c r="Q1694">
        <v>24</v>
      </c>
      <c r="R1694">
        <v>20</v>
      </c>
      <c r="S1694">
        <v>29.9</v>
      </c>
      <c r="T1694">
        <v>89.6</v>
      </c>
      <c r="U1694" t="s">
        <v>20</v>
      </c>
      <c r="V1694">
        <v>78.400000000000006</v>
      </c>
      <c r="W1694" t="s">
        <v>20</v>
      </c>
      <c r="X1694">
        <v>7.0000000000000007E-2</v>
      </c>
      <c r="Y1694" t="s">
        <v>19</v>
      </c>
      <c r="Z1694">
        <v>999.9</v>
      </c>
      <c r="AA1694">
        <v>0</v>
      </c>
      <c r="AD1694">
        <v>1997</v>
      </c>
      <c r="AE1694">
        <v>230</v>
      </c>
      <c r="AF1694">
        <v>25.9</v>
      </c>
      <c r="AG1694">
        <v>28</v>
      </c>
      <c r="AH1694">
        <v>26.1</v>
      </c>
      <c r="AI1694">
        <v>1.6</v>
      </c>
      <c r="AJ1694">
        <v>7.7</v>
      </c>
      <c r="AK1694">
        <v>23.5</v>
      </c>
      <c r="AL1694">
        <v>27.1</v>
      </c>
      <c r="AM1694">
        <v>80.3</v>
      </c>
    </row>
    <row r="1695" spans="1:39" ht="15" x14ac:dyDescent="0.3">
      <c r="A1695" s="1">
        <v>788970</v>
      </c>
      <c r="B1695">
        <v>99999</v>
      </c>
      <c r="C1695">
        <v>1997</v>
      </c>
      <c r="D1695">
        <v>9</v>
      </c>
      <c r="E1695">
        <v>8</v>
      </c>
      <c r="F1695">
        <v>84.7</v>
      </c>
      <c r="G1695">
        <v>23</v>
      </c>
      <c r="H1695">
        <v>77.099999999999994</v>
      </c>
      <c r="I1695">
        <v>23</v>
      </c>
      <c r="J1695">
        <v>1008.5</v>
      </c>
      <c r="K1695">
        <v>8</v>
      </c>
      <c r="L1695">
        <v>9999.9</v>
      </c>
      <c r="M1695">
        <v>0</v>
      </c>
      <c r="N1695">
        <v>9.3000000000000007</v>
      </c>
      <c r="O1695">
        <v>23</v>
      </c>
      <c r="P1695">
        <v>11.7</v>
      </c>
      <c r="Q1695">
        <v>23</v>
      </c>
      <c r="R1695">
        <v>15.9</v>
      </c>
      <c r="S1695">
        <v>999.9</v>
      </c>
      <c r="T1695">
        <v>89.6</v>
      </c>
      <c r="U1695" t="s">
        <v>20</v>
      </c>
      <c r="V1695">
        <v>80.599999999999994</v>
      </c>
      <c r="W1695" t="s">
        <v>20</v>
      </c>
      <c r="X1695">
        <v>0</v>
      </c>
      <c r="Y1695" t="s">
        <v>19</v>
      </c>
      <c r="Z1695">
        <v>999.9</v>
      </c>
      <c r="AA1695">
        <v>0</v>
      </c>
      <c r="AD1695">
        <v>1997</v>
      </c>
      <c r="AE1695">
        <v>231</v>
      </c>
      <c r="AF1695">
        <v>26.7</v>
      </c>
      <c r="AG1695">
        <v>28.2</v>
      </c>
      <c r="AH1695">
        <v>26.3</v>
      </c>
      <c r="AI1695">
        <v>0.3</v>
      </c>
      <c r="AJ1695">
        <v>6.2</v>
      </c>
      <c r="AK1695">
        <v>23.9</v>
      </c>
      <c r="AL1695">
        <v>27</v>
      </c>
      <c r="AM1695">
        <v>82.9</v>
      </c>
    </row>
    <row r="1696" spans="1:39" ht="15" x14ac:dyDescent="0.3">
      <c r="A1696" s="1">
        <v>788970</v>
      </c>
      <c r="B1696">
        <v>99999</v>
      </c>
      <c r="C1696">
        <v>1997</v>
      </c>
      <c r="D1696">
        <v>9</v>
      </c>
      <c r="E1696">
        <v>9</v>
      </c>
      <c r="F1696">
        <v>83.1</v>
      </c>
      <c r="G1696">
        <v>21</v>
      </c>
      <c r="H1696">
        <v>76.7</v>
      </c>
      <c r="I1696">
        <v>21</v>
      </c>
      <c r="J1696">
        <v>1010.2</v>
      </c>
      <c r="K1696">
        <v>7</v>
      </c>
      <c r="L1696">
        <v>9999.9</v>
      </c>
      <c r="M1696">
        <v>0</v>
      </c>
      <c r="N1696">
        <v>9.5</v>
      </c>
      <c r="O1696">
        <v>21</v>
      </c>
      <c r="P1696">
        <v>4.2</v>
      </c>
      <c r="Q1696">
        <v>21</v>
      </c>
      <c r="R1696">
        <v>9.9</v>
      </c>
      <c r="S1696">
        <v>999.9</v>
      </c>
      <c r="T1696">
        <v>91.6</v>
      </c>
      <c r="V1696">
        <v>74.7</v>
      </c>
      <c r="X1696">
        <v>0</v>
      </c>
      <c r="Y1696" t="s">
        <v>19</v>
      </c>
      <c r="Z1696">
        <v>999.9</v>
      </c>
      <c r="AA1696">
        <v>10000</v>
      </c>
      <c r="AD1696">
        <v>1997</v>
      </c>
      <c r="AE1696">
        <v>232</v>
      </c>
      <c r="AF1696">
        <v>27</v>
      </c>
      <c r="AG1696">
        <v>27</v>
      </c>
      <c r="AH1696">
        <v>25.4</v>
      </c>
      <c r="AI1696">
        <v>2.7</v>
      </c>
      <c r="AJ1696">
        <v>4.0999999999999996</v>
      </c>
      <c r="AK1696">
        <v>24.6</v>
      </c>
      <c r="AL1696">
        <v>26.2</v>
      </c>
      <c r="AM1696">
        <v>90.9</v>
      </c>
    </row>
    <row r="1697" spans="1:39" ht="15" x14ac:dyDescent="0.3">
      <c r="A1697" s="1">
        <v>788970</v>
      </c>
      <c r="B1697">
        <v>99999</v>
      </c>
      <c r="C1697">
        <v>1997</v>
      </c>
      <c r="D1697">
        <v>9</v>
      </c>
      <c r="E1697">
        <v>10</v>
      </c>
      <c r="F1697">
        <v>83.3</v>
      </c>
      <c r="G1697">
        <v>23</v>
      </c>
      <c r="H1697">
        <v>77</v>
      </c>
      <c r="I1697">
        <v>23</v>
      </c>
      <c r="J1697">
        <v>1012.6</v>
      </c>
      <c r="K1697">
        <v>7</v>
      </c>
      <c r="L1697">
        <v>9999.9</v>
      </c>
      <c r="M1697">
        <v>0</v>
      </c>
      <c r="N1697">
        <v>8.8000000000000007</v>
      </c>
      <c r="O1697">
        <v>23</v>
      </c>
      <c r="P1697">
        <v>5.4</v>
      </c>
      <c r="Q1697">
        <v>23</v>
      </c>
      <c r="R1697">
        <v>12</v>
      </c>
      <c r="S1697">
        <v>999.9</v>
      </c>
      <c r="T1697">
        <v>91.6</v>
      </c>
      <c r="V1697">
        <v>74.7</v>
      </c>
      <c r="X1697">
        <v>0.15</v>
      </c>
      <c r="Y1697" t="s">
        <v>19</v>
      </c>
      <c r="Z1697">
        <v>999.9</v>
      </c>
      <c r="AA1697">
        <v>0</v>
      </c>
      <c r="AD1697">
        <v>1997</v>
      </c>
      <c r="AE1697">
        <v>233</v>
      </c>
      <c r="AF1697">
        <v>23.9</v>
      </c>
      <c r="AG1697">
        <v>27.9</v>
      </c>
      <c r="AH1697">
        <v>24.9</v>
      </c>
      <c r="AI1697">
        <v>4.0999999999999996</v>
      </c>
      <c r="AJ1697">
        <v>6.5</v>
      </c>
      <c r="AK1697">
        <v>24.4</v>
      </c>
      <c r="AL1697">
        <v>26.8</v>
      </c>
      <c r="AM1697">
        <v>86.5</v>
      </c>
    </row>
    <row r="1698" spans="1:39" ht="15" x14ac:dyDescent="0.3">
      <c r="A1698" s="1">
        <v>788970</v>
      </c>
      <c r="B1698">
        <v>99999</v>
      </c>
      <c r="C1698">
        <v>1997</v>
      </c>
      <c r="D1698">
        <v>9</v>
      </c>
      <c r="E1698">
        <v>11</v>
      </c>
      <c r="F1698">
        <v>83</v>
      </c>
      <c r="G1698">
        <v>24</v>
      </c>
      <c r="H1698">
        <v>75.8</v>
      </c>
      <c r="I1698">
        <v>24</v>
      </c>
      <c r="J1698">
        <v>1014.4</v>
      </c>
      <c r="K1698">
        <v>7</v>
      </c>
      <c r="L1698">
        <v>9999.9</v>
      </c>
      <c r="M1698">
        <v>0</v>
      </c>
      <c r="N1698">
        <v>8.6</v>
      </c>
      <c r="O1698">
        <v>24</v>
      </c>
      <c r="P1698">
        <v>6.2</v>
      </c>
      <c r="Q1698">
        <v>24</v>
      </c>
      <c r="R1698">
        <v>13</v>
      </c>
      <c r="S1698">
        <v>999.9</v>
      </c>
      <c r="T1698">
        <v>90.9</v>
      </c>
      <c r="V1698">
        <v>76.099999999999994</v>
      </c>
      <c r="X1698">
        <v>0.08</v>
      </c>
      <c r="Y1698" t="s">
        <v>19</v>
      </c>
      <c r="Z1698">
        <v>999.9</v>
      </c>
      <c r="AA1698">
        <v>10000</v>
      </c>
      <c r="AD1698">
        <v>1997</v>
      </c>
      <c r="AE1698">
        <v>234</v>
      </c>
      <c r="AF1698">
        <v>28</v>
      </c>
      <c r="AG1698">
        <v>28</v>
      </c>
      <c r="AH1698">
        <v>26.2</v>
      </c>
      <c r="AI1698">
        <v>5.4</v>
      </c>
      <c r="AJ1698">
        <v>7</v>
      </c>
      <c r="AK1698">
        <v>24.2</v>
      </c>
      <c r="AL1698">
        <v>27.1</v>
      </c>
      <c r="AM1698">
        <v>83.8</v>
      </c>
    </row>
    <row r="1699" spans="1:39" ht="15" x14ac:dyDescent="0.3">
      <c r="A1699" s="1">
        <v>788970</v>
      </c>
      <c r="B1699">
        <v>99999</v>
      </c>
      <c r="C1699">
        <v>1997</v>
      </c>
      <c r="D1699">
        <v>9</v>
      </c>
      <c r="E1699">
        <v>12</v>
      </c>
      <c r="F1699">
        <v>82.9</v>
      </c>
      <c r="G1699">
        <v>23</v>
      </c>
      <c r="H1699">
        <v>75.900000000000006</v>
      </c>
      <c r="I1699">
        <v>23</v>
      </c>
      <c r="J1699">
        <v>1013</v>
      </c>
      <c r="K1699">
        <v>6</v>
      </c>
      <c r="L1699">
        <v>9999.9</v>
      </c>
      <c r="M1699">
        <v>0</v>
      </c>
      <c r="N1699">
        <v>9.6</v>
      </c>
      <c r="O1699">
        <v>23</v>
      </c>
      <c r="P1699">
        <v>5.7</v>
      </c>
      <c r="Q1699">
        <v>23</v>
      </c>
      <c r="R1699">
        <v>14</v>
      </c>
      <c r="S1699">
        <v>999.9</v>
      </c>
      <c r="T1699">
        <v>91.4</v>
      </c>
      <c r="U1699" t="s">
        <v>20</v>
      </c>
      <c r="V1699">
        <v>75.2</v>
      </c>
      <c r="W1699" t="s">
        <v>20</v>
      </c>
      <c r="X1699">
        <v>0.04</v>
      </c>
      <c r="Y1699" t="s">
        <v>19</v>
      </c>
      <c r="Z1699">
        <v>999.9</v>
      </c>
      <c r="AA1699">
        <v>10000</v>
      </c>
      <c r="AD1699">
        <v>1997</v>
      </c>
      <c r="AE1699">
        <v>235</v>
      </c>
      <c r="AF1699">
        <v>24.4</v>
      </c>
      <c r="AG1699">
        <v>27.8</v>
      </c>
      <c r="AH1699">
        <v>26.8</v>
      </c>
      <c r="AI1699">
        <v>0.1</v>
      </c>
      <c r="AJ1699">
        <v>6.2</v>
      </c>
      <c r="AK1699">
        <v>23.9</v>
      </c>
      <c r="AL1699">
        <v>27.3</v>
      </c>
      <c r="AM1699">
        <v>81.5</v>
      </c>
    </row>
    <row r="1700" spans="1:39" ht="15" x14ac:dyDescent="0.3">
      <c r="A1700" s="1">
        <v>788970</v>
      </c>
      <c r="B1700">
        <v>99999</v>
      </c>
      <c r="C1700">
        <v>1997</v>
      </c>
      <c r="D1700">
        <v>9</v>
      </c>
      <c r="E1700">
        <v>13</v>
      </c>
      <c r="F1700">
        <v>83.6</v>
      </c>
      <c r="G1700">
        <v>23</v>
      </c>
      <c r="H1700">
        <v>76.400000000000006</v>
      </c>
      <c r="I1700">
        <v>23</v>
      </c>
      <c r="J1700">
        <v>1012.4</v>
      </c>
      <c r="K1700">
        <v>8</v>
      </c>
      <c r="L1700">
        <v>9999.9</v>
      </c>
      <c r="M1700">
        <v>0</v>
      </c>
      <c r="N1700">
        <v>8.3000000000000007</v>
      </c>
      <c r="O1700">
        <v>23</v>
      </c>
      <c r="P1700">
        <v>6.1</v>
      </c>
      <c r="Q1700">
        <v>23</v>
      </c>
      <c r="R1700">
        <v>15.9</v>
      </c>
      <c r="S1700">
        <v>999.9</v>
      </c>
      <c r="T1700">
        <v>93.2</v>
      </c>
      <c r="U1700" t="s">
        <v>20</v>
      </c>
      <c r="V1700">
        <v>76.5</v>
      </c>
      <c r="W1700" t="s">
        <v>20</v>
      </c>
      <c r="X1700">
        <v>0.02</v>
      </c>
      <c r="Y1700" t="s">
        <v>19</v>
      </c>
      <c r="Z1700">
        <v>999.9</v>
      </c>
      <c r="AA1700">
        <v>10000</v>
      </c>
      <c r="AD1700">
        <v>1997</v>
      </c>
      <c r="AE1700">
        <v>236</v>
      </c>
      <c r="AF1700">
        <v>24.7</v>
      </c>
      <c r="AG1700">
        <v>28.6</v>
      </c>
      <c r="AH1700">
        <v>25.8</v>
      </c>
      <c r="AI1700">
        <v>1.8</v>
      </c>
      <c r="AJ1700">
        <v>7.1</v>
      </c>
      <c r="AK1700">
        <v>24.7</v>
      </c>
      <c r="AL1700">
        <v>26.9</v>
      </c>
      <c r="AM1700">
        <v>87.8</v>
      </c>
    </row>
    <row r="1701" spans="1:39" ht="15" x14ac:dyDescent="0.3">
      <c r="A1701" s="1">
        <v>788970</v>
      </c>
      <c r="B1701">
        <v>99999</v>
      </c>
      <c r="C1701">
        <v>1997</v>
      </c>
      <c r="D1701">
        <v>9</v>
      </c>
      <c r="E1701">
        <v>14</v>
      </c>
      <c r="F1701">
        <v>82.5</v>
      </c>
      <c r="G1701">
        <v>22</v>
      </c>
      <c r="H1701">
        <v>78.2</v>
      </c>
      <c r="I1701">
        <v>22</v>
      </c>
      <c r="J1701">
        <v>1013.1</v>
      </c>
      <c r="K1701">
        <v>7</v>
      </c>
      <c r="L1701">
        <v>9999.9</v>
      </c>
      <c r="M1701">
        <v>0</v>
      </c>
      <c r="N1701">
        <v>7.3</v>
      </c>
      <c r="O1701">
        <v>22</v>
      </c>
      <c r="P1701">
        <v>6.3</v>
      </c>
      <c r="Q1701">
        <v>22</v>
      </c>
      <c r="R1701">
        <v>13</v>
      </c>
      <c r="S1701">
        <v>999.9</v>
      </c>
      <c r="T1701">
        <v>92.8</v>
      </c>
      <c r="V1701">
        <v>76.3</v>
      </c>
      <c r="X1701">
        <v>0.2</v>
      </c>
      <c r="Y1701" t="s">
        <v>19</v>
      </c>
      <c r="Z1701">
        <v>999.9</v>
      </c>
      <c r="AA1701">
        <v>10010</v>
      </c>
      <c r="AD1701">
        <v>1997</v>
      </c>
      <c r="AE1701">
        <v>237</v>
      </c>
      <c r="AF1701">
        <v>21.7</v>
      </c>
      <c r="AG1701">
        <v>28.1</v>
      </c>
      <c r="AH1701">
        <v>25.4</v>
      </c>
      <c r="AI1701">
        <v>3</v>
      </c>
      <c r="AJ1701">
        <v>7.5</v>
      </c>
      <c r="AK1701">
        <v>24.7</v>
      </c>
      <c r="AL1701">
        <v>26.9</v>
      </c>
      <c r="AM1701">
        <v>87.6</v>
      </c>
    </row>
    <row r="1702" spans="1:39" ht="15" x14ac:dyDescent="0.3">
      <c r="A1702" s="1">
        <v>788970</v>
      </c>
      <c r="B1702">
        <v>99999</v>
      </c>
      <c r="C1702">
        <v>1997</v>
      </c>
      <c r="D1702">
        <v>9</v>
      </c>
      <c r="E1702">
        <v>15</v>
      </c>
      <c r="F1702">
        <v>82.1</v>
      </c>
      <c r="G1702">
        <v>22</v>
      </c>
      <c r="H1702">
        <v>77.400000000000006</v>
      </c>
      <c r="I1702">
        <v>22</v>
      </c>
      <c r="J1702">
        <v>1015.8</v>
      </c>
      <c r="K1702">
        <v>7</v>
      </c>
      <c r="L1702">
        <v>9999.9</v>
      </c>
      <c r="M1702">
        <v>0</v>
      </c>
      <c r="N1702">
        <v>7.5</v>
      </c>
      <c r="O1702">
        <v>22</v>
      </c>
      <c r="P1702">
        <v>6.5</v>
      </c>
      <c r="Q1702">
        <v>22</v>
      </c>
      <c r="R1702">
        <v>14</v>
      </c>
      <c r="S1702">
        <v>999.9</v>
      </c>
      <c r="T1702">
        <v>89.6</v>
      </c>
      <c r="U1702" t="s">
        <v>20</v>
      </c>
      <c r="V1702">
        <v>77</v>
      </c>
      <c r="W1702" t="s">
        <v>20</v>
      </c>
      <c r="X1702">
        <v>0.93</v>
      </c>
      <c r="Y1702" t="s">
        <v>19</v>
      </c>
      <c r="Z1702">
        <v>999.9</v>
      </c>
      <c r="AA1702">
        <v>10</v>
      </c>
      <c r="AD1702">
        <v>1997</v>
      </c>
      <c r="AE1702">
        <v>238</v>
      </c>
      <c r="AF1702">
        <v>27.1</v>
      </c>
      <c r="AG1702">
        <v>27.7</v>
      </c>
      <c r="AH1702">
        <v>25.3</v>
      </c>
      <c r="AI1702">
        <v>8.1999999999999993</v>
      </c>
      <c r="AJ1702">
        <v>6.7</v>
      </c>
      <c r="AK1702">
        <v>24.4</v>
      </c>
      <c r="AL1702">
        <v>26.7</v>
      </c>
      <c r="AM1702">
        <v>87.5</v>
      </c>
    </row>
    <row r="1703" spans="1:39" ht="15" x14ac:dyDescent="0.3">
      <c r="A1703" s="1">
        <v>788970</v>
      </c>
      <c r="B1703">
        <v>99999</v>
      </c>
      <c r="C1703">
        <v>1997</v>
      </c>
      <c r="D1703">
        <v>9</v>
      </c>
      <c r="E1703">
        <v>16</v>
      </c>
      <c r="F1703">
        <v>83</v>
      </c>
      <c r="G1703">
        <v>23</v>
      </c>
      <c r="H1703">
        <v>74.099999999999994</v>
      </c>
      <c r="I1703">
        <v>23</v>
      </c>
      <c r="J1703">
        <v>1015.9</v>
      </c>
      <c r="K1703">
        <v>8</v>
      </c>
      <c r="L1703">
        <v>9999.9</v>
      </c>
      <c r="M1703">
        <v>0</v>
      </c>
      <c r="N1703">
        <v>6.6</v>
      </c>
      <c r="O1703">
        <v>23</v>
      </c>
      <c r="P1703">
        <v>7.3</v>
      </c>
      <c r="Q1703">
        <v>23</v>
      </c>
      <c r="R1703">
        <v>14</v>
      </c>
      <c r="S1703">
        <v>999.9</v>
      </c>
      <c r="T1703">
        <v>90.1</v>
      </c>
      <c r="U1703" t="s">
        <v>20</v>
      </c>
      <c r="V1703">
        <v>77</v>
      </c>
      <c r="W1703" t="s">
        <v>20</v>
      </c>
      <c r="X1703">
        <v>0</v>
      </c>
      <c r="Y1703" t="s">
        <v>19</v>
      </c>
      <c r="Z1703">
        <v>999.9</v>
      </c>
      <c r="AA1703">
        <v>0</v>
      </c>
      <c r="AD1703">
        <v>1997</v>
      </c>
      <c r="AE1703">
        <v>239</v>
      </c>
      <c r="AF1703">
        <v>27.5</v>
      </c>
      <c r="AG1703">
        <v>28.3</v>
      </c>
      <c r="AH1703">
        <v>24.6</v>
      </c>
      <c r="AI1703">
        <v>2.9</v>
      </c>
      <c r="AJ1703">
        <v>5.6</v>
      </c>
      <c r="AK1703">
        <v>24.1</v>
      </c>
      <c r="AL1703">
        <v>27</v>
      </c>
      <c r="AM1703">
        <v>84.2</v>
      </c>
    </row>
    <row r="1704" spans="1:39" ht="15" x14ac:dyDescent="0.3">
      <c r="A1704" s="1">
        <v>788970</v>
      </c>
      <c r="B1704">
        <v>99999</v>
      </c>
      <c r="C1704">
        <v>1997</v>
      </c>
      <c r="D1704">
        <v>9</v>
      </c>
      <c r="E1704">
        <v>17</v>
      </c>
      <c r="F1704">
        <v>83.1</v>
      </c>
      <c r="G1704">
        <v>22</v>
      </c>
      <c r="H1704">
        <v>75.7</v>
      </c>
      <c r="I1704">
        <v>22</v>
      </c>
      <c r="J1704">
        <v>1014.8</v>
      </c>
      <c r="K1704">
        <v>8</v>
      </c>
      <c r="L1704">
        <v>9999.9</v>
      </c>
      <c r="M1704">
        <v>0</v>
      </c>
      <c r="N1704">
        <v>7.4</v>
      </c>
      <c r="O1704">
        <v>22</v>
      </c>
      <c r="P1704">
        <v>7.3</v>
      </c>
      <c r="Q1704">
        <v>22</v>
      </c>
      <c r="R1704">
        <v>14</v>
      </c>
      <c r="S1704">
        <v>999.9</v>
      </c>
      <c r="T1704">
        <v>89.6</v>
      </c>
      <c r="U1704" t="s">
        <v>20</v>
      </c>
      <c r="V1704">
        <v>77</v>
      </c>
      <c r="W1704" t="s">
        <v>20</v>
      </c>
      <c r="X1704">
        <v>0.01</v>
      </c>
      <c r="Y1704" t="s">
        <v>19</v>
      </c>
      <c r="Z1704">
        <v>999.9</v>
      </c>
      <c r="AA1704">
        <v>0</v>
      </c>
      <c r="AD1704">
        <v>1997</v>
      </c>
      <c r="AE1704">
        <v>240</v>
      </c>
      <c r="AF1704">
        <v>28</v>
      </c>
      <c r="AG1704">
        <v>28.4</v>
      </c>
      <c r="AH1704">
        <v>26.1</v>
      </c>
      <c r="AI1704">
        <v>1.4</v>
      </c>
      <c r="AJ1704">
        <v>3.8</v>
      </c>
      <c r="AK1704">
        <v>23.2</v>
      </c>
      <c r="AL1704">
        <v>27.2</v>
      </c>
      <c r="AM1704">
        <v>78.3</v>
      </c>
    </row>
    <row r="1705" spans="1:39" ht="15" x14ac:dyDescent="0.3">
      <c r="A1705" s="1">
        <v>788970</v>
      </c>
      <c r="B1705">
        <v>99999</v>
      </c>
      <c r="C1705">
        <v>1997</v>
      </c>
      <c r="D1705">
        <v>9</v>
      </c>
      <c r="E1705">
        <v>18</v>
      </c>
      <c r="F1705">
        <v>83.5</v>
      </c>
      <c r="G1705">
        <v>23</v>
      </c>
      <c r="H1705">
        <v>75.2</v>
      </c>
      <c r="I1705">
        <v>23</v>
      </c>
      <c r="J1705">
        <v>1014.9</v>
      </c>
      <c r="K1705">
        <v>7</v>
      </c>
      <c r="L1705">
        <v>9999.9</v>
      </c>
      <c r="M1705">
        <v>0</v>
      </c>
      <c r="N1705">
        <v>7.3</v>
      </c>
      <c r="O1705">
        <v>23</v>
      </c>
      <c r="P1705">
        <v>8.4</v>
      </c>
      <c r="Q1705">
        <v>23</v>
      </c>
      <c r="R1705">
        <v>15.9</v>
      </c>
      <c r="S1705">
        <v>999.9</v>
      </c>
      <c r="T1705">
        <v>90.5</v>
      </c>
      <c r="V1705">
        <v>76.5</v>
      </c>
      <c r="X1705">
        <v>0.15</v>
      </c>
      <c r="Y1705" t="s">
        <v>19</v>
      </c>
      <c r="Z1705">
        <v>999.9</v>
      </c>
      <c r="AA1705">
        <v>0</v>
      </c>
      <c r="AD1705">
        <v>1997</v>
      </c>
      <c r="AE1705">
        <v>241</v>
      </c>
      <c r="AF1705">
        <v>26.6</v>
      </c>
      <c r="AG1705">
        <v>27.2</v>
      </c>
      <c r="AH1705">
        <v>25.4</v>
      </c>
      <c r="AI1705">
        <v>0</v>
      </c>
      <c r="AJ1705">
        <v>3.6</v>
      </c>
      <c r="AK1705">
        <v>23.6</v>
      </c>
      <c r="AL1705">
        <v>26.3</v>
      </c>
      <c r="AM1705">
        <v>85.4</v>
      </c>
    </row>
    <row r="1706" spans="1:39" ht="15" x14ac:dyDescent="0.3">
      <c r="A1706" s="1">
        <v>788970</v>
      </c>
      <c r="B1706">
        <v>99999</v>
      </c>
      <c r="C1706">
        <v>1997</v>
      </c>
      <c r="D1706">
        <v>9</v>
      </c>
      <c r="E1706">
        <v>19</v>
      </c>
      <c r="F1706">
        <v>83.3</v>
      </c>
      <c r="G1706">
        <v>22</v>
      </c>
      <c r="H1706">
        <v>76.8</v>
      </c>
      <c r="I1706">
        <v>22</v>
      </c>
      <c r="J1706">
        <v>1013.8</v>
      </c>
      <c r="K1706">
        <v>8</v>
      </c>
      <c r="L1706">
        <v>9999.9</v>
      </c>
      <c r="M1706">
        <v>0</v>
      </c>
      <c r="N1706">
        <v>7.2</v>
      </c>
      <c r="O1706">
        <v>22</v>
      </c>
      <c r="P1706">
        <v>8</v>
      </c>
      <c r="Q1706">
        <v>22</v>
      </c>
      <c r="R1706">
        <v>15</v>
      </c>
      <c r="S1706">
        <v>20</v>
      </c>
      <c r="T1706">
        <v>90.3</v>
      </c>
      <c r="V1706">
        <v>76.5</v>
      </c>
      <c r="X1706">
        <v>0.2</v>
      </c>
      <c r="Y1706" t="s">
        <v>19</v>
      </c>
      <c r="Z1706">
        <v>999.9</v>
      </c>
      <c r="AA1706">
        <v>10000</v>
      </c>
      <c r="AD1706">
        <v>1997</v>
      </c>
      <c r="AE1706">
        <v>242</v>
      </c>
      <c r="AF1706">
        <v>25.7</v>
      </c>
      <c r="AG1706">
        <v>28.4</v>
      </c>
      <c r="AH1706">
        <v>24.8</v>
      </c>
      <c r="AI1706">
        <v>0</v>
      </c>
      <c r="AJ1706">
        <v>5.4</v>
      </c>
      <c r="AK1706">
        <v>24.1</v>
      </c>
      <c r="AL1706">
        <v>26.8</v>
      </c>
      <c r="AM1706">
        <v>85.2</v>
      </c>
    </row>
    <row r="1707" spans="1:39" ht="15" x14ac:dyDescent="0.3">
      <c r="A1707" s="1">
        <v>788970</v>
      </c>
      <c r="B1707">
        <v>99999</v>
      </c>
      <c r="C1707">
        <v>1997</v>
      </c>
      <c r="D1707">
        <v>9</v>
      </c>
      <c r="E1707">
        <v>20</v>
      </c>
      <c r="F1707">
        <v>82.9</v>
      </c>
      <c r="G1707">
        <v>24</v>
      </c>
      <c r="H1707">
        <v>76.7</v>
      </c>
      <c r="I1707">
        <v>24</v>
      </c>
      <c r="J1707">
        <v>1012.5</v>
      </c>
      <c r="K1707">
        <v>8</v>
      </c>
      <c r="L1707">
        <v>9999.9</v>
      </c>
      <c r="M1707">
        <v>0</v>
      </c>
      <c r="N1707">
        <v>6.7</v>
      </c>
      <c r="O1707">
        <v>24</v>
      </c>
      <c r="P1707">
        <v>8.5</v>
      </c>
      <c r="Q1707">
        <v>24</v>
      </c>
      <c r="R1707">
        <v>15</v>
      </c>
      <c r="S1707">
        <v>28.9</v>
      </c>
      <c r="T1707">
        <v>89.6</v>
      </c>
      <c r="U1707" t="s">
        <v>20</v>
      </c>
      <c r="V1707">
        <v>77</v>
      </c>
      <c r="W1707" t="s">
        <v>20</v>
      </c>
      <c r="X1707">
        <v>0.05</v>
      </c>
      <c r="Y1707" t="s">
        <v>19</v>
      </c>
      <c r="Z1707">
        <v>999.9</v>
      </c>
      <c r="AA1707">
        <v>10000</v>
      </c>
      <c r="AD1707">
        <v>1997</v>
      </c>
      <c r="AE1707">
        <v>243</v>
      </c>
      <c r="AF1707">
        <v>28.2</v>
      </c>
      <c r="AG1707">
        <v>28.5</v>
      </c>
      <c r="AH1707">
        <v>25.6</v>
      </c>
      <c r="AI1707">
        <v>0</v>
      </c>
      <c r="AJ1707">
        <v>4.9000000000000004</v>
      </c>
      <c r="AK1707">
        <v>23.7</v>
      </c>
      <c r="AL1707">
        <v>26.8</v>
      </c>
      <c r="AM1707">
        <v>82.7</v>
      </c>
    </row>
    <row r="1708" spans="1:39" ht="15" x14ac:dyDescent="0.3">
      <c r="A1708" s="1">
        <v>788970</v>
      </c>
      <c r="B1708">
        <v>99999</v>
      </c>
      <c r="C1708">
        <v>1997</v>
      </c>
      <c r="D1708">
        <v>9</v>
      </c>
      <c r="E1708">
        <v>21</v>
      </c>
      <c r="F1708">
        <v>81.2</v>
      </c>
      <c r="G1708">
        <v>24</v>
      </c>
      <c r="H1708">
        <v>76.5</v>
      </c>
      <c r="I1708">
        <v>24</v>
      </c>
      <c r="J1708">
        <v>1013.9</v>
      </c>
      <c r="K1708">
        <v>7</v>
      </c>
      <c r="L1708">
        <v>9999.9</v>
      </c>
      <c r="M1708">
        <v>0</v>
      </c>
      <c r="N1708">
        <v>6.9</v>
      </c>
      <c r="O1708">
        <v>24</v>
      </c>
      <c r="P1708">
        <v>9.5</v>
      </c>
      <c r="Q1708">
        <v>24</v>
      </c>
      <c r="R1708">
        <v>15.9</v>
      </c>
      <c r="S1708">
        <v>999.9</v>
      </c>
      <c r="T1708">
        <v>90.1</v>
      </c>
      <c r="V1708">
        <v>76.099999999999994</v>
      </c>
      <c r="X1708">
        <v>0.88</v>
      </c>
      <c r="Y1708" t="s">
        <v>19</v>
      </c>
      <c r="Z1708">
        <v>999.9</v>
      </c>
      <c r="AA1708">
        <v>10000</v>
      </c>
      <c r="AD1708">
        <v>1997</v>
      </c>
      <c r="AE1708">
        <v>244</v>
      </c>
      <c r="AF1708">
        <v>21</v>
      </c>
      <c r="AG1708">
        <v>28.5</v>
      </c>
      <c r="AH1708">
        <v>25.2</v>
      </c>
      <c r="AI1708">
        <v>2.4</v>
      </c>
      <c r="AJ1708">
        <v>6</v>
      </c>
      <c r="AK1708">
        <v>24.8</v>
      </c>
      <c r="AL1708">
        <v>26.8</v>
      </c>
      <c r="AM1708">
        <v>88.7</v>
      </c>
    </row>
    <row r="1709" spans="1:39" ht="15" x14ac:dyDescent="0.3">
      <c r="A1709" s="1">
        <v>788970</v>
      </c>
      <c r="B1709">
        <v>99999</v>
      </c>
      <c r="C1709">
        <v>1997</v>
      </c>
      <c r="D1709">
        <v>9</v>
      </c>
      <c r="E1709">
        <v>22</v>
      </c>
      <c r="F1709">
        <v>81.3</v>
      </c>
      <c r="G1709">
        <v>24</v>
      </c>
      <c r="H1709">
        <v>75.2</v>
      </c>
      <c r="I1709">
        <v>24</v>
      </c>
      <c r="J1709">
        <v>1014.6</v>
      </c>
      <c r="K1709">
        <v>8</v>
      </c>
      <c r="L1709">
        <v>9999.9</v>
      </c>
      <c r="M1709">
        <v>0</v>
      </c>
      <c r="N1709">
        <v>7.3</v>
      </c>
      <c r="O1709">
        <v>24</v>
      </c>
      <c r="P1709">
        <v>6.7</v>
      </c>
      <c r="Q1709">
        <v>24</v>
      </c>
      <c r="R1709">
        <v>15</v>
      </c>
      <c r="S1709">
        <v>22.9</v>
      </c>
      <c r="T1709">
        <v>88.2</v>
      </c>
      <c r="V1709">
        <v>75.2</v>
      </c>
      <c r="X1709">
        <v>0.35</v>
      </c>
      <c r="Y1709" t="s">
        <v>19</v>
      </c>
      <c r="Z1709">
        <v>999.9</v>
      </c>
      <c r="AA1709">
        <v>10000</v>
      </c>
      <c r="AD1709">
        <v>1997</v>
      </c>
      <c r="AE1709">
        <v>245</v>
      </c>
      <c r="AF1709">
        <v>27.6</v>
      </c>
      <c r="AG1709">
        <v>28.4</v>
      </c>
      <c r="AH1709">
        <v>26.1</v>
      </c>
      <c r="AI1709">
        <v>0</v>
      </c>
      <c r="AJ1709">
        <v>7.5</v>
      </c>
      <c r="AK1709">
        <v>23.8</v>
      </c>
      <c r="AL1709">
        <v>27.5</v>
      </c>
      <c r="AM1709">
        <v>80</v>
      </c>
    </row>
    <row r="1710" spans="1:39" ht="15" x14ac:dyDescent="0.3">
      <c r="A1710" s="1">
        <v>788970</v>
      </c>
      <c r="B1710">
        <v>99999</v>
      </c>
      <c r="C1710">
        <v>1997</v>
      </c>
      <c r="D1710">
        <v>9</v>
      </c>
      <c r="E1710">
        <v>23</v>
      </c>
      <c r="F1710">
        <v>81</v>
      </c>
      <c r="G1710">
        <v>24</v>
      </c>
      <c r="H1710">
        <v>75.7</v>
      </c>
      <c r="I1710">
        <v>24</v>
      </c>
      <c r="J1710">
        <v>1013.2</v>
      </c>
      <c r="K1710">
        <v>8</v>
      </c>
      <c r="L1710">
        <v>9999.9</v>
      </c>
      <c r="M1710">
        <v>0</v>
      </c>
      <c r="N1710">
        <v>7.8</v>
      </c>
      <c r="O1710">
        <v>24</v>
      </c>
      <c r="P1710">
        <v>5.7</v>
      </c>
      <c r="Q1710">
        <v>24</v>
      </c>
      <c r="R1710">
        <v>14</v>
      </c>
      <c r="S1710">
        <v>999.9</v>
      </c>
      <c r="T1710">
        <v>88.5</v>
      </c>
      <c r="V1710">
        <v>75.2</v>
      </c>
      <c r="X1710">
        <v>0.17</v>
      </c>
      <c r="Y1710" t="s">
        <v>19</v>
      </c>
      <c r="Z1710">
        <v>999.9</v>
      </c>
      <c r="AA1710">
        <v>10000</v>
      </c>
      <c r="AD1710">
        <v>1997</v>
      </c>
      <c r="AE1710">
        <v>246</v>
      </c>
      <c r="AF1710">
        <v>21.1</v>
      </c>
      <c r="AG1710">
        <v>29.5</v>
      </c>
      <c r="AH1710">
        <v>26.3</v>
      </c>
      <c r="AI1710">
        <v>28.5</v>
      </c>
      <c r="AJ1710">
        <v>7.6</v>
      </c>
      <c r="AK1710">
        <v>24.9</v>
      </c>
      <c r="AL1710">
        <v>27.6</v>
      </c>
      <c r="AM1710">
        <v>85</v>
      </c>
    </row>
    <row r="1711" spans="1:39" ht="15" x14ac:dyDescent="0.3">
      <c r="A1711" s="1">
        <v>788970</v>
      </c>
      <c r="B1711">
        <v>99999</v>
      </c>
      <c r="C1711">
        <v>1997</v>
      </c>
      <c r="D1711">
        <v>9</v>
      </c>
      <c r="E1711">
        <v>24</v>
      </c>
      <c r="F1711">
        <v>79.3</v>
      </c>
      <c r="G1711">
        <v>23</v>
      </c>
      <c r="H1711">
        <v>76.7</v>
      </c>
      <c r="I1711">
        <v>23</v>
      </c>
      <c r="J1711">
        <v>1013</v>
      </c>
      <c r="K1711">
        <v>7</v>
      </c>
      <c r="L1711">
        <v>9999.9</v>
      </c>
      <c r="M1711">
        <v>0</v>
      </c>
      <c r="N1711">
        <v>7.7</v>
      </c>
      <c r="O1711">
        <v>23</v>
      </c>
      <c r="P1711">
        <v>2.2000000000000002</v>
      </c>
      <c r="Q1711">
        <v>23</v>
      </c>
      <c r="R1711">
        <v>9.9</v>
      </c>
      <c r="S1711">
        <v>999.9</v>
      </c>
      <c r="T1711">
        <v>88.5</v>
      </c>
      <c r="V1711">
        <v>75</v>
      </c>
      <c r="X1711">
        <v>0.09</v>
      </c>
      <c r="Y1711" t="s">
        <v>19</v>
      </c>
      <c r="Z1711">
        <v>999.9</v>
      </c>
      <c r="AA1711">
        <v>10010</v>
      </c>
      <c r="AD1711">
        <v>1997</v>
      </c>
      <c r="AE1711">
        <v>247</v>
      </c>
      <c r="AF1711">
        <v>26.4</v>
      </c>
      <c r="AG1711">
        <v>28.5</v>
      </c>
      <c r="AH1711">
        <v>26.6</v>
      </c>
      <c r="AI1711">
        <v>0.2</v>
      </c>
      <c r="AJ1711">
        <v>6.8</v>
      </c>
      <c r="AK1711">
        <v>24.9</v>
      </c>
      <c r="AL1711">
        <v>27.5</v>
      </c>
      <c r="AM1711">
        <v>85.6</v>
      </c>
    </row>
    <row r="1712" spans="1:39" ht="15" x14ac:dyDescent="0.3">
      <c r="A1712" s="1">
        <v>788970</v>
      </c>
      <c r="B1712">
        <v>99999</v>
      </c>
      <c r="C1712">
        <v>1997</v>
      </c>
      <c r="D1712">
        <v>9</v>
      </c>
      <c r="E1712">
        <v>25</v>
      </c>
      <c r="F1712">
        <v>78.599999999999994</v>
      </c>
      <c r="G1712">
        <v>14</v>
      </c>
      <c r="H1712">
        <v>75.7</v>
      </c>
      <c r="I1712">
        <v>14</v>
      </c>
      <c r="J1712">
        <v>1015.3</v>
      </c>
      <c r="K1712">
        <v>5</v>
      </c>
      <c r="L1712">
        <v>9999.9</v>
      </c>
      <c r="M1712">
        <v>0</v>
      </c>
      <c r="N1712">
        <v>6.9</v>
      </c>
      <c r="O1712">
        <v>14</v>
      </c>
      <c r="P1712">
        <v>5.0999999999999996</v>
      </c>
      <c r="Q1712">
        <v>14</v>
      </c>
      <c r="R1712">
        <v>12</v>
      </c>
      <c r="S1712">
        <v>999.9</v>
      </c>
      <c r="T1712">
        <v>87.1</v>
      </c>
      <c r="V1712">
        <v>75</v>
      </c>
      <c r="X1712">
        <v>0.17</v>
      </c>
      <c r="Y1712" t="s">
        <v>19</v>
      </c>
      <c r="Z1712">
        <v>999.9</v>
      </c>
      <c r="AA1712">
        <v>10010</v>
      </c>
      <c r="AD1712">
        <v>1997</v>
      </c>
      <c r="AE1712">
        <v>248</v>
      </c>
      <c r="AF1712">
        <v>26.6</v>
      </c>
      <c r="AG1712">
        <v>28.5</v>
      </c>
      <c r="AH1712">
        <v>26.6</v>
      </c>
      <c r="AI1712">
        <v>0</v>
      </c>
      <c r="AJ1712">
        <v>7.7</v>
      </c>
      <c r="AK1712">
        <v>25.1</v>
      </c>
      <c r="AL1712">
        <v>27.6</v>
      </c>
      <c r="AM1712">
        <v>86</v>
      </c>
    </row>
    <row r="1713" spans="1:39" ht="15" x14ac:dyDescent="0.3">
      <c r="A1713" s="1">
        <v>788970</v>
      </c>
      <c r="B1713">
        <v>99999</v>
      </c>
      <c r="C1713">
        <v>1997</v>
      </c>
      <c r="D1713">
        <v>9</v>
      </c>
      <c r="E1713">
        <v>29</v>
      </c>
      <c r="F1713">
        <v>86.4</v>
      </c>
      <c r="G1713">
        <v>10</v>
      </c>
      <c r="H1713">
        <v>76.099999999999994</v>
      </c>
      <c r="I1713">
        <v>10</v>
      </c>
      <c r="J1713">
        <v>9999.9</v>
      </c>
      <c r="K1713">
        <v>0</v>
      </c>
      <c r="L1713">
        <v>9999.9</v>
      </c>
      <c r="M1713">
        <v>0</v>
      </c>
      <c r="N1713">
        <v>7</v>
      </c>
      <c r="O1713">
        <v>10</v>
      </c>
      <c r="P1713">
        <v>7.9</v>
      </c>
      <c r="Q1713">
        <v>10</v>
      </c>
      <c r="R1713">
        <v>12</v>
      </c>
      <c r="S1713">
        <v>999.9</v>
      </c>
      <c r="T1713">
        <v>89.6</v>
      </c>
      <c r="U1713" t="s">
        <v>20</v>
      </c>
      <c r="V1713">
        <v>82.4</v>
      </c>
      <c r="W1713" t="s">
        <v>20</v>
      </c>
      <c r="X1713">
        <v>0</v>
      </c>
      <c r="Y1713" t="s">
        <v>50</v>
      </c>
      <c r="Z1713">
        <v>999.9</v>
      </c>
      <c r="AA1713">
        <v>0</v>
      </c>
      <c r="AD1713">
        <v>1997</v>
      </c>
      <c r="AE1713">
        <v>249</v>
      </c>
      <c r="AF1713">
        <v>21.3</v>
      </c>
      <c r="AG1713">
        <v>27.7</v>
      </c>
      <c r="AH1713">
        <v>26</v>
      </c>
      <c r="AI1713">
        <v>9.6999999999999993</v>
      </c>
      <c r="AJ1713">
        <v>5.0999999999999996</v>
      </c>
      <c r="AK1713">
        <v>24.5</v>
      </c>
      <c r="AL1713">
        <v>27</v>
      </c>
      <c r="AM1713">
        <v>85.8</v>
      </c>
    </row>
    <row r="1714" spans="1:39" ht="15" x14ac:dyDescent="0.3">
      <c r="A1714" s="1">
        <v>788970</v>
      </c>
      <c r="B1714">
        <v>99999</v>
      </c>
      <c r="C1714">
        <v>1997</v>
      </c>
      <c r="D1714">
        <v>9</v>
      </c>
      <c r="E1714">
        <v>30</v>
      </c>
      <c r="F1714">
        <v>83.7</v>
      </c>
      <c r="G1714">
        <v>10</v>
      </c>
      <c r="H1714">
        <v>76.2</v>
      </c>
      <c r="I1714">
        <v>10</v>
      </c>
      <c r="J1714">
        <v>1013.7</v>
      </c>
      <c r="K1714">
        <v>4</v>
      </c>
      <c r="L1714">
        <v>9999.9</v>
      </c>
      <c r="M1714">
        <v>0</v>
      </c>
      <c r="N1714">
        <v>9.1999999999999993</v>
      </c>
      <c r="O1714">
        <v>10</v>
      </c>
      <c r="P1714">
        <v>5.0999999999999996</v>
      </c>
      <c r="Q1714">
        <v>10</v>
      </c>
      <c r="R1714">
        <v>9.9</v>
      </c>
      <c r="S1714">
        <v>999.9</v>
      </c>
      <c r="T1714">
        <v>90.3</v>
      </c>
      <c r="V1714">
        <v>74.8</v>
      </c>
      <c r="X1714">
        <v>0</v>
      </c>
      <c r="Y1714" t="s">
        <v>23</v>
      </c>
      <c r="Z1714">
        <v>999.9</v>
      </c>
      <c r="AA1714">
        <v>10000</v>
      </c>
      <c r="AD1714">
        <v>1997</v>
      </c>
      <c r="AE1714">
        <v>250</v>
      </c>
      <c r="AF1714">
        <v>22.4</v>
      </c>
      <c r="AG1714">
        <v>28.4</v>
      </c>
      <c r="AH1714">
        <v>27.4</v>
      </c>
      <c r="AI1714">
        <v>4.8</v>
      </c>
      <c r="AJ1714">
        <v>8.4</v>
      </c>
      <c r="AK1714">
        <v>25</v>
      </c>
      <c r="AL1714">
        <v>27.9</v>
      </c>
      <c r="AM1714">
        <v>84.2</v>
      </c>
    </row>
    <row r="1715" spans="1:39" ht="15" x14ac:dyDescent="0.3">
      <c r="A1715" s="1">
        <v>788970</v>
      </c>
      <c r="B1715">
        <v>99999</v>
      </c>
      <c r="C1715">
        <v>1997</v>
      </c>
      <c r="D1715">
        <v>10</v>
      </c>
      <c r="E1715">
        <v>1</v>
      </c>
      <c r="F1715">
        <v>79.400000000000006</v>
      </c>
      <c r="G1715">
        <v>20</v>
      </c>
      <c r="H1715">
        <v>76.400000000000006</v>
      </c>
      <c r="I1715">
        <v>20</v>
      </c>
      <c r="J1715">
        <v>1013</v>
      </c>
      <c r="K1715">
        <v>6</v>
      </c>
      <c r="L1715">
        <v>9999.9</v>
      </c>
      <c r="M1715">
        <v>0</v>
      </c>
      <c r="N1715">
        <v>6.8</v>
      </c>
      <c r="O1715">
        <v>20</v>
      </c>
      <c r="P1715">
        <v>3.1</v>
      </c>
      <c r="Q1715">
        <v>20</v>
      </c>
      <c r="R1715">
        <v>7</v>
      </c>
      <c r="S1715">
        <v>999.9</v>
      </c>
      <c r="T1715">
        <v>90.3</v>
      </c>
      <c r="V1715">
        <v>74.8</v>
      </c>
      <c r="X1715">
        <v>0.43</v>
      </c>
      <c r="Y1715" t="s">
        <v>19</v>
      </c>
      <c r="Z1715">
        <v>999.9</v>
      </c>
      <c r="AA1715">
        <v>10010</v>
      </c>
      <c r="AD1715">
        <v>1997</v>
      </c>
      <c r="AE1715">
        <v>251</v>
      </c>
      <c r="AF1715">
        <v>26.4</v>
      </c>
      <c r="AG1715">
        <v>28</v>
      </c>
      <c r="AH1715">
        <v>25.8</v>
      </c>
      <c r="AI1715">
        <v>0</v>
      </c>
      <c r="AJ1715">
        <v>6</v>
      </c>
      <c r="AK1715">
        <v>25.3</v>
      </c>
      <c r="AL1715">
        <v>26.9</v>
      </c>
      <c r="AM1715">
        <v>90.9</v>
      </c>
    </row>
    <row r="1716" spans="1:39" ht="15" x14ac:dyDescent="0.3">
      <c r="A1716" s="1">
        <v>788970</v>
      </c>
      <c r="B1716">
        <v>99999</v>
      </c>
      <c r="C1716">
        <v>1997</v>
      </c>
      <c r="D1716">
        <v>10</v>
      </c>
      <c r="E1716">
        <v>2</v>
      </c>
      <c r="F1716">
        <v>78.2</v>
      </c>
      <c r="G1716">
        <v>24</v>
      </c>
      <c r="H1716">
        <v>75.900000000000006</v>
      </c>
      <c r="I1716">
        <v>24</v>
      </c>
      <c r="J1716">
        <v>1013</v>
      </c>
      <c r="K1716">
        <v>8</v>
      </c>
      <c r="L1716">
        <v>9999.9</v>
      </c>
      <c r="M1716">
        <v>0</v>
      </c>
      <c r="N1716">
        <v>7</v>
      </c>
      <c r="O1716">
        <v>24</v>
      </c>
      <c r="P1716">
        <v>2.4</v>
      </c>
      <c r="Q1716">
        <v>24</v>
      </c>
      <c r="R1716">
        <v>6</v>
      </c>
      <c r="S1716">
        <v>999.9</v>
      </c>
      <c r="T1716">
        <v>87.8</v>
      </c>
      <c r="U1716" t="s">
        <v>20</v>
      </c>
      <c r="V1716">
        <v>73.2</v>
      </c>
      <c r="W1716" t="s">
        <v>20</v>
      </c>
      <c r="X1716">
        <v>1.37</v>
      </c>
      <c r="Y1716" t="s">
        <v>19</v>
      </c>
      <c r="Z1716">
        <v>999.9</v>
      </c>
      <c r="AA1716">
        <v>10010</v>
      </c>
      <c r="AD1716">
        <v>1997</v>
      </c>
      <c r="AE1716">
        <v>252</v>
      </c>
      <c r="AF1716">
        <v>27.8</v>
      </c>
      <c r="AG1716">
        <v>26.9</v>
      </c>
      <c r="AH1716">
        <v>25.4</v>
      </c>
      <c r="AI1716">
        <v>0</v>
      </c>
      <c r="AJ1716">
        <v>2.5</v>
      </c>
      <c r="AK1716">
        <v>24.8</v>
      </c>
      <c r="AL1716">
        <v>26.3</v>
      </c>
      <c r="AM1716">
        <v>91.4</v>
      </c>
    </row>
    <row r="1717" spans="1:39" ht="15" x14ac:dyDescent="0.3">
      <c r="A1717" s="1">
        <v>788970</v>
      </c>
      <c r="B1717">
        <v>99999</v>
      </c>
      <c r="C1717">
        <v>1997</v>
      </c>
      <c r="D1717">
        <v>10</v>
      </c>
      <c r="E1717">
        <v>3</v>
      </c>
      <c r="F1717">
        <v>81.599999999999994</v>
      </c>
      <c r="G1717">
        <v>23</v>
      </c>
      <c r="H1717">
        <v>76.7</v>
      </c>
      <c r="I1717">
        <v>23</v>
      </c>
      <c r="J1717">
        <v>1012.5</v>
      </c>
      <c r="K1717">
        <v>8</v>
      </c>
      <c r="L1717">
        <v>9999.9</v>
      </c>
      <c r="M1717">
        <v>0</v>
      </c>
      <c r="N1717">
        <v>9.3000000000000007</v>
      </c>
      <c r="O1717">
        <v>23</v>
      </c>
      <c r="P1717">
        <v>1.4</v>
      </c>
      <c r="Q1717">
        <v>23</v>
      </c>
      <c r="R1717">
        <v>4.0999999999999996</v>
      </c>
      <c r="S1717">
        <v>999.9</v>
      </c>
      <c r="T1717">
        <v>90.7</v>
      </c>
      <c r="V1717">
        <v>74.099999999999994</v>
      </c>
      <c r="X1717">
        <v>0.01</v>
      </c>
      <c r="Y1717" t="s">
        <v>19</v>
      </c>
      <c r="Z1717">
        <v>999.9</v>
      </c>
      <c r="AA1717">
        <v>0</v>
      </c>
      <c r="AD1717">
        <v>1997</v>
      </c>
      <c r="AE1717">
        <v>253</v>
      </c>
      <c r="AF1717">
        <v>26.6</v>
      </c>
      <c r="AG1717">
        <v>27.2</v>
      </c>
      <c r="AH1717">
        <v>25.2</v>
      </c>
      <c r="AI1717">
        <v>0</v>
      </c>
      <c r="AJ1717">
        <v>3.5</v>
      </c>
      <c r="AK1717">
        <v>24.6</v>
      </c>
      <c r="AL1717">
        <v>26.3</v>
      </c>
      <c r="AM1717">
        <v>90.4</v>
      </c>
    </row>
    <row r="1718" spans="1:39" ht="15" x14ac:dyDescent="0.3">
      <c r="A1718" s="1">
        <v>788970</v>
      </c>
      <c r="B1718">
        <v>99999</v>
      </c>
      <c r="C1718">
        <v>1997</v>
      </c>
      <c r="D1718">
        <v>10</v>
      </c>
      <c r="E1718">
        <v>4</v>
      </c>
      <c r="F1718">
        <v>82.5</v>
      </c>
      <c r="G1718">
        <v>24</v>
      </c>
      <c r="H1718">
        <v>76.5</v>
      </c>
      <c r="I1718">
        <v>24</v>
      </c>
      <c r="J1718">
        <v>1012.6</v>
      </c>
      <c r="K1718">
        <v>7</v>
      </c>
      <c r="L1718">
        <v>9999.9</v>
      </c>
      <c r="M1718">
        <v>0</v>
      </c>
      <c r="N1718">
        <v>8.9</v>
      </c>
      <c r="O1718">
        <v>24</v>
      </c>
      <c r="P1718">
        <v>1.9</v>
      </c>
      <c r="Q1718">
        <v>24</v>
      </c>
      <c r="R1718">
        <v>5.0999999999999996</v>
      </c>
      <c r="S1718">
        <v>999.9</v>
      </c>
      <c r="T1718">
        <v>91.4</v>
      </c>
      <c r="U1718" t="s">
        <v>20</v>
      </c>
      <c r="V1718">
        <v>75.2</v>
      </c>
      <c r="W1718" t="s">
        <v>20</v>
      </c>
      <c r="X1718">
        <v>0</v>
      </c>
      <c r="Y1718" t="s">
        <v>19</v>
      </c>
      <c r="Z1718">
        <v>999.9</v>
      </c>
      <c r="AA1718">
        <v>0</v>
      </c>
      <c r="AD1718">
        <v>1997</v>
      </c>
      <c r="AE1718">
        <v>254</v>
      </c>
      <c r="AF1718">
        <v>26.2</v>
      </c>
      <c r="AG1718">
        <v>28.1</v>
      </c>
      <c r="AH1718">
        <v>25.1</v>
      </c>
      <c r="AI1718">
        <v>0</v>
      </c>
      <c r="AJ1718">
        <v>5.8</v>
      </c>
      <c r="AK1718">
        <v>24.1</v>
      </c>
      <c r="AL1718">
        <v>26.9</v>
      </c>
      <c r="AM1718">
        <v>84.6</v>
      </c>
    </row>
    <row r="1719" spans="1:39" ht="15" x14ac:dyDescent="0.3">
      <c r="A1719" s="1">
        <v>788970</v>
      </c>
      <c r="B1719">
        <v>99999</v>
      </c>
      <c r="C1719">
        <v>1997</v>
      </c>
      <c r="D1719">
        <v>10</v>
      </c>
      <c r="E1719">
        <v>5</v>
      </c>
      <c r="F1719">
        <v>82</v>
      </c>
      <c r="G1719">
        <v>24</v>
      </c>
      <c r="H1719">
        <v>75.400000000000006</v>
      </c>
      <c r="I1719">
        <v>24</v>
      </c>
      <c r="J1719">
        <v>1013.2</v>
      </c>
      <c r="K1719">
        <v>8</v>
      </c>
      <c r="L1719">
        <v>9999.9</v>
      </c>
      <c r="M1719">
        <v>0</v>
      </c>
      <c r="N1719">
        <v>9.8000000000000007</v>
      </c>
      <c r="O1719">
        <v>24</v>
      </c>
      <c r="P1719">
        <v>1.8</v>
      </c>
      <c r="Q1719">
        <v>24</v>
      </c>
      <c r="R1719">
        <v>6</v>
      </c>
      <c r="S1719">
        <v>999.9</v>
      </c>
      <c r="T1719">
        <v>90.9</v>
      </c>
      <c r="V1719">
        <v>74.7</v>
      </c>
      <c r="X1719">
        <v>0.01</v>
      </c>
      <c r="Y1719" t="s">
        <v>19</v>
      </c>
      <c r="Z1719">
        <v>999.9</v>
      </c>
      <c r="AA1719">
        <v>10000</v>
      </c>
      <c r="AD1719">
        <v>1997</v>
      </c>
      <c r="AE1719">
        <v>255</v>
      </c>
      <c r="AF1719">
        <v>24.8</v>
      </c>
      <c r="AG1719">
        <v>28.2</v>
      </c>
      <c r="AH1719">
        <v>25.4</v>
      </c>
      <c r="AI1719">
        <v>0.1</v>
      </c>
      <c r="AJ1719">
        <v>6.4</v>
      </c>
      <c r="AK1719">
        <v>24.8</v>
      </c>
      <c r="AL1719">
        <v>26.8</v>
      </c>
      <c r="AM1719">
        <v>88.7</v>
      </c>
    </row>
    <row r="1720" spans="1:39" ht="15" x14ac:dyDescent="0.3">
      <c r="A1720" s="1">
        <v>788970</v>
      </c>
      <c r="B1720">
        <v>99999</v>
      </c>
      <c r="C1720">
        <v>1997</v>
      </c>
      <c r="D1720">
        <v>10</v>
      </c>
      <c r="E1720">
        <v>6</v>
      </c>
      <c r="F1720">
        <v>81.8</v>
      </c>
      <c r="G1720">
        <v>18</v>
      </c>
      <c r="H1720">
        <v>75.7</v>
      </c>
      <c r="I1720">
        <v>18</v>
      </c>
      <c r="J1720">
        <v>1013.9</v>
      </c>
      <c r="K1720">
        <v>6</v>
      </c>
      <c r="L1720">
        <v>9999.9</v>
      </c>
      <c r="M1720">
        <v>0</v>
      </c>
      <c r="N1720">
        <v>11.2</v>
      </c>
      <c r="O1720">
        <v>18</v>
      </c>
      <c r="P1720">
        <v>2.2999999999999998</v>
      </c>
      <c r="Q1720">
        <v>18</v>
      </c>
      <c r="R1720">
        <v>9.9</v>
      </c>
      <c r="S1720">
        <v>999.9</v>
      </c>
      <c r="T1720">
        <v>91.4</v>
      </c>
      <c r="U1720" t="s">
        <v>20</v>
      </c>
      <c r="V1720">
        <v>75.2</v>
      </c>
      <c r="W1720" t="s">
        <v>20</v>
      </c>
      <c r="X1720">
        <v>0</v>
      </c>
      <c r="Y1720" t="s">
        <v>21</v>
      </c>
      <c r="Z1720">
        <v>999.9</v>
      </c>
      <c r="AA1720">
        <v>0</v>
      </c>
      <c r="AD1720">
        <v>1997</v>
      </c>
      <c r="AE1720">
        <v>256</v>
      </c>
      <c r="AF1720">
        <v>25.2</v>
      </c>
      <c r="AG1720">
        <v>27.8</v>
      </c>
      <c r="AH1720">
        <v>26.3</v>
      </c>
      <c r="AI1720">
        <v>0.2</v>
      </c>
      <c r="AJ1720">
        <v>6.2</v>
      </c>
      <c r="AK1720">
        <v>25</v>
      </c>
      <c r="AL1720">
        <v>27.1</v>
      </c>
      <c r="AM1720">
        <v>88.3</v>
      </c>
    </row>
    <row r="1721" spans="1:39" ht="15" x14ac:dyDescent="0.3">
      <c r="A1721" s="1">
        <v>788970</v>
      </c>
      <c r="B1721">
        <v>99999</v>
      </c>
      <c r="C1721">
        <v>1997</v>
      </c>
      <c r="D1721">
        <v>10</v>
      </c>
      <c r="E1721">
        <v>7</v>
      </c>
      <c r="F1721">
        <v>84.9</v>
      </c>
      <c r="G1721">
        <v>12</v>
      </c>
      <c r="H1721">
        <v>77.099999999999994</v>
      </c>
      <c r="I1721">
        <v>12</v>
      </c>
      <c r="J1721">
        <v>1013.5</v>
      </c>
      <c r="K1721">
        <v>4</v>
      </c>
      <c r="L1721">
        <v>9999.9</v>
      </c>
      <c r="M1721">
        <v>0</v>
      </c>
      <c r="N1721">
        <v>9.5</v>
      </c>
      <c r="O1721">
        <v>12</v>
      </c>
      <c r="P1721">
        <v>4.4000000000000004</v>
      </c>
      <c r="Q1721">
        <v>12</v>
      </c>
      <c r="R1721">
        <v>8.9</v>
      </c>
      <c r="S1721">
        <v>999.9</v>
      </c>
      <c r="T1721">
        <v>90.9</v>
      </c>
      <c r="V1721">
        <v>77.2</v>
      </c>
      <c r="X1721">
        <v>0</v>
      </c>
      <c r="Y1721" t="s">
        <v>51</v>
      </c>
      <c r="Z1721">
        <v>999.9</v>
      </c>
      <c r="AA1721">
        <v>10</v>
      </c>
      <c r="AD1721">
        <v>1997</v>
      </c>
      <c r="AE1721">
        <v>257</v>
      </c>
      <c r="AF1721">
        <v>18.7</v>
      </c>
      <c r="AG1721">
        <v>27.9</v>
      </c>
      <c r="AH1721">
        <v>25.3</v>
      </c>
      <c r="AI1721">
        <v>41.4</v>
      </c>
      <c r="AJ1721">
        <v>6.2</v>
      </c>
      <c r="AK1721">
        <v>25.3</v>
      </c>
      <c r="AL1721">
        <v>26.8</v>
      </c>
      <c r="AM1721">
        <v>91.8</v>
      </c>
    </row>
    <row r="1722" spans="1:39" ht="15" x14ac:dyDescent="0.3">
      <c r="A1722" s="1">
        <v>788970</v>
      </c>
      <c r="B1722">
        <v>99999</v>
      </c>
      <c r="C1722">
        <v>1997</v>
      </c>
      <c r="D1722">
        <v>10</v>
      </c>
      <c r="E1722">
        <v>8</v>
      </c>
      <c r="F1722">
        <v>82.7</v>
      </c>
      <c r="G1722">
        <v>22</v>
      </c>
      <c r="H1722">
        <v>77.2</v>
      </c>
      <c r="I1722">
        <v>22</v>
      </c>
      <c r="J1722">
        <v>1013.4</v>
      </c>
      <c r="K1722">
        <v>8</v>
      </c>
      <c r="L1722">
        <v>1012.2</v>
      </c>
      <c r="M1722">
        <v>8</v>
      </c>
      <c r="N1722">
        <v>8.9</v>
      </c>
      <c r="O1722">
        <v>22</v>
      </c>
      <c r="P1722">
        <v>2.5</v>
      </c>
      <c r="Q1722">
        <v>22</v>
      </c>
      <c r="R1722">
        <v>8</v>
      </c>
      <c r="S1722">
        <v>999.9</v>
      </c>
      <c r="T1722">
        <v>90.9</v>
      </c>
      <c r="V1722">
        <v>75.900000000000006</v>
      </c>
      <c r="X1722">
        <v>0</v>
      </c>
      <c r="Y1722" t="s">
        <v>19</v>
      </c>
      <c r="Z1722">
        <v>999.9</v>
      </c>
      <c r="AA1722">
        <v>10</v>
      </c>
      <c r="AD1722">
        <v>1997</v>
      </c>
      <c r="AE1722">
        <v>258</v>
      </c>
      <c r="AF1722">
        <v>22.1</v>
      </c>
      <c r="AG1722">
        <v>28.3</v>
      </c>
      <c r="AH1722">
        <v>25.8</v>
      </c>
      <c r="AI1722">
        <v>7.1</v>
      </c>
      <c r="AJ1722">
        <v>6.5</v>
      </c>
      <c r="AK1722">
        <v>24.3</v>
      </c>
      <c r="AL1722">
        <v>27.1</v>
      </c>
      <c r="AM1722">
        <v>84.2</v>
      </c>
    </row>
    <row r="1723" spans="1:39" ht="15" x14ac:dyDescent="0.3">
      <c r="A1723" s="1">
        <v>788970</v>
      </c>
      <c r="B1723">
        <v>99999</v>
      </c>
      <c r="C1723">
        <v>1997</v>
      </c>
      <c r="D1723">
        <v>10</v>
      </c>
      <c r="E1723">
        <v>9</v>
      </c>
      <c r="F1723">
        <v>82.8</v>
      </c>
      <c r="G1723">
        <v>21</v>
      </c>
      <c r="H1723">
        <v>75.8</v>
      </c>
      <c r="I1723">
        <v>21</v>
      </c>
      <c r="J1723">
        <v>1013.5</v>
      </c>
      <c r="K1723">
        <v>8</v>
      </c>
      <c r="L1723">
        <v>1012.6</v>
      </c>
      <c r="M1723">
        <v>5</v>
      </c>
      <c r="N1723">
        <v>9.5</v>
      </c>
      <c r="O1723">
        <v>21</v>
      </c>
      <c r="P1723">
        <v>2.1</v>
      </c>
      <c r="Q1723">
        <v>21</v>
      </c>
      <c r="R1723">
        <v>7</v>
      </c>
      <c r="S1723">
        <v>999.9</v>
      </c>
      <c r="T1723">
        <v>89.6</v>
      </c>
      <c r="U1723" t="s">
        <v>20</v>
      </c>
      <c r="V1723">
        <v>75.2</v>
      </c>
      <c r="W1723" t="s">
        <v>20</v>
      </c>
      <c r="X1723">
        <v>0</v>
      </c>
      <c r="Y1723" t="s">
        <v>19</v>
      </c>
      <c r="Z1723">
        <v>999.9</v>
      </c>
      <c r="AA1723">
        <v>0</v>
      </c>
      <c r="AD1723">
        <v>1997</v>
      </c>
      <c r="AE1723">
        <v>259</v>
      </c>
      <c r="AF1723">
        <v>24.9</v>
      </c>
      <c r="AG1723">
        <v>29</v>
      </c>
      <c r="AH1723">
        <v>26.6</v>
      </c>
      <c r="AI1723">
        <v>0</v>
      </c>
      <c r="AJ1723">
        <v>7.4</v>
      </c>
      <c r="AK1723">
        <v>23.6</v>
      </c>
      <c r="AL1723">
        <v>27.6</v>
      </c>
      <c r="AM1723">
        <v>78.599999999999994</v>
      </c>
    </row>
    <row r="1724" spans="1:39" ht="15" x14ac:dyDescent="0.3">
      <c r="A1724" s="1">
        <v>788970</v>
      </c>
      <c r="B1724">
        <v>99999</v>
      </c>
      <c r="C1724">
        <v>1997</v>
      </c>
      <c r="D1724">
        <v>10</v>
      </c>
      <c r="E1724">
        <v>10</v>
      </c>
      <c r="F1724">
        <v>80.900000000000006</v>
      </c>
      <c r="G1724">
        <v>23</v>
      </c>
      <c r="H1724">
        <v>75.3</v>
      </c>
      <c r="I1724">
        <v>23</v>
      </c>
      <c r="J1724">
        <v>1012.8</v>
      </c>
      <c r="K1724">
        <v>8</v>
      </c>
      <c r="L1724">
        <v>9999.9</v>
      </c>
      <c r="M1724">
        <v>0</v>
      </c>
      <c r="N1724">
        <v>8.5</v>
      </c>
      <c r="O1724">
        <v>23</v>
      </c>
      <c r="P1724">
        <v>3.8</v>
      </c>
      <c r="Q1724">
        <v>23</v>
      </c>
      <c r="R1724">
        <v>12</v>
      </c>
      <c r="S1724">
        <v>999.9</v>
      </c>
      <c r="T1724">
        <v>90</v>
      </c>
      <c r="V1724">
        <v>74.099999999999994</v>
      </c>
      <c r="X1724">
        <v>0</v>
      </c>
      <c r="Y1724" t="s">
        <v>19</v>
      </c>
      <c r="Z1724">
        <v>999.9</v>
      </c>
      <c r="AA1724">
        <v>0</v>
      </c>
      <c r="AD1724">
        <v>1997</v>
      </c>
      <c r="AE1724">
        <v>260</v>
      </c>
      <c r="AF1724">
        <v>25.7</v>
      </c>
      <c r="AG1724">
        <v>28.7</v>
      </c>
      <c r="AH1724">
        <v>26.1</v>
      </c>
      <c r="AI1724">
        <v>0</v>
      </c>
      <c r="AJ1724">
        <v>6.3</v>
      </c>
      <c r="AK1724">
        <v>24.3</v>
      </c>
      <c r="AL1724">
        <v>27.1</v>
      </c>
      <c r="AM1724">
        <v>84.5</v>
      </c>
    </row>
    <row r="1725" spans="1:39" ht="15" x14ac:dyDescent="0.3">
      <c r="A1725" s="1">
        <v>788970</v>
      </c>
      <c r="B1725">
        <v>99999</v>
      </c>
      <c r="C1725">
        <v>1997</v>
      </c>
      <c r="D1725">
        <v>10</v>
      </c>
      <c r="E1725">
        <v>11</v>
      </c>
      <c r="F1725">
        <v>79.5</v>
      </c>
      <c r="G1725">
        <v>23</v>
      </c>
      <c r="H1725">
        <v>75.400000000000006</v>
      </c>
      <c r="I1725">
        <v>23</v>
      </c>
      <c r="J1725">
        <v>1011.3</v>
      </c>
      <c r="K1725">
        <v>8</v>
      </c>
      <c r="L1725">
        <v>9999.9</v>
      </c>
      <c r="M1725">
        <v>0</v>
      </c>
      <c r="N1725">
        <v>8.9</v>
      </c>
      <c r="O1725">
        <v>23</v>
      </c>
      <c r="P1725">
        <v>4.9000000000000004</v>
      </c>
      <c r="Q1725">
        <v>23</v>
      </c>
      <c r="R1725">
        <v>15</v>
      </c>
      <c r="S1725">
        <v>999.9</v>
      </c>
      <c r="T1725">
        <v>89.8</v>
      </c>
      <c r="V1725">
        <v>72</v>
      </c>
      <c r="X1725">
        <v>0.08</v>
      </c>
      <c r="Y1725" t="s">
        <v>19</v>
      </c>
      <c r="Z1725">
        <v>999.9</v>
      </c>
      <c r="AA1725">
        <v>10000</v>
      </c>
      <c r="AD1725">
        <v>1997</v>
      </c>
      <c r="AE1725">
        <v>261</v>
      </c>
      <c r="AF1725">
        <v>27.1</v>
      </c>
      <c r="AG1725">
        <v>28.8</v>
      </c>
      <c r="AH1725">
        <v>25.4</v>
      </c>
      <c r="AI1725">
        <v>0</v>
      </c>
      <c r="AJ1725">
        <v>8</v>
      </c>
      <c r="AK1725">
        <v>24</v>
      </c>
      <c r="AL1725">
        <v>27.7</v>
      </c>
      <c r="AM1725">
        <v>80.2</v>
      </c>
    </row>
    <row r="1726" spans="1:39" ht="15" x14ac:dyDescent="0.3">
      <c r="A1726" s="1">
        <v>788970</v>
      </c>
      <c r="B1726">
        <v>99999</v>
      </c>
      <c r="C1726">
        <v>1997</v>
      </c>
      <c r="D1726">
        <v>10</v>
      </c>
      <c r="E1726">
        <v>12</v>
      </c>
      <c r="F1726">
        <v>79.3</v>
      </c>
      <c r="G1726">
        <v>24</v>
      </c>
      <c r="H1726">
        <v>77.099999999999994</v>
      </c>
      <c r="I1726">
        <v>24</v>
      </c>
      <c r="J1726">
        <v>1009.8</v>
      </c>
      <c r="K1726">
        <v>8</v>
      </c>
      <c r="L1726">
        <v>9999.9</v>
      </c>
      <c r="M1726">
        <v>0</v>
      </c>
      <c r="N1726">
        <v>7.7</v>
      </c>
      <c r="O1726">
        <v>24</v>
      </c>
      <c r="P1726">
        <v>3</v>
      </c>
      <c r="Q1726">
        <v>24</v>
      </c>
      <c r="R1726">
        <v>8.9</v>
      </c>
      <c r="S1726">
        <v>999.9</v>
      </c>
      <c r="T1726">
        <v>88.9</v>
      </c>
      <c r="V1726">
        <v>72</v>
      </c>
      <c r="X1726">
        <v>0.46</v>
      </c>
      <c r="Y1726" t="s">
        <v>19</v>
      </c>
      <c r="Z1726">
        <v>999.9</v>
      </c>
      <c r="AA1726">
        <v>10010</v>
      </c>
      <c r="AD1726">
        <v>1997</v>
      </c>
      <c r="AE1726">
        <v>262</v>
      </c>
      <c r="AF1726">
        <v>18.2</v>
      </c>
      <c r="AG1726">
        <v>28.4</v>
      </c>
      <c r="AH1726">
        <v>26.9</v>
      </c>
      <c r="AI1726">
        <v>4.5</v>
      </c>
      <c r="AJ1726">
        <v>7.7</v>
      </c>
      <c r="AK1726">
        <v>24.7</v>
      </c>
      <c r="AL1726">
        <v>27.6</v>
      </c>
      <c r="AM1726">
        <v>84.1</v>
      </c>
    </row>
    <row r="1727" spans="1:39" ht="15" x14ac:dyDescent="0.3">
      <c r="A1727" s="1">
        <v>788970</v>
      </c>
      <c r="B1727">
        <v>99999</v>
      </c>
      <c r="C1727">
        <v>1997</v>
      </c>
      <c r="D1727">
        <v>10</v>
      </c>
      <c r="E1727">
        <v>13</v>
      </c>
      <c r="F1727">
        <v>78.5</v>
      </c>
      <c r="G1727">
        <v>24</v>
      </c>
      <c r="H1727">
        <v>76.900000000000006</v>
      </c>
      <c r="I1727">
        <v>24</v>
      </c>
      <c r="J1727">
        <v>1009.7</v>
      </c>
      <c r="K1727">
        <v>8</v>
      </c>
      <c r="L1727">
        <v>9999.9</v>
      </c>
      <c r="M1727">
        <v>0</v>
      </c>
      <c r="N1727">
        <v>7.2</v>
      </c>
      <c r="O1727">
        <v>24</v>
      </c>
      <c r="P1727">
        <v>2.4</v>
      </c>
      <c r="Q1727">
        <v>24</v>
      </c>
      <c r="R1727">
        <v>7</v>
      </c>
      <c r="S1727">
        <v>999.9</v>
      </c>
      <c r="T1727">
        <v>85.5</v>
      </c>
      <c r="V1727">
        <v>74.5</v>
      </c>
      <c r="X1727">
        <v>0.2</v>
      </c>
      <c r="Y1727" t="s">
        <v>19</v>
      </c>
      <c r="Z1727">
        <v>999.9</v>
      </c>
      <c r="AA1727">
        <v>10010</v>
      </c>
      <c r="AD1727">
        <v>1997</v>
      </c>
      <c r="AE1727">
        <v>263</v>
      </c>
      <c r="AF1727">
        <v>25.3</v>
      </c>
      <c r="AG1727">
        <v>28.4</v>
      </c>
      <c r="AH1727">
        <v>27.1</v>
      </c>
      <c r="AI1727">
        <v>0.7</v>
      </c>
      <c r="AJ1727">
        <v>8.6</v>
      </c>
      <c r="AK1727">
        <v>25.2</v>
      </c>
      <c r="AL1727">
        <v>27.6</v>
      </c>
      <c r="AM1727">
        <v>86.6</v>
      </c>
    </row>
    <row r="1728" spans="1:39" ht="15" x14ac:dyDescent="0.3">
      <c r="A1728" s="1">
        <v>788970</v>
      </c>
      <c r="B1728">
        <v>99999</v>
      </c>
      <c r="C1728">
        <v>1997</v>
      </c>
      <c r="D1728">
        <v>10</v>
      </c>
      <c r="E1728">
        <v>14</v>
      </c>
      <c r="F1728">
        <v>81.5</v>
      </c>
      <c r="G1728">
        <v>22</v>
      </c>
      <c r="H1728">
        <v>78.8</v>
      </c>
      <c r="I1728">
        <v>22</v>
      </c>
      <c r="J1728">
        <v>1008.2</v>
      </c>
      <c r="K1728">
        <v>8</v>
      </c>
      <c r="L1728">
        <v>9999.9</v>
      </c>
      <c r="M1728">
        <v>0</v>
      </c>
      <c r="N1728">
        <v>8.3000000000000007</v>
      </c>
      <c r="O1728">
        <v>22</v>
      </c>
      <c r="P1728">
        <v>6</v>
      </c>
      <c r="Q1728">
        <v>22</v>
      </c>
      <c r="R1728">
        <v>14</v>
      </c>
      <c r="S1728">
        <v>999.9</v>
      </c>
      <c r="T1728">
        <v>87.4</v>
      </c>
      <c r="V1728">
        <v>74.5</v>
      </c>
      <c r="X1728">
        <v>7.0000000000000007E-2</v>
      </c>
      <c r="Y1728" t="s">
        <v>19</v>
      </c>
      <c r="Z1728">
        <v>999.9</v>
      </c>
      <c r="AA1728">
        <v>10000</v>
      </c>
      <c r="AD1728">
        <v>1997</v>
      </c>
      <c r="AE1728">
        <v>264</v>
      </c>
      <c r="AF1728">
        <v>17.5</v>
      </c>
      <c r="AG1728">
        <v>28.3</v>
      </c>
      <c r="AH1728">
        <v>25.8</v>
      </c>
      <c r="AI1728">
        <v>13.9</v>
      </c>
      <c r="AJ1728">
        <v>7.8</v>
      </c>
      <c r="AK1728">
        <v>24.7</v>
      </c>
      <c r="AL1728">
        <v>27.3</v>
      </c>
      <c r="AM1728">
        <v>86</v>
      </c>
    </row>
    <row r="1729" spans="1:39" ht="15" x14ac:dyDescent="0.3">
      <c r="A1729" s="1">
        <v>788970</v>
      </c>
      <c r="B1729">
        <v>99999</v>
      </c>
      <c r="C1729">
        <v>1997</v>
      </c>
      <c r="D1729">
        <v>10</v>
      </c>
      <c r="E1729">
        <v>15</v>
      </c>
      <c r="F1729">
        <v>82.3</v>
      </c>
      <c r="G1729">
        <v>23</v>
      </c>
      <c r="H1729">
        <v>78.3</v>
      </c>
      <c r="I1729">
        <v>23</v>
      </c>
      <c r="J1729">
        <v>1007.6</v>
      </c>
      <c r="K1729">
        <v>8</v>
      </c>
      <c r="L1729">
        <v>9999.9</v>
      </c>
      <c r="M1729">
        <v>0</v>
      </c>
      <c r="N1729">
        <v>7.2</v>
      </c>
      <c r="O1729">
        <v>23</v>
      </c>
      <c r="P1729">
        <v>6.7</v>
      </c>
      <c r="Q1729">
        <v>23</v>
      </c>
      <c r="R1729">
        <v>15.9</v>
      </c>
      <c r="S1729">
        <v>26</v>
      </c>
      <c r="T1729">
        <v>88.7</v>
      </c>
      <c r="V1729">
        <v>77</v>
      </c>
      <c r="X1729">
        <v>0.34</v>
      </c>
      <c r="Y1729" t="s">
        <v>19</v>
      </c>
      <c r="Z1729">
        <v>999.9</v>
      </c>
      <c r="AA1729">
        <v>10010</v>
      </c>
      <c r="AD1729">
        <v>1997</v>
      </c>
      <c r="AE1729">
        <v>265</v>
      </c>
      <c r="AF1729">
        <v>23.3</v>
      </c>
      <c r="AG1729">
        <v>28.2</v>
      </c>
      <c r="AH1729">
        <v>26.8</v>
      </c>
      <c r="AI1729">
        <v>1.7</v>
      </c>
      <c r="AJ1729">
        <v>6.9</v>
      </c>
      <c r="AK1729">
        <v>23.9</v>
      </c>
      <c r="AL1729">
        <v>27.5</v>
      </c>
      <c r="AM1729">
        <v>80.400000000000006</v>
      </c>
    </row>
    <row r="1730" spans="1:39" ht="15" x14ac:dyDescent="0.3">
      <c r="A1730" s="1">
        <v>788970</v>
      </c>
      <c r="B1730">
        <v>99999</v>
      </c>
      <c r="C1730">
        <v>1997</v>
      </c>
      <c r="D1730">
        <v>10</v>
      </c>
      <c r="E1730">
        <v>16</v>
      </c>
      <c r="F1730">
        <v>85.2</v>
      </c>
      <c r="G1730">
        <v>23</v>
      </c>
      <c r="H1730">
        <v>77.099999999999994</v>
      </c>
      <c r="I1730">
        <v>23</v>
      </c>
      <c r="J1730">
        <v>1009.8</v>
      </c>
      <c r="K1730">
        <v>7</v>
      </c>
      <c r="L1730">
        <v>9999.9</v>
      </c>
      <c r="M1730">
        <v>0</v>
      </c>
      <c r="N1730">
        <v>8.3000000000000007</v>
      </c>
      <c r="O1730">
        <v>23</v>
      </c>
      <c r="P1730">
        <v>5.7</v>
      </c>
      <c r="Q1730">
        <v>23</v>
      </c>
      <c r="R1730">
        <v>12</v>
      </c>
      <c r="S1730">
        <v>999.9</v>
      </c>
      <c r="T1730">
        <v>93.2</v>
      </c>
      <c r="U1730" t="s">
        <v>20</v>
      </c>
      <c r="V1730">
        <v>78.8</v>
      </c>
      <c r="W1730" t="s">
        <v>20</v>
      </c>
      <c r="X1730">
        <v>0.02</v>
      </c>
      <c r="Y1730" t="s">
        <v>19</v>
      </c>
      <c r="Z1730">
        <v>999.9</v>
      </c>
      <c r="AA1730">
        <v>10010</v>
      </c>
      <c r="AD1730">
        <v>1997</v>
      </c>
      <c r="AE1730">
        <v>266</v>
      </c>
      <c r="AF1730">
        <v>20.6</v>
      </c>
      <c r="AG1730">
        <v>28.5</v>
      </c>
      <c r="AH1730">
        <v>26.2</v>
      </c>
      <c r="AI1730">
        <v>0</v>
      </c>
      <c r="AJ1730">
        <v>7.6</v>
      </c>
      <c r="AK1730">
        <v>24.4</v>
      </c>
      <c r="AL1730">
        <v>27.4</v>
      </c>
      <c r="AM1730">
        <v>83.6</v>
      </c>
    </row>
    <row r="1731" spans="1:39" ht="15" x14ac:dyDescent="0.3">
      <c r="A1731" s="1">
        <v>788970</v>
      </c>
      <c r="B1731">
        <v>99999</v>
      </c>
      <c r="C1731">
        <v>1997</v>
      </c>
      <c r="D1731">
        <v>10</v>
      </c>
      <c r="E1731">
        <v>17</v>
      </c>
      <c r="F1731">
        <v>82.4</v>
      </c>
      <c r="G1731">
        <v>23</v>
      </c>
      <c r="H1731">
        <v>77.099999999999994</v>
      </c>
      <c r="I1731">
        <v>23</v>
      </c>
      <c r="J1731">
        <v>1011.5</v>
      </c>
      <c r="K1731">
        <v>8</v>
      </c>
      <c r="L1731">
        <v>9999.9</v>
      </c>
      <c r="M1731">
        <v>0</v>
      </c>
      <c r="N1731">
        <v>8.1</v>
      </c>
      <c r="O1731">
        <v>23</v>
      </c>
      <c r="P1731">
        <v>2.8</v>
      </c>
      <c r="Q1731">
        <v>23</v>
      </c>
      <c r="R1731">
        <v>6</v>
      </c>
      <c r="S1731">
        <v>999.9</v>
      </c>
      <c r="T1731">
        <v>93</v>
      </c>
      <c r="V1731">
        <v>75.599999999999994</v>
      </c>
      <c r="X1731">
        <v>0</v>
      </c>
      <c r="Y1731" t="s">
        <v>19</v>
      </c>
      <c r="Z1731">
        <v>999.9</v>
      </c>
      <c r="AA1731">
        <v>0</v>
      </c>
      <c r="AD1731">
        <v>1997</v>
      </c>
      <c r="AE1731">
        <v>267</v>
      </c>
      <c r="AF1731">
        <v>24.9</v>
      </c>
      <c r="AG1731">
        <v>28.1</v>
      </c>
      <c r="AH1731">
        <v>24.9</v>
      </c>
      <c r="AI1731">
        <v>2.5</v>
      </c>
      <c r="AJ1731">
        <v>4.8</v>
      </c>
      <c r="AK1731">
        <v>25</v>
      </c>
      <c r="AL1731">
        <v>26.3</v>
      </c>
      <c r="AM1731">
        <v>92.6</v>
      </c>
    </row>
    <row r="1732" spans="1:39" ht="15" x14ac:dyDescent="0.3">
      <c r="A1732" s="1">
        <v>788970</v>
      </c>
      <c r="B1732">
        <v>99999</v>
      </c>
      <c r="C1732">
        <v>1997</v>
      </c>
      <c r="D1732">
        <v>10</v>
      </c>
      <c r="E1732">
        <v>18</v>
      </c>
      <c r="F1732">
        <v>81.8</v>
      </c>
      <c r="G1732">
        <v>22</v>
      </c>
      <c r="H1732">
        <v>76.599999999999994</v>
      </c>
      <c r="I1732">
        <v>22</v>
      </c>
      <c r="J1732">
        <v>1011.5</v>
      </c>
      <c r="K1732">
        <v>7</v>
      </c>
      <c r="L1732">
        <v>9999.9</v>
      </c>
      <c r="M1732">
        <v>0</v>
      </c>
      <c r="N1732">
        <v>10.6</v>
      </c>
      <c r="O1732">
        <v>22</v>
      </c>
      <c r="P1732">
        <v>3.5</v>
      </c>
      <c r="Q1732">
        <v>22</v>
      </c>
      <c r="R1732">
        <v>12</v>
      </c>
      <c r="S1732">
        <v>999.9</v>
      </c>
      <c r="T1732">
        <v>87.8</v>
      </c>
      <c r="U1732" t="s">
        <v>20</v>
      </c>
      <c r="V1732">
        <v>75.2</v>
      </c>
      <c r="W1732" t="s">
        <v>20</v>
      </c>
      <c r="X1732">
        <v>0</v>
      </c>
      <c r="Y1732" t="s">
        <v>19</v>
      </c>
      <c r="Z1732">
        <v>999.9</v>
      </c>
      <c r="AA1732">
        <v>0</v>
      </c>
      <c r="AD1732">
        <v>1997</v>
      </c>
      <c r="AE1732">
        <v>268</v>
      </c>
      <c r="AF1732">
        <v>18.7</v>
      </c>
      <c r="AG1732">
        <v>27.6</v>
      </c>
      <c r="AH1732">
        <v>24</v>
      </c>
      <c r="AI1732">
        <v>28.5</v>
      </c>
      <c r="AJ1732">
        <v>3.2</v>
      </c>
      <c r="AK1732">
        <v>24.5</v>
      </c>
      <c r="AL1732">
        <v>26.4</v>
      </c>
      <c r="AM1732">
        <v>89.2</v>
      </c>
    </row>
    <row r="1733" spans="1:39" ht="15" x14ac:dyDescent="0.3">
      <c r="A1733" s="1">
        <v>788970</v>
      </c>
      <c r="B1733">
        <v>99999</v>
      </c>
      <c r="C1733">
        <v>1997</v>
      </c>
      <c r="D1733">
        <v>10</v>
      </c>
      <c r="E1733">
        <v>19</v>
      </c>
      <c r="F1733">
        <v>81.8</v>
      </c>
      <c r="G1733">
        <v>24</v>
      </c>
      <c r="H1733">
        <v>77.8</v>
      </c>
      <c r="I1733">
        <v>24</v>
      </c>
      <c r="J1733">
        <v>1012.2</v>
      </c>
      <c r="K1733">
        <v>8</v>
      </c>
      <c r="L1733">
        <v>9999.9</v>
      </c>
      <c r="M1733">
        <v>0</v>
      </c>
      <c r="N1733">
        <v>8.1</v>
      </c>
      <c r="O1733">
        <v>24</v>
      </c>
      <c r="P1733">
        <v>4.8</v>
      </c>
      <c r="Q1733">
        <v>24</v>
      </c>
      <c r="R1733">
        <v>14</v>
      </c>
      <c r="S1733">
        <v>999.9</v>
      </c>
      <c r="T1733">
        <v>88.7</v>
      </c>
      <c r="V1733">
        <v>75.599999999999994</v>
      </c>
      <c r="X1733">
        <v>0.11</v>
      </c>
      <c r="Y1733" t="s">
        <v>19</v>
      </c>
      <c r="Z1733">
        <v>999.9</v>
      </c>
      <c r="AA1733">
        <v>10000</v>
      </c>
      <c r="AD1733">
        <v>1997</v>
      </c>
      <c r="AE1733">
        <v>269</v>
      </c>
      <c r="AF1733">
        <v>25.7</v>
      </c>
      <c r="AG1733">
        <v>27.6</v>
      </c>
      <c r="AH1733">
        <v>24.2</v>
      </c>
      <c r="AI1733">
        <v>0.2</v>
      </c>
      <c r="AJ1733">
        <v>4.5</v>
      </c>
      <c r="AK1733">
        <v>24.2</v>
      </c>
      <c r="AL1733">
        <v>26.3</v>
      </c>
      <c r="AM1733">
        <v>88.4</v>
      </c>
    </row>
    <row r="1734" spans="1:39" ht="15" x14ac:dyDescent="0.3">
      <c r="A1734" s="1">
        <v>788970</v>
      </c>
      <c r="B1734">
        <v>99999</v>
      </c>
      <c r="C1734">
        <v>1997</v>
      </c>
      <c r="D1734">
        <v>10</v>
      </c>
      <c r="E1734">
        <v>20</v>
      </c>
      <c r="F1734">
        <v>82.6</v>
      </c>
      <c r="G1734">
        <v>23</v>
      </c>
      <c r="H1734">
        <v>76.3</v>
      </c>
      <c r="I1734">
        <v>23</v>
      </c>
      <c r="J1734">
        <v>1012.3</v>
      </c>
      <c r="K1734">
        <v>8</v>
      </c>
      <c r="L1734">
        <v>9999.9</v>
      </c>
      <c r="M1734">
        <v>0</v>
      </c>
      <c r="N1734">
        <v>8.1</v>
      </c>
      <c r="O1734">
        <v>23</v>
      </c>
      <c r="P1734">
        <v>2.4</v>
      </c>
      <c r="Q1734">
        <v>23</v>
      </c>
      <c r="R1734">
        <v>6</v>
      </c>
      <c r="S1734">
        <v>999.9</v>
      </c>
      <c r="T1734">
        <v>89.6</v>
      </c>
      <c r="U1734" t="s">
        <v>20</v>
      </c>
      <c r="V1734">
        <v>77</v>
      </c>
      <c r="W1734" t="s">
        <v>20</v>
      </c>
      <c r="X1734">
        <v>0</v>
      </c>
      <c r="Y1734" t="s">
        <v>19</v>
      </c>
      <c r="Z1734">
        <v>999.9</v>
      </c>
      <c r="AA1734">
        <v>0</v>
      </c>
      <c r="AD1734">
        <v>1997</v>
      </c>
      <c r="AE1734">
        <v>270</v>
      </c>
      <c r="AF1734">
        <v>23.2</v>
      </c>
      <c r="AG1734">
        <v>27.2</v>
      </c>
      <c r="AH1734">
        <v>24.7</v>
      </c>
      <c r="AI1734">
        <v>0.9</v>
      </c>
      <c r="AJ1734">
        <v>3.7</v>
      </c>
      <c r="AK1734">
        <v>25</v>
      </c>
      <c r="AL1734">
        <v>26</v>
      </c>
      <c r="AM1734">
        <v>94.4</v>
      </c>
    </row>
    <row r="1735" spans="1:39" ht="15" x14ac:dyDescent="0.3">
      <c r="A1735" s="1">
        <v>788970</v>
      </c>
      <c r="B1735">
        <v>99999</v>
      </c>
      <c r="C1735">
        <v>1997</v>
      </c>
      <c r="D1735">
        <v>10</v>
      </c>
      <c r="E1735">
        <v>21</v>
      </c>
      <c r="F1735">
        <v>78.900000000000006</v>
      </c>
      <c r="G1735">
        <v>16</v>
      </c>
      <c r="H1735">
        <v>75.2</v>
      </c>
      <c r="I1735">
        <v>16</v>
      </c>
      <c r="J1735">
        <v>1012.2</v>
      </c>
      <c r="K1735">
        <v>6</v>
      </c>
      <c r="L1735">
        <v>9999.9</v>
      </c>
      <c r="M1735">
        <v>0</v>
      </c>
      <c r="N1735">
        <v>9.4</v>
      </c>
      <c r="O1735">
        <v>16</v>
      </c>
      <c r="P1735">
        <v>1.8</v>
      </c>
      <c r="Q1735">
        <v>16</v>
      </c>
      <c r="R1735">
        <v>5.0999999999999996</v>
      </c>
      <c r="S1735">
        <v>999.9</v>
      </c>
      <c r="T1735">
        <v>90</v>
      </c>
      <c r="V1735">
        <v>74.7</v>
      </c>
      <c r="X1735">
        <v>0</v>
      </c>
      <c r="Y1735" t="s">
        <v>19</v>
      </c>
      <c r="Z1735">
        <v>999.9</v>
      </c>
      <c r="AA1735">
        <v>0</v>
      </c>
      <c r="AD1735">
        <v>1997</v>
      </c>
      <c r="AE1735">
        <v>271</v>
      </c>
      <c r="AF1735">
        <v>18.7</v>
      </c>
      <c r="AG1735">
        <v>27.4</v>
      </c>
      <c r="AH1735">
        <v>24.6</v>
      </c>
      <c r="AI1735">
        <v>2.5</v>
      </c>
      <c r="AJ1735">
        <v>5.2</v>
      </c>
      <c r="AK1735">
        <v>25</v>
      </c>
      <c r="AL1735">
        <v>26.1</v>
      </c>
      <c r="AM1735">
        <v>93.5</v>
      </c>
    </row>
    <row r="1736" spans="1:39" ht="15" x14ac:dyDescent="0.3">
      <c r="A1736" s="1">
        <v>788970</v>
      </c>
      <c r="B1736">
        <v>99999</v>
      </c>
      <c r="C1736">
        <v>1997</v>
      </c>
      <c r="D1736">
        <v>10</v>
      </c>
      <c r="E1736">
        <v>22</v>
      </c>
      <c r="F1736">
        <v>79.900000000000006</v>
      </c>
      <c r="G1736">
        <v>19</v>
      </c>
      <c r="H1736">
        <v>75.2</v>
      </c>
      <c r="I1736">
        <v>19</v>
      </c>
      <c r="J1736">
        <v>1012.9</v>
      </c>
      <c r="K1736">
        <v>5</v>
      </c>
      <c r="L1736">
        <v>9999.9</v>
      </c>
      <c r="M1736">
        <v>0</v>
      </c>
      <c r="N1736">
        <v>7.8</v>
      </c>
      <c r="O1736">
        <v>19</v>
      </c>
      <c r="P1736">
        <v>2.9</v>
      </c>
      <c r="Q1736">
        <v>19</v>
      </c>
      <c r="R1736">
        <v>8.9</v>
      </c>
      <c r="S1736">
        <v>999.9</v>
      </c>
      <c r="T1736">
        <v>88.7</v>
      </c>
      <c r="V1736">
        <v>73.400000000000006</v>
      </c>
      <c r="X1736">
        <v>0.01</v>
      </c>
      <c r="Y1736" t="s">
        <v>19</v>
      </c>
      <c r="Z1736">
        <v>999.9</v>
      </c>
      <c r="AA1736">
        <v>10000</v>
      </c>
      <c r="AD1736">
        <v>1997</v>
      </c>
      <c r="AE1736">
        <v>272</v>
      </c>
      <c r="AF1736">
        <v>24.6</v>
      </c>
      <c r="AG1736">
        <v>27.7</v>
      </c>
      <c r="AH1736">
        <v>24.6</v>
      </c>
      <c r="AI1736">
        <v>0</v>
      </c>
      <c r="AJ1736">
        <v>5.8</v>
      </c>
      <c r="AK1736">
        <v>24.3</v>
      </c>
      <c r="AL1736">
        <v>26.5</v>
      </c>
      <c r="AM1736">
        <v>87.8</v>
      </c>
    </row>
    <row r="1737" spans="1:39" ht="15" x14ac:dyDescent="0.3">
      <c r="A1737" s="1">
        <v>788970</v>
      </c>
      <c r="B1737">
        <v>99999</v>
      </c>
      <c r="C1737">
        <v>1997</v>
      </c>
      <c r="D1737">
        <v>10</v>
      </c>
      <c r="E1737">
        <v>23</v>
      </c>
      <c r="F1737">
        <v>81.900000000000006</v>
      </c>
      <c r="G1737">
        <v>22</v>
      </c>
      <c r="H1737">
        <v>75.599999999999994</v>
      </c>
      <c r="I1737">
        <v>22</v>
      </c>
      <c r="J1737">
        <v>1013.8</v>
      </c>
      <c r="K1737">
        <v>7</v>
      </c>
      <c r="L1737">
        <v>9999.9</v>
      </c>
      <c r="M1737">
        <v>0</v>
      </c>
      <c r="N1737">
        <v>8.1</v>
      </c>
      <c r="O1737">
        <v>22</v>
      </c>
      <c r="P1737">
        <v>4.2</v>
      </c>
      <c r="Q1737">
        <v>22</v>
      </c>
      <c r="R1737">
        <v>12</v>
      </c>
      <c r="S1737">
        <v>999.9</v>
      </c>
      <c r="T1737">
        <v>90.7</v>
      </c>
      <c r="V1737">
        <v>73.400000000000006</v>
      </c>
      <c r="X1737">
        <v>0</v>
      </c>
      <c r="Y1737" t="s">
        <v>19</v>
      </c>
      <c r="Z1737">
        <v>999.9</v>
      </c>
      <c r="AA1737">
        <v>0</v>
      </c>
      <c r="AD1737">
        <v>1997</v>
      </c>
      <c r="AE1737">
        <v>273</v>
      </c>
      <c r="AF1737">
        <v>24.4</v>
      </c>
      <c r="AG1737">
        <v>27.6</v>
      </c>
      <c r="AH1737">
        <v>25.7</v>
      </c>
      <c r="AI1737">
        <v>0</v>
      </c>
      <c r="AJ1737">
        <v>6.2</v>
      </c>
      <c r="AK1737">
        <v>24.3</v>
      </c>
      <c r="AL1737">
        <v>26.6</v>
      </c>
      <c r="AM1737">
        <v>87.2</v>
      </c>
    </row>
    <row r="1738" spans="1:39" ht="15" x14ac:dyDescent="0.3">
      <c r="A1738" s="1">
        <v>788970</v>
      </c>
      <c r="B1738">
        <v>99999</v>
      </c>
      <c r="C1738">
        <v>1997</v>
      </c>
      <c r="D1738">
        <v>10</v>
      </c>
      <c r="E1738">
        <v>24</v>
      </c>
      <c r="F1738">
        <v>81.900000000000006</v>
      </c>
      <c r="G1738">
        <v>24</v>
      </c>
      <c r="H1738">
        <v>77.2</v>
      </c>
      <c r="I1738">
        <v>24</v>
      </c>
      <c r="J1738">
        <v>1013.9</v>
      </c>
      <c r="K1738">
        <v>7</v>
      </c>
      <c r="L1738">
        <v>9999.9</v>
      </c>
      <c r="M1738">
        <v>0</v>
      </c>
      <c r="N1738">
        <v>8.6999999999999993</v>
      </c>
      <c r="O1738">
        <v>24</v>
      </c>
      <c r="P1738">
        <v>6.1</v>
      </c>
      <c r="Q1738">
        <v>24</v>
      </c>
      <c r="R1738">
        <v>15</v>
      </c>
      <c r="S1738">
        <v>999.9</v>
      </c>
      <c r="T1738">
        <v>90.7</v>
      </c>
      <c r="V1738">
        <v>74.8</v>
      </c>
      <c r="X1738">
        <v>0</v>
      </c>
      <c r="Y1738" t="s">
        <v>19</v>
      </c>
      <c r="Z1738">
        <v>999.9</v>
      </c>
      <c r="AA1738">
        <v>10000</v>
      </c>
      <c r="AD1738">
        <v>1997</v>
      </c>
      <c r="AE1738">
        <v>274</v>
      </c>
      <c r="AF1738">
        <v>11.8</v>
      </c>
      <c r="AG1738">
        <v>27.6</v>
      </c>
      <c r="AH1738">
        <v>25.7</v>
      </c>
      <c r="AI1738">
        <v>9.1999999999999993</v>
      </c>
      <c r="AJ1738">
        <v>6</v>
      </c>
      <c r="AK1738">
        <v>24.7</v>
      </c>
      <c r="AL1738">
        <v>26.7</v>
      </c>
      <c r="AM1738">
        <v>88.8</v>
      </c>
    </row>
    <row r="1739" spans="1:39" ht="15" x14ac:dyDescent="0.3">
      <c r="A1739" s="1">
        <v>788970</v>
      </c>
      <c r="B1739">
        <v>99999</v>
      </c>
      <c r="C1739">
        <v>1997</v>
      </c>
      <c r="D1739">
        <v>10</v>
      </c>
      <c r="E1739">
        <v>25</v>
      </c>
      <c r="F1739">
        <v>82.5</v>
      </c>
      <c r="G1739">
        <v>22</v>
      </c>
      <c r="H1739">
        <v>76</v>
      </c>
      <c r="I1739">
        <v>22</v>
      </c>
      <c r="J1739">
        <v>1013.6</v>
      </c>
      <c r="K1739">
        <v>8</v>
      </c>
      <c r="L1739">
        <v>9999.9</v>
      </c>
      <c r="M1739">
        <v>0</v>
      </c>
      <c r="N1739">
        <v>10</v>
      </c>
      <c r="O1739">
        <v>22</v>
      </c>
      <c r="P1739">
        <v>6.4</v>
      </c>
      <c r="Q1739">
        <v>22</v>
      </c>
      <c r="R1739">
        <v>15</v>
      </c>
      <c r="S1739">
        <v>999.9</v>
      </c>
      <c r="T1739">
        <v>91.8</v>
      </c>
      <c r="V1739">
        <v>74.8</v>
      </c>
      <c r="X1739">
        <v>0.09</v>
      </c>
      <c r="Y1739" t="s">
        <v>19</v>
      </c>
      <c r="Z1739">
        <v>999.9</v>
      </c>
      <c r="AA1739">
        <v>10000</v>
      </c>
      <c r="AD1739">
        <v>1997</v>
      </c>
      <c r="AE1739">
        <v>275</v>
      </c>
      <c r="AF1739">
        <v>10.9</v>
      </c>
      <c r="AG1739">
        <v>27.8</v>
      </c>
      <c r="AH1739">
        <v>24.8</v>
      </c>
      <c r="AI1739">
        <v>6.8</v>
      </c>
      <c r="AJ1739">
        <v>4.2</v>
      </c>
      <c r="AK1739">
        <v>24.9</v>
      </c>
      <c r="AL1739">
        <v>26.4</v>
      </c>
      <c r="AM1739">
        <v>91.6</v>
      </c>
    </row>
    <row r="1740" spans="1:39" ht="15" x14ac:dyDescent="0.3">
      <c r="A1740" s="1">
        <v>788970</v>
      </c>
      <c r="B1740">
        <v>99999</v>
      </c>
      <c r="C1740">
        <v>1997</v>
      </c>
      <c r="D1740">
        <v>10</v>
      </c>
      <c r="E1740">
        <v>26</v>
      </c>
      <c r="F1740">
        <v>84.3</v>
      </c>
      <c r="G1740">
        <v>24</v>
      </c>
      <c r="H1740">
        <v>75.599999999999994</v>
      </c>
      <c r="I1740">
        <v>24</v>
      </c>
      <c r="J1740">
        <v>1013.6</v>
      </c>
      <c r="K1740">
        <v>8</v>
      </c>
      <c r="L1740">
        <v>9999.9</v>
      </c>
      <c r="M1740">
        <v>0</v>
      </c>
      <c r="N1740">
        <v>8.8000000000000007</v>
      </c>
      <c r="O1740">
        <v>24</v>
      </c>
      <c r="P1740">
        <v>11.4</v>
      </c>
      <c r="Q1740">
        <v>24</v>
      </c>
      <c r="R1740">
        <v>16.899999999999999</v>
      </c>
      <c r="S1740">
        <v>999.9</v>
      </c>
      <c r="T1740">
        <v>91.8</v>
      </c>
      <c r="V1740">
        <v>74.8</v>
      </c>
      <c r="X1740">
        <v>0.01</v>
      </c>
      <c r="Y1740" t="s">
        <v>19</v>
      </c>
      <c r="Z1740">
        <v>999.9</v>
      </c>
      <c r="AA1740">
        <v>0</v>
      </c>
      <c r="AD1740">
        <v>1997</v>
      </c>
      <c r="AE1740">
        <v>276</v>
      </c>
      <c r="AF1740">
        <v>20.6</v>
      </c>
      <c r="AG1740">
        <v>26.2</v>
      </c>
      <c r="AH1740">
        <v>25</v>
      </c>
      <c r="AI1740">
        <v>3.1</v>
      </c>
      <c r="AJ1740">
        <v>2.2999999999999998</v>
      </c>
      <c r="AK1740">
        <v>25.1</v>
      </c>
      <c r="AL1740">
        <v>25.8</v>
      </c>
      <c r="AM1740">
        <v>96.3</v>
      </c>
    </row>
    <row r="1741" spans="1:39" ht="15" x14ac:dyDescent="0.3">
      <c r="A1741" s="1">
        <v>788970</v>
      </c>
      <c r="B1741">
        <v>99999</v>
      </c>
      <c r="C1741">
        <v>1997</v>
      </c>
      <c r="D1741">
        <v>10</v>
      </c>
      <c r="E1741">
        <v>27</v>
      </c>
      <c r="F1741">
        <v>81.2</v>
      </c>
      <c r="G1741">
        <v>21</v>
      </c>
      <c r="H1741">
        <v>77.400000000000006</v>
      </c>
      <c r="I1741">
        <v>21</v>
      </c>
      <c r="J1741">
        <v>1014.2</v>
      </c>
      <c r="K1741">
        <v>7</v>
      </c>
      <c r="L1741">
        <v>9999.9</v>
      </c>
      <c r="M1741">
        <v>0</v>
      </c>
      <c r="N1741">
        <v>7.1</v>
      </c>
      <c r="O1741">
        <v>21</v>
      </c>
      <c r="P1741">
        <v>9</v>
      </c>
      <c r="Q1741">
        <v>21</v>
      </c>
      <c r="R1741">
        <v>18.100000000000001</v>
      </c>
      <c r="S1741">
        <v>28</v>
      </c>
      <c r="T1741">
        <v>86</v>
      </c>
      <c r="U1741" t="s">
        <v>20</v>
      </c>
      <c r="V1741">
        <v>77</v>
      </c>
      <c r="W1741" t="s">
        <v>20</v>
      </c>
      <c r="X1741">
        <v>0.35</v>
      </c>
      <c r="Y1741" t="s">
        <v>19</v>
      </c>
      <c r="Z1741">
        <v>999.9</v>
      </c>
      <c r="AA1741">
        <v>10000</v>
      </c>
      <c r="AD1741">
        <v>1997</v>
      </c>
      <c r="AE1741">
        <v>277</v>
      </c>
      <c r="AF1741">
        <v>24.9</v>
      </c>
      <c r="AG1741">
        <v>26.5</v>
      </c>
      <c r="AH1741">
        <v>24.8</v>
      </c>
      <c r="AI1741">
        <v>0.1</v>
      </c>
      <c r="AJ1741">
        <v>2</v>
      </c>
      <c r="AK1741">
        <v>24.9</v>
      </c>
      <c r="AL1741">
        <v>25.9</v>
      </c>
      <c r="AM1741">
        <v>94.6</v>
      </c>
    </row>
    <row r="1742" spans="1:39" ht="15" x14ac:dyDescent="0.3">
      <c r="A1742" s="1">
        <v>788970</v>
      </c>
      <c r="B1742">
        <v>99999</v>
      </c>
      <c r="C1742">
        <v>1997</v>
      </c>
      <c r="D1742">
        <v>10</v>
      </c>
      <c r="E1742">
        <v>28</v>
      </c>
      <c r="F1742">
        <v>80.900000000000006</v>
      </c>
      <c r="G1742">
        <v>21</v>
      </c>
      <c r="H1742">
        <v>76.400000000000006</v>
      </c>
      <c r="I1742">
        <v>21</v>
      </c>
      <c r="J1742">
        <v>1014.1</v>
      </c>
      <c r="K1742">
        <v>8</v>
      </c>
      <c r="L1742">
        <v>9999.9</v>
      </c>
      <c r="M1742">
        <v>0</v>
      </c>
      <c r="N1742">
        <v>9.1</v>
      </c>
      <c r="O1742">
        <v>21</v>
      </c>
      <c r="P1742">
        <v>6.4</v>
      </c>
      <c r="Q1742">
        <v>21</v>
      </c>
      <c r="R1742">
        <v>15</v>
      </c>
      <c r="S1742">
        <v>999.9</v>
      </c>
      <c r="T1742">
        <v>87.4</v>
      </c>
      <c r="V1742">
        <v>75</v>
      </c>
      <c r="X1742">
        <v>0.12</v>
      </c>
      <c r="Y1742" t="s">
        <v>19</v>
      </c>
      <c r="Z1742">
        <v>999.9</v>
      </c>
      <c r="AA1742">
        <v>10000</v>
      </c>
      <c r="AD1742">
        <v>1997</v>
      </c>
      <c r="AE1742">
        <v>278</v>
      </c>
      <c r="AF1742">
        <v>23.8</v>
      </c>
      <c r="AG1742">
        <v>27.1</v>
      </c>
      <c r="AH1742">
        <v>25.4</v>
      </c>
      <c r="AI1742">
        <v>0</v>
      </c>
      <c r="AJ1742">
        <v>3</v>
      </c>
      <c r="AK1742">
        <v>24.1</v>
      </c>
      <c r="AL1742">
        <v>26.4</v>
      </c>
      <c r="AM1742">
        <v>87</v>
      </c>
    </row>
    <row r="1743" spans="1:39" ht="15" x14ac:dyDescent="0.3">
      <c r="A1743" s="1">
        <v>788970</v>
      </c>
      <c r="B1743">
        <v>99999</v>
      </c>
      <c r="C1743">
        <v>1997</v>
      </c>
      <c r="D1743">
        <v>10</v>
      </c>
      <c r="E1743">
        <v>29</v>
      </c>
      <c r="F1743">
        <v>82.6</v>
      </c>
      <c r="G1743">
        <v>22</v>
      </c>
      <c r="H1743">
        <v>76.2</v>
      </c>
      <c r="I1743">
        <v>22</v>
      </c>
      <c r="J1743">
        <v>1014.1</v>
      </c>
      <c r="K1743">
        <v>7</v>
      </c>
      <c r="L1743">
        <v>9999.9</v>
      </c>
      <c r="M1743">
        <v>0</v>
      </c>
      <c r="N1743">
        <v>9.3000000000000007</v>
      </c>
      <c r="O1743">
        <v>22</v>
      </c>
      <c r="P1743">
        <v>6.7</v>
      </c>
      <c r="Q1743">
        <v>22</v>
      </c>
      <c r="R1743">
        <v>12</v>
      </c>
      <c r="S1743">
        <v>999.9</v>
      </c>
      <c r="T1743">
        <v>89.6</v>
      </c>
      <c r="U1743" t="s">
        <v>20</v>
      </c>
      <c r="V1743">
        <v>76.8</v>
      </c>
      <c r="W1743" t="s">
        <v>20</v>
      </c>
      <c r="X1743">
        <v>0.04</v>
      </c>
      <c r="Y1743" t="s">
        <v>19</v>
      </c>
      <c r="Z1743">
        <v>999.9</v>
      </c>
      <c r="AA1743">
        <v>10000</v>
      </c>
      <c r="AD1743">
        <v>1997</v>
      </c>
      <c r="AE1743">
        <v>279</v>
      </c>
      <c r="AF1743">
        <v>25</v>
      </c>
      <c r="AG1743">
        <v>27.4</v>
      </c>
      <c r="AH1743">
        <v>25.8</v>
      </c>
      <c r="AI1743">
        <v>0</v>
      </c>
      <c r="AJ1743">
        <v>3.4</v>
      </c>
      <c r="AK1743">
        <v>24.1</v>
      </c>
      <c r="AL1743">
        <v>26.7</v>
      </c>
      <c r="AM1743">
        <v>85.5</v>
      </c>
    </row>
    <row r="1744" spans="1:39" ht="15" x14ac:dyDescent="0.3">
      <c r="A1744" s="1">
        <v>788970</v>
      </c>
      <c r="B1744">
        <v>99999</v>
      </c>
      <c r="C1744">
        <v>1997</v>
      </c>
      <c r="D1744">
        <v>10</v>
      </c>
      <c r="E1744">
        <v>30</v>
      </c>
      <c r="F1744">
        <v>81.3</v>
      </c>
      <c r="G1744">
        <v>24</v>
      </c>
      <c r="H1744">
        <v>73.900000000000006</v>
      </c>
      <c r="I1744">
        <v>24</v>
      </c>
      <c r="J1744">
        <v>1014.4</v>
      </c>
      <c r="K1744">
        <v>8</v>
      </c>
      <c r="L1744">
        <v>9999.9</v>
      </c>
      <c r="M1744">
        <v>0</v>
      </c>
      <c r="N1744">
        <v>9.8000000000000007</v>
      </c>
      <c r="O1744">
        <v>24</v>
      </c>
      <c r="P1744">
        <v>6</v>
      </c>
      <c r="Q1744">
        <v>24</v>
      </c>
      <c r="R1744">
        <v>14</v>
      </c>
      <c r="S1744">
        <v>999.9</v>
      </c>
      <c r="T1744">
        <v>90.5</v>
      </c>
      <c r="V1744">
        <v>73.900000000000006</v>
      </c>
      <c r="X1744">
        <v>0.01</v>
      </c>
      <c r="Y1744" t="s">
        <v>19</v>
      </c>
      <c r="Z1744">
        <v>999.9</v>
      </c>
      <c r="AA1744">
        <v>0</v>
      </c>
      <c r="AD1744">
        <v>1997</v>
      </c>
      <c r="AE1744">
        <v>280</v>
      </c>
      <c r="AF1744">
        <v>24.2</v>
      </c>
      <c r="AG1744">
        <v>26.8</v>
      </c>
      <c r="AH1744">
        <v>26</v>
      </c>
      <c r="AI1744">
        <v>0.8</v>
      </c>
      <c r="AJ1744">
        <v>2</v>
      </c>
      <c r="AK1744">
        <v>24.8</v>
      </c>
      <c r="AL1744">
        <v>26.4</v>
      </c>
      <c r="AM1744">
        <v>91.1</v>
      </c>
    </row>
    <row r="1745" spans="1:39" ht="15" x14ac:dyDescent="0.3">
      <c r="A1745" s="1">
        <v>788970</v>
      </c>
      <c r="B1745">
        <v>99999</v>
      </c>
      <c r="C1745">
        <v>1997</v>
      </c>
      <c r="D1745">
        <v>10</v>
      </c>
      <c r="E1745">
        <v>31</v>
      </c>
      <c r="F1745">
        <v>81.099999999999994</v>
      </c>
      <c r="G1745">
        <v>23</v>
      </c>
      <c r="H1745">
        <v>73.900000000000006</v>
      </c>
      <c r="I1745">
        <v>23</v>
      </c>
      <c r="J1745">
        <v>1014.1</v>
      </c>
      <c r="K1745">
        <v>8</v>
      </c>
      <c r="L1745">
        <v>9999.9</v>
      </c>
      <c r="M1745">
        <v>0</v>
      </c>
      <c r="N1745">
        <v>10.6</v>
      </c>
      <c r="O1745">
        <v>23</v>
      </c>
      <c r="P1745">
        <v>5.3</v>
      </c>
      <c r="Q1745">
        <v>23</v>
      </c>
      <c r="R1745">
        <v>14</v>
      </c>
      <c r="S1745">
        <v>999.9</v>
      </c>
      <c r="T1745">
        <v>90.7</v>
      </c>
      <c r="V1745">
        <v>72.099999999999994</v>
      </c>
      <c r="X1745">
        <v>0</v>
      </c>
      <c r="Y1745" t="s">
        <v>19</v>
      </c>
      <c r="Z1745">
        <v>999.9</v>
      </c>
      <c r="AA1745">
        <v>0</v>
      </c>
      <c r="AD1745">
        <v>1997</v>
      </c>
      <c r="AE1745">
        <v>281</v>
      </c>
      <c r="AF1745">
        <v>22.9</v>
      </c>
      <c r="AG1745">
        <v>26.6</v>
      </c>
      <c r="AH1745">
        <v>24.2</v>
      </c>
      <c r="AI1745">
        <v>0.5</v>
      </c>
      <c r="AJ1745">
        <v>1.9</v>
      </c>
      <c r="AK1745">
        <v>25</v>
      </c>
      <c r="AL1745">
        <v>25.4</v>
      </c>
      <c r="AM1745">
        <v>97.7</v>
      </c>
    </row>
    <row r="1746" spans="1:39" ht="15" x14ac:dyDescent="0.3">
      <c r="A1746" s="1">
        <v>788970</v>
      </c>
      <c r="B1746">
        <v>99999</v>
      </c>
      <c r="C1746">
        <v>1997</v>
      </c>
      <c r="D1746">
        <v>11</v>
      </c>
      <c r="E1746">
        <v>1</v>
      </c>
      <c r="F1746">
        <v>81.2</v>
      </c>
      <c r="G1746">
        <v>23</v>
      </c>
      <c r="H1746">
        <v>75.2</v>
      </c>
      <c r="I1746">
        <v>23</v>
      </c>
      <c r="J1746">
        <v>1014.9</v>
      </c>
      <c r="K1746">
        <v>8</v>
      </c>
      <c r="L1746">
        <v>9999.9</v>
      </c>
      <c r="M1746">
        <v>0</v>
      </c>
      <c r="N1746">
        <v>9.4</v>
      </c>
      <c r="O1746">
        <v>23</v>
      </c>
      <c r="P1746">
        <v>6.1</v>
      </c>
      <c r="Q1746">
        <v>23</v>
      </c>
      <c r="R1746">
        <v>12</v>
      </c>
      <c r="S1746">
        <v>999.9</v>
      </c>
      <c r="T1746">
        <v>90.7</v>
      </c>
      <c r="V1746">
        <v>72.099999999999994</v>
      </c>
      <c r="X1746">
        <v>0.17</v>
      </c>
      <c r="Y1746" t="s">
        <v>19</v>
      </c>
      <c r="Z1746">
        <v>999.9</v>
      </c>
      <c r="AA1746">
        <v>10000</v>
      </c>
      <c r="AD1746">
        <v>1997</v>
      </c>
      <c r="AE1746">
        <v>282</v>
      </c>
      <c r="AF1746">
        <v>22.5</v>
      </c>
      <c r="AG1746">
        <v>26.6</v>
      </c>
      <c r="AH1746">
        <v>25</v>
      </c>
      <c r="AI1746">
        <v>0</v>
      </c>
      <c r="AJ1746">
        <v>2.1</v>
      </c>
      <c r="AK1746">
        <v>24.7</v>
      </c>
      <c r="AL1746">
        <v>25.8</v>
      </c>
      <c r="AM1746">
        <v>93.7</v>
      </c>
    </row>
    <row r="1747" spans="1:39" ht="15" x14ac:dyDescent="0.3">
      <c r="A1747" s="1">
        <v>788970</v>
      </c>
      <c r="B1747">
        <v>99999</v>
      </c>
      <c r="C1747">
        <v>1997</v>
      </c>
      <c r="D1747">
        <v>11</v>
      </c>
      <c r="E1747">
        <v>2</v>
      </c>
      <c r="F1747">
        <v>79.8</v>
      </c>
      <c r="G1747">
        <v>24</v>
      </c>
      <c r="H1747">
        <v>72.5</v>
      </c>
      <c r="I1747">
        <v>24</v>
      </c>
      <c r="J1747">
        <v>1015.2</v>
      </c>
      <c r="K1747">
        <v>8</v>
      </c>
      <c r="L1747">
        <v>9999.9</v>
      </c>
      <c r="M1747">
        <v>0</v>
      </c>
      <c r="N1747">
        <v>10.5</v>
      </c>
      <c r="O1747">
        <v>24</v>
      </c>
      <c r="P1747">
        <v>4.7</v>
      </c>
      <c r="Q1747">
        <v>24</v>
      </c>
      <c r="R1747">
        <v>12</v>
      </c>
      <c r="S1747">
        <v>999.9</v>
      </c>
      <c r="T1747">
        <v>90.5</v>
      </c>
      <c r="V1747">
        <v>71.099999999999994</v>
      </c>
      <c r="X1747">
        <v>0.01</v>
      </c>
      <c r="Y1747" t="s">
        <v>19</v>
      </c>
      <c r="Z1747">
        <v>999.9</v>
      </c>
      <c r="AA1747">
        <v>0</v>
      </c>
      <c r="AD1747">
        <v>1997</v>
      </c>
      <c r="AE1747">
        <v>283</v>
      </c>
      <c r="AF1747">
        <v>23</v>
      </c>
      <c r="AG1747">
        <v>26.6</v>
      </c>
      <c r="AH1747">
        <v>24.5</v>
      </c>
      <c r="AI1747">
        <v>0.1</v>
      </c>
      <c r="AJ1747">
        <v>2.2999999999999998</v>
      </c>
      <c r="AK1747">
        <v>24</v>
      </c>
      <c r="AL1747">
        <v>25.8</v>
      </c>
      <c r="AM1747">
        <v>90</v>
      </c>
    </row>
    <row r="1748" spans="1:39" ht="15" x14ac:dyDescent="0.3">
      <c r="A1748" s="1">
        <v>788970</v>
      </c>
      <c r="B1748">
        <v>99999</v>
      </c>
      <c r="C1748">
        <v>1997</v>
      </c>
      <c r="D1748">
        <v>11</v>
      </c>
      <c r="E1748">
        <v>3</v>
      </c>
      <c r="F1748">
        <v>78.2</v>
      </c>
      <c r="G1748">
        <v>24</v>
      </c>
      <c r="H1748">
        <v>73</v>
      </c>
      <c r="I1748">
        <v>24</v>
      </c>
      <c r="J1748">
        <v>1014.9</v>
      </c>
      <c r="K1748">
        <v>7</v>
      </c>
      <c r="L1748">
        <v>9999.9</v>
      </c>
      <c r="M1748">
        <v>0</v>
      </c>
      <c r="N1748">
        <v>9.1999999999999993</v>
      </c>
      <c r="O1748">
        <v>24</v>
      </c>
      <c r="P1748">
        <v>3.4</v>
      </c>
      <c r="Q1748">
        <v>24</v>
      </c>
      <c r="R1748">
        <v>9.9</v>
      </c>
      <c r="S1748">
        <v>999.9</v>
      </c>
      <c r="T1748">
        <v>87.8</v>
      </c>
      <c r="U1748" t="s">
        <v>20</v>
      </c>
      <c r="V1748">
        <v>69.8</v>
      </c>
      <c r="W1748" t="s">
        <v>20</v>
      </c>
      <c r="X1748">
        <v>0.21</v>
      </c>
      <c r="Y1748" t="s">
        <v>19</v>
      </c>
      <c r="Z1748">
        <v>999.9</v>
      </c>
      <c r="AA1748">
        <v>10000</v>
      </c>
      <c r="AD1748">
        <v>1997</v>
      </c>
      <c r="AE1748">
        <v>284</v>
      </c>
      <c r="AF1748">
        <v>22.3</v>
      </c>
      <c r="AG1748">
        <v>27.6</v>
      </c>
      <c r="AH1748">
        <v>25.4</v>
      </c>
      <c r="AI1748">
        <v>0.1</v>
      </c>
      <c r="AJ1748">
        <v>5.0999999999999996</v>
      </c>
      <c r="AK1748">
        <v>24.1</v>
      </c>
      <c r="AL1748">
        <v>26.9</v>
      </c>
      <c r="AM1748">
        <v>84.5</v>
      </c>
    </row>
    <row r="1749" spans="1:39" ht="15" x14ac:dyDescent="0.3">
      <c r="A1749" s="1">
        <v>788970</v>
      </c>
      <c r="B1749">
        <v>99999</v>
      </c>
      <c r="C1749">
        <v>1997</v>
      </c>
      <c r="D1749">
        <v>11</v>
      </c>
      <c r="E1749">
        <v>4</v>
      </c>
      <c r="F1749">
        <v>79.2</v>
      </c>
      <c r="G1749">
        <v>24</v>
      </c>
      <c r="H1749">
        <v>73.8</v>
      </c>
      <c r="I1749">
        <v>24</v>
      </c>
      <c r="J1749">
        <v>1014.8</v>
      </c>
      <c r="K1749">
        <v>8</v>
      </c>
      <c r="L1749">
        <v>9999.9</v>
      </c>
      <c r="M1749">
        <v>0</v>
      </c>
      <c r="N1749">
        <v>8</v>
      </c>
      <c r="O1749">
        <v>24</v>
      </c>
      <c r="P1749">
        <v>4.9000000000000004</v>
      </c>
      <c r="Q1749">
        <v>24</v>
      </c>
      <c r="R1749">
        <v>12</v>
      </c>
      <c r="S1749">
        <v>999.9</v>
      </c>
      <c r="T1749">
        <v>89.6</v>
      </c>
      <c r="U1749" t="s">
        <v>20</v>
      </c>
      <c r="V1749">
        <v>73.400000000000006</v>
      </c>
      <c r="W1749" t="s">
        <v>20</v>
      </c>
      <c r="X1749">
        <v>0.28999999999999998</v>
      </c>
      <c r="Y1749" t="s">
        <v>19</v>
      </c>
      <c r="Z1749">
        <v>999.9</v>
      </c>
      <c r="AA1749">
        <v>10000</v>
      </c>
      <c r="AD1749">
        <v>1997</v>
      </c>
      <c r="AE1749">
        <v>285</v>
      </c>
      <c r="AF1749">
        <v>6.3</v>
      </c>
      <c r="AG1749">
        <v>27.3</v>
      </c>
      <c r="AH1749">
        <v>26.1</v>
      </c>
      <c r="AI1749">
        <v>14.9</v>
      </c>
      <c r="AJ1749">
        <v>4.2</v>
      </c>
      <c r="AK1749">
        <v>24.9</v>
      </c>
      <c r="AL1749">
        <v>26.9</v>
      </c>
      <c r="AM1749">
        <v>89</v>
      </c>
    </row>
    <row r="1750" spans="1:39" ht="15" x14ac:dyDescent="0.3">
      <c r="A1750" s="1">
        <v>788970</v>
      </c>
      <c r="B1750">
        <v>99999</v>
      </c>
      <c r="C1750">
        <v>1997</v>
      </c>
      <c r="D1750">
        <v>11</v>
      </c>
      <c r="E1750">
        <v>5</v>
      </c>
      <c r="F1750">
        <v>78.2</v>
      </c>
      <c r="G1750">
        <v>23</v>
      </c>
      <c r="H1750">
        <v>72.900000000000006</v>
      </c>
      <c r="I1750">
        <v>23</v>
      </c>
      <c r="J1750">
        <v>1015</v>
      </c>
      <c r="K1750">
        <v>8</v>
      </c>
      <c r="L1750">
        <v>9999.9</v>
      </c>
      <c r="M1750">
        <v>0</v>
      </c>
      <c r="N1750">
        <v>10</v>
      </c>
      <c r="O1750">
        <v>23</v>
      </c>
      <c r="P1750">
        <v>5</v>
      </c>
      <c r="Q1750">
        <v>23</v>
      </c>
      <c r="R1750">
        <v>14</v>
      </c>
      <c r="S1750">
        <v>999.9</v>
      </c>
      <c r="T1750">
        <v>89.1</v>
      </c>
      <c r="V1750">
        <v>69.599999999999994</v>
      </c>
      <c r="X1750">
        <v>0.21</v>
      </c>
      <c r="Y1750" t="s">
        <v>19</v>
      </c>
      <c r="Z1750">
        <v>999.9</v>
      </c>
      <c r="AA1750">
        <v>10000</v>
      </c>
      <c r="AD1750">
        <v>1997</v>
      </c>
      <c r="AE1750">
        <v>286</v>
      </c>
      <c r="AF1750">
        <v>8.4</v>
      </c>
      <c r="AG1750">
        <v>28.1</v>
      </c>
      <c r="AH1750">
        <v>26.5</v>
      </c>
      <c r="AI1750">
        <v>18.600000000000001</v>
      </c>
      <c r="AJ1750">
        <v>4.7</v>
      </c>
      <c r="AK1750">
        <v>25.2</v>
      </c>
      <c r="AL1750">
        <v>27.2</v>
      </c>
      <c r="AM1750">
        <v>88.7</v>
      </c>
    </row>
    <row r="1751" spans="1:39" ht="15" x14ac:dyDescent="0.3">
      <c r="A1751" s="1">
        <v>788970</v>
      </c>
      <c r="B1751">
        <v>99999</v>
      </c>
      <c r="C1751">
        <v>1997</v>
      </c>
      <c r="D1751">
        <v>11</v>
      </c>
      <c r="E1751">
        <v>6</v>
      </c>
      <c r="F1751">
        <v>79.3</v>
      </c>
      <c r="G1751">
        <v>23</v>
      </c>
      <c r="H1751">
        <v>70.900000000000006</v>
      </c>
      <c r="I1751">
        <v>23</v>
      </c>
      <c r="J1751">
        <v>1014.5</v>
      </c>
      <c r="K1751">
        <v>6</v>
      </c>
      <c r="L1751">
        <v>9999.9</v>
      </c>
      <c r="M1751">
        <v>0</v>
      </c>
      <c r="N1751">
        <v>9.3000000000000007</v>
      </c>
      <c r="O1751">
        <v>23</v>
      </c>
      <c r="P1751">
        <v>3</v>
      </c>
      <c r="Q1751">
        <v>23</v>
      </c>
      <c r="R1751">
        <v>8</v>
      </c>
      <c r="S1751">
        <v>999.9</v>
      </c>
      <c r="T1751">
        <v>87.4</v>
      </c>
      <c r="V1751">
        <v>74.3</v>
      </c>
      <c r="X1751">
        <v>0</v>
      </c>
      <c r="Y1751" t="s">
        <v>19</v>
      </c>
      <c r="Z1751">
        <v>999.9</v>
      </c>
      <c r="AA1751">
        <v>0</v>
      </c>
      <c r="AD1751">
        <v>1997</v>
      </c>
      <c r="AE1751">
        <v>287</v>
      </c>
      <c r="AF1751">
        <v>6.7</v>
      </c>
      <c r="AG1751">
        <v>28.1</v>
      </c>
      <c r="AH1751">
        <v>26.1</v>
      </c>
      <c r="AI1751">
        <v>16.5</v>
      </c>
      <c r="AJ1751">
        <v>4.2</v>
      </c>
      <c r="AK1751">
        <v>25.7</v>
      </c>
      <c r="AL1751">
        <v>27.3</v>
      </c>
      <c r="AM1751">
        <v>91.3</v>
      </c>
    </row>
    <row r="1752" spans="1:39" ht="15" x14ac:dyDescent="0.3">
      <c r="A1752" s="1">
        <v>788970</v>
      </c>
      <c r="B1752">
        <v>99999</v>
      </c>
      <c r="C1752">
        <v>1997</v>
      </c>
      <c r="D1752">
        <v>11</v>
      </c>
      <c r="E1752">
        <v>7</v>
      </c>
      <c r="F1752">
        <v>77.599999999999994</v>
      </c>
      <c r="G1752">
        <v>24</v>
      </c>
      <c r="H1752">
        <v>70.900000000000006</v>
      </c>
      <c r="I1752">
        <v>24</v>
      </c>
      <c r="J1752">
        <v>1014</v>
      </c>
      <c r="K1752">
        <v>8</v>
      </c>
      <c r="L1752">
        <v>9999.9</v>
      </c>
      <c r="M1752">
        <v>0</v>
      </c>
      <c r="N1752">
        <v>7.6</v>
      </c>
      <c r="O1752">
        <v>24</v>
      </c>
      <c r="P1752">
        <v>2.8</v>
      </c>
      <c r="Q1752">
        <v>24</v>
      </c>
      <c r="R1752">
        <v>8</v>
      </c>
      <c r="S1752">
        <v>999.9</v>
      </c>
      <c r="T1752">
        <v>89.6</v>
      </c>
      <c r="U1752" t="s">
        <v>20</v>
      </c>
      <c r="V1752">
        <v>69.3</v>
      </c>
      <c r="W1752" t="s">
        <v>20</v>
      </c>
      <c r="X1752">
        <v>0</v>
      </c>
      <c r="Y1752" t="s">
        <v>19</v>
      </c>
      <c r="Z1752">
        <v>999.9</v>
      </c>
      <c r="AA1752">
        <v>0</v>
      </c>
      <c r="AD1752">
        <v>1997</v>
      </c>
      <c r="AE1752">
        <v>288</v>
      </c>
      <c r="AF1752">
        <v>21.7</v>
      </c>
      <c r="AG1752">
        <v>29</v>
      </c>
      <c r="AH1752">
        <v>27.2</v>
      </c>
      <c r="AI1752">
        <v>8.4</v>
      </c>
      <c r="AJ1752">
        <v>7.9</v>
      </c>
      <c r="AK1752">
        <v>25.6</v>
      </c>
      <c r="AL1752">
        <v>28.1</v>
      </c>
      <c r="AM1752">
        <v>86.3</v>
      </c>
    </row>
    <row r="1753" spans="1:39" ht="15" x14ac:dyDescent="0.3">
      <c r="A1753" s="1">
        <v>788970</v>
      </c>
      <c r="B1753">
        <v>99999</v>
      </c>
      <c r="C1753">
        <v>1997</v>
      </c>
      <c r="D1753">
        <v>11</v>
      </c>
      <c r="E1753">
        <v>8</v>
      </c>
      <c r="F1753">
        <v>79</v>
      </c>
      <c r="G1753">
        <v>24</v>
      </c>
      <c r="H1753">
        <v>74.3</v>
      </c>
      <c r="I1753">
        <v>24</v>
      </c>
      <c r="J1753">
        <v>1013.6</v>
      </c>
      <c r="K1753">
        <v>7</v>
      </c>
      <c r="L1753">
        <v>9999.9</v>
      </c>
      <c r="M1753">
        <v>0</v>
      </c>
      <c r="N1753">
        <v>8.4</v>
      </c>
      <c r="O1753">
        <v>24</v>
      </c>
      <c r="P1753">
        <v>3.1</v>
      </c>
      <c r="Q1753">
        <v>24</v>
      </c>
      <c r="R1753">
        <v>9.9</v>
      </c>
      <c r="S1753">
        <v>999.9</v>
      </c>
      <c r="T1753">
        <v>90.5</v>
      </c>
      <c r="V1753">
        <v>69.099999999999994</v>
      </c>
      <c r="X1753">
        <v>0</v>
      </c>
      <c r="Y1753" t="s">
        <v>19</v>
      </c>
      <c r="Z1753">
        <v>999.9</v>
      </c>
      <c r="AA1753">
        <v>10</v>
      </c>
      <c r="AD1753">
        <v>1997</v>
      </c>
      <c r="AE1753">
        <v>289</v>
      </c>
      <c r="AF1753">
        <v>23</v>
      </c>
      <c r="AG1753">
        <v>28.4</v>
      </c>
      <c r="AH1753">
        <v>25.9</v>
      </c>
      <c r="AI1753">
        <v>2.1</v>
      </c>
      <c r="AJ1753">
        <v>4.5999999999999996</v>
      </c>
      <c r="AK1753">
        <v>25.1</v>
      </c>
      <c r="AL1753">
        <v>27</v>
      </c>
      <c r="AM1753">
        <v>89.2</v>
      </c>
    </row>
    <row r="1754" spans="1:39" ht="15" x14ac:dyDescent="0.3">
      <c r="A1754" s="1">
        <v>788970</v>
      </c>
      <c r="B1754">
        <v>99999</v>
      </c>
      <c r="C1754">
        <v>1997</v>
      </c>
      <c r="D1754">
        <v>11</v>
      </c>
      <c r="E1754">
        <v>9</v>
      </c>
      <c r="F1754">
        <v>79.900000000000006</v>
      </c>
      <c r="G1754">
        <v>24</v>
      </c>
      <c r="H1754">
        <v>75.5</v>
      </c>
      <c r="I1754">
        <v>24</v>
      </c>
      <c r="J1754">
        <v>1014.9</v>
      </c>
      <c r="K1754">
        <v>8</v>
      </c>
      <c r="L1754">
        <v>9999.9</v>
      </c>
      <c r="M1754">
        <v>0</v>
      </c>
      <c r="N1754">
        <v>9.5</v>
      </c>
      <c r="O1754">
        <v>24</v>
      </c>
      <c r="P1754">
        <v>4.5999999999999996</v>
      </c>
      <c r="Q1754">
        <v>24</v>
      </c>
      <c r="R1754">
        <v>11.1</v>
      </c>
      <c r="S1754">
        <v>999.9</v>
      </c>
      <c r="T1754">
        <v>90.5</v>
      </c>
      <c r="V1754">
        <v>71.599999999999994</v>
      </c>
      <c r="X1754">
        <v>0.47</v>
      </c>
      <c r="Y1754" t="s">
        <v>19</v>
      </c>
      <c r="Z1754">
        <v>999.9</v>
      </c>
      <c r="AA1754">
        <v>0</v>
      </c>
      <c r="AD1754">
        <v>1997</v>
      </c>
      <c r="AE1754">
        <v>290</v>
      </c>
      <c r="AF1754">
        <v>17.5</v>
      </c>
      <c r="AG1754">
        <v>27.4</v>
      </c>
      <c r="AH1754">
        <v>25.3</v>
      </c>
      <c r="AI1754">
        <v>0.1</v>
      </c>
      <c r="AJ1754">
        <v>2.2000000000000002</v>
      </c>
      <c r="AK1754">
        <v>25.3</v>
      </c>
      <c r="AL1754">
        <v>26.3</v>
      </c>
      <c r="AM1754">
        <v>94.3</v>
      </c>
    </row>
    <row r="1755" spans="1:39" ht="15" x14ac:dyDescent="0.3">
      <c r="A1755" s="1">
        <v>788970</v>
      </c>
      <c r="B1755">
        <v>99999</v>
      </c>
      <c r="C1755">
        <v>1997</v>
      </c>
      <c r="D1755">
        <v>11</v>
      </c>
      <c r="E1755">
        <v>10</v>
      </c>
      <c r="F1755">
        <v>82.4</v>
      </c>
      <c r="G1755">
        <v>23</v>
      </c>
      <c r="H1755">
        <v>76.3</v>
      </c>
      <c r="I1755">
        <v>23</v>
      </c>
      <c r="J1755">
        <v>1015.5</v>
      </c>
      <c r="K1755">
        <v>8</v>
      </c>
      <c r="L1755">
        <v>9999.9</v>
      </c>
      <c r="M1755">
        <v>0</v>
      </c>
      <c r="N1755">
        <v>10.9</v>
      </c>
      <c r="O1755">
        <v>23</v>
      </c>
      <c r="P1755">
        <v>5.2</v>
      </c>
      <c r="Q1755">
        <v>23</v>
      </c>
      <c r="R1755">
        <v>12</v>
      </c>
      <c r="S1755">
        <v>999.9</v>
      </c>
      <c r="T1755">
        <v>90.7</v>
      </c>
      <c r="V1755">
        <v>72.5</v>
      </c>
      <c r="X1755">
        <v>0</v>
      </c>
      <c r="Y1755" t="s">
        <v>19</v>
      </c>
      <c r="Z1755">
        <v>999.9</v>
      </c>
      <c r="AA1755">
        <v>0</v>
      </c>
      <c r="AD1755">
        <v>1997</v>
      </c>
      <c r="AE1755">
        <v>291</v>
      </c>
      <c r="AF1755">
        <v>19.600000000000001</v>
      </c>
      <c r="AG1755">
        <v>27.3</v>
      </c>
      <c r="AH1755">
        <v>25.4</v>
      </c>
      <c r="AI1755">
        <v>0</v>
      </c>
      <c r="AJ1755">
        <v>4.8</v>
      </c>
      <c r="AK1755">
        <v>24.8</v>
      </c>
      <c r="AL1755">
        <v>26.5</v>
      </c>
      <c r="AM1755">
        <v>90.6</v>
      </c>
    </row>
    <row r="1756" spans="1:39" ht="15" x14ac:dyDescent="0.3">
      <c r="A1756" s="1">
        <v>788970</v>
      </c>
      <c r="B1756">
        <v>99999</v>
      </c>
      <c r="C1756">
        <v>1997</v>
      </c>
      <c r="D1756">
        <v>11</v>
      </c>
      <c r="E1756">
        <v>11</v>
      </c>
      <c r="F1756">
        <v>82.4</v>
      </c>
      <c r="G1756">
        <v>24</v>
      </c>
      <c r="H1756">
        <v>76</v>
      </c>
      <c r="I1756">
        <v>24</v>
      </c>
      <c r="J1756">
        <v>1015.7</v>
      </c>
      <c r="K1756">
        <v>8</v>
      </c>
      <c r="L1756">
        <v>9999.9</v>
      </c>
      <c r="M1756">
        <v>0</v>
      </c>
      <c r="N1756">
        <v>10.199999999999999</v>
      </c>
      <c r="O1756">
        <v>24</v>
      </c>
      <c r="P1756">
        <v>5.0999999999999996</v>
      </c>
      <c r="Q1756">
        <v>24</v>
      </c>
      <c r="R1756">
        <v>11.1</v>
      </c>
      <c r="S1756">
        <v>999.9</v>
      </c>
      <c r="T1756">
        <v>90.7</v>
      </c>
      <c r="V1756">
        <v>75</v>
      </c>
      <c r="X1756">
        <v>0</v>
      </c>
      <c r="Y1756" t="s">
        <v>19</v>
      </c>
      <c r="Z1756">
        <v>999.9</v>
      </c>
      <c r="AA1756">
        <v>0</v>
      </c>
      <c r="AD1756">
        <v>1997</v>
      </c>
      <c r="AE1756">
        <v>292</v>
      </c>
      <c r="AF1756">
        <v>14.3</v>
      </c>
      <c r="AG1756">
        <v>28</v>
      </c>
      <c r="AH1756">
        <v>26.6</v>
      </c>
      <c r="AI1756">
        <v>0.2</v>
      </c>
      <c r="AJ1756">
        <v>5.2</v>
      </c>
      <c r="AK1756">
        <v>24.9</v>
      </c>
      <c r="AL1756">
        <v>27.4</v>
      </c>
      <c r="AM1756">
        <v>86.2</v>
      </c>
    </row>
    <row r="1757" spans="1:39" ht="15" x14ac:dyDescent="0.3">
      <c r="A1757" s="1">
        <v>788970</v>
      </c>
      <c r="B1757">
        <v>99999</v>
      </c>
      <c r="C1757">
        <v>1997</v>
      </c>
      <c r="D1757">
        <v>11</v>
      </c>
      <c r="E1757">
        <v>12</v>
      </c>
      <c r="F1757">
        <v>81</v>
      </c>
      <c r="G1757">
        <v>24</v>
      </c>
      <c r="H1757">
        <v>74.8</v>
      </c>
      <c r="I1757">
        <v>24</v>
      </c>
      <c r="J1757">
        <v>1015</v>
      </c>
      <c r="K1757">
        <v>8</v>
      </c>
      <c r="L1757">
        <v>9999.9</v>
      </c>
      <c r="M1757">
        <v>0</v>
      </c>
      <c r="N1757">
        <v>9</v>
      </c>
      <c r="O1757">
        <v>24</v>
      </c>
      <c r="P1757">
        <v>4.8</v>
      </c>
      <c r="Q1757">
        <v>24</v>
      </c>
      <c r="R1757">
        <v>12</v>
      </c>
      <c r="S1757">
        <v>999.9</v>
      </c>
      <c r="T1757">
        <v>89.6</v>
      </c>
      <c r="U1757" t="s">
        <v>20</v>
      </c>
      <c r="V1757">
        <v>73.400000000000006</v>
      </c>
      <c r="W1757" t="s">
        <v>20</v>
      </c>
      <c r="X1757">
        <v>0.01</v>
      </c>
      <c r="Y1757" t="s">
        <v>19</v>
      </c>
      <c r="Z1757">
        <v>999.9</v>
      </c>
      <c r="AA1757">
        <v>0</v>
      </c>
      <c r="AD1757">
        <v>1997</v>
      </c>
      <c r="AE1757">
        <v>293</v>
      </c>
      <c r="AF1757">
        <v>22.5</v>
      </c>
      <c r="AG1757">
        <v>28.9</v>
      </c>
      <c r="AH1757">
        <v>27</v>
      </c>
      <c r="AI1757">
        <v>0</v>
      </c>
      <c r="AJ1757">
        <v>3.5</v>
      </c>
      <c r="AK1757">
        <v>24.3</v>
      </c>
      <c r="AL1757">
        <v>27.5</v>
      </c>
      <c r="AM1757">
        <v>82.3</v>
      </c>
    </row>
    <row r="1758" spans="1:39" ht="15" x14ac:dyDescent="0.3">
      <c r="A1758" s="1">
        <v>788970</v>
      </c>
      <c r="B1758">
        <v>99999</v>
      </c>
      <c r="C1758">
        <v>1997</v>
      </c>
      <c r="D1758">
        <v>11</v>
      </c>
      <c r="E1758">
        <v>13</v>
      </c>
      <c r="F1758">
        <v>81.8</v>
      </c>
      <c r="G1758">
        <v>23</v>
      </c>
      <c r="H1758">
        <v>74.5</v>
      </c>
      <c r="I1758">
        <v>23</v>
      </c>
      <c r="J1758">
        <v>1014</v>
      </c>
      <c r="K1758">
        <v>8</v>
      </c>
      <c r="L1758">
        <v>9999.9</v>
      </c>
      <c r="M1758">
        <v>0</v>
      </c>
      <c r="N1758">
        <v>9.6999999999999993</v>
      </c>
      <c r="O1758">
        <v>23</v>
      </c>
      <c r="P1758">
        <v>7.6</v>
      </c>
      <c r="Q1758">
        <v>23</v>
      </c>
      <c r="R1758">
        <v>15</v>
      </c>
      <c r="S1758">
        <v>999.9</v>
      </c>
      <c r="T1758">
        <v>90</v>
      </c>
      <c r="V1758">
        <v>73.599999999999994</v>
      </c>
      <c r="X1758">
        <v>0</v>
      </c>
      <c r="Y1758" t="s">
        <v>19</v>
      </c>
      <c r="Z1758">
        <v>999.9</v>
      </c>
      <c r="AA1758">
        <v>0</v>
      </c>
      <c r="AD1758">
        <v>1997</v>
      </c>
      <c r="AE1758">
        <v>294</v>
      </c>
      <c r="AF1758">
        <v>22.7</v>
      </c>
      <c r="AG1758">
        <v>28.1</v>
      </c>
      <c r="AH1758">
        <v>26.9</v>
      </c>
      <c r="AI1758">
        <v>0</v>
      </c>
      <c r="AJ1758">
        <v>4.0999999999999996</v>
      </c>
      <c r="AK1758">
        <v>23.4</v>
      </c>
      <c r="AL1758">
        <v>27.5</v>
      </c>
      <c r="AM1758">
        <v>77.7</v>
      </c>
    </row>
    <row r="1759" spans="1:39" ht="15" x14ac:dyDescent="0.3">
      <c r="A1759" s="1">
        <v>788970</v>
      </c>
      <c r="B1759">
        <v>99999</v>
      </c>
      <c r="C1759">
        <v>1997</v>
      </c>
      <c r="D1759">
        <v>11</v>
      </c>
      <c r="E1759">
        <v>14</v>
      </c>
      <c r="F1759">
        <v>79.3</v>
      </c>
      <c r="G1759">
        <v>17</v>
      </c>
      <c r="H1759">
        <v>75.8</v>
      </c>
      <c r="I1759">
        <v>17</v>
      </c>
      <c r="J1759">
        <v>1013.3</v>
      </c>
      <c r="K1759">
        <v>6</v>
      </c>
      <c r="L1759">
        <v>9999.9</v>
      </c>
      <c r="M1759">
        <v>0</v>
      </c>
      <c r="N1759">
        <v>8.6999999999999993</v>
      </c>
      <c r="O1759">
        <v>17</v>
      </c>
      <c r="P1759">
        <v>4.8</v>
      </c>
      <c r="Q1759">
        <v>17</v>
      </c>
      <c r="R1759">
        <v>9.9</v>
      </c>
      <c r="S1759">
        <v>999.9</v>
      </c>
      <c r="T1759">
        <v>90</v>
      </c>
      <c r="V1759">
        <v>75.2</v>
      </c>
      <c r="X1759">
        <v>0.06</v>
      </c>
      <c r="Y1759" t="s">
        <v>19</v>
      </c>
      <c r="Z1759">
        <v>999.9</v>
      </c>
      <c r="AA1759">
        <v>10000</v>
      </c>
      <c r="AD1759">
        <v>1997</v>
      </c>
      <c r="AE1759">
        <v>295</v>
      </c>
      <c r="AF1759">
        <v>20.3</v>
      </c>
      <c r="AG1759">
        <v>28.2</v>
      </c>
      <c r="AH1759">
        <v>26.5</v>
      </c>
      <c r="AI1759">
        <v>0</v>
      </c>
      <c r="AJ1759">
        <v>5.2</v>
      </c>
      <c r="AK1759">
        <v>24.2</v>
      </c>
      <c r="AL1759">
        <v>27.4</v>
      </c>
      <c r="AM1759">
        <v>82.5</v>
      </c>
    </row>
    <row r="1760" spans="1:39" ht="15" x14ac:dyDescent="0.3">
      <c r="A1760" s="1">
        <v>788970</v>
      </c>
      <c r="B1760">
        <v>99999</v>
      </c>
      <c r="C1760">
        <v>1997</v>
      </c>
      <c r="D1760">
        <v>11</v>
      </c>
      <c r="E1760">
        <v>15</v>
      </c>
      <c r="F1760">
        <v>80.599999999999994</v>
      </c>
      <c r="G1760">
        <v>24</v>
      </c>
      <c r="H1760">
        <v>76.099999999999994</v>
      </c>
      <c r="I1760">
        <v>24</v>
      </c>
      <c r="J1760">
        <v>1014.1</v>
      </c>
      <c r="K1760">
        <v>8</v>
      </c>
      <c r="L1760">
        <v>9999.9</v>
      </c>
      <c r="M1760">
        <v>0</v>
      </c>
      <c r="N1760">
        <v>7.3</v>
      </c>
      <c r="O1760">
        <v>24</v>
      </c>
      <c r="P1760">
        <v>4.9000000000000004</v>
      </c>
      <c r="Q1760">
        <v>24</v>
      </c>
      <c r="R1760">
        <v>9.9</v>
      </c>
      <c r="S1760">
        <v>999.9</v>
      </c>
      <c r="T1760">
        <v>87.1</v>
      </c>
      <c r="U1760" t="s">
        <v>20</v>
      </c>
      <c r="V1760">
        <v>75.2</v>
      </c>
      <c r="W1760" t="s">
        <v>20</v>
      </c>
      <c r="X1760">
        <v>0.06</v>
      </c>
      <c r="Y1760" t="s">
        <v>19</v>
      </c>
      <c r="Z1760">
        <v>999.9</v>
      </c>
      <c r="AA1760">
        <v>10010</v>
      </c>
      <c r="AD1760">
        <v>1997</v>
      </c>
      <c r="AE1760">
        <v>296</v>
      </c>
      <c r="AF1760">
        <v>22.4</v>
      </c>
      <c r="AG1760">
        <v>28.3</v>
      </c>
      <c r="AH1760">
        <v>27.1</v>
      </c>
      <c r="AI1760">
        <v>0.4</v>
      </c>
      <c r="AJ1760">
        <v>6.3</v>
      </c>
      <c r="AK1760">
        <v>24.3</v>
      </c>
      <c r="AL1760">
        <v>27.8</v>
      </c>
      <c r="AM1760">
        <v>80.900000000000006</v>
      </c>
    </row>
    <row r="1761" spans="1:39" ht="15" x14ac:dyDescent="0.3">
      <c r="A1761" s="1">
        <v>788970</v>
      </c>
      <c r="B1761">
        <v>99999</v>
      </c>
      <c r="C1761">
        <v>1997</v>
      </c>
      <c r="D1761">
        <v>11</v>
      </c>
      <c r="E1761">
        <v>16</v>
      </c>
      <c r="F1761">
        <v>80.3</v>
      </c>
      <c r="G1761">
        <v>24</v>
      </c>
      <c r="H1761">
        <v>75.8</v>
      </c>
      <c r="I1761">
        <v>24</v>
      </c>
      <c r="J1761">
        <v>1014.3</v>
      </c>
      <c r="K1761">
        <v>8</v>
      </c>
      <c r="L1761">
        <v>9999.9</v>
      </c>
      <c r="M1761">
        <v>0</v>
      </c>
      <c r="N1761">
        <v>7.9</v>
      </c>
      <c r="O1761">
        <v>24</v>
      </c>
      <c r="P1761">
        <v>5.2</v>
      </c>
      <c r="Q1761">
        <v>24</v>
      </c>
      <c r="R1761">
        <v>14</v>
      </c>
      <c r="S1761">
        <v>18.100000000000001</v>
      </c>
      <c r="T1761">
        <v>88.2</v>
      </c>
      <c r="U1761" t="s">
        <v>20</v>
      </c>
      <c r="V1761">
        <v>73.400000000000006</v>
      </c>
      <c r="W1761" t="s">
        <v>20</v>
      </c>
      <c r="X1761">
        <v>0.35</v>
      </c>
      <c r="Y1761" t="s">
        <v>19</v>
      </c>
      <c r="Z1761">
        <v>999.9</v>
      </c>
      <c r="AA1761">
        <v>10000</v>
      </c>
      <c r="AD1761">
        <v>1997</v>
      </c>
      <c r="AE1761">
        <v>297</v>
      </c>
      <c r="AF1761">
        <v>22.6</v>
      </c>
      <c r="AG1761">
        <v>28.7</v>
      </c>
      <c r="AH1761">
        <v>27.1</v>
      </c>
      <c r="AI1761">
        <v>0.1</v>
      </c>
      <c r="AJ1761">
        <v>7.1</v>
      </c>
      <c r="AK1761">
        <v>25.2</v>
      </c>
      <c r="AL1761">
        <v>27.8</v>
      </c>
      <c r="AM1761">
        <v>85.7</v>
      </c>
    </row>
    <row r="1762" spans="1:39" ht="15" x14ac:dyDescent="0.3">
      <c r="A1762" s="1">
        <v>788970</v>
      </c>
      <c r="B1762">
        <v>99999</v>
      </c>
      <c r="C1762">
        <v>1997</v>
      </c>
      <c r="D1762">
        <v>11</v>
      </c>
      <c r="E1762">
        <v>17</v>
      </c>
      <c r="F1762">
        <v>79.400000000000006</v>
      </c>
      <c r="G1762">
        <v>23</v>
      </c>
      <c r="H1762">
        <v>73.900000000000006</v>
      </c>
      <c r="I1762">
        <v>23</v>
      </c>
      <c r="J1762">
        <v>1015</v>
      </c>
      <c r="K1762">
        <v>8</v>
      </c>
      <c r="L1762">
        <v>9999.9</v>
      </c>
      <c r="M1762">
        <v>0</v>
      </c>
      <c r="N1762">
        <v>9.1999999999999993</v>
      </c>
      <c r="O1762">
        <v>23</v>
      </c>
      <c r="P1762">
        <v>4.7</v>
      </c>
      <c r="Q1762">
        <v>23</v>
      </c>
      <c r="R1762">
        <v>12</v>
      </c>
      <c r="S1762">
        <v>999.9</v>
      </c>
      <c r="T1762">
        <v>88.9</v>
      </c>
      <c r="V1762">
        <v>71.400000000000006</v>
      </c>
      <c r="X1762">
        <v>0.15</v>
      </c>
      <c r="Y1762" t="s">
        <v>19</v>
      </c>
      <c r="Z1762">
        <v>999.9</v>
      </c>
      <c r="AA1762">
        <v>10000</v>
      </c>
      <c r="AD1762">
        <v>1997</v>
      </c>
      <c r="AE1762">
        <v>298</v>
      </c>
      <c r="AF1762">
        <v>22.7</v>
      </c>
      <c r="AG1762">
        <v>28.5</v>
      </c>
      <c r="AH1762">
        <v>27.1</v>
      </c>
      <c r="AI1762">
        <v>0</v>
      </c>
      <c r="AJ1762">
        <v>8.6</v>
      </c>
      <c r="AK1762">
        <v>25.1</v>
      </c>
      <c r="AL1762">
        <v>27.8</v>
      </c>
      <c r="AM1762">
        <v>85</v>
      </c>
    </row>
    <row r="1763" spans="1:39" ht="15" x14ac:dyDescent="0.3">
      <c r="A1763" s="1">
        <v>788970</v>
      </c>
      <c r="B1763">
        <v>99999</v>
      </c>
      <c r="C1763">
        <v>1997</v>
      </c>
      <c r="D1763">
        <v>11</v>
      </c>
      <c r="E1763">
        <v>18</v>
      </c>
      <c r="F1763">
        <v>80.8</v>
      </c>
      <c r="G1763">
        <v>20</v>
      </c>
      <c r="H1763">
        <v>75.8</v>
      </c>
      <c r="I1763">
        <v>20</v>
      </c>
      <c r="J1763">
        <v>1014.8</v>
      </c>
      <c r="K1763">
        <v>7</v>
      </c>
      <c r="L1763">
        <v>9999.9</v>
      </c>
      <c r="M1763">
        <v>0</v>
      </c>
      <c r="N1763">
        <v>9.6</v>
      </c>
      <c r="O1763">
        <v>20</v>
      </c>
      <c r="P1763">
        <v>6.2</v>
      </c>
      <c r="Q1763">
        <v>20</v>
      </c>
      <c r="R1763">
        <v>12</v>
      </c>
      <c r="S1763">
        <v>999.9</v>
      </c>
      <c r="T1763">
        <v>88.3</v>
      </c>
      <c r="V1763">
        <v>71.400000000000006</v>
      </c>
      <c r="X1763">
        <v>0.16</v>
      </c>
      <c r="Y1763" t="s">
        <v>19</v>
      </c>
      <c r="Z1763">
        <v>999.9</v>
      </c>
      <c r="AA1763">
        <v>10000</v>
      </c>
      <c r="AD1763">
        <v>1997</v>
      </c>
      <c r="AE1763">
        <v>299</v>
      </c>
      <c r="AF1763">
        <v>23.5</v>
      </c>
      <c r="AG1763">
        <v>28.8</v>
      </c>
      <c r="AH1763">
        <v>27.1</v>
      </c>
      <c r="AI1763">
        <v>0</v>
      </c>
      <c r="AJ1763">
        <v>8.5</v>
      </c>
      <c r="AK1763">
        <v>24.6</v>
      </c>
      <c r="AL1763">
        <v>27.7</v>
      </c>
      <c r="AM1763">
        <v>82.6</v>
      </c>
    </row>
    <row r="1764" spans="1:39" ht="15" x14ac:dyDescent="0.3">
      <c r="A1764" s="1">
        <v>788970</v>
      </c>
      <c r="B1764">
        <v>99999</v>
      </c>
      <c r="C1764">
        <v>1997</v>
      </c>
      <c r="D1764">
        <v>11</v>
      </c>
      <c r="E1764">
        <v>19</v>
      </c>
      <c r="F1764">
        <v>79.2</v>
      </c>
      <c r="G1764">
        <v>24</v>
      </c>
      <c r="H1764">
        <v>75.7</v>
      </c>
      <c r="I1764">
        <v>24</v>
      </c>
      <c r="J1764">
        <v>1014.4</v>
      </c>
      <c r="K1764">
        <v>7</v>
      </c>
      <c r="L1764">
        <v>9999.9</v>
      </c>
      <c r="M1764">
        <v>0</v>
      </c>
      <c r="N1764">
        <v>6.7</v>
      </c>
      <c r="O1764">
        <v>24</v>
      </c>
      <c r="P1764">
        <v>6.1</v>
      </c>
      <c r="Q1764">
        <v>24</v>
      </c>
      <c r="R1764">
        <v>13</v>
      </c>
      <c r="S1764">
        <v>22</v>
      </c>
      <c r="T1764">
        <v>88.3</v>
      </c>
      <c r="V1764">
        <v>74.7</v>
      </c>
      <c r="X1764">
        <v>0.27</v>
      </c>
      <c r="Y1764" t="s">
        <v>19</v>
      </c>
      <c r="Z1764">
        <v>999.9</v>
      </c>
      <c r="AA1764">
        <v>10000</v>
      </c>
      <c r="AD1764">
        <v>1997</v>
      </c>
      <c r="AE1764">
        <v>300</v>
      </c>
      <c r="AF1764">
        <v>15.9</v>
      </c>
      <c r="AG1764">
        <v>28</v>
      </c>
      <c r="AH1764">
        <v>26.9</v>
      </c>
      <c r="AI1764">
        <v>3.6</v>
      </c>
      <c r="AJ1764">
        <v>8.8000000000000007</v>
      </c>
      <c r="AK1764">
        <v>24.7</v>
      </c>
      <c r="AL1764">
        <v>27.3</v>
      </c>
      <c r="AM1764">
        <v>85.6</v>
      </c>
    </row>
    <row r="1765" spans="1:39" ht="15" x14ac:dyDescent="0.3">
      <c r="A1765" s="1">
        <v>788970</v>
      </c>
      <c r="B1765">
        <v>99999</v>
      </c>
      <c r="C1765">
        <v>1997</v>
      </c>
      <c r="D1765">
        <v>11</v>
      </c>
      <c r="E1765">
        <v>20</v>
      </c>
      <c r="F1765">
        <v>80.5</v>
      </c>
      <c r="G1765">
        <v>23</v>
      </c>
      <c r="H1765">
        <v>74.8</v>
      </c>
      <c r="I1765">
        <v>23</v>
      </c>
      <c r="J1765">
        <v>1013.1</v>
      </c>
      <c r="K1765">
        <v>8</v>
      </c>
      <c r="L1765">
        <v>9999.9</v>
      </c>
      <c r="M1765">
        <v>0</v>
      </c>
      <c r="N1765">
        <v>8.6</v>
      </c>
      <c r="O1765">
        <v>23</v>
      </c>
      <c r="P1765">
        <v>6.4</v>
      </c>
      <c r="Q1765">
        <v>23</v>
      </c>
      <c r="R1765">
        <v>15</v>
      </c>
      <c r="S1765">
        <v>999.9</v>
      </c>
      <c r="T1765">
        <v>88.2</v>
      </c>
      <c r="U1765" t="s">
        <v>20</v>
      </c>
      <c r="V1765">
        <v>73.400000000000006</v>
      </c>
      <c r="W1765" t="s">
        <v>20</v>
      </c>
      <c r="X1765">
        <v>0.11</v>
      </c>
      <c r="Y1765" t="s">
        <v>19</v>
      </c>
      <c r="Z1765">
        <v>999.9</v>
      </c>
      <c r="AA1765">
        <v>10000</v>
      </c>
      <c r="AD1765">
        <v>1997</v>
      </c>
      <c r="AE1765">
        <v>301</v>
      </c>
      <c r="AF1765">
        <v>14.9</v>
      </c>
      <c r="AG1765">
        <v>27.3</v>
      </c>
      <c r="AH1765">
        <v>26.5</v>
      </c>
      <c r="AI1765">
        <v>4.7</v>
      </c>
      <c r="AJ1765">
        <v>7.3</v>
      </c>
      <c r="AK1765">
        <v>24.9</v>
      </c>
      <c r="AL1765">
        <v>26.9</v>
      </c>
      <c r="AM1765">
        <v>88.7</v>
      </c>
    </row>
    <row r="1766" spans="1:39" ht="15" x14ac:dyDescent="0.3">
      <c r="A1766" s="1">
        <v>788970</v>
      </c>
      <c r="B1766">
        <v>99999</v>
      </c>
      <c r="C1766">
        <v>1997</v>
      </c>
      <c r="D1766">
        <v>11</v>
      </c>
      <c r="E1766">
        <v>21</v>
      </c>
      <c r="F1766">
        <v>80.5</v>
      </c>
      <c r="G1766">
        <v>24</v>
      </c>
      <c r="H1766">
        <v>75.400000000000006</v>
      </c>
      <c r="I1766">
        <v>24</v>
      </c>
      <c r="J1766">
        <v>1013.8</v>
      </c>
      <c r="K1766">
        <v>8</v>
      </c>
      <c r="L1766">
        <v>9999.9</v>
      </c>
      <c r="M1766">
        <v>0</v>
      </c>
      <c r="N1766">
        <v>8.1</v>
      </c>
      <c r="O1766">
        <v>24</v>
      </c>
      <c r="P1766">
        <v>7.2</v>
      </c>
      <c r="Q1766">
        <v>24</v>
      </c>
      <c r="R1766">
        <v>14</v>
      </c>
      <c r="S1766">
        <v>27</v>
      </c>
      <c r="T1766">
        <v>88.7</v>
      </c>
      <c r="V1766">
        <v>73.8</v>
      </c>
      <c r="X1766">
        <v>0.03</v>
      </c>
      <c r="Y1766" t="s">
        <v>19</v>
      </c>
      <c r="Z1766">
        <v>999.9</v>
      </c>
      <c r="AA1766">
        <v>0</v>
      </c>
      <c r="AD1766">
        <v>1997</v>
      </c>
      <c r="AE1766">
        <v>302</v>
      </c>
      <c r="AF1766">
        <v>21.2</v>
      </c>
      <c r="AG1766">
        <v>27.8</v>
      </c>
      <c r="AH1766">
        <v>26.9</v>
      </c>
      <c r="AI1766">
        <v>2</v>
      </c>
      <c r="AJ1766">
        <v>5.7</v>
      </c>
      <c r="AK1766">
        <v>24.5</v>
      </c>
      <c r="AL1766">
        <v>27.3</v>
      </c>
      <c r="AM1766">
        <v>84.7</v>
      </c>
    </row>
    <row r="1767" spans="1:39" ht="15" x14ac:dyDescent="0.3">
      <c r="A1767" s="1">
        <v>788970</v>
      </c>
      <c r="B1767">
        <v>99999</v>
      </c>
      <c r="C1767">
        <v>1997</v>
      </c>
      <c r="D1767">
        <v>11</v>
      </c>
      <c r="E1767">
        <v>22</v>
      </c>
      <c r="F1767">
        <v>81.8</v>
      </c>
      <c r="G1767">
        <v>22</v>
      </c>
      <c r="H1767">
        <v>75.400000000000006</v>
      </c>
      <c r="I1767">
        <v>22</v>
      </c>
      <c r="J1767">
        <v>1014.1</v>
      </c>
      <c r="K1767">
        <v>8</v>
      </c>
      <c r="L1767">
        <v>9999.9</v>
      </c>
      <c r="M1767">
        <v>0</v>
      </c>
      <c r="N1767">
        <v>7.6</v>
      </c>
      <c r="O1767">
        <v>22</v>
      </c>
      <c r="P1767">
        <v>10.3</v>
      </c>
      <c r="Q1767">
        <v>22</v>
      </c>
      <c r="R1767">
        <v>19</v>
      </c>
      <c r="S1767">
        <v>30.9</v>
      </c>
      <c r="T1767">
        <v>88</v>
      </c>
      <c r="V1767">
        <v>73.900000000000006</v>
      </c>
      <c r="X1767">
        <v>0.19</v>
      </c>
      <c r="Y1767" t="s">
        <v>19</v>
      </c>
      <c r="Z1767">
        <v>999.9</v>
      </c>
      <c r="AA1767">
        <v>10000</v>
      </c>
      <c r="AD1767">
        <v>1997</v>
      </c>
      <c r="AE1767">
        <v>303</v>
      </c>
      <c r="AF1767">
        <v>22.4</v>
      </c>
      <c r="AG1767">
        <v>28.1</v>
      </c>
      <c r="AH1767">
        <v>25.9</v>
      </c>
      <c r="AI1767">
        <v>0</v>
      </c>
      <c r="AJ1767">
        <v>6.1</v>
      </c>
      <c r="AK1767">
        <v>23.2</v>
      </c>
      <c r="AL1767">
        <v>27.4</v>
      </c>
      <c r="AM1767">
        <v>77.7</v>
      </c>
    </row>
    <row r="1768" spans="1:39" ht="15" x14ac:dyDescent="0.3">
      <c r="A1768" s="1">
        <v>788970</v>
      </c>
      <c r="B1768">
        <v>99999</v>
      </c>
      <c r="C1768">
        <v>1997</v>
      </c>
      <c r="D1768">
        <v>11</v>
      </c>
      <c r="E1768">
        <v>23</v>
      </c>
      <c r="F1768">
        <v>81.599999999999994</v>
      </c>
      <c r="G1768">
        <v>24</v>
      </c>
      <c r="H1768">
        <v>75.7</v>
      </c>
      <c r="I1768">
        <v>24</v>
      </c>
      <c r="J1768">
        <v>1013.8</v>
      </c>
      <c r="K1768">
        <v>8</v>
      </c>
      <c r="L1768">
        <v>9999.9</v>
      </c>
      <c r="M1768">
        <v>0</v>
      </c>
      <c r="N1768">
        <v>7.2</v>
      </c>
      <c r="O1768">
        <v>23</v>
      </c>
      <c r="P1768">
        <v>9.3000000000000007</v>
      </c>
      <c r="Q1768">
        <v>24</v>
      </c>
      <c r="R1768">
        <v>16.899999999999999</v>
      </c>
      <c r="S1768">
        <v>23.9</v>
      </c>
      <c r="T1768">
        <v>88</v>
      </c>
      <c r="V1768">
        <v>76.8</v>
      </c>
      <c r="X1768">
        <v>0.19</v>
      </c>
      <c r="Y1768" t="s">
        <v>19</v>
      </c>
      <c r="Z1768">
        <v>999.9</v>
      </c>
      <c r="AA1768">
        <v>10000</v>
      </c>
      <c r="AD1768">
        <v>1997</v>
      </c>
      <c r="AE1768">
        <v>304</v>
      </c>
      <c r="AF1768">
        <v>22.1</v>
      </c>
      <c r="AG1768">
        <v>28.5</v>
      </c>
      <c r="AH1768">
        <v>26.5</v>
      </c>
      <c r="AI1768">
        <v>0</v>
      </c>
      <c r="AJ1768">
        <v>6.2</v>
      </c>
      <c r="AK1768">
        <v>24.2</v>
      </c>
      <c r="AL1768">
        <v>27.6</v>
      </c>
      <c r="AM1768">
        <v>81.599999999999994</v>
      </c>
    </row>
    <row r="1769" spans="1:39" ht="15" x14ac:dyDescent="0.3">
      <c r="A1769" s="1">
        <v>788970</v>
      </c>
      <c r="B1769">
        <v>99999</v>
      </c>
      <c r="C1769">
        <v>1997</v>
      </c>
      <c r="D1769">
        <v>11</v>
      </c>
      <c r="E1769">
        <v>24</v>
      </c>
      <c r="F1769">
        <v>81</v>
      </c>
      <c r="G1769">
        <v>24</v>
      </c>
      <c r="H1769">
        <v>75.2</v>
      </c>
      <c r="I1769">
        <v>24</v>
      </c>
      <c r="J1769">
        <v>1014.1</v>
      </c>
      <c r="K1769">
        <v>7</v>
      </c>
      <c r="L1769">
        <v>9999.9</v>
      </c>
      <c r="M1769">
        <v>0</v>
      </c>
      <c r="N1769">
        <v>7.7</v>
      </c>
      <c r="O1769">
        <v>24</v>
      </c>
      <c r="P1769">
        <v>7.6</v>
      </c>
      <c r="Q1769">
        <v>24</v>
      </c>
      <c r="R1769">
        <v>14</v>
      </c>
      <c r="S1769">
        <v>999.9</v>
      </c>
      <c r="T1769">
        <v>88.2</v>
      </c>
      <c r="V1769">
        <v>74.7</v>
      </c>
      <c r="X1769">
        <v>0.39</v>
      </c>
      <c r="Y1769" t="s">
        <v>19</v>
      </c>
      <c r="Z1769">
        <v>999.9</v>
      </c>
      <c r="AA1769">
        <v>10000</v>
      </c>
      <c r="AD1769">
        <v>1997</v>
      </c>
      <c r="AE1769">
        <v>305</v>
      </c>
      <c r="AF1769">
        <v>19.2</v>
      </c>
      <c r="AG1769">
        <v>28.3</v>
      </c>
      <c r="AH1769">
        <v>26.6</v>
      </c>
      <c r="AI1769">
        <v>16.600000000000001</v>
      </c>
      <c r="AJ1769">
        <v>6.7</v>
      </c>
      <c r="AK1769">
        <v>23.6</v>
      </c>
      <c r="AL1769">
        <v>27.2</v>
      </c>
      <c r="AM1769">
        <v>80</v>
      </c>
    </row>
    <row r="1770" spans="1:39" ht="15" x14ac:dyDescent="0.3">
      <c r="A1770" s="1">
        <v>788970</v>
      </c>
      <c r="B1770">
        <v>99999</v>
      </c>
      <c r="C1770">
        <v>1997</v>
      </c>
      <c r="D1770">
        <v>11</v>
      </c>
      <c r="E1770">
        <v>25</v>
      </c>
      <c r="F1770">
        <v>80.3</v>
      </c>
      <c r="G1770">
        <v>23</v>
      </c>
      <c r="H1770">
        <v>75.8</v>
      </c>
      <c r="I1770">
        <v>23</v>
      </c>
      <c r="J1770">
        <v>1012.8</v>
      </c>
      <c r="K1770">
        <v>8</v>
      </c>
      <c r="L1770">
        <v>9999.9</v>
      </c>
      <c r="M1770">
        <v>0</v>
      </c>
      <c r="N1770">
        <v>8.3000000000000007</v>
      </c>
      <c r="O1770">
        <v>23</v>
      </c>
      <c r="P1770">
        <v>5.2</v>
      </c>
      <c r="Q1770">
        <v>23</v>
      </c>
      <c r="R1770">
        <v>14</v>
      </c>
      <c r="S1770">
        <v>26</v>
      </c>
      <c r="T1770">
        <v>88.3</v>
      </c>
      <c r="V1770">
        <v>74.099999999999994</v>
      </c>
      <c r="X1770">
        <v>0.12</v>
      </c>
      <c r="Y1770" t="s">
        <v>19</v>
      </c>
      <c r="Z1770">
        <v>999.9</v>
      </c>
      <c r="AA1770">
        <v>10000</v>
      </c>
      <c r="AD1770">
        <v>1997</v>
      </c>
      <c r="AE1770">
        <v>306</v>
      </c>
      <c r="AF1770">
        <v>22.7</v>
      </c>
      <c r="AG1770">
        <v>28.9</v>
      </c>
      <c r="AH1770">
        <v>26.6</v>
      </c>
      <c r="AI1770">
        <v>0</v>
      </c>
      <c r="AJ1770">
        <v>6.7</v>
      </c>
      <c r="AK1770">
        <v>22.8</v>
      </c>
      <c r="AL1770">
        <v>27.5</v>
      </c>
      <c r="AM1770">
        <v>75.3</v>
      </c>
    </row>
    <row r="1771" spans="1:39" ht="15" x14ac:dyDescent="0.3">
      <c r="A1771" s="1">
        <v>788970</v>
      </c>
      <c r="B1771">
        <v>99999</v>
      </c>
      <c r="C1771">
        <v>1997</v>
      </c>
      <c r="D1771">
        <v>11</v>
      </c>
      <c r="E1771">
        <v>26</v>
      </c>
      <c r="F1771">
        <v>80.7</v>
      </c>
      <c r="G1771">
        <v>22</v>
      </c>
      <c r="H1771">
        <v>73.099999999999994</v>
      </c>
      <c r="I1771">
        <v>22</v>
      </c>
      <c r="J1771">
        <v>1012.7</v>
      </c>
      <c r="K1771">
        <v>8</v>
      </c>
      <c r="L1771">
        <v>9999.9</v>
      </c>
      <c r="M1771">
        <v>0</v>
      </c>
      <c r="N1771">
        <v>9.1999999999999993</v>
      </c>
      <c r="O1771">
        <v>22</v>
      </c>
      <c r="P1771">
        <v>7.1</v>
      </c>
      <c r="Q1771">
        <v>22</v>
      </c>
      <c r="R1771">
        <v>14</v>
      </c>
      <c r="S1771">
        <v>999.9</v>
      </c>
      <c r="T1771">
        <v>88.7</v>
      </c>
      <c r="V1771">
        <v>73.2</v>
      </c>
      <c r="X1771">
        <v>0</v>
      </c>
      <c r="Y1771" t="s">
        <v>19</v>
      </c>
      <c r="Z1771">
        <v>999.9</v>
      </c>
      <c r="AA1771">
        <v>0</v>
      </c>
      <c r="AD1771">
        <v>1997</v>
      </c>
      <c r="AE1771">
        <v>307</v>
      </c>
      <c r="AF1771">
        <v>21.1</v>
      </c>
      <c r="AG1771">
        <v>28.4</v>
      </c>
      <c r="AH1771">
        <v>26.3</v>
      </c>
      <c r="AI1771">
        <v>0</v>
      </c>
      <c r="AJ1771">
        <v>5.2</v>
      </c>
      <c r="AK1771">
        <v>24</v>
      </c>
      <c r="AL1771">
        <v>27.1</v>
      </c>
      <c r="AM1771">
        <v>82.8</v>
      </c>
    </row>
    <row r="1772" spans="1:39" ht="15" x14ac:dyDescent="0.3">
      <c r="A1772" s="1">
        <v>788970</v>
      </c>
      <c r="B1772">
        <v>99999</v>
      </c>
      <c r="C1772">
        <v>1997</v>
      </c>
      <c r="D1772">
        <v>11</v>
      </c>
      <c r="E1772">
        <v>27</v>
      </c>
      <c r="F1772">
        <v>79.2</v>
      </c>
      <c r="G1772">
        <v>23</v>
      </c>
      <c r="H1772">
        <v>72.2</v>
      </c>
      <c r="I1772">
        <v>23</v>
      </c>
      <c r="J1772">
        <v>1013.2</v>
      </c>
      <c r="K1772">
        <v>8</v>
      </c>
      <c r="L1772">
        <v>9999.9</v>
      </c>
      <c r="M1772">
        <v>0</v>
      </c>
      <c r="N1772">
        <v>9.1</v>
      </c>
      <c r="O1772">
        <v>23</v>
      </c>
      <c r="P1772">
        <v>4</v>
      </c>
      <c r="Q1772">
        <v>23</v>
      </c>
      <c r="R1772">
        <v>12</v>
      </c>
      <c r="S1772">
        <v>999.9</v>
      </c>
      <c r="T1772">
        <v>88.7</v>
      </c>
      <c r="V1772">
        <v>71.2</v>
      </c>
      <c r="X1772">
        <v>0</v>
      </c>
      <c r="Y1772" t="s">
        <v>19</v>
      </c>
      <c r="Z1772">
        <v>999.9</v>
      </c>
      <c r="AA1772">
        <v>0</v>
      </c>
      <c r="AD1772">
        <v>1997</v>
      </c>
      <c r="AE1772">
        <v>308</v>
      </c>
      <c r="AF1772">
        <v>21.6</v>
      </c>
      <c r="AG1772">
        <v>28</v>
      </c>
      <c r="AH1772">
        <v>26.6</v>
      </c>
      <c r="AI1772">
        <v>0</v>
      </c>
      <c r="AJ1772">
        <v>6</v>
      </c>
      <c r="AK1772">
        <v>23.6</v>
      </c>
      <c r="AL1772">
        <v>27.4</v>
      </c>
      <c r="AM1772">
        <v>79.7</v>
      </c>
    </row>
    <row r="1773" spans="1:39" ht="15" x14ac:dyDescent="0.3">
      <c r="A1773" s="1">
        <v>788970</v>
      </c>
      <c r="B1773">
        <v>99999</v>
      </c>
      <c r="C1773">
        <v>1997</v>
      </c>
      <c r="D1773">
        <v>11</v>
      </c>
      <c r="E1773">
        <v>28</v>
      </c>
      <c r="F1773">
        <v>79.400000000000006</v>
      </c>
      <c r="G1773">
        <v>23</v>
      </c>
      <c r="H1773">
        <v>73.400000000000006</v>
      </c>
      <c r="I1773">
        <v>23</v>
      </c>
      <c r="J1773">
        <v>1013.6</v>
      </c>
      <c r="K1773">
        <v>8</v>
      </c>
      <c r="L1773">
        <v>9999.9</v>
      </c>
      <c r="M1773">
        <v>0</v>
      </c>
      <c r="N1773">
        <v>6.9</v>
      </c>
      <c r="O1773">
        <v>23</v>
      </c>
      <c r="P1773">
        <v>4</v>
      </c>
      <c r="Q1773">
        <v>23</v>
      </c>
      <c r="R1773">
        <v>12</v>
      </c>
      <c r="S1773">
        <v>999.9</v>
      </c>
      <c r="T1773">
        <v>89.2</v>
      </c>
      <c r="V1773">
        <v>71.2</v>
      </c>
      <c r="X1773">
        <v>0.04</v>
      </c>
      <c r="Y1773" t="s">
        <v>19</v>
      </c>
      <c r="Z1773">
        <v>999.9</v>
      </c>
      <c r="AA1773">
        <v>0</v>
      </c>
      <c r="AD1773">
        <v>1997</v>
      </c>
      <c r="AE1773">
        <v>309</v>
      </c>
      <c r="AF1773">
        <v>22</v>
      </c>
      <c r="AG1773">
        <v>28.6</v>
      </c>
      <c r="AH1773">
        <v>26.3</v>
      </c>
      <c r="AI1773">
        <v>0</v>
      </c>
      <c r="AJ1773">
        <v>6.8</v>
      </c>
      <c r="AK1773">
        <v>22.9</v>
      </c>
      <c r="AL1773">
        <v>27.1</v>
      </c>
      <c r="AM1773">
        <v>77.599999999999994</v>
      </c>
    </row>
    <row r="1774" spans="1:39" ht="15" x14ac:dyDescent="0.3">
      <c r="A1774" s="1">
        <v>788970</v>
      </c>
      <c r="B1774">
        <v>99999</v>
      </c>
      <c r="C1774">
        <v>1997</v>
      </c>
      <c r="D1774">
        <v>11</v>
      </c>
      <c r="E1774">
        <v>29</v>
      </c>
      <c r="F1774">
        <v>80</v>
      </c>
      <c r="G1774">
        <v>22</v>
      </c>
      <c r="H1774">
        <v>74.3</v>
      </c>
      <c r="I1774">
        <v>22</v>
      </c>
      <c r="J1774">
        <v>1012.7</v>
      </c>
      <c r="K1774">
        <v>7</v>
      </c>
      <c r="L1774">
        <v>9999.9</v>
      </c>
      <c r="M1774">
        <v>0</v>
      </c>
      <c r="N1774">
        <v>8.9</v>
      </c>
      <c r="O1774">
        <v>22</v>
      </c>
      <c r="P1774">
        <v>5.3</v>
      </c>
      <c r="Q1774">
        <v>22</v>
      </c>
      <c r="R1774">
        <v>12</v>
      </c>
      <c r="S1774">
        <v>999.9</v>
      </c>
      <c r="T1774">
        <v>89.4</v>
      </c>
      <c r="V1774">
        <v>71.8</v>
      </c>
      <c r="X1774">
        <v>0.03</v>
      </c>
      <c r="Y1774" t="s">
        <v>19</v>
      </c>
      <c r="Z1774">
        <v>999.9</v>
      </c>
      <c r="AA1774">
        <v>0</v>
      </c>
      <c r="AD1774">
        <v>1997</v>
      </c>
      <c r="AE1774">
        <v>310</v>
      </c>
      <c r="AF1774">
        <v>22.5</v>
      </c>
      <c r="AG1774">
        <v>27.9</v>
      </c>
      <c r="AH1774">
        <v>26.6</v>
      </c>
      <c r="AI1774">
        <v>0</v>
      </c>
      <c r="AJ1774">
        <v>5</v>
      </c>
      <c r="AK1774">
        <v>20.7</v>
      </c>
      <c r="AL1774">
        <v>27.2</v>
      </c>
      <c r="AM1774">
        <v>67.2</v>
      </c>
    </row>
    <row r="1775" spans="1:39" ht="15" x14ac:dyDescent="0.3">
      <c r="A1775" s="1">
        <v>788970</v>
      </c>
      <c r="B1775">
        <v>99999</v>
      </c>
      <c r="C1775">
        <v>1997</v>
      </c>
      <c r="D1775">
        <v>11</v>
      </c>
      <c r="E1775">
        <v>30</v>
      </c>
      <c r="F1775">
        <v>79.400000000000006</v>
      </c>
      <c r="G1775">
        <v>23</v>
      </c>
      <c r="H1775">
        <v>73.900000000000006</v>
      </c>
      <c r="I1775">
        <v>23</v>
      </c>
      <c r="J1775">
        <v>1012.1</v>
      </c>
      <c r="K1775">
        <v>8</v>
      </c>
      <c r="L1775">
        <v>9999.9</v>
      </c>
      <c r="M1775">
        <v>0</v>
      </c>
      <c r="N1775">
        <v>8.4</v>
      </c>
      <c r="O1775">
        <v>23</v>
      </c>
      <c r="P1775">
        <v>4.9000000000000004</v>
      </c>
      <c r="Q1775">
        <v>23</v>
      </c>
      <c r="R1775">
        <v>12</v>
      </c>
      <c r="S1775">
        <v>999.9</v>
      </c>
      <c r="T1775">
        <v>88.5</v>
      </c>
      <c r="V1775">
        <v>71.099999999999994</v>
      </c>
      <c r="X1775">
        <v>0.01</v>
      </c>
      <c r="Y1775" t="s">
        <v>19</v>
      </c>
      <c r="Z1775">
        <v>999.9</v>
      </c>
      <c r="AA1775">
        <v>10000</v>
      </c>
      <c r="AD1775">
        <v>1997</v>
      </c>
      <c r="AE1775">
        <v>311</v>
      </c>
      <c r="AF1775">
        <v>21.3</v>
      </c>
      <c r="AG1775">
        <v>27.6</v>
      </c>
      <c r="AH1775">
        <v>25.2</v>
      </c>
      <c r="AI1775">
        <v>0.1</v>
      </c>
      <c r="AJ1775">
        <v>4</v>
      </c>
      <c r="AK1775">
        <v>21.1</v>
      </c>
      <c r="AL1775">
        <v>26.4</v>
      </c>
      <c r="AM1775">
        <v>72.2</v>
      </c>
    </row>
    <row r="1776" spans="1:39" ht="15" x14ac:dyDescent="0.3">
      <c r="A1776" s="1">
        <v>788970</v>
      </c>
      <c r="B1776">
        <v>99999</v>
      </c>
      <c r="C1776">
        <v>1997</v>
      </c>
      <c r="D1776">
        <v>12</v>
      </c>
      <c r="E1776">
        <v>1</v>
      </c>
      <c r="F1776">
        <v>81.7</v>
      </c>
      <c r="G1776">
        <v>20</v>
      </c>
      <c r="H1776">
        <v>73.400000000000006</v>
      </c>
      <c r="I1776">
        <v>20</v>
      </c>
      <c r="J1776">
        <v>1012.7</v>
      </c>
      <c r="K1776">
        <v>7</v>
      </c>
      <c r="L1776">
        <v>9999.9</v>
      </c>
      <c r="M1776">
        <v>0</v>
      </c>
      <c r="N1776">
        <v>8.9</v>
      </c>
      <c r="O1776">
        <v>20</v>
      </c>
      <c r="P1776">
        <v>7.8</v>
      </c>
      <c r="Q1776">
        <v>20</v>
      </c>
      <c r="R1776">
        <v>15.9</v>
      </c>
      <c r="S1776">
        <v>999.9</v>
      </c>
      <c r="T1776">
        <v>88.9</v>
      </c>
      <c r="V1776">
        <v>72.5</v>
      </c>
      <c r="X1776">
        <v>0</v>
      </c>
      <c r="Y1776" t="s">
        <v>19</v>
      </c>
      <c r="Z1776">
        <v>999.9</v>
      </c>
      <c r="AA1776">
        <v>0</v>
      </c>
      <c r="AD1776">
        <v>1997</v>
      </c>
      <c r="AE1776">
        <v>312</v>
      </c>
      <c r="AF1776">
        <v>22.1</v>
      </c>
      <c r="AG1776">
        <v>27.6</v>
      </c>
      <c r="AH1776">
        <v>26.4</v>
      </c>
      <c r="AI1776">
        <v>0.7</v>
      </c>
      <c r="AJ1776">
        <v>4.3</v>
      </c>
      <c r="AK1776">
        <v>23</v>
      </c>
      <c r="AL1776">
        <v>27.1</v>
      </c>
      <c r="AM1776">
        <v>78</v>
      </c>
    </row>
    <row r="1777" spans="1:39" ht="15" x14ac:dyDescent="0.3">
      <c r="A1777" s="1">
        <v>788970</v>
      </c>
      <c r="B1777">
        <v>99999</v>
      </c>
      <c r="C1777">
        <v>1997</v>
      </c>
      <c r="D1777">
        <v>12</v>
      </c>
      <c r="E1777">
        <v>2</v>
      </c>
      <c r="F1777">
        <v>80.099999999999994</v>
      </c>
      <c r="G1777">
        <v>24</v>
      </c>
      <c r="H1777">
        <v>73.099999999999994</v>
      </c>
      <c r="I1777">
        <v>24</v>
      </c>
      <c r="J1777">
        <v>1014</v>
      </c>
      <c r="K1777">
        <v>8</v>
      </c>
      <c r="L1777">
        <v>9999.9</v>
      </c>
      <c r="M1777">
        <v>0</v>
      </c>
      <c r="N1777">
        <v>10</v>
      </c>
      <c r="O1777">
        <v>24</v>
      </c>
      <c r="P1777">
        <v>4.7</v>
      </c>
      <c r="Q1777">
        <v>24</v>
      </c>
      <c r="R1777">
        <v>11.1</v>
      </c>
      <c r="S1777">
        <v>999.9</v>
      </c>
      <c r="T1777">
        <v>88.2</v>
      </c>
      <c r="U1777" t="s">
        <v>20</v>
      </c>
      <c r="V1777">
        <v>71.599999999999994</v>
      </c>
      <c r="W1777" t="s">
        <v>20</v>
      </c>
      <c r="X1777">
        <v>0.03</v>
      </c>
      <c r="Y1777" t="s">
        <v>19</v>
      </c>
      <c r="Z1777">
        <v>999.9</v>
      </c>
      <c r="AA1777">
        <v>10000</v>
      </c>
      <c r="AD1777">
        <v>1997</v>
      </c>
      <c r="AE1777">
        <v>313</v>
      </c>
      <c r="AF1777">
        <v>21.1</v>
      </c>
      <c r="AG1777">
        <v>27.4</v>
      </c>
      <c r="AH1777">
        <v>24.9</v>
      </c>
      <c r="AI1777">
        <v>0.1</v>
      </c>
      <c r="AJ1777">
        <v>4.3</v>
      </c>
      <c r="AK1777">
        <v>24.4</v>
      </c>
      <c r="AL1777">
        <v>26.4</v>
      </c>
      <c r="AM1777">
        <v>88.7</v>
      </c>
    </row>
    <row r="1778" spans="1:39" ht="15" x14ac:dyDescent="0.3">
      <c r="A1778" s="1">
        <v>788970</v>
      </c>
      <c r="B1778">
        <v>99999</v>
      </c>
      <c r="C1778">
        <v>1997</v>
      </c>
      <c r="D1778">
        <v>12</v>
      </c>
      <c r="E1778">
        <v>3</v>
      </c>
      <c r="F1778">
        <v>79</v>
      </c>
      <c r="G1778">
        <v>22</v>
      </c>
      <c r="H1778">
        <v>74</v>
      </c>
      <c r="I1778">
        <v>22</v>
      </c>
      <c r="J1778">
        <v>1015.3</v>
      </c>
      <c r="K1778">
        <v>8</v>
      </c>
      <c r="L1778">
        <v>9999.9</v>
      </c>
      <c r="M1778">
        <v>0</v>
      </c>
      <c r="N1778">
        <v>9.3000000000000007</v>
      </c>
      <c r="O1778">
        <v>22</v>
      </c>
      <c r="P1778">
        <v>3.7</v>
      </c>
      <c r="Q1778">
        <v>22</v>
      </c>
      <c r="R1778">
        <v>12</v>
      </c>
      <c r="S1778">
        <v>999.9</v>
      </c>
      <c r="T1778">
        <v>89.6</v>
      </c>
      <c r="V1778">
        <v>72.3</v>
      </c>
      <c r="X1778">
        <v>0.13</v>
      </c>
      <c r="Y1778" t="s">
        <v>19</v>
      </c>
      <c r="Z1778">
        <v>999.9</v>
      </c>
      <c r="AA1778">
        <v>0</v>
      </c>
      <c r="AD1778">
        <v>1997</v>
      </c>
      <c r="AE1778">
        <v>314</v>
      </c>
      <c r="AF1778">
        <v>21</v>
      </c>
      <c r="AG1778">
        <v>27</v>
      </c>
      <c r="AH1778">
        <v>25.5</v>
      </c>
      <c r="AI1778">
        <v>0.5</v>
      </c>
      <c r="AJ1778">
        <v>4</v>
      </c>
      <c r="AK1778">
        <v>24.4</v>
      </c>
      <c r="AL1778">
        <v>26.4</v>
      </c>
      <c r="AM1778">
        <v>88.8</v>
      </c>
    </row>
    <row r="1779" spans="1:39" ht="15" x14ac:dyDescent="0.3">
      <c r="A1779" s="1">
        <v>788970</v>
      </c>
      <c r="B1779">
        <v>99999</v>
      </c>
      <c r="C1779">
        <v>1997</v>
      </c>
      <c r="D1779">
        <v>12</v>
      </c>
      <c r="E1779">
        <v>4</v>
      </c>
      <c r="F1779">
        <v>79.900000000000006</v>
      </c>
      <c r="G1779">
        <v>22</v>
      </c>
      <c r="H1779">
        <v>72.3</v>
      </c>
      <c r="I1779">
        <v>22</v>
      </c>
      <c r="J1779">
        <v>1014.8</v>
      </c>
      <c r="K1779">
        <v>8</v>
      </c>
      <c r="L1779">
        <v>9999.9</v>
      </c>
      <c r="M1779">
        <v>0</v>
      </c>
      <c r="N1779">
        <v>9.8000000000000007</v>
      </c>
      <c r="O1779">
        <v>22</v>
      </c>
      <c r="P1779">
        <v>5.8</v>
      </c>
      <c r="Q1779">
        <v>22</v>
      </c>
      <c r="R1779">
        <v>15.9</v>
      </c>
      <c r="S1779">
        <v>999.9</v>
      </c>
      <c r="T1779">
        <v>89.6</v>
      </c>
      <c r="U1779" t="s">
        <v>20</v>
      </c>
      <c r="V1779">
        <v>71.599999999999994</v>
      </c>
      <c r="W1779" t="s">
        <v>20</v>
      </c>
      <c r="X1779">
        <v>0</v>
      </c>
      <c r="Y1779" t="s">
        <v>19</v>
      </c>
      <c r="Z1779">
        <v>999.9</v>
      </c>
      <c r="AA1779">
        <v>0</v>
      </c>
      <c r="AD1779">
        <v>1997</v>
      </c>
      <c r="AE1779">
        <v>315</v>
      </c>
      <c r="AF1779">
        <v>21.5</v>
      </c>
      <c r="AG1779">
        <v>28.2</v>
      </c>
      <c r="AH1779">
        <v>25.2</v>
      </c>
      <c r="AI1779">
        <v>1.8</v>
      </c>
      <c r="AJ1779">
        <v>3.9</v>
      </c>
      <c r="AK1779">
        <v>24</v>
      </c>
      <c r="AL1779">
        <v>26.6</v>
      </c>
      <c r="AM1779">
        <v>85.4</v>
      </c>
    </row>
    <row r="1780" spans="1:39" ht="15" x14ac:dyDescent="0.3">
      <c r="A1780" s="1">
        <v>788970</v>
      </c>
      <c r="B1780">
        <v>99999</v>
      </c>
      <c r="C1780">
        <v>1997</v>
      </c>
      <c r="D1780">
        <v>12</v>
      </c>
      <c r="E1780">
        <v>5</v>
      </c>
      <c r="F1780">
        <v>80.2</v>
      </c>
      <c r="G1780">
        <v>23</v>
      </c>
      <c r="H1780">
        <v>72.599999999999994</v>
      </c>
      <c r="I1780">
        <v>23</v>
      </c>
      <c r="J1780">
        <v>1014.2</v>
      </c>
      <c r="K1780">
        <v>7</v>
      </c>
      <c r="L1780">
        <v>9999.9</v>
      </c>
      <c r="M1780">
        <v>0</v>
      </c>
      <c r="N1780">
        <v>10.1</v>
      </c>
      <c r="O1780">
        <v>23</v>
      </c>
      <c r="P1780">
        <v>6.3</v>
      </c>
      <c r="Q1780">
        <v>23</v>
      </c>
      <c r="R1780">
        <v>12</v>
      </c>
      <c r="S1780">
        <v>16.899999999999999</v>
      </c>
      <c r="T1780">
        <v>88.9</v>
      </c>
      <c r="V1780">
        <v>71.2</v>
      </c>
      <c r="X1780">
        <v>0.01</v>
      </c>
      <c r="Y1780" t="s">
        <v>19</v>
      </c>
      <c r="Z1780">
        <v>999.9</v>
      </c>
      <c r="AA1780">
        <v>0</v>
      </c>
      <c r="AD1780">
        <v>1997</v>
      </c>
      <c r="AE1780">
        <v>316</v>
      </c>
      <c r="AF1780">
        <v>21.6</v>
      </c>
      <c r="AG1780">
        <v>27.8</v>
      </c>
      <c r="AH1780">
        <v>25.6</v>
      </c>
      <c r="AI1780">
        <v>1.8</v>
      </c>
      <c r="AJ1780">
        <v>5.3</v>
      </c>
      <c r="AK1780">
        <v>23.5</v>
      </c>
      <c r="AL1780">
        <v>26.5</v>
      </c>
      <c r="AM1780">
        <v>83.3</v>
      </c>
    </row>
    <row r="1781" spans="1:39" ht="15" x14ac:dyDescent="0.3">
      <c r="A1781" s="1">
        <v>788970</v>
      </c>
      <c r="B1781">
        <v>99999</v>
      </c>
      <c r="C1781">
        <v>1997</v>
      </c>
      <c r="D1781">
        <v>12</v>
      </c>
      <c r="E1781">
        <v>6</v>
      </c>
      <c r="F1781">
        <v>81</v>
      </c>
      <c r="G1781">
        <v>22</v>
      </c>
      <c r="H1781">
        <v>72.8</v>
      </c>
      <c r="I1781">
        <v>22</v>
      </c>
      <c r="J1781">
        <v>1014.4</v>
      </c>
      <c r="K1781">
        <v>8</v>
      </c>
      <c r="L1781">
        <v>9999.9</v>
      </c>
      <c r="M1781">
        <v>0</v>
      </c>
      <c r="N1781">
        <v>9.5</v>
      </c>
      <c r="O1781">
        <v>22</v>
      </c>
      <c r="P1781">
        <v>6.4</v>
      </c>
      <c r="Q1781">
        <v>22</v>
      </c>
      <c r="R1781">
        <v>13</v>
      </c>
      <c r="S1781">
        <v>999.9</v>
      </c>
      <c r="T1781">
        <v>88.9</v>
      </c>
      <c r="V1781">
        <v>71.2</v>
      </c>
      <c r="X1781">
        <v>0</v>
      </c>
      <c r="Y1781" t="s">
        <v>19</v>
      </c>
      <c r="Z1781">
        <v>999.9</v>
      </c>
      <c r="AA1781">
        <v>0</v>
      </c>
      <c r="AD1781">
        <v>1997</v>
      </c>
      <c r="AE1781">
        <v>317</v>
      </c>
      <c r="AF1781">
        <v>21.3</v>
      </c>
      <c r="AG1781">
        <v>28</v>
      </c>
      <c r="AH1781">
        <v>25.9</v>
      </c>
      <c r="AI1781">
        <v>0.2</v>
      </c>
      <c r="AJ1781">
        <v>7.1</v>
      </c>
      <c r="AK1781">
        <v>24.2</v>
      </c>
      <c r="AL1781">
        <v>26.6</v>
      </c>
      <c r="AM1781">
        <v>86.6</v>
      </c>
    </row>
    <row r="1782" spans="1:39" ht="15" x14ac:dyDescent="0.3">
      <c r="A1782" s="1">
        <v>788970</v>
      </c>
      <c r="B1782">
        <v>99999</v>
      </c>
      <c r="C1782">
        <v>1997</v>
      </c>
      <c r="D1782">
        <v>12</v>
      </c>
      <c r="E1782">
        <v>7</v>
      </c>
      <c r="F1782">
        <v>78.5</v>
      </c>
      <c r="G1782">
        <v>24</v>
      </c>
      <c r="H1782">
        <v>71.8</v>
      </c>
      <c r="I1782">
        <v>24</v>
      </c>
      <c r="J1782">
        <v>1016.1</v>
      </c>
      <c r="K1782">
        <v>8</v>
      </c>
      <c r="L1782">
        <v>9999.9</v>
      </c>
      <c r="M1782">
        <v>0</v>
      </c>
      <c r="N1782">
        <v>9.1</v>
      </c>
      <c r="O1782">
        <v>24</v>
      </c>
      <c r="P1782">
        <v>5.6</v>
      </c>
      <c r="Q1782">
        <v>24</v>
      </c>
      <c r="R1782">
        <v>12</v>
      </c>
      <c r="S1782">
        <v>999.9</v>
      </c>
      <c r="T1782">
        <v>88.2</v>
      </c>
      <c r="U1782" t="s">
        <v>20</v>
      </c>
      <c r="V1782">
        <v>69.8</v>
      </c>
      <c r="W1782" t="s">
        <v>20</v>
      </c>
      <c r="X1782">
        <v>0.01</v>
      </c>
      <c r="Y1782" t="s">
        <v>19</v>
      </c>
      <c r="Z1782">
        <v>999.9</v>
      </c>
      <c r="AA1782">
        <v>0</v>
      </c>
      <c r="AD1782">
        <v>1997</v>
      </c>
      <c r="AE1782">
        <v>318</v>
      </c>
      <c r="AF1782">
        <v>20.7</v>
      </c>
      <c r="AG1782">
        <v>27.8</v>
      </c>
      <c r="AH1782">
        <v>26.3</v>
      </c>
      <c r="AI1782">
        <v>0.9</v>
      </c>
      <c r="AJ1782">
        <v>7.6</v>
      </c>
      <c r="AK1782">
        <v>24.1</v>
      </c>
      <c r="AL1782">
        <v>26.9</v>
      </c>
      <c r="AM1782">
        <v>84.7</v>
      </c>
    </row>
    <row r="1783" spans="1:39" ht="15" x14ac:dyDescent="0.3">
      <c r="A1783" s="1">
        <v>788970</v>
      </c>
      <c r="B1783">
        <v>99999</v>
      </c>
      <c r="C1783">
        <v>1997</v>
      </c>
      <c r="D1783">
        <v>12</v>
      </c>
      <c r="E1783">
        <v>8</v>
      </c>
      <c r="F1783">
        <v>78.599999999999994</v>
      </c>
      <c r="G1783">
        <v>24</v>
      </c>
      <c r="H1783">
        <v>70.8</v>
      </c>
      <c r="I1783">
        <v>24</v>
      </c>
      <c r="J1783">
        <v>1015.9</v>
      </c>
      <c r="K1783">
        <v>5</v>
      </c>
      <c r="L1783">
        <v>9999.9</v>
      </c>
      <c r="M1783">
        <v>0</v>
      </c>
      <c r="N1783">
        <v>8.6</v>
      </c>
      <c r="O1783">
        <v>24</v>
      </c>
      <c r="P1783">
        <v>4.3</v>
      </c>
      <c r="Q1783">
        <v>24</v>
      </c>
      <c r="R1783">
        <v>9.9</v>
      </c>
      <c r="S1783">
        <v>999.9</v>
      </c>
      <c r="T1783">
        <v>89.8</v>
      </c>
      <c r="U1783" t="s">
        <v>20</v>
      </c>
      <c r="V1783">
        <v>68</v>
      </c>
      <c r="W1783" t="s">
        <v>20</v>
      </c>
      <c r="X1783">
        <v>0</v>
      </c>
      <c r="Y1783" t="s">
        <v>19</v>
      </c>
      <c r="Z1783">
        <v>999.9</v>
      </c>
      <c r="AA1783">
        <v>0</v>
      </c>
      <c r="AD1783">
        <v>1997</v>
      </c>
      <c r="AE1783">
        <v>319</v>
      </c>
      <c r="AF1783">
        <v>17.600000000000001</v>
      </c>
      <c r="AG1783">
        <v>27.8</v>
      </c>
      <c r="AH1783">
        <v>25.4</v>
      </c>
      <c r="AI1783">
        <v>14.9</v>
      </c>
      <c r="AJ1783">
        <v>6.5</v>
      </c>
      <c r="AK1783">
        <v>24.7</v>
      </c>
      <c r="AL1783">
        <v>26.6</v>
      </c>
      <c r="AM1783">
        <v>89.4</v>
      </c>
    </row>
    <row r="1784" spans="1:39" ht="15" x14ac:dyDescent="0.3">
      <c r="A1784" s="1">
        <v>788970</v>
      </c>
      <c r="B1784">
        <v>99999</v>
      </c>
      <c r="C1784">
        <v>1997</v>
      </c>
      <c r="D1784">
        <v>12</v>
      </c>
      <c r="E1784">
        <v>9</v>
      </c>
      <c r="F1784">
        <v>78.3</v>
      </c>
      <c r="G1784">
        <v>22</v>
      </c>
      <c r="H1784">
        <v>72</v>
      </c>
      <c r="I1784">
        <v>22</v>
      </c>
      <c r="J1784">
        <v>1015.5</v>
      </c>
      <c r="K1784">
        <v>8</v>
      </c>
      <c r="L1784">
        <v>9999.9</v>
      </c>
      <c r="M1784">
        <v>0</v>
      </c>
      <c r="N1784">
        <v>10.199999999999999</v>
      </c>
      <c r="O1784">
        <v>22</v>
      </c>
      <c r="P1784">
        <v>2.9</v>
      </c>
      <c r="Q1784">
        <v>22</v>
      </c>
      <c r="R1784">
        <v>8.9</v>
      </c>
      <c r="S1784">
        <v>999.9</v>
      </c>
      <c r="T1784">
        <v>90</v>
      </c>
      <c r="V1784">
        <v>68.400000000000006</v>
      </c>
      <c r="X1784">
        <v>0</v>
      </c>
      <c r="Y1784" t="s">
        <v>19</v>
      </c>
      <c r="Z1784">
        <v>999.9</v>
      </c>
      <c r="AA1784">
        <v>0</v>
      </c>
      <c r="AD1784">
        <v>1997</v>
      </c>
      <c r="AE1784">
        <v>320</v>
      </c>
      <c r="AF1784">
        <v>20.3</v>
      </c>
      <c r="AG1784">
        <v>28.1</v>
      </c>
      <c r="AH1784">
        <v>25.6</v>
      </c>
      <c r="AI1784">
        <v>6</v>
      </c>
      <c r="AJ1784">
        <v>7</v>
      </c>
      <c r="AK1784">
        <v>24.2</v>
      </c>
      <c r="AL1784">
        <v>27.1</v>
      </c>
      <c r="AM1784">
        <v>83.7</v>
      </c>
    </row>
    <row r="1785" spans="1:39" ht="15" x14ac:dyDescent="0.3">
      <c r="A1785" s="1">
        <v>788970</v>
      </c>
      <c r="B1785">
        <v>99999</v>
      </c>
      <c r="C1785">
        <v>1997</v>
      </c>
      <c r="D1785">
        <v>12</v>
      </c>
      <c r="E1785">
        <v>10</v>
      </c>
      <c r="F1785">
        <v>76.3</v>
      </c>
      <c r="G1785">
        <v>22</v>
      </c>
      <c r="H1785">
        <v>72.3</v>
      </c>
      <c r="I1785">
        <v>22</v>
      </c>
      <c r="J1785">
        <v>1015</v>
      </c>
      <c r="K1785">
        <v>7</v>
      </c>
      <c r="L1785">
        <v>9999.9</v>
      </c>
      <c r="M1785">
        <v>0</v>
      </c>
      <c r="N1785">
        <v>9.9</v>
      </c>
      <c r="O1785">
        <v>22</v>
      </c>
      <c r="P1785">
        <v>3</v>
      </c>
      <c r="Q1785">
        <v>22</v>
      </c>
      <c r="R1785">
        <v>9.9</v>
      </c>
      <c r="S1785">
        <v>999.9</v>
      </c>
      <c r="T1785">
        <v>88.2</v>
      </c>
      <c r="V1785">
        <v>70.7</v>
      </c>
      <c r="X1785">
        <v>0</v>
      </c>
      <c r="Y1785" t="s">
        <v>19</v>
      </c>
      <c r="Z1785">
        <v>999.9</v>
      </c>
      <c r="AA1785">
        <v>0</v>
      </c>
      <c r="AD1785">
        <v>1997</v>
      </c>
      <c r="AE1785">
        <v>321</v>
      </c>
      <c r="AF1785">
        <v>21.2</v>
      </c>
      <c r="AG1785">
        <v>28.6</v>
      </c>
      <c r="AH1785">
        <v>26.8</v>
      </c>
      <c r="AI1785">
        <v>0.1</v>
      </c>
      <c r="AJ1785">
        <v>7.5</v>
      </c>
      <c r="AK1785">
        <v>23.7</v>
      </c>
      <c r="AL1785">
        <v>27.6</v>
      </c>
      <c r="AM1785">
        <v>79.099999999999994</v>
      </c>
    </row>
    <row r="1786" spans="1:39" ht="15" x14ac:dyDescent="0.3">
      <c r="A1786" s="1">
        <v>788970</v>
      </c>
      <c r="B1786">
        <v>99999</v>
      </c>
      <c r="C1786">
        <v>1997</v>
      </c>
      <c r="D1786">
        <v>12</v>
      </c>
      <c r="E1786">
        <v>11</v>
      </c>
      <c r="F1786">
        <v>76</v>
      </c>
      <c r="G1786">
        <v>22</v>
      </c>
      <c r="H1786">
        <v>72.8</v>
      </c>
      <c r="I1786">
        <v>22</v>
      </c>
      <c r="J1786">
        <v>1015.6</v>
      </c>
      <c r="K1786">
        <v>8</v>
      </c>
      <c r="L1786">
        <v>9999.9</v>
      </c>
      <c r="M1786">
        <v>0</v>
      </c>
      <c r="N1786">
        <v>8.4</v>
      </c>
      <c r="O1786">
        <v>22</v>
      </c>
      <c r="P1786">
        <v>3.4</v>
      </c>
      <c r="Q1786">
        <v>22</v>
      </c>
      <c r="R1786">
        <v>9.9</v>
      </c>
      <c r="S1786">
        <v>999.9</v>
      </c>
      <c r="T1786">
        <v>86.4</v>
      </c>
      <c r="V1786">
        <v>69.599999999999994</v>
      </c>
      <c r="X1786">
        <v>0.13</v>
      </c>
      <c r="Y1786" t="s">
        <v>19</v>
      </c>
      <c r="Z1786">
        <v>999.9</v>
      </c>
      <c r="AA1786">
        <v>10000</v>
      </c>
      <c r="AD1786">
        <v>1997</v>
      </c>
      <c r="AE1786">
        <v>322</v>
      </c>
      <c r="AF1786">
        <v>18.399999999999999</v>
      </c>
      <c r="AG1786">
        <v>28.2</v>
      </c>
      <c r="AH1786">
        <v>26.1</v>
      </c>
      <c r="AI1786">
        <v>0.3</v>
      </c>
      <c r="AJ1786">
        <v>7.6</v>
      </c>
      <c r="AK1786">
        <v>24.4</v>
      </c>
      <c r="AL1786">
        <v>27.2</v>
      </c>
      <c r="AM1786">
        <v>84.4</v>
      </c>
    </row>
    <row r="1787" spans="1:39" ht="15" x14ac:dyDescent="0.3">
      <c r="A1787" s="1">
        <v>788970</v>
      </c>
      <c r="B1787">
        <v>99999</v>
      </c>
      <c r="C1787">
        <v>1997</v>
      </c>
      <c r="D1787">
        <v>12</v>
      </c>
      <c r="E1787">
        <v>12</v>
      </c>
      <c r="F1787">
        <v>77.599999999999994</v>
      </c>
      <c r="G1787">
        <v>22</v>
      </c>
      <c r="H1787">
        <v>73.400000000000006</v>
      </c>
      <c r="I1787">
        <v>22</v>
      </c>
      <c r="J1787">
        <v>1016.3</v>
      </c>
      <c r="K1787">
        <v>7</v>
      </c>
      <c r="L1787">
        <v>9999.9</v>
      </c>
      <c r="M1787">
        <v>0</v>
      </c>
      <c r="N1787">
        <v>8.4</v>
      </c>
      <c r="O1787">
        <v>22</v>
      </c>
      <c r="P1787">
        <v>6</v>
      </c>
      <c r="Q1787">
        <v>22</v>
      </c>
      <c r="R1787">
        <v>14</v>
      </c>
      <c r="S1787">
        <v>999.9</v>
      </c>
      <c r="T1787">
        <v>86</v>
      </c>
      <c r="U1787" t="s">
        <v>20</v>
      </c>
      <c r="V1787">
        <v>71.599999999999994</v>
      </c>
      <c r="W1787" t="s">
        <v>20</v>
      </c>
      <c r="X1787">
        <v>0.47</v>
      </c>
      <c r="Y1787" t="s">
        <v>19</v>
      </c>
      <c r="Z1787">
        <v>999.9</v>
      </c>
      <c r="AA1787">
        <v>10000</v>
      </c>
      <c r="AD1787">
        <v>1997</v>
      </c>
      <c r="AE1787">
        <v>323</v>
      </c>
      <c r="AF1787">
        <v>19.3</v>
      </c>
      <c r="AG1787">
        <v>27.8</v>
      </c>
      <c r="AH1787">
        <v>27</v>
      </c>
      <c r="AI1787">
        <v>0.2</v>
      </c>
      <c r="AJ1787">
        <v>7.7</v>
      </c>
      <c r="AK1787">
        <v>23.7</v>
      </c>
      <c r="AL1787">
        <v>27.4</v>
      </c>
      <c r="AM1787">
        <v>80.400000000000006</v>
      </c>
    </row>
    <row r="1788" spans="1:39" ht="15" x14ac:dyDescent="0.3">
      <c r="A1788" s="1">
        <v>788970</v>
      </c>
      <c r="B1788">
        <v>99999</v>
      </c>
      <c r="C1788">
        <v>1997</v>
      </c>
      <c r="D1788">
        <v>12</v>
      </c>
      <c r="E1788">
        <v>13</v>
      </c>
      <c r="F1788">
        <v>78.099999999999994</v>
      </c>
      <c r="G1788">
        <v>24</v>
      </c>
      <c r="H1788">
        <v>70.8</v>
      </c>
      <c r="I1788">
        <v>24</v>
      </c>
      <c r="J1788">
        <v>1016</v>
      </c>
      <c r="K1788">
        <v>8</v>
      </c>
      <c r="L1788">
        <v>9999.9</v>
      </c>
      <c r="M1788">
        <v>0</v>
      </c>
      <c r="N1788">
        <v>9</v>
      </c>
      <c r="O1788">
        <v>24</v>
      </c>
      <c r="P1788">
        <v>7.3</v>
      </c>
      <c r="Q1788">
        <v>24</v>
      </c>
      <c r="R1788">
        <v>16.899999999999999</v>
      </c>
      <c r="S1788">
        <v>999.9</v>
      </c>
      <c r="T1788">
        <v>87.8</v>
      </c>
      <c r="U1788" t="s">
        <v>20</v>
      </c>
      <c r="V1788">
        <v>69.8</v>
      </c>
      <c r="W1788" t="s">
        <v>20</v>
      </c>
      <c r="X1788">
        <v>7.0000000000000007E-2</v>
      </c>
      <c r="Y1788" t="s">
        <v>19</v>
      </c>
      <c r="Z1788">
        <v>999.9</v>
      </c>
      <c r="AA1788">
        <v>0</v>
      </c>
      <c r="AD1788">
        <v>1997</v>
      </c>
      <c r="AE1788">
        <v>324</v>
      </c>
      <c r="AF1788">
        <v>20.6</v>
      </c>
      <c r="AG1788">
        <v>28.6</v>
      </c>
      <c r="AH1788">
        <v>27</v>
      </c>
      <c r="AI1788">
        <v>0</v>
      </c>
      <c r="AJ1788">
        <v>6.8</v>
      </c>
      <c r="AK1788">
        <v>23.8</v>
      </c>
      <c r="AL1788">
        <v>27.6</v>
      </c>
      <c r="AM1788">
        <v>79.599999999999994</v>
      </c>
    </row>
    <row r="1789" spans="1:39" ht="15" x14ac:dyDescent="0.3">
      <c r="A1789" s="1">
        <v>788970</v>
      </c>
      <c r="B1789">
        <v>99999</v>
      </c>
      <c r="C1789">
        <v>1997</v>
      </c>
      <c r="D1789">
        <v>12</v>
      </c>
      <c r="E1789">
        <v>14</v>
      </c>
      <c r="F1789">
        <v>79.400000000000006</v>
      </c>
      <c r="G1789">
        <v>21</v>
      </c>
      <c r="H1789">
        <v>73.099999999999994</v>
      </c>
      <c r="I1789">
        <v>21</v>
      </c>
      <c r="J1789">
        <v>1015.7</v>
      </c>
      <c r="K1789">
        <v>8</v>
      </c>
      <c r="L1789">
        <v>9999.9</v>
      </c>
      <c r="M1789">
        <v>0</v>
      </c>
      <c r="N1789">
        <v>9.1999999999999993</v>
      </c>
      <c r="O1789">
        <v>21</v>
      </c>
      <c r="P1789">
        <v>8.4</v>
      </c>
      <c r="Q1789">
        <v>21</v>
      </c>
      <c r="R1789">
        <v>19</v>
      </c>
      <c r="S1789">
        <v>29.9</v>
      </c>
      <c r="T1789">
        <v>87.6</v>
      </c>
      <c r="V1789">
        <v>70</v>
      </c>
      <c r="X1789">
        <v>0.14000000000000001</v>
      </c>
      <c r="Y1789" t="s">
        <v>19</v>
      </c>
      <c r="Z1789">
        <v>999.9</v>
      </c>
      <c r="AA1789">
        <v>10000</v>
      </c>
      <c r="AD1789">
        <v>1997</v>
      </c>
      <c r="AE1789">
        <v>325</v>
      </c>
      <c r="AF1789">
        <v>20.7</v>
      </c>
      <c r="AG1789">
        <v>28.2</v>
      </c>
      <c r="AH1789">
        <v>26.4</v>
      </c>
      <c r="AI1789">
        <v>0</v>
      </c>
      <c r="AJ1789">
        <v>8.1</v>
      </c>
      <c r="AK1789">
        <v>24.6</v>
      </c>
      <c r="AL1789">
        <v>27.2</v>
      </c>
      <c r="AM1789">
        <v>85.6</v>
      </c>
    </row>
    <row r="1790" spans="1:39" ht="15" x14ac:dyDescent="0.3">
      <c r="A1790" s="1">
        <v>788970</v>
      </c>
      <c r="B1790">
        <v>99999</v>
      </c>
      <c r="C1790">
        <v>1997</v>
      </c>
      <c r="D1790">
        <v>12</v>
      </c>
      <c r="E1790">
        <v>15</v>
      </c>
      <c r="F1790">
        <v>80.7</v>
      </c>
      <c r="G1790">
        <v>23</v>
      </c>
      <c r="H1790">
        <v>72</v>
      </c>
      <c r="I1790">
        <v>23</v>
      </c>
      <c r="J1790">
        <v>1015.5</v>
      </c>
      <c r="K1790">
        <v>8</v>
      </c>
      <c r="L1790">
        <v>9999.9</v>
      </c>
      <c r="M1790">
        <v>0</v>
      </c>
      <c r="N1790">
        <v>9.8000000000000007</v>
      </c>
      <c r="O1790">
        <v>23</v>
      </c>
      <c r="P1790">
        <v>8.1999999999999993</v>
      </c>
      <c r="Q1790">
        <v>23</v>
      </c>
      <c r="R1790">
        <v>14</v>
      </c>
      <c r="S1790">
        <v>999.9</v>
      </c>
      <c r="T1790">
        <v>87.8</v>
      </c>
      <c r="U1790" t="s">
        <v>20</v>
      </c>
      <c r="V1790">
        <v>71.599999999999994</v>
      </c>
      <c r="W1790" t="s">
        <v>20</v>
      </c>
      <c r="X1790">
        <v>0</v>
      </c>
      <c r="Y1790" t="s">
        <v>19</v>
      </c>
      <c r="Z1790">
        <v>999.9</v>
      </c>
      <c r="AA1790">
        <v>0</v>
      </c>
      <c r="AD1790">
        <v>1997</v>
      </c>
      <c r="AE1790">
        <v>326</v>
      </c>
      <c r="AF1790">
        <v>20.9</v>
      </c>
      <c r="AG1790">
        <v>28</v>
      </c>
      <c r="AH1790">
        <v>26.9</v>
      </c>
      <c r="AI1790">
        <v>0.2</v>
      </c>
      <c r="AJ1790">
        <v>10.7</v>
      </c>
      <c r="AK1790">
        <v>23.8</v>
      </c>
      <c r="AL1790">
        <v>27.4</v>
      </c>
      <c r="AM1790">
        <v>80.599999999999994</v>
      </c>
    </row>
    <row r="1791" spans="1:39" ht="15" x14ac:dyDescent="0.3">
      <c r="A1791" s="1">
        <v>788970</v>
      </c>
      <c r="B1791">
        <v>99999</v>
      </c>
      <c r="C1791">
        <v>1997</v>
      </c>
      <c r="D1791">
        <v>12</v>
      </c>
      <c r="E1791">
        <v>16</v>
      </c>
      <c r="F1791">
        <v>79.400000000000006</v>
      </c>
      <c r="G1791">
        <v>15</v>
      </c>
      <c r="H1791">
        <v>73</v>
      </c>
      <c r="I1791">
        <v>15</v>
      </c>
      <c r="J1791">
        <v>1015.7</v>
      </c>
      <c r="K1791">
        <v>6</v>
      </c>
      <c r="L1791">
        <v>9999.9</v>
      </c>
      <c r="M1791">
        <v>0</v>
      </c>
      <c r="N1791">
        <v>8.3000000000000007</v>
      </c>
      <c r="O1791">
        <v>15</v>
      </c>
      <c r="P1791">
        <v>7.2</v>
      </c>
      <c r="Q1791">
        <v>15</v>
      </c>
      <c r="R1791">
        <v>15</v>
      </c>
      <c r="S1791">
        <v>999.9</v>
      </c>
      <c r="T1791">
        <v>87.6</v>
      </c>
      <c r="V1791">
        <v>71.400000000000006</v>
      </c>
      <c r="X1791">
        <v>0.03</v>
      </c>
      <c r="Y1791" t="s">
        <v>19</v>
      </c>
      <c r="Z1791">
        <v>999.9</v>
      </c>
      <c r="AA1791">
        <v>0</v>
      </c>
      <c r="AD1791">
        <v>1997</v>
      </c>
      <c r="AE1791">
        <v>327</v>
      </c>
      <c r="AF1791">
        <v>20</v>
      </c>
      <c r="AG1791">
        <v>28.8</v>
      </c>
      <c r="AH1791">
        <v>26.3</v>
      </c>
      <c r="AI1791">
        <v>0</v>
      </c>
      <c r="AJ1791">
        <v>9.6</v>
      </c>
      <c r="AK1791">
        <v>24.1</v>
      </c>
      <c r="AL1791">
        <v>27.6</v>
      </c>
      <c r="AM1791">
        <v>81</v>
      </c>
    </row>
    <row r="1792" spans="1:39" ht="15" x14ac:dyDescent="0.3">
      <c r="A1792" s="1">
        <v>788970</v>
      </c>
      <c r="B1792">
        <v>99999</v>
      </c>
      <c r="C1792">
        <v>1997</v>
      </c>
      <c r="D1792">
        <v>12</v>
      </c>
      <c r="E1792">
        <v>17</v>
      </c>
      <c r="F1792">
        <v>79.7</v>
      </c>
      <c r="G1792">
        <v>18</v>
      </c>
      <c r="H1792">
        <v>74.599999999999994</v>
      </c>
      <c r="I1792">
        <v>18</v>
      </c>
      <c r="J1792">
        <v>1016</v>
      </c>
      <c r="K1792">
        <v>6</v>
      </c>
      <c r="L1792">
        <v>9999.9</v>
      </c>
      <c r="M1792">
        <v>0</v>
      </c>
      <c r="N1792">
        <v>7.9</v>
      </c>
      <c r="O1792">
        <v>18</v>
      </c>
      <c r="P1792">
        <v>8.9</v>
      </c>
      <c r="Q1792">
        <v>18</v>
      </c>
      <c r="R1792">
        <v>15.9</v>
      </c>
      <c r="S1792">
        <v>999.9</v>
      </c>
      <c r="T1792">
        <v>86.2</v>
      </c>
      <c r="V1792">
        <v>73.8</v>
      </c>
      <c r="X1792">
        <v>0.17</v>
      </c>
      <c r="Y1792" t="s">
        <v>19</v>
      </c>
      <c r="Z1792">
        <v>999.9</v>
      </c>
      <c r="AA1792">
        <v>10000</v>
      </c>
      <c r="AD1792">
        <v>1997</v>
      </c>
      <c r="AE1792">
        <v>328</v>
      </c>
      <c r="AF1792">
        <v>20.6</v>
      </c>
      <c r="AG1792">
        <v>28.9</v>
      </c>
      <c r="AH1792">
        <v>25.3</v>
      </c>
      <c r="AI1792">
        <v>0.1</v>
      </c>
      <c r="AJ1792">
        <v>7.2</v>
      </c>
      <c r="AK1792">
        <v>23.9</v>
      </c>
      <c r="AL1792">
        <v>27.1</v>
      </c>
      <c r="AM1792">
        <v>82.7</v>
      </c>
    </row>
    <row r="1793" spans="1:39" ht="15" x14ac:dyDescent="0.3">
      <c r="A1793" s="1">
        <v>788970</v>
      </c>
      <c r="B1793">
        <v>99999</v>
      </c>
      <c r="C1793">
        <v>1997</v>
      </c>
      <c r="D1793">
        <v>12</v>
      </c>
      <c r="E1793">
        <v>18</v>
      </c>
      <c r="F1793">
        <v>79.400000000000006</v>
      </c>
      <c r="G1793">
        <v>23</v>
      </c>
      <c r="H1793">
        <v>72.8</v>
      </c>
      <c r="I1793">
        <v>23</v>
      </c>
      <c r="J1793">
        <v>1016.1</v>
      </c>
      <c r="K1793">
        <v>7</v>
      </c>
      <c r="L1793">
        <v>9999.9</v>
      </c>
      <c r="M1793">
        <v>0</v>
      </c>
      <c r="N1793">
        <v>8.9</v>
      </c>
      <c r="O1793">
        <v>23</v>
      </c>
      <c r="P1793">
        <v>6.7</v>
      </c>
      <c r="Q1793">
        <v>23</v>
      </c>
      <c r="R1793">
        <v>14</v>
      </c>
      <c r="S1793">
        <v>999.9</v>
      </c>
      <c r="T1793">
        <v>87.8</v>
      </c>
      <c r="U1793" t="s">
        <v>20</v>
      </c>
      <c r="V1793">
        <v>72.900000000000006</v>
      </c>
      <c r="W1793" t="s">
        <v>20</v>
      </c>
      <c r="X1793">
        <v>0</v>
      </c>
      <c r="Y1793" t="s">
        <v>19</v>
      </c>
      <c r="Z1793">
        <v>999.9</v>
      </c>
      <c r="AA1793">
        <v>0</v>
      </c>
      <c r="AD1793">
        <v>1997</v>
      </c>
      <c r="AE1793">
        <v>329</v>
      </c>
      <c r="AF1793">
        <v>19.2</v>
      </c>
      <c r="AG1793">
        <v>27.8</v>
      </c>
      <c r="AH1793">
        <v>26</v>
      </c>
      <c r="AI1793">
        <v>0</v>
      </c>
      <c r="AJ1793">
        <v>6</v>
      </c>
      <c r="AK1793">
        <v>24.3</v>
      </c>
      <c r="AL1793">
        <v>26.6</v>
      </c>
      <c r="AM1793">
        <v>87.2</v>
      </c>
    </row>
    <row r="1794" spans="1:39" ht="15" x14ac:dyDescent="0.3">
      <c r="A1794" s="1">
        <v>788970</v>
      </c>
      <c r="B1794">
        <v>99999</v>
      </c>
      <c r="C1794">
        <v>1997</v>
      </c>
      <c r="D1794">
        <v>12</v>
      </c>
      <c r="E1794">
        <v>19</v>
      </c>
      <c r="F1794">
        <v>78.099999999999994</v>
      </c>
      <c r="G1794">
        <v>22</v>
      </c>
      <c r="H1794">
        <v>72.099999999999994</v>
      </c>
      <c r="I1794">
        <v>22</v>
      </c>
      <c r="J1794">
        <v>1017.2</v>
      </c>
      <c r="K1794">
        <v>8</v>
      </c>
      <c r="L1794">
        <v>9999.9</v>
      </c>
      <c r="M1794">
        <v>0</v>
      </c>
      <c r="N1794">
        <v>9.3000000000000007</v>
      </c>
      <c r="O1794">
        <v>22</v>
      </c>
      <c r="P1794">
        <v>2.5</v>
      </c>
      <c r="Q1794">
        <v>22</v>
      </c>
      <c r="R1794">
        <v>8</v>
      </c>
      <c r="S1794">
        <v>999.9</v>
      </c>
      <c r="T1794">
        <v>88.5</v>
      </c>
      <c r="V1794">
        <v>69.599999999999994</v>
      </c>
      <c r="X1794">
        <v>0</v>
      </c>
      <c r="Y1794" t="s">
        <v>19</v>
      </c>
      <c r="Z1794">
        <v>999.9</v>
      </c>
      <c r="AA1794">
        <v>0</v>
      </c>
      <c r="AD1794">
        <v>1997</v>
      </c>
      <c r="AE1794">
        <v>330</v>
      </c>
      <c r="AF1794">
        <v>20.7</v>
      </c>
      <c r="AG1794">
        <v>27</v>
      </c>
      <c r="AH1794">
        <v>25.5</v>
      </c>
      <c r="AI1794">
        <v>0</v>
      </c>
      <c r="AJ1794">
        <v>5.5</v>
      </c>
      <c r="AK1794">
        <v>23.4</v>
      </c>
      <c r="AL1794">
        <v>26.4</v>
      </c>
      <c r="AM1794">
        <v>83.5</v>
      </c>
    </row>
    <row r="1795" spans="1:39" ht="15" x14ac:dyDescent="0.3">
      <c r="A1795" s="1">
        <v>788970</v>
      </c>
      <c r="B1795">
        <v>99999</v>
      </c>
      <c r="C1795">
        <v>1997</v>
      </c>
      <c r="D1795">
        <v>12</v>
      </c>
      <c r="E1795">
        <v>20</v>
      </c>
      <c r="F1795">
        <v>79.5</v>
      </c>
      <c r="G1795">
        <v>23</v>
      </c>
      <c r="H1795">
        <v>75</v>
      </c>
      <c r="I1795">
        <v>23</v>
      </c>
      <c r="J1795">
        <v>1016.2</v>
      </c>
      <c r="K1795">
        <v>7</v>
      </c>
      <c r="L1795">
        <v>9999.9</v>
      </c>
      <c r="M1795">
        <v>0</v>
      </c>
      <c r="N1795">
        <v>7.7</v>
      </c>
      <c r="O1795">
        <v>23</v>
      </c>
      <c r="P1795">
        <v>7</v>
      </c>
      <c r="Q1795">
        <v>23</v>
      </c>
      <c r="R1795">
        <v>16.899999999999999</v>
      </c>
      <c r="S1795">
        <v>27</v>
      </c>
      <c r="T1795">
        <v>88.5</v>
      </c>
      <c r="V1795">
        <v>69.599999999999994</v>
      </c>
      <c r="X1795">
        <v>0.24</v>
      </c>
      <c r="Y1795" t="s">
        <v>19</v>
      </c>
      <c r="Z1795">
        <v>999.9</v>
      </c>
      <c r="AA1795">
        <v>10000</v>
      </c>
      <c r="AD1795">
        <v>1997</v>
      </c>
      <c r="AE1795">
        <v>331</v>
      </c>
      <c r="AF1795">
        <v>18.600000000000001</v>
      </c>
      <c r="AG1795">
        <v>27.6</v>
      </c>
      <c r="AH1795">
        <v>26.8</v>
      </c>
      <c r="AI1795">
        <v>0</v>
      </c>
      <c r="AJ1795">
        <v>5.9</v>
      </c>
      <c r="AK1795">
        <v>23.2</v>
      </c>
      <c r="AL1795">
        <v>27.1</v>
      </c>
      <c r="AM1795">
        <v>79.2</v>
      </c>
    </row>
    <row r="1796" spans="1:39" ht="15" x14ac:dyDescent="0.3">
      <c r="A1796" s="1">
        <v>788970</v>
      </c>
      <c r="B1796">
        <v>99999</v>
      </c>
      <c r="C1796">
        <v>1997</v>
      </c>
      <c r="D1796">
        <v>12</v>
      </c>
      <c r="E1796">
        <v>21</v>
      </c>
      <c r="F1796">
        <v>78.7</v>
      </c>
      <c r="G1796">
        <v>21</v>
      </c>
      <c r="H1796">
        <v>74.3</v>
      </c>
      <c r="I1796">
        <v>21</v>
      </c>
      <c r="J1796">
        <v>1016.3</v>
      </c>
      <c r="K1796">
        <v>7</v>
      </c>
      <c r="L1796">
        <v>9999.9</v>
      </c>
      <c r="M1796">
        <v>0</v>
      </c>
      <c r="N1796">
        <v>7.8</v>
      </c>
      <c r="O1796">
        <v>21</v>
      </c>
      <c r="P1796">
        <v>6.3</v>
      </c>
      <c r="Q1796">
        <v>21</v>
      </c>
      <c r="R1796">
        <v>13</v>
      </c>
      <c r="S1796">
        <v>999.9</v>
      </c>
      <c r="T1796">
        <v>86.4</v>
      </c>
      <c r="V1796">
        <v>74.3</v>
      </c>
      <c r="X1796">
        <v>0.2</v>
      </c>
      <c r="Y1796" t="s">
        <v>19</v>
      </c>
      <c r="Z1796">
        <v>999.9</v>
      </c>
      <c r="AA1796">
        <v>10000</v>
      </c>
      <c r="AD1796">
        <v>1997</v>
      </c>
      <c r="AE1796">
        <v>332</v>
      </c>
      <c r="AF1796">
        <v>15.9</v>
      </c>
      <c r="AG1796">
        <v>27.4</v>
      </c>
      <c r="AH1796">
        <v>24.6</v>
      </c>
      <c r="AI1796">
        <v>0</v>
      </c>
      <c r="AJ1796">
        <v>6.3</v>
      </c>
      <c r="AK1796">
        <v>23.9</v>
      </c>
      <c r="AL1796">
        <v>26.5</v>
      </c>
      <c r="AM1796">
        <v>85.7</v>
      </c>
    </row>
    <row r="1797" spans="1:39" ht="15" x14ac:dyDescent="0.3">
      <c r="A1797" s="1">
        <v>788970</v>
      </c>
      <c r="B1797">
        <v>99999</v>
      </c>
      <c r="C1797">
        <v>1997</v>
      </c>
      <c r="D1797">
        <v>12</v>
      </c>
      <c r="E1797">
        <v>22</v>
      </c>
      <c r="F1797">
        <v>78.7</v>
      </c>
      <c r="G1797">
        <v>20</v>
      </c>
      <c r="H1797">
        <v>73.099999999999994</v>
      </c>
      <c r="I1797">
        <v>20</v>
      </c>
      <c r="J1797">
        <v>1017.2</v>
      </c>
      <c r="K1797">
        <v>7</v>
      </c>
      <c r="L1797">
        <v>9999.9</v>
      </c>
      <c r="M1797">
        <v>0</v>
      </c>
      <c r="N1797">
        <v>8.1999999999999993</v>
      </c>
      <c r="O1797">
        <v>20</v>
      </c>
      <c r="P1797">
        <v>4.9000000000000004</v>
      </c>
      <c r="Q1797">
        <v>20</v>
      </c>
      <c r="R1797">
        <v>9.9</v>
      </c>
      <c r="S1797">
        <v>999.9</v>
      </c>
      <c r="T1797">
        <v>88.5</v>
      </c>
      <c r="V1797">
        <v>70.7</v>
      </c>
      <c r="X1797">
        <v>0.01</v>
      </c>
      <c r="Y1797" t="s">
        <v>19</v>
      </c>
      <c r="Z1797">
        <v>999.9</v>
      </c>
      <c r="AA1797">
        <v>10000</v>
      </c>
      <c r="AD1797">
        <v>1997</v>
      </c>
      <c r="AE1797">
        <v>333</v>
      </c>
      <c r="AF1797">
        <v>20</v>
      </c>
      <c r="AG1797">
        <v>27.7</v>
      </c>
      <c r="AH1797">
        <v>25.9</v>
      </c>
      <c r="AI1797">
        <v>0</v>
      </c>
      <c r="AJ1797">
        <v>5.6</v>
      </c>
      <c r="AK1797">
        <v>22.8</v>
      </c>
      <c r="AL1797">
        <v>26.7</v>
      </c>
      <c r="AM1797">
        <v>78.8</v>
      </c>
    </row>
    <row r="1798" spans="1:39" ht="15" x14ac:dyDescent="0.3">
      <c r="A1798" s="1">
        <v>788970</v>
      </c>
      <c r="B1798">
        <v>99999</v>
      </c>
      <c r="C1798">
        <v>1997</v>
      </c>
      <c r="D1798">
        <v>12</v>
      </c>
      <c r="E1798">
        <v>23</v>
      </c>
      <c r="F1798">
        <v>79.099999999999994</v>
      </c>
      <c r="G1798">
        <v>20</v>
      </c>
      <c r="H1798">
        <v>72.8</v>
      </c>
      <c r="I1798">
        <v>20</v>
      </c>
      <c r="J1798">
        <v>1016.6</v>
      </c>
      <c r="K1798">
        <v>5</v>
      </c>
      <c r="L1798">
        <v>9999.9</v>
      </c>
      <c r="M1798">
        <v>0</v>
      </c>
      <c r="N1798">
        <v>10.1</v>
      </c>
      <c r="O1798">
        <v>20</v>
      </c>
      <c r="P1798">
        <v>6.1</v>
      </c>
      <c r="Q1798">
        <v>20</v>
      </c>
      <c r="R1798">
        <v>13</v>
      </c>
      <c r="S1798">
        <v>999.9</v>
      </c>
      <c r="T1798">
        <v>88.5</v>
      </c>
      <c r="V1798">
        <v>72.3</v>
      </c>
      <c r="X1798">
        <v>0</v>
      </c>
      <c r="Y1798" t="s">
        <v>19</v>
      </c>
      <c r="Z1798">
        <v>999.9</v>
      </c>
      <c r="AA1798">
        <v>0</v>
      </c>
      <c r="AD1798">
        <v>1997</v>
      </c>
      <c r="AE1798">
        <v>334</v>
      </c>
      <c r="AF1798">
        <v>19.7</v>
      </c>
      <c r="AG1798">
        <v>27.7</v>
      </c>
      <c r="AH1798">
        <v>24.6</v>
      </c>
      <c r="AI1798">
        <v>0</v>
      </c>
      <c r="AJ1798">
        <v>6.1</v>
      </c>
      <c r="AK1798">
        <v>23.4</v>
      </c>
      <c r="AL1798">
        <v>26.1</v>
      </c>
      <c r="AM1798">
        <v>84.7</v>
      </c>
    </row>
    <row r="1799" spans="1:39" ht="15" x14ac:dyDescent="0.3">
      <c r="A1799" s="1">
        <v>788970</v>
      </c>
      <c r="B1799">
        <v>99999</v>
      </c>
      <c r="C1799">
        <v>1997</v>
      </c>
      <c r="D1799">
        <v>12</v>
      </c>
      <c r="E1799">
        <v>24</v>
      </c>
      <c r="F1799">
        <v>79.599999999999994</v>
      </c>
      <c r="G1799">
        <v>24</v>
      </c>
      <c r="H1799">
        <v>72.7</v>
      </c>
      <c r="I1799">
        <v>24</v>
      </c>
      <c r="J1799">
        <v>1015.9</v>
      </c>
      <c r="K1799">
        <v>8</v>
      </c>
      <c r="L1799">
        <v>9999.9</v>
      </c>
      <c r="M1799">
        <v>0</v>
      </c>
      <c r="N1799">
        <v>10</v>
      </c>
      <c r="O1799">
        <v>24</v>
      </c>
      <c r="P1799">
        <v>6</v>
      </c>
      <c r="Q1799">
        <v>24</v>
      </c>
      <c r="R1799">
        <v>12</v>
      </c>
      <c r="S1799">
        <v>999.9</v>
      </c>
      <c r="T1799">
        <v>88.2</v>
      </c>
      <c r="V1799">
        <v>72.3</v>
      </c>
      <c r="X1799">
        <v>0.02</v>
      </c>
      <c r="Y1799" t="s">
        <v>19</v>
      </c>
      <c r="Z1799">
        <v>999.9</v>
      </c>
      <c r="AA1799">
        <v>0</v>
      </c>
      <c r="AD1799">
        <v>1997</v>
      </c>
      <c r="AE1799">
        <v>335</v>
      </c>
      <c r="AF1799">
        <v>20.3</v>
      </c>
      <c r="AG1799">
        <v>27.2</v>
      </c>
      <c r="AH1799">
        <v>25.2</v>
      </c>
      <c r="AI1799">
        <v>0</v>
      </c>
      <c r="AJ1799">
        <v>6.6</v>
      </c>
      <c r="AK1799">
        <v>22.9</v>
      </c>
      <c r="AL1799">
        <v>26.2</v>
      </c>
      <c r="AM1799">
        <v>81.3</v>
      </c>
    </row>
    <row r="1800" spans="1:39" ht="15" x14ac:dyDescent="0.3">
      <c r="A1800" s="1">
        <v>788970</v>
      </c>
      <c r="B1800">
        <v>99999</v>
      </c>
      <c r="C1800">
        <v>1997</v>
      </c>
      <c r="D1800">
        <v>12</v>
      </c>
      <c r="E1800">
        <v>25</v>
      </c>
      <c r="F1800">
        <v>76.3</v>
      </c>
      <c r="G1800">
        <v>12</v>
      </c>
      <c r="H1800">
        <v>73</v>
      </c>
      <c r="I1800">
        <v>12</v>
      </c>
      <c r="J1800">
        <v>1016.2</v>
      </c>
      <c r="K1800">
        <v>4</v>
      </c>
      <c r="L1800">
        <v>9999.9</v>
      </c>
      <c r="M1800">
        <v>0</v>
      </c>
      <c r="N1800">
        <v>8.6</v>
      </c>
      <c r="O1800">
        <v>12</v>
      </c>
      <c r="P1800">
        <v>4.3</v>
      </c>
      <c r="Q1800">
        <v>12</v>
      </c>
      <c r="R1800">
        <v>9.9</v>
      </c>
      <c r="S1800">
        <v>999.9</v>
      </c>
      <c r="T1800">
        <v>87.6</v>
      </c>
      <c r="V1800">
        <v>72.5</v>
      </c>
      <c r="X1800">
        <v>0</v>
      </c>
      <c r="Y1800" t="s">
        <v>19</v>
      </c>
      <c r="Z1800">
        <v>999.9</v>
      </c>
      <c r="AA1800">
        <v>0</v>
      </c>
      <c r="AD1800">
        <v>1997</v>
      </c>
      <c r="AE1800">
        <v>336</v>
      </c>
      <c r="AF1800">
        <v>19.8</v>
      </c>
      <c r="AG1800">
        <v>27.7</v>
      </c>
      <c r="AH1800">
        <v>24.4</v>
      </c>
      <c r="AI1800">
        <v>0</v>
      </c>
      <c r="AJ1800">
        <v>5.2</v>
      </c>
      <c r="AK1800">
        <v>23.4</v>
      </c>
      <c r="AL1800">
        <v>26.6</v>
      </c>
      <c r="AM1800">
        <v>82.5</v>
      </c>
    </row>
    <row r="1801" spans="1:39" ht="15" x14ac:dyDescent="0.3">
      <c r="A1801" s="1">
        <v>788970</v>
      </c>
      <c r="B1801">
        <v>99999</v>
      </c>
      <c r="C1801">
        <v>1997</v>
      </c>
      <c r="D1801">
        <v>12</v>
      </c>
      <c r="E1801">
        <v>26</v>
      </c>
      <c r="F1801">
        <v>83.6</v>
      </c>
      <c r="G1801">
        <v>12</v>
      </c>
      <c r="H1801">
        <v>73.7</v>
      </c>
      <c r="I1801">
        <v>12</v>
      </c>
      <c r="J1801">
        <v>1015.9</v>
      </c>
      <c r="K1801">
        <v>5</v>
      </c>
      <c r="L1801">
        <v>9999.9</v>
      </c>
      <c r="M1801">
        <v>0</v>
      </c>
      <c r="N1801">
        <v>10</v>
      </c>
      <c r="O1801">
        <v>12</v>
      </c>
      <c r="P1801">
        <v>9.6999999999999993</v>
      </c>
      <c r="Q1801">
        <v>12</v>
      </c>
      <c r="R1801">
        <v>14</v>
      </c>
      <c r="S1801">
        <v>999.9</v>
      </c>
      <c r="T1801">
        <v>88.5</v>
      </c>
      <c r="V1801">
        <v>76.3</v>
      </c>
      <c r="X1801">
        <v>0.02</v>
      </c>
      <c r="Y1801" t="s">
        <v>19</v>
      </c>
      <c r="Z1801">
        <v>999.9</v>
      </c>
      <c r="AA1801">
        <v>10000</v>
      </c>
      <c r="AD1801">
        <v>1997</v>
      </c>
      <c r="AE1801">
        <v>337</v>
      </c>
      <c r="AF1801">
        <v>17.100000000000001</v>
      </c>
      <c r="AG1801">
        <v>27.7</v>
      </c>
      <c r="AH1801">
        <v>26</v>
      </c>
      <c r="AI1801">
        <v>0</v>
      </c>
      <c r="AJ1801">
        <v>5.3</v>
      </c>
      <c r="AK1801">
        <v>23.7</v>
      </c>
      <c r="AL1801">
        <v>26.6</v>
      </c>
      <c r="AM1801">
        <v>84.1</v>
      </c>
    </row>
    <row r="1802" spans="1:39" ht="15" x14ac:dyDescent="0.3">
      <c r="A1802" s="1">
        <v>788970</v>
      </c>
      <c r="B1802">
        <v>99999</v>
      </c>
      <c r="C1802">
        <v>1997</v>
      </c>
      <c r="D1802">
        <v>12</v>
      </c>
      <c r="E1802">
        <v>27</v>
      </c>
      <c r="F1802">
        <v>78.5</v>
      </c>
      <c r="G1802">
        <v>21</v>
      </c>
      <c r="H1802">
        <v>73.2</v>
      </c>
      <c r="I1802">
        <v>21</v>
      </c>
      <c r="J1802">
        <v>1015.4</v>
      </c>
      <c r="K1802">
        <v>7</v>
      </c>
      <c r="L1802">
        <v>9999.9</v>
      </c>
      <c r="M1802">
        <v>0</v>
      </c>
      <c r="N1802">
        <v>8.9</v>
      </c>
      <c r="O1802">
        <v>21</v>
      </c>
      <c r="P1802">
        <v>5.3</v>
      </c>
      <c r="Q1802">
        <v>21</v>
      </c>
      <c r="R1802">
        <v>15.9</v>
      </c>
      <c r="S1802">
        <v>999.9</v>
      </c>
      <c r="T1802">
        <v>88.5</v>
      </c>
      <c r="V1802">
        <v>71.2</v>
      </c>
      <c r="X1802">
        <v>0</v>
      </c>
      <c r="Y1802" t="s">
        <v>19</v>
      </c>
      <c r="Z1802">
        <v>999.9</v>
      </c>
      <c r="AA1802">
        <v>0</v>
      </c>
      <c r="AD1802">
        <v>1997</v>
      </c>
      <c r="AE1802">
        <v>338</v>
      </c>
      <c r="AF1802">
        <v>18.899999999999999</v>
      </c>
      <c r="AG1802">
        <v>26.8</v>
      </c>
      <c r="AH1802">
        <v>25.1</v>
      </c>
      <c r="AI1802">
        <v>0</v>
      </c>
      <c r="AJ1802">
        <v>6.2</v>
      </c>
      <c r="AK1802">
        <v>22.7</v>
      </c>
      <c r="AL1802">
        <v>26.2</v>
      </c>
      <c r="AM1802">
        <v>80.7</v>
      </c>
    </row>
    <row r="1803" spans="1:39" ht="15" x14ac:dyDescent="0.3">
      <c r="A1803" s="1">
        <v>788970</v>
      </c>
      <c r="B1803">
        <v>99999</v>
      </c>
      <c r="C1803">
        <v>1997</v>
      </c>
      <c r="D1803">
        <v>12</v>
      </c>
      <c r="E1803">
        <v>28</v>
      </c>
      <c r="F1803">
        <v>80.900000000000006</v>
      </c>
      <c r="G1803">
        <v>24</v>
      </c>
      <c r="H1803">
        <v>73.599999999999994</v>
      </c>
      <c r="I1803">
        <v>24</v>
      </c>
      <c r="J1803">
        <v>1014.5</v>
      </c>
      <c r="K1803">
        <v>8</v>
      </c>
      <c r="L1803">
        <v>9999.9</v>
      </c>
      <c r="M1803">
        <v>0</v>
      </c>
      <c r="N1803">
        <v>8.3000000000000007</v>
      </c>
      <c r="O1803">
        <v>24</v>
      </c>
      <c r="P1803">
        <v>8.3000000000000007</v>
      </c>
      <c r="Q1803">
        <v>24</v>
      </c>
      <c r="R1803">
        <v>14</v>
      </c>
      <c r="S1803">
        <v>999.9</v>
      </c>
      <c r="T1803">
        <v>87.8</v>
      </c>
      <c r="V1803">
        <v>71.2</v>
      </c>
      <c r="X1803">
        <v>0</v>
      </c>
      <c r="Y1803" t="s">
        <v>19</v>
      </c>
      <c r="Z1803">
        <v>999.9</v>
      </c>
      <c r="AA1803">
        <v>0</v>
      </c>
      <c r="AD1803">
        <v>1997</v>
      </c>
      <c r="AE1803">
        <v>339</v>
      </c>
      <c r="AF1803">
        <v>16.899999999999999</v>
      </c>
      <c r="AG1803">
        <v>28</v>
      </c>
      <c r="AH1803">
        <v>26.5</v>
      </c>
      <c r="AI1803">
        <v>0</v>
      </c>
      <c r="AJ1803">
        <v>6.3</v>
      </c>
      <c r="AK1803">
        <v>23.1</v>
      </c>
      <c r="AL1803">
        <v>27.1</v>
      </c>
      <c r="AM1803">
        <v>78.099999999999994</v>
      </c>
    </row>
    <row r="1804" spans="1:39" ht="15" x14ac:dyDescent="0.3">
      <c r="A1804" s="1">
        <v>788970</v>
      </c>
      <c r="B1804">
        <v>99999</v>
      </c>
      <c r="C1804">
        <v>1997</v>
      </c>
      <c r="D1804">
        <v>12</v>
      </c>
      <c r="E1804">
        <v>29</v>
      </c>
      <c r="F1804">
        <v>80.2</v>
      </c>
      <c r="G1804">
        <v>21</v>
      </c>
      <c r="H1804">
        <v>72</v>
      </c>
      <c r="I1804">
        <v>21</v>
      </c>
      <c r="J1804">
        <v>1014.6</v>
      </c>
      <c r="K1804">
        <v>8</v>
      </c>
      <c r="L1804">
        <v>9999.9</v>
      </c>
      <c r="M1804">
        <v>0</v>
      </c>
      <c r="N1804">
        <v>8.1999999999999993</v>
      </c>
      <c r="O1804">
        <v>21</v>
      </c>
      <c r="P1804">
        <v>8.4</v>
      </c>
      <c r="Q1804">
        <v>21</v>
      </c>
      <c r="R1804">
        <v>14</v>
      </c>
      <c r="S1804">
        <v>999.9</v>
      </c>
      <c r="T1804">
        <v>88.2</v>
      </c>
      <c r="V1804">
        <v>71.2</v>
      </c>
      <c r="X1804">
        <v>0</v>
      </c>
      <c r="Y1804" t="s">
        <v>19</v>
      </c>
      <c r="Z1804">
        <v>999.9</v>
      </c>
      <c r="AA1804">
        <v>0</v>
      </c>
      <c r="AD1804">
        <v>1997</v>
      </c>
      <c r="AE1804">
        <v>340</v>
      </c>
      <c r="AF1804">
        <v>17.5</v>
      </c>
      <c r="AG1804">
        <v>27.2</v>
      </c>
      <c r="AH1804">
        <v>25.3</v>
      </c>
      <c r="AI1804">
        <v>0</v>
      </c>
      <c r="AJ1804">
        <v>5.2</v>
      </c>
      <c r="AK1804">
        <v>22.7</v>
      </c>
      <c r="AL1804">
        <v>26.6</v>
      </c>
      <c r="AM1804">
        <v>78.900000000000006</v>
      </c>
    </row>
    <row r="1805" spans="1:39" ht="15" x14ac:dyDescent="0.3">
      <c r="A1805" s="1">
        <v>788970</v>
      </c>
      <c r="B1805">
        <v>99999</v>
      </c>
      <c r="C1805">
        <v>1997</v>
      </c>
      <c r="D1805">
        <v>12</v>
      </c>
      <c r="E1805">
        <v>30</v>
      </c>
      <c r="F1805">
        <v>79.400000000000006</v>
      </c>
      <c r="G1805">
        <v>23</v>
      </c>
      <c r="H1805">
        <v>71.8</v>
      </c>
      <c r="I1805">
        <v>23</v>
      </c>
      <c r="J1805">
        <v>1015.1</v>
      </c>
      <c r="K1805">
        <v>7</v>
      </c>
      <c r="L1805">
        <v>9999.9</v>
      </c>
      <c r="M1805">
        <v>0</v>
      </c>
      <c r="N1805">
        <v>7.8</v>
      </c>
      <c r="O1805">
        <v>23</v>
      </c>
      <c r="P1805">
        <v>6.8</v>
      </c>
      <c r="Q1805">
        <v>23</v>
      </c>
      <c r="R1805">
        <v>14</v>
      </c>
      <c r="S1805">
        <v>999.9</v>
      </c>
      <c r="T1805">
        <v>88.2</v>
      </c>
      <c r="V1805">
        <v>71.2</v>
      </c>
      <c r="X1805">
        <v>0.01</v>
      </c>
      <c r="Y1805" t="s">
        <v>19</v>
      </c>
      <c r="Z1805">
        <v>999.9</v>
      </c>
      <c r="AA1805">
        <v>0</v>
      </c>
      <c r="AD1805">
        <v>1997</v>
      </c>
      <c r="AE1805">
        <v>341</v>
      </c>
      <c r="AF1805">
        <v>18.100000000000001</v>
      </c>
      <c r="AG1805">
        <v>27.4</v>
      </c>
      <c r="AH1805">
        <v>25.8</v>
      </c>
      <c r="AI1805">
        <v>0</v>
      </c>
      <c r="AJ1805">
        <v>5</v>
      </c>
      <c r="AK1805">
        <v>21.8</v>
      </c>
      <c r="AL1805">
        <v>26.5</v>
      </c>
      <c r="AM1805">
        <v>75.3</v>
      </c>
    </row>
    <row r="1806" spans="1:39" ht="15" x14ac:dyDescent="0.3">
      <c r="A1806" s="1">
        <v>788970</v>
      </c>
      <c r="B1806">
        <v>99999</v>
      </c>
      <c r="C1806">
        <v>1997</v>
      </c>
      <c r="D1806">
        <v>12</v>
      </c>
      <c r="E1806">
        <v>31</v>
      </c>
      <c r="F1806">
        <v>78.5</v>
      </c>
      <c r="G1806">
        <v>22</v>
      </c>
      <c r="H1806">
        <v>72.900000000000006</v>
      </c>
      <c r="I1806">
        <v>22</v>
      </c>
      <c r="J1806">
        <v>1016.7</v>
      </c>
      <c r="K1806">
        <v>7</v>
      </c>
      <c r="L1806">
        <v>9999.9</v>
      </c>
      <c r="M1806">
        <v>0</v>
      </c>
      <c r="N1806">
        <v>7.4</v>
      </c>
      <c r="O1806">
        <v>22</v>
      </c>
      <c r="P1806">
        <v>7.1</v>
      </c>
      <c r="Q1806">
        <v>22</v>
      </c>
      <c r="R1806">
        <v>16.899999999999999</v>
      </c>
      <c r="S1806">
        <v>22</v>
      </c>
      <c r="T1806">
        <v>87.1</v>
      </c>
      <c r="V1806">
        <v>71.2</v>
      </c>
      <c r="X1806">
        <v>0.14000000000000001</v>
      </c>
      <c r="Y1806" t="s">
        <v>19</v>
      </c>
      <c r="Z1806">
        <v>999.9</v>
      </c>
      <c r="AA1806">
        <v>10000</v>
      </c>
      <c r="AD1806">
        <v>1997</v>
      </c>
      <c r="AE1806">
        <v>342</v>
      </c>
      <c r="AF1806">
        <v>17</v>
      </c>
      <c r="AG1806">
        <v>28.1</v>
      </c>
      <c r="AH1806">
        <v>26.7</v>
      </c>
      <c r="AI1806">
        <v>0</v>
      </c>
      <c r="AJ1806">
        <v>3.7</v>
      </c>
      <c r="AK1806">
        <v>21.9</v>
      </c>
      <c r="AL1806">
        <v>27.3</v>
      </c>
      <c r="AM1806">
        <v>71.599999999999994</v>
      </c>
    </row>
    <row r="1807" spans="1:39" ht="15" x14ac:dyDescent="0.3">
      <c r="A1807" s="1">
        <v>788970</v>
      </c>
      <c r="B1807">
        <v>99999</v>
      </c>
      <c r="C1807">
        <v>1998</v>
      </c>
      <c r="D1807">
        <v>1</v>
      </c>
      <c r="E1807">
        <v>1</v>
      </c>
      <c r="F1807">
        <v>79.5</v>
      </c>
      <c r="G1807">
        <v>22</v>
      </c>
      <c r="H1807">
        <v>72.099999999999994</v>
      </c>
      <c r="I1807">
        <v>22</v>
      </c>
      <c r="J1807">
        <v>1017.4</v>
      </c>
      <c r="K1807">
        <v>8</v>
      </c>
      <c r="L1807">
        <v>9999.9</v>
      </c>
      <c r="M1807">
        <v>0</v>
      </c>
      <c r="N1807">
        <v>8.1</v>
      </c>
      <c r="O1807">
        <v>22</v>
      </c>
      <c r="P1807">
        <v>7.7</v>
      </c>
      <c r="Q1807">
        <v>22</v>
      </c>
      <c r="R1807">
        <v>15.9</v>
      </c>
      <c r="S1807">
        <v>999.9</v>
      </c>
      <c r="T1807">
        <v>87.6</v>
      </c>
      <c r="V1807">
        <v>71.099999999999994</v>
      </c>
      <c r="X1807">
        <v>0.01</v>
      </c>
      <c r="Y1807" t="s">
        <v>19</v>
      </c>
      <c r="Z1807">
        <v>999.9</v>
      </c>
      <c r="AA1807">
        <v>10000</v>
      </c>
      <c r="AD1807">
        <v>1997</v>
      </c>
      <c r="AE1807">
        <v>343</v>
      </c>
      <c r="AF1807">
        <v>17.399999999999999</v>
      </c>
      <c r="AG1807">
        <v>27.4</v>
      </c>
      <c r="AH1807">
        <v>25.5</v>
      </c>
      <c r="AI1807">
        <v>0</v>
      </c>
      <c r="AJ1807">
        <v>4.4000000000000004</v>
      </c>
      <c r="AK1807">
        <v>21.6</v>
      </c>
      <c r="AL1807">
        <v>26.7</v>
      </c>
      <c r="AM1807">
        <v>73.2</v>
      </c>
    </row>
    <row r="1808" spans="1:39" ht="15" x14ac:dyDescent="0.3">
      <c r="A1808" s="1">
        <v>788970</v>
      </c>
      <c r="B1808">
        <v>99999</v>
      </c>
      <c r="C1808">
        <v>1998</v>
      </c>
      <c r="D1808">
        <v>1</v>
      </c>
      <c r="E1808">
        <v>2</v>
      </c>
      <c r="F1808">
        <v>78.5</v>
      </c>
      <c r="G1808">
        <v>24</v>
      </c>
      <c r="H1808">
        <v>73.3</v>
      </c>
      <c r="I1808">
        <v>24</v>
      </c>
      <c r="J1808">
        <v>1017.1</v>
      </c>
      <c r="K1808">
        <v>8</v>
      </c>
      <c r="L1808">
        <v>9999.9</v>
      </c>
      <c r="M1808">
        <v>0</v>
      </c>
      <c r="N1808">
        <v>7.3</v>
      </c>
      <c r="O1808">
        <v>24</v>
      </c>
      <c r="P1808">
        <v>7.6</v>
      </c>
      <c r="Q1808">
        <v>24</v>
      </c>
      <c r="R1808">
        <v>15.9</v>
      </c>
      <c r="S1808">
        <v>999.9</v>
      </c>
      <c r="T1808">
        <v>87.6</v>
      </c>
      <c r="V1808">
        <v>71.099999999999994</v>
      </c>
      <c r="X1808">
        <v>7.0000000000000007E-2</v>
      </c>
      <c r="Y1808" t="s">
        <v>19</v>
      </c>
      <c r="Z1808">
        <v>999.9</v>
      </c>
      <c r="AA1808">
        <v>10000</v>
      </c>
      <c r="AD1808">
        <v>1997</v>
      </c>
      <c r="AE1808">
        <v>344</v>
      </c>
      <c r="AF1808">
        <v>12.9</v>
      </c>
      <c r="AG1808">
        <v>27.3</v>
      </c>
      <c r="AH1808">
        <v>26.3</v>
      </c>
      <c r="AI1808">
        <v>0</v>
      </c>
      <c r="AJ1808">
        <v>5.5</v>
      </c>
      <c r="AK1808">
        <v>22.8</v>
      </c>
      <c r="AL1808">
        <v>26.6</v>
      </c>
      <c r="AM1808">
        <v>79.099999999999994</v>
      </c>
    </row>
    <row r="1809" spans="1:39" ht="15" x14ac:dyDescent="0.3">
      <c r="A1809" s="1">
        <v>788970</v>
      </c>
      <c r="B1809">
        <v>99999</v>
      </c>
      <c r="C1809">
        <v>1998</v>
      </c>
      <c r="D1809">
        <v>1</v>
      </c>
      <c r="E1809">
        <v>3</v>
      </c>
      <c r="F1809">
        <v>78.599999999999994</v>
      </c>
      <c r="G1809">
        <v>23</v>
      </c>
      <c r="H1809">
        <v>73.599999999999994</v>
      </c>
      <c r="I1809">
        <v>23</v>
      </c>
      <c r="J1809">
        <v>1016.6</v>
      </c>
      <c r="K1809">
        <v>7</v>
      </c>
      <c r="L1809">
        <v>9999.9</v>
      </c>
      <c r="M1809">
        <v>0</v>
      </c>
      <c r="N1809">
        <v>7.7</v>
      </c>
      <c r="O1809">
        <v>23</v>
      </c>
      <c r="P1809">
        <v>7.8</v>
      </c>
      <c r="Q1809">
        <v>23</v>
      </c>
      <c r="R1809">
        <v>16.899999999999999</v>
      </c>
      <c r="S1809">
        <v>22</v>
      </c>
      <c r="T1809">
        <v>86</v>
      </c>
      <c r="U1809" t="s">
        <v>20</v>
      </c>
      <c r="V1809">
        <v>73.400000000000006</v>
      </c>
      <c r="W1809" t="s">
        <v>20</v>
      </c>
      <c r="X1809">
        <v>0.06</v>
      </c>
      <c r="Y1809" t="s">
        <v>18</v>
      </c>
      <c r="Z1809">
        <v>999.9</v>
      </c>
      <c r="AA1809">
        <v>10000</v>
      </c>
      <c r="AD1809">
        <v>1997</v>
      </c>
      <c r="AE1809">
        <v>345</v>
      </c>
      <c r="AF1809">
        <v>15.1</v>
      </c>
      <c r="AG1809">
        <v>27.3</v>
      </c>
      <c r="AH1809">
        <v>25.9</v>
      </c>
      <c r="AI1809">
        <v>0</v>
      </c>
      <c r="AJ1809">
        <v>6.6</v>
      </c>
      <c r="AK1809">
        <v>22.6</v>
      </c>
      <c r="AL1809">
        <v>26.6</v>
      </c>
      <c r="AM1809">
        <v>77.900000000000006</v>
      </c>
    </row>
    <row r="1810" spans="1:39" ht="15" x14ac:dyDescent="0.3">
      <c r="A1810" s="1">
        <v>788970</v>
      </c>
      <c r="B1810">
        <v>99999</v>
      </c>
      <c r="C1810">
        <v>1998</v>
      </c>
      <c r="D1810">
        <v>1</v>
      </c>
      <c r="E1810">
        <v>4</v>
      </c>
      <c r="F1810">
        <v>76.8</v>
      </c>
      <c r="G1810">
        <v>21</v>
      </c>
      <c r="H1810">
        <v>73.5</v>
      </c>
      <c r="I1810">
        <v>21</v>
      </c>
      <c r="J1810">
        <v>1015</v>
      </c>
      <c r="K1810">
        <v>5</v>
      </c>
      <c r="L1810">
        <v>9999.9</v>
      </c>
      <c r="M1810">
        <v>0</v>
      </c>
      <c r="N1810">
        <v>7.5</v>
      </c>
      <c r="O1810">
        <v>21</v>
      </c>
      <c r="P1810">
        <v>6.4</v>
      </c>
      <c r="Q1810">
        <v>21</v>
      </c>
      <c r="R1810">
        <v>16.899999999999999</v>
      </c>
      <c r="S1810">
        <v>28</v>
      </c>
      <c r="T1810">
        <v>86.7</v>
      </c>
      <c r="V1810">
        <v>72.099999999999994</v>
      </c>
      <c r="X1810">
        <v>0.28000000000000003</v>
      </c>
      <c r="Y1810" t="s">
        <v>19</v>
      </c>
      <c r="Z1810">
        <v>999.9</v>
      </c>
      <c r="AA1810">
        <v>10000</v>
      </c>
      <c r="AD1810">
        <v>1997</v>
      </c>
      <c r="AE1810">
        <v>346</v>
      </c>
      <c r="AF1810">
        <v>11.4</v>
      </c>
      <c r="AG1810">
        <v>27.4</v>
      </c>
      <c r="AH1810">
        <v>26</v>
      </c>
      <c r="AI1810">
        <v>0</v>
      </c>
      <c r="AJ1810">
        <v>7.8</v>
      </c>
      <c r="AK1810">
        <v>22.7</v>
      </c>
      <c r="AL1810">
        <v>26.7</v>
      </c>
      <c r="AM1810">
        <v>78.099999999999994</v>
      </c>
    </row>
    <row r="1811" spans="1:39" ht="15" x14ac:dyDescent="0.3">
      <c r="A1811" s="1">
        <v>788970</v>
      </c>
      <c r="B1811">
        <v>99999</v>
      </c>
      <c r="C1811">
        <v>1998</v>
      </c>
      <c r="D1811">
        <v>1</v>
      </c>
      <c r="E1811">
        <v>5</v>
      </c>
      <c r="F1811">
        <v>77.7</v>
      </c>
      <c r="G1811">
        <v>21</v>
      </c>
      <c r="H1811">
        <v>73.400000000000006</v>
      </c>
      <c r="I1811">
        <v>21</v>
      </c>
      <c r="J1811">
        <v>1014.4</v>
      </c>
      <c r="K1811">
        <v>6</v>
      </c>
      <c r="L1811">
        <v>9999.9</v>
      </c>
      <c r="M1811">
        <v>0</v>
      </c>
      <c r="N1811">
        <v>8</v>
      </c>
      <c r="O1811">
        <v>21</v>
      </c>
      <c r="P1811">
        <v>7.2</v>
      </c>
      <c r="Q1811">
        <v>21</v>
      </c>
      <c r="R1811">
        <v>15</v>
      </c>
      <c r="S1811">
        <v>22</v>
      </c>
      <c r="T1811">
        <v>84.2</v>
      </c>
      <c r="U1811" t="s">
        <v>20</v>
      </c>
      <c r="V1811">
        <v>71.599999999999994</v>
      </c>
      <c r="W1811" t="s">
        <v>20</v>
      </c>
      <c r="X1811">
        <v>0.46</v>
      </c>
      <c r="Y1811" t="s">
        <v>19</v>
      </c>
      <c r="Z1811">
        <v>999.9</v>
      </c>
      <c r="AA1811">
        <v>0</v>
      </c>
      <c r="AD1811">
        <v>1997</v>
      </c>
      <c r="AE1811">
        <v>347</v>
      </c>
      <c r="AF1811">
        <v>17.3</v>
      </c>
      <c r="AG1811">
        <v>27.4</v>
      </c>
      <c r="AH1811">
        <v>26.1</v>
      </c>
      <c r="AI1811">
        <v>0</v>
      </c>
      <c r="AJ1811">
        <v>7.9</v>
      </c>
      <c r="AK1811">
        <v>22.5</v>
      </c>
      <c r="AL1811">
        <v>26.7</v>
      </c>
      <c r="AM1811">
        <v>77.7</v>
      </c>
    </row>
    <row r="1812" spans="1:39" ht="15" x14ac:dyDescent="0.3">
      <c r="A1812" s="1">
        <v>788970</v>
      </c>
      <c r="B1812">
        <v>99999</v>
      </c>
      <c r="C1812">
        <v>1998</v>
      </c>
      <c r="D1812">
        <v>1</v>
      </c>
      <c r="E1812">
        <v>6</v>
      </c>
      <c r="F1812">
        <v>78.900000000000006</v>
      </c>
      <c r="G1812">
        <v>22</v>
      </c>
      <c r="H1812">
        <v>72.5</v>
      </c>
      <c r="I1812">
        <v>22</v>
      </c>
      <c r="J1812">
        <v>1014</v>
      </c>
      <c r="K1812">
        <v>6</v>
      </c>
      <c r="L1812">
        <v>9999.9</v>
      </c>
      <c r="M1812">
        <v>0</v>
      </c>
      <c r="N1812">
        <v>8.1999999999999993</v>
      </c>
      <c r="O1812">
        <v>22</v>
      </c>
      <c r="P1812">
        <v>6.3</v>
      </c>
      <c r="Q1812">
        <v>22</v>
      </c>
      <c r="R1812">
        <v>14</v>
      </c>
      <c r="S1812">
        <v>999.9</v>
      </c>
      <c r="T1812">
        <v>87.6</v>
      </c>
      <c r="V1812">
        <v>71.599999999999994</v>
      </c>
      <c r="X1812">
        <v>0</v>
      </c>
      <c r="Y1812" t="s">
        <v>19</v>
      </c>
      <c r="Z1812">
        <v>999.9</v>
      </c>
      <c r="AA1812">
        <v>0</v>
      </c>
      <c r="AD1812">
        <v>1997</v>
      </c>
      <c r="AE1812">
        <v>348</v>
      </c>
      <c r="AF1812">
        <v>13.8</v>
      </c>
      <c r="AG1812">
        <v>27.3</v>
      </c>
      <c r="AH1812">
        <v>25.6</v>
      </c>
      <c r="AI1812">
        <v>0</v>
      </c>
      <c r="AJ1812">
        <v>6.9</v>
      </c>
      <c r="AK1812">
        <v>22.9</v>
      </c>
      <c r="AL1812">
        <v>26.5</v>
      </c>
      <c r="AM1812">
        <v>80.3</v>
      </c>
    </row>
    <row r="1813" spans="1:39" ht="15" x14ac:dyDescent="0.3">
      <c r="A1813" s="1">
        <v>788970</v>
      </c>
      <c r="B1813">
        <v>99999</v>
      </c>
      <c r="C1813">
        <v>1998</v>
      </c>
      <c r="D1813">
        <v>1</v>
      </c>
      <c r="E1813">
        <v>7</v>
      </c>
      <c r="F1813">
        <v>76.8</v>
      </c>
      <c r="G1813">
        <v>21</v>
      </c>
      <c r="H1813">
        <v>72.2</v>
      </c>
      <c r="I1813">
        <v>21</v>
      </c>
      <c r="J1813">
        <v>1014.1</v>
      </c>
      <c r="K1813">
        <v>8</v>
      </c>
      <c r="L1813">
        <v>9999.9</v>
      </c>
      <c r="M1813">
        <v>0</v>
      </c>
      <c r="N1813">
        <v>8.1</v>
      </c>
      <c r="O1813">
        <v>21</v>
      </c>
      <c r="P1813">
        <v>5.8</v>
      </c>
      <c r="Q1813">
        <v>21</v>
      </c>
      <c r="R1813">
        <v>12</v>
      </c>
      <c r="S1813">
        <v>999.9</v>
      </c>
      <c r="T1813">
        <v>87.6</v>
      </c>
      <c r="V1813">
        <v>71.2</v>
      </c>
      <c r="X1813">
        <v>0.16</v>
      </c>
      <c r="Y1813" t="s">
        <v>19</v>
      </c>
      <c r="Z1813">
        <v>999.9</v>
      </c>
      <c r="AA1813">
        <v>10010</v>
      </c>
      <c r="AD1813">
        <v>1997</v>
      </c>
      <c r="AE1813">
        <v>349</v>
      </c>
      <c r="AF1813">
        <v>14.6</v>
      </c>
      <c r="AG1813">
        <v>28.3</v>
      </c>
      <c r="AH1813">
        <v>25.2</v>
      </c>
      <c r="AI1813">
        <v>0</v>
      </c>
      <c r="AJ1813">
        <v>5.3</v>
      </c>
      <c r="AK1813">
        <v>23.1</v>
      </c>
      <c r="AL1813">
        <v>26.3</v>
      </c>
      <c r="AM1813">
        <v>82.1</v>
      </c>
    </row>
    <row r="1814" spans="1:39" ht="15" x14ac:dyDescent="0.3">
      <c r="A1814" s="1">
        <v>788970</v>
      </c>
      <c r="B1814">
        <v>99999</v>
      </c>
      <c r="C1814">
        <v>1998</v>
      </c>
      <c r="D1814">
        <v>1</v>
      </c>
      <c r="E1814">
        <v>8</v>
      </c>
      <c r="F1814">
        <v>75.099999999999994</v>
      </c>
      <c r="G1814">
        <v>22</v>
      </c>
      <c r="H1814">
        <v>73.2</v>
      </c>
      <c r="I1814">
        <v>22</v>
      </c>
      <c r="J1814">
        <v>1015.3</v>
      </c>
      <c r="K1814">
        <v>6</v>
      </c>
      <c r="L1814">
        <v>9999.9</v>
      </c>
      <c r="M1814">
        <v>0</v>
      </c>
      <c r="N1814">
        <v>8.5</v>
      </c>
      <c r="O1814">
        <v>22</v>
      </c>
      <c r="P1814">
        <v>5.2</v>
      </c>
      <c r="Q1814">
        <v>22</v>
      </c>
      <c r="R1814">
        <v>16.899999999999999</v>
      </c>
      <c r="S1814">
        <v>999.9</v>
      </c>
      <c r="T1814">
        <v>86.4</v>
      </c>
      <c r="V1814">
        <v>71.2</v>
      </c>
      <c r="X1814">
        <v>0.72</v>
      </c>
      <c r="Y1814" t="s">
        <v>19</v>
      </c>
      <c r="Z1814">
        <v>999.9</v>
      </c>
      <c r="AA1814">
        <v>10000</v>
      </c>
      <c r="AD1814">
        <v>1997</v>
      </c>
      <c r="AE1814">
        <v>350</v>
      </c>
      <c r="AF1814">
        <v>10.8</v>
      </c>
      <c r="AG1814">
        <v>28.1</v>
      </c>
      <c r="AH1814">
        <v>26.5</v>
      </c>
      <c r="AI1814">
        <v>0</v>
      </c>
      <c r="AJ1814">
        <v>5.5</v>
      </c>
      <c r="AK1814">
        <v>23.6</v>
      </c>
      <c r="AL1814">
        <v>27.1</v>
      </c>
      <c r="AM1814">
        <v>80.8</v>
      </c>
    </row>
    <row r="1815" spans="1:39" ht="15" x14ac:dyDescent="0.3">
      <c r="A1815" s="1">
        <v>788970</v>
      </c>
      <c r="B1815">
        <v>99999</v>
      </c>
      <c r="C1815">
        <v>1998</v>
      </c>
      <c r="D1815">
        <v>1</v>
      </c>
      <c r="E1815">
        <v>9</v>
      </c>
      <c r="F1815">
        <v>77</v>
      </c>
      <c r="G1815">
        <v>24</v>
      </c>
      <c r="H1815">
        <v>72.2</v>
      </c>
      <c r="I1815">
        <v>24</v>
      </c>
      <c r="J1815">
        <v>1015.5</v>
      </c>
      <c r="K1815">
        <v>8</v>
      </c>
      <c r="L1815">
        <v>9999.9</v>
      </c>
      <c r="M1815">
        <v>0</v>
      </c>
      <c r="N1815">
        <v>8.3000000000000007</v>
      </c>
      <c r="O1815">
        <v>24</v>
      </c>
      <c r="P1815">
        <v>6.8</v>
      </c>
      <c r="Q1815">
        <v>24</v>
      </c>
      <c r="R1815">
        <v>14</v>
      </c>
      <c r="S1815">
        <v>999.9</v>
      </c>
      <c r="T1815">
        <v>84.2</v>
      </c>
      <c r="U1815" t="s">
        <v>20</v>
      </c>
      <c r="V1815">
        <v>71.599999999999994</v>
      </c>
      <c r="W1815" t="s">
        <v>20</v>
      </c>
      <c r="X1815">
        <v>0.13</v>
      </c>
      <c r="Y1815" t="s">
        <v>19</v>
      </c>
      <c r="Z1815">
        <v>999.9</v>
      </c>
      <c r="AA1815">
        <v>10000</v>
      </c>
      <c r="AD1815">
        <v>1997</v>
      </c>
      <c r="AE1815">
        <v>351</v>
      </c>
      <c r="AF1815">
        <v>15.4</v>
      </c>
      <c r="AG1815">
        <v>27.5</v>
      </c>
      <c r="AH1815">
        <v>26.5</v>
      </c>
      <c r="AI1815">
        <v>0</v>
      </c>
      <c r="AJ1815">
        <v>6</v>
      </c>
      <c r="AK1815">
        <v>23.4</v>
      </c>
      <c r="AL1815">
        <v>26.9</v>
      </c>
      <c r="AM1815">
        <v>80.8</v>
      </c>
    </row>
    <row r="1816" spans="1:39" ht="15" x14ac:dyDescent="0.3">
      <c r="A1816" s="1">
        <v>788970</v>
      </c>
      <c r="B1816">
        <v>99999</v>
      </c>
      <c r="C1816">
        <v>1998</v>
      </c>
      <c r="D1816">
        <v>1</v>
      </c>
      <c r="E1816">
        <v>10</v>
      </c>
      <c r="F1816">
        <v>77.8</v>
      </c>
      <c r="G1816">
        <v>18</v>
      </c>
      <c r="H1816">
        <v>73.7</v>
      </c>
      <c r="I1816">
        <v>18</v>
      </c>
      <c r="J1816">
        <v>1016.3</v>
      </c>
      <c r="K1816">
        <v>7</v>
      </c>
      <c r="L1816">
        <v>9999.9</v>
      </c>
      <c r="M1816">
        <v>0</v>
      </c>
      <c r="N1816">
        <v>7.7</v>
      </c>
      <c r="O1816">
        <v>18</v>
      </c>
      <c r="P1816">
        <v>6.9</v>
      </c>
      <c r="Q1816">
        <v>18</v>
      </c>
      <c r="R1816">
        <v>14</v>
      </c>
      <c r="S1816">
        <v>999.9</v>
      </c>
      <c r="T1816">
        <v>86.2</v>
      </c>
      <c r="V1816">
        <v>71.8</v>
      </c>
      <c r="X1816">
        <v>7.0000000000000007E-2</v>
      </c>
      <c r="Y1816" t="s">
        <v>19</v>
      </c>
      <c r="Z1816">
        <v>999.9</v>
      </c>
      <c r="AA1816">
        <v>10000</v>
      </c>
      <c r="AD1816">
        <v>1997</v>
      </c>
      <c r="AE1816">
        <v>352</v>
      </c>
      <c r="AF1816">
        <v>17.8</v>
      </c>
      <c r="AG1816">
        <v>27.5</v>
      </c>
      <c r="AH1816">
        <v>26.6</v>
      </c>
      <c r="AI1816">
        <v>0</v>
      </c>
      <c r="AJ1816">
        <v>5.7</v>
      </c>
      <c r="AK1816">
        <v>22.6</v>
      </c>
      <c r="AL1816">
        <v>27</v>
      </c>
      <c r="AM1816">
        <v>76.2</v>
      </c>
    </row>
    <row r="1817" spans="1:39" ht="15" x14ac:dyDescent="0.3">
      <c r="A1817" s="1">
        <v>788970</v>
      </c>
      <c r="B1817">
        <v>99999</v>
      </c>
      <c r="C1817">
        <v>1998</v>
      </c>
      <c r="D1817">
        <v>1</v>
      </c>
      <c r="E1817">
        <v>11</v>
      </c>
      <c r="F1817">
        <v>79</v>
      </c>
      <c r="G1817">
        <v>18</v>
      </c>
      <c r="H1817">
        <v>74</v>
      </c>
      <c r="I1817">
        <v>18</v>
      </c>
      <c r="J1817">
        <v>1015.2</v>
      </c>
      <c r="K1817">
        <v>7</v>
      </c>
      <c r="L1817">
        <v>9999.9</v>
      </c>
      <c r="M1817">
        <v>0</v>
      </c>
      <c r="N1817">
        <v>7.8</v>
      </c>
      <c r="O1817">
        <v>18</v>
      </c>
      <c r="P1817">
        <v>7.2</v>
      </c>
      <c r="Q1817">
        <v>18</v>
      </c>
      <c r="R1817">
        <v>13</v>
      </c>
      <c r="S1817">
        <v>999.9</v>
      </c>
      <c r="T1817">
        <v>86</v>
      </c>
      <c r="V1817">
        <v>72.099999999999994</v>
      </c>
      <c r="X1817">
        <v>7.0000000000000007E-2</v>
      </c>
      <c r="Y1817" t="s">
        <v>19</v>
      </c>
      <c r="Z1817">
        <v>999.9</v>
      </c>
      <c r="AA1817">
        <v>10000</v>
      </c>
      <c r="AD1817">
        <v>1997</v>
      </c>
      <c r="AE1817">
        <v>353</v>
      </c>
      <c r="AF1817">
        <v>19.899999999999999</v>
      </c>
      <c r="AG1817">
        <v>27.4</v>
      </c>
      <c r="AH1817">
        <v>26</v>
      </c>
      <c r="AI1817">
        <v>0</v>
      </c>
      <c r="AJ1817">
        <v>5.3</v>
      </c>
      <c r="AK1817">
        <v>23</v>
      </c>
      <c r="AL1817">
        <v>26.6</v>
      </c>
      <c r="AM1817">
        <v>80.2</v>
      </c>
    </row>
    <row r="1818" spans="1:39" ht="15" x14ac:dyDescent="0.3">
      <c r="A1818" s="1">
        <v>788970</v>
      </c>
      <c r="B1818">
        <v>99999</v>
      </c>
      <c r="C1818">
        <v>1998</v>
      </c>
      <c r="D1818">
        <v>1</v>
      </c>
      <c r="E1818">
        <v>12</v>
      </c>
      <c r="F1818">
        <v>77.2</v>
      </c>
      <c r="G1818">
        <v>19</v>
      </c>
      <c r="H1818">
        <v>72.900000000000006</v>
      </c>
      <c r="I1818">
        <v>19</v>
      </c>
      <c r="J1818">
        <v>1015</v>
      </c>
      <c r="K1818">
        <v>7</v>
      </c>
      <c r="L1818">
        <v>9999.9</v>
      </c>
      <c r="M1818">
        <v>0</v>
      </c>
      <c r="N1818">
        <v>8.3000000000000007</v>
      </c>
      <c r="O1818">
        <v>19</v>
      </c>
      <c r="P1818">
        <v>3.7</v>
      </c>
      <c r="Q1818">
        <v>19</v>
      </c>
      <c r="R1818">
        <v>8</v>
      </c>
      <c r="S1818">
        <v>999.9</v>
      </c>
      <c r="T1818">
        <v>86.2</v>
      </c>
      <c r="U1818" t="s">
        <v>20</v>
      </c>
      <c r="V1818">
        <v>69.8</v>
      </c>
      <c r="W1818" t="s">
        <v>20</v>
      </c>
      <c r="X1818">
        <v>0.02</v>
      </c>
      <c r="Y1818" t="s">
        <v>19</v>
      </c>
      <c r="Z1818">
        <v>999.9</v>
      </c>
      <c r="AA1818">
        <v>0</v>
      </c>
      <c r="AD1818">
        <v>1997</v>
      </c>
      <c r="AE1818">
        <v>354</v>
      </c>
      <c r="AF1818">
        <v>12</v>
      </c>
      <c r="AG1818">
        <v>26.7</v>
      </c>
      <c r="AH1818">
        <v>25.5</v>
      </c>
      <c r="AI1818">
        <v>8.4</v>
      </c>
      <c r="AJ1818">
        <v>5.0999999999999996</v>
      </c>
      <c r="AK1818">
        <v>23.9</v>
      </c>
      <c r="AL1818">
        <v>26</v>
      </c>
      <c r="AM1818">
        <v>87.9</v>
      </c>
    </row>
    <row r="1819" spans="1:39" ht="15" x14ac:dyDescent="0.3">
      <c r="A1819" s="1">
        <v>788970</v>
      </c>
      <c r="B1819">
        <v>99999</v>
      </c>
      <c r="C1819">
        <v>1998</v>
      </c>
      <c r="D1819">
        <v>1</v>
      </c>
      <c r="E1819">
        <v>13</v>
      </c>
      <c r="F1819">
        <v>77.400000000000006</v>
      </c>
      <c r="G1819">
        <v>20</v>
      </c>
      <c r="H1819">
        <v>72.400000000000006</v>
      </c>
      <c r="I1819">
        <v>20</v>
      </c>
      <c r="J1819">
        <v>1015.5</v>
      </c>
      <c r="K1819">
        <v>5</v>
      </c>
      <c r="L1819">
        <v>9999.9</v>
      </c>
      <c r="M1819">
        <v>0</v>
      </c>
      <c r="N1819">
        <v>8.1999999999999993</v>
      </c>
      <c r="O1819">
        <v>20</v>
      </c>
      <c r="P1819">
        <v>2.6</v>
      </c>
      <c r="Q1819">
        <v>20</v>
      </c>
      <c r="R1819">
        <v>8</v>
      </c>
      <c r="S1819">
        <v>999.9</v>
      </c>
      <c r="T1819">
        <v>87.1</v>
      </c>
      <c r="V1819">
        <v>69.3</v>
      </c>
      <c r="X1819">
        <v>0</v>
      </c>
      <c r="Y1819" t="s">
        <v>19</v>
      </c>
      <c r="Z1819">
        <v>999.9</v>
      </c>
      <c r="AA1819">
        <v>0</v>
      </c>
      <c r="AD1819">
        <v>1997</v>
      </c>
      <c r="AE1819">
        <v>355</v>
      </c>
      <c r="AF1819">
        <v>19.3</v>
      </c>
      <c r="AG1819">
        <v>28</v>
      </c>
      <c r="AH1819">
        <v>25.8</v>
      </c>
      <c r="AI1819">
        <v>1.4</v>
      </c>
      <c r="AJ1819">
        <v>5.8</v>
      </c>
      <c r="AK1819">
        <v>22.7</v>
      </c>
      <c r="AL1819">
        <v>26.7</v>
      </c>
      <c r="AM1819">
        <v>78.2</v>
      </c>
    </row>
    <row r="1820" spans="1:39" ht="15" x14ac:dyDescent="0.3">
      <c r="A1820" s="1">
        <v>788970</v>
      </c>
      <c r="B1820">
        <v>99999</v>
      </c>
      <c r="C1820">
        <v>1998</v>
      </c>
      <c r="D1820">
        <v>1</v>
      </c>
      <c r="E1820">
        <v>14</v>
      </c>
      <c r="F1820">
        <v>77.3</v>
      </c>
      <c r="G1820">
        <v>23</v>
      </c>
      <c r="H1820">
        <v>73</v>
      </c>
      <c r="I1820">
        <v>23</v>
      </c>
      <c r="J1820">
        <v>1014.2</v>
      </c>
      <c r="K1820">
        <v>8</v>
      </c>
      <c r="L1820">
        <v>9999.9</v>
      </c>
      <c r="M1820">
        <v>0</v>
      </c>
      <c r="N1820">
        <v>9</v>
      </c>
      <c r="O1820">
        <v>23</v>
      </c>
      <c r="P1820">
        <v>4.2</v>
      </c>
      <c r="Q1820">
        <v>23</v>
      </c>
      <c r="R1820">
        <v>9.9</v>
      </c>
      <c r="S1820">
        <v>999.9</v>
      </c>
      <c r="T1820">
        <v>85.5</v>
      </c>
      <c r="V1820">
        <v>69.3</v>
      </c>
      <c r="X1820">
        <v>0.83</v>
      </c>
      <c r="Y1820" t="s">
        <v>19</v>
      </c>
      <c r="Z1820">
        <v>999.9</v>
      </c>
      <c r="AA1820">
        <v>10000</v>
      </c>
      <c r="AD1820">
        <v>1997</v>
      </c>
      <c r="AE1820">
        <v>356</v>
      </c>
      <c r="AF1820">
        <v>19.3</v>
      </c>
      <c r="AG1820">
        <v>28</v>
      </c>
      <c r="AH1820">
        <v>26.3</v>
      </c>
      <c r="AI1820">
        <v>0</v>
      </c>
      <c r="AJ1820">
        <v>5.3</v>
      </c>
      <c r="AK1820">
        <v>23.1</v>
      </c>
      <c r="AL1820">
        <v>26.9</v>
      </c>
      <c r="AM1820">
        <v>79.599999999999994</v>
      </c>
    </row>
    <row r="1821" spans="1:39" ht="15" x14ac:dyDescent="0.3">
      <c r="A1821" s="1">
        <v>788970</v>
      </c>
      <c r="B1821">
        <v>99999</v>
      </c>
      <c r="C1821">
        <v>1998</v>
      </c>
      <c r="D1821">
        <v>1</v>
      </c>
      <c r="E1821">
        <v>15</v>
      </c>
      <c r="F1821">
        <v>77.400000000000006</v>
      </c>
      <c r="G1821">
        <v>23</v>
      </c>
      <c r="H1821">
        <v>73.400000000000006</v>
      </c>
      <c r="I1821">
        <v>23</v>
      </c>
      <c r="J1821">
        <v>1014.5</v>
      </c>
      <c r="K1821">
        <v>8</v>
      </c>
      <c r="L1821">
        <v>9999.9</v>
      </c>
      <c r="M1821">
        <v>0</v>
      </c>
      <c r="N1821">
        <v>9.6999999999999993</v>
      </c>
      <c r="O1821">
        <v>23</v>
      </c>
      <c r="P1821">
        <v>3.7</v>
      </c>
      <c r="Q1821">
        <v>23</v>
      </c>
      <c r="R1821">
        <v>12</v>
      </c>
      <c r="S1821">
        <v>999.9</v>
      </c>
      <c r="T1821">
        <v>86</v>
      </c>
      <c r="U1821" t="s">
        <v>20</v>
      </c>
      <c r="V1821">
        <v>71.599999999999994</v>
      </c>
      <c r="W1821" t="s">
        <v>20</v>
      </c>
      <c r="X1821">
        <v>0.1</v>
      </c>
      <c r="Y1821" t="s">
        <v>19</v>
      </c>
      <c r="Z1821">
        <v>999.9</v>
      </c>
      <c r="AA1821">
        <v>10000</v>
      </c>
      <c r="AD1821">
        <v>1997</v>
      </c>
      <c r="AE1821">
        <v>357</v>
      </c>
      <c r="AF1821">
        <v>19.8</v>
      </c>
      <c r="AG1821">
        <v>27.2</v>
      </c>
      <c r="AH1821">
        <v>25.1</v>
      </c>
      <c r="AI1821">
        <v>0</v>
      </c>
      <c r="AJ1821">
        <v>6.8</v>
      </c>
      <c r="AK1821">
        <v>22.8</v>
      </c>
      <c r="AL1821">
        <v>26.5</v>
      </c>
      <c r="AM1821">
        <v>79.7</v>
      </c>
    </row>
    <row r="1822" spans="1:39" ht="15" x14ac:dyDescent="0.3">
      <c r="A1822" s="1">
        <v>788970</v>
      </c>
      <c r="B1822">
        <v>99999</v>
      </c>
      <c r="C1822">
        <v>1998</v>
      </c>
      <c r="D1822">
        <v>1</v>
      </c>
      <c r="E1822">
        <v>16</v>
      </c>
      <c r="F1822">
        <v>78</v>
      </c>
      <c r="G1822">
        <v>22</v>
      </c>
      <c r="H1822">
        <v>72.3</v>
      </c>
      <c r="I1822">
        <v>22</v>
      </c>
      <c r="J1822">
        <v>1015.4</v>
      </c>
      <c r="K1822">
        <v>7</v>
      </c>
      <c r="L1822">
        <v>9999.9</v>
      </c>
      <c r="M1822">
        <v>0</v>
      </c>
      <c r="N1822">
        <v>9.1999999999999993</v>
      </c>
      <c r="O1822">
        <v>22</v>
      </c>
      <c r="P1822">
        <v>5.9</v>
      </c>
      <c r="Q1822">
        <v>22</v>
      </c>
      <c r="R1822">
        <v>13</v>
      </c>
      <c r="S1822">
        <v>999.9</v>
      </c>
      <c r="T1822">
        <v>86</v>
      </c>
      <c r="U1822" t="s">
        <v>20</v>
      </c>
      <c r="V1822">
        <v>71.599999999999994</v>
      </c>
      <c r="W1822" t="s">
        <v>20</v>
      </c>
      <c r="X1822">
        <v>0.02</v>
      </c>
      <c r="Y1822" t="s">
        <v>19</v>
      </c>
      <c r="Z1822">
        <v>999.9</v>
      </c>
      <c r="AA1822">
        <v>10000</v>
      </c>
      <c r="AD1822">
        <v>1997</v>
      </c>
      <c r="AE1822">
        <v>358</v>
      </c>
      <c r="AF1822">
        <v>19.7</v>
      </c>
      <c r="AG1822">
        <v>27.7</v>
      </c>
      <c r="AH1822">
        <v>26.4</v>
      </c>
      <c r="AI1822">
        <v>0</v>
      </c>
      <c r="AJ1822">
        <v>6.5</v>
      </c>
      <c r="AK1822">
        <v>22.8</v>
      </c>
      <c r="AL1822">
        <v>26.9</v>
      </c>
      <c r="AM1822">
        <v>77.900000000000006</v>
      </c>
    </row>
    <row r="1823" spans="1:39" ht="15" x14ac:dyDescent="0.3">
      <c r="A1823" s="1">
        <v>788970</v>
      </c>
      <c r="B1823">
        <v>99999</v>
      </c>
      <c r="C1823">
        <v>1998</v>
      </c>
      <c r="D1823">
        <v>1</v>
      </c>
      <c r="E1823">
        <v>17</v>
      </c>
      <c r="F1823">
        <v>77.3</v>
      </c>
      <c r="G1823">
        <v>21</v>
      </c>
      <c r="H1823">
        <v>71.599999999999994</v>
      </c>
      <c r="I1823">
        <v>21</v>
      </c>
      <c r="J1823">
        <v>1015.7</v>
      </c>
      <c r="K1823">
        <v>5</v>
      </c>
      <c r="L1823">
        <v>9999.9</v>
      </c>
      <c r="M1823">
        <v>0</v>
      </c>
      <c r="N1823">
        <v>8.4</v>
      </c>
      <c r="O1823">
        <v>21</v>
      </c>
      <c r="P1823">
        <v>4.7</v>
      </c>
      <c r="Q1823">
        <v>21</v>
      </c>
      <c r="R1823">
        <v>11.1</v>
      </c>
      <c r="S1823">
        <v>999.9</v>
      </c>
      <c r="T1823">
        <v>86.9</v>
      </c>
      <c r="V1823">
        <v>69.599999999999994</v>
      </c>
      <c r="X1823">
        <v>0</v>
      </c>
      <c r="Y1823" t="s">
        <v>19</v>
      </c>
      <c r="Z1823">
        <v>999.9</v>
      </c>
      <c r="AA1823">
        <v>0</v>
      </c>
      <c r="AD1823">
        <v>1997</v>
      </c>
      <c r="AE1823">
        <v>359</v>
      </c>
      <c r="AF1823">
        <v>19.5</v>
      </c>
      <c r="AG1823">
        <v>27</v>
      </c>
      <c r="AH1823">
        <v>25.7</v>
      </c>
      <c r="AI1823">
        <v>0</v>
      </c>
      <c r="AJ1823">
        <v>7.4</v>
      </c>
      <c r="AK1823">
        <v>23.2</v>
      </c>
      <c r="AL1823">
        <v>26.4</v>
      </c>
      <c r="AM1823">
        <v>82.4</v>
      </c>
    </row>
    <row r="1824" spans="1:39" ht="15" x14ac:dyDescent="0.3">
      <c r="A1824" s="1">
        <v>788970</v>
      </c>
      <c r="B1824">
        <v>99999</v>
      </c>
      <c r="C1824">
        <v>1998</v>
      </c>
      <c r="D1824">
        <v>1</v>
      </c>
      <c r="E1824">
        <v>18</v>
      </c>
      <c r="F1824">
        <v>77</v>
      </c>
      <c r="G1824">
        <v>24</v>
      </c>
      <c r="H1824">
        <v>71.400000000000006</v>
      </c>
      <c r="I1824">
        <v>24</v>
      </c>
      <c r="J1824">
        <v>1014.7</v>
      </c>
      <c r="K1824">
        <v>8</v>
      </c>
      <c r="L1824">
        <v>9999.9</v>
      </c>
      <c r="M1824">
        <v>0</v>
      </c>
      <c r="N1824">
        <v>9.6</v>
      </c>
      <c r="O1824">
        <v>24</v>
      </c>
      <c r="P1824">
        <v>5.0999999999999996</v>
      </c>
      <c r="Q1824">
        <v>24</v>
      </c>
      <c r="R1824">
        <v>12</v>
      </c>
      <c r="S1824">
        <v>999.9</v>
      </c>
      <c r="T1824">
        <v>86.7</v>
      </c>
      <c r="V1824">
        <v>68.7</v>
      </c>
      <c r="X1824">
        <v>0.01</v>
      </c>
      <c r="Y1824" t="s">
        <v>19</v>
      </c>
      <c r="Z1824">
        <v>999.9</v>
      </c>
      <c r="AA1824">
        <v>0</v>
      </c>
      <c r="AD1824">
        <v>1997</v>
      </c>
      <c r="AE1824">
        <v>360</v>
      </c>
      <c r="AF1824">
        <v>18.600000000000001</v>
      </c>
      <c r="AG1824">
        <v>27.8</v>
      </c>
      <c r="AH1824">
        <v>26.1</v>
      </c>
      <c r="AI1824">
        <v>2.1</v>
      </c>
      <c r="AJ1824">
        <v>7.4</v>
      </c>
      <c r="AK1824">
        <v>23.2</v>
      </c>
      <c r="AL1824">
        <v>26.8</v>
      </c>
      <c r="AM1824">
        <v>80.5</v>
      </c>
    </row>
    <row r="1825" spans="1:39" ht="15" x14ac:dyDescent="0.3">
      <c r="A1825" s="1">
        <v>788970</v>
      </c>
      <c r="B1825">
        <v>99999</v>
      </c>
      <c r="C1825">
        <v>1998</v>
      </c>
      <c r="D1825">
        <v>1</v>
      </c>
      <c r="E1825">
        <v>19</v>
      </c>
      <c r="F1825">
        <v>77.2</v>
      </c>
      <c r="G1825">
        <v>20</v>
      </c>
      <c r="H1825">
        <v>70.099999999999994</v>
      </c>
      <c r="I1825">
        <v>20</v>
      </c>
      <c r="J1825">
        <v>1013.8</v>
      </c>
      <c r="K1825">
        <v>7</v>
      </c>
      <c r="L1825">
        <v>9999.9</v>
      </c>
      <c r="M1825">
        <v>0</v>
      </c>
      <c r="N1825">
        <v>10.5</v>
      </c>
      <c r="O1825">
        <v>20</v>
      </c>
      <c r="P1825">
        <v>4.2</v>
      </c>
      <c r="Q1825">
        <v>20</v>
      </c>
      <c r="R1825">
        <v>8.9</v>
      </c>
      <c r="S1825">
        <v>999.9</v>
      </c>
      <c r="T1825">
        <v>86</v>
      </c>
      <c r="U1825" t="s">
        <v>20</v>
      </c>
      <c r="V1825">
        <v>68</v>
      </c>
      <c r="W1825" t="s">
        <v>20</v>
      </c>
      <c r="X1825">
        <v>0.01</v>
      </c>
      <c r="Y1825" t="s">
        <v>19</v>
      </c>
      <c r="Z1825">
        <v>999.9</v>
      </c>
      <c r="AA1825">
        <v>0</v>
      </c>
      <c r="AD1825">
        <v>1997</v>
      </c>
      <c r="AE1825">
        <v>361</v>
      </c>
      <c r="AF1825">
        <v>18.3</v>
      </c>
      <c r="AG1825">
        <v>27.3</v>
      </c>
      <c r="AH1825">
        <v>25</v>
      </c>
      <c r="AI1825">
        <v>0</v>
      </c>
      <c r="AJ1825">
        <v>6.2</v>
      </c>
      <c r="AK1825">
        <v>23.3</v>
      </c>
      <c r="AL1825">
        <v>26</v>
      </c>
      <c r="AM1825">
        <v>84.7</v>
      </c>
    </row>
    <row r="1826" spans="1:39" ht="15" x14ac:dyDescent="0.3">
      <c r="A1826" s="1">
        <v>788970</v>
      </c>
      <c r="B1826">
        <v>99999</v>
      </c>
      <c r="C1826">
        <v>1998</v>
      </c>
      <c r="D1826">
        <v>1</v>
      </c>
      <c r="E1826">
        <v>20</v>
      </c>
      <c r="F1826">
        <v>75.7</v>
      </c>
      <c r="G1826">
        <v>23</v>
      </c>
      <c r="H1826">
        <v>68.599999999999994</v>
      </c>
      <c r="I1826">
        <v>23</v>
      </c>
      <c r="J1826">
        <v>1014.3</v>
      </c>
      <c r="K1826">
        <v>7</v>
      </c>
      <c r="L1826">
        <v>9999.9</v>
      </c>
      <c r="M1826">
        <v>0</v>
      </c>
      <c r="N1826">
        <v>10.3</v>
      </c>
      <c r="O1826">
        <v>23</v>
      </c>
      <c r="P1826">
        <v>3.4</v>
      </c>
      <c r="Q1826">
        <v>23</v>
      </c>
      <c r="R1826">
        <v>9.9</v>
      </c>
      <c r="S1826">
        <v>999.9</v>
      </c>
      <c r="T1826">
        <v>87.8</v>
      </c>
      <c r="U1826" t="s">
        <v>20</v>
      </c>
      <c r="V1826">
        <v>66.2</v>
      </c>
      <c r="W1826" t="s">
        <v>20</v>
      </c>
      <c r="X1826">
        <v>0</v>
      </c>
      <c r="Y1826" t="s">
        <v>19</v>
      </c>
      <c r="Z1826">
        <v>999.9</v>
      </c>
      <c r="AA1826">
        <v>0</v>
      </c>
      <c r="AD1826">
        <v>1997</v>
      </c>
      <c r="AE1826">
        <v>362</v>
      </c>
      <c r="AF1826">
        <v>20.3</v>
      </c>
      <c r="AG1826">
        <v>26.9</v>
      </c>
      <c r="AH1826">
        <v>25.4</v>
      </c>
      <c r="AI1826">
        <v>0</v>
      </c>
      <c r="AJ1826">
        <v>6.9</v>
      </c>
      <c r="AK1826">
        <v>23.2</v>
      </c>
      <c r="AL1826">
        <v>26.3</v>
      </c>
      <c r="AM1826">
        <v>82.9</v>
      </c>
    </row>
    <row r="1827" spans="1:39" ht="15" x14ac:dyDescent="0.3">
      <c r="A1827" s="1">
        <v>788970</v>
      </c>
      <c r="B1827">
        <v>99999</v>
      </c>
      <c r="C1827">
        <v>1998</v>
      </c>
      <c r="D1827">
        <v>1</v>
      </c>
      <c r="E1827">
        <v>21</v>
      </c>
      <c r="F1827">
        <v>77.7</v>
      </c>
      <c r="G1827">
        <v>22</v>
      </c>
      <c r="H1827">
        <v>71.7</v>
      </c>
      <c r="I1827">
        <v>22</v>
      </c>
      <c r="J1827">
        <v>1014.5</v>
      </c>
      <c r="K1827">
        <v>6</v>
      </c>
      <c r="L1827">
        <v>9999.9</v>
      </c>
      <c r="M1827">
        <v>0</v>
      </c>
      <c r="N1827">
        <v>7.8</v>
      </c>
      <c r="O1827">
        <v>22</v>
      </c>
      <c r="P1827">
        <v>5.8</v>
      </c>
      <c r="Q1827">
        <v>22</v>
      </c>
      <c r="R1827">
        <v>13</v>
      </c>
      <c r="S1827">
        <v>999.9</v>
      </c>
      <c r="T1827">
        <v>87.6</v>
      </c>
      <c r="V1827">
        <v>71.099999999999994</v>
      </c>
      <c r="X1827">
        <v>0.24</v>
      </c>
      <c r="Y1827" t="s">
        <v>19</v>
      </c>
      <c r="Z1827">
        <v>999.9</v>
      </c>
      <c r="AA1827">
        <v>10000</v>
      </c>
      <c r="AD1827">
        <v>1997</v>
      </c>
      <c r="AE1827">
        <v>363</v>
      </c>
      <c r="AF1827">
        <v>19.5</v>
      </c>
      <c r="AG1827">
        <v>27</v>
      </c>
      <c r="AH1827">
        <v>26.1</v>
      </c>
      <c r="AI1827">
        <v>0</v>
      </c>
      <c r="AJ1827">
        <v>7.9</v>
      </c>
      <c r="AK1827">
        <v>23.3</v>
      </c>
      <c r="AL1827">
        <v>26.5</v>
      </c>
      <c r="AM1827">
        <v>82.2</v>
      </c>
    </row>
    <row r="1828" spans="1:39" ht="15" x14ac:dyDescent="0.3">
      <c r="A1828" s="1">
        <v>788970</v>
      </c>
      <c r="B1828">
        <v>99999</v>
      </c>
      <c r="C1828">
        <v>1998</v>
      </c>
      <c r="D1828">
        <v>1</v>
      </c>
      <c r="E1828">
        <v>22</v>
      </c>
      <c r="F1828">
        <v>77.5</v>
      </c>
      <c r="G1828">
        <v>24</v>
      </c>
      <c r="H1828">
        <v>70.7</v>
      </c>
      <c r="I1828">
        <v>24</v>
      </c>
      <c r="J1828">
        <v>1014.8</v>
      </c>
      <c r="K1828">
        <v>8</v>
      </c>
      <c r="L1828">
        <v>9999.9</v>
      </c>
      <c r="M1828">
        <v>0</v>
      </c>
      <c r="N1828">
        <v>8.1</v>
      </c>
      <c r="O1828">
        <v>24</v>
      </c>
      <c r="P1828">
        <v>6.9</v>
      </c>
      <c r="Q1828">
        <v>24</v>
      </c>
      <c r="R1828">
        <v>15.9</v>
      </c>
      <c r="S1828">
        <v>999.9</v>
      </c>
      <c r="T1828">
        <v>86.4</v>
      </c>
      <c r="V1828">
        <v>69.400000000000006</v>
      </c>
      <c r="X1828">
        <v>0.01</v>
      </c>
      <c r="Y1828" t="s">
        <v>19</v>
      </c>
      <c r="Z1828">
        <v>999.9</v>
      </c>
      <c r="AA1828">
        <v>0</v>
      </c>
      <c r="AD1828">
        <v>1997</v>
      </c>
      <c r="AE1828">
        <v>364</v>
      </c>
      <c r="AF1828">
        <v>19.2</v>
      </c>
      <c r="AG1828">
        <v>27.3</v>
      </c>
      <c r="AH1828">
        <v>25.2</v>
      </c>
      <c r="AI1828">
        <v>0</v>
      </c>
      <c r="AJ1828">
        <v>6.2</v>
      </c>
      <c r="AK1828">
        <v>22.8</v>
      </c>
      <c r="AL1828">
        <v>26.5</v>
      </c>
      <c r="AM1828">
        <v>80.2</v>
      </c>
    </row>
    <row r="1829" spans="1:39" ht="15" x14ac:dyDescent="0.3">
      <c r="A1829" s="1">
        <v>788970</v>
      </c>
      <c r="B1829">
        <v>99999</v>
      </c>
      <c r="C1829">
        <v>1998</v>
      </c>
      <c r="D1829">
        <v>1</v>
      </c>
      <c r="E1829">
        <v>23</v>
      </c>
      <c r="F1829">
        <v>78.2</v>
      </c>
      <c r="G1829">
        <v>22</v>
      </c>
      <c r="H1829">
        <v>71.099999999999994</v>
      </c>
      <c r="I1829">
        <v>22</v>
      </c>
      <c r="J1829">
        <v>1016</v>
      </c>
      <c r="K1829">
        <v>6</v>
      </c>
      <c r="L1829">
        <v>9999.9</v>
      </c>
      <c r="M1829">
        <v>0</v>
      </c>
      <c r="N1829">
        <v>8</v>
      </c>
      <c r="O1829">
        <v>22</v>
      </c>
      <c r="P1829">
        <v>6.1</v>
      </c>
      <c r="Q1829">
        <v>22</v>
      </c>
      <c r="R1829">
        <v>12</v>
      </c>
      <c r="S1829">
        <v>999.9</v>
      </c>
      <c r="T1829">
        <v>86.7</v>
      </c>
      <c r="V1829">
        <v>71.2</v>
      </c>
      <c r="X1829">
        <v>0.03</v>
      </c>
      <c r="Y1829" t="s">
        <v>19</v>
      </c>
      <c r="Z1829">
        <v>999.9</v>
      </c>
      <c r="AA1829">
        <v>10000</v>
      </c>
      <c r="AD1829">
        <v>1997</v>
      </c>
      <c r="AE1829">
        <v>365</v>
      </c>
      <c r="AF1829">
        <v>18.8</v>
      </c>
      <c r="AG1829">
        <v>27</v>
      </c>
      <c r="AH1829">
        <v>25.7</v>
      </c>
      <c r="AI1829">
        <v>0</v>
      </c>
      <c r="AJ1829">
        <v>7.8</v>
      </c>
      <c r="AK1829">
        <v>23</v>
      </c>
      <c r="AL1829">
        <v>26.5</v>
      </c>
      <c r="AM1829">
        <v>81.2</v>
      </c>
    </row>
    <row r="1830" spans="1:39" ht="15" x14ac:dyDescent="0.3">
      <c r="A1830" s="1">
        <v>788970</v>
      </c>
      <c r="B1830">
        <v>99999</v>
      </c>
      <c r="C1830">
        <v>1998</v>
      </c>
      <c r="D1830">
        <v>1</v>
      </c>
      <c r="E1830">
        <v>24</v>
      </c>
      <c r="F1830">
        <v>77.8</v>
      </c>
      <c r="G1830">
        <v>22</v>
      </c>
      <c r="H1830">
        <v>69.7</v>
      </c>
      <c r="I1830">
        <v>22</v>
      </c>
      <c r="J1830">
        <v>1016</v>
      </c>
      <c r="K1830">
        <v>8</v>
      </c>
      <c r="L1830">
        <v>9999.9</v>
      </c>
      <c r="M1830">
        <v>0</v>
      </c>
      <c r="N1830">
        <v>8.9</v>
      </c>
      <c r="O1830">
        <v>22</v>
      </c>
      <c r="P1830">
        <v>5</v>
      </c>
      <c r="Q1830">
        <v>22</v>
      </c>
      <c r="R1830">
        <v>12</v>
      </c>
      <c r="S1830">
        <v>21</v>
      </c>
      <c r="T1830">
        <v>86.7</v>
      </c>
      <c r="V1830">
        <v>68</v>
      </c>
      <c r="X1830">
        <v>0</v>
      </c>
      <c r="Y1830" t="s">
        <v>19</v>
      </c>
      <c r="Z1830">
        <v>999.9</v>
      </c>
      <c r="AA1830">
        <v>0</v>
      </c>
      <c r="AD1830">
        <v>1998</v>
      </c>
      <c r="AE1830">
        <v>1</v>
      </c>
      <c r="AF1830">
        <v>19.7</v>
      </c>
      <c r="AG1830">
        <v>27.4</v>
      </c>
      <c r="AH1830">
        <v>26.2</v>
      </c>
      <c r="AI1830">
        <v>0</v>
      </c>
      <c r="AJ1830">
        <v>9.1999999999999993</v>
      </c>
      <c r="AK1830">
        <v>22.6</v>
      </c>
      <c r="AL1830">
        <v>26.5</v>
      </c>
      <c r="AM1830">
        <v>78.7</v>
      </c>
    </row>
    <row r="1831" spans="1:39" ht="15" x14ac:dyDescent="0.3">
      <c r="A1831" s="1">
        <v>788970</v>
      </c>
      <c r="B1831">
        <v>99999</v>
      </c>
      <c r="C1831">
        <v>1998</v>
      </c>
      <c r="D1831">
        <v>1</v>
      </c>
      <c r="E1831">
        <v>25</v>
      </c>
      <c r="F1831">
        <v>79.2</v>
      </c>
      <c r="G1831">
        <v>22</v>
      </c>
      <c r="H1831">
        <v>71.8</v>
      </c>
      <c r="I1831">
        <v>22</v>
      </c>
      <c r="J1831">
        <v>1016.3</v>
      </c>
      <c r="K1831">
        <v>8</v>
      </c>
      <c r="L1831">
        <v>9999.9</v>
      </c>
      <c r="M1831">
        <v>0</v>
      </c>
      <c r="N1831">
        <v>8</v>
      </c>
      <c r="O1831">
        <v>22</v>
      </c>
      <c r="P1831">
        <v>6</v>
      </c>
      <c r="Q1831">
        <v>22</v>
      </c>
      <c r="R1831">
        <v>12</v>
      </c>
      <c r="S1831">
        <v>22</v>
      </c>
      <c r="T1831">
        <v>87.3</v>
      </c>
      <c r="V1831">
        <v>68</v>
      </c>
      <c r="X1831">
        <v>0.13</v>
      </c>
      <c r="Y1831" t="s">
        <v>19</v>
      </c>
      <c r="Z1831">
        <v>999.9</v>
      </c>
      <c r="AA1831">
        <v>10000</v>
      </c>
      <c r="AD1831">
        <v>1998</v>
      </c>
      <c r="AE1831">
        <v>2</v>
      </c>
      <c r="AF1831">
        <v>17.7</v>
      </c>
      <c r="AG1831">
        <v>27.1</v>
      </c>
      <c r="AH1831">
        <v>26</v>
      </c>
      <c r="AI1831">
        <v>0.3</v>
      </c>
      <c r="AJ1831">
        <v>9.1</v>
      </c>
      <c r="AK1831">
        <v>23.2</v>
      </c>
      <c r="AL1831">
        <v>26.5</v>
      </c>
      <c r="AM1831">
        <v>81.5</v>
      </c>
    </row>
    <row r="1832" spans="1:39" ht="15" x14ac:dyDescent="0.3">
      <c r="A1832" s="1">
        <v>788970</v>
      </c>
      <c r="B1832">
        <v>99999</v>
      </c>
      <c r="C1832">
        <v>1998</v>
      </c>
      <c r="D1832">
        <v>1</v>
      </c>
      <c r="E1832">
        <v>26</v>
      </c>
      <c r="F1832">
        <v>79.2</v>
      </c>
      <c r="G1832">
        <v>23</v>
      </c>
      <c r="H1832">
        <v>70.8</v>
      </c>
      <c r="I1832">
        <v>23</v>
      </c>
      <c r="J1832">
        <v>1016.9</v>
      </c>
      <c r="K1832">
        <v>8</v>
      </c>
      <c r="L1832">
        <v>9999.9</v>
      </c>
      <c r="M1832">
        <v>0</v>
      </c>
      <c r="N1832">
        <v>8.4</v>
      </c>
      <c r="O1832">
        <v>23</v>
      </c>
      <c r="P1832">
        <v>6.8</v>
      </c>
      <c r="Q1832">
        <v>23</v>
      </c>
      <c r="R1832">
        <v>19</v>
      </c>
      <c r="S1832">
        <v>999.9</v>
      </c>
      <c r="T1832">
        <v>87.3</v>
      </c>
      <c r="V1832">
        <v>74.099999999999994</v>
      </c>
      <c r="X1832">
        <v>0</v>
      </c>
      <c r="Y1832" t="s">
        <v>19</v>
      </c>
      <c r="Z1832">
        <v>999.9</v>
      </c>
      <c r="AA1832">
        <v>0</v>
      </c>
      <c r="AD1832">
        <v>1998</v>
      </c>
      <c r="AE1832">
        <v>3</v>
      </c>
      <c r="AF1832">
        <v>17.899999999999999</v>
      </c>
      <c r="AG1832">
        <v>26.9</v>
      </c>
      <c r="AH1832">
        <v>26.5</v>
      </c>
      <c r="AI1832">
        <v>0.1</v>
      </c>
      <c r="AJ1832">
        <v>9.1999999999999993</v>
      </c>
      <c r="AK1832">
        <v>23</v>
      </c>
      <c r="AL1832">
        <v>26.7</v>
      </c>
      <c r="AM1832">
        <v>79.599999999999994</v>
      </c>
    </row>
    <row r="1833" spans="1:39" ht="15" x14ac:dyDescent="0.3">
      <c r="A1833" s="1">
        <v>788970</v>
      </c>
      <c r="B1833">
        <v>99999</v>
      </c>
      <c r="C1833">
        <v>1998</v>
      </c>
      <c r="D1833">
        <v>1</v>
      </c>
      <c r="E1833">
        <v>27</v>
      </c>
      <c r="F1833">
        <v>78.900000000000006</v>
      </c>
      <c r="G1833">
        <v>20</v>
      </c>
      <c r="H1833">
        <v>71.5</v>
      </c>
      <c r="I1833">
        <v>20</v>
      </c>
      <c r="J1833">
        <v>1016.9</v>
      </c>
      <c r="K1833">
        <v>8</v>
      </c>
      <c r="L1833">
        <v>9999.9</v>
      </c>
      <c r="M1833">
        <v>0</v>
      </c>
      <c r="N1833">
        <v>8.1</v>
      </c>
      <c r="O1833">
        <v>20</v>
      </c>
      <c r="P1833">
        <v>8.6999999999999993</v>
      </c>
      <c r="Q1833">
        <v>20</v>
      </c>
      <c r="R1833">
        <v>16.899999999999999</v>
      </c>
      <c r="S1833">
        <v>22</v>
      </c>
      <c r="T1833">
        <v>85.8</v>
      </c>
      <c r="V1833">
        <v>74.099999999999994</v>
      </c>
      <c r="X1833">
        <v>0.08</v>
      </c>
      <c r="Y1833" t="s">
        <v>19</v>
      </c>
      <c r="Z1833">
        <v>999.9</v>
      </c>
      <c r="AA1833">
        <v>10000</v>
      </c>
      <c r="AD1833">
        <v>1998</v>
      </c>
      <c r="AE1833">
        <v>4</v>
      </c>
      <c r="AF1833">
        <v>15.3</v>
      </c>
      <c r="AG1833">
        <v>27.3</v>
      </c>
      <c r="AH1833">
        <v>25.7</v>
      </c>
      <c r="AI1833">
        <v>6.4</v>
      </c>
      <c r="AJ1833">
        <v>8.6999999999999993</v>
      </c>
      <c r="AK1833">
        <v>23.6</v>
      </c>
      <c r="AL1833">
        <v>26.4</v>
      </c>
      <c r="AM1833">
        <v>84.4</v>
      </c>
    </row>
    <row r="1834" spans="1:39" ht="15" x14ac:dyDescent="0.3">
      <c r="A1834" s="1">
        <v>788970</v>
      </c>
      <c r="B1834">
        <v>99999</v>
      </c>
      <c r="C1834">
        <v>1998</v>
      </c>
      <c r="D1834">
        <v>1</v>
      </c>
      <c r="E1834">
        <v>28</v>
      </c>
      <c r="F1834">
        <v>78.400000000000006</v>
      </c>
      <c r="G1834">
        <v>23</v>
      </c>
      <c r="H1834">
        <v>70.5</v>
      </c>
      <c r="I1834">
        <v>23</v>
      </c>
      <c r="J1834">
        <v>1016.4</v>
      </c>
      <c r="K1834">
        <v>8</v>
      </c>
      <c r="L1834">
        <v>9999.9</v>
      </c>
      <c r="M1834">
        <v>0</v>
      </c>
      <c r="N1834">
        <v>9</v>
      </c>
      <c r="O1834">
        <v>23</v>
      </c>
      <c r="P1834">
        <v>8</v>
      </c>
      <c r="Q1834">
        <v>23</v>
      </c>
      <c r="R1834">
        <v>15.9</v>
      </c>
      <c r="S1834">
        <v>999.9</v>
      </c>
      <c r="T1834">
        <v>85.3</v>
      </c>
      <c r="U1834" t="s">
        <v>20</v>
      </c>
      <c r="V1834">
        <v>73.400000000000006</v>
      </c>
      <c r="W1834" t="s">
        <v>20</v>
      </c>
      <c r="X1834">
        <v>0.17</v>
      </c>
      <c r="Y1834" t="s">
        <v>19</v>
      </c>
      <c r="Z1834">
        <v>999.9</v>
      </c>
      <c r="AA1834">
        <v>10000</v>
      </c>
      <c r="AD1834">
        <v>1998</v>
      </c>
      <c r="AE1834">
        <v>5</v>
      </c>
      <c r="AF1834">
        <v>17.899999999999999</v>
      </c>
      <c r="AG1834">
        <v>27.4</v>
      </c>
      <c r="AH1834">
        <v>23.9</v>
      </c>
      <c r="AI1834">
        <v>2.4</v>
      </c>
      <c r="AJ1834">
        <v>7.1</v>
      </c>
      <c r="AK1834">
        <v>23.1</v>
      </c>
      <c r="AL1834">
        <v>25.9</v>
      </c>
      <c r="AM1834">
        <v>84.8</v>
      </c>
    </row>
    <row r="1835" spans="1:39" ht="15" x14ac:dyDescent="0.3">
      <c r="A1835" s="1">
        <v>788970</v>
      </c>
      <c r="B1835">
        <v>99999</v>
      </c>
      <c r="C1835">
        <v>1998</v>
      </c>
      <c r="D1835">
        <v>1</v>
      </c>
      <c r="E1835">
        <v>29</v>
      </c>
      <c r="F1835">
        <v>78.2</v>
      </c>
      <c r="G1835">
        <v>23</v>
      </c>
      <c r="H1835">
        <v>67.8</v>
      </c>
      <c r="I1835">
        <v>23</v>
      </c>
      <c r="J1835">
        <v>1015.7</v>
      </c>
      <c r="K1835">
        <v>8</v>
      </c>
      <c r="L1835">
        <v>9999.9</v>
      </c>
      <c r="M1835">
        <v>0</v>
      </c>
      <c r="N1835">
        <v>10</v>
      </c>
      <c r="O1835">
        <v>23</v>
      </c>
      <c r="P1835">
        <v>5.0999999999999996</v>
      </c>
      <c r="Q1835">
        <v>23</v>
      </c>
      <c r="R1835">
        <v>9.9</v>
      </c>
      <c r="S1835">
        <v>999.9</v>
      </c>
      <c r="T1835">
        <v>87.8</v>
      </c>
      <c r="U1835" t="s">
        <v>20</v>
      </c>
      <c r="V1835">
        <v>68</v>
      </c>
      <c r="W1835" t="s">
        <v>20</v>
      </c>
      <c r="X1835">
        <v>0</v>
      </c>
      <c r="Y1835" t="s">
        <v>19</v>
      </c>
      <c r="Z1835">
        <v>999.9</v>
      </c>
      <c r="AA1835">
        <v>0</v>
      </c>
      <c r="AD1835">
        <v>1998</v>
      </c>
      <c r="AE1835">
        <v>6</v>
      </c>
      <c r="AF1835">
        <v>15.9</v>
      </c>
      <c r="AG1835">
        <v>27.2</v>
      </c>
      <c r="AH1835">
        <v>25.8</v>
      </c>
      <c r="AI1835">
        <v>0</v>
      </c>
      <c r="AJ1835">
        <v>7.8</v>
      </c>
      <c r="AK1835">
        <v>22.9</v>
      </c>
      <c r="AL1835">
        <v>26.3</v>
      </c>
      <c r="AM1835">
        <v>81.5</v>
      </c>
    </row>
    <row r="1836" spans="1:39" ht="15" x14ac:dyDescent="0.3">
      <c r="A1836" s="1">
        <v>788970</v>
      </c>
      <c r="B1836">
        <v>99999</v>
      </c>
      <c r="C1836">
        <v>1998</v>
      </c>
      <c r="D1836">
        <v>1</v>
      </c>
      <c r="E1836">
        <v>30</v>
      </c>
      <c r="F1836">
        <v>77.8</v>
      </c>
      <c r="G1836">
        <v>21</v>
      </c>
      <c r="H1836">
        <v>71.7</v>
      </c>
      <c r="I1836">
        <v>21</v>
      </c>
      <c r="J1836">
        <v>1014.2</v>
      </c>
      <c r="K1836">
        <v>6</v>
      </c>
      <c r="L1836">
        <v>9999.9</v>
      </c>
      <c r="M1836">
        <v>0</v>
      </c>
      <c r="N1836">
        <v>8.3000000000000007</v>
      </c>
      <c r="O1836">
        <v>21</v>
      </c>
      <c r="P1836">
        <v>6</v>
      </c>
      <c r="Q1836">
        <v>21</v>
      </c>
      <c r="R1836">
        <v>14</v>
      </c>
      <c r="S1836">
        <v>999.9</v>
      </c>
      <c r="T1836">
        <v>87.4</v>
      </c>
      <c r="V1836">
        <v>68.5</v>
      </c>
      <c r="X1836">
        <v>0.05</v>
      </c>
      <c r="Y1836" t="s">
        <v>19</v>
      </c>
      <c r="Z1836">
        <v>999.9</v>
      </c>
      <c r="AA1836">
        <v>10000</v>
      </c>
      <c r="AD1836">
        <v>1998</v>
      </c>
      <c r="AE1836">
        <v>7</v>
      </c>
      <c r="AF1836">
        <v>15.9</v>
      </c>
      <c r="AG1836">
        <v>27.3</v>
      </c>
      <c r="AH1836">
        <v>25.8</v>
      </c>
      <c r="AI1836">
        <v>8.1999999999999993</v>
      </c>
      <c r="AJ1836">
        <v>7.3</v>
      </c>
      <c r="AK1836">
        <v>23.3</v>
      </c>
      <c r="AL1836">
        <v>26.4</v>
      </c>
      <c r="AM1836">
        <v>83</v>
      </c>
    </row>
    <row r="1837" spans="1:39" ht="15" x14ac:dyDescent="0.3">
      <c r="A1837" s="1">
        <v>788970</v>
      </c>
      <c r="B1837">
        <v>99999</v>
      </c>
      <c r="C1837">
        <v>1998</v>
      </c>
      <c r="D1837">
        <v>1</v>
      </c>
      <c r="E1837">
        <v>31</v>
      </c>
      <c r="F1837">
        <v>80</v>
      </c>
      <c r="G1837">
        <v>19</v>
      </c>
      <c r="H1837">
        <v>74.3</v>
      </c>
      <c r="I1837">
        <v>19</v>
      </c>
      <c r="J1837">
        <v>1013.4</v>
      </c>
      <c r="K1837">
        <v>5</v>
      </c>
      <c r="L1837">
        <v>9999.9</v>
      </c>
      <c r="M1837">
        <v>0</v>
      </c>
      <c r="N1837">
        <v>8.8000000000000007</v>
      </c>
      <c r="O1837">
        <v>19</v>
      </c>
      <c r="P1837">
        <v>8.8000000000000007</v>
      </c>
      <c r="Q1837">
        <v>19</v>
      </c>
      <c r="R1837">
        <v>15.9</v>
      </c>
      <c r="S1837">
        <v>22.9</v>
      </c>
      <c r="T1837">
        <v>86.7</v>
      </c>
      <c r="V1837">
        <v>69.400000000000006</v>
      </c>
      <c r="X1837">
        <v>0.22</v>
      </c>
      <c r="Y1837" t="s">
        <v>19</v>
      </c>
      <c r="Z1837">
        <v>999.9</v>
      </c>
      <c r="AA1837">
        <v>10000</v>
      </c>
      <c r="AD1837">
        <v>1998</v>
      </c>
      <c r="AE1837">
        <v>8</v>
      </c>
      <c r="AF1837">
        <v>18.3</v>
      </c>
      <c r="AG1837">
        <v>27.7</v>
      </c>
      <c r="AH1837">
        <v>25.2</v>
      </c>
      <c r="AI1837">
        <v>16</v>
      </c>
      <c r="AJ1837">
        <v>9.1</v>
      </c>
      <c r="AK1837">
        <v>23</v>
      </c>
      <c r="AL1837">
        <v>26</v>
      </c>
      <c r="AM1837">
        <v>83.1</v>
      </c>
    </row>
    <row r="1838" spans="1:39" ht="15" x14ac:dyDescent="0.3">
      <c r="A1838" s="1">
        <v>788970</v>
      </c>
      <c r="B1838">
        <v>99999</v>
      </c>
      <c r="C1838">
        <v>1998</v>
      </c>
      <c r="D1838">
        <v>2</v>
      </c>
      <c r="E1838">
        <v>1</v>
      </c>
      <c r="F1838">
        <v>79.5</v>
      </c>
      <c r="G1838">
        <v>24</v>
      </c>
      <c r="H1838">
        <v>74.3</v>
      </c>
      <c r="I1838">
        <v>24</v>
      </c>
      <c r="J1838">
        <v>1013.9</v>
      </c>
      <c r="K1838">
        <v>8</v>
      </c>
      <c r="L1838">
        <v>9999.9</v>
      </c>
      <c r="M1838">
        <v>0</v>
      </c>
      <c r="N1838">
        <v>7.9</v>
      </c>
      <c r="O1838">
        <v>24</v>
      </c>
      <c r="P1838">
        <v>4.9000000000000004</v>
      </c>
      <c r="Q1838">
        <v>24</v>
      </c>
      <c r="R1838">
        <v>9.9</v>
      </c>
      <c r="S1838">
        <v>999.9</v>
      </c>
      <c r="T1838">
        <v>87.8</v>
      </c>
      <c r="U1838" t="s">
        <v>20</v>
      </c>
      <c r="V1838">
        <v>71.599999999999994</v>
      </c>
      <c r="W1838" t="s">
        <v>20</v>
      </c>
      <c r="X1838">
        <v>0</v>
      </c>
      <c r="Y1838" t="s">
        <v>19</v>
      </c>
      <c r="Z1838">
        <v>999.9</v>
      </c>
      <c r="AA1838">
        <v>10000</v>
      </c>
      <c r="AD1838">
        <v>1998</v>
      </c>
      <c r="AE1838">
        <v>9</v>
      </c>
      <c r="AF1838">
        <v>17.2</v>
      </c>
      <c r="AG1838">
        <v>27.6</v>
      </c>
      <c r="AH1838">
        <v>24.8</v>
      </c>
      <c r="AI1838">
        <v>1.2</v>
      </c>
      <c r="AJ1838">
        <v>8.6</v>
      </c>
      <c r="AK1838">
        <v>22.4</v>
      </c>
      <c r="AL1838">
        <v>25.9</v>
      </c>
      <c r="AM1838">
        <v>80.5</v>
      </c>
    </row>
    <row r="1839" spans="1:39" ht="15" x14ac:dyDescent="0.3">
      <c r="A1839" s="1">
        <v>788970</v>
      </c>
      <c r="B1839">
        <v>99999</v>
      </c>
      <c r="C1839">
        <v>1998</v>
      </c>
      <c r="D1839">
        <v>2</v>
      </c>
      <c r="E1839">
        <v>2</v>
      </c>
      <c r="F1839">
        <v>79.3</v>
      </c>
      <c r="G1839">
        <v>24</v>
      </c>
      <c r="H1839">
        <v>73.2</v>
      </c>
      <c r="I1839">
        <v>24</v>
      </c>
      <c r="J1839">
        <v>1014.4</v>
      </c>
      <c r="K1839">
        <v>8</v>
      </c>
      <c r="L1839">
        <v>9999.9</v>
      </c>
      <c r="M1839">
        <v>0</v>
      </c>
      <c r="N1839">
        <v>8.9</v>
      </c>
      <c r="O1839">
        <v>24</v>
      </c>
      <c r="P1839">
        <v>5.0999999999999996</v>
      </c>
      <c r="Q1839">
        <v>24</v>
      </c>
      <c r="R1839">
        <v>12</v>
      </c>
      <c r="S1839">
        <v>999.9</v>
      </c>
      <c r="T1839">
        <v>87.8</v>
      </c>
      <c r="U1839" t="s">
        <v>20</v>
      </c>
      <c r="V1839">
        <v>71.599999999999994</v>
      </c>
      <c r="W1839" t="s">
        <v>20</v>
      </c>
      <c r="X1839">
        <v>0.01</v>
      </c>
      <c r="Y1839" t="s">
        <v>19</v>
      </c>
      <c r="Z1839">
        <v>999.9</v>
      </c>
      <c r="AA1839">
        <v>10000</v>
      </c>
      <c r="AD1839">
        <v>1998</v>
      </c>
      <c r="AE1839">
        <v>10</v>
      </c>
      <c r="AF1839">
        <v>18.399999999999999</v>
      </c>
      <c r="AG1839">
        <v>28.4</v>
      </c>
      <c r="AH1839">
        <v>24.2</v>
      </c>
      <c r="AI1839">
        <v>1.9</v>
      </c>
      <c r="AJ1839">
        <v>6.6</v>
      </c>
      <c r="AK1839">
        <v>23.5</v>
      </c>
      <c r="AL1839">
        <v>25.8</v>
      </c>
      <c r="AM1839">
        <v>86.9</v>
      </c>
    </row>
    <row r="1840" spans="1:39" ht="15" x14ac:dyDescent="0.3">
      <c r="A1840" s="1">
        <v>788970</v>
      </c>
      <c r="B1840">
        <v>99999</v>
      </c>
      <c r="C1840">
        <v>1998</v>
      </c>
      <c r="D1840">
        <v>2</v>
      </c>
      <c r="E1840">
        <v>3</v>
      </c>
      <c r="F1840">
        <v>77.5</v>
      </c>
      <c r="G1840">
        <v>22</v>
      </c>
      <c r="H1840">
        <v>72</v>
      </c>
      <c r="I1840">
        <v>22</v>
      </c>
      <c r="J1840">
        <v>1014</v>
      </c>
      <c r="K1840">
        <v>8</v>
      </c>
      <c r="L1840">
        <v>9999.9</v>
      </c>
      <c r="M1840">
        <v>0</v>
      </c>
      <c r="N1840">
        <v>9.6999999999999993</v>
      </c>
      <c r="O1840">
        <v>22</v>
      </c>
      <c r="P1840">
        <v>5.7</v>
      </c>
      <c r="Q1840">
        <v>22</v>
      </c>
      <c r="R1840">
        <v>12</v>
      </c>
      <c r="S1840">
        <v>999.9</v>
      </c>
      <c r="T1840">
        <v>86</v>
      </c>
      <c r="U1840" t="s">
        <v>20</v>
      </c>
      <c r="V1840">
        <v>69.8</v>
      </c>
      <c r="W1840" t="s">
        <v>20</v>
      </c>
      <c r="X1840">
        <v>0.01</v>
      </c>
      <c r="Y1840" t="s">
        <v>19</v>
      </c>
      <c r="Z1840">
        <v>999.9</v>
      </c>
      <c r="AA1840">
        <v>0</v>
      </c>
      <c r="AD1840">
        <v>1998</v>
      </c>
      <c r="AE1840">
        <v>11</v>
      </c>
      <c r="AF1840">
        <v>16.399999999999999</v>
      </c>
      <c r="AG1840">
        <v>27.2</v>
      </c>
      <c r="AH1840">
        <v>25.1</v>
      </c>
      <c r="AI1840">
        <v>3.6</v>
      </c>
      <c r="AJ1840">
        <v>6.8</v>
      </c>
      <c r="AK1840">
        <v>23.3</v>
      </c>
      <c r="AL1840">
        <v>25.9</v>
      </c>
      <c r="AM1840">
        <v>85.6</v>
      </c>
    </row>
    <row r="1841" spans="1:39" ht="15" x14ac:dyDescent="0.3">
      <c r="A1841" s="1">
        <v>788970</v>
      </c>
      <c r="B1841">
        <v>99999</v>
      </c>
      <c r="C1841">
        <v>1998</v>
      </c>
      <c r="D1841">
        <v>2</v>
      </c>
      <c r="E1841">
        <v>4</v>
      </c>
      <c r="F1841">
        <v>80</v>
      </c>
      <c r="G1841">
        <v>23</v>
      </c>
      <c r="H1841">
        <v>72.900000000000006</v>
      </c>
      <c r="I1841">
        <v>23</v>
      </c>
      <c r="J1841">
        <v>1012.9</v>
      </c>
      <c r="K1841">
        <v>7</v>
      </c>
      <c r="L1841">
        <v>9999.9</v>
      </c>
      <c r="M1841">
        <v>0</v>
      </c>
      <c r="N1841">
        <v>10.199999999999999</v>
      </c>
      <c r="O1841">
        <v>23</v>
      </c>
      <c r="P1841">
        <v>8.1</v>
      </c>
      <c r="Q1841">
        <v>23</v>
      </c>
      <c r="R1841">
        <v>14</v>
      </c>
      <c r="S1841">
        <v>999.9</v>
      </c>
      <c r="T1841">
        <v>86</v>
      </c>
      <c r="V1841">
        <v>70</v>
      </c>
      <c r="X1841">
        <v>0</v>
      </c>
      <c r="Y1841" t="s">
        <v>19</v>
      </c>
      <c r="Z1841">
        <v>999.9</v>
      </c>
      <c r="AA1841">
        <v>0</v>
      </c>
      <c r="AD1841">
        <v>1998</v>
      </c>
      <c r="AE1841">
        <v>12</v>
      </c>
      <c r="AF1841">
        <v>18.600000000000001</v>
      </c>
      <c r="AG1841">
        <v>26.7</v>
      </c>
      <c r="AH1841">
        <v>25</v>
      </c>
      <c r="AI1841">
        <v>0.1</v>
      </c>
      <c r="AJ1841">
        <v>4.3</v>
      </c>
      <c r="AK1841">
        <v>22.9</v>
      </c>
      <c r="AL1841">
        <v>25.7</v>
      </c>
      <c r="AM1841">
        <v>84.5</v>
      </c>
    </row>
    <row r="1842" spans="1:39" ht="15" x14ac:dyDescent="0.3">
      <c r="A1842" s="1">
        <v>788970</v>
      </c>
      <c r="B1842">
        <v>99999</v>
      </c>
      <c r="C1842">
        <v>1998</v>
      </c>
      <c r="D1842">
        <v>2</v>
      </c>
      <c r="E1842">
        <v>5</v>
      </c>
      <c r="F1842">
        <v>81.099999999999994</v>
      </c>
      <c r="G1842">
        <v>21</v>
      </c>
      <c r="H1842">
        <v>73.8</v>
      </c>
      <c r="I1842">
        <v>21</v>
      </c>
      <c r="J1842">
        <v>1011.9</v>
      </c>
      <c r="K1842">
        <v>7</v>
      </c>
      <c r="L1842">
        <v>9999.9</v>
      </c>
      <c r="M1842">
        <v>0</v>
      </c>
      <c r="N1842">
        <v>9.4</v>
      </c>
      <c r="O1842">
        <v>21</v>
      </c>
      <c r="P1842">
        <v>11.1</v>
      </c>
      <c r="Q1842">
        <v>21</v>
      </c>
      <c r="R1842">
        <v>14</v>
      </c>
      <c r="S1842">
        <v>999.9</v>
      </c>
      <c r="T1842">
        <v>87.3</v>
      </c>
      <c r="V1842">
        <v>78.400000000000006</v>
      </c>
      <c r="X1842">
        <v>0</v>
      </c>
      <c r="Y1842" t="s">
        <v>19</v>
      </c>
      <c r="Z1842">
        <v>999.9</v>
      </c>
      <c r="AA1842">
        <v>0</v>
      </c>
      <c r="AD1842">
        <v>1998</v>
      </c>
      <c r="AE1842">
        <v>13</v>
      </c>
      <c r="AF1842">
        <v>20.7</v>
      </c>
      <c r="AG1842">
        <v>25.9</v>
      </c>
      <c r="AH1842">
        <v>23.8</v>
      </c>
      <c r="AI1842">
        <v>0</v>
      </c>
      <c r="AJ1842">
        <v>2.6</v>
      </c>
      <c r="AK1842">
        <v>22.5</v>
      </c>
      <c r="AL1842">
        <v>24.9</v>
      </c>
      <c r="AM1842">
        <v>86.3</v>
      </c>
    </row>
    <row r="1843" spans="1:39" ht="15" x14ac:dyDescent="0.3">
      <c r="A1843" s="1">
        <v>788970</v>
      </c>
      <c r="B1843">
        <v>99999</v>
      </c>
      <c r="C1843">
        <v>1998</v>
      </c>
      <c r="D1843">
        <v>2</v>
      </c>
      <c r="E1843">
        <v>6</v>
      </c>
      <c r="F1843">
        <v>80.8</v>
      </c>
      <c r="G1843">
        <v>24</v>
      </c>
      <c r="H1843">
        <v>75.2</v>
      </c>
      <c r="I1843">
        <v>24</v>
      </c>
      <c r="J1843">
        <v>1014.2</v>
      </c>
      <c r="K1843">
        <v>8</v>
      </c>
      <c r="L1843">
        <v>9999.9</v>
      </c>
      <c r="M1843">
        <v>0</v>
      </c>
      <c r="N1843">
        <v>8.1999999999999993</v>
      </c>
      <c r="O1843">
        <v>24</v>
      </c>
      <c r="P1843">
        <v>6.6</v>
      </c>
      <c r="Q1843">
        <v>24</v>
      </c>
      <c r="R1843">
        <v>12</v>
      </c>
      <c r="S1843">
        <v>999.9</v>
      </c>
      <c r="T1843">
        <v>87.8</v>
      </c>
      <c r="U1843" t="s">
        <v>20</v>
      </c>
      <c r="V1843">
        <v>75.2</v>
      </c>
      <c r="W1843" t="s">
        <v>20</v>
      </c>
      <c r="X1843">
        <v>0</v>
      </c>
      <c r="Y1843" t="s">
        <v>19</v>
      </c>
      <c r="Z1843">
        <v>999.9</v>
      </c>
      <c r="AA1843">
        <v>0</v>
      </c>
      <c r="AD1843">
        <v>1998</v>
      </c>
      <c r="AE1843">
        <v>14</v>
      </c>
      <c r="AF1843">
        <v>20.100000000000001</v>
      </c>
      <c r="AG1843">
        <v>25.6</v>
      </c>
      <c r="AH1843">
        <v>23.6</v>
      </c>
      <c r="AI1843">
        <v>0</v>
      </c>
      <c r="AJ1843">
        <v>4.7</v>
      </c>
      <c r="AK1843">
        <v>22.7</v>
      </c>
      <c r="AL1843">
        <v>24.8</v>
      </c>
      <c r="AM1843">
        <v>88.1</v>
      </c>
    </row>
    <row r="1844" spans="1:39" ht="15" x14ac:dyDescent="0.3">
      <c r="A1844" s="1">
        <v>788970</v>
      </c>
      <c r="B1844">
        <v>99999</v>
      </c>
      <c r="C1844">
        <v>1998</v>
      </c>
      <c r="D1844">
        <v>2</v>
      </c>
      <c r="E1844">
        <v>7</v>
      </c>
      <c r="F1844">
        <v>80.8</v>
      </c>
      <c r="G1844">
        <v>23</v>
      </c>
      <c r="H1844">
        <v>74.3</v>
      </c>
      <c r="I1844">
        <v>23</v>
      </c>
      <c r="J1844">
        <v>1014.4</v>
      </c>
      <c r="K1844">
        <v>7</v>
      </c>
      <c r="L1844">
        <v>9999.9</v>
      </c>
      <c r="M1844">
        <v>0</v>
      </c>
      <c r="N1844">
        <v>8.1</v>
      </c>
      <c r="O1844">
        <v>23</v>
      </c>
      <c r="P1844">
        <v>10.1</v>
      </c>
      <c r="Q1844">
        <v>23</v>
      </c>
      <c r="R1844">
        <v>16.899999999999999</v>
      </c>
      <c r="S1844">
        <v>28</v>
      </c>
      <c r="T1844">
        <v>87.8</v>
      </c>
      <c r="V1844">
        <v>75.400000000000006</v>
      </c>
      <c r="X1844">
        <v>0</v>
      </c>
      <c r="Y1844" t="s">
        <v>19</v>
      </c>
      <c r="Z1844">
        <v>999.9</v>
      </c>
      <c r="AA1844">
        <v>0</v>
      </c>
      <c r="AD1844">
        <v>1998</v>
      </c>
      <c r="AE1844">
        <v>15</v>
      </c>
      <c r="AF1844">
        <v>20.399999999999999</v>
      </c>
      <c r="AG1844">
        <v>26</v>
      </c>
      <c r="AH1844">
        <v>24.5</v>
      </c>
      <c r="AI1844">
        <v>0</v>
      </c>
      <c r="AJ1844">
        <v>5.2</v>
      </c>
      <c r="AK1844">
        <v>23</v>
      </c>
      <c r="AL1844">
        <v>25.4</v>
      </c>
      <c r="AM1844">
        <v>86.6</v>
      </c>
    </row>
    <row r="1845" spans="1:39" ht="15" x14ac:dyDescent="0.3">
      <c r="A1845" s="1">
        <v>788970</v>
      </c>
      <c r="B1845">
        <v>99999</v>
      </c>
      <c r="C1845">
        <v>1998</v>
      </c>
      <c r="D1845">
        <v>2</v>
      </c>
      <c r="E1845">
        <v>8</v>
      </c>
      <c r="F1845">
        <v>80.099999999999994</v>
      </c>
      <c r="G1845">
        <v>22</v>
      </c>
      <c r="H1845">
        <v>72.599999999999994</v>
      </c>
      <c r="I1845">
        <v>22</v>
      </c>
      <c r="J1845">
        <v>1013.2</v>
      </c>
      <c r="K1845">
        <v>8</v>
      </c>
      <c r="L1845">
        <v>9999.9</v>
      </c>
      <c r="M1845">
        <v>0</v>
      </c>
      <c r="N1845">
        <v>10.199999999999999</v>
      </c>
      <c r="O1845">
        <v>22</v>
      </c>
      <c r="P1845">
        <v>8.5</v>
      </c>
      <c r="Q1845">
        <v>22</v>
      </c>
      <c r="R1845">
        <v>16.899999999999999</v>
      </c>
      <c r="S1845">
        <v>999.9</v>
      </c>
      <c r="T1845">
        <v>86.5</v>
      </c>
      <c r="V1845">
        <v>72.900000000000006</v>
      </c>
      <c r="X1845">
        <v>0</v>
      </c>
      <c r="Y1845" t="s">
        <v>19</v>
      </c>
      <c r="Z1845">
        <v>999.9</v>
      </c>
      <c r="AA1845">
        <v>0</v>
      </c>
      <c r="AD1845">
        <v>1998</v>
      </c>
      <c r="AE1845">
        <v>16</v>
      </c>
      <c r="AF1845">
        <v>17.7</v>
      </c>
      <c r="AG1845">
        <v>27.5</v>
      </c>
      <c r="AH1845">
        <v>25.2</v>
      </c>
      <c r="AI1845">
        <v>0</v>
      </c>
      <c r="AJ1845">
        <v>5.4</v>
      </c>
      <c r="AK1845">
        <v>22.4</v>
      </c>
      <c r="AL1845">
        <v>26</v>
      </c>
      <c r="AM1845">
        <v>80.3</v>
      </c>
    </row>
    <row r="1846" spans="1:39" ht="15" x14ac:dyDescent="0.3">
      <c r="A1846" s="1">
        <v>788970</v>
      </c>
      <c r="B1846">
        <v>99999</v>
      </c>
      <c r="C1846">
        <v>1998</v>
      </c>
      <c r="D1846">
        <v>2</v>
      </c>
      <c r="E1846">
        <v>9</v>
      </c>
      <c r="F1846">
        <v>78.2</v>
      </c>
      <c r="G1846">
        <v>24</v>
      </c>
      <c r="H1846">
        <v>73.7</v>
      </c>
      <c r="I1846">
        <v>24</v>
      </c>
      <c r="J1846">
        <v>1012</v>
      </c>
      <c r="K1846">
        <v>8</v>
      </c>
      <c r="L1846">
        <v>9999.9</v>
      </c>
      <c r="M1846">
        <v>0</v>
      </c>
      <c r="N1846">
        <v>8.1</v>
      </c>
      <c r="O1846">
        <v>24</v>
      </c>
      <c r="P1846">
        <v>5.8</v>
      </c>
      <c r="Q1846">
        <v>24</v>
      </c>
      <c r="R1846">
        <v>16.899999999999999</v>
      </c>
      <c r="S1846">
        <v>999.9</v>
      </c>
      <c r="T1846">
        <v>86.4</v>
      </c>
      <c r="V1846">
        <v>69.8</v>
      </c>
      <c r="X1846">
        <v>0</v>
      </c>
      <c r="Y1846" t="s">
        <v>19</v>
      </c>
      <c r="Z1846">
        <v>999.9</v>
      </c>
      <c r="AA1846">
        <v>0</v>
      </c>
      <c r="AD1846">
        <v>1998</v>
      </c>
      <c r="AE1846">
        <v>17</v>
      </c>
      <c r="AF1846">
        <v>20.5</v>
      </c>
      <c r="AG1846">
        <v>26.2</v>
      </c>
      <c r="AH1846">
        <v>24.8</v>
      </c>
      <c r="AI1846">
        <v>0</v>
      </c>
      <c r="AJ1846">
        <v>4.0999999999999996</v>
      </c>
      <c r="AK1846">
        <v>22.3</v>
      </c>
      <c r="AL1846">
        <v>25.7</v>
      </c>
      <c r="AM1846">
        <v>81.400000000000006</v>
      </c>
    </row>
    <row r="1847" spans="1:39" ht="15" x14ac:dyDescent="0.3">
      <c r="A1847" s="1">
        <v>788970</v>
      </c>
      <c r="B1847">
        <v>99999</v>
      </c>
      <c r="C1847">
        <v>1998</v>
      </c>
      <c r="D1847">
        <v>2</v>
      </c>
      <c r="E1847">
        <v>10</v>
      </c>
      <c r="F1847">
        <v>78.599999999999994</v>
      </c>
      <c r="G1847">
        <v>23</v>
      </c>
      <c r="H1847">
        <v>70.5</v>
      </c>
      <c r="I1847">
        <v>23</v>
      </c>
      <c r="J1847">
        <v>1013.7</v>
      </c>
      <c r="K1847">
        <v>8</v>
      </c>
      <c r="L1847">
        <v>9999.9</v>
      </c>
      <c r="M1847">
        <v>0</v>
      </c>
      <c r="N1847">
        <v>8</v>
      </c>
      <c r="O1847">
        <v>23</v>
      </c>
      <c r="P1847">
        <v>7.4</v>
      </c>
      <c r="Q1847">
        <v>23</v>
      </c>
      <c r="R1847">
        <v>15</v>
      </c>
      <c r="S1847">
        <v>999.9</v>
      </c>
      <c r="T1847">
        <v>86.4</v>
      </c>
      <c r="V1847">
        <v>69.8</v>
      </c>
      <c r="X1847">
        <v>0.05</v>
      </c>
      <c r="Y1847" t="s">
        <v>19</v>
      </c>
      <c r="Z1847">
        <v>999.9</v>
      </c>
      <c r="AA1847">
        <v>10000</v>
      </c>
      <c r="AD1847">
        <v>1998</v>
      </c>
      <c r="AE1847">
        <v>18</v>
      </c>
      <c r="AF1847">
        <v>19.899999999999999</v>
      </c>
      <c r="AG1847">
        <v>26.9</v>
      </c>
      <c r="AH1847">
        <v>25.3</v>
      </c>
      <c r="AI1847">
        <v>0</v>
      </c>
      <c r="AJ1847">
        <v>4.0999999999999996</v>
      </c>
      <c r="AK1847">
        <v>22.2</v>
      </c>
      <c r="AL1847">
        <v>26.2</v>
      </c>
      <c r="AM1847">
        <v>78.7</v>
      </c>
    </row>
    <row r="1848" spans="1:39" ht="15" x14ac:dyDescent="0.3">
      <c r="A1848" s="1">
        <v>788970</v>
      </c>
      <c r="B1848">
        <v>99999</v>
      </c>
      <c r="C1848">
        <v>1998</v>
      </c>
      <c r="D1848">
        <v>2</v>
      </c>
      <c r="E1848">
        <v>11</v>
      </c>
      <c r="F1848">
        <v>76.400000000000006</v>
      </c>
      <c r="G1848">
        <v>24</v>
      </c>
      <c r="H1848">
        <v>66</v>
      </c>
      <c r="I1848">
        <v>24</v>
      </c>
      <c r="J1848">
        <v>1015.1</v>
      </c>
      <c r="K1848">
        <v>8</v>
      </c>
      <c r="L1848">
        <v>9999.9</v>
      </c>
      <c r="M1848">
        <v>0</v>
      </c>
      <c r="N1848">
        <v>10.199999999999999</v>
      </c>
      <c r="O1848">
        <v>24</v>
      </c>
      <c r="P1848">
        <v>5.3</v>
      </c>
      <c r="Q1848">
        <v>24</v>
      </c>
      <c r="R1848">
        <v>13</v>
      </c>
      <c r="S1848">
        <v>999.9</v>
      </c>
      <c r="T1848">
        <v>85.6</v>
      </c>
      <c r="V1848">
        <v>67.599999999999994</v>
      </c>
      <c r="X1848">
        <v>0</v>
      </c>
      <c r="Y1848" t="s">
        <v>19</v>
      </c>
      <c r="Z1848">
        <v>999.9</v>
      </c>
      <c r="AA1848">
        <v>0</v>
      </c>
      <c r="AD1848">
        <v>1998</v>
      </c>
      <c r="AE1848">
        <v>19</v>
      </c>
      <c r="AF1848">
        <v>19.399999999999999</v>
      </c>
      <c r="AG1848">
        <v>26.5</v>
      </c>
      <c r="AH1848">
        <v>24.7</v>
      </c>
      <c r="AI1848">
        <v>0</v>
      </c>
      <c r="AJ1848">
        <v>4.8</v>
      </c>
      <c r="AK1848">
        <v>21.4</v>
      </c>
      <c r="AL1848">
        <v>25.5</v>
      </c>
      <c r="AM1848">
        <v>77.7</v>
      </c>
    </row>
    <row r="1849" spans="1:39" ht="15" x14ac:dyDescent="0.3">
      <c r="A1849" s="1">
        <v>788970</v>
      </c>
      <c r="B1849">
        <v>99999</v>
      </c>
      <c r="C1849">
        <v>1998</v>
      </c>
      <c r="D1849">
        <v>2</v>
      </c>
      <c r="E1849">
        <v>12</v>
      </c>
      <c r="F1849">
        <v>74.900000000000006</v>
      </c>
      <c r="G1849">
        <v>24</v>
      </c>
      <c r="H1849">
        <v>67.400000000000006</v>
      </c>
      <c r="I1849">
        <v>24</v>
      </c>
      <c r="J1849">
        <v>1016.3</v>
      </c>
      <c r="K1849">
        <v>8</v>
      </c>
      <c r="L1849">
        <v>9999.9</v>
      </c>
      <c r="M1849">
        <v>0</v>
      </c>
      <c r="N1849">
        <v>9.8000000000000007</v>
      </c>
      <c r="O1849">
        <v>24</v>
      </c>
      <c r="P1849">
        <v>5</v>
      </c>
      <c r="Q1849">
        <v>24</v>
      </c>
      <c r="R1849">
        <v>15</v>
      </c>
      <c r="S1849">
        <v>999.9</v>
      </c>
      <c r="T1849">
        <v>85.6</v>
      </c>
      <c r="V1849">
        <v>67.599999999999994</v>
      </c>
      <c r="X1849">
        <v>0.06</v>
      </c>
      <c r="Y1849" t="s">
        <v>19</v>
      </c>
      <c r="Z1849">
        <v>999.9</v>
      </c>
      <c r="AA1849">
        <v>10000</v>
      </c>
      <c r="AD1849">
        <v>1998</v>
      </c>
      <c r="AE1849">
        <v>20</v>
      </c>
      <c r="AF1849">
        <v>18</v>
      </c>
      <c r="AG1849">
        <v>26</v>
      </c>
      <c r="AH1849">
        <v>24.6</v>
      </c>
      <c r="AI1849">
        <v>0</v>
      </c>
      <c r="AJ1849">
        <v>4.2</v>
      </c>
      <c r="AK1849">
        <v>21.4</v>
      </c>
      <c r="AL1849">
        <v>25.4</v>
      </c>
      <c r="AM1849">
        <v>78.099999999999994</v>
      </c>
    </row>
    <row r="1850" spans="1:39" ht="15" x14ac:dyDescent="0.3">
      <c r="A1850" s="1">
        <v>788970</v>
      </c>
      <c r="B1850">
        <v>99999</v>
      </c>
      <c r="C1850">
        <v>1998</v>
      </c>
      <c r="D1850">
        <v>2</v>
      </c>
      <c r="E1850">
        <v>13</v>
      </c>
      <c r="F1850">
        <v>76.900000000000006</v>
      </c>
      <c r="G1850">
        <v>20</v>
      </c>
      <c r="H1850">
        <v>70</v>
      </c>
      <c r="I1850">
        <v>20</v>
      </c>
      <c r="J1850">
        <v>1017.3</v>
      </c>
      <c r="K1850">
        <v>7</v>
      </c>
      <c r="L1850">
        <v>9999.9</v>
      </c>
      <c r="M1850">
        <v>0</v>
      </c>
      <c r="N1850">
        <v>8.3000000000000007</v>
      </c>
      <c r="O1850">
        <v>20</v>
      </c>
      <c r="P1850">
        <v>5.7</v>
      </c>
      <c r="Q1850">
        <v>20</v>
      </c>
      <c r="R1850">
        <v>14</v>
      </c>
      <c r="S1850">
        <v>18.100000000000001</v>
      </c>
      <c r="T1850">
        <v>83.7</v>
      </c>
      <c r="V1850">
        <v>72.099999999999994</v>
      </c>
      <c r="X1850">
        <v>0.05</v>
      </c>
      <c r="Y1850" t="s">
        <v>19</v>
      </c>
      <c r="Z1850">
        <v>999.9</v>
      </c>
      <c r="AA1850">
        <v>10000</v>
      </c>
      <c r="AD1850">
        <v>1998</v>
      </c>
      <c r="AE1850">
        <v>21</v>
      </c>
      <c r="AF1850">
        <v>14.8</v>
      </c>
      <c r="AG1850">
        <v>26.8</v>
      </c>
      <c r="AH1850">
        <v>25.4</v>
      </c>
      <c r="AI1850">
        <v>0</v>
      </c>
      <c r="AJ1850">
        <v>5.4</v>
      </c>
      <c r="AK1850">
        <v>21.6</v>
      </c>
      <c r="AL1850">
        <v>26.2</v>
      </c>
      <c r="AM1850">
        <v>75.400000000000006</v>
      </c>
    </row>
    <row r="1851" spans="1:39" ht="15" x14ac:dyDescent="0.3">
      <c r="A1851" s="1">
        <v>788970</v>
      </c>
      <c r="B1851">
        <v>99999</v>
      </c>
      <c r="C1851">
        <v>1998</v>
      </c>
      <c r="D1851">
        <v>2</v>
      </c>
      <c r="E1851">
        <v>14</v>
      </c>
      <c r="F1851">
        <v>79.3</v>
      </c>
      <c r="G1851">
        <v>24</v>
      </c>
      <c r="H1851">
        <v>65.8</v>
      </c>
      <c r="I1851">
        <v>24</v>
      </c>
      <c r="J1851">
        <v>1016.5</v>
      </c>
      <c r="K1851">
        <v>8</v>
      </c>
      <c r="L1851">
        <v>9999.9</v>
      </c>
      <c r="M1851">
        <v>0</v>
      </c>
      <c r="N1851">
        <v>8.9</v>
      </c>
      <c r="O1851">
        <v>24</v>
      </c>
      <c r="P1851">
        <v>8.1</v>
      </c>
      <c r="Q1851">
        <v>24</v>
      </c>
      <c r="R1851">
        <v>14</v>
      </c>
      <c r="S1851">
        <v>999.9</v>
      </c>
      <c r="T1851">
        <v>87.4</v>
      </c>
      <c r="V1851">
        <v>72.7</v>
      </c>
      <c r="X1851">
        <v>0.02</v>
      </c>
      <c r="Y1851" t="s">
        <v>19</v>
      </c>
      <c r="Z1851">
        <v>999.9</v>
      </c>
      <c r="AA1851">
        <v>0</v>
      </c>
      <c r="AD1851">
        <v>1998</v>
      </c>
      <c r="AE1851">
        <v>22</v>
      </c>
      <c r="AF1851">
        <v>18</v>
      </c>
      <c r="AG1851">
        <v>27</v>
      </c>
      <c r="AH1851">
        <v>26.3</v>
      </c>
      <c r="AI1851">
        <v>0</v>
      </c>
      <c r="AJ1851">
        <v>6.9</v>
      </c>
      <c r="AK1851">
        <v>21.5</v>
      </c>
      <c r="AL1851">
        <v>26.6</v>
      </c>
      <c r="AM1851">
        <v>72.8</v>
      </c>
    </row>
    <row r="1852" spans="1:39" ht="15" x14ac:dyDescent="0.3">
      <c r="A1852" s="1">
        <v>788970</v>
      </c>
      <c r="B1852">
        <v>99999</v>
      </c>
      <c r="C1852">
        <v>1998</v>
      </c>
      <c r="D1852">
        <v>2</v>
      </c>
      <c r="E1852">
        <v>15</v>
      </c>
      <c r="F1852">
        <v>76.900000000000006</v>
      </c>
      <c r="G1852">
        <v>24</v>
      </c>
      <c r="H1852">
        <v>66.7</v>
      </c>
      <c r="I1852">
        <v>24</v>
      </c>
      <c r="J1852">
        <v>1017.5</v>
      </c>
      <c r="K1852">
        <v>8</v>
      </c>
      <c r="L1852">
        <v>9999.9</v>
      </c>
      <c r="M1852">
        <v>0</v>
      </c>
      <c r="N1852">
        <v>10.4</v>
      </c>
      <c r="O1852">
        <v>24</v>
      </c>
      <c r="P1852">
        <v>5.3</v>
      </c>
      <c r="Q1852">
        <v>24</v>
      </c>
      <c r="R1852">
        <v>12</v>
      </c>
      <c r="S1852">
        <v>999.9</v>
      </c>
      <c r="T1852">
        <v>87.8</v>
      </c>
      <c r="U1852" t="s">
        <v>20</v>
      </c>
      <c r="V1852">
        <v>66.2</v>
      </c>
      <c r="W1852" t="s">
        <v>20</v>
      </c>
      <c r="X1852">
        <v>0</v>
      </c>
      <c r="Y1852" t="s">
        <v>19</v>
      </c>
      <c r="Z1852">
        <v>999.9</v>
      </c>
      <c r="AA1852">
        <v>0</v>
      </c>
      <c r="AD1852">
        <v>1998</v>
      </c>
      <c r="AE1852">
        <v>23</v>
      </c>
      <c r="AF1852">
        <v>19.3</v>
      </c>
      <c r="AG1852">
        <v>27.8</v>
      </c>
      <c r="AH1852">
        <v>25.6</v>
      </c>
      <c r="AI1852">
        <v>0</v>
      </c>
      <c r="AJ1852">
        <v>7.3</v>
      </c>
      <c r="AK1852">
        <v>21.1</v>
      </c>
      <c r="AL1852">
        <v>26.6</v>
      </c>
      <c r="AM1852">
        <v>71.400000000000006</v>
      </c>
    </row>
    <row r="1853" spans="1:39" ht="15" x14ac:dyDescent="0.3">
      <c r="A1853" s="1">
        <v>788970</v>
      </c>
      <c r="B1853">
        <v>99999</v>
      </c>
      <c r="C1853">
        <v>1998</v>
      </c>
      <c r="D1853">
        <v>2</v>
      </c>
      <c r="E1853">
        <v>16</v>
      </c>
      <c r="F1853">
        <v>77.599999999999994</v>
      </c>
      <c r="G1853">
        <v>24</v>
      </c>
      <c r="H1853">
        <v>69.900000000000006</v>
      </c>
      <c r="I1853">
        <v>24</v>
      </c>
      <c r="J1853">
        <v>1018.4</v>
      </c>
      <c r="K1853">
        <v>7</v>
      </c>
      <c r="L1853">
        <v>9999.9</v>
      </c>
      <c r="M1853">
        <v>0</v>
      </c>
      <c r="N1853">
        <v>10.1</v>
      </c>
      <c r="O1853">
        <v>24</v>
      </c>
      <c r="P1853">
        <v>5.9</v>
      </c>
      <c r="Q1853">
        <v>24</v>
      </c>
      <c r="R1853">
        <v>15</v>
      </c>
      <c r="S1853">
        <v>999.9</v>
      </c>
      <c r="T1853">
        <v>87.4</v>
      </c>
      <c r="V1853">
        <v>66.400000000000006</v>
      </c>
      <c r="X1853">
        <v>0.02</v>
      </c>
      <c r="Y1853" t="s">
        <v>19</v>
      </c>
      <c r="Z1853">
        <v>999.9</v>
      </c>
      <c r="AA1853">
        <v>0</v>
      </c>
      <c r="AD1853">
        <v>1998</v>
      </c>
      <c r="AE1853">
        <v>24</v>
      </c>
      <c r="AF1853">
        <v>20.100000000000001</v>
      </c>
      <c r="AG1853">
        <v>27.1</v>
      </c>
      <c r="AH1853">
        <v>25.3</v>
      </c>
      <c r="AI1853">
        <v>0</v>
      </c>
      <c r="AJ1853">
        <v>7.4</v>
      </c>
      <c r="AK1853">
        <v>21.8</v>
      </c>
      <c r="AL1853">
        <v>26.2</v>
      </c>
      <c r="AM1853">
        <v>76.3</v>
      </c>
    </row>
    <row r="1854" spans="1:39" ht="15" x14ac:dyDescent="0.3">
      <c r="A1854" s="1">
        <v>788970</v>
      </c>
      <c r="B1854">
        <v>99999</v>
      </c>
      <c r="C1854">
        <v>1998</v>
      </c>
      <c r="D1854">
        <v>2</v>
      </c>
      <c r="E1854">
        <v>17</v>
      </c>
      <c r="F1854">
        <v>80</v>
      </c>
      <c r="G1854">
        <v>22</v>
      </c>
      <c r="H1854">
        <v>70.8</v>
      </c>
      <c r="I1854">
        <v>22</v>
      </c>
      <c r="J1854">
        <v>1017.5</v>
      </c>
      <c r="K1854">
        <v>8</v>
      </c>
      <c r="L1854">
        <v>9999.9</v>
      </c>
      <c r="M1854">
        <v>0</v>
      </c>
      <c r="N1854">
        <v>9.6999999999999993</v>
      </c>
      <c r="O1854">
        <v>22</v>
      </c>
      <c r="P1854">
        <v>9.3000000000000007</v>
      </c>
      <c r="Q1854">
        <v>22</v>
      </c>
      <c r="R1854">
        <v>16.899999999999999</v>
      </c>
      <c r="S1854">
        <v>26</v>
      </c>
      <c r="T1854">
        <v>87.4</v>
      </c>
      <c r="V1854">
        <v>69.400000000000006</v>
      </c>
      <c r="X1854">
        <v>0</v>
      </c>
      <c r="Y1854" t="s">
        <v>19</v>
      </c>
      <c r="Z1854">
        <v>999.9</v>
      </c>
      <c r="AA1854">
        <v>0</v>
      </c>
      <c r="AD1854">
        <v>1998</v>
      </c>
      <c r="AE1854">
        <v>25</v>
      </c>
      <c r="AF1854">
        <v>20.399999999999999</v>
      </c>
      <c r="AG1854">
        <v>27.4</v>
      </c>
      <c r="AH1854">
        <v>25.9</v>
      </c>
      <c r="AI1854">
        <v>0.1</v>
      </c>
      <c r="AJ1854">
        <v>9.4</v>
      </c>
      <c r="AK1854">
        <v>22.6</v>
      </c>
      <c r="AL1854">
        <v>26.6</v>
      </c>
      <c r="AM1854">
        <v>78.3</v>
      </c>
    </row>
    <row r="1855" spans="1:39" ht="15" x14ac:dyDescent="0.3">
      <c r="A1855" s="1">
        <v>788970</v>
      </c>
      <c r="B1855">
        <v>99999</v>
      </c>
      <c r="C1855">
        <v>1998</v>
      </c>
      <c r="D1855">
        <v>2</v>
      </c>
      <c r="E1855">
        <v>18</v>
      </c>
      <c r="F1855">
        <v>79.5</v>
      </c>
      <c r="G1855">
        <v>23</v>
      </c>
      <c r="H1855">
        <v>66.8</v>
      </c>
      <c r="I1855">
        <v>23</v>
      </c>
      <c r="J1855">
        <v>1016.4</v>
      </c>
      <c r="K1855">
        <v>7</v>
      </c>
      <c r="L1855">
        <v>9999.9</v>
      </c>
      <c r="M1855">
        <v>0</v>
      </c>
      <c r="N1855">
        <v>9.6999999999999993</v>
      </c>
      <c r="O1855">
        <v>23</v>
      </c>
      <c r="P1855">
        <v>9.1999999999999993</v>
      </c>
      <c r="Q1855">
        <v>23</v>
      </c>
      <c r="R1855">
        <v>16.899999999999999</v>
      </c>
      <c r="S1855">
        <v>999.9</v>
      </c>
      <c r="T1855">
        <v>87.6</v>
      </c>
      <c r="V1855">
        <v>72.7</v>
      </c>
      <c r="X1855">
        <v>0</v>
      </c>
      <c r="Y1855" t="s">
        <v>19</v>
      </c>
      <c r="Z1855">
        <v>999.9</v>
      </c>
      <c r="AA1855">
        <v>0</v>
      </c>
      <c r="AD1855">
        <v>1998</v>
      </c>
      <c r="AE1855">
        <v>26</v>
      </c>
      <c r="AF1855">
        <v>20.2</v>
      </c>
      <c r="AG1855">
        <v>27.7</v>
      </c>
      <c r="AH1855">
        <v>25.9</v>
      </c>
      <c r="AI1855">
        <v>0.8</v>
      </c>
      <c r="AJ1855">
        <v>8.9</v>
      </c>
      <c r="AK1855">
        <v>22.1</v>
      </c>
      <c r="AL1855">
        <v>26.6</v>
      </c>
      <c r="AM1855">
        <v>76.099999999999994</v>
      </c>
    </row>
    <row r="1856" spans="1:39" ht="15" x14ac:dyDescent="0.3">
      <c r="A1856" s="1">
        <v>788970</v>
      </c>
      <c r="B1856">
        <v>99999</v>
      </c>
      <c r="C1856">
        <v>1998</v>
      </c>
      <c r="D1856">
        <v>2</v>
      </c>
      <c r="E1856">
        <v>19</v>
      </c>
      <c r="F1856">
        <v>79.8</v>
      </c>
      <c r="G1856">
        <v>24</v>
      </c>
      <c r="H1856">
        <v>71.5</v>
      </c>
      <c r="I1856">
        <v>24</v>
      </c>
      <c r="J1856">
        <v>1016</v>
      </c>
      <c r="K1856">
        <v>8</v>
      </c>
      <c r="L1856">
        <v>9999.9</v>
      </c>
      <c r="M1856">
        <v>0</v>
      </c>
      <c r="N1856">
        <v>9.5</v>
      </c>
      <c r="O1856">
        <v>24</v>
      </c>
      <c r="P1856">
        <v>7.5</v>
      </c>
      <c r="Q1856">
        <v>24</v>
      </c>
      <c r="R1856">
        <v>15</v>
      </c>
      <c r="S1856">
        <v>999.9</v>
      </c>
      <c r="T1856">
        <v>88.3</v>
      </c>
      <c r="V1856">
        <v>72.7</v>
      </c>
      <c r="X1856">
        <v>0.05</v>
      </c>
      <c r="Y1856" t="s">
        <v>19</v>
      </c>
      <c r="Z1856">
        <v>999.9</v>
      </c>
      <c r="AA1856">
        <v>10000</v>
      </c>
      <c r="AD1856">
        <v>1998</v>
      </c>
      <c r="AE1856">
        <v>27</v>
      </c>
      <c r="AF1856">
        <v>21.5</v>
      </c>
      <c r="AG1856">
        <v>26.8</v>
      </c>
      <c r="AH1856">
        <v>25.7</v>
      </c>
      <c r="AI1856">
        <v>0</v>
      </c>
      <c r="AJ1856">
        <v>7.3</v>
      </c>
      <c r="AK1856">
        <v>21.9</v>
      </c>
      <c r="AL1856">
        <v>26.1</v>
      </c>
      <c r="AM1856">
        <v>77.3</v>
      </c>
    </row>
    <row r="1857" spans="1:39" ht="15" x14ac:dyDescent="0.3">
      <c r="A1857" s="1">
        <v>788970</v>
      </c>
      <c r="B1857">
        <v>99999</v>
      </c>
      <c r="C1857">
        <v>1998</v>
      </c>
      <c r="D1857">
        <v>2</v>
      </c>
      <c r="E1857">
        <v>20</v>
      </c>
      <c r="F1857">
        <v>79</v>
      </c>
      <c r="G1857">
        <v>24</v>
      </c>
      <c r="H1857">
        <v>71.5</v>
      </c>
      <c r="I1857">
        <v>24</v>
      </c>
      <c r="J1857">
        <v>1016.1</v>
      </c>
      <c r="K1857">
        <v>8</v>
      </c>
      <c r="L1857">
        <v>9999.9</v>
      </c>
      <c r="M1857">
        <v>0</v>
      </c>
      <c r="N1857">
        <v>9.5</v>
      </c>
      <c r="O1857">
        <v>24</v>
      </c>
      <c r="P1857">
        <v>7.3</v>
      </c>
      <c r="Q1857">
        <v>24</v>
      </c>
      <c r="R1857">
        <v>15.9</v>
      </c>
      <c r="S1857">
        <v>999.9</v>
      </c>
      <c r="T1857">
        <v>88.3</v>
      </c>
      <c r="V1857">
        <v>71.099999999999994</v>
      </c>
      <c r="X1857">
        <v>0</v>
      </c>
      <c r="Y1857" t="s">
        <v>19</v>
      </c>
      <c r="Z1857">
        <v>999.9</v>
      </c>
      <c r="AA1857">
        <v>0</v>
      </c>
      <c r="AD1857">
        <v>1998</v>
      </c>
      <c r="AE1857">
        <v>28</v>
      </c>
      <c r="AF1857">
        <v>19.7</v>
      </c>
      <c r="AG1857">
        <v>27</v>
      </c>
      <c r="AH1857">
        <v>25.7</v>
      </c>
      <c r="AI1857">
        <v>0</v>
      </c>
      <c r="AJ1857">
        <v>6.3</v>
      </c>
      <c r="AK1857">
        <v>21.4</v>
      </c>
      <c r="AL1857">
        <v>26.5</v>
      </c>
      <c r="AM1857">
        <v>73.099999999999994</v>
      </c>
    </row>
    <row r="1858" spans="1:39" ht="15" x14ac:dyDescent="0.3">
      <c r="A1858" s="1">
        <v>788970</v>
      </c>
      <c r="B1858">
        <v>99999</v>
      </c>
      <c r="C1858">
        <v>1998</v>
      </c>
      <c r="D1858">
        <v>2</v>
      </c>
      <c r="E1858">
        <v>21</v>
      </c>
      <c r="F1858">
        <v>79</v>
      </c>
      <c r="G1858">
        <v>24</v>
      </c>
      <c r="H1858">
        <v>69.7</v>
      </c>
      <c r="I1858">
        <v>24</v>
      </c>
      <c r="J1858">
        <v>1016.5</v>
      </c>
      <c r="K1858">
        <v>8</v>
      </c>
      <c r="L1858">
        <v>9999.9</v>
      </c>
      <c r="M1858">
        <v>0</v>
      </c>
      <c r="N1858">
        <v>8.4</v>
      </c>
      <c r="O1858">
        <v>24</v>
      </c>
      <c r="P1858">
        <v>8.8000000000000007</v>
      </c>
      <c r="Q1858">
        <v>24</v>
      </c>
      <c r="R1858">
        <v>15.9</v>
      </c>
      <c r="S1858">
        <v>28</v>
      </c>
      <c r="T1858">
        <v>87.4</v>
      </c>
      <c r="V1858">
        <v>71.099999999999994</v>
      </c>
      <c r="X1858">
        <v>0</v>
      </c>
      <c r="Y1858" t="s">
        <v>19</v>
      </c>
      <c r="Z1858">
        <v>999.9</v>
      </c>
      <c r="AA1858">
        <v>0</v>
      </c>
      <c r="AD1858">
        <v>1998</v>
      </c>
      <c r="AE1858">
        <v>29</v>
      </c>
      <c r="AF1858">
        <v>22</v>
      </c>
      <c r="AG1858">
        <v>26.9</v>
      </c>
      <c r="AH1858">
        <v>25.4</v>
      </c>
      <c r="AI1858">
        <v>0</v>
      </c>
      <c r="AJ1858">
        <v>5</v>
      </c>
      <c r="AK1858">
        <v>21.3</v>
      </c>
      <c r="AL1858">
        <v>26.2</v>
      </c>
      <c r="AM1858">
        <v>73.7</v>
      </c>
    </row>
    <row r="1859" spans="1:39" ht="15" x14ac:dyDescent="0.3">
      <c r="A1859" s="1">
        <v>788970</v>
      </c>
      <c r="B1859">
        <v>99999</v>
      </c>
      <c r="C1859">
        <v>1998</v>
      </c>
      <c r="D1859">
        <v>2</v>
      </c>
      <c r="E1859">
        <v>22</v>
      </c>
      <c r="F1859">
        <v>78.7</v>
      </c>
      <c r="G1859">
        <v>24</v>
      </c>
      <c r="H1859">
        <v>69.599999999999994</v>
      </c>
      <c r="I1859">
        <v>24</v>
      </c>
      <c r="J1859">
        <v>1017.5</v>
      </c>
      <c r="K1859">
        <v>8</v>
      </c>
      <c r="L1859">
        <v>9999.9</v>
      </c>
      <c r="M1859">
        <v>0</v>
      </c>
      <c r="N1859">
        <v>8.1999999999999993</v>
      </c>
      <c r="O1859">
        <v>24</v>
      </c>
      <c r="P1859">
        <v>6.6</v>
      </c>
      <c r="Q1859">
        <v>24</v>
      </c>
      <c r="R1859">
        <v>14</v>
      </c>
      <c r="S1859">
        <v>999.9</v>
      </c>
      <c r="T1859">
        <v>88</v>
      </c>
      <c r="V1859">
        <v>69.3</v>
      </c>
      <c r="X1859">
        <v>0</v>
      </c>
      <c r="Y1859" t="s">
        <v>19</v>
      </c>
      <c r="Z1859">
        <v>999.9</v>
      </c>
      <c r="AA1859">
        <v>0</v>
      </c>
      <c r="AD1859">
        <v>1998</v>
      </c>
      <c r="AE1859">
        <v>30</v>
      </c>
      <c r="AF1859">
        <v>22.2</v>
      </c>
      <c r="AG1859">
        <v>26.5</v>
      </c>
      <c r="AH1859">
        <v>25.3</v>
      </c>
      <c r="AI1859">
        <v>0</v>
      </c>
      <c r="AJ1859">
        <v>4.8</v>
      </c>
      <c r="AK1859">
        <v>21.8</v>
      </c>
      <c r="AL1859">
        <v>26</v>
      </c>
      <c r="AM1859">
        <v>77</v>
      </c>
    </row>
    <row r="1860" spans="1:39" ht="15" x14ac:dyDescent="0.3">
      <c r="A1860" s="1">
        <v>788970</v>
      </c>
      <c r="B1860">
        <v>99999</v>
      </c>
      <c r="C1860">
        <v>1998</v>
      </c>
      <c r="D1860">
        <v>2</v>
      </c>
      <c r="E1860">
        <v>23</v>
      </c>
      <c r="F1860">
        <v>78.3</v>
      </c>
      <c r="G1860">
        <v>22</v>
      </c>
      <c r="H1860">
        <v>70</v>
      </c>
      <c r="I1860">
        <v>22</v>
      </c>
      <c r="J1860">
        <v>1017.1</v>
      </c>
      <c r="K1860">
        <v>8</v>
      </c>
      <c r="L1860">
        <v>9999.9</v>
      </c>
      <c r="M1860">
        <v>0</v>
      </c>
      <c r="N1860">
        <v>8.6</v>
      </c>
      <c r="O1860">
        <v>22</v>
      </c>
      <c r="P1860">
        <v>7.6</v>
      </c>
      <c r="Q1860">
        <v>22</v>
      </c>
      <c r="R1860">
        <v>14</v>
      </c>
      <c r="S1860">
        <v>23.9</v>
      </c>
      <c r="T1860">
        <v>88</v>
      </c>
      <c r="V1860">
        <v>69.3</v>
      </c>
      <c r="X1860">
        <v>0.06</v>
      </c>
      <c r="Y1860" t="s">
        <v>19</v>
      </c>
      <c r="Z1860">
        <v>999.9</v>
      </c>
      <c r="AA1860">
        <v>10000</v>
      </c>
      <c r="AD1860">
        <v>1998</v>
      </c>
      <c r="AE1860">
        <v>31</v>
      </c>
      <c r="AF1860">
        <v>22.2</v>
      </c>
      <c r="AG1860">
        <v>27.8</v>
      </c>
      <c r="AH1860">
        <v>26.1</v>
      </c>
      <c r="AI1860">
        <v>0</v>
      </c>
      <c r="AJ1860">
        <v>5.2</v>
      </c>
      <c r="AK1860">
        <v>23.5</v>
      </c>
      <c r="AL1860">
        <v>26.6</v>
      </c>
      <c r="AM1860">
        <v>82.8</v>
      </c>
    </row>
    <row r="1861" spans="1:39" ht="15" x14ac:dyDescent="0.3">
      <c r="A1861" s="1">
        <v>788970</v>
      </c>
      <c r="B1861">
        <v>99999</v>
      </c>
      <c r="C1861">
        <v>1998</v>
      </c>
      <c r="D1861">
        <v>2</v>
      </c>
      <c r="E1861">
        <v>24</v>
      </c>
      <c r="F1861">
        <v>79.7</v>
      </c>
      <c r="G1861">
        <v>24</v>
      </c>
      <c r="H1861">
        <v>70</v>
      </c>
      <c r="I1861">
        <v>24</v>
      </c>
      <c r="J1861">
        <v>1015.7</v>
      </c>
      <c r="K1861">
        <v>8</v>
      </c>
      <c r="L1861">
        <v>9999.9</v>
      </c>
      <c r="M1861">
        <v>0</v>
      </c>
      <c r="N1861">
        <v>10.4</v>
      </c>
      <c r="O1861">
        <v>24</v>
      </c>
      <c r="P1861">
        <v>8.6999999999999993</v>
      </c>
      <c r="Q1861">
        <v>24</v>
      </c>
      <c r="R1861">
        <v>15.9</v>
      </c>
      <c r="S1861">
        <v>999.9</v>
      </c>
      <c r="T1861">
        <v>87.1</v>
      </c>
      <c r="V1861">
        <v>73.2</v>
      </c>
      <c r="X1861">
        <v>0</v>
      </c>
      <c r="Y1861" t="s">
        <v>19</v>
      </c>
      <c r="Z1861">
        <v>999.9</v>
      </c>
      <c r="AA1861">
        <v>0</v>
      </c>
      <c r="AD1861">
        <v>1998</v>
      </c>
      <c r="AE1861">
        <v>32</v>
      </c>
      <c r="AF1861">
        <v>20.6</v>
      </c>
      <c r="AG1861">
        <v>26.6</v>
      </c>
      <c r="AH1861">
        <v>25.2</v>
      </c>
      <c r="AI1861">
        <v>0</v>
      </c>
      <c r="AJ1861">
        <v>2.2999999999999998</v>
      </c>
      <c r="AK1861">
        <v>23.6</v>
      </c>
      <c r="AL1861">
        <v>25.9</v>
      </c>
      <c r="AM1861">
        <v>87.2</v>
      </c>
    </row>
    <row r="1862" spans="1:39" ht="15" x14ac:dyDescent="0.3">
      <c r="A1862" s="1">
        <v>788970</v>
      </c>
      <c r="B1862">
        <v>99999</v>
      </c>
      <c r="C1862">
        <v>1998</v>
      </c>
      <c r="D1862">
        <v>2</v>
      </c>
      <c r="E1862">
        <v>25</v>
      </c>
      <c r="F1862">
        <v>75.8</v>
      </c>
      <c r="G1862">
        <v>24</v>
      </c>
      <c r="H1862">
        <v>71.2</v>
      </c>
      <c r="I1862">
        <v>24</v>
      </c>
      <c r="J1862">
        <v>1015.2</v>
      </c>
      <c r="K1862">
        <v>8</v>
      </c>
      <c r="L1862">
        <v>9999.9</v>
      </c>
      <c r="M1862">
        <v>0</v>
      </c>
      <c r="N1862">
        <v>8.1999999999999993</v>
      </c>
      <c r="O1862">
        <v>24</v>
      </c>
      <c r="P1862">
        <v>3.4</v>
      </c>
      <c r="Q1862">
        <v>24</v>
      </c>
      <c r="R1862">
        <v>9.9</v>
      </c>
      <c r="S1862">
        <v>999.9</v>
      </c>
      <c r="T1862">
        <v>87.1</v>
      </c>
      <c r="V1862">
        <v>68.900000000000006</v>
      </c>
      <c r="X1862">
        <v>0.1</v>
      </c>
      <c r="Y1862" t="s">
        <v>19</v>
      </c>
      <c r="Z1862">
        <v>999.9</v>
      </c>
      <c r="AA1862">
        <v>10000</v>
      </c>
      <c r="AD1862">
        <v>1998</v>
      </c>
      <c r="AE1862">
        <v>33</v>
      </c>
      <c r="AF1862">
        <v>15.2</v>
      </c>
      <c r="AG1862">
        <v>27.1</v>
      </c>
      <c r="AH1862">
        <v>25.3</v>
      </c>
      <c r="AI1862">
        <v>0</v>
      </c>
      <c r="AJ1862">
        <v>2.8</v>
      </c>
      <c r="AK1862">
        <v>22.8</v>
      </c>
      <c r="AL1862">
        <v>26.2</v>
      </c>
      <c r="AM1862">
        <v>81.3</v>
      </c>
    </row>
    <row r="1863" spans="1:39" ht="15" x14ac:dyDescent="0.3">
      <c r="A1863" s="1">
        <v>788970</v>
      </c>
      <c r="B1863">
        <v>99999</v>
      </c>
      <c r="C1863">
        <v>1998</v>
      </c>
      <c r="D1863">
        <v>2</v>
      </c>
      <c r="E1863">
        <v>26</v>
      </c>
      <c r="F1863">
        <v>77</v>
      </c>
      <c r="G1863">
        <v>23</v>
      </c>
      <c r="H1863">
        <v>70.599999999999994</v>
      </c>
      <c r="I1863">
        <v>23</v>
      </c>
      <c r="J1863">
        <v>1014</v>
      </c>
      <c r="K1863">
        <v>7</v>
      </c>
      <c r="L1863">
        <v>9999.9</v>
      </c>
      <c r="M1863">
        <v>0</v>
      </c>
      <c r="N1863">
        <v>9.6</v>
      </c>
      <c r="O1863">
        <v>23</v>
      </c>
      <c r="P1863">
        <v>3.9</v>
      </c>
      <c r="Q1863">
        <v>23</v>
      </c>
      <c r="R1863">
        <v>9.9</v>
      </c>
      <c r="S1863">
        <v>999.9</v>
      </c>
      <c r="T1863">
        <v>86</v>
      </c>
      <c r="U1863" t="s">
        <v>20</v>
      </c>
      <c r="V1863">
        <v>69.8</v>
      </c>
      <c r="W1863" t="s">
        <v>20</v>
      </c>
      <c r="X1863">
        <v>0</v>
      </c>
      <c r="Y1863" t="s">
        <v>18</v>
      </c>
      <c r="Z1863">
        <v>999.9</v>
      </c>
      <c r="AA1863">
        <v>0</v>
      </c>
      <c r="AD1863">
        <v>1998</v>
      </c>
      <c r="AE1863">
        <v>34</v>
      </c>
      <c r="AF1863">
        <v>21.3</v>
      </c>
      <c r="AG1863">
        <v>27.2</v>
      </c>
      <c r="AH1863">
        <v>25.9</v>
      </c>
      <c r="AI1863">
        <v>0</v>
      </c>
      <c r="AJ1863">
        <v>5.2</v>
      </c>
      <c r="AK1863">
        <v>23</v>
      </c>
      <c r="AL1863">
        <v>26.5</v>
      </c>
      <c r="AM1863">
        <v>80.7</v>
      </c>
    </row>
    <row r="1864" spans="1:39" ht="15" x14ac:dyDescent="0.3">
      <c r="A1864" s="1">
        <v>788970</v>
      </c>
      <c r="B1864">
        <v>99999</v>
      </c>
      <c r="C1864">
        <v>1998</v>
      </c>
      <c r="D1864">
        <v>2</v>
      </c>
      <c r="E1864">
        <v>27</v>
      </c>
      <c r="F1864">
        <v>76.3</v>
      </c>
      <c r="G1864">
        <v>24</v>
      </c>
      <c r="H1864">
        <v>66.5</v>
      </c>
      <c r="I1864">
        <v>24</v>
      </c>
      <c r="J1864">
        <v>1014.3</v>
      </c>
      <c r="K1864">
        <v>8</v>
      </c>
      <c r="L1864">
        <v>9999.9</v>
      </c>
      <c r="M1864">
        <v>0</v>
      </c>
      <c r="N1864">
        <v>11</v>
      </c>
      <c r="O1864">
        <v>24</v>
      </c>
      <c r="P1864">
        <v>4.7</v>
      </c>
      <c r="Q1864">
        <v>24</v>
      </c>
      <c r="R1864">
        <v>12</v>
      </c>
      <c r="S1864">
        <v>999.9</v>
      </c>
      <c r="T1864">
        <v>87.1</v>
      </c>
      <c r="V1864">
        <v>65.7</v>
      </c>
      <c r="X1864">
        <v>0</v>
      </c>
      <c r="Y1864" t="s">
        <v>19</v>
      </c>
      <c r="Z1864">
        <v>999.9</v>
      </c>
      <c r="AA1864">
        <v>0</v>
      </c>
      <c r="AD1864">
        <v>1998</v>
      </c>
      <c r="AE1864">
        <v>35</v>
      </c>
      <c r="AF1864">
        <v>22.7</v>
      </c>
      <c r="AG1864">
        <v>26.9</v>
      </c>
      <c r="AH1864">
        <v>26.1</v>
      </c>
      <c r="AI1864">
        <v>0.5</v>
      </c>
      <c r="AJ1864">
        <v>6.7</v>
      </c>
      <c r="AK1864">
        <v>22.2</v>
      </c>
      <c r="AL1864">
        <v>26.5</v>
      </c>
      <c r="AM1864">
        <v>76.599999999999994</v>
      </c>
    </row>
    <row r="1865" spans="1:39" ht="15" x14ac:dyDescent="0.3">
      <c r="A1865" s="1">
        <v>788970</v>
      </c>
      <c r="B1865">
        <v>99999</v>
      </c>
      <c r="C1865">
        <v>1998</v>
      </c>
      <c r="D1865">
        <v>2</v>
      </c>
      <c r="E1865">
        <v>28</v>
      </c>
      <c r="F1865">
        <v>76.5</v>
      </c>
      <c r="G1865">
        <v>23</v>
      </c>
      <c r="H1865">
        <v>63.4</v>
      </c>
      <c r="I1865">
        <v>23</v>
      </c>
      <c r="J1865">
        <v>1014.5</v>
      </c>
      <c r="K1865">
        <v>8</v>
      </c>
      <c r="L1865">
        <v>9999.9</v>
      </c>
      <c r="M1865">
        <v>0</v>
      </c>
      <c r="N1865">
        <v>13.2</v>
      </c>
      <c r="O1865">
        <v>23</v>
      </c>
      <c r="P1865">
        <v>4.8</v>
      </c>
      <c r="Q1865">
        <v>23</v>
      </c>
      <c r="R1865">
        <v>11.1</v>
      </c>
      <c r="S1865">
        <v>999.9</v>
      </c>
      <c r="T1865">
        <v>86.4</v>
      </c>
      <c r="U1865" t="s">
        <v>20</v>
      </c>
      <c r="V1865">
        <v>64.400000000000006</v>
      </c>
      <c r="W1865" t="s">
        <v>20</v>
      </c>
      <c r="X1865">
        <v>0</v>
      </c>
      <c r="Y1865" t="s">
        <v>19</v>
      </c>
      <c r="Z1865">
        <v>999.9</v>
      </c>
      <c r="AA1865">
        <v>0</v>
      </c>
      <c r="AD1865">
        <v>1998</v>
      </c>
      <c r="AE1865">
        <v>36</v>
      </c>
      <c r="AF1865">
        <v>21.6</v>
      </c>
      <c r="AG1865">
        <v>26.5</v>
      </c>
      <c r="AH1865">
        <v>25.3</v>
      </c>
      <c r="AI1865">
        <v>16.2</v>
      </c>
      <c r="AJ1865">
        <v>6.1</v>
      </c>
      <c r="AK1865">
        <v>23.8</v>
      </c>
      <c r="AL1865">
        <v>25.9</v>
      </c>
      <c r="AM1865">
        <v>87.7</v>
      </c>
    </row>
    <row r="1866" spans="1:39" ht="15" x14ac:dyDescent="0.3">
      <c r="A1866" s="1">
        <v>788970</v>
      </c>
      <c r="B1866">
        <v>99999</v>
      </c>
      <c r="C1866">
        <v>1998</v>
      </c>
      <c r="D1866">
        <v>3</v>
      </c>
      <c r="E1866">
        <v>1</v>
      </c>
      <c r="F1866">
        <v>76.099999999999994</v>
      </c>
      <c r="G1866">
        <v>23</v>
      </c>
      <c r="H1866">
        <v>65.8</v>
      </c>
      <c r="I1866">
        <v>23</v>
      </c>
      <c r="J1866">
        <v>1013.7</v>
      </c>
      <c r="K1866">
        <v>8</v>
      </c>
      <c r="L1866">
        <v>9999.9</v>
      </c>
      <c r="M1866">
        <v>0</v>
      </c>
      <c r="N1866">
        <v>10.3</v>
      </c>
      <c r="O1866">
        <v>23</v>
      </c>
      <c r="P1866">
        <v>4.8</v>
      </c>
      <c r="Q1866">
        <v>23</v>
      </c>
      <c r="R1866">
        <v>14</v>
      </c>
      <c r="S1866">
        <v>999.9</v>
      </c>
      <c r="T1866">
        <v>86.2</v>
      </c>
      <c r="U1866" t="s">
        <v>20</v>
      </c>
      <c r="V1866">
        <v>64.400000000000006</v>
      </c>
      <c r="W1866" t="s">
        <v>20</v>
      </c>
      <c r="X1866">
        <v>0</v>
      </c>
      <c r="Y1866" t="s">
        <v>19</v>
      </c>
      <c r="Z1866">
        <v>999.9</v>
      </c>
      <c r="AA1866">
        <v>0</v>
      </c>
      <c r="AD1866">
        <v>1998</v>
      </c>
      <c r="AE1866">
        <v>37</v>
      </c>
      <c r="AF1866">
        <v>22.5</v>
      </c>
      <c r="AG1866">
        <v>26.7</v>
      </c>
      <c r="AH1866">
        <v>24.9</v>
      </c>
      <c r="AI1866">
        <v>0</v>
      </c>
      <c r="AJ1866">
        <v>4.4000000000000004</v>
      </c>
      <c r="AK1866">
        <v>23.8</v>
      </c>
      <c r="AL1866">
        <v>25.7</v>
      </c>
      <c r="AM1866">
        <v>89.1</v>
      </c>
    </row>
    <row r="1867" spans="1:39" ht="15" x14ac:dyDescent="0.3">
      <c r="A1867" s="1">
        <v>788970</v>
      </c>
      <c r="B1867">
        <v>99999</v>
      </c>
      <c r="C1867">
        <v>1998</v>
      </c>
      <c r="D1867">
        <v>3</v>
      </c>
      <c r="E1867">
        <v>2</v>
      </c>
      <c r="F1867">
        <v>78.099999999999994</v>
      </c>
      <c r="G1867">
        <v>24</v>
      </c>
      <c r="H1867">
        <v>70.5</v>
      </c>
      <c r="I1867">
        <v>24</v>
      </c>
      <c r="J1867">
        <v>1013.7</v>
      </c>
      <c r="K1867">
        <v>7</v>
      </c>
      <c r="L1867">
        <v>9999.9</v>
      </c>
      <c r="M1867">
        <v>0</v>
      </c>
      <c r="N1867">
        <v>8.6999999999999993</v>
      </c>
      <c r="O1867">
        <v>24</v>
      </c>
      <c r="P1867">
        <v>7</v>
      </c>
      <c r="Q1867">
        <v>24</v>
      </c>
      <c r="R1867">
        <v>15.9</v>
      </c>
      <c r="S1867">
        <v>999.9</v>
      </c>
      <c r="T1867">
        <v>87.8</v>
      </c>
      <c r="V1867">
        <v>64.8</v>
      </c>
      <c r="X1867">
        <v>0.03</v>
      </c>
      <c r="Y1867" t="s">
        <v>19</v>
      </c>
      <c r="Z1867">
        <v>999.9</v>
      </c>
      <c r="AA1867">
        <v>0</v>
      </c>
      <c r="AD1867">
        <v>1998</v>
      </c>
      <c r="AE1867">
        <v>38</v>
      </c>
      <c r="AF1867">
        <v>23.4</v>
      </c>
      <c r="AG1867">
        <v>27</v>
      </c>
      <c r="AH1867">
        <v>25.5</v>
      </c>
      <c r="AI1867">
        <v>0</v>
      </c>
      <c r="AJ1867">
        <v>6.3</v>
      </c>
      <c r="AK1867">
        <v>23.1</v>
      </c>
      <c r="AL1867">
        <v>26.3</v>
      </c>
      <c r="AM1867">
        <v>82.4</v>
      </c>
    </row>
    <row r="1868" spans="1:39" ht="15" x14ac:dyDescent="0.3">
      <c r="A1868" s="1">
        <v>788970</v>
      </c>
      <c r="B1868">
        <v>99999</v>
      </c>
      <c r="C1868">
        <v>1998</v>
      </c>
      <c r="D1868">
        <v>3</v>
      </c>
      <c r="E1868">
        <v>3</v>
      </c>
      <c r="F1868">
        <v>79.900000000000006</v>
      </c>
      <c r="G1868">
        <v>22</v>
      </c>
      <c r="H1868">
        <v>71.2</v>
      </c>
      <c r="I1868">
        <v>22</v>
      </c>
      <c r="J1868">
        <v>1014.5</v>
      </c>
      <c r="K1868">
        <v>7</v>
      </c>
      <c r="L1868">
        <v>9999.9</v>
      </c>
      <c r="M1868">
        <v>0</v>
      </c>
      <c r="N1868">
        <v>8.1</v>
      </c>
      <c r="O1868">
        <v>22</v>
      </c>
      <c r="P1868">
        <v>10.9</v>
      </c>
      <c r="Q1868">
        <v>22</v>
      </c>
      <c r="R1868">
        <v>18.100000000000001</v>
      </c>
      <c r="S1868">
        <v>22</v>
      </c>
      <c r="T1868">
        <v>87.3</v>
      </c>
      <c r="V1868">
        <v>71.2</v>
      </c>
      <c r="X1868">
        <v>0.09</v>
      </c>
      <c r="Y1868" t="s">
        <v>19</v>
      </c>
      <c r="Z1868">
        <v>999.9</v>
      </c>
      <c r="AA1868">
        <v>10000</v>
      </c>
      <c r="AD1868">
        <v>1998</v>
      </c>
      <c r="AE1868">
        <v>39</v>
      </c>
      <c r="AF1868">
        <v>23.3</v>
      </c>
      <c r="AG1868">
        <v>26.7</v>
      </c>
      <c r="AH1868">
        <v>26.2</v>
      </c>
      <c r="AI1868">
        <v>0</v>
      </c>
      <c r="AJ1868">
        <v>6.5</v>
      </c>
      <c r="AK1868">
        <v>22.6</v>
      </c>
      <c r="AL1868">
        <v>26.5</v>
      </c>
      <c r="AM1868">
        <v>79</v>
      </c>
    </row>
    <row r="1869" spans="1:39" ht="15" x14ac:dyDescent="0.3">
      <c r="A1869" s="1">
        <v>788970</v>
      </c>
      <c r="B1869">
        <v>99999</v>
      </c>
      <c r="C1869">
        <v>1998</v>
      </c>
      <c r="D1869">
        <v>3</v>
      </c>
      <c r="E1869">
        <v>4</v>
      </c>
      <c r="F1869">
        <v>81.099999999999994</v>
      </c>
      <c r="G1869">
        <v>24</v>
      </c>
      <c r="H1869">
        <v>73</v>
      </c>
      <c r="I1869">
        <v>24</v>
      </c>
      <c r="J1869">
        <v>1015.5</v>
      </c>
      <c r="K1869">
        <v>7</v>
      </c>
      <c r="L1869">
        <v>9999.9</v>
      </c>
      <c r="M1869">
        <v>0</v>
      </c>
      <c r="N1869">
        <v>8</v>
      </c>
      <c r="O1869">
        <v>24</v>
      </c>
      <c r="P1869">
        <v>11.6</v>
      </c>
      <c r="Q1869">
        <v>24</v>
      </c>
      <c r="R1869">
        <v>18.100000000000001</v>
      </c>
      <c r="S1869">
        <v>999.9</v>
      </c>
      <c r="T1869">
        <v>88.3</v>
      </c>
      <c r="V1869">
        <v>73.400000000000006</v>
      </c>
      <c r="X1869">
        <v>0</v>
      </c>
      <c r="Y1869" t="s">
        <v>19</v>
      </c>
      <c r="Z1869">
        <v>999.9</v>
      </c>
      <c r="AA1869">
        <v>0</v>
      </c>
      <c r="AD1869">
        <v>1998</v>
      </c>
      <c r="AE1869">
        <v>40</v>
      </c>
      <c r="AF1869">
        <v>16.100000000000001</v>
      </c>
      <c r="AG1869">
        <v>26.3</v>
      </c>
      <c r="AH1869">
        <v>25.7</v>
      </c>
      <c r="AI1869">
        <v>0</v>
      </c>
      <c r="AJ1869">
        <v>5.6</v>
      </c>
      <c r="AK1869">
        <v>23.4</v>
      </c>
      <c r="AL1869">
        <v>26</v>
      </c>
      <c r="AM1869">
        <v>85.9</v>
      </c>
    </row>
    <row r="1870" spans="1:39" ht="15" x14ac:dyDescent="0.3">
      <c r="A1870" s="1">
        <v>788970</v>
      </c>
      <c r="B1870">
        <v>99999</v>
      </c>
      <c r="C1870">
        <v>1998</v>
      </c>
      <c r="D1870">
        <v>3</v>
      </c>
      <c r="E1870">
        <v>5</v>
      </c>
      <c r="F1870">
        <v>80.7</v>
      </c>
      <c r="G1870">
        <v>23</v>
      </c>
      <c r="H1870">
        <v>73.099999999999994</v>
      </c>
      <c r="I1870">
        <v>23</v>
      </c>
      <c r="J1870">
        <v>1015.5</v>
      </c>
      <c r="K1870">
        <v>8</v>
      </c>
      <c r="L1870">
        <v>9999.9</v>
      </c>
      <c r="M1870">
        <v>0</v>
      </c>
      <c r="N1870">
        <v>6.2</v>
      </c>
      <c r="O1870">
        <v>23</v>
      </c>
      <c r="P1870">
        <v>8.9</v>
      </c>
      <c r="Q1870">
        <v>23</v>
      </c>
      <c r="R1870">
        <v>18.100000000000001</v>
      </c>
      <c r="S1870">
        <v>999.9</v>
      </c>
      <c r="T1870">
        <v>88.5</v>
      </c>
      <c r="V1870">
        <v>74.8</v>
      </c>
      <c r="X1870">
        <v>0</v>
      </c>
      <c r="Y1870" t="s">
        <v>19</v>
      </c>
      <c r="Z1870">
        <v>999.9</v>
      </c>
      <c r="AA1870">
        <v>0</v>
      </c>
      <c r="AD1870">
        <v>1998</v>
      </c>
      <c r="AE1870">
        <v>41</v>
      </c>
      <c r="AF1870">
        <v>23.7</v>
      </c>
      <c r="AG1870">
        <v>26.6</v>
      </c>
      <c r="AH1870">
        <v>25.2</v>
      </c>
      <c r="AI1870">
        <v>0</v>
      </c>
      <c r="AJ1870">
        <v>5.9</v>
      </c>
      <c r="AK1870">
        <v>21</v>
      </c>
      <c r="AL1870">
        <v>25.8</v>
      </c>
      <c r="AM1870">
        <v>74.400000000000006</v>
      </c>
    </row>
    <row r="1871" spans="1:39" ht="15" x14ac:dyDescent="0.3">
      <c r="A1871" s="1">
        <v>788970</v>
      </c>
      <c r="B1871">
        <v>99999</v>
      </c>
      <c r="C1871">
        <v>1998</v>
      </c>
      <c r="D1871">
        <v>3</v>
      </c>
      <c r="E1871">
        <v>6</v>
      </c>
      <c r="F1871">
        <v>80.3</v>
      </c>
      <c r="G1871">
        <v>24</v>
      </c>
      <c r="H1871">
        <v>72.599999999999994</v>
      </c>
      <c r="I1871">
        <v>24</v>
      </c>
      <c r="J1871">
        <v>1015</v>
      </c>
      <c r="K1871">
        <v>7</v>
      </c>
      <c r="L1871">
        <v>9999.9</v>
      </c>
      <c r="M1871">
        <v>0</v>
      </c>
      <c r="N1871">
        <v>6.6</v>
      </c>
      <c r="O1871">
        <v>24</v>
      </c>
      <c r="P1871">
        <v>5.8</v>
      </c>
      <c r="Q1871">
        <v>24</v>
      </c>
      <c r="R1871">
        <v>12</v>
      </c>
      <c r="S1871">
        <v>999.9</v>
      </c>
      <c r="T1871">
        <v>89.2</v>
      </c>
      <c r="V1871">
        <v>74.099999999999994</v>
      </c>
      <c r="X1871">
        <v>0</v>
      </c>
      <c r="Y1871" t="s">
        <v>19</v>
      </c>
      <c r="Z1871">
        <v>999.9</v>
      </c>
      <c r="AA1871">
        <v>0</v>
      </c>
      <c r="AD1871">
        <v>1998</v>
      </c>
      <c r="AE1871">
        <v>42</v>
      </c>
      <c r="AF1871">
        <v>21.7</v>
      </c>
      <c r="AG1871">
        <v>26.1</v>
      </c>
      <c r="AH1871">
        <v>24.8</v>
      </c>
      <c r="AI1871">
        <v>0</v>
      </c>
      <c r="AJ1871">
        <v>6.5</v>
      </c>
      <c r="AK1871">
        <v>20.100000000000001</v>
      </c>
      <c r="AL1871">
        <v>25.2</v>
      </c>
      <c r="AM1871">
        <v>72.8</v>
      </c>
    </row>
    <row r="1872" spans="1:39" ht="15" x14ac:dyDescent="0.3">
      <c r="A1872" s="1">
        <v>788970</v>
      </c>
      <c r="B1872">
        <v>99999</v>
      </c>
      <c r="C1872">
        <v>1998</v>
      </c>
      <c r="D1872">
        <v>3</v>
      </c>
      <c r="E1872">
        <v>7</v>
      </c>
      <c r="F1872">
        <v>80.099999999999994</v>
      </c>
      <c r="G1872">
        <v>21</v>
      </c>
      <c r="H1872">
        <v>71.900000000000006</v>
      </c>
      <c r="I1872">
        <v>21</v>
      </c>
      <c r="J1872">
        <v>1014.9</v>
      </c>
      <c r="K1872">
        <v>8</v>
      </c>
      <c r="L1872">
        <v>9999.9</v>
      </c>
      <c r="M1872">
        <v>0</v>
      </c>
      <c r="N1872">
        <v>7.9</v>
      </c>
      <c r="O1872">
        <v>21</v>
      </c>
      <c r="P1872">
        <v>7.2</v>
      </c>
      <c r="Q1872">
        <v>21</v>
      </c>
      <c r="R1872">
        <v>15.9</v>
      </c>
      <c r="S1872">
        <v>22.9</v>
      </c>
      <c r="T1872">
        <v>89.2</v>
      </c>
      <c r="V1872">
        <v>72.900000000000006</v>
      </c>
      <c r="X1872">
        <v>0</v>
      </c>
      <c r="Y1872" t="s">
        <v>19</v>
      </c>
      <c r="Z1872">
        <v>999.9</v>
      </c>
      <c r="AA1872">
        <v>0</v>
      </c>
      <c r="AD1872">
        <v>1998</v>
      </c>
      <c r="AE1872">
        <v>43</v>
      </c>
      <c r="AF1872">
        <v>15.6</v>
      </c>
      <c r="AG1872">
        <v>26.5</v>
      </c>
      <c r="AH1872">
        <v>25.2</v>
      </c>
      <c r="AI1872">
        <v>0</v>
      </c>
      <c r="AJ1872">
        <v>7.2</v>
      </c>
      <c r="AK1872">
        <v>20.5</v>
      </c>
      <c r="AL1872">
        <v>25.8</v>
      </c>
      <c r="AM1872">
        <v>72.400000000000006</v>
      </c>
    </row>
    <row r="1873" spans="1:39" ht="15" x14ac:dyDescent="0.3">
      <c r="A1873" s="1">
        <v>788970</v>
      </c>
      <c r="B1873">
        <v>99999</v>
      </c>
      <c r="C1873">
        <v>1998</v>
      </c>
      <c r="D1873">
        <v>3</v>
      </c>
      <c r="E1873">
        <v>8</v>
      </c>
      <c r="F1873">
        <v>79.5</v>
      </c>
      <c r="G1873">
        <v>22</v>
      </c>
      <c r="H1873">
        <v>70.099999999999994</v>
      </c>
      <c r="I1873">
        <v>22</v>
      </c>
      <c r="J1873">
        <v>1016.9</v>
      </c>
      <c r="K1873">
        <v>8</v>
      </c>
      <c r="L1873">
        <v>9999.9</v>
      </c>
      <c r="M1873">
        <v>0</v>
      </c>
      <c r="N1873">
        <v>8.4</v>
      </c>
      <c r="O1873">
        <v>22</v>
      </c>
      <c r="P1873">
        <v>9.8000000000000007</v>
      </c>
      <c r="Q1873">
        <v>22</v>
      </c>
      <c r="R1873">
        <v>16.899999999999999</v>
      </c>
      <c r="S1873">
        <v>999.9</v>
      </c>
      <c r="T1873">
        <v>87.8</v>
      </c>
      <c r="V1873">
        <v>72.900000000000006</v>
      </c>
      <c r="X1873">
        <v>0</v>
      </c>
      <c r="Y1873" t="s">
        <v>19</v>
      </c>
      <c r="Z1873">
        <v>999.9</v>
      </c>
      <c r="AA1873">
        <v>0</v>
      </c>
      <c r="AD1873">
        <v>1998</v>
      </c>
      <c r="AE1873">
        <v>44</v>
      </c>
      <c r="AF1873">
        <v>17.7</v>
      </c>
      <c r="AG1873">
        <v>27</v>
      </c>
      <c r="AH1873">
        <v>25.7</v>
      </c>
      <c r="AI1873">
        <v>0</v>
      </c>
      <c r="AJ1873">
        <v>6.9</v>
      </c>
      <c r="AK1873">
        <v>20.3</v>
      </c>
      <c r="AL1873">
        <v>26.1</v>
      </c>
      <c r="AM1873">
        <v>69.7</v>
      </c>
    </row>
    <row r="1874" spans="1:39" ht="15" x14ac:dyDescent="0.3">
      <c r="A1874" s="1">
        <v>788970</v>
      </c>
      <c r="B1874">
        <v>99999</v>
      </c>
      <c r="C1874">
        <v>1998</v>
      </c>
      <c r="D1874">
        <v>3</v>
      </c>
      <c r="E1874">
        <v>9</v>
      </c>
      <c r="F1874">
        <v>78.8</v>
      </c>
      <c r="G1874">
        <v>21</v>
      </c>
      <c r="H1874">
        <v>64.900000000000006</v>
      </c>
      <c r="I1874">
        <v>21</v>
      </c>
      <c r="J1874">
        <v>1017.7</v>
      </c>
      <c r="K1874">
        <v>5</v>
      </c>
      <c r="L1874">
        <v>9999.9</v>
      </c>
      <c r="M1874">
        <v>0</v>
      </c>
      <c r="N1874">
        <v>8.1</v>
      </c>
      <c r="O1874">
        <v>21</v>
      </c>
      <c r="P1874">
        <v>10</v>
      </c>
      <c r="Q1874">
        <v>21</v>
      </c>
      <c r="R1874">
        <v>16.899999999999999</v>
      </c>
      <c r="S1874">
        <v>999.9</v>
      </c>
      <c r="T1874">
        <v>86.5</v>
      </c>
      <c r="V1874">
        <v>73</v>
      </c>
      <c r="X1874">
        <v>0</v>
      </c>
      <c r="Y1874" t="s">
        <v>19</v>
      </c>
      <c r="Z1874">
        <v>999.9</v>
      </c>
      <c r="AA1874">
        <v>0</v>
      </c>
      <c r="AD1874">
        <v>1998</v>
      </c>
      <c r="AE1874">
        <v>45</v>
      </c>
      <c r="AF1874">
        <v>23.3</v>
      </c>
      <c r="AG1874">
        <v>27.1</v>
      </c>
      <c r="AH1874">
        <v>26.3</v>
      </c>
      <c r="AI1874">
        <v>0</v>
      </c>
      <c r="AJ1874">
        <v>5.3</v>
      </c>
      <c r="AK1874">
        <v>19.2</v>
      </c>
      <c r="AL1874">
        <v>26.7</v>
      </c>
      <c r="AM1874">
        <v>62.9</v>
      </c>
    </row>
    <row r="1875" spans="1:39" ht="15" x14ac:dyDescent="0.3">
      <c r="A1875" s="1">
        <v>788970</v>
      </c>
      <c r="B1875">
        <v>99999</v>
      </c>
      <c r="C1875">
        <v>1998</v>
      </c>
      <c r="D1875">
        <v>3</v>
      </c>
      <c r="E1875">
        <v>10</v>
      </c>
      <c r="F1875">
        <v>77</v>
      </c>
      <c r="G1875">
        <v>24</v>
      </c>
      <c r="H1875">
        <v>62.4</v>
      </c>
      <c r="I1875">
        <v>24</v>
      </c>
      <c r="J1875">
        <v>1016.9</v>
      </c>
      <c r="K1875">
        <v>8</v>
      </c>
      <c r="L1875">
        <v>9999.9</v>
      </c>
      <c r="M1875">
        <v>0</v>
      </c>
      <c r="N1875">
        <v>8.5</v>
      </c>
      <c r="O1875">
        <v>24</v>
      </c>
      <c r="P1875">
        <v>8</v>
      </c>
      <c r="Q1875">
        <v>24</v>
      </c>
      <c r="R1875">
        <v>16.899999999999999</v>
      </c>
      <c r="S1875">
        <v>999.9</v>
      </c>
      <c r="T1875">
        <v>85.8</v>
      </c>
      <c r="V1875">
        <v>67.599999999999994</v>
      </c>
      <c r="X1875">
        <v>0.01</v>
      </c>
      <c r="Y1875" t="s">
        <v>19</v>
      </c>
      <c r="Z1875">
        <v>999.9</v>
      </c>
      <c r="AA1875">
        <v>0</v>
      </c>
      <c r="AD1875">
        <v>1998</v>
      </c>
      <c r="AE1875">
        <v>46</v>
      </c>
      <c r="AF1875">
        <v>21.5</v>
      </c>
      <c r="AG1875">
        <v>28</v>
      </c>
      <c r="AH1875">
        <v>25.8</v>
      </c>
      <c r="AI1875">
        <v>0</v>
      </c>
      <c r="AJ1875">
        <v>4.5</v>
      </c>
      <c r="AK1875">
        <v>20.5</v>
      </c>
      <c r="AL1875">
        <v>26.8</v>
      </c>
      <c r="AM1875">
        <v>68.099999999999994</v>
      </c>
    </row>
    <row r="1876" spans="1:39" ht="15" x14ac:dyDescent="0.3">
      <c r="A1876" s="1">
        <v>788970</v>
      </c>
      <c r="B1876">
        <v>99999</v>
      </c>
      <c r="C1876">
        <v>1998</v>
      </c>
      <c r="D1876">
        <v>3</v>
      </c>
      <c r="E1876">
        <v>11</v>
      </c>
      <c r="F1876">
        <v>76</v>
      </c>
      <c r="G1876">
        <v>24</v>
      </c>
      <c r="H1876">
        <v>68.2</v>
      </c>
      <c r="I1876">
        <v>24</v>
      </c>
      <c r="J1876">
        <v>1015</v>
      </c>
      <c r="K1876">
        <v>8</v>
      </c>
      <c r="L1876">
        <v>9999.9</v>
      </c>
      <c r="M1876">
        <v>0</v>
      </c>
      <c r="N1876">
        <v>8.9</v>
      </c>
      <c r="O1876">
        <v>24</v>
      </c>
      <c r="P1876">
        <v>6</v>
      </c>
      <c r="Q1876">
        <v>24</v>
      </c>
      <c r="R1876">
        <v>14</v>
      </c>
      <c r="S1876">
        <v>999.9</v>
      </c>
      <c r="T1876">
        <v>85.8</v>
      </c>
      <c r="V1876">
        <v>67.599999999999994</v>
      </c>
      <c r="X1876">
        <v>0.04</v>
      </c>
      <c r="Y1876" t="s">
        <v>19</v>
      </c>
      <c r="Z1876">
        <v>999.9</v>
      </c>
      <c r="AA1876">
        <v>10000</v>
      </c>
      <c r="AD1876">
        <v>1998</v>
      </c>
      <c r="AE1876">
        <v>47</v>
      </c>
      <c r="AF1876">
        <v>23</v>
      </c>
      <c r="AG1876">
        <v>25.9</v>
      </c>
      <c r="AH1876">
        <v>24.6</v>
      </c>
      <c r="AI1876">
        <v>0</v>
      </c>
      <c r="AJ1876">
        <v>6.1</v>
      </c>
      <c r="AK1876">
        <v>22.1</v>
      </c>
      <c r="AL1876">
        <v>25.4</v>
      </c>
      <c r="AM1876">
        <v>82</v>
      </c>
    </row>
    <row r="1877" spans="1:39" ht="15" x14ac:dyDescent="0.3">
      <c r="A1877" s="1">
        <v>788970</v>
      </c>
      <c r="B1877">
        <v>99999</v>
      </c>
      <c r="C1877">
        <v>1998</v>
      </c>
      <c r="D1877">
        <v>3</v>
      </c>
      <c r="E1877">
        <v>12</v>
      </c>
      <c r="F1877">
        <v>77.8</v>
      </c>
      <c r="G1877">
        <v>24</v>
      </c>
      <c r="H1877">
        <v>71.3</v>
      </c>
      <c r="I1877">
        <v>24</v>
      </c>
      <c r="J1877">
        <v>1016</v>
      </c>
      <c r="K1877">
        <v>8</v>
      </c>
      <c r="L1877">
        <v>9999.9</v>
      </c>
      <c r="M1877">
        <v>0</v>
      </c>
      <c r="N1877">
        <v>7.6</v>
      </c>
      <c r="O1877">
        <v>24</v>
      </c>
      <c r="P1877">
        <v>7.4</v>
      </c>
      <c r="Q1877">
        <v>24</v>
      </c>
      <c r="R1877">
        <v>16.899999999999999</v>
      </c>
      <c r="S1877">
        <v>999.9</v>
      </c>
      <c r="T1877">
        <v>86.2</v>
      </c>
      <c r="V1877">
        <v>67.599999999999994</v>
      </c>
      <c r="X1877">
        <v>0.15</v>
      </c>
      <c r="Y1877" t="s">
        <v>19</v>
      </c>
      <c r="Z1877">
        <v>999.9</v>
      </c>
      <c r="AA1877">
        <v>10000</v>
      </c>
      <c r="AD1877">
        <v>1998</v>
      </c>
      <c r="AE1877">
        <v>48</v>
      </c>
      <c r="AF1877">
        <v>20.399999999999999</v>
      </c>
      <c r="AG1877">
        <v>26.3</v>
      </c>
      <c r="AH1877">
        <v>25.5</v>
      </c>
      <c r="AI1877">
        <v>0</v>
      </c>
      <c r="AJ1877">
        <v>7.1</v>
      </c>
      <c r="AK1877">
        <v>21.7</v>
      </c>
      <c r="AL1877">
        <v>25.8</v>
      </c>
      <c r="AM1877">
        <v>77.5</v>
      </c>
    </row>
    <row r="1878" spans="1:39" ht="15" x14ac:dyDescent="0.3">
      <c r="A1878" s="1">
        <v>788970</v>
      </c>
      <c r="B1878">
        <v>99999</v>
      </c>
      <c r="C1878">
        <v>1998</v>
      </c>
      <c r="D1878">
        <v>3</v>
      </c>
      <c r="E1878">
        <v>13</v>
      </c>
      <c r="F1878">
        <v>77.5</v>
      </c>
      <c r="G1878">
        <v>23</v>
      </c>
      <c r="H1878">
        <v>70.3</v>
      </c>
      <c r="I1878">
        <v>23</v>
      </c>
      <c r="J1878">
        <v>1017.2</v>
      </c>
      <c r="K1878">
        <v>8</v>
      </c>
      <c r="L1878">
        <v>9999.9</v>
      </c>
      <c r="M1878">
        <v>0</v>
      </c>
      <c r="N1878">
        <v>10.6</v>
      </c>
      <c r="O1878">
        <v>23</v>
      </c>
      <c r="P1878">
        <v>6.1</v>
      </c>
      <c r="Q1878">
        <v>23</v>
      </c>
      <c r="R1878">
        <v>15.9</v>
      </c>
      <c r="S1878">
        <v>999.9</v>
      </c>
      <c r="T1878">
        <v>87.8</v>
      </c>
      <c r="U1878" t="s">
        <v>20</v>
      </c>
      <c r="V1878">
        <v>69.599999999999994</v>
      </c>
      <c r="W1878" t="s">
        <v>20</v>
      </c>
      <c r="X1878">
        <v>0.01</v>
      </c>
      <c r="Y1878" t="s">
        <v>19</v>
      </c>
      <c r="Z1878">
        <v>999.9</v>
      </c>
      <c r="AA1878">
        <v>0</v>
      </c>
      <c r="AD1878">
        <v>1998</v>
      </c>
      <c r="AE1878">
        <v>49</v>
      </c>
      <c r="AF1878">
        <v>24.7</v>
      </c>
      <c r="AG1878">
        <v>27.4</v>
      </c>
      <c r="AH1878">
        <v>26</v>
      </c>
      <c r="AI1878">
        <v>0</v>
      </c>
      <c r="AJ1878">
        <v>6.6</v>
      </c>
      <c r="AK1878">
        <v>21.7</v>
      </c>
      <c r="AL1878">
        <v>26.5</v>
      </c>
      <c r="AM1878">
        <v>74.400000000000006</v>
      </c>
    </row>
    <row r="1879" spans="1:39" ht="15" x14ac:dyDescent="0.3">
      <c r="A1879" s="1">
        <v>788970</v>
      </c>
      <c r="B1879">
        <v>99999</v>
      </c>
      <c r="C1879">
        <v>1998</v>
      </c>
      <c r="D1879">
        <v>3</v>
      </c>
      <c r="E1879">
        <v>14</v>
      </c>
      <c r="F1879">
        <v>79.7</v>
      </c>
      <c r="G1879">
        <v>22</v>
      </c>
      <c r="H1879">
        <v>70.2</v>
      </c>
      <c r="I1879">
        <v>22</v>
      </c>
      <c r="J1879">
        <v>1017.3</v>
      </c>
      <c r="K1879">
        <v>8</v>
      </c>
      <c r="L1879">
        <v>9999.9</v>
      </c>
      <c r="M1879">
        <v>0</v>
      </c>
      <c r="N1879">
        <v>7.8</v>
      </c>
      <c r="O1879">
        <v>22</v>
      </c>
      <c r="P1879">
        <v>7.1</v>
      </c>
      <c r="Q1879">
        <v>22</v>
      </c>
      <c r="R1879">
        <v>14</v>
      </c>
      <c r="S1879">
        <v>999.9</v>
      </c>
      <c r="T1879">
        <v>89.6</v>
      </c>
      <c r="U1879" t="s">
        <v>20</v>
      </c>
      <c r="V1879">
        <v>69.8</v>
      </c>
      <c r="W1879" t="s">
        <v>20</v>
      </c>
      <c r="X1879">
        <v>0.02</v>
      </c>
      <c r="Y1879" t="s">
        <v>19</v>
      </c>
      <c r="Z1879">
        <v>999.9</v>
      </c>
      <c r="AA1879">
        <v>0</v>
      </c>
      <c r="AD1879">
        <v>1998</v>
      </c>
      <c r="AE1879">
        <v>50</v>
      </c>
      <c r="AF1879">
        <v>24.3</v>
      </c>
      <c r="AG1879">
        <v>27.3</v>
      </c>
      <c r="AH1879">
        <v>24.5</v>
      </c>
      <c r="AI1879">
        <v>0</v>
      </c>
      <c r="AJ1879">
        <v>6.2</v>
      </c>
      <c r="AK1879">
        <v>21.6</v>
      </c>
      <c r="AL1879">
        <v>25.9</v>
      </c>
      <c r="AM1879">
        <v>76.400000000000006</v>
      </c>
    </row>
    <row r="1880" spans="1:39" ht="15" x14ac:dyDescent="0.3">
      <c r="A1880" s="1">
        <v>788970</v>
      </c>
      <c r="B1880">
        <v>99999</v>
      </c>
      <c r="C1880">
        <v>1998</v>
      </c>
      <c r="D1880">
        <v>3</v>
      </c>
      <c r="E1880">
        <v>15</v>
      </c>
      <c r="F1880">
        <v>78.900000000000006</v>
      </c>
      <c r="G1880">
        <v>23</v>
      </c>
      <c r="H1880">
        <v>69.2</v>
      </c>
      <c r="I1880">
        <v>23</v>
      </c>
      <c r="J1880">
        <v>1016</v>
      </c>
      <c r="K1880">
        <v>8</v>
      </c>
      <c r="L1880">
        <v>9999.9</v>
      </c>
      <c r="M1880">
        <v>0</v>
      </c>
      <c r="N1880">
        <v>7</v>
      </c>
      <c r="O1880">
        <v>23</v>
      </c>
      <c r="P1880">
        <v>6.7</v>
      </c>
      <c r="Q1880">
        <v>23</v>
      </c>
      <c r="R1880">
        <v>14</v>
      </c>
      <c r="S1880">
        <v>25.1</v>
      </c>
      <c r="T1880">
        <v>89.4</v>
      </c>
      <c r="V1880">
        <v>69.599999999999994</v>
      </c>
      <c r="X1880">
        <v>0</v>
      </c>
      <c r="Y1880" t="s">
        <v>19</v>
      </c>
      <c r="Z1880">
        <v>999.9</v>
      </c>
      <c r="AA1880">
        <v>0</v>
      </c>
      <c r="AD1880">
        <v>1998</v>
      </c>
      <c r="AE1880">
        <v>51</v>
      </c>
      <c r="AF1880">
        <v>21.8</v>
      </c>
      <c r="AG1880">
        <v>26.9</v>
      </c>
      <c r="AH1880">
        <v>24.7</v>
      </c>
      <c r="AI1880">
        <v>0</v>
      </c>
      <c r="AJ1880">
        <v>5.5</v>
      </c>
      <c r="AK1880">
        <v>22.7</v>
      </c>
      <c r="AL1880">
        <v>26</v>
      </c>
      <c r="AM1880">
        <v>82.2</v>
      </c>
    </row>
    <row r="1881" spans="1:39" ht="15" x14ac:dyDescent="0.3">
      <c r="A1881" s="1">
        <v>788970</v>
      </c>
      <c r="B1881">
        <v>99999</v>
      </c>
      <c r="C1881">
        <v>1998</v>
      </c>
      <c r="D1881">
        <v>3</v>
      </c>
      <c r="E1881">
        <v>16</v>
      </c>
      <c r="F1881">
        <v>79.400000000000006</v>
      </c>
      <c r="G1881">
        <v>24</v>
      </c>
      <c r="H1881">
        <v>68.7</v>
      </c>
      <c r="I1881">
        <v>24</v>
      </c>
      <c r="J1881">
        <v>1014.6</v>
      </c>
      <c r="K1881">
        <v>8</v>
      </c>
      <c r="L1881">
        <v>9999.9</v>
      </c>
      <c r="M1881">
        <v>0</v>
      </c>
      <c r="N1881">
        <v>6.1</v>
      </c>
      <c r="O1881">
        <v>24</v>
      </c>
      <c r="P1881">
        <v>6.7</v>
      </c>
      <c r="Q1881">
        <v>24</v>
      </c>
      <c r="R1881">
        <v>14</v>
      </c>
      <c r="S1881">
        <v>22</v>
      </c>
      <c r="T1881">
        <v>88.2</v>
      </c>
      <c r="U1881" t="s">
        <v>20</v>
      </c>
      <c r="V1881">
        <v>69.8</v>
      </c>
      <c r="W1881" t="s">
        <v>20</v>
      </c>
      <c r="X1881">
        <v>0</v>
      </c>
      <c r="Y1881" t="s">
        <v>19</v>
      </c>
      <c r="Z1881">
        <v>999.9</v>
      </c>
      <c r="AA1881">
        <v>0</v>
      </c>
      <c r="AD1881">
        <v>1998</v>
      </c>
      <c r="AE1881">
        <v>52</v>
      </c>
      <c r="AF1881">
        <v>24.9</v>
      </c>
      <c r="AG1881">
        <v>25.9</v>
      </c>
      <c r="AH1881">
        <v>24.2</v>
      </c>
      <c r="AI1881">
        <v>0</v>
      </c>
      <c r="AJ1881">
        <v>5.3</v>
      </c>
      <c r="AK1881">
        <v>21.9</v>
      </c>
      <c r="AL1881">
        <v>25.4</v>
      </c>
      <c r="AM1881">
        <v>80.8</v>
      </c>
    </row>
    <row r="1882" spans="1:39" ht="15" x14ac:dyDescent="0.3">
      <c r="A1882" s="1">
        <v>788970</v>
      </c>
      <c r="B1882">
        <v>99999</v>
      </c>
      <c r="C1882">
        <v>1998</v>
      </c>
      <c r="D1882">
        <v>3</v>
      </c>
      <c r="E1882">
        <v>17</v>
      </c>
      <c r="F1882">
        <v>78.400000000000006</v>
      </c>
      <c r="G1882">
        <v>24</v>
      </c>
      <c r="H1882">
        <v>69.2</v>
      </c>
      <c r="I1882">
        <v>24</v>
      </c>
      <c r="J1882">
        <v>1015</v>
      </c>
      <c r="K1882">
        <v>8</v>
      </c>
      <c r="L1882">
        <v>9999.9</v>
      </c>
      <c r="M1882">
        <v>0</v>
      </c>
      <c r="N1882">
        <v>7.5</v>
      </c>
      <c r="O1882">
        <v>24</v>
      </c>
      <c r="P1882">
        <v>6.1</v>
      </c>
      <c r="Q1882">
        <v>24</v>
      </c>
      <c r="R1882">
        <v>15</v>
      </c>
      <c r="S1882">
        <v>999.9</v>
      </c>
      <c r="T1882">
        <v>88.7</v>
      </c>
      <c r="V1882">
        <v>69.3</v>
      </c>
      <c r="X1882">
        <v>0</v>
      </c>
      <c r="Y1882" t="s">
        <v>19</v>
      </c>
      <c r="Z1882">
        <v>999.9</v>
      </c>
      <c r="AA1882">
        <v>0</v>
      </c>
      <c r="AD1882">
        <v>1998</v>
      </c>
      <c r="AE1882">
        <v>53</v>
      </c>
      <c r="AF1882">
        <v>24.9</v>
      </c>
      <c r="AG1882">
        <v>26.3</v>
      </c>
      <c r="AH1882">
        <v>25</v>
      </c>
      <c r="AI1882">
        <v>0</v>
      </c>
      <c r="AJ1882">
        <v>5.5</v>
      </c>
      <c r="AK1882">
        <v>21.5</v>
      </c>
      <c r="AL1882">
        <v>25.8</v>
      </c>
      <c r="AM1882">
        <v>77</v>
      </c>
    </row>
    <row r="1883" spans="1:39" ht="15" x14ac:dyDescent="0.3">
      <c r="A1883" s="1">
        <v>788970</v>
      </c>
      <c r="B1883">
        <v>99999</v>
      </c>
      <c r="C1883">
        <v>1998</v>
      </c>
      <c r="D1883">
        <v>3</v>
      </c>
      <c r="E1883">
        <v>18</v>
      </c>
      <c r="F1883">
        <v>78.3</v>
      </c>
      <c r="G1883">
        <v>24</v>
      </c>
      <c r="H1883">
        <v>71</v>
      </c>
      <c r="I1883">
        <v>24</v>
      </c>
      <c r="J1883">
        <v>1015.6</v>
      </c>
      <c r="K1883">
        <v>8</v>
      </c>
      <c r="L1883">
        <v>9999.9</v>
      </c>
      <c r="M1883">
        <v>0</v>
      </c>
      <c r="N1883">
        <v>8.5</v>
      </c>
      <c r="O1883">
        <v>24</v>
      </c>
      <c r="P1883">
        <v>7.2</v>
      </c>
      <c r="Q1883">
        <v>24</v>
      </c>
      <c r="R1883">
        <v>15</v>
      </c>
      <c r="S1883">
        <v>999.9</v>
      </c>
      <c r="T1883">
        <v>88</v>
      </c>
      <c r="V1883">
        <v>69.3</v>
      </c>
      <c r="X1883">
        <v>0.13</v>
      </c>
      <c r="Y1883" t="s">
        <v>19</v>
      </c>
      <c r="Z1883">
        <v>999.9</v>
      </c>
      <c r="AA1883">
        <v>10000</v>
      </c>
      <c r="AD1883">
        <v>1998</v>
      </c>
      <c r="AE1883">
        <v>54</v>
      </c>
      <c r="AF1883">
        <v>22.4</v>
      </c>
      <c r="AG1883">
        <v>26</v>
      </c>
      <c r="AH1883">
        <v>24.4</v>
      </c>
      <c r="AI1883">
        <v>0</v>
      </c>
      <c r="AJ1883">
        <v>6</v>
      </c>
      <c r="AK1883">
        <v>21.1</v>
      </c>
      <c r="AL1883">
        <v>25.1</v>
      </c>
      <c r="AM1883">
        <v>78.099999999999994</v>
      </c>
    </row>
    <row r="1884" spans="1:39" ht="15" x14ac:dyDescent="0.3">
      <c r="A1884" s="1">
        <v>788970</v>
      </c>
      <c r="B1884">
        <v>99999</v>
      </c>
      <c r="C1884">
        <v>1998</v>
      </c>
      <c r="D1884">
        <v>3</v>
      </c>
      <c r="E1884">
        <v>19</v>
      </c>
      <c r="F1884">
        <v>77.3</v>
      </c>
      <c r="G1884">
        <v>24</v>
      </c>
      <c r="H1884">
        <v>71.400000000000006</v>
      </c>
      <c r="I1884">
        <v>24</v>
      </c>
      <c r="J1884">
        <v>1016.1</v>
      </c>
      <c r="K1884">
        <v>7</v>
      </c>
      <c r="L1884">
        <v>9999.9</v>
      </c>
      <c r="M1884">
        <v>0</v>
      </c>
      <c r="N1884">
        <v>7.6</v>
      </c>
      <c r="O1884">
        <v>24</v>
      </c>
      <c r="P1884">
        <v>10.7</v>
      </c>
      <c r="Q1884">
        <v>24</v>
      </c>
      <c r="R1884">
        <v>19</v>
      </c>
      <c r="S1884">
        <v>999.9</v>
      </c>
      <c r="T1884">
        <v>87.6</v>
      </c>
      <c r="V1884">
        <v>70.5</v>
      </c>
      <c r="X1884">
        <v>0.35</v>
      </c>
      <c r="Y1884" t="s">
        <v>19</v>
      </c>
      <c r="Z1884">
        <v>999.9</v>
      </c>
      <c r="AA1884">
        <v>10000</v>
      </c>
      <c r="AD1884">
        <v>1998</v>
      </c>
      <c r="AE1884">
        <v>55</v>
      </c>
      <c r="AF1884">
        <v>24.7</v>
      </c>
      <c r="AG1884">
        <v>27.4</v>
      </c>
      <c r="AH1884">
        <v>26.1</v>
      </c>
      <c r="AI1884">
        <v>0</v>
      </c>
      <c r="AJ1884">
        <v>5.5</v>
      </c>
      <c r="AK1884">
        <v>22.2</v>
      </c>
      <c r="AL1884">
        <v>26.7</v>
      </c>
      <c r="AM1884">
        <v>75.8</v>
      </c>
    </row>
    <row r="1885" spans="1:39" ht="15" x14ac:dyDescent="0.3">
      <c r="A1885" s="1">
        <v>788970</v>
      </c>
      <c r="B1885">
        <v>99999</v>
      </c>
      <c r="C1885">
        <v>1998</v>
      </c>
      <c r="D1885">
        <v>3</v>
      </c>
      <c r="E1885">
        <v>20</v>
      </c>
      <c r="F1885">
        <v>76.8</v>
      </c>
      <c r="G1885">
        <v>16</v>
      </c>
      <c r="H1885">
        <v>71.8</v>
      </c>
      <c r="I1885">
        <v>16</v>
      </c>
      <c r="J1885">
        <v>1016.7</v>
      </c>
      <c r="K1885">
        <v>6</v>
      </c>
      <c r="L1885">
        <v>9999.9</v>
      </c>
      <c r="M1885">
        <v>0</v>
      </c>
      <c r="N1885">
        <v>6.7</v>
      </c>
      <c r="O1885">
        <v>16</v>
      </c>
      <c r="P1885">
        <v>11.2</v>
      </c>
      <c r="Q1885">
        <v>16</v>
      </c>
      <c r="R1885">
        <v>19</v>
      </c>
      <c r="S1885">
        <v>22.9</v>
      </c>
      <c r="T1885">
        <v>85.5</v>
      </c>
      <c r="V1885">
        <v>72</v>
      </c>
      <c r="X1885">
        <v>0.4</v>
      </c>
      <c r="Y1885" t="s">
        <v>19</v>
      </c>
      <c r="Z1885">
        <v>999.9</v>
      </c>
      <c r="AA1885">
        <v>10000</v>
      </c>
      <c r="AD1885">
        <v>1998</v>
      </c>
      <c r="AE1885">
        <v>56</v>
      </c>
      <c r="AF1885">
        <v>11.5</v>
      </c>
      <c r="AG1885">
        <v>27.9</v>
      </c>
      <c r="AH1885">
        <v>26</v>
      </c>
      <c r="AI1885">
        <v>0</v>
      </c>
      <c r="AJ1885">
        <v>2.2999999999999998</v>
      </c>
      <c r="AK1885">
        <v>22.5</v>
      </c>
      <c r="AL1885">
        <v>26.8</v>
      </c>
      <c r="AM1885">
        <v>77.3</v>
      </c>
    </row>
    <row r="1886" spans="1:39" ht="15" x14ac:dyDescent="0.3">
      <c r="A1886" s="1">
        <v>788970</v>
      </c>
      <c r="B1886">
        <v>99999</v>
      </c>
      <c r="C1886">
        <v>1998</v>
      </c>
      <c r="D1886">
        <v>3</v>
      </c>
      <c r="E1886">
        <v>21</v>
      </c>
      <c r="F1886">
        <v>84.1</v>
      </c>
      <c r="G1886">
        <v>7</v>
      </c>
      <c r="H1886">
        <v>72.7</v>
      </c>
      <c r="I1886">
        <v>7</v>
      </c>
      <c r="J1886">
        <v>9999.9</v>
      </c>
      <c r="K1886">
        <v>0</v>
      </c>
      <c r="L1886">
        <v>9999.9</v>
      </c>
      <c r="M1886">
        <v>0</v>
      </c>
      <c r="N1886">
        <v>9.4</v>
      </c>
      <c r="O1886">
        <v>7</v>
      </c>
      <c r="P1886">
        <v>19.600000000000001</v>
      </c>
      <c r="Q1886">
        <v>7</v>
      </c>
      <c r="R1886">
        <v>22</v>
      </c>
      <c r="S1886">
        <v>29.9</v>
      </c>
      <c r="T1886">
        <v>86.7</v>
      </c>
      <c r="V1886">
        <v>77.2</v>
      </c>
      <c r="X1886">
        <v>0</v>
      </c>
      <c r="Y1886" t="s">
        <v>19</v>
      </c>
      <c r="Z1886">
        <v>999.9</v>
      </c>
      <c r="AA1886">
        <v>0</v>
      </c>
      <c r="AD1886">
        <v>1998</v>
      </c>
      <c r="AE1886">
        <v>57</v>
      </c>
      <c r="AF1886">
        <v>19.399999999999999</v>
      </c>
      <c r="AG1886">
        <v>25.9</v>
      </c>
      <c r="AH1886">
        <v>24.7</v>
      </c>
      <c r="AI1886">
        <v>0</v>
      </c>
      <c r="AJ1886">
        <v>1.3</v>
      </c>
      <c r="AK1886">
        <v>22.1</v>
      </c>
      <c r="AL1886">
        <v>25.3</v>
      </c>
      <c r="AM1886">
        <v>82</v>
      </c>
    </row>
    <row r="1887" spans="1:39" ht="15" x14ac:dyDescent="0.3">
      <c r="A1887" s="1">
        <v>788970</v>
      </c>
      <c r="B1887">
        <v>99999</v>
      </c>
      <c r="C1887">
        <v>1998</v>
      </c>
      <c r="D1887">
        <v>3</v>
      </c>
      <c r="E1887">
        <v>23</v>
      </c>
      <c r="F1887">
        <v>82.3</v>
      </c>
      <c r="G1887">
        <v>10</v>
      </c>
      <c r="H1887">
        <v>73.099999999999994</v>
      </c>
      <c r="I1887">
        <v>10</v>
      </c>
      <c r="J1887">
        <v>9999.9</v>
      </c>
      <c r="K1887">
        <v>0</v>
      </c>
      <c r="L1887">
        <v>9999.9</v>
      </c>
      <c r="M1887">
        <v>0</v>
      </c>
      <c r="N1887">
        <v>7.4</v>
      </c>
      <c r="O1887">
        <v>10</v>
      </c>
      <c r="P1887">
        <v>14.4</v>
      </c>
      <c r="Q1887">
        <v>10</v>
      </c>
      <c r="R1887">
        <v>18.100000000000001</v>
      </c>
      <c r="S1887">
        <v>999.9</v>
      </c>
      <c r="T1887">
        <v>86</v>
      </c>
      <c r="U1887" t="s">
        <v>20</v>
      </c>
      <c r="V1887">
        <v>77</v>
      </c>
      <c r="W1887" t="s">
        <v>20</v>
      </c>
      <c r="X1887">
        <v>0.18</v>
      </c>
      <c r="Y1887" t="s">
        <v>19</v>
      </c>
      <c r="Z1887">
        <v>999.9</v>
      </c>
      <c r="AA1887">
        <v>10000</v>
      </c>
      <c r="AD1887">
        <v>1998</v>
      </c>
      <c r="AE1887">
        <v>58</v>
      </c>
      <c r="AF1887">
        <v>25</v>
      </c>
      <c r="AG1887">
        <v>26.4</v>
      </c>
      <c r="AH1887">
        <v>25.1</v>
      </c>
      <c r="AI1887">
        <v>0</v>
      </c>
      <c r="AJ1887">
        <v>3</v>
      </c>
      <c r="AK1887">
        <v>20.5</v>
      </c>
      <c r="AL1887">
        <v>25.7</v>
      </c>
      <c r="AM1887">
        <v>72.3</v>
      </c>
    </row>
    <row r="1888" spans="1:39" ht="15" x14ac:dyDescent="0.3">
      <c r="A1888" s="1">
        <v>788970</v>
      </c>
      <c r="B1888">
        <v>99999</v>
      </c>
      <c r="C1888">
        <v>1998</v>
      </c>
      <c r="D1888">
        <v>3</v>
      </c>
      <c r="E1888">
        <v>24</v>
      </c>
      <c r="F1888">
        <v>81.900000000000006</v>
      </c>
      <c r="G1888">
        <v>22</v>
      </c>
      <c r="H1888">
        <v>73.8</v>
      </c>
      <c r="I1888">
        <v>22</v>
      </c>
      <c r="J1888">
        <v>1016.5</v>
      </c>
      <c r="K1888">
        <v>8</v>
      </c>
      <c r="L1888">
        <v>9999.9</v>
      </c>
      <c r="M1888">
        <v>0</v>
      </c>
      <c r="N1888">
        <v>8.1999999999999993</v>
      </c>
      <c r="O1888">
        <v>22</v>
      </c>
      <c r="P1888">
        <v>12.1</v>
      </c>
      <c r="Q1888">
        <v>22</v>
      </c>
      <c r="R1888">
        <v>21</v>
      </c>
      <c r="S1888">
        <v>999.9</v>
      </c>
      <c r="T1888">
        <v>87.4</v>
      </c>
      <c r="V1888">
        <v>75.2</v>
      </c>
      <c r="X1888">
        <v>0.01</v>
      </c>
      <c r="Y1888" t="s">
        <v>19</v>
      </c>
      <c r="Z1888">
        <v>999.9</v>
      </c>
      <c r="AA1888">
        <v>0</v>
      </c>
      <c r="AD1888">
        <v>1998</v>
      </c>
      <c r="AE1888">
        <v>59</v>
      </c>
      <c r="AF1888">
        <v>25.4</v>
      </c>
      <c r="AG1888">
        <v>26.4</v>
      </c>
      <c r="AH1888">
        <v>25.5</v>
      </c>
      <c r="AI1888">
        <v>0</v>
      </c>
      <c r="AJ1888">
        <v>3.4</v>
      </c>
      <c r="AK1888">
        <v>20.100000000000001</v>
      </c>
      <c r="AL1888">
        <v>25.9</v>
      </c>
      <c r="AM1888">
        <v>69.8</v>
      </c>
    </row>
    <row r="1889" spans="1:39" ht="15" x14ac:dyDescent="0.3">
      <c r="A1889" s="1">
        <v>788970</v>
      </c>
      <c r="B1889">
        <v>99999</v>
      </c>
      <c r="C1889">
        <v>1998</v>
      </c>
      <c r="D1889">
        <v>3</v>
      </c>
      <c r="E1889">
        <v>25</v>
      </c>
      <c r="F1889">
        <v>80.7</v>
      </c>
      <c r="G1889">
        <v>24</v>
      </c>
      <c r="H1889">
        <v>70.3</v>
      </c>
      <c r="I1889">
        <v>24</v>
      </c>
      <c r="J1889">
        <v>1017.7</v>
      </c>
      <c r="K1889">
        <v>7</v>
      </c>
      <c r="L1889">
        <v>9999.9</v>
      </c>
      <c r="M1889">
        <v>0</v>
      </c>
      <c r="N1889">
        <v>9.1999999999999993</v>
      </c>
      <c r="O1889">
        <v>24</v>
      </c>
      <c r="P1889">
        <v>9.4</v>
      </c>
      <c r="Q1889">
        <v>24</v>
      </c>
      <c r="R1889">
        <v>16.899999999999999</v>
      </c>
      <c r="S1889">
        <v>999.9</v>
      </c>
      <c r="T1889">
        <v>88</v>
      </c>
      <c r="V1889">
        <v>72.3</v>
      </c>
      <c r="X1889">
        <v>0</v>
      </c>
      <c r="Y1889" t="s">
        <v>19</v>
      </c>
      <c r="Z1889">
        <v>999.9</v>
      </c>
      <c r="AA1889">
        <v>10000</v>
      </c>
      <c r="AD1889">
        <v>1998</v>
      </c>
      <c r="AE1889">
        <v>60</v>
      </c>
      <c r="AF1889">
        <v>17.600000000000001</v>
      </c>
      <c r="AG1889">
        <v>26.1</v>
      </c>
      <c r="AH1889">
        <v>25.5</v>
      </c>
      <c r="AI1889">
        <v>0</v>
      </c>
      <c r="AJ1889">
        <v>4</v>
      </c>
      <c r="AK1889">
        <v>20.5</v>
      </c>
      <c r="AL1889">
        <v>25.8</v>
      </c>
      <c r="AM1889">
        <v>71.8</v>
      </c>
    </row>
    <row r="1890" spans="1:39" ht="15" x14ac:dyDescent="0.3">
      <c r="A1890" s="1">
        <v>788970</v>
      </c>
      <c r="B1890">
        <v>99999</v>
      </c>
      <c r="C1890">
        <v>1998</v>
      </c>
      <c r="D1890">
        <v>3</v>
      </c>
      <c r="E1890">
        <v>26</v>
      </c>
      <c r="F1890">
        <v>78.3</v>
      </c>
      <c r="G1890">
        <v>24</v>
      </c>
      <c r="H1890">
        <v>72.3</v>
      </c>
      <c r="I1890">
        <v>24</v>
      </c>
      <c r="J1890">
        <v>1017.5</v>
      </c>
      <c r="K1890">
        <v>7</v>
      </c>
      <c r="L1890">
        <v>9999.9</v>
      </c>
      <c r="M1890">
        <v>0</v>
      </c>
      <c r="N1890">
        <v>8.1</v>
      </c>
      <c r="O1890">
        <v>24</v>
      </c>
      <c r="P1890">
        <v>7.5</v>
      </c>
      <c r="Q1890">
        <v>24</v>
      </c>
      <c r="R1890">
        <v>16.899999999999999</v>
      </c>
      <c r="S1890">
        <v>25.1</v>
      </c>
      <c r="T1890">
        <v>88</v>
      </c>
      <c r="V1890">
        <v>72.3</v>
      </c>
      <c r="X1890">
        <v>0.15</v>
      </c>
      <c r="Y1890" t="s">
        <v>19</v>
      </c>
      <c r="Z1890">
        <v>999.9</v>
      </c>
      <c r="AA1890">
        <v>10000</v>
      </c>
      <c r="AD1890">
        <v>1998</v>
      </c>
      <c r="AE1890">
        <v>61</v>
      </c>
      <c r="AF1890">
        <v>16.100000000000001</v>
      </c>
      <c r="AG1890">
        <v>26.7</v>
      </c>
      <c r="AH1890">
        <v>25.7</v>
      </c>
      <c r="AI1890">
        <v>0</v>
      </c>
      <c r="AJ1890">
        <v>4.9000000000000004</v>
      </c>
      <c r="AK1890">
        <v>22</v>
      </c>
      <c r="AL1890">
        <v>26.2</v>
      </c>
      <c r="AM1890">
        <v>77.400000000000006</v>
      </c>
    </row>
    <row r="1891" spans="1:39" ht="15" x14ac:dyDescent="0.3">
      <c r="A1891" s="1">
        <v>788970</v>
      </c>
      <c r="B1891">
        <v>99999</v>
      </c>
      <c r="C1891">
        <v>1998</v>
      </c>
      <c r="D1891">
        <v>3</v>
      </c>
      <c r="E1891">
        <v>27</v>
      </c>
      <c r="F1891">
        <v>78.599999999999994</v>
      </c>
      <c r="G1891">
        <v>23</v>
      </c>
      <c r="H1891">
        <v>70.599999999999994</v>
      </c>
      <c r="I1891">
        <v>23</v>
      </c>
      <c r="J1891">
        <v>1015.4</v>
      </c>
      <c r="K1891">
        <v>8</v>
      </c>
      <c r="L1891">
        <v>9999.9</v>
      </c>
      <c r="M1891">
        <v>0</v>
      </c>
      <c r="N1891">
        <v>8.1999999999999993</v>
      </c>
      <c r="O1891">
        <v>23</v>
      </c>
      <c r="P1891">
        <v>9.3000000000000007</v>
      </c>
      <c r="Q1891">
        <v>23</v>
      </c>
      <c r="R1891">
        <v>19</v>
      </c>
      <c r="S1891">
        <v>999.9</v>
      </c>
      <c r="T1891">
        <v>86</v>
      </c>
      <c r="U1891" t="s">
        <v>20</v>
      </c>
      <c r="V1891">
        <v>74.3</v>
      </c>
      <c r="W1891" t="s">
        <v>20</v>
      </c>
      <c r="X1891">
        <v>0.19</v>
      </c>
      <c r="Y1891" t="s">
        <v>19</v>
      </c>
      <c r="Z1891">
        <v>999.9</v>
      </c>
      <c r="AA1891">
        <v>10000</v>
      </c>
      <c r="AD1891">
        <v>1998</v>
      </c>
      <c r="AE1891">
        <v>62</v>
      </c>
      <c r="AF1891">
        <v>23.1</v>
      </c>
      <c r="AG1891">
        <v>27.4</v>
      </c>
      <c r="AH1891">
        <v>25.8</v>
      </c>
      <c r="AI1891">
        <v>0</v>
      </c>
      <c r="AJ1891">
        <v>5.8</v>
      </c>
      <c r="AK1891">
        <v>22.3</v>
      </c>
      <c r="AL1891">
        <v>26.6</v>
      </c>
      <c r="AM1891">
        <v>76.7</v>
      </c>
    </row>
    <row r="1892" spans="1:39" ht="15" x14ac:dyDescent="0.3">
      <c r="A1892" s="1">
        <v>788970</v>
      </c>
      <c r="B1892">
        <v>99999</v>
      </c>
      <c r="C1892">
        <v>1998</v>
      </c>
      <c r="D1892">
        <v>3</v>
      </c>
      <c r="E1892">
        <v>28</v>
      </c>
      <c r="F1892">
        <v>80.099999999999994</v>
      </c>
      <c r="G1892">
        <v>24</v>
      </c>
      <c r="H1892">
        <v>70.2</v>
      </c>
      <c r="I1892">
        <v>24</v>
      </c>
      <c r="J1892">
        <v>1014.1</v>
      </c>
      <c r="K1892">
        <v>8</v>
      </c>
      <c r="L1892">
        <v>9999.9</v>
      </c>
      <c r="M1892">
        <v>0</v>
      </c>
      <c r="N1892">
        <v>7.7</v>
      </c>
      <c r="O1892">
        <v>24</v>
      </c>
      <c r="P1892">
        <v>5.3</v>
      </c>
      <c r="Q1892">
        <v>24</v>
      </c>
      <c r="R1892">
        <v>11.1</v>
      </c>
      <c r="S1892">
        <v>19</v>
      </c>
      <c r="T1892">
        <v>86.7</v>
      </c>
      <c r="V1892">
        <v>74.099999999999994</v>
      </c>
      <c r="X1892">
        <v>0.01</v>
      </c>
      <c r="Y1892" t="s">
        <v>19</v>
      </c>
      <c r="Z1892">
        <v>999.9</v>
      </c>
      <c r="AA1892">
        <v>0</v>
      </c>
      <c r="AD1892">
        <v>1998</v>
      </c>
      <c r="AE1892">
        <v>63</v>
      </c>
      <c r="AF1892">
        <v>21.8</v>
      </c>
      <c r="AG1892">
        <v>26.6</v>
      </c>
      <c r="AH1892">
        <v>25.6</v>
      </c>
      <c r="AI1892">
        <v>0</v>
      </c>
      <c r="AJ1892">
        <v>5.2</v>
      </c>
      <c r="AK1892">
        <v>23</v>
      </c>
      <c r="AL1892">
        <v>25.9</v>
      </c>
      <c r="AM1892">
        <v>84.3</v>
      </c>
    </row>
    <row r="1893" spans="1:39" ht="15" x14ac:dyDescent="0.3">
      <c r="A1893" s="1">
        <v>788970</v>
      </c>
      <c r="B1893">
        <v>99999</v>
      </c>
      <c r="C1893">
        <v>1998</v>
      </c>
      <c r="D1893">
        <v>3</v>
      </c>
      <c r="E1893">
        <v>29</v>
      </c>
      <c r="F1893">
        <v>79.2</v>
      </c>
      <c r="G1893">
        <v>23</v>
      </c>
      <c r="H1893">
        <v>72.099999999999994</v>
      </c>
      <c r="I1893">
        <v>23</v>
      </c>
      <c r="J1893">
        <v>1013.5</v>
      </c>
      <c r="K1893">
        <v>8</v>
      </c>
      <c r="L1893">
        <v>9999.9</v>
      </c>
      <c r="M1893">
        <v>0</v>
      </c>
      <c r="N1893">
        <v>8.5</v>
      </c>
      <c r="O1893">
        <v>23</v>
      </c>
      <c r="P1893">
        <v>3.6</v>
      </c>
      <c r="Q1893">
        <v>23</v>
      </c>
      <c r="R1893">
        <v>8</v>
      </c>
      <c r="S1893">
        <v>18.100000000000001</v>
      </c>
      <c r="T1893">
        <v>86.7</v>
      </c>
      <c r="V1893">
        <v>73</v>
      </c>
      <c r="X1893">
        <v>7.0000000000000007E-2</v>
      </c>
      <c r="Y1893" t="s">
        <v>19</v>
      </c>
      <c r="Z1893">
        <v>999.9</v>
      </c>
      <c r="AA1893">
        <v>10000</v>
      </c>
      <c r="AD1893">
        <v>1998</v>
      </c>
      <c r="AE1893">
        <v>64</v>
      </c>
      <c r="AF1893">
        <v>22.3</v>
      </c>
      <c r="AG1893">
        <v>25.9</v>
      </c>
      <c r="AH1893">
        <v>24.7</v>
      </c>
      <c r="AI1893">
        <v>0</v>
      </c>
      <c r="AJ1893">
        <v>4.5</v>
      </c>
      <c r="AK1893">
        <v>23</v>
      </c>
      <c r="AL1893">
        <v>25.6</v>
      </c>
      <c r="AM1893">
        <v>85.6</v>
      </c>
    </row>
    <row r="1894" spans="1:39" ht="15" x14ac:dyDescent="0.3">
      <c r="A1894" s="1">
        <v>788970</v>
      </c>
      <c r="B1894">
        <v>99999</v>
      </c>
      <c r="C1894">
        <v>1998</v>
      </c>
      <c r="D1894">
        <v>3</v>
      </c>
      <c r="E1894">
        <v>30</v>
      </c>
      <c r="F1894">
        <v>83</v>
      </c>
      <c r="G1894">
        <v>12</v>
      </c>
      <c r="H1894">
        <v>73.599999999999994</v>
      </c>
      <c r="I1894">
        <v>12</v>
      </c>
      <c r="J1894">
        <v>1011.3</v>
      </c>
      <c r="K1894">
        <v>4</v>
      </c>
      <c r="L1894">
        <v>9999.9</v>
      </c>
      <c r="M1894">
        <v>0</v>
      </c>
      <c r="N1894">
        <v>8.4</v>
      </c>
      <c r="O1894">
        <v>12</v>
      </c>
      <c r="P1894">
        <v>6.6</v>
      </c>
      <c r="Q1894">
        <v>12</v>
      </c>
      <c r="R1894">
        <v>12</v>
      </c>
      <c r="S1894">
        <v>999.9</v>
      </c>
      <c r="T1894">
        <v>86.5</v>
      </c>
      <c r="V1894">
        <v>74.099999999999994</v>
      </c>
      <c r="X1894">
        <v>0.17</v>
      </c>
      <c r="Y1894" t="s">
        <v>19</v>
      </c>
      <c r="Z1894">
        <v>999.9</v>
      </c>
      <c r="AA1894">
        <v>0</v>
      </c>
      <c r="AD1894">
        <v>1998</v>
      </c>
      <c r="AE1894">
        <v>65</v>
      </c>
      <c r="AF1894">
        <v>18.399999999999999</v>
      </c>
      <c r="AG1894">
        <v>26.2</v>
      </c>
      <c r="AH1894">
        <v>24</v>
      </c>
      <c r="AI1894">
        <v>0</v>
      </c>
      <c r="AJ1894">
        <v>4.5999999999999996</v>
      </c>
      <c r="AK1894">
        <v>22.8</v>
      </c>
      <c r="AL1894">
        <v>24.9</v>
      </c>
      <c r="AM1894">
        <v>88.3</v>
      </c>
    </row>
    <row r="1895" spans="1:39" ht="15" x14ac:dyDescent="0.3">
      <c r="A1895" s="1">
        <v>788970</v>
      </c>
      <c r="B1895">
        <v>99999</v>
      </c>
      <c r="C1895">
        <v>1998</v>
      </c>
      <c r="D1895">
        <v>3</v>
      </c>
      <c r="E1895">
        <v>31</v>
      </c>
      <c r="F1895">
        <v>79.099999999999994</v>
      </c>
      <c r="G1895">
        <v>23</v>
      </c>
      <c r="H1895">
        <v>73.099999999999994</v>
      </c>
      <c r="I1895">
        <v>23</v>
      </c>
      <c r="J1895">
        <v>1011.1</v>
      </c>
      <c r="K1895">
        <v>8</v>
      </c>
      <c r="L1895">
        <v>9999.9</v>
      </c>
      <c r="M1895">
        <v>0</v>
      </c>
      <c r="N1895">
        <v>7.8</v>
      </c>
      <c r="O1895">
        <v>22</v>
      </c>
      <c r="P1895">
        <v>3.5</v>
      </c>
      <c r="Q1895">
        <v>23</v>
      </c>
      <c r="R1895">
        <v>9.9</v>
      </c>
      <c r="S1895">
        <v>999.9</v>
      </c>
      <c r="T1895">
        <v>88.7</v>
      </c>
      <c r="V1895">
        <v>71.599999999999994</v>
      </c>
      <c r="X1895">
        <v>0</v>
      </c>
      <c r="Y1895" t="s">
        <v>19</v>
      </c>
      <c r="Z1895">
        <v>999.9</v>
      </c>
      <c r="AA1895">
        <v>0</v>
      </c>
      <c r="AD1895">
        <v>1998</v>
      </c>
      <c r="AE1895">
        <v>66</v>
      </c>
      <c r="AF1895">
        <v>21.6</v>
      </c>
      <c r="AG1895">
        <v>25.9</v>
      </c>
      <c r="AH1895">
        <v>24.7</v>
      </c>
      <c r="AI1895">
        <v>0.1</v>
      </c>
      <c r="AJ1895">
        <v>5.7</v>
      </c>
      <c r="AK1895">
        <v>22.3</v>
      </c>
      <c r="AL1895">
        <v>25.2</v>
      </c>
      <c r="AM1895">
        <v>83.8</v>
      </c>
    </row>
    <row r="1896" spans="1:39" ht="15" x14ac:dyDescent="0.3">
      <c r="A1896" s="1">
        <v>788970</v>
      </c>
      <c r="B1896">
        <v>99999</v>
      </c>
      <c r="C1896">
        <v>1998</v>
      </c>
      <c r="D1896">
        <v>4</v>
      </c>
      <c r="E1896">
        <v>1</v>
      </c>
      <c r="F1896">
        <v>78.099999999999994</v>
      </c>
      <c r="G1896">
        <v>21</v>
      </c>
      <c r="H1896">
        <v>72.2</v>
      </c>
      <c r="I1896">
        <v>21</v>
      </c>
      <c r="J1896">
        <v>1012.1</v>
      </c>
      <c r="K1896">
        <v>8</v>
      </c>
      <c r="L1896">
        <v>9999.9</v>
      </c>
      <c r="M1896">
        <v>0</v>
      </c>
      <c r="N1896">
        <v>8.1999999999999993</v>
      </c>
      <c r="O1896">
        <v>21</v>
      </c>
      <c r="P1896">
        <v>3.6</v>
      </c>
      <c r="Q1896">
        <v>21</v>
      </c>
      <c r="R1896">
        <v>15</v>
      </c>
      <c r="S1896">
        <v>999.9</v>
      </c>
      <c r="T1896">
        <v>90</v>
      </c>
      <c r="V1896">
        <v>71.099999999999994</v>
      </c>
      <c r="X1896">
        <v>0</v>
      </c>
      <c r="Y1896" t="s">
        <v>19</v>
      </c>
      <c r="Z1896">
        <v>999.9</v>
      </c>
      <c r="AA1896">
        <v>0</v>
      </c>
      <c r="AD1896">
        <v>1998</v>
      </c>
      <c r="AE1896">
        <v>67</v>
      </c>
      <c r="AF1896">
        <v>20.6</v>
      </c>
      <c r="AG1896">
        <v>26.2</v>
      </c>
      <c r="AH1896">
        <v>25.5</v>
      </c>
      <c r="AI1896">
        <v>0</v>
      </c>
      <c r="AJ1896">
        <v>7.4</v>
      </c>
      <c r="AK1896">
        <v>22.2</v>
      </c>
      <c r="AL1896">
        <v>25.8</v>
      </c>
      <c r="AM1896">
        <v>80</v>
      </c>
    </row>
    <row r="1897" spans="1:39" ht="15" x14ac:dyDescent="0.3">
      <c r="A1897" s="1">
        <v>788970</v>
      </c>
      <c r="B1897">
        <v>99999</v>
      </c>
      <c r="C1897">
        <v>1998</v>
      </c>
      <c r="D1897">
        <v>4</v>
      </c>
      <c r="E1897">
        <v>2</v>
      </c>
      <c r="F1897">
        <v>79.3</v>
      </c>
      <c r="G1897">
        <v>23</v>
      </c>
      <c r="H1897">
        <v>72.900000000000006</v>
      </c>
      <c r="I1897">
        <v>23</v>
      </c>
      <c r="J1897">
        <v>1014.1</v>
      </c>
      <c r="K1897">
        <v>8</v>
      </c>
      <c r="L1897">
        <v>9999.9</v>
      </c>
      <c r="M1897">
        <v>0</v>
      </c>
      <c r="N1897">
        <v>8.4</v>
      </c>
      <c r="O1897">
        <v>23</v>
      </c>
      <c r="P1897">
        <v>3.2</v>
      </c>
      <c r="Q1897">
        <v>23</v>
      </c>
      <c r="R1897">
        <v>8</v>
      </c>
      <c r="S1897">
        <v>999.9</v>
      </c>
      <c r="T1897">
        <v>90</v>
      </c>
      <c r="V1897">
        <v>71.099999999999994</v>
      </c>
      <c r="X1897">
        <v>0</v>
      </c>
      <c r="Y1897" t="s">
        <v>19</v>
      </c>
      <c r="Z1897">
        <v>999.9</v>
      </c>
      <c r="AA1897">
        <v>10000</v>
      </c>
      <c r="AD1897">
        <v>1998</v>
      </c>
      <c r="AE1897">
        <v>68</v>
      </c>
      <c r="AF1897">
        <v>23.4</v>
      </c>
      <c r="AG1897">
        <v>26.8</v>
      </c>
      <c r="AH1897">
        <v>24.9</v>
      </c>
      <c r="AI1897">
        <v>0</v>
      </c>
      <c r="AJ1897">
        <v>8.1</v>
      </c>
      <c r="AK1897">
        <v>20.399999999999999</v>
      </c>
      <c r="AL1897">
        <v>26</v>
      </c>
      <c r="AM1897">
        <v>71</v>
      </c>
    </row>
    <row r="1898" spans="1:39" ht="15" x14ac:dyDescent="0.3">
      <c r="A1898" s="1">
        <v>788970</v>
      </c>
      <c r="B1898">
        <v>99999</v>
      </c>
      <c r="C1898">
        <v>1998</v>
      </c>
      <c r="D1898">
        <v>4</v>
      </c>
      <c r="E1898">
        <v>3</v>
      </c>
      <c r="F1898">
        <v>79</v>
      </c>
      <c r="G1898">
        <v>24</v>
      </c>
      <c r="H1898">
        <v>74.599999999999994</v>
      </c>
      <c r="I1898">
        <v>24</v>
      </c>
      <c r="J1898">
        <v>1015.2</v>
      </c>
      <c r="K1898">
        <v>7</v>
      </c>
      <c r="L1898">
        <v>9999.9</v>
      </c>
      <c r="M1898">
        <v>0</v>
      </c>
      <c r="N1898">
        <v>7</v>
      </c>
      <c r="O1898">
        <v>24</v>
      </c>
      <c r="P1898">
        <v>3.7</v>
      </c>
      <c r="Q1898">
        <v>24</v>
      </c>
      <c r="R1898">
        <v>8.9</v>
      </c>
      <c r="S1898">
        <v>999.9</v>
      </c>
      <c r="T1898">
        <v>88.9</v>
      </c>
      <c r="V1898">
        <v>71.400000000000006</v>
      </c>
      <c r="X1898">
        <v>0.02</v>
      </c>
      <c r="Y1898" t="s">
        <v>19</v>
      </c>
      <c r="Z1898">
        <v>999.9</v>
      </c>
      <c r="AA1898">
        <v>10000</v>
      </c>
      <c r="AD1898">
        <v>1998</v>
      </c>
      <c r="AE1898">
        <v>69</v>
      </c>
      <c r="AF1898">
        <v>22.9</v>
      </c>
      <c r="AG1898">
        <v>26</v>
      </c>
      <c r="AH1898">
        <v>24.9</v>
      </c>
      <c r="AI1898">
        <v>0</v>
      </c>
      <c r="AJ1898">
        <v>6.9</v>
      </c>
      <c r="AK1898">
        <v>20.100000000000001</v>
      </c>
      <c r="AL1898">
        <v>25.3</v>
      </c>
      <c r="AM1898">
        <v>72.599999999999994</v>
      </c>
    </row>
    <row r="1899" spans="1:39" ht="15" x14ac:dyDescent="0.3">
      <c r="A1899" s="1">
        <v>788970</v>
      </c>
      <c r="B1899">
        <v>99999</v>
      </c>
      <c r="C1899">
        <v>1998</v>
      </c>
      <c r="D1899">
        <v>4</v>
      </c>
      <c r="E1899">
        <v>4</v>
      </c>
      <c r="F1899">
        <v>79.099999999999994</v>
      </c>
      <c r="G1899">
        <v>23</v>
      </c>
      <c r="H1899">
        <v>74</v>
      </c>
      <c r="I1899">
        <v>23</v>
      </c>
      <c r="J1899">
        <v>1014.5</v>
      </c>
      <c r="K1899">
        <v>8</v>
      </c>
      <c r="L1899">
        <v>9999.9</v>
      </c>
      <c r="M1899">
        <v>0</v>
      </c>
      <c r="N1899">
        <v>8.6</v>
      </c>
      <c r="O1899">
        <v>23</v>
      </c>
      <c r="P1899">
        <v>3.8</v>
      </c>
      <c r="Q1899">
        <v>23</v>
      </c>
      <c r="R1899">
        <v>11.1</v>
      </c>
      <c r="S1899">
        <v>999.9</v>
      </c>
      <c r="T1899">
        <v>87.8</v>
      </c>
      <c r="U1899" t="s">
        <v>20</v>
      </c>
      <c r="V1899">
        <v>71.599999999999994</v>
      </c>
      <c r="W1899" t="s">
        <v>20</v>
      </c>
      <c r="X1899">
        <v>0.46</v>
      </c>
      <c r="Y1899" t="s">
        <v>19</v>
      </c>
      <c r="Z1899">
        <v>999.9</v>
      </c>
      <c r="AA1899">
        <v>10000</v>
      </c>
      <c r="AD1899">
        <v>1998</v>
      </c>
      <c r="AE1899">
        <v>70</v>
      </c>
      <c r="AF1899">
        <v>22.6</v>
      </c>
      <c r="AG1899">
        <v>27.4</v>
      </c>
      <c r="AH1899">
        <v>25.7</v>
      </c>
      <c r="AI1899">
        <v>0</v>
      </c>
      <c r="AJ1899">
        <v>7.2</v>
      </c>
      <c r="AK1899">
        <v>22</v>
      </c>
      <c r="AL1899">
        <v>26.2</v>
      </c>
      <c r="AM1899">
        <v>77.400000000000006</v>
      </c>
    </row>
    <row r="1900" spans="1:39" ht="15" x14ac:dyDescent="0.3">
      <c r="A1900" s="1">
        <v>788970</v>
      </c>
      <c r="B1900">
        <v>99999</v>
      </c>
      <c r="C1900">
        <v>1998</v>
      </c>
      <c r="D1900">
        <v>4</v>
      </c>
      <c r="E1900">
        <v>5</v>
      </c>
      <c r="F1900">
        <v>80.599999999999994</v>
      </c>
      <c r="G1900">
        <v>23</v>
      </c>
      <c r="H1900">
        <v>75</v>
      </c>
      <c r="I1900">
        <v>23</v>
      </c>
      <c r="J1900">
        <v>1012.8</v>
      </c>
      <c r="K1900">
        <v>7</v>
      </c>
      <c r="L1900">
        <v>9999.9</v>
      </c>
      <c r="M1900">
        <v>0</v>
      </c>
      <c r="N1900">
        <v>9.3000000000000007</v>
      </c>
      <c r="O1900">
        <v>23</v>
      </c>
      <c r="P1900">
        <v>7</v>
      </c>
      <c r="Q1900">
        <v>23</v>
      </c>
      <c r="R1900">
        <v>14</v>
      </c>
      <c r="S1900">
        <v>999.9</v>
      </c>
      <c r="T1900">
        <v>87.4</v>
      </c>
      <c r="V1900">
        <v>72.099999999999994</v>
      </c>
      <c r="X1900">
        <v>0.01</v>
      </c>
      <c r="Y1900" t="s">
        <v>19</v>
      </c>
      <c r="Z1900">
        <v>999.9</v>
      </c>
      <c r="AA1900">
        <v>0</v>
      </c>
      <c r="AD1900">
        <v>1998</v>
      </c>
      <c r="AE1900">
        <v>71</v>
      </c>
      <c r="AF1900">
        <v>17.399999999999999</v>
      </c>
      <c r="AG1900">
        <v>26.5</v>
      </c>
      <c r="AH1900">
        <v>24.3</v>
      </c>
      <c r="AI1900">
        <v>0</v>
      </c>
      <c r="AJ1900">
        <v>5.9</v>
      </c>
      <c r="AK1900">
        <v>22.1</v>
      </c>
      <c r="AL1900">
        <v>25.7</v>
      </c>
      <c r="AM1900">
        <v>80</v>
      </c>
    </row>
    <row r="1901" spans="1:39" ht="15" x14ac:dyDescent="0.3">
      <c r="A1901" s="1">
        <v>788970</v>
      </c>
      <c r="B1901">
        <v>99999</v>
      </c>
      <c r="C1901">
        <v>1998</v>
      </c>
      <c r="D1901">
        <v>4</v>
      </c>
      <c r="E1901">
        <v>6</v>
      </c>
      <c r="F1901">
        <v>82.2</v>
      </c>
      <c r="G1901">
        <v>24</v>
      </c>
      <c r="H1901">
        <v>75.3</v>
      </c>
      <c r="I1901">
        <v>24</v>
      </c>
      <c r="J1901">
        <v>1011.6</v>
      </c>
      <c r="K1901">
        <v>8</v>
      </c>
      <c r="L1901">
        <v>9999.9</v>
      </c>
      <c r="M1901">
        <v>0</v>
      </c>
      <c r="N1901">
        <v>9.3000000000000007</v>
      </c>
      <c r="O1901">
        <v>24</v>
      </c>
      <c r="P1901">
        <v>11</v>
      </c>
      <c r="Q1901">
        <v>24</v>
      </c>
      <c r="R1901">
        <v>21</v>
      </c>
      <c r="S1901">
        <v>999.9</v>
      </c>
      <c r="T1901">
        <v>88.2</v>
      </c>
      <c r="V1901">
        <v>72.900000000000006</v>
      </c>
      <c r="X1901">
        <v>0</v>
      </c>
      <c r="Y1901" t="s">
        <v>19</v>
      </c>
      <c r="Z1901">
        <v>999.9</v>
      </c>
      <c r="AA1901">
        <v>0</v>
      </c>
      <c r="AD1901">
        <v>1998</v>
      </c>
      <c r="AE1901">
        <v>72</v>
      </c>
      <c r="AF1901">
        <v>24.2</v>
      </c>
      <c r="AG1901">
        <v>27.6</v>
      </c>
      <c r="AH1901">
        <v>25.8</v>
      </c>
      <c r="AI1901">
        <v>0</v>
      </c>
      <c r="AJ1901">
        <v>7.4</v>
      </c>
      <c r="AK1901">
        <v>22.5</v>
      </c>
      <c r="AL1901">
        <v>26.4</v>
      </c>
      <c r="AM1901">
        <v>78.900000000000006</v>
      </c>
    </row>
    <row r="1902" spans="1:39" ht="15" x14ac:dyDescent="0.3">
      <c r="A1902" s="1">
        <v>788970</v>
      </c>
      <c r="B1902">
        <v>99999</v>
      </c>
      <c r="C1902">
        <v>1998</v>
      </c>
      <c r="D1902">
        <v>4</v>
      </c>
      <c r="E1902">
        <v>7</v>
      </c>
      <c r="F1902">
        <v>83.2</v>
      </c>
      <c r="G1902">
        <v>24</v>
      </c>
      <c r="H1902">
        <v>77.099999999999994</v>
      </c>
      <c r="I1902">
        <v>24</v>
      </c>
      <c r="J1902">
        <v>1012.7</v>
      </c>
      <c r="K1902">
        <v>7</v>
      </c>
      <c r="L1902">
        <v>9999.9</v>
      </c>
      <c r="M1902">
        <v>0</v>
      </c>
      <c r="N1902">
        <v>7.4</v>
      </c>
      <c r="O1902">
        <v>24</v>
      </c>
      <c r="P1902">
        <v>7.8</v>
      </c>
      <c r="Q1902">
        <v>24</v>
      </c>
      <c r="R1902">
        <v>14</v>
      </c>
      <c r="S1902">
        <v>999.9</v>
      </c>
      <c r="T1902">
        <v>89.6</v>
      </c>
      <c r="U1902" t="s">
        <v>20</v>
      </c>
      <c r="V1902">
        <v>78.8</v>
      </c>
      <c r="W1902" t="s">
        <v>20</v>
      </c>
      <c r="X1902">
        <v>0</v>
      </c>
      <c r="Y1902" t="s">
        <v>19</v>
      </c>
      <c r="Z1902">
        <v>999.9</v>
      </c>
      <c r="AA1902">
        <v>0</v>
      </c>
      <c r="AD1902">
        <v>1998</v>
      </c>
      <c r="AE1902">
        <v>73</v>
      </c>
      <c r="AF1902">
        <v>26.4</v>
      </c>
      <c r="AG1902">
        <v>26.9</v>
      </c>
      <c r="AH1902">
        <v>24.4</v>
      </c>
      <c r="AI1902">
        <v>0</v>
      </c>
      <c r="AJ1902">
        <v>4.5999999999999996</v>
      </c>
      <c r="AK1902">
        <v>22</v>
      </c>
      <c r="AL1902">
        <v>25.9</v>
      </c>
      <c r="AM1902">
        <v>78.7</v>
      </c>
    </row>
    <row r="1903" spans="1:39" ht="15" x14ac:dyDescent="0.3">
      <c r="A1903" s="1">
        <v>788970</v>
      </c>
      <c r="B1903">
        <v>99999</v>
      </c>
      <c r="C1903">
        <v>1998</v>
      </c>
      <c r="D1903">
        <v>4</v>
      </c>
      <c r="E1903">
        <v>8</v>
      </c>
      <c r="F1903">
        <v>81.099999999999994</v>
      </c>
      <c r="G1903">
        <v>24</v>
      </c>
      <c r="H1903">
        <v>77</v>
      </c>
      <c r="I1903">
        <v>24</v>
      </c>
      <c r="J1903">
        <v>1015.1</v>
      </c>
      <c r="K1903">
        <v>7</v>
      </c>
      <c r="L1903">
        <v>9999.9</v>
      </c>
      <c r="M1903">
        <v>0</v>
      </c>
      <c r="N1903">
        <v>6.9</v>
      </c>
      <c r="O1903">
        <v>24</v>
      </c>
      <c r="P1903">
        <v>4.3</v>
      </c>
      <c r="Q1903">
        <v>24</v>
      </c>
      <c r="R1903">
        <v>12</v>
      </c>
      <c r="S1903">
        <v>999.9</v>
      </c>
      <c r="T1903">
        <v>90.3</v>
      </c>
      <c r="V1903">
        <v>76.8</v>
      </c>
      <c r="X1903">
        <v>0.57999999999999996</v>
      </c>
      <c r="Y1903" t="s">
        <v>19</v>
      </c>
      <c r="Z1903">
        <v>999.9</v>
      </c>
      <c r="AA1903">
        <v>10000</v>
      </c>
      <c r="AD1903">
        <v>1998</v>
      </c>
      <c r="AE1903">
        <v>74</v>
      </c>
      <c r="AF1903">
        <v>26.6</v>
      </c>
      <c r="AG1903">
        <v>27.3</v>
      </c>
      <c r="AH1903">
        <v>25.3</v>
      </c>
      <c r="AI1903">
        <v>0</v>
      </c>
      <c r="AJ1903">
        <v>5.9</v>
      </c>
      <c r="AK1903">
        <v>21.8</v>
      </c>
      <c r="AL1903">
        <v>26</v>
      </c>
      <c r="AM1903">
        <v>77.5</v>
      </c>
    </row>
    <row r="1904" spans="1:39" ht="15" x14ac:dyDescent="0.3">
      <c r="A1904" s="1">
        <v>788970</v>
      </c>
      <c r="B1904">
        <v>99999</v>
      </c>
      <c r="C1904">
        <v>1998</v>
      </c>
      <c r="D1904">
        <v>4</v>
      </c>
      <c r="E1904">
        <v>9</v>
      </c>
      <c r="F1904">
        <v>81.099999999999994</v>
      </c>
      <c r="G1904">
        <v>21</v>
      </c>
      <c r="H1904">
        <v>75.8</v>
      </c>
      <c r="I1904">
        <v>21</v>
      </c>
      <c r="J1904">
        <v>1015.3</v>
      </c>
      <c r="K1904">
        <v>7</v>
      </c>
      <c r="L1904">
        <v>9999.9</v>
      </c>
      <c r="M1904">
        <v>0</v>
      </c>
      <c r="N1904">
        <v>7.3</v>
      </c>
      <c r="O1904">
        <v>21</v>
      </c>
      <c r="P1904">
        <v>10.4</v>
      </c>
      <c r="Q1904">
        <v>21</v>
      </c>
      <c r="R1904">
        <v>15.9</v>
      </c>
      <c r="S1904">
        <v>999.9</v>
      </c>
      <c r="T1904">
        <v>87.6</v>
      </c>
      <c r="V1904">
        <v>76.8</v>
      </c>
      <c r="X1904">
        <v>0.24</v>
      </c>
      <c r="Y1904" t="s">
        <v>19</v>
      </c>
      <c r="Z1904">
        <v>999.9</v>
      </c>
      <c r="AA1904">
        <v>10000</v>
      </c>
      <c r="AD1904">
        <v>1998</v>
      </c>
      <c r="AE1904">
        <v>75</v>
      </c>
      <c r="AF1904">
        <v>27.2</v>
      </c>
      <c r="AG1904">
        <v>28.5</v>
      </c>
      <c r="AH1904">
        <v>26.4</v>
      </c>
      <c r="AI1904">
        <v>0</v>
      </c>
      <c r="AJ1904">
        <v>5.2</v>
      </c>
      <c r="AK1904">
        <v>21.4</v>
      </c>
      <c r="AL1904">
        <v>27.1</v>
      </c>
      <c r="AM1904">
        <v>70.5</v>
      </c>
    </row>
    <row r="1905" spans="1:39" ht="15" x14ac:dyDescent="0.3">
      <c r="A1905" s="1">
        <v>788970</v>
      </c>
      <c r="B1905">
        <v>99999</v>
      </c>
      <c r="C1905">
        <v>1998</v>
      </c>
      <c r="D1905">
        <v>4</v>
      </c>
      <c r="E1905">
        <v>10</v>
      </c>
      <c r="F1905">
        <v>81</v>
      </c>
      <c r="G1905">
        <v>24</v>
      </c>
      <c r="H1905">
        <v>74</v>
      </c>
      <c r="I1905">
        <v>24</v>
      </c>
      <c r="J1905">
        <v>1014.3</v>
      </c>
      <c r="K1905">
        <v>8</v>
      </c>
      <c r="L1905">
        <v>9999.9</v>
      </c>
      <c r="M1905">
        <v>0</v>
      </c>
      <c r="N1905">
        <v>8.6</v>
      </c>
      <c r="O1905">
        <v>24</v>
      </c>
      <c r="P1905">
        <v>7.6</v>
      </c>
      <c r="Q1905">
        <v>24</v>
      </c>
      <c r="R1905">
        <v>14</v>
      </c>
      <c r="S1905">
        <v>16.899999999999999</v>
      </c>
      <c r="T1905">
        <v>87.4</v>
      </c>
      <c r="V1905">
        <v>76.5</v>
      </c>
      <c r="X1905">
        <v>0.05</v>
      </c>
      <c r="Y1905" t="s">
        <v>19</v>
      </c>
      <c r="Z1905">
        <v>999.9</v>
      </c>
      <c r="AA1905">
        <v>10000</v>
      </c>
      <c r="AD1905">
        <v>1998</v>
      </c>
      <c r="AE1905">
        <v>76</v>
      </c>
      <c r="AF1905">
        <v>27.4</v>
      </c>
      <c r="AG1905">
        <v>26.4</v>
      </c>
      <c r="AH1905">
        <v>25.3</v>
      </c>
      <c r="AI1905">
        <v>0</v>
      </c>
      <c r="AJ1905">
        <v>5.8</v>
      </c>
      <c r="AK1905">
        <v>22.1</v>
      </c>
      <c r="AL1905">
        <v>25.9</v>
      </c>
      <c r="AM1905">
        <v>79.2</v>
      </c>
    </row>
    <row r="1906" spans="1:39" ht="15" x14ac:dyDescent="0.3">
      <c r="A1906" s="1">
        <v>788970</v>
      </c>
      <c r="B1906">
        <v>99999</v>
      </c>
      <c r="C1906">
        <v>1998</v>
      </c>
      <c r="D1906">
        <v>4</v>
      </c>
      <c r="E1906">
        <v>11</v>
      </c>
      <c r="F1906">
        <v>81.099999999999994</v>
      </c>
      <c r="G1906">
        <v>24</v>
      </c>
      <c r="H1906">
        <v>73.8</v>
      </c>
      <c r="I1906">
        <v>24</v>
      </c>
      <c r="J1906">
        <v>1013.5</v>
      </c>
      <c r="K1906">
        <v>8</v>
      </c>
      <c r="L1906">
        <v>9999.9</v>
      </c>
      <c r="M1906">
        <v>0</v>
      </c>
      <c r="N1906">
        <v>8.6999999999999993</v>
      </c>
      <c r="O1906">
        <v>24</v>
      </c>
      <c r="P1906">
        <v>5.4</v>
      </c>
      <c r="Q1906">
        <v>24</v>
      </c>
      <c r="R1906">
        <v>14</v>
      </c>
      <c r="S1906">
        <v>999.9</v>
      </c>
      <c r="T1906">
        <v>88</v>
      </c>
      <c r="V1906">
        <v>73.400000000000006</v>
      </c>
      <c r="X1906">
        <v>0.02</v>
      </c>
      <c r="Y1906" t="s">
        <v>19</v>
      </c>
      <c r="Z1906">
        <v>999.9</v>
      </c>
      <c r="AA1906">
        <v>10000</v>
      </c>
      <c r="AD1906">
        <v>1998</v>
      </c>
      <c r="AE1906">
        <v>77</v>
      </c>
      <c r="AF1906">
        <v>27.1</v>
      </c>
      <c r="AG1906">
        <v>27.9</v>
      </c>
      <c r="AH1906">
        <v>25.4</v>
      </c>
      <c r="AI1906">
        <v>0</v>
      </c>
      <c r="AJ1906">
        <v>7.1</v>
      </c>
      <c r="AK1906">
        <v>22.4</v>
      </c>
      <c r="AL1906">
        <v>26.6</v>
      </c>
      <c r="AM1906">
        <v>77.8</v>
      </c>
    </row>
    <row r="1907" spans="1:39" ht="15" x14ac:dyDescent="0.3">
      <c r="A1907" s="1">
        <v>788970</v>
      </c>
      <c r="B1907">
        <v>99999</v>
      </c>
      <c r="C1907">
        <v>1998</v>
      </c>
      <c r="D1907">
        <v>4</v>
      </c>
      <c r="E1907">
        <v>12</v>
      </c>
      <c r="F1907">
        <v>81.900000000000006</v>
      </c>
      <c r="G1907">
        <v>23</v>
      </c>
      <c r="H1907">
        <v>74.599999999999994</v>
      </c>
      <c r="I1907">
        <v>23</v>
      </c>
      <c r="J1907">
        <v>1012.9</v>
      </c>
      <c r="K1907">
        <v>8</v>
      </c>
      <c r="L1907">
        <v>9999.9</v>
      </c>
      <c r="M1907">
        <v>0</v>
      </c>
      <c r="N1907">
        <v>8.6</v>
      </c>
      <c r="O1907">
        <v>23</v>
      </c>
      <c r="P1907">
        <v>4.4000000000000004</v>
      </c>
      <c r="Q1907">
        <v>23</v>
      </c>
      <c r="R1907">
        <v>8</v>
      </c>
      <c r="S1907">
        <v>16.899999999999999</v>
      </c>
      <c r="T1907">
        <v>88.3</v>
      </c>
      <c r="V1907">
        <v>73.400000000000006</v>
      </c>
      <c r="X1907">
        <v>0.02</v>
      </c>
      <c r="Y1907" t="s">
        <v>19</v>
      </c>
      <c r="Z1907">
        <v>999.9</v>
      </c>
      <c r="AA1907">
        <v>0</v>
      </c>
      <c r="AD1907">
        <v>1998</v>
      </c>
      <c r="AE1907">
        <v>78</v>
      </c>
      <c r="AF1907">
        <v>17.600000000000001</v>
      </c>
      <c r="AG1907">
        <v>27.1</v>
      </c>
      <c r="AH1907">
        <v>26.2</v>
      </c>
      <c r="AI1907">
        <v>0</v>
      </c>
      <c r="AJ1907">
        <v>10.1</v>
      </c>
      <c r="AK1907">
        <v>22.2</v>
      </c>
      <c r="AL1907">
        <v>26.6</v>
      </c>
      <c r="AM1907">
        <v>76.7</v>
      </c>
    </row>
    <row r="1908" spans="1:39" ht="15" x14ac:dyDescent="0.3">
      <c r="A1908" s="1">
        <v>788970</v>
      </c>
      <c r="B1908">
        <v>99999</v>
      </c>
      <c r="C1908">
        <v>1998</v>
      </c>
      <c r="D1908">
        <v>4</v>
      </c>
      <c r="E1908">
        <v>13</v>
      </c>
      <c r="F1908">
        <v>82.2</v>
      </c>
      <c r="G1908">
        <v>24</v>
      </c>
      <c r="H1908">
        <v>74</v>
      </c>
      <c r="I1908">
        <v>24</v>
      </c>
      <c r="J1908">
        <v>1013.7</v>
      </c>
      <c r="K1908">
        <v>8</v>
      </c>
      <c r="L1908">
        <v>9999.9</v>
      </c>
      <c r="M1908">
        <v>0</v>
      </c>
      <c r="N1908">
        <v>8.5</v>
      </c>
      <c r="O1908">
        <v>23</v>
      </c>
      <c r="P1908">
        <v>5.6</v>
      </c>
      <c r="Q1908">
        <v>24</v>
      </c>
      <c r="R1908">
        <v>12</v>
      </c>
      <c r="S1908">
        <v>999.9</v>
      </c>
      <c r="T1908">
        <v>88</v>
      </c>
      <c r="V1908">
        <v>77.7</v>
      </c>
      <c r="X1908">
        <v>0</v>
      </c>
      <c r="Y1908" t="s">
        <v>19</v>
      </c>
      <c r="Z1908">
        <v>999.9</v>
      </c>
      <c r="AA1908">
        <v>0</v>
      </c>
      <c r="AD1908">
        <v>1998</v>
      </c>
      <c r="AE1908">
        <v>79</v>
      </c>
      <c r="AF1908">
        <v>25.7</v>
      </c>
      <c r="AG1908">
        <v>27.2</v>
      </c>
      <c r="AH1908">
        <v>25.8</v>
      </c>
      <c r="AI1908">
        <v>0</v>
      </c>
      <c r="AJ1908">
        <v>11</v>
      </c>
      <c r="AK1908">
        <v>22.6</v>
      </c>
      <c r="AL1908">
        <v>26.4</v>
      </c>
      <c r="AM1908">
        <v>79.3</v>
      </c>
    </row>
    <row r="1909" spans="1:39" ht="15" x14ac:dyDescent="0.3">
      <c r="A1909" s="1">
        <v>788970</v>
      </c>
      <c r="B1909">
        <v>99999</v>
      </c>
      <c r="C1909">
        <v>1998</v>
      </c>
      <c r="D1909">
        <v>4</v>
      </c>
      <c r="E1909">
        <v>14</v>
      </c>
      <c r="F1909">
        <v>78.8</v>
      </c>
      <c r="G1909">
        <v>22</v>
      </c>
      <c r="H1909">
        <v>73.7</v>
      </c>
      <c r="I1909">
        <v>22</v>
      </c>
      <c r="J1909">
        <v>1014.6</v>
      </c>
      <c r="K1909">
        <v>6</v>
      </c>
      <c r="L1909">
        <v>9999.9</v>
      </c>
      <c r="M1909">
        <v>0</v>
      </c>
      <c r="N1909">
        <v>6.1</v>
      </c>
      <c r="O1909">
        <v>22</v>
      </c>
      <c r="P1909">
        <v>4.5</v>
      </c>
      <c r="Q1909">
        <v>22</v>
      </c>
      <c r="R1909">
        <v>12</v>
      </c>
      <c r="S1909">
        <v>999.9</v>
      </c>
      <c r="T1909">
        <v>85.8</v>
      </c>
      <c r="U1909" t="s">
        <v>20</v>
      </c>
      <c r="V1909">
        <v>73.400000000000006</v>
      </c>
      <c r="W1909" t="s">
        <v>20</v>
      </c>
      <c r="X1909">
        <v>0</v>
      </c>
      <c r="Y1909" t="s">
        <v>19</v>
      </c>
      <c r="Z1909">
        <v>999.9</v>
      </c>
      <c r="AA1909">
        <v>10000</v>
      </c>
      <c r="AD1909">
        <v>1998</v>
      </c>
      <c r="AE1909">
        <v>80</v>
      </c>
      <c r="AF1909">
        <v>27.6</v>
      </c>
      <c r="AG1909">
        <v>28.8</v>
      </c>
      <c r="AH1909">
        <v>26</v>
      </c>
      <c r="AI1909">
        <v>0.1</v>
      </c>
      <c r="AJ1909">
        <v>9.4</v>
      </c>
      <c r="AK1909">
        <v>22.9</v>
      </c>
      <c r="AL1909">
        <v>26.7</v>
      </c>
      <c r="AM1909">
        <v>79.2</v>
      </c>
    </row>
    <row r="1910" spans="1:39" ht="15" x14ac:dyDescent="0.3">
      <c r="A1910" s="1">
        <v>788970</v>
      </c>
      <c r="B1910">
        <v>99999</v>
      </c>
      <c r="C1910">
        <v>1998</v>
      </c>
      <c r="D1910">
        <v>4</v>
      </c>
      <c r="E1910">
        <v>15</v>
      </c>
      <c r="F1910">
        <v>77</v>
      </c>
      <c r="G1910">
        <v>24</v>
      </c>
      <c r="H1910">
        <v>72.900000000000006</v>
      </c>
      <c r="I1910">
        <v>24</v>
      </c>
      <c r="J1910">
        <v>1014.3</v>
      </c>
      <c r="K1910">
        <v>7</v>
      </c>
      <c r="L1910">
        <v>9999.9</v>
      </c>
      <c r="M1910">
        <v>0</v>
      </c>
      <c r="N1910">
        <v>7.9</v>
      </c>
      <c r="O1910">
        <v>24</v>
      </c>
      <c r="P1910">
        <v>4.9000000000000004</v>
      </c>
      <c r="Q1910">
        <v>24</v>
      </c>
      <c r="R1910">
        <v>13</v>
      </c>
      <c r="S1910">
        <v>999.9</v>
      </c>
      <c r="T1910">
        <v>86.9</v>
      </c>
      <c r="V1910">
        <v>70.3</v>
      </c>
      <c r="X1910">
        <v>1.35</v>
      </c>
      <c r="Y1910" t="s">
        <v>19</v>
      </c>
      <c r="Z1910">
        <v>999.9</v>
      </c>
      <c r="AA1910">
        <v>10000</v>
      </c>
      <c r="AD1910">
        <v>1998</v>
      </c>
      <c r="AE1910">
        <v>81</v>
      </c>
      <c r="AF1910">
        <v>27.8</v>
      </c>
      <c r="AG1910">
        <v>27.3</v>
      </c>
      <c r="AH1910">
        <v>25.8</v>
      </c>
      <c r="AI1910">
        <v>0</v>
      </c>
      <c r="AJ1910">
        <v>8.5</v>
      </c>
      <c r="AK1910">
        <v>22.8</v>
      </c>
      <c r="AL1910">
        <v>26.6</v>
      </c>
      <c r="AM1910">
        <v>79.400000000000006</v>
      </c>
    </row>
    <row r="1911" spans="1:39" ht="15" x14ac:dyDescent="0.3">
      <c r="A1911" s="1">
        <v>788970</v>
      </c>
      <c r="B1911">
        <v>99999</v>
      </c>
      <c r="C1911">
        <v>1998</v>
      </c>
      <c r="D1911">
        <v>4</v>
      </c>
      <c r="E1911">
        <v>16</v>
      </c>
      <c r="F1911">
        <v>78.599999999999994</v>
      </c>
      <c r="G1911">
        <v>24</v>
      </c>
      <c r="H1911">
        <v>73.3</v>
      </c>
      <c r="I1911">
        <v>24</v>
      </c>
      <c r="J1911">
        <v>1013.9</v>
      </c>
      <c r="K1911">
        <v>7</v>
      </c>
      <c r="L1911">
        <v>9999.9</v>
      </c>
      <c r="M1911">
        <v>0</v>
      </c>
      <c r="N1911">
        <v>7.9</v>
      </c>
      <c r="O1911">
        <v>24</v>
      </c>
      <c r="P1911">
        <v>4.5</v>
      </c>
      <c r="Q1911">
        <v>24</v>
      </c>
      <c r="R1911">
        <v>12</v>
      </c>
      <c r="S1911">
        <v>999.9</v>
      </c>
      <c r="T1911">
        <v>86.9</v>
      </c>
      <c r="V1911">
        <v>70.3</v>
      </c>
      <c r="X1911">
        <v>0.06</v>
      </c>
      <c r="Y1911" t="s">
        <v>19</v>
      </c>
      <c r="Z1911">
        <v>999.9</v>
      </c>
      <c r="AA1911">
        <v>10000</v>
      </c>
      <c r="AD1911">
        <v>1998</v>
      </c>
      <c r="AE1911">
        <v>82</v>
      </c>
      <c r="AF1911">
        <v>25.5</v>
      </c>
      <c r="AG1911">
        <v>27.2</v>
      </c>
      <c r="AH1911">
        <v>25.8</v>
      </c>
      <c r="AI1911">
        <v>0</v>
      </c>
      <c r="AJ1911">
        <v>8.5</v>
      </c>
      <c r="AK1911">
        <v>23.1</v>
      </c>
      <c r="AL1911">
        <v>26.6</v>
      </c>
      <c r="AM1911">
        <v>80.900000000000006</v>
      </c>
    </row>
    <row r="1912" spans="1:39" ht="15" x14ac:dyDescent="0.3">
      <c r="A1912" s="1">
        <v>788970</v>
      </c>
      <c r="B1912">
        <v>99999</v>
      </c>
      <c r="C1912">
        <v>1998</v>
      </c>
      <c r="D1912">
        <v>4</v>
      </c>
      <c r="E1912">
        <v>17</v>
      </c>
      <c r="F1912">
        <v>79</v>
      </c>
      <c r="G1912">
        <v>23</v>
      </c>
      <c r="H1912">
        <v>73.099999999999994</v>
      </c>
      <c r="I1912">
        <v>23</v>
      </c>
      <c r="J1912">
        <v>1014.1</v>
      </c>
      <c r="K1912">
        <v>8</v>
      </c>
      <c r="L1912">
        <v>9999.9</v>
      </c>
      <c r="M1912">
        <v>0</v>
      </c>
      <c r="N1912">
        <v>8.9</v>
      </c>
      <c r="O1912">
        <v>23</v>
      </c>
      <c r="P1912">
        <v>6.1</v>
      </c>
      <c r="Q1912">
        <v>23</v>
      </c>
      <c r="R1912">
        <v>12</v>
      </c>
      <c r="S1912">
        <v>999.9</v>
      </c>
      <c r="T1912">
        <v>87.8</v>
      </c>
      <c r="U1912" t="s">
        <v>20</v>
      </c>
      <c r="V1912">
        <v>71.599999999999994</v>
      </c>
      <c r="W1912" t="s">
        <v>20</v>
      </c>
      <c r="X1912">
        <v>0.89</v>
      </c>
      <c r="Y1912" t="s">
        <v>19</v>
      </c>
      <c r="Z1912">
        <v>999.9</v>
      </c>
      <c r="AA1912">
        <v>10000</v>
      </c>
      <c r="AD1912">
        <v>1998</v>
      </c>
      <c r="AE1912">
        <v>83</v>
      </c>
      <c r="AF1912">
        <v>27.7</v>
      </c>
      <c r="AG1912">
        <v>27.7</v>
      </c>
      <c r="AH1912">
        <v>25.5</v>
      </c>
      <c r="AI1912">
        <v>0</v>
      </c>
      <c r="AJ1912">
        <v>7.8</v>
      </c>
      <c r="AK1912">
        <v>23.6</v>
      </c>
      <c r="AL1912">
        <v>26.6</v>
      </c>
      <c r="AM1912">
        <v>83.3</v>
      </c>
    </row>
    <row r="1913" spans="1:39" ht="15" x14ac:dyDescent="0.3">
      <c r="A1913" s="1">
        <v>788970</v>
      </c>
      <c r="B1913">
        <v>99999</v>
      </c>
      <c r="C1913">
        <v>1998</v>
      </c>
      <c r="D1913">
        <v>4</v>
      </c>
      <c r="E1913">
        <v>18</v>
      </c>
      <c r="F1913">
        <v>79.099999999999994</v>
      </c>
      <c r="G1913">
        <v>23</v>
      </c>
      <c r="H1913">
        <v>73.3</v>
      </c>
      <c r="I1913">
        <v>23</v>
      </c>
      <c r="J1913">
        <v>1013.7</v>
      </c>
      <c r="K1913">
        <v>8</v>
      </c>
      <c r="L1913">
        <v>9999.9</v>
      </c>
      <c r="M1913">
        <v>0</v>
      </c>
      <c r="N1913">
        <v>9.6</v>
      </c>
      <c r="O1913">
        <v>23</v>
      </c>
      <c r="P1913">
        <v>4.3</v>
      </c>
      <c r="Q1913">
        <v>23</v>
      </c>
      <c r="R1913">
        <v>9.9</v>
      </c>
      <c r="S1913">
        <v>999.9</v>
      </c>
      <c r="T1913">
        <v>87.6</v>
      </c>
      <c r="V1913">
        <v>71.599999999999994</v>
      </c>
      <c r="X1913">
        <v>0.02</v>
      </c>
      <c r="Y1913" t="s">
        <v>19</v>
      </c>
      <c r="Z1913">
        <v>999.9</v>
      </c>
      <c r="AA1913">
        <v>10000</v>
      </c>
      <c r="AD1913">
        <v>1998</v>
      </c>
      <c r="AE1913">
        <v>84</v>
      </c>
      <c r="AF1913">
        <v>27.9</v>
      </c>
      <c r="AG1913">
        <v>28.2</v>
      </c>
      <c r="AH1913">
        <v>26.1</v>
      </c>
      <c r="AI1913">
        <v>0</v>
      </c>
      <c r="AJ1913">
        <v>7.4</v>
      </c>
      <c r="AK1913">
        <v>22.7</v>
      </c>
      <c r="AL1913">
        <v>26.7</v>
      </c>
      <c r="AM1913">
        <v>78.099999999999994</v>
      </c>
    </row>
    <row r="1914" spans="1:39" ht="15" x14ac:dyDescent="0.3">
      <c r="A1914" s="1">
        <v>788970</v>
      </c>
      <c r="B1914">
        <v>99999</v>
      </c>
      <c r="C1914">
        <v>1998</v>
      </c>
      <c r="D1914">
        <v>4</v>
      </c>
      <c r="E1914">
        <v>19</v>
      </c>
      <c r="F1914">
        <v>79.900000000000006</v>
      </c>
      <c r="G1914">
        <v>22</v>
      </c>
      <c r="H1914">
        <v>74.599999999999994</v>
      </c>
      <c r="I1914">
        <v>22</v>
      </c>
      <c r="J1914">
        <v>1013.2</v>
      </c>
      <c r="K1914">
        <v>8</v>
      </c>
      <c r="L1914">
        <v>9999.9</v>
      </c>
      <c r="M1914">
        <v>0</v>
      </c>
      <c r="N1914">
        <v>9.4</v>
      </c>
      <c r="O1914">
        <v>22</v>
      </c>
      <c r="P1914">
        <v>5</v>
      </c>
      <c r="Q1914">
        <v>22</v>
      </c>
      <c r="R1914">
        <v>12</v>
      </c>
      <c r="S1914">
        <v>999.9</v>
      </c>
      <c r="T1914">
        <v>87.8</v>
      </c>
      <c r="U1914" t="s">
        <v>20</v>
      </c>
      <c r="V1914">
        <v>73.900000000000006</v>
      </c>
      <c r="W1914" t="s">
        <v>20</v>
      </c>
      <c r="X1914">
        <v>0</v>
      </c>
      <c r="Y1914" t="s">
        <v>19</v>
      </c>
      <c r="Z1914">
        <v>999.9</v>
      </c>
      <c r="AA1914">
        <v>0</v>
      </c>
      <c r="AD1914">
        <v>1998</v>
      </c>
      <c r="AE1914">
        <v>85</v>
      </c>
      <c r="AF1914">
        <v>23.4</v>
      </c>
      <c r="AG1914">
        <v>27.8</v>
      </c>
      <c r="AH1914">
        <v>24.9</v>
      </c>
      <c r="AI1914">
        <v>0</v>
      </c>
      <c r="AJ1914">
        <v>8.8000000000000007</v>
      </c>
      <c r="AK1914">
        <v>23.1</v>
      </c>
      <c r="AL1914">
        <v>26.2</v>
      </c>
      <c r="AM1914">
        <v>82.9</v>
      </c>
    </row>
    <row r="1915" spans="1:39" ht="15" x14ac:dyDescent="0.3">
      <c r="A1915" s="1">
        <v>788970</v>
      </c>
      <c r="B1915">
        <v>99999</v>
      </c>
      <c r="C1915">
        <v>1998</v>
      </c>
      <c r="D1915">
        <v>4</v>
      </c>
      <c r="E1915">
        <v>20</v>
      </c>
      <c r="F1915">
        <v>79</v>
      </c>
      <c r="G1915">
        <v>24</v>
      </c>
      <c r="H1915">
        <v>74.8</v>
      </c>
      <c r="I1915">
        <v>24</v>
      </c>
      <c r="J1915">
        <v>1013.6</v>
      </c>
      <c r="K1915">
        <v>7</v>
      </c>
      <c r="L1915">
        <v>9999.9</v>
      </c>
      <c r="M1915">
        <v>0</v>
      </c>
      <c r="N1915">
        <v>9.5</v>
      </c>
      <c r="O1915">
        <v>24</v>
      </c>
      <c r="P1915">
        <v>3.7</v>
      </c>
      <c r="Q1915">
        <v>24</v>
      </c>
      <c r="R1915">
        <v>8.9</v>
      </c>
      <c r="S1915">
        <v>999.9</v>
      </c>
      <c r="T1915">
        <v>87.3</v>
      </c>
      <c r="V1915">
        <v>73.2</v>
      </c>
      <c r="X1915">
        <v>0.15</v>
      </c>
      <c r="Y1915" t="s">
        <v>19</v>
      </c>
      <c r="Z1915">
        <v>999.9</v>
      </c>
      <c r="AA1915">
        <v>10000</v>
      </c>
      <c r="AD1915">
        <v>1998</v>
      </c>
      <c r="AE1915">
        <v>86</v>
      </c>
      <c r="AF1915">
        <v>25.9</v>
      </c>
      <c r="AG1915">
        <v>28.3</v>
      </c>
      <c r="AH1915">
        <v>26.4</v>
      </c>
      <c r="AI1915">
        <v>1</v>
      </c>
      <c r="AJ1915">
        <v>8.9</v>
      </c>
      <c r="AK1915">
        <v>22.5</v>
      </c>
      <c r="AL1915">
        <v>26.9</v>
      </c>
      <c r="AM1915">
        <v>76</v>
      </c>
    </row>
    <row r="1916" spans="1:39" ht="15" x14ac:dyDescent="0.3">
      <c r="A1916" s="1">
        <v>788970</v>
      </c>
      <c r="B1916">
        <v>99999</v>
      </c>
      <c r="C1916">
        <v>1998</v>
      </c>
      <c r="D1916">
        <v>4</v>
      </c>
      <c r="E1916">
        <v>21</v>
      </c>
      <c r="F1916">
        <v>79.8</v>
      </c>
      <c r="G1916">
        <v>24</v>
      </c>
      <c r="H1916">
        <v>74.2</v>
      </c>
      <c r="I1916">
        <v>24</v>
      </c>
      <c r="J1916">
        <v>1014</v>
      </c>
      <c r="K1916">
        <v>8</v>
      </c>
      <c r="L1916">
        <v>9999.9</v>
      </c>
      <c r="M1916">
        <v>0</v>
      </c>
      <c r="N1916">
        <v>10.9</v>
      </c>
      <c r="O1916">
        <v>24</v>
      </c>
      <c r="P1916">
        <v>4.5</v>
      </c>
      <c r="Q1916">
        <v>24</v>
      </c>
      <c r="R1916">
        <v>9.9</v>
      </c>
      <c r="S1916">
        <v>999.9</v>
      </c>
      <c r="T1916">
        <v>88.3</v>
      </c>
      <c r="U1916" t="s">
        <v>20</v>
      </c>
      <c r="V1916">
        <v>71.599999999999994</v>
      </c>
      <c r="W1916" t="s">
        <v>20</v>
      </c>
      <c r="X1916">
        <v>0.1</v>
      </c>
      <c r="Y1916" t="s">
        <v>19</v>
      </c>
      <c r="Z1916">
        <v>999.9</v>
      </c>
      <c r="AA1916">
        <v>0</v>
      </c>
      <c r="AD1916">
        <v>1998</v>
      </c>
      <c r="AE1916">
        <v>87</v>
      </c>
      <c r="AF1916">
        <v>21.9</v>
      </c>
      <c r="AG1916">
        <v>28.4</v>
      </c>
      <c r="AH1916">
        <v>26.6</v>
      </c>
      <c r="AI1916">
        <v>7.9</v>
      </c>
      <c r="AJ1916">
        <v>7.8</v>
      </c>
      <c r="AK1916">
        <v>22.6</v>
      </c>
      <c r="AL1916">
        <v>27.3</v>
      </c>
      <c r="AM1916">
        <v>75</v>
      </c>
    </row>
    <row r="1917" spans="1:39" ht="15" x14ac:dyDescent="0.3">
      <c r="A1917" s="1">
        <v>788970</v>
      </c>
      <c r="B1917">
        <v>99999</v>
      </c>
      <c r="C1917">
        <v>1998</v>
      </c>
      <c r="D1917">
        <v>4</v>
      </c>
      <c r="E1917">
        <v>22</v>
      </c>
      <c r="F1917">
        <v>82.1</v>
      </c>
      <c r="G1917">
        <v>23</v>
      </c>
      <c r="H1917">
        <v>73.7</v>
      </c>
      <c r="I1917">
        <v>23</v>
      </c>
      <c r="J1917">
        <v>1014.4</v>
      </c>
      <c r="K1917">
        <v>8</v>
      </c>
      <c r="L1917">
        <v>9999.9</v>
      </c>
      <c r="M1917">
        <v>0</v>
      </c>
      <c r="N1917">
        <v>10.4</v>
      </c>
      <c r="O1917">
        <v>22</v>
      </c>
      <c r="P1917">
        <v>5.2</v>
      </c>
      <c r="Q1917">
        <v>23</v>
      </c>
      <c r="R1917">
        <v>9.9</v>
      </c>
      <c r="S1917">
        <v>999.9</v>
      </c>
      <c r="T1917">
        <v>89.6</v>
      </c>
      <c r="V1917">
        <v>72</v>
      </c>
      <c r="X1917">
        <v>0</v>
      </c>
      <c r="Y1917" t="s">
        <v>19</v>
      </c>
      <c r="Z1917">
        <v>999.9</v>
      </c>
      <c r="AA1917">
        <v>0</v>
      </c>
      <c r="AD1917">
        <v>1998</v>
      </c>
      <c r="AE1917">
        <v>88</v>
      </c>
      <c r="AF1917">
        <v>25.9</v>
      </c>
      <c r="AG1917">
        <v>27.9</v>
      </c>
      <c r="AH1917">
        <v>25.9</v>
      </c>
      <c r="AI1917">
        <v>0</v>
      </c>
      <c r="AJ1917">
        <v>6.3</v>
      </c>
      <c r="AK1917">
        <v>22.6</v>
      </c>
      <c r="AL1917">
        <v>26.9</v>
      </c>
      <c r="AM1917">
        <v>76.900000000000006</v>
      </c>
    </row>
    <row r="1918" spans="1:39" ht="15" x14ac:dyDescent="0.3">
      <c r="A1918" s="1">
        <v>788970</v>
      </c>
      <c r="B1918">
        <v>99999</v>
      </c>
      <c r="C1918">
        <v>1998</v>
      </c>
      <c r="D1918">
        <v>4</v>
      </c>
      <c r="E1918">
        <v>23</v>
      </c>
      <c r="F1918">
        <v>82.2</v>
      </c>
      <c r="G1918">
        <v>23</v>
      </c>
      <c r="H1918">
        <v>72.8</v>
      </c>
      <c r="I1918">
        <v>23</v>
      </c>
      <c r="J1918">
        <v>1014.7</v>
      </c>
      <c r="K1918">
        <v>7</v>
      </c>
      <c r="L1918">
        <v>9999.9</v>
      </c>
      <c r="M1918">
        <v>0</v>
      </c>
      <c r="N1918">
        <v>9.9</v>
      </c>
      <c r="O1918">
        <v>23</v>
      </c>
      <c r="P1918">
        <v>7.1</v>
      </c>
      <c r="Q1918">
        <v>23</v>
      </c>
      <c r="R1918">
        <v>13</v>
      </c>
      <c r="S1918">
        <v>999.9</v>
      </c>
      <c r="T1918">
        <v>90.5</v>
      </c>
      <c r="V1918">
        <v>73.900000000000006</v>
      </c>
      <c r="X1918">
        <v>0</v>
      </c>
      <c r="Y1918" t="s">
        <v>19</v>
      </c>
      <c r="Z1918">
        <v>999.9</v>
      </c>
      <c r="AA1918">
        <v>0</v>
      </c>
      <c r="AD1918">
        <v>1998</v>
      </c>
      <c r="AE1918">
        <v>89</v>
      </c>
      <c r="AF1918">
        <v>27</v>
      </c>
      <c r="AG1918">
        <v>27.8</v>
      </c>
      <c r="AH1918">
        <v>25.3</v>
      </c>
      <c r="AI1918">
        <v>0</v>
      </c>
      <c r="AJ1918">
        <v>4.4000000000000004</v>
      </c>
      <c r="AK1918">
        <v>23.3</v>
      </c>
      <c r="AL1918">
        <v>26.2</v>
      </c>
      <c r="AM1918">
        <v>83.8</v>
      </c>
    </row>
    <row r="1919" spans="1:39" ht="15" x14ac:dyDescent="0.3">
      <c r="A1919" s="1">
        <v>788970</v>
      </c>
      <c r="B1919">
        <v>99999</v>
      </c>
      <c r="C1919">
        <v>1998</v>
      </c>
      <c r="D1919">
        <v>4</v>
      </c>
      <c r="E1919">
        <v>24</v>
      </c>
      <c r="F1919">
        <v>82.4</v>
      </c>
      <c r="G1919">
        <v>24</v>
      </c>
      <c r="H1919">
        <v>71</v>
      </c>
      <c r="I1919">
        <v>24</v>
      </c>
      <c r="J1919">
        <v>1015.1</v>
      </c>
      <c r="K1919">
        <v>8</v>
      </c>
      <c r="L1919">
        <v>9999.9</v>
      </c>
      <c r="M1919">
        <v>0</v>
      </c>
      <c r="N1919">
        <v>10.6</v>
      </c>
      <c r="O1919">
        <v>24</v>
      </c>
      <c r="P1919">
        <v>8.5</v>
      </c>
      <c r="Q1919">
        <v>24</v>
      </c>
      <c r="R1919">
        <v>16.899999999999999</v>
      </c>
      <c r="S1919">
        <v>999.9</v>
      </c>
      <c r="T1919">
        <v>89.6</v>
      </c>
      <c r="V1919">
        <v>75.400000000000006</v>
      </c>
      <c r="X1919">
        <v>0</v>
      </c>
      <c r="Y1919" t="s">
        <v>19</v>
      </c>
      <c r="Z1919">
        <v>999.9</v>
      </c>
      <c r="AA1919">
        <v>0</v>
      </c>
      <c r="AD1919">
        <v>1998</v>
      </c>
      <c r="AE1919">
        <v>90</v>
      </c>
      <c r="AF1919">
        <v>27.8</v>
      </c>
      <c r="AG1919">
        <v>26.3</v>
      </c>
      <c r="AH1919">
        <v>24.4</v>
      </c>
      <c r="AI1919">
        <v>2.1</v>
      </c>
      <c r="AJ1919">
        <v>2.6</v>
      </c>
      <c r="AK1919">
        <v>23.1</v>
      </c>
      <c r="AL1919">
        <v>25.2</v>
      </c>
      <c r="AM1919">
        <v>88.1</v>
      </c>
    </row>
    <row r="1920" spans="1:39" ht="15" x14ac:dyDescent="0.3">
      <c r="A1920" s="1">
        <v>788970</v>
      </c>
      <c r="B1920">
        <v>99999</v>
      </c>
      <c r="C1920">
        <v>1998</v>
      </c>
      <c r="D1920">
        <v>4</v>
      </c>
      <c r="E1920">
        <v>25</v>
      </c>
      <c r="F1920">
        <v>81.900000000000006</v>
      </c>
      <c r="G1920">
        <v>23</v>
      </c>
      <c r="H1920">
        <v>71.8</v>
      </c>
      <c r="I1920">
        <v>23</v>
      </c>
      <c r="J1920">
        <v>1014.8</v>
      </c>
      <c r="K1920">
        <v>8</v>
      </c>
      <c r="L1920">
        <v>9999.9</v>
      </c>
      <c r="M1920">
        <v>0</v>
      </c>
      <c r="N1920">
        <v>8.9</v>
      </c>
      <c r="O1920">
        <v>23</v>
      </c>
      <c r="P1920">
        <v>7.9</v>
      </c>
      <c r="Q1920">
        <v>23</v>
      </c>
      <c r="R1920">
        <v>15</v>
      </c>
      <c r="S1920">
        <v>999.9</v>
      </c>
      <c r="T1920">
        <v>88.7</v>
      </c>
      <c r="V1920">
        <v>75</v>
      </c>
      <c r="X1920">
        <v>0.06</v>
      </c>
      <c r="Y1920" t="s">
        <v>19</v>
      </c>
      <c r="Z1920">
        <v>999.9</v>
      </c>
      <c r="AA1920">
        <v>0</v>
      </c>
      <c r="AD1920">
        <v>1998</v>
      </c>
      <c r="AE1920">
        <v>91</v>
      </c>
      <c r="AF1920">
        <v>26.7</v>
      </c>
      <c r="AG1920">
        <v>25.2</v>
      </c>
      <c r="AH1920">
        <v>24.5</v>
      </c>
      <c r="AI1920">
        <v>0.1</v>
      </c>
      <c r="AJ1920">
        <v>3.6</v>
      </c>
      <c r="AK1920">
        <v>22.9</v>
      </c>
      <c r="AL1920">
        <v>24.8</v>
      </c>
      <c r="AM1920">
        <v>89.3</v>
      </c>
    </row>
    <row r="1921" spans="1:39" ht="15" x14ac:dyDescent="0.3">
      <c r="A1921" s="1">
        <v>788970</v>
      </c>
      <c r="B1921">
        <v>99999</v>
      </c>
      <c r="C1921">
        <v>1998</v>
      </c>
      <c r="D1921">
        <v>4</v>
      </c>
      <c r="E1921">
        <v>26</v>
      </c>
      <c r="F1921">
        <v>79.3</v>
      </c>
      <c r="G1921">
        <v>23</v>
      </c>
      <c r="H1921">
        <v>71.900000000000006</v>
      </c>
      <c r="I1921">
        <v>23</v>
      </c>
      <c r="J1921">
        <v>1014.6</v>
      </c>
      <c r="K1921">
        <v>8</v>
      </c>
      <c r="L1921">
        <v>9999.9</v>
      </c>
      <c r="M1921">
        <v>0</v>
      </c>
      <c r="N1921">
        <v>8.6</v>
      </c>
      <c r="O1921">
        <v>23</v>
      </c>
      <c r="P1921">
        <v>6.4</v>
      </c>
      <c r="Q1921">
        <v>23</v>
      </c>
      <c r="R1921">
        <v>16.899999999999999</v>
      </c>
      <c r="S1921">
        <v>999.9</v>
      </c>
      <c r="T1921">
        <v>88.9</v>
      </c>
      <c r="V1921">
        <v>75</v>
      </c>
      <c r="X1921">
        <v>0.06</v>
      </c>
      <c r="Y1921" t="s">
        <v>19</v>
      </c>
      <c r="Z1921">
        <v>999.9</v>
      </c>
      <c r="AA1921">
        <v>10000</v>
      </c>
      <c r="AD1921">
        <v>1998</v>
      </c>
      <c r="AE1921">
        <v>92</v>
      </c>
      <c r="AF1921">
        <v>25.6</v>
      </c>
      <c r="AG1921">
        <v>26.8</v>
      </c>
      <c r="AH1921">
        <v>24.3</v>
      </c>
      <c r="AI1921">
        <v>0.1</v>
      </c>
      <c r="AJ1921">
        <v>2.4</v>
      </c>
      <c r="AK1921">
        <v>22.9</v>
      </c>
      <c r="AL1921">
        <v>25.4</v>
      </c>
      <c r="AM1921">
        <v>86</v>
      </c>
    </row>
    <row r="1922" spans="1:39" ht="15" x14ac:dyDescent="0.3">
      <c r="A1922" s="1">
        <v>788970</v>
      </c>
      <c r="B1922">
        <v>99999</v>
      </c>
      <c r="C1922">
        <v>1998</v>
      </c>
      <c r="D1922">
        <v>4</v>
      </c>
      <c r="E1922">
        <v>27</v>
      </c>
      <c r="F1922">
        <v>80</v>
      </c>
      <c r="G1922">
        <v>22</v>
      </c>
      <c r="H1922">
        <v>71.400000000000006</v>
      </c>
      <c r="I1922">
        <v>22</v>
      </c>
      <c r="J1922">
        <v>1013.7</v>
      </c>
      <c r="K1922">
        <v>6</v>
      </c>
      <c r="L1922">
        <v>9999.9</v>
      </c>
      <c r="M1922">
        <v>0</v>
      </c>
      <c r="N1922">
        <v>8.6999999999999993</v>
      </c>
      <c r="O1922">
        <v>22</v>
      </c>
      <c r="P1922">
        <v>6.8</v>
      </c>
      <c r="Q1922">
        <v>22</v>
      </c>
      <c r="R1922">
        <v>15</v>
      </c>
      <c r="S1922">
        <v>999.9</v>
      </c>
      <c r="T1922">
        <v>87.3</v>
      </c>
      <c r="V1922">
        <v>72.900000000000006</v>
      </c>
      <c r="X1922">
        <v>0.33</v>
      </c>
      <c r="Y1922" t="s">
        <v>19</v>
      </c>
      <c r="Z1922">
        <v>999.9</v>
      </c>
      <c r="AA1922">
        <v>10000</v>
      </c>
      <c r="AD1922">
        <v>1998</v>
      </c>
      <c r="AE1922">
        <v>93</v>
      </c>
      <c r="AF1922">
        <v>27.9</v>
      </c>
      <c r="AG1922">
        <v>27.4</v>
      </c>
      <c r="AH1922">
        <v>25.2</v>
      </c>
      <c r="AI1922">
        <v>0</v>
      </c>
      <c r="AJ1922">
        <v>3.1</v>
      </c>
      <c r="AK1922">
        <v>22.9</v>
      </c>
      <c r="AL1922">
        <v>25.8</v>
      </c>
      <c r="AM1922">
        <v>83.7</v>
      </c>
    </row>
    <row r="1923" spans="1:39" ht="15" x14ac:dyDescent="0.3">
      <c r="A1923" s="1">
        <v>788970</v>
      </c>
      <c r="B1923">
        <v>99999</v>
      </c>
      <c r="C1923">
        <v>1998</v>
      </c>
      <c r="D1923">
        <v>4</v>
      </c>
      <c r="E1923">
        <v>28</v>
      </c>
      <c r="F1923">
        <v>78.900000000000006</v>
      </c>
      <c r="G1923">
        <v>24</v>
      </c>
      <c r="H1923">
        <v>71.599999999999994</v>
      </c>
      <c r="I1923">
        <v>24</v>
      </c>
      <c r="J1923">
        <v>1014.1</v>
      </c>
      <c r="K1923">
        <v>8</v>
      </c>
      <c r="L1923">
        <v>9999.9</v>
      </c>
      <c r="M1923">
        <v>0</v>
      </c>
      <c r="N1923">
        <v>8.8000000000000007</v>
      </c>
      <c r="O1923">
        <v>24</v>
      </c>
      <c r="P1923">
        <v>5.5</v>
      </c>
      <c r="Q1923">
        <v>24</v>
      </c>
      <c r="R1923">
        <v>11.1</v>
      </c>
      <c r="S1923">
        <v>999.9</v>
      </c>
      <c r="T1923">
        <v>88</v>
      </c>
      <c r="V1923">
        <v>72.3</v>
      </c>
      <c r="X1923">
        <v>0.03</v>
      </c>
      <c r="Y1923" t="s">
        <v>19</v>
      </c>
      <c r="Z1923">
        <v>999.9</v>
      </c>
      <c r="AA1923">
        <v>10000</v>
      </c>
      <c r="AD1923">
        <v>1998</v>
      </c>
      <c r="AE1923">
        <v>94</v>
      </c>
      <c r="AF1923">
        <v>28.2</v>
      </c>
      <c r="AG1923">
        <v>26.5</v>
      </c>
      <c r="AH1923">
        <v>25.6</v>
      </c>
      <c r="AI1923">
        <v>0</v>
      </c>
      <c r="AJ1923">
        <v>5.2</v>
      </c>
      <c r="AK1923">
        <v>23</v>
      </c>
      <c r="AL1923">
        <v>25.9</v>
      </c>
      <c r="AM1923">
        <v>83.6</v>
      </c>
    </row>
    <row r="1924" spans="1:39" ht="15" x14ac:dyDescent="0.3">
      <c r="A1924" s="1">
        <v>788970</v>
      </c>
      <c r="B1924">
        <v>99999</v>
      </c>
      <c r="C1924">
        <v>1998</v>
      </c>
      <c r="D1924">
        <v>4</v>
      </c>
      <c r="E1924">
        <v>29</v>
      </c>
      <c r="F1924">
        <v>79.400000000000006</v>
      </c>
      <c r="G1924">
        <v>22</v>
      </c>
      <c r="H1924">
        <v>72.099999999999994</v>
      </c>
      <c r="I1924">
        <v>22</v>
      </c>
      <c r="J1924">
        <v>1014.7</v>
      </c>
      <c r="K1924">
        <v>7</v>
      </c>
      <c r="L1924">
        <v>9999.9</v>
      </c>
      <c r="M1924">
        <v>0</v>
      </c>
      <c r="N1924">
        <v>8.3000000000000007</v>
      </c>
      <c r="O1924">
        <v>22</v>
      </c>
      <c r="P1924">
        <v>6.2</v>
      </c>
      <c r="Q1924">
        <v>22</v>
      </c>
      <c r="R1924">
        <v>14</v>
      </c>
      <c r="S1924">
        <v>999.9</v>
      </c>
      <c r="T1924">
        <v>88</v>
      </c>
      <c r="V1924">
        <v>72.3</v>
      </c>
      <c r="X1924">
        <v>0.43</v>
      </c>
      <c r="Y1924" t="s">
        <v>19</v>
      </c>
      <c r="Z1924">
        <v>999.9</v>
      </c>
      <c r="AA1924">
        <v>10000</v>
      </c>
      <c r="AD1924">
        <v>1998</v>
      </c>
      <c r="AE1924">
        <v>95</v>
      </c>
      <c r="AF1924">
        <v>27.8</v>
      </c>
      <c r="AG1924">
        <v>25.4</v>
      </c>
      <c r="AH1924">
        <v>24.8</v>
      </c>
      <c r="AI1924">
        <v>0</v>
      </c>
      <c r="AJ1924">
        <v>4.8</v>
      </c>
      <c r="AK1924">
        <v>23.6</v>
      </c>
      <c r="AL1924">
        <v>25.1</v>
      </c>
      <c r="AM1924">
        <v>91.5</v>
      </c>
    </row>
    <row r="1925" spans="1:39" ht="15" x14ac:dyDescent="0.3">
      <c r="A1925" s="1">
        <v>788970</v>
      </c>
      <c r="B1925">
        <v>99999</v>
      </c>
      <c r="C1925">
        <v>1998</v>
      </c>
      <c r="D1925">
        <v>4</v>
      </c>
      <c r="E1925">
        <v>30</v>
      </c>
      <c r="F1925">
        <v>78.900000000000006</v>
      </c>
      <c r="G1925">
        <v>21</v>
      </c>
      <c r="H1925">
        <v>70.2</v>
      </c>
      <c r="I1925">
        <v>21</v>
      </c>
      <c r="J1925">
        <v>1015.3</v>
      </c>
      <c r="K1925">
        <v>8</v>
      </c>
      <c r="L1925">
        <v>9999.9</v>
      </c>
      <c r="M1925">
        <v>0</v>
      </c>
      <c r="N1925">
        <v>10.3</v>
      </c>
      <c r="O1925">
        <v>21</v>
      </c>
      <c r="P1925">
        <v>4.9000000000000004</v>
      </c>
      <c r="Q1925">
        <v>21</v>
      </c>
      <c r="R1925">
        <v>14</v>
      </c>
      <c r="S1925">
        <v>999.9</v>
      </c>
      <c r="T1925">
        <v>89.4</v>
      </c>
      <c r="V1925">
        <v>71.2</v>
      </c>
      <c r="X1925">
        <v>0</v>
      </c>
      <c r="Y1925" t="s">
        <v>19</v>
      </c>
      <c r="Z1925">
        <v>999.9</v>
      </c>
      <c r="AA1925">
        <v>0</v>
      </c>
      <c r="AD1925">
        <v>1998</v>
      </c>
      <c r="AE1925">
        <v>96</v>
      </c>
      <c r="AF1925">
        <v>27.4</v>
      </c>
      <c r="AG1925">
        <v>26.8</v>
      </c>
      <c r="AH1925">
        <v>26</v>
      </c>
      <c r="AI1925">
        <v>0</v>
      </c>
      <c r="AJ1925">
        <v>5.3</v>
      </c>
      <c r="AK1925">
        <v>24.2</v>
      </c>
      <c r="AL1925">
        <v>26.4</v>
      </c>
      <c r="AM1925">
        <v>87.6</v>
      </c>
    </row>
    <row r="1926" spans="1:39" ht="15" x14ac:dyDescent="0.3">
      <c r="A1926" s="1">
        <v>788970</v>
      </c>
      <c r="B1926">
        <v>99999</v>
      </c>
      <c r="C1926">
        <v>1998</v>
      </c>
      <c r="D1926">
        <v>5</v>
      </c>
      <c r="E1926">
        <v>1</v>
      </c>
      <c r="F1926">
        <v>79.5</v>
      </c>
      <c r="G1926">
        <v>23</v>
      </c>
      <c r="H1926">
        <v>70.5</v>
      </c>
      <c r="I1926">
        <v>23</v>
      </c>
      <c r="J1926">
        <v>1014.2</v>
      </c>
      <c r="K1926">
        <v>7</v>
      </c>
      <c r="L1926">
        <v>9999.9</v>
      </c>
      <c r="M1926">
        <v>0</v>
      </c>
      <c r="N1926">
        <v>9.6999999999999993</v>
      </c>
      <c r="O1926">
        <v>23</v>
      </c>
      <c r="P1926">
        <v>5.2</v>
      </c>
      <c r="Q1926">
        <v>23</v>
      </c>
      <c r="R1926">
        <v>14</v>
      </c>
      <c r="S1926">
        <v>999.9</v>
      </c>
      <c r="T1926">
        <v>89.4</v>
      </c>
      <c r="V1926">
        <v>71.2</v>
      </c>
      <c r="X1926">
        <v>0</v>
      </c>
      <c r="Y1926" t="s">
        <v>19</v>
      </c>
      <c r="Z1926">
        <v>999.9</v>
      </c>
      <c r="AA1926">
        <v>0</v>
      </c>
      <c r="AD1926">
        <v>1998</v>
      </c>
      <c r="AE1926">
        <v>97</v>
      </c>
      <c r="AF1926">
        <v>23.7</v>
      </c>
      <c r="AG1926">
        <v>26.7</v>
      </c>
      <c r="AH1926">
        <v>25.3</v>
      </c>
      <c r="AI1926">
        <v>0.4</v>
      </c>
      <c r="AJ1926">
        <v>4.4000000000000004</v>
      </c>
      <c r="AK1926">
        <v>24.4</v>
      </c>
      <c r="AL1926">
        <v>26</v>
      </c>
      <c r="AM1926">
        <v>91.2</v>
      </c>
    </row>
    <row r="1927" spans="1:39" ht="15" x14ac:dyDescent="0.3">
      <c r="A1927" s="1">
        <v>788970</v>
      </c>
      <c r="B1927">
        <v>99999</v>
      </c>
      <c r="C1927">
        <v>1998</v>
      </c>
      <c r="D1927">
        <v>5</v>
      </c>
      <c r="E1927">
        <v>2</v>
      </c>
      <c r="F1927">
        <v>79.2</v>
      </c>
      <c r="G1927">
        <v>23</v>
      </c>
      <c r="H1927">
        <v>71</v>
      </c>
      <c r="I1927">
        <v>23</v>
      </c>
      <c r="J1927">
        <v>1013.9</v>
      </c>
      <c r="K1927">
        <v>8</v>
      </c>
      <c r="L1927">
        <v>9999.9</v>
      </c>
      <c r="M1927">
        <v>0</v>
      </c>
      <c r="N1927">
        <v>8.6999999999999993</v>
      </c>
      <c r="O1927">
        <v>23</v>
      </c>
      <c r="P1927">
        <v>6.4</v>
      </c>
      <c r="Q1927">
        <v>23</v>
      </c>
      <c r="R1927">
        <v>12</v>
      </c>
      <c r="S1927">
        <v>999.9</v>
      </c>
      <c r="T1927">
        <v>87.6</v>
      </c>
      <c r="V1927">
        <v>71.8</v>
      </c>
      <c r="X1927">
        <v>0.16</v>
      </c>
      <c r="Y1927" t="s">
        <v>19</v>
      </c>
      <c r="Z1927">
        <v>999.9</v>
      </c>
      <c r="AA1927">
        <v>10000</v>
      </c>
      <c r="AD1927">
        <v>1998</v>
      </c>
      <c r="AE1927">
        <v>98</v>
      </c>
      <c r="AF1927">
        <v>18.8</v>
      </c>
      <c r="AG1927">
        <v>27.2</v>
      </c>
      <c r="AH1927">
        <v>25.4</v>
      </c>
      <c r="AI1927">
        <v>3</v>
      </c>
      <c r="AJ1927">
        <v>5.0999999999999996</v>
      </c>
      <c r="AK1927">
        <v>24.4</v>
      </c>
      <c r="AL1927">
        <v>26.2</v>
      </c>
      <c r="AM1927">
        <v>89.6</v>
      </c>
    </row>
    <row r="1928" spans="1:39" ht="15" x14ac:dyDescent="0.3">
      <c r="A1928" s="1">
        <v>788970</v>
      </c>
      <c r="B1928">
        <v>99999</v>
      </c>
      <c r="C1928">
        <v>1998</v>
      </c>
      <c r="D1928">
        <v>5</v>
      </c>
      <c r="E1928">
        <v>3</v>
      </c>
      <c r="F1928">
        <v>81</v>
      </c>
      <c r="G1928">
        <v>23</v>
      </c>
      <c r="H1928">
        <v>71.599999999999994</v>
      </c>
      <c r="I1928">
        <v>23</v>
      </c>
      <c r="J1928">
        <v>1014.2</v>
      </c>
      <c r="K1928">
        <v>6</v>
      </c>
      <c r="L1928">
        <v>9999.9</v>
      </c>
      <c r="M1928">
        <v>0</v>
      </c>
      <c r="N1928">
        <v>9</v>
      </c>
      <c r="O1928">
        <v>23</v>
      </c>
      <c r="P1928">
        <v>8.1999999999999993</v>
      </c>
      <c r="Q1928">
        <v>23</v>
      </c>
      <c r="R1928">
        <v>14</v>
      </c>
      <c r="S1928">
        <v>999.9</v>
      </c>
      <c r="T1928">
        <v>88.3</v>
      </c>
      <c r="V1928">
        <v>73.2</v>
      </c>
      <c r="X1928">
        <v>0.02</v>
      </c>
      <c r="Y1928" t="s">
        <v>19</v>
      </c>
      <c r="Z1928">
        <v>999.9</v>
      </c>
      <c r="AA1928">
        <v>0</v>
      </c>
      <c r="AD1928">
        <v>1998</v>
      </c>
      <c r="AE1928">
        <v>99</v>
      </c>
      <c r="AF1928">
        <v>24.4</v>
      </c>
      <c r="AG1928">
        <v>26.5</v>
      </c>
      <c r="AH1928">
        <v>25.8</v>
      </c>
      <c r="AI1928">
        <v>0.2</v>
      </c>
      <c r="AJ1928">
        <v>8.3000000000000007</v>
      </c>
      <c r="AK1928">
        <v>24.1</v>
      </c>
      <c r="AL1928">
        <v>26.1</v>
      </c>
      <c r="AM1928">
        <v>88.8</v>
      </c>
    </row>
    <row r="1929" spans="1:39" ht="15" x14ac:dyDescent="0.3">
      <c r="A1929" s="1">
        <v>788970</v>
      </c>
      <c r="B1929">
        <v>99999</v>
      </c>
      <c r="C1929">
        <v>1998</v>
      </c>
      <c r="D1929">
        <v>5</v>
      </c>
      <c r="E1929">
        <v>4</v>
      </c>
      <c r="F1929">
        <v>80.900000000000006</v>
      </c>
      <c r="G1929">
        <v>24</v>
      </c>
      <c r="H1929">
        <v>71.400000000000006</v>
      </c>
      <c r="I1929">
        <v>24</v>
      </c>
      <c r="J1929">
        <v>1014.2</v>
      </c>
      <c r="K1929">
        <v>8</v>
      </c>
      <c r="L1929">
        <v>9999.9</v>
      </c>
      <c r="M1929">
        <v>0</v>
      </c>
      <c r="N1929">
        <v>9</v>
      </c>
      <c r="O1929">
        <v>24</v>
      </c>
      <c r="P1929">
        <v>8.1999999999999993</v>
      </c>
      <c r="Q1929">
        <v>24</v>
      </c>
      <c r="R1929">
        <v>14</v>
      </c>
      <c r="S1929">
        <v>999.9</v>
      </c>
      <c r="T1929">
        <v>88.3</v>
      </c>
      <c r="V1929">
        <v>74.3</v>
      </c>
      <c r="X1929">
        <v>0.23</v>
      </c>
      <c r="Y1929" t="s">
        <v>19</v>
      </c>
      <c r="Z1929">
        <v>999.9</v>
      </c>
      <c r="AA1929">
        <v>10000</v>
      </c>
      <c r="AD1929">
        <v>1998</v>
      </c>
      <c r="AE1929">
        <v>100</v>
      </c>
      <c r="AF1929">
        <v>23.8</v>
      </c>
      <c r="AG1929">
        <v>26.4</v>
      </c>
      <c r="AH1929">
        <v>25.6</v>
      </c>
      <c r="AI1929">
        <v>0</v>
      </c>
      <c r="AJ1929">
        <v>7.7</v>
      </c>
      <c r="AK1929">
        <v>23.8</v>
      </c>
      <c r="AL1929">
        <v>26.1</v>
      </c>
      <c r="AM1929">
        <v>87.1</v>
      </c>
    </row>
    <row r="1930" spans="1:39" ht="15" x14ac:dyDescent="0.3">
      <c r="A1930" s="1">
        <v>788970</v>
      </c>
      <c r="B1930">
        <v>99999</v>
      </c>
      <c r="C1930">
        <v>1998</v>
      </c>
      <c r="D1930">
        <v>5</v>
      </c>
      <c r="E1930">
        <v>5</v>
      </c>
      <c r="F1930">
        <v>79.599999999999994</v>
      </c>
      <c r="G1930">
        <v>22</v>
      </c>
      <c r="H1930">
        <v>68.8</v>
      </c>
      <c r="I1930">
        <v>22</v>
      </c>
      <c r="J1930">
        <v>1014.7</v>
      </c>
      <c r="K1930">
        <v>8</v>
      </c>
      <c r="L1930">
        <v>9999.9</v>
      </c>
      <c r="M1930">
        <v>0</v>
      </c>
      <c r="N1930">
        <v>11.2</v>
      </c>
      <c r="O1930">
        <v>22</v>
      </c>
      <c r="P1930">
        <v>5.8</v>
      </c>
      <c r="Q1930">
        <v>22</v>
      </c>
      <c r="R1930">
        <v>13</v>
      </c>
      <c r="S1930">
        <v>999.9</v>
      </c>
      <c r="T1930">
        <v>88.2</v>
      </c>
      <c r="V1930">
        <v>71.599999999999994</v>
      </c>
      <c r="X1930">
        <v>0</v>
      </c>
      <c r="Y1930" t="s">
        <v>19</v>
      </c>
      <c r="Z1930">
        <v>999.9</v>
      </c>
      <c r="AA1930">
        <v>0</v>
      </c>
      <c r="AD1930">
        <v>1998</v>
      </c>
      <c r="AE1930">
        <v>101</v>
      </c>
      <c r="AF1930">
        <v>27.7</v>
      </c>
      <c r="AG1930">
        <v>26.6</v>
      </c>
      <c r="AH1930">
        <v>25.5</v>
      </c>
      <c r="AI1930">
        <v>0</v>
      </c>
      <c r="AJ1930">
        <v>6</v>
      </c>
      <c r="AK1930">
        <v>23.7</v>
      </c>
      <c r="AL1930">
        <v>26.1</v>
      </c>
      <c r="AM1930">
        <v>86.6</v>
      </c>
    </row>
    <row r="1931" spans="1:39" ht="15" x14ac:dyDescent="0.3">
      <c r="A1931" s="1">
        <v>788970</v>
      </c>
      <c r="B1931">
        <v>99999</v>
      </c>
      <c r="C1931">
        <v>1998</v>
      </c>
      <c r="D1931">
        <v>5</v>
      </c>
      <c r="E1931">
        <v>6</v>
      </c>
      <c r="F1931">
        <v>81</v>
      </c>
      <c r="G1931">
        <v>23</v>
      </c>
      <c r="H1931">
        <v>70.8</v>
      </c>
      <c r="I1931">
        <v>23</v>
      </c>
      <c r="J1931">
        <v>1014.4</v>
      </c>
      <c r="K1931">
        <v>6</v>
      </c>
      <c r="L1931">
        <v>9999.9</v>
      </c>
      <c r="M1931">
        <v>0</v>
      </c>
      <c r="N1931">
        <v>8.3000000000000007</v>
      </c>
      <c r="O1931">
        <v>23</v>
      </c>
      <c r="P1931">
        <v>6.5</v>
      </c>
      <c r="Q1931">
        <v>23</v>
      </c>
      <c r="R1931">
        <v>12</v>
      </c>
      <c r="S1931">
        <v>999.9</v>
      </c>
      <c r="T1931">
        <v>88.5</v>
      </c>
      <c r="V1931">
        <v>71.599999999999994</v>
      </c>
      <c r="X1931">
        <v>0.09</v>
      </c>
      <c r="Y1931" t="s">
        <v>19</v>
      </c>
      <c r="Z1931">
        <v>999.9</v>
      </c>
      <c r="AA1931">
        <v>10000</v>
      </c>
      <c r="AD1931">
        <v>1998</v>
      </c>
      <c r="AE1931">
        <v>102</v>
      </c>
      <c r="AF1931">
        <v>25.3</v>
      </c>
      <c r="AG1931">
        <v>26.8</v>
      </c>
      <c r="AH1931">
        <v>25.4</v>
      </c>
      <c r="AI1931">
        <v>5.0999999999999996</v>
      </c>
      <c r="AJ1931">
        <v>6.3</v>
      </c>
      <c r="AK1931">
        <v>24</v>
      </c>
      <c r="AL1931">
        <v>25.9</v>
      </c>
      <c r="AM1931">
        <v>89.3</v>
      </c>
    </row>
    <row r="1932" spans="1:39" ht="15" x14ac:dyDescent="0.3">
      <c r="A1932" s="1">
        <v>788970</v>
      </c>
      <c r="B1932">
        <v>99999</v>
      </c>
      <c r="C1932">
        <v>1998</v>
      </c>
      <c r="D1932">
        <v>5</v>
      </c>
      <c r="E1932">
        <v>7</v>
      </c>
      <c r="F1932">
        <v>81.400000000000006</v>
      </c>
      <c r="G1932">
        <v>24</v>
      </c>
      <c r="H1932">
        <v>72.3</v>
      </c>
      <c r="I1932">
        <v>24</v>
      </c>
      <c r="J1932">
        <v>1013.6</v>
      </c>
      <c r="K1932">
        <v>8</v>
      </c>
      <c r="L1932">
        <v>9999.9</v>
      </c>
      <c r="M1932">
        <v>0</v>
      </c>
      <c r="N1932">
        <v>11.1</v>
      </c>
      <c r="O1932">
        <v>24</v>
      </c>
      <c r="P1932">
        <v>6.5</v>
      </c>
      <c r="Q1932">
        <v>24</v>
      </c>
      <c r="R1932">
        <v>14</v>
      </c>
      <c r="S1932">
        <v>999.9</v>
      </c>
      <c r="T1932">
        <v>89.1</v>
      </c>
      <c r="V1932">
        <v>73</v>
      </c>
      <c r="X1932">
        <v>0</v>
      </c>
      <c r="Y1932" t="s">
        <v>19</v>
      </c>
      <c r="Z1932">
        <v>999.9</v>
      </c>
      <c r="AA1932">
        <v>0</v>
      </c>
      <c r="AD1932">
        <v>1998</v>
      </c>
      <c r="AE1932">
        <v>103</v>
      </c>
      <c r="AF1932">
        <v>15.4</v>
      </c>
      <c r="AG1932">
        <v>26.6</v>
      </c>
      <c r="AH1932">
        <v>25.4</v>
      </c>
      <c r="AI1932">
        <v>1.1000000000000001</v>
      </c>
      <c r="AJ1932">
        <v>3.5</v>
      </c>
      <c r="AK1932">
        <v>22.9</v>
      </c>
      <c r="AL1932">
        <v>26</v>
      </c>
      <c r="AM1932">
        <v>82.5</v>
      </c>
    </row>
    <row r="1933" spans="1:39" ht="15" x14ac:dyDescent="0.3">
      <c r="A1933" s="1">
        <v>788970</v>
      </c>
      <c r="B1933">
        <v>99999</v>
      </c>
      <c r="C1933">
        <v>1998</v>
      </c>
      <c r="D1933">
        <v>5</v>
      </c>
      <c r="E1933">
        <v>8</v>
      </c>
      <c r="F1933">
        <v>80.2</v>
      </c>
      <c r="G1933">
        <v>23</v>
      </c>
      <c r="H1933">
        <v>74.2</v>
      </c>
      <c r="I1933">
        <v>23</v>
      </c>
      <c r="J1933">
        <v>1012.9</v>
      </c>
      <c r="K1933">
        <v>7</v>
      </c>
      <c r="L1933">
        <v>9999.9</v>
      </c>
      <c r="M1933">
        <v>0</v>
      </c>
      <c r="N1933">
        <v>8.3000000000000007</v>
      </c>
      <c r="O1933">
        <v>23</v>
      </c>
      <c r="P1933">
        <v>6.2</v>
      </c>
      <c r="Q1933">
        <v>23</v>
      </c>
      <c r="R1933">
        <v>11.1</v>
      </c>
      <c r="S1933">
        <v>999.9</v>
      </c>
      <c r="T1933">
        <v>89.1</v>
      </c>
      <c r="V1933">
        <v>74.099999999999994</v>
      </c>
      <c r="X1933">
        <v>0</v>
      </c>
      <c r="Y1933" t="s">
        <v>19</v>
      </c>
      <c r="Z1933">
        <v>999.9</v>
      </c>
      <c r="AA1933">
        <v>10000</v>
      </c>
      <c r="AD1933">
        <v>1998</v>
      </c>
      <c r="AE1933">
        <v>104</v>
      </c>
      <c r="AF1933">
        <v>11.9</v>
      </c>
      <c r="AG1933">
        <v>25.9</v>
      </c>
      <c r="AH1933">
        <v>24.6</v>
      </c>
      <c r="AI1933">
        <v>14.1</v>
      </c>
      <c r="AJ1933">
        <v>3.3</v>
      </c>
      <c r="AK1933">
        <v>23.6</v>
      </c>
      <c r="AL1933">
        <v>25.3</v>
      </c>
      <c r="AM1933">
        <v>90.4</v>
      </c>
    </row>
    <row r="1934" spans="1:39" ht="15" x14ac:dyDescent="0.3">
      <c r="A1934" s="1">
        <v>788970</v>
      </c>
      <c r="B1934">
        <v>99999</v>
      </c>
      <c r="C1934">
        <v>1998</v>
      </c>
      <c r="D1934">
        <v>5</v>
      </c>
      <c r="E1934">
        <v>9</v>
      </c>
      <c r="F1934">
        <v>79</v>
      </c>
      <c r="G1934">
        <v>24</v>
      </c>
      <c r="H1934">
        <v>74.7</v>
      </c>
      <c r="I1934">
        <v>24</v>
      </c>
      <c r="J1934">
        <v>1014.4</v>
      </c>
      <c r="K1934">
        <v>7</v>
      </c>
      <c r="L1934">
        <v>9999.9</v>
      </c>
      <c r="M1934">
        <v>0</v>
      </c>
      <c r="N1934">
        <v>7.3</v>
      </c>
      <c r="O1934">
        <v>24</v>
      </c>
      <c r="P1934">
        <v>4.0999999999999996</v>
      </c>
      <c r="Q1934">
        <v>24</v>
      </c>
      <c r="R1934">
        <v>13</v>
      </c>
      <c r="S1934">
        <v>999.9</v>
      </c>
      <c r="T1934">
        <v>87.1</v>
      </c>
      <c r="U1934" t="s">
        <v>20</v>
      </c>
      <c r="V1934">
        <v>73.400000000000006</v>
      </c>
      <c r="W1934" t="s">
        <v>20</v>
      </c>
      <c r="X1934">
        <v>0.28999999999999998</v>
      </c>
      <c r="Y1934" t="s">
        <v>19</v>
      </c>
      <c r="Z1934">
        <v>999.9</v>
      </c>
      <c r="AA1934">
        <v>10000</v>
      </c>
      <c r="AD1934">
        <v>1998</v>
      </c>
      <c r="AE1934">
        <v>105</v>
      </c>
      <c r="AF1934">
        <v>17.399999999999999</v>
      </c>
      <c r="AG1934">
        <v>26.2</v>
      </c>
      <c r="AH1934">
        <v>24.7</v>
      </c>
      <c r="AI1934">
        <v>8.6</v>
      </c>
      <c r="AJ1934">
        <v>5.9</v>
      </c>
      <c r="AK1934">
        <v>23.2</v>
      </c>
      <c r="AL1934">
        <v>25.2</v>
      </c>
      <c r="AM1934">
        <v>88.8</v>
      </c>
    </row>
    <row r="1935" spans="1:39" ht="15" x14ac:dyDescent="0.3">
      <c r="A1935" s="1">
        <v>788970</v>
      </c>
      <c r="B1935">
        <v>99999</v>
      </c>
      <c r="C1935">
        <v>1998</v>
      </c>
      <c r="D1935">
        <v>5</v>
      </c>
      <c r="E1935">
        <v>10</v>
      </c>
      <c r="F1935">
        <v>81.099999999999994</v>
      </c>
      <c r="G1935">
        <v>22</v>
      </c>
      <c r="H1935">
        <v>75.900000000000006</v>
      </c>
      <c r="I1935">
        <v>22</v>
      </c>
      <c r="J1935">
        <v>1014.9</v>
      </c>
      <c r="K1935">
        <v>8</v>
      </c>
      <c r="L1935">
        <v>9999.9</v>
      </c>
      <c r="M1935">
        <v>0</v>
      </c>
      <c r="N1935">
        <v>7.8</v>
      </c>
      <c r="O1935">
        <v>22</v>
      </c>
      <c r="P1935">
        <v>3.1</v>
      </c>
      <c r="Q1935">
        <v>22</v>
      </c>
      <c r="R1935">
        <v>8</v>
      </c>
      <c r="S1935">
        <v>999.9</v>
      </c>
      <c r="T1935">
        <v>88.3</v>
      </c>
      <c r="V1935">
        <v>73.599999999999994</v>
      </c>
      <c r="X1935">
        <v>0.42</v>
      </c>
      <c r="Y1935" t="s">
        <v>19</v>
      </c>
      <c r="Z1935">
        <v>999.9</v>
      </c>
      <c r="AA1935">
        <v>10000</v>
      </c>
      <c r="AD1935">
        <v>1998</v>
      </c>
      <c r="AE1935">
        <v>106</v>
      </c>
      <c r="AF1935">
        <v>12.2</v>
      </c>
      <c r="AG1935">
        <v>26.9</v>
      </c>
      <c r="AH1935">
        <v>25.3</v>
      </c>
      <c r="AI1935">
        <v>24.9</v>
      </c>
      <c r="AJ1935">
        <v>6.4</v>
      </c>
      <c r="AK1935">
        <v>23.3</v>
      </c>
      <c r="AL1935">
        <v>25.8</v>
      </c>
      <c r="AM1935">
        <v>85.9</v>
      </c>
    </row>
    <row r="1936" spans="1:39" ht="15" x14ac:dyDescent="0.3">
      <c r="A1936" s="1">
        <v>788970</v>
      </c>
      <c r="B1936">
        <v>99999</v>
      </c>
      <c r="C1936">
        <v>1998</v>
      </c>
      <c r="D1936">
        <v>5</v>
      </c>
      <c r="E1936">
        <v>11</v>
      </c>
      <c r="F1936">
        <v>81.599999999999994</v>
      </c>
      <c r="G1936">
        <v>23</v>
      </c>
      <c r="H1936">
        <v>75.099999999999994</v>
      </c>
      <c r="I1936">
        <v>23</v>
      </c>
      <c r="J1936">
        <v>1013.7</v>
      </c>
      <c r="K1936">
        <v>8</v>
      </c>
      <c r="L1936">
        <v>9999.9</v>
      </c>
      <c r="M1936">
        <v>0</v>
      </c>
      <c r="N1936">
        <v>10.199999999999999</v>
      </c>
      <c r="O1936">
        <v>23</v>
      </c>
      <c r="P1936">
        <v>4.9000000000000004</v>
      </c>
      <c r="Q1936">
        <v>23</v>
      </c>
      <c r="R1936">
        <v>13</v>
      </c>
      <c r="S1936">
        <v>999.9</v>
      </c>
      <c r="T1936">
        <v>89.8</v>
      </c>
      <c r="V1936">
        <v>74.099999999999994</v>
      </c>
      <c r="X1936">
        <v>0</v>
      </c>
      <c r="Y1936" t="s">
        <v>19</v>
      </c>
      <c r="Z1936">
        <v>999.9</v>
      </c>
      <c r="AA1936">
        <v>0</v>
      </c>
      <c r="AD1936">
        <v>1998</v>
      </c>
      <c r="AE1936">
        <v>107</v>
      </c>
      <c r="AF1936">
        <v>27.2</v>
      </c>
      <c r="AG1936">
        <v>26</v>
      </c>
      <c r="AH1936">
        <v>24</v>
      </c>
      <c r="AI1936">
        <v>6.5</v>
      </c>
      <c r="AJ1936">
        <v>5.4</v>
      </c>
      <c r="AK1936">
        <v>22.6</v>
      </c>
      <c r="AL1936">
        <v>25.2</v>
      </c>
      <c r="AM1936">
        <v>85.5</v>
      </c>
    </row>
    <row r="1937" spans="1:39" ht="15" x14ac:dyDescent="0.3">
      <c r="A1937" s="1">
        <v>788970</v>
      </c>
      <c r="B1937">
        <v>99999</v>
      </c>
      <c r="C1937">
        <v>1998</v>
      </c>
      <c r="D1937">
        <v>5</v>
      </c>
      <c r="E1937">
        <v>12</v>
      </c>
      <c r="F1937">
        <v>83.3</v>
      </c>
      <c r="G1937">
        <v>23</v>
      </c>
      <c r="H1937">
        <v>76.5</v>
      </c>
      <c r="I1937">
        <v>23</v>
      </c>
      <c r="J1937">
        <v>1014.7</v>
      </c>
      <c r="K1937">
        <v>8</v>
      </c>
      <c r="L1937">
        <v>9999.9</v>
      </c>
      <c r="M1937">
        <v>0</v>
      </c>
      <c r="N1937">
        <v>8.8000000000000007</v>
      </c>
      <c r="O1937">
        <v>23</v>
      </c>
      <c r="P1937">
        <v>8.3000000000000007</v>
      </c>
      <c r="Q1937">
        <v>23</v>
      </c>
      <c r="R1937">
        <v>15.9</v>
      </c>
      <c r="S1937">
        <v>999.9</v>
      </c>
      <c r="T1937">
        <v>90.1</v>
      </c>
      <c r="V1937">
        <v>74.099999999999994</v>
      </c>
      <c r="X1937">
        <v>0.05</v>
      </c>
      <c r="Y1937" t="s">
        <v>19</v>
      </c>
      <c r="Z1937">
        <v>999.9</v>
      </c>
      <c r="AA1937">
        <v>10000</v>
      </c>
      <c r="AD1937">
        <v>1998</v>
      </c>
      <c r="AE1937">
        <v>108</v>
      </c>
      <c r="AF1937">
        <v>21</v>
      </c>
      <c r="AG1937">
        <v>26.7</v>
      </c>
      <c r="AH1937">
        <v>24.4</v>
      </c>
      <c r="AI1937">
        <v>8.6999999999999993</v>
      </c>
      <c r="AJ1937">
        <v>4.9000000000000004</v>
      </c>
      <c r="AK1937">
        <v>22.9</v>
      </c>
      <c r="AL1937">
        <v>24.9</v>
      </c>
      <c r="AM1937">
        <v>88.5</v>
      </c>
    </row>
    <row r="1938" spans="1:39" ht="15" x14ac:dyDescent="0.3">
      <c r="A1938" s="1">
        <v>788970</v>
      </c>
      <c r="B1938">
        <v>99999</v>
      </c>
      <c r="C1938">
        <v>1998</v>
      </c>
      <c r="D1938">
        <v>5</v>
      </c>
      <c r="E1938">
        <v>13</v>
      </c>
      <c r="F1938">
        <v>83.1</v>
      </c>
      <c r="G1938">
        <v>24</v>
      </c>
      <c r="H1938">
        <v>75.2</v>
      </c>
      <c r="I1938">
        <v>24</v>
      </c>
      <c r="J1938">
        <v>1015.6</v>
      </c>
      <c r="K1938">
        <v>8</v>
      </c>
      <c r="L1938">
        <v>9999.9</v>
      </c>
      <c r="M1938">
        <v>0</v>
      </c>
      <c r="N1938">
        <v>8.5</v>
      </c>
      <c r="O1938">
        <v>24</v>
      </c>
      <c r="P1938">
        <v>9.5</v>
      </c>
      <c r="Q1938">
        <v>24</v>
      </c>
      <c r="R1938">
        <v>16.899999999999999</v>
      </c>
      <c r="S1938">
        <v>999.9</v>
      </c>
      <c r="T1938">
        <v>88.3</v>
      </c>
      <c r="U1938" t="s">
        <v>20</v>
      </c>
      <c r="V1938">
        <v>77</v>
      </c>
      <c r="W1938" t="s">
        <v>20</v>
      </c>
      <c r="X1938">
        <v>0.08</v>
      </c>
      <c r="Y1938" t="s">
        <v>19</v>
      </c>
      <c r="Z1938">
        <v>999.9</v>
      </c>
      <c r="AA1938">
        <v>0</v>
      </c>
      <c r="AD1938">
        <v>1998</v>
      </c>
      <c r="AE1938">
        <v>109</v>
      </c>
      <c r="AF1938">
        <v>27.4</v>
      </c>
      <c r="AG1938">
        <v>26.1</v>
      </c>
      <c r="AH1938">
        <v>24.1</v>
      </c>
      <c r="AI1938">
        <v>0.2</v>
      </c>
      <c r="AJ1938">
        <v>5.3</v>
      </c>
      <c r="AK1938">
        <v>23.5</v>
      </c>
      <c r="AL1938">
        <v>25.5</v>
      </c>
      <c r="AM1938">
        <v>88.7</v>
      </c>
    </row>
    <row r="1939" spans="1:39" ht="15" x14ac:dyDescent="0.3">
      <c r="A1939" s="1">
        <v>788970</v>
      </c>
      <c r="B1939">
        <v>99999</v>
      </c>
      <c r="C1939">
        <v>1998</v>
      </c>
      <c r="D1939">
        <v>5</v>
      </c>
      <c r="E1939">
        <v>14</v>
      </c>
      <c r="F1939">
        <v>83.5</v>
      </c>
      <c r="G1939">
        <v>22</v>
      </c>
      <c r="H1939">
        <v>74.099999999999994</v>
      </c>
      <c r="I1939">
        <v>22</v>
      </c>
      <c r="J1939">
        <v>1014.4</v>
      </c>
      <c r="K1939">
        <v>8</v>
      </c>
      <c r="L1939">
        <v>9999.9</v>
      </c>
      <c r="M1939">
        <v>0</v>
      </c>
      <c r="N1939">
        <v>9.1</v>
      </c>
      <c r="O1939">
        <v>22</v>
      </c>
      <c r="P1939">
        <v>10.3</v>
      </c>
      <c r="Q1939">
        <v>22</v>
      </c>
      <c r="R1939">
        <v>15.9</v>
      </c>
      <c r="S1939">
        <v>999.9</v>
      </c>
      <c r="T1939">
        <v>89.6</v>
      </c>
      <c r="U1939" t="s">
        <v>20</v>
      </c>
      <c r="V1939">
        <v>78.8</v>
      </c>
      <c r="W1939" t="s">
        <v>20</v>
      </c>
      <c r="X1939">
        <v>0</v>
      </c>
      <c r="Y1939" t="s">
        <v>19</v>
      </c>
      <c r="Z1939">
        <v>999.9</v>
      </c>
      <c r="AA1939">
        <v>0</v>
      </c>
      <c r="AD1939">
        <v>1998</v>
      </c>
      <c r="AE1939">
        <v>110</v>
      </c>
      <c r="AF1939">
        <v>28.5</v>
      </c>
      <c r="AG1939">
        <v>26.2</v>
      </c>
      <c r="AH1939">
        <v>24.7</v>
      </c>
      <c r="AI1939">
        <v>2.4</v>
      </c>
      <c r="AJ1939">
        <v>3.5</v>
      </c>
      <c r="AK1939">
        <v>23.6</v>
      </c>
      <c r="AL1939">
        <v>25.7</v>
      </c>
      <c r="AM1939">
        <v>87.9</v>
      </c>
    </row>
    <row r="1940" spans="1:39" ht="15" x14ac:dyDescent="0.3">
      <c r="A1940" s="1">
        <v>788970</v>
      </c>
      <c r="B1940">
        <v>99999</v>
      </c>
      <c r="C1940">
        <v>1998</v>
      </c>
      <c r="D1940">
        <v>5</v>
      </c>
      <c r="E1940">
        <v>15</v>
      </c>
      <c r="F1940">
        <v>83.3</v>
      </c>
      <c r="G1940">
        <v>23</v>
      </c>
      <c r="H1940">
        <v>74.599999999999994</v>
      </c>
      <c r="I1940">
        <v>23</v>
      </c>
      <c r="J1940">
        <v>1013.9</v>
      </c>
      <c r="K1940">
        <v>8</v>
      </c>
      <c r="L1940">
        <v>9999.9</v>
      </c>
      <c r="M1940">
        <v>0</v>
      </c>
      <c r="N1940">
        <v>7.7</v>
      </c>
      <c r="O1940">
        <v>23</v>
      </c>
      <c r="P1940">
        <v>10</v>
      </c>
      <c r="Q1940">
        <v>23</v>
      </c>
      <c r="R1940">
        <v>16.899999999999999</v>
      </c>
      <c r="S1940">
        <v>999.9</v>
      </c>
      <c r="T1940">
        <v>88.2</v>
      </c>
      <c r="U1940" t="s">
        <v>20</v>
      </c>
      <c r="V1940">
        <v>78.8</v>
      </c>
      <c r="W1940" t="s">
        <v>20</v>
      </c>
      <c r="X1940">
        <v>0</v>
      </c>
      <c r="Y1940" t="s">
        <v>19</v>
      </c>
      <c r="Z1940">
        <v>999.9</v>
      </c>
      <c r="AA1940">
        <v>0</v>
      </c>
      <c r="AD1940">
        <v>1998</v>
      </c>
      <c r="AE1940">
        <v>111</v>
      </c>
      <c r="AF1940">
        <v>27.8</v>
      </c>
      <c r="AG1940">
        <v>26.8</v>
      </c>
      <c r="AH1940">
        <v>24.9</v>
      </c>
      <c r="AI1940">
        <v>0</v>
      </c>
      <c r="AJ1940">
        <v>3.8</v>
      </c>
      <c r="AK1940">
        <v>23.6</v>
      </c>
      <c r="AL1940">
        <v>25.9</v>
      </c>
      <c r="AM1940">
        <v>87.3</v>
      </c>
    </row>
    <row r="1941" spans="1:39" ht="15" x14ac:dyDescent="0.3">
      <c r="A1941" s="1">
        <v>788970</v>
      </c>
      <c r="B1941">
        <v>99999</v>
      </c>
      <c r="C1941">
        <v>1998</v>
      </c>
      <c r="D1941">
        <v>5</v>
      </c>
      <c r="E1941">
        <v>16</v>
      </c>
      <c r="F1941">
        <v>82.9</v>
      </c>
      <c r="G1941">
        <v>21</v>
      </c>
      <c r="H1941">
        <v>73.400000000000006</v>
      </c>
      <c r="I1941">
        <v>21</v>
      </c>
      <c r="J1941">
        <v>1013.3</v>
      </c>
      <c r="K1941">
        <v>7</v>
      </c>
      <c r="L1941">
        <v>9999.9</v>
      </c>
      <c r="M1941">
        <v>0</v>
      </c>
      <c r="N1941">
        <v>8</v>
      </c>
      <c r="O1941">
        <v>21</v>
      </c>
      <c r="P1941">
        <v>9.1</v>
      </c>
      <c r="Q1941">
        <v>21</v>
      </c>
      <c r="R1941">
        <v>15</v>
      </c>
      <c r="S1941">
        <v>999.9</v>
      </c>
      <c r="T1941">
        <v>87.8</v>
      </c>
      <c r="U1941" t="s">
        <v>20</v>
      </c>
      <c r="V1941">
        <v>78.8</v>
      </c>
      <c r="W1941" t="s">
        <v>20</v>
      </c>
      <c r="X1941">
        <v>0</v>
      </c>
      <c r="Y1941" t="s">
        <v>19</v>
      </c>
      <c r="Z1941">
        <v>999.9</v>
      </c>
      <c r="AA1941">
        <v>0</v>
      </c>
      <c r="AD1941">
        <v>1998</v>
      </c>
      <c r="AE1941">
        <v>112</v>
      </c>
      <c r="AF1941">
        <v>28.4</v>
      </c>
      <c r="AG1941">
        <v>27.1</v>
      </c>
      <c r="AH1941">
        <v>25.2</v>
      </c>
      <c r="AI1941">
        <v>0</v>
      </c>
      <c r="AJ1941">
        <v>4.4000000000000004</v>
      </c>
      <c r="AK1941">
        <v>23.9</v>
      </c>
      <c r="AL1941">
        <v>26.1</v>
      </c>
      <c r="AM1941">
        <v>87.5</v>
      </c>
    </row>
    <row r="1942" spans="1:39" ht="15" x14ac:dyDescent="0.3">
      <c r="A1942" s="1">
        <v>788970</v>
      </c>
      <c r="B1942">
        <v>99999</v>
      </c>
      <c r="C1942">
        <v>1998</v>
      </c>
      <c r="D1942">
        <v>5</v>
      </c>
      <c r="E1942">
        <v>17</v>
      </c>
      <c r="F1942">
        <v>81.2</v>
      </c>
      <c r="G1942">
        <v>12</v>
      </c>
      <c r="H1942">
        <v>74.400000000000006</v>
      </c>
      <c r="I1942">
        <v>12</v>
      </c>
      <c r="J1942">
        <v>1013.8</v>
      </c>
      <c r="K1942">
        <v>6</v>
      </c>
      <c r="L1942">
        <v>9999.9</v>
      </c>
      <c r="M1942">
        <v>0</v>
      </c>
      <c r="N1942">
        <v>7.9</v>
      </c>
      <c r="O1942">
        <v>10</v>
      </c>
      <c r="P1942">
        <v>4.7</v>
      </c>
      <c r="Q1942">
        <v>12</v>
      </c>
      <c r="R1942">
        <v>12</v>
      </c>
      <c r="S1942">
        <v>999.9</v>
      </c>
      <c r="T1942">
        <v>86.7</v>
      </c>
      <c r="U1942" t="s">
        <v>20</v>
      </c>
      <c r="V1942">
        <v>78.8</v>
      </c>
      <c r="W1942" t="s">
        <v>20</v>
      </c>
      <c r="X1942">
        <v>0</v>
      </c>
      <c r="Y1942" t="s">
        <v>19</v>
      </c>
      <c r="Z1942">
        <v>999.9</v>
      </c>
      <c r="AA1942">
        <v>0</v>
      </c>
      <c r="AD1942">
        <v>1998</v>
      </c>
      <c r="AE1942">
        <v>113</v>
      </c>
      <c r="AF1942">
        <v>29</v>
      </c>
      <c r="AG1942">
        <v>27.3</v>
      </c>
      <c r="AH1942">
        <v>25.6</v>
      </c>
      <c r="AI1942">
        <v>0</v>
      </c>
      <c r="AJ1942">
        <v>5</v>
      </c>
      <c r="AK1942">
        <v>24</v>
      </c>
      <c r="AL1942">
        <v>26.4</v>
      </c>
      <c r="AM1942">
        <v>87</v>
      </c>
    </row>
    <row r="1943" spans="1:39" ht="15" x14ac:dyDescent="0.3">
      <c r="A1943" s="1">
        <v>788970</v>
      </c>
      <c r="B1943">
        <v>99999</v>
      </c>
      <c r="C1943">
        <v>1998</v>
      </c>
      <c r="D1943">
        <v>5</v>
      </c>
      <c r="E1943">
        <v>18</v>
      </c>
      <c r="F1943">
        <v>81.5</v>
      </c>
      <c r="G1943">
        <v>19</v>
      </c>
      <c r="H1943">
        <v>73.3</v>
      </c>
      <c r="I1943">
        <v>19</v>
      </c>
      <c r="J1943">
        <v>1014.8</v>
      </c>
      <c r="K1943">
        <v>6</v>
      </c>
      <c r="L1943">
        <v>9999.9</v>
      </c>
      <c r="M1943">
        <v>0</v>
      </c>
      <c r="N1943">
        <v>9.4</v>
      </c>
      <c r="O1943">
        <v>19</v>
      </c>
      <c r="P1943">
        <v>4.7</v>
      </c>
      <c r="Q1943">
        <v>19</v>
      </c>
      <c r="R1943">
        <v>9.9</v>
      </c>
      <c r="S1943">
        <v>999.9</v>
      </c>
      <c r="T1943">
        <v>88.9</v>
      </c>
      <c r="V1943">
        <v>76.599999999999994</v>
      </c>
      <c r="X1943">
        <v>0</v>
      </c>
      <c r="Y1943" t="s">
        <v>19</v>
      </c>
      <c r="Z1943">
        <v>999.9</v>
      </c>
      <c r="AA1943">
        <v>0</v>
      </c>
      <c r="AD1943">
        <v>1998</v>
      </c>
      <c r="AE1943">
        <v>114</v>
      </c>
      <c r="AF1943">
        <v>28.2</v>
      </c>
      <c r="AG1943">
        <v>27.8</v>
      </c>
      <c r="AH1943">
        <v>25</v>
      </c>
      <c r="AI1943">
        <v>0.6</v>
      </c>
      <c r="AJ1943">
        <v>6.1</v>
      </c>
      <c r="AK1943">
        <v>23.1</v>
      </c>
      <c r="AL1943">
        <v>26.7</v>
      </c>
      <c r="AM1943">
        <v>80.400000000000006</v>
      </c>
    </row>
    <row r="1944" spans="1:39" ht="15" x14ac:dyDescent="0.3">
      <c r="A1944" s="1">
        <v>788970</v>
      </c>
      <c r="B1944">
        <v>99999</v>
      </c>
      <c r="C1944">
        <v>1998</v>
      </c>
      <c r="D1944">
        <v>5</v>
      </c>
      <c r="E1944">
        <v>19</v>
      </c>
      <c r="F1944">
        <v>82.4</v>
      </c>
      <c r="G1944">
        <v>23</v>
      </c>
      <c r="H1944">
        <v>72</v>
      </c>
      <c r="I1944">
        <v>23</v>
      </c>
      <c r="J1944">
        <v>1015.4</v>
      </c>
      <c r="K1944">
        <v>8</v>
      </c>
      <c r="L1944">
        <v>9999.9</v>
      </c>
      <c r="M1944">
        <v>0</v>
      </c>
      <c r="N1944">
        <v>8.1</v>
      </c>
      <c r="O1944">
        <v>23</v>
      </c>
      <c r="P1944">
        <v>5.5</v>
      </c>
      <c r="Q1944">
        <v>23</v>
      </c>
      <c r="R1944">
        <v>11.1</v>
      </c>
      <c r="S1944">
        <v>999.9</v>
      </c>
      <c r="T1944">
        <v>91.4</v>
      </c>
      <c r="U1944" t="s">
        <v>20</v>
      </c>
      <c r="V1944">
        <v>75.2</v>
      </c>
      <c r="W1944" t="s">
        <v>20</v>
      </c>
      <c r="X1944">
        <v>0</v>
      </c>
      <c r="Y1944" t="s">
        <v>19</v>
      </c>
      <c r="Z1944">
        <v>999.9</v>
      </c>
      <c r="AA1944">
        <v>0</v>
      </c>
      <c r="AD1944">
        <v>1998</v>
      </c>
      <c r="AE1944">
        <v>115</v>
      </c>
      <c r="AF1944">
        <v>25</v>
      </c>
      <c r="AG1944">
        <v>27.9</v>
      </c>
      <c r="AH1944">
        <v>26.6</v>
      </c>
      <c r="AI1944">
        <v>1.5</v>
      </c>
      <c r="AJ1944">
        <v>5.8</v>
      </c>
      <c r="AK1944">
        <v>22.8</v>
      </c>
      <c r="AL1944">
        <v>27.1</v>
      </c>
      <c r="AM1944">
        <v>77.3</v>
      </c>
    </row>
    <row r="1945" spans="1:39" ht="15" x14ac:dyDescent="0.3">
      <c r="A1945" s="1">
        <v>788970</v>
      </c>
      <c r="B1945">
        <v>99999</v>
      </c>
      <c r="C1945">
        <v>1998</v>
      </c>
      <c r="D1945">
        <v>5</v>
      </c>
      <c r="E1945">
        <v>20</v>
      </c>
      <c r="F1945">
        <v>83</v>
      </c>
      <c r="G1945">
        <v>24</v>
      </c>
      <c r="H1945">
        <v>73.599999999999994</v>
      </c>
      <c r="I1945">
        <v>24</v>
      </c>
      <c r="J1945">
        <v>1016.4</v>
      </c>
      <c r="K1945">
        <v>8</v>
      </c>
      <c r="L1945">
        <v>9999.9</v>
      </c>
      <c r="M1945">
        <v>0</v>
      </c>
      <c r="N1945">
        <v>7.2</v>
      </c>
      <c r="O1945">
        <v>24</v>
      </c>
      <c r="P1945">
        <v>6.8</v>
      </c>
      <c r="Q1945">
        <v>24</v>
      </c>
      <c r="R1945">
        <v>15.9</v>
      </c>
      <c r="S1945">
        <v>999.9</v>
      </c>
      <c r="T1945">
        <v>91</v>
      </c>
      <c r="V1945">
        <v>74.8</v>
      </c>
      <c r="X1945">
        <v>0</v>
      </c>
      <c r="Y1945" t="s">
        <v>19</v>
      </c>
      <c r="Z1945">
        <v>999.9</v>
      </c>
      <c r="AA1945">
        <v>0</v>
      </c>
      <c r="AD1945">
        <v>1998</v>
      </c>
      <c r="AE1945">
        <v>116</v>
      </c>
      <c r="AF1945">
        <v>26.3</v>
      </c>
      <c r="AG1945">
        <v>27.7</v>
      </c>
      <c r="AH1945">
        <v>25.6</v>
      </c>
      <c r="AI1945">
        <v>0</v>
      </c>
      <c r="AJ1945">
        <v>5.7</v>
      </c>
      <c r="AK1945">
        <v>23.1</v>
      </c>
      <c r="AL1945">
        <v>26.8</v>
      </c>
      <c r="AM1945">
        <v>79.900000000000006</v>
      </c>
    </row>
    <row r="1946" spans="1:39" ht="15" x14ac:dyDescent="0.3">
      <c r="A1946" s="1">
        <v>788970</v>
      </c>
      <c r="B1946">
        <v>99999</v>
      </c>
      <c r="C1946">
        <v>1998</v>
      </c>
      <c r="D1946">
        <v>5</v>
      </c>
      <c r="E1946">
        <v>21</v>
      </c>
      <c r="F1946">
        <v>81.5</v>
      </c>
      <c r="G1946">
        <v>23</v>
      </c>
      <c r="H1946">
        <v>74.599999999999994</v>
      </c>
      <c r="I1946">
        <v>23</v>
      </c>
      <c r="J1946">
        <v>1016.1</v>
      </c>
      <c r="K1946">
        <v>7</v>
      </c>
      <c r="L1946">
        <v>9999.9</v>
      </c>
      <c r="M1946">
        <v>0</v>
      </c>
      <c r="N1946">
        <v>7.2</v>
      </c>
      <c r="O1946">
        <v>23</v>
      </c>
      <c r="P1946">
        <v>6.1</v>
      </c>
      <c r="Q1946">
        <v>23</v>
      </c>
      <c r="R1946">
        <v>13</v>
      </c>
      <c r="S1946">
        <v>999.9</v>
      </c>
      <c r="T1946">
        <v>90.1</v>
      </c>
      <c r="V1946">
        <v>75.400000000000006</v>
      </c>
      <c r="X1946">
        <v>0.13</v>
      </c>
      <c r="Y1946" t="s">
        <v>19</v>
      </c>
      <c r="Z1946">
        <v>999.9</v>
      </c>
      <c r="AA1946">
        <v>10000</v>
      </c>
      <c r="AD1946">
        <v>1998</v>
      </c>
      <c r="AE1946">
        <v>117</v>
      </c>
      <c r="AF1946">
        <v>27.3</v>
      </c>
      <c r="AG1946">
        <v>27.6</v>
      </c>
      <c r="AH1946">
        <v>26.4</v>
      </c>
      <c r="AI1946">
        <v>0</v>
      </c>
      <c r="AJ1946">
        <v>6.7</v>
      </c>
      <c r="AK1946">
        <v>22.5</v>
      </c>
      <c r="AL1946">
        <v>26.9</v>
      </c>
      <c r="AM1946">
        <v>76.400000000000006</v>
      </c>
    </row>
    <row r="1947" spans="1:39" ht="15" x14ac:dyDescent="0.3">
      <c r="A1947" s="1">
        <v>788970</v>
      </c>
      <c r="B1947">
        <v>99999</v>
      </c>
      <c r="C1947">
        <v>1998</v>
      </c>
      <c r="D1947">
        <v>5</v>
      </c>
      <c r="E1947">
        <v>22</v>
      </c>
      <c r="F1947">
        <v>82.7</v>
      </c>
      <c r="G1947">
        <v>23</v>
      </c>
      <c r="H1947">
        <v>73.400000000000006</v>
      </c>
      <c r="I1947">
        <v>23</v>
      </c>
      <c r="J1947">
        <v>1015.3</v>
      </c>
      <c r="K1947">
        <v>7</v>
      </c>
      <c r="L1947">
        <v>9999.9</v>
      </c>
      <c r="M1947">
        <v>0</v>
      </c>
      <c r="N1947">
        <v>8</v>
      </c>
      <c r="O1947">
        <v>23</v>
      </c>
      <c r="P1947">
        <v>7.2</v>
      </c>
      <c r="Q1947">
        <v>23</v>
      </c>
      <c r="R1947">
        <v>14</v>
      </c>
      <c r="S1947">
        <v>999.9</v>
      </c>
      <c r="T1947">
        <v>88.2</v>
      </c>
      <c r="V1947">
        <v>76.8</v>
      </c>
      <c r="X1947">
        <v>0</v>
      </c>
      <c r="Y1947" t="s">
        <v>19</v>
      </c>
      <c r="Z1947">
        <v>999.9</v>
      </c>
      <c r="AA1947">
        <v>10000</v>
      </c>
      <c r="AD1947">
        <v>1998</v>
      </c>
      <c r="AE1947">
        <v>118</v>
      </c>
      <c r="AF1947">
        <v>29</v>
      </c>
      <c r="AG1947">
        <v>28.1</v>
      </c>
      <c r="AH1947">
        <v>26.4</v>
      </c>
      <c r="AI1947">
        <v>0</v>
      </c>
      <c r="AJ1947">
        <v>6.2</v>
      </c>
      <c r="AK1947">
        <v>22.5</v>
      </c>
      <c r="AL1947">
        <v>27</v>
      </c>
      <c r="AM1947">
        <v>75.8</v>
      </c>
    </row>
    <row r="1948" spans="1:39" ht="15" x14ac:dyDescent="0.3">
      <c r="A1948" s="1">
        <v>788970</v>
      </c>
      <c r="B1948">
        <v>99999</v>
      </c>
      <c r="C1948">
        <v>1998</v>
      </c>
      <c r="D1948">
        <v>5</v>
      </c>
      <c r="E1948">
        <v>23</v>
      </c>
      <c r="F1948">
        <v>80.400000000000006</v>
      </c>
      <c r="G1948">
        <v>9</v>
      </c>
      <c r="H1948">
        <v>74</v>
      </c>
      <c r="I1948">
        <v>9</v>
      </c>
      <c r="J1948">
        <v>9999.9</v>
      </c>
      <c r="K1948">
        <v>0</v>
      </c>
      <c r="L1948">
        <v>9999.9</v>
      </c>
      <c r="M1948">
        <v>0</v>
      </c>
      <c r="N1948">
        <v>8.8000000000000007</v>
      </c>
      <c r="O1948">
        <v>9</v>
      </c>
      <c r="P1948">
        <v>5.4</v>
      </c>
      <c r="Q1948">
        <v>9</v>
      </c>
      <c r="R1948">
        <v>6</v>
      </c>
      <c r="S1948">
        <v>999.9</v>
      </c>
      <c r="T1948">
        <v>87.3</v>
      </c>
      <c r="V1948">
        <v>78.8</v>
      </c>
      <c r="X1948">
        <v>0</v>
      </c>
      <c r="Y1948" t="s">
        <v>19</v>
      </c>
      <c r="Z1948">
        <v>999.9</v>
      </c>
      <c r="AA1948">
        <v>0</v>
      </c>
      <c r="AD1948">
        <v>1998</v>
      </c>
      <c r="AE1948">
        <v>119</v>
      </c>
      <c r="AF1948">
        <v>26</v>
      </c>
      <c r="AG1948">
        <v>27.6</v>
      </c>
      <c r="AH1948">
        <v>26.1</v>
      </c>
      <c r="AI1948">
        <v>0</v>
      </c>
      <c r="AJ1948">
        <v>5.9</v>
      </c>
      <c r="AK1948">
        <v>23.2</v>
      </c>
      <c r="AL1948">
        <v>26.8</v>
      </c>
      <c r="AM1948">
        <v>80.3</v>
      </c>
    </row>
    <row r="1949" spans="1:39" ht="15" x14ac:dyDescent="0.3">
      <c r="A1949" s="1">
        <v>788970</v>
      </c>
      <c r="B1949">
        <v>99999</v>
      </c>
      <c r="C1949">
        <v>1998</v>
      </c>
      <c r="D1949">
        <v>5</v>
      </c>
      <c r="E1949">
        <v>25</v>
      </c>
      <c r="F1949">
        <v>84.8</v>
      </c>
      <c r="G1949">
        <v>12</v>
      </c>
      <c r="H1949">
        <v>74.400000000000006</v>
      </c>
      <c r="I1949">
        <v>12</v>
      </c>
      <c r="J1949">
        <v>1015</v>
      </c>
      <c r="K1949">
        <v>4</v>
      </c>
      <c r="L1949">
        <v>9999.9</v>
      </c>
      <c r="M1949">
        <v>0</v>
      </c>
      <c r="N1949">
        <v>8.3000000000000007</v>
      </c>
      <c r="O1949">
        <v>12</v>
      </c>
      <c r="P1949">
        <v>11.1</v>
      </c>
      <c r="Q1949">
        <v>12</v>
      </c>
      <c r="R1949">
        <v>15.9</v>
      </c>
      <c r="S1949">
        <v>999.9</v>
      </c>
      <c r="T1949">
        <v>90</v>
      </c>
      <c r="V1949">
        <v>75.900000000000006</v>
      </c>
      <c r="X1949">
        <v>0.3</v>
      </c>
      <c r="Y1949" t="s">
        <v>19</v>
      </c>
      <c r="Z1949">
        <v>999.9</v>
      </c>
      <c r="AA1949">
        <v>0</v>
      </c>
      <c r="AD1949">
        <v>1998</v>
      </c>
      <c r="AE1949">
        <v>120</v>
      </c>
      <c r="AF1949">
        <v>28.8</v>
      </c>
      <c r="AG1949">
        <v>27.3</v>
      </c>
      <c r="AH1949">
        <v>25.8</v>
      </c>
      <c r="AI1949">
        <v>0</v>
      </c>
      <c r="AJ1949">
        <v>6.3</v>
      </c>
      <c r="AK1949">
        <v>22.6</v>
      </c>
      <c r="AL1949">
        <v>26.6</v>
      </c>
      <c r="AM1949">
        <v>78.400000000000006</v>
      </c>
    </row>
    <row r="1950" spans="1:39" ht="15" x14ac:dyDescent="0.3">
      <c r="A1950" s="1">
        <v>788970</v>
      </c>
      <c r="B1950">
        <v>99999</v>
      </c>
      <c r="C1950">
        <v>1998</v>
      </c>
      <c r="D1950">
        <v>5</v>
      </c>
      <c r="E1950">
        <v>26</v>
      </c>
      <c r="F1950">
        <v>81.7</v>
      </c>
      <c r="G1950">
        <v>21</v>
      </c>
      <c r="H1950">
        <v>75.099999999999994</v>
      </c>
      <c r="I1950">
        <v>21</v>
      </c>
      <c r="J1950">
        <v>1015.8</v>
      </c>
      <c r="K1950">
        <v>8</v>
      </c>
      <c r="L1950">
        <v>9999.9</v>
      </c>
      <c r="M1950">
        <v>0</v>
      </c>
      <c r="N1950">
        <v>7</v>
      </c>
      <c r="O1950">
        <v>21</v>
      </c>
      <c r="P1950">
        <v>8.3000000000000007</v>
      </c>
      <c r="Q1950">
        <v>21</v>
      </c>
      <c r="R1950">
        <v>16.899999999999999</v>
      </c>
      <c r="S1950">
        <v>999.9</v>
      </c>
      <c r="T1950">
        <v>89.6</v>
      </c>
      <c r="V1950">
        <v>75.900000000000006</v>
      </c>
      <c r="X1950">
        <v>0.28000000000000003</v>
      </c>
      <c r="Y1950" t="s">
        <v>19</v>
      </c>
      <c r="Z1950">
        <v>999.9</v>
      </c>
      <c r="AA1950">
        <v>10000</v>
      </c>
      <c r="AD1950">
        <v>1998</v>
      </c>
      <c r="AE1950">
        <v>121</v>
      </c>
      <c r="AF1950">
        <v>29.2</v>
      </c>
      <c r="AG1950">
        <v>27.3</v>
      </c>
      <c r="AH1950">
        <v>25.6</v>
      </c>
      <c r="AI1950">
        <v>0</v>
      </c>
      <c r="AJ1950">
        <v>7.7</v>
      </c>
      <c r="AK1950">
        <v>21.7</v>
      </c>
      <c r="AL1950">
        <v>26.6</v>
      </c>
      <c r="AM1950">
        <v>74.3</v>
      </c>
    </row>
    <row r="1951" spans="1:39" ht="15" x14ac:dyDescent="0.3">
      <c r="A1951" s="1">
        <v>788970</v>
      </c>
      <c r="B1951">
        <v>99999</v>
      </c>
      <c r="C1951">
        <v>1998</v>
      </c>
      <c r="D1951">
        <v>5</v>
      </c>
      <c r="E1951">
        <v>27</v>
      </c>
      <c r="F1951">
        <v>82.9</v>
      </c>
      <c r="G1951">
        <v>22</v>
      </c>
      <c r="H1951">
        <v>73.400000000000006</v>
      </c>
      <c r="I1951">
        <v>22</v>
      </c>
      <c r="J1951">
        <v>1016.5</v>
      </c>
      <c r="K1951">
        <v>7</v>
      </c>
      <c r="L1951">
        <v>9999.9</v>
      </c>
      <c r="M1951">
        <v>0</v>
      </c>
      <c r="N1951">
        <v>8.1999999999999993</v>
      </c>
      <c r="O1951">
        <v>22</v>
      </c>
      <c r="P1951">
        <v>9.9</v>
      </c>
      <c r="Q1951">
        <v>22</v>
      </c>
      <c r="R1951">
        <v>16.899999999999999</v>
      </c>
      <c r="S1951">
        <v>999.9</v>
      </c>
      <c r="T1951">
        <v>89.6</v>
      </c>
      <c r="U1951" t="s">
        <v>20</v>
      </c>
      <c r="V1951">
        <v>77</v>
      </c>
      <c r="W1951" t="s">
        <v>20</v>
      </c>
      <c r="X1951">
        <v>0.06</v>
      </c>
      <c r="Y1951" t="s">
        <v>19</v>
      </c>
      <c r="Z1951">
        <v>999.9</v>
      </c>
      <c r="AA1951">
        <v>10000</v>
      </c>
      <c r="AD1951">
        <v>1998</v>
      </c>
      <c r="AE1951">
        <v>122</v>
      </c>
      <c r="AF1951">
        <v>25.8</v>
      </c>
      <c r="AG1951">
        <v>27.5</v>
      </c>
      <c r="AH1951">
        <v>26.5</v>
      </c>
      <c r="AI1951">
        <v>0</v>
      </c>
      <c r="AJ1951">
        <v>6.3</v>
      </c>
      <c r="AK1951">
        <v>23.2</v>
      </c>
      <c r="AL1951">
        <v>27.1</v>
      </c>
      <c r="AM1951">
        <v>79</v>
      </c>
    </row>
    <row r="1952" spans="1:39" ht="15" x14ac:dyDescent="0.3">
      <c r="A1952" s="1">
        <v>788970</v>
      </c>
      <c r="B1952">
        <v>99999</v>
      </c>
      <c r="C1952">
        <v>1998</v>
      </c>
      <c r="D1952">
        <v>5</v>
      </c>
      <c r="E1952">
        <v>28</v>
      </c>
      <c r="F1952">
        <v>83</v>
      </c>
      <c r="G1952">
        <v>24</v>
      </c>
      <c r="H1952">
        <v>73.400000000000006</v>
      </c>
      <c r="I1952">
        <v>24</v>
      </c>
      <c r="J1952">
        <v>1016.4</v>
      </c>
      <c r="K1952">
        <v>7</v>
      </c>
      <c r="L1952">
        <v>9999.9</v>
      </c>
      <c r="M1952">
        <v>0</v>
      </c>
      <c r="N1952">
        <v>8</v>
      </c>
      <c r="O1952">
        <v>24</v>
      </c>
      <c r="P1952">
        <v>8.1999999999999993</v>
      </c>
      <c r="Q1952">
        <v>24</v>
      </c>
      <c r="R1952">
        <v>14</v>
      </c>
      <c r="S1952">
        <v>19</v>
      </c>
      <c r="T1952">
        <v>90.3</v>
      </c>
      <c r="V1952">
        <v>77.2</v>
      </c>
      <c r="X1952">
        <v>0</v>
      </c>
      <c r="Y1952" t="s">
        <v>19</v>
      </c>
      <c r="Z1952">
        <v>999.9</v>
      </c>
      <c r="AA1952">
        <v>0</v>
      </c>
      <c r="AD1952">
        <v>1998</v>
      </c>
      <c r="AE1952">
        <v>123</v>
      </c>
      <c r="AF1952">
        <v>26.8</v>
      </c>
      <c r="AG1952">
        <v>27.8</v>
      </c>
      <c r="AH1952">
        <v>26.9</v>
      </c>
      <c r="AI1952">
        <v>0</v>
      </c>
      <c r="AJ1952">
        <v>7.5</v>
      </c>
      <c r="AK1952">
        <v>23.1</v>
      </c>
      <c r="AL1952">
        <v>27.3</v>
      </c>
      <c r="AM1952">
        <v>77.599999999999994</v>
      </c>
    </row>
    <row r="1953" spans="1:39" ht="15" x14ac:dyDescent="0.3">
      <c r="A1953" s="1">
        <v>788970</v>
      </c>
      <c r="B1953">
        <v>99999</v>
      </c>
      <c r="C1953">
        <v>1998</v>
      </c>
      <c r="D1953">
        <v>5</v>
      </c>
      <c r="E1953">
        <v>29</v>
      </c>
      <c r="F1953">
        <v>82.7</v>
      </c>
      <c r="G1953">
        <v>23</v>
      </c>
      <c r="H1953">
        <v>74.5</v>
      </c>
      <c r="I1953">
        <v>23</v>
      </c>
      <c r="J1953">
        <v>1016.6</v>
      </c>
      <c r="K1953">
        <v>8</v>
      </c>
      <c r="L1953">
        <v>9999.9</v>
      </c>
      <c r="M1953">
        <v>0</v>
      </c>
      <c r="N1953">
        <v>7.3</v>
      </c>
      <c r="O1953">
        <v>23</v>
      </c>
      <c r="P1953">
        <v>7.6</v>
      </c>
      <c r="Q1953">
        <v>23</v>
      </c>
      <c r="R1953">
        <v>14</v>
      </c>
      <c r="S1953">
        <v>999.9</v>
      </c>
      <c r="T1953">
        <v>90.3</v>
      </c>
      <c r="V1953">
        <v>74.8</v>
      </c>
      <c r="X1953">
        <v>7.0000000000000007E-2</v>
      </c>
      <c r="Y1953" t="s">
        <v>19</v>
      </c>
      <c r="Z1953">
        <v>999.9</v>
      </c>
      <c r="AA1953">
        <v>10000</v>
      </c>
      <c r="AD1953">
        <v>1998</v>
      </c>
      <c r="AE1953">
        <v>124</v>
      </c>
      <c r="AF1953">
        <v>25.7</v>
      </c>
      <c r="AG1953">
        <v>27.4</v>
      </c>
      <c r="AH1953">
        <v>25.4</v>
      </c>
      <c r="AI1953">
        <v>0</v>
      </c>
      <c r="AJ1953">
        <v>6.2</v>
      </c>
      <c r="AK1953">
        <v>22.5</v>
      </c>
      <c r="AL1953">
        <v>26.8</v>
      </c>
      <c r="AM1953">
        <v>76.900000000000006</v>
      </c>
    </row>
    <row r="1954" spans="1:39" ht="15" x14ac:dyDescent="0.3">
      <c r="A1954" s="1">
        <v>788970</v>
      </c>
      <c r="B1954">
        <v>99999</v>
      </c>
      <c r="C1954">
        <v>1998</v>
      </c>
      <c r="D1954">
        <v>5</v>
      </c>
      <c r="E1954">
        <v>30</v>
      </c>
      <c r="F1954">
        <v>82</v>
      </c>
      <c r="G1954">
        <v>23</v>
      </c>
      <c r="H1954">
        <v>74.2</v>
      </c>
      <c r="I1954">
        <v>23</v>
      </c>
      <c r="J1954">
        <v>1016.9</v>
      </c>
      <c r="K1954">
        <v>8</v>
      </c>
      <c r="L1954">
        <v>9999.9</v>
      </c>
      <c r="M1954">
        <v>0</v>
      </c>
      <c r="N1954">
        <v>8.6</v>
      </c>
      <c r="O1954">
        <v>23</v>
      </c>
      <c r="P1954">
        <v>6.9</v>
      </c>
      <c r="Q1954">
        <v>23</v>
      </c>
      <c r="R1954">
        <v>14</v>
      </c>
      <c r="S1954">
        <v>999.9</v>
      </c>
      <c r="T1954">
        <v>89.8</v>
      </c>
      <c r="V1954">
        <v>74.8</v>
      </c>
      <c r="X1954">
        <v>0.02</v>
      </c>
      <c r="Y1954" t="s">
        <v>19</v>
      </c>
      <c r="Z1954">
        <v>999.9</v>
      </c>
      <c r="AA1954">
        <v>10000</v>
      </c>
      <c r="AD1954">
        <v>1998</v>
      </c>
      <c r="AE1954">
        <v>125</v>
      </c>
      <c r="AF1954">
        <v>29.7</v>
      </c>
      <c r="AG1954">
        <v>27.1</v>
      </c>
      <c r="AH1954">
        <v>25.8</v>
      </c>
      <c r="AI1954">
        <v>0</v>
      </c>
      <c r="AJ1954">
        <v>4.7</v>
      </c>
      <c r="AK1954">
        <v>21.7</v>
      </c>
      <c r="AL1954">
        <v>26.6</v>
      </c>
      <c r="AM1954">
        <v>73.599999999999994</v>
      </c>
    </row>
    <row r="1955" spans="1:39" ht="15" x14ac:dyDescent="0.3">
      <c r="A1955" s="1">
        <v>788970</v>
      </c>
      <c r="B1955">
        <v>99999</v>
      </c>
      <c r="C1955">
        <v>1998</v>
      </c>
      <c r="D1955">
        <v>5</v>
      </c>
      <c r="E1955">
        <v>31</v>
      </c>
      <c r="F1955">
        <v>81.8</v>
      </c>
      <c r="G1955">
        <v>24</v>
      </c>
      <c r="H1955">
        <v>74</v>
      </c>
      <c r="I1955">
        <v>24</v>
      </c>
      <c r="J1955">
        <v>1016.3</v>
      </c>
      <c r="K1955">
        <v>8</v>
      </c>
      <c r="L1955">
        <v>9999.9</v>
      </c>
      <c r="M1955">
        <v>0</v>
      </c>
      <c r="N1955">
        <v>7.2</v>
      </c>
      <c r="O1955">
        <v>24</v>
      </c>
      <c r="P1955">
        <v>8</v>
      </c>
      <c r="Q1955">
        <v>24</v>
      </c>
      <c r="R1955">
        <v>15.9</v>
      </c>
      <c r="S1955">
        <v>999.9</v>
      </c>
      <c r="T1955">
        <v>88.9</v>
      </c>
      <c r="V1955">
        <v>77</v>
      </c>
      <c r="X1955">
        <v>0.06</v>
      </c>
      <c r="Y1955" t="s">
        <v>19</v>
      </c>
      <c r="Z1955">
        <v>999.9</v>
      </c>
      <c r="AA1955">
        <v>10000</v>
      </c>
      <c r="AD1955">
        <v>1998</v>
      </c>
      <c r="AE1955">
        <v>126</v>
      </c>
      <c r="AF1955">
        <v>26.4</v>
      </c>
      <c r="AG1955">
        <v>27.5</v>
      </c>
      <c r="AH1955">
        <v>25.8</v>
      </c>
      <c r="AI1955">
        <v>0.6</v>
      </c>
      <c r="AJ1955">
        <v>3.7</v>
      </c>
      <c r="AK1955">
        <v>21.8</v>
      </c>
      <c r="AL1955">
        <v>26.6</v>
      </c>
      <c r="AM1955">
        <v>74.599999999999994</v>
      </c>
    </row>
    <row r="1956" spans="1:39" ht="15" x14ac:dyDescent="0.3">
      <c r="A1956" s="1">
        <v>788970</v>
      </c>
      <c r="B1956">
        <v>99999</v>
      </c>
      <c r="C1956">
        <v>1998</v>
      </c>
      <c r="D1956">
        <v>6</v>
      </c>
      <c r="E1956">
        <v>1</v>
      </c>
      <c r="F1956">
        <v>82.9</v>
      </c>
      <c r="G1956">
        <v>23</v>
      </c>
      <c r="H1956">
        <v>74</v>
      </c>
      <c r="I1956">
        <v>23</v>
      </c>
      <c r="J1956">
        <v>1015.7</v>
      </c>
      <c r="K1956">
        <v>8</v>
      </c>
      <c r="L1956">
        <v>9999.9</v>
      </c>
      <c r="M1956">
        <v>0</v>
      </c>
      <c r="N1956">
        <v>8.1</v>
      </c>
      <c r="O1956">
        <v>23</v>
      </c>
      <c r="P1956">
        <v>8.4</v>
      </c>
      <c r="Q1956">
        <v>23</v>
      </c>
      <c r="R1956">
        <v>15.9</v>
      </c>
      <c r="S1956">
        <v>999.9</v>
      </c>
      <c r="T1956">
        <v>90.7</v>
      </c>
      <c r="V1956">
        <v>75.7</v>
      </c>
      <c r="X1956">
        <v>0.03</v>
      </c>
      <c r="Y1956" t="s">
        <v>19</v>
      </c>
      <c r="Z1956">
        <v>999.9</v>
      </c>
      <c r="AA1956">
        <v>10000</v>
      </c>
      <c r="AD1956">
        <v>1998</v>
      </c>
      <c r="AE1956">
        <v>127</v>
      </c>
      <c r="AF1956">
        <v>25.6</v>
      </c>
      <c r="AG1956">
        <v>27.2</v>
      </c>
      <c r="AH1956">
        <v>25.3</v>
      </c>
      <c r="AI1956">
        <v>1</v>
      </c>
      <c r="AJ1956">
        <v>2.7</v>
      </c>
      <c r="AK1956">
        <v>22.4</v>
      </c>
      <c r="AL1956">
        <v>26.3</v>
      </c>
      <c r="AM1956">
        <v>78.5</v>
      </c>
    </row>
    <row r="1957" spans="1:39" ht="15" x14ac:dyDescent="0.3">
      <c r="A1957" s="1">
        <v>788970</v>
      </c>
      <c r="B1957">
        <v>99999</v>
      </c>
      <c r="C1957">
        <v>1998</v>
      </c>
      <c r="D1957">
        <v>6</v>
      </c>
      <c r="E1957">
        <v>2</v>
      </c>
      <c r="F1957">
        <v>83.4</v>
      </c>
      <c r="G1957">
        <v>23</v>
      </c>
      <c r="H1957">
        <v>75.900000000000006</v>
      </c>
      <c r="I1957">
        <v>23</v>
      </c>
      <c r="J1957">
        <v>1016.5</v>
      </c>
      <c r="K1957">
        <v>8</v>
      </c>
      <c r="L1957">
        <v>9999.9</v>
      </c>
      <c r="M1957">
        <v>0</v>
      </c>
      <c r="N1957">
        <v>7.4</v>
      </c>
      <c r="O1957">
        <v>23</v>
      </c>
      <c r="P1957">
        <v>8.1</v>
      </c>
      <c r="Q1957">
        <v>23</v>
      </c>
      <c r="R1957">
        <v>15</v>
      </c>
      <c r="S1957">
        <v>22</v>
      </c>
      <c r="T1957">
        <v>90.7</v>
      </c>
      <c r="V1957">
        <v>75.7</v>
      </c>
      <c r="X1957">
        <v>7.0000000000000007E-2</v>
      </c>
      <c r="Y1957" t="s">
        <v>19</v>
      </c>
      <c r="Z1957">
        <v>999.9</v>
      </c>
      <c r="AA1957">
        <v>10000</v>
      </c>
      <c r="AD1957">
        <v>1998</v>
      </c>
      <c r="AE1957">
        <v>128</v>
      </c>
      <c r="AF1957">
        <v>4.4000000000000004</v>
      </c>
      <c r="AG1957">
        <v>26.7</v>
      </c>
      <c r="AH1957">
        <v>25.2</v>
      </c>
      <c r="AI1957">
        <v>12.9</v>
      </c>
      <c r="AJ1957">
        <v>2.6</v>
      </c>
      <c r="AK1957">
        <v>23.1</v>
      </c>
      <c r="AL1957">
        <v>25.9</v>
      </c>
      <c r="AM1957">
        <v>84.3</v>
      </c>
    </row>
    <row r="1958" spans="1:39" ht="15" x14ac:dyDescent="0.3">
      <c r="A1958" s="1">
        <v>788970</v>
      </c>
      <c r="B1958">
        <v>99999</v>
      </c>
      <c r="C1958">
        <v>1998</v>
      </c>
      <c r="D1958">
        <v>6</v>
      </c>
      <c r="E1958">
        <v>3</v>
      </c>
      <c r="F1958">
        <v>82</v>
      </c>
      <c r="G1958">
        <v>21</v>
      </c>
      <c r="H1958">
        <v>76.3</v>
      </c>
      <c r="I1958">
        <v>21</v>
      </c>
      <c r="J1958">
        <v>1016.5</v>
      </c>
      <c r="K1958">
        <v>7</v>
      </c>
      <c r="L1958">
        <v>9999.9</v>
      </c>
      <c r="M1958">
        <v>0</v>
      </c>
      <c r="N1958">
        <v>7.5</v>
      </c>
      <c r="O1958">
        <v>21</v>
      </c>
      <c r="P1958">
        <v>6.9</v>
      </c>
      <c r="Q1958">
        <v>21</v>
      </c>
      <c r="R1958">
        <v>12</v>
      </c>
      <c r="S1958">
        <v>23.9</v>
      </c>
      <c r="T1958">
        <v>90.7</v>
      </c>
      <c r="V1958">
        <v>75.900000000000006</v>
      </c>
      <c r="X1958">
        <v>0.56000000000000005</v>
      </c>
      <c r="Y1958" t="s">
        <v>19</v>
      </c>
      <c r="Z1958">
        <v>999.9</v>
      </c>
      <c r="AA1958">
        <v>10000</v>
      </c>
      <c r="AD1958">
        <v>1998</v>
      </c>
      <c r="AE1958">
        <v>129</v>
      </c>
      <c r="AF1958">
        <v>20.6</v>
      </c>
      <c r="AG1958">
        <v>26.7</v>
      </c>
      <c r="AH1958">
        <v>24.4</v>
      </c>
      <c r="AI1958">
        <v>3.8</v>
      </c>
      <c r="AJ1958">
        <v>2.2999999999999998</v>
      </c>
      <c r="AK1958">
        <v>24.1</v>
      </c>
      <c r="AL1958">
        <v>25.7</v>
      </c>
      <c r="AM1958">
        <v>90.8</v>
      </c>
    </row>
    <row r="1959" spans="1:39" ht="15" x14ac:dyDescent="0.3">
      <c r="A1959" s="1">
        <v>788970</v>
      </c>
      <c r="B1959">
        <v>99999</v>
      </c>
      <c r="C1959">
        <v>1998</v>
      </c>
      <c r="D1959">
        <v>6</v>
      </c>
      <c r="E1959">
        <v>4</v>
      </c>
      <c r="F1959">
        <v>82.7</v>
      </c>
      <c r="G1959">
        <v>24</v>
      </c>
      <c r="H1959">
        <v>76.7</v>
      </c>
      <c r="I1959">
        <v>24</v>
      </c>
      <c r="J1959">
        <v>1015.9</v>
      </c>
      <c r="K1959">
        <v>8</v>
      </c>
      <c r="L1959">
        <v>9999.9</v>
      </c>
      <c r="M1959">
        <v>0</v>
      </c>
      <c r="N1959">
        <v>8.6</v>
      </c>
      <c r="O1959">
        <v>24</v>
      </c>
      <c r="P1959">
        <v>5.0999999999999996</v>
      </c>
      <c r="Q1959">
        <v>24</v>
      </c>
      <c r="R1959">
        <v>11.1</v>
      </c>
      <c r="S1959">
        <v>999.9</v>
      </c>
      <c r="T1959">
        <v>89.6</v>
      </c>
      <c r="V1959">
        <v>76.599999999999994</v>
      </c>
      <c r="X1959">
        <v>0.02</v>
      </c>
      <c r="Y1959" t="s">
        <v>19</v>
      </c>
      <c r="Z1959">
        <v>999.9</v>
      </c>
      <c r="AA1959">
        <v>10000</v>
      </c>
      <c r="AD1959">
        <v>1998</v>
      </c>
      <c r="AE1959">
        <v>130</v>
      </c>
      <c r="AF1959">
        <v>27.6</v>
      </c>
      <c r="AG1959">
        <v>27.2</v>
      </c>
      <c r="AH1959">
        <v>25.6</v>
      </c>
      <c r="AI1959">
        <v>1.2</v>
      </c>
      <c r="AJ1959">
        <v>1.3</v>
      </c>
      <c r="AK1959">
        <v>24.2</v>
      </c>
      <c r="AL1959">
        <v>26.4</v>
      </c>
      <c r="AM1959">
        <v>87.8</v>
      </c>
    </row>
    <row r="1960" spans="1:39" ht="15" x14ac:dyDescent="0.3">
      <c r="A1960" s="1">
        <v>788970</v>
      </c>
      <c r="B1960">
        <v>99999</v>
      </c>
      <c r="C1960">
        <v>1998</v>
      </c>
      <c r="D1960">
        <v>6</v>
      </c>
      <c r="E1960">
        <v>5</v>
      </c>
      <c r="F1960">
        <v>82.9</v>
      </c>
      <c r="G1960">
        <v>24</v>
      </c>
      <c r="H1960">
        <v>76.599999999999994</v>
      </c>
      <c r="I1960">
        <v>24</v>
      </c>
      <c r="J1960">
        <v>1015.9</v>
      </c>
      <c r="K1960">
        <v>8</v>
      </c>
      <c r="L1960">
        <v>9999.9</v>
      </c>
      <c r="M1960">
        <v>0</v>
      </c>
      <c r="N1960">
        <v>8.6</v>
      </c>
      <c r="O1960">
        <v>24</v>
      </c>
      <c r="P1960">
        <v>6.4</v>
      </c>
      <c r="Q1960">
        <v>24</v>
      </c>
      <c r="R1960">
        <v>13</v>
      </c>
      <c r="S1960">
        <v>999.9</v>
      </c>
      <c r="T1960">
        <v>90.5</v>
      </c>
      <c r="V1960">
        <v>77</v>
      </c>
      <c r="X1960">
        <v>0.11</v>
      </c>
      <c r="Y1960" t="s">
        <v>19</v>
      </c>
      <c r="Z1960">
        <v>999.9</v>
      </c>
      <c r="AA1960">
        <v>0</v>
      </c>
      <c r="AD1960">
        <v>1998</v>
      </c>
      <c r="AE1960">
        <v>131</v>
      </c>
      <c r="AF1960">
        <v>27.9</v>
      </c>
      <c r="AG1960">
        <v>26.6</v>
      </c>
      <c r="AH1960">
        <v>24.8</v>
      </c>
      <c r="AI1960">
        <v>0</v>
      </c>
      <c r="AJ1960">
        <v>2.8</v>
      </c>
      <c r="AK1960">
        <v>24.6</v>
      </c>
      <c r="AL1960">
        <v>25.8</v>
      </c>
      <c r="AM1960">
        <v>93.5</v>
      </c>
    </row>
    <row r="1961" spans="1:39" ht="15" x14ac:dyDescent="0.3">
      <c r="A1961" s="1">
        <v>788970</v>
      </c>
      <c r="B1961">
        <v>99999</v>
      </c>
      <c r="C1961">
        <v>1998</v>
      </c>
      <c r="D1961">
        <v>6</v>
      </c>
      <c r="E1961">
        <v>6</v>
      </c>
      <c r="F1961">
        <v>83.4</v>
      </c>
      <c r="G1961">
        <v>23</v>
      </c>
      <c r="H1961">
        <v>74.900000000000006</v>
      </c>
      <c r="I1961">
        <v>23</v>
      </c>
      <c r="J1961">
        <v>1016.5</v>
      </c>
      <c r="K1961">
        <v>8</v>
      </c>
      <c r="L1961">
        <v>9999.9</v>
      </c>
      <c r="M1961">
        <v>0</v>
      </c>
      <c r="N1961">
        <v>8.1</v>
      </c>
      <c r="O1961">
        <v>23</v>
      </c>
      <c r="P1961">
        <v>7.7</v>
      </c>
      <c r="Q1961">
        <v>23</v>
      </c>
      <c r="R1961">
        <v>15.9</v>
      </c>
      <c r="S1961">
        <v>999.9</v>
      </c>
      <c r="T1961">
        <v>90.5</v>
      </c>
      <c r="V1961">
        <v>76.599999999999994</v>
      </c>
      <c r="X1961">
        <v>0</v>
      </c>
      <c r="Y1961" t="s">
        <v>19</v>
      </c>
      <c r="Z1961">
        <v>999.9</v>
      </c>
      <c r="AA1961">
        <v>0</v>
      </c>
      <c r="AD1961">
        <v>1998</v>
      </c>
      <c r="AE1961">
        <v>132</v>
      </c>
      <c r="AF1961">
        <v>26.7</v>
      </c>
      <c r="AG1961">
        <v>27.9</v>
      </c>
      <c r="AH1961">
        <v>25.8</v>
      </c>
      <c r="AI1961">
        <v>0</v>
      </c>
      <c r="AJ1961">
        <v>5</v>
      </c>
      <c r="AK1961">
        <v>24.6</v>
      </c>
      <c r="AL1961">
        <v>26.9</v>
      </c>
      <c r="AM1961">
        <v>87.5</v>
      </c>
    </row>
    <row r="1962" spans="1:39" ht="15" x14ac:dyDescent="0.3">
      <c r="A1962" s="1">
        <v>788970</v>
      </c>
      <c r="B1962">
        <v>99999</v>
      </c>
      <c r="C1962">
        <v>1998</v>
      </c>
      <c r="D1962">
        <v>6</v>
      </c>
      <c r="E1962">
        <v>7</v>
      </c>
      <c r="F1962">
        <v>83.9</v>
      </c>
      <c r="G1962">
        <v>24</v>
      </c>
      <c r="H1962">
        <v>74.7</v>
      </c>
      <c r="I1962">
        <v>24</v>
      </c>
      <c r="J1962">
        <v>1017.7</v>
      </c>
      <c r="K1962">
        <v>8</v>
      </c>
      <c r="L1962">
        <v>9999.9</v>
      </c>
      <c r="M1962">
        <v>0</v>
      </c>
      <c r="N1962">
        <v>9</v>
      </c>
      <c r="O1962">
        <v>24</v>
      </c>
      <c r="P1962">
        <v>7.6</v>
      </c>
      <c r="Q1962">
        <v>24</v>
      </c>
      <c r="R1962">
        <v>16.899999999999999</v>
      </c>
      <c r="S1962">
        <v>999.9</v>
      </c>
      <c r="T1962">
        <v>90.5</v>
      </c>
      <c r="V1962">
        <v>76.599999999999994</v>
      </c>
      <c r="X1962">
        <v>0.01</v>
      </c>
      <c r="Y1962" t="s">
        <v>19</v>
      </c>
      <c r="Z1962">
        <v>999.9</v>
      </c>
      <c r="AA1962">
        <v>0</v>
      </c>
      <c r="AD1962">
        <v>1998</v>
      </c>
      <c r="AE1962">
        <v>133</v>
      </c>
      <c r="AF1962">
        <v>24.2</v>
      </c>
      <c r="AG1962">
        <v>27.9</v>
      </c>
      <c r="AH1962">
        <v>24.9</v>
      </c>
      <c r="AI1962">
        <v>0</v>
      </c>
      <c r="AJ1962">
        <v>6</v>
      </c>
      <c r="AK1962">
        <v>24.1</v>
      </c>
      <c r="AL1962">
        <v>26.6</v>
      </c>
      <c r="AM1962">
        <v>85.9</v>
      </c>
    </row>
    <row r="1963" spans="1:39" ht="15" x14ac:dyDescent="0.3">
      <c r="A1963" s="1">
        <v>788970</v>
      </c>
      <c r="B1963">
        <v>99999</v>
      </c>
      <c r="C1963">
        <v>1998</v>
      </c>
      <c r="D1963">
        <v>6</v>
      </c>
      <c r="E1963">
        <v>8</v>
      </c>
      <c r="F1963">
        <v>83.1</v>
      </c>
      <c r="G1963">
        <v>24</v>
      </c>
      <c r="H1963">
        <v>73.900000000000006</v>
      </c>
      <c r="I1963">
        <v>24</v>
      </c>
      <c r="J1963">
        <v>1017.2</v>
      </c>
      <c r="K1963">
        <v>8</v>
      </c>
      <c r="L1963">
        <v>9999.9</v>
      </c>
      <c r="M1963">
        <v>0</v>
      </c>
      <c r="N1963">
        <v>8.6</v>
      </c>
      <c r="O1963">
        <v>24</v>
      </c>
      <c r="P1963">
        <v>8</v>
      </c>
      <c r="Q1963">
        <v>24</v>
      </c>
      <c r="R1963">
        <v>14</v>
      </c>
      <c r="S1963">
        <v>23.9</v>
      </c>
      <c r="T1963">
        <v>90.5</v>
      </c>
      <c r="V1963">
        <v>77.2</v>
      </c>
      <c r="X1963">
        <v>0.02</v>
      </c>
      <c r="Y1963" t="s">
        <v>19</v>
      </c>
      <c r="Z1963">
        <v>999.9</v>
      </c>
      <c r="AA1963">
        <v>10000</v>
      </c>
      <c r="AD1963">
        <v>1998</v>
      </c>
      <c r="AE1963">
        <v>134</v>
      </c>
      <c r="AF1963">
        <v>28.3</v>
      </c>
      <c r="AG1963">
        <v>27.2</v>
      </c>
      <c r="AH1963">
        <v>25.5</v>
      </c>
      <c r="AI1963">
        <v>0</v>
      </c>
      <c r="AJ1963">
        <v>4.5999999999999996</v>
      </c>
      <c r="AK1963">
        <v>24.1</v>
      </c>
      <c r="AL1963">
        <v>26.5</v>
      </c>
      <c r="AM1963">
        <v>86.7</v>
      </c>
    </row>
    <row r="1964" spans="1:39" ht="15" x14ac:dyDescent="0.3">
      <c r="A1964" s="1">
        <v>788970</v>
      </c>
      <c r="B1964">
        <v>99999</v>
      </c>
      <c r="C1964">
        <v>1998</v>
      </c>
      <c r="D1964">
        <v>6</v>
      </c>
      <c r="E1964">
        <v>9</v>
      </c>
      <c r="F1964">
        <v>80.599999999999994</v>
      </c>
      <c r="G1964">
        <v>23</v>
      </c>
      <c r="H1964">
        <v>74.7</v>
      </c>
      <c r="I1964">
        <v>23</v>
      </c>
      <c r="J1964">
        <v>1017.2</v>
      </c>
      <c r="K1964">
        <v>8</v>
      </c>
      <c r="L1964">
        <v>9999.9</v>
      </c>
      <c r="M1964">
        <v>0</v>
      </c>
      <c r="N1964">
        <v>8.3000000000000007</v>
      </c>
      <c r="O1964">
        <v>23</v>
      </c>
      <c r="P1964">
        <v>6.9</v>
      </c>
      <c r="Q1964">
        <v>23</v>
      </c>
      <c r="R1964">
        <v>14</v>
      </c>
      <c r="S1964">
        <v>999.9</v>
      </c>
      <c r="T1964">
        <v>87.8</v>
      </c>
      <c r="U1964" t="s">
        <v>20</v>
      </c>
      <c r="V1964">
        <v>75.2</v>
      </c>
      <c r="W1964" t="s">
        <v>20</v>
      </c>
      <c r="X1964">
        <v>0.65</v>
      </c>
      <c r="Y1964" t="s">
        <v>19</v>
      </c>
      <c r="Z1964">
        <v>999.9</v>
      </c>
      <c r="AA1964">
        <v>10010</v>
      </c>
      <c r="AD1964">
        <v>1998</v>
      </c>
      <c r="AE1964">
        <v>135</v>
      </c>
      <c r="AF1964">
        <v>25.5</v>
      </c>
      <c r="AG1964">
        <v>27.9</v>
      </c>
      <c r="AH1964">
        <v>25.6</v>
      </c>
      <c r="AI1964">
        <v>1.2</v>
      </c>
      <c r="AJ1964">
        <v>4.8</v>
      </c>
      <c r="AK1964">
        <v>24.2</v>
      </c>
      <c r="AL1964">
        <v>26.9</v>
      </c>
      <c r="AM1964">
        <v>85.1</v>
      </c>
    </row>
    <row r="1965" spans="1:39" ht="15" x14ac:dyDescent="0.3">
      <c r="A1965" s="1">
        <v>788970</v>
      </c>
      <c r="B1965">
        <v>99999</v>
      </c>
      <c r="C1965">
        <v>1998</v>
      </c>
      <c r="D1965">
        <v>6</v>
      </c>
      <c r="E1965">
        <v>10</v>
      </c>
      <c r="F1965">
        <v>82.1</v>
      </c>
      <c r="G1965">
        <v>24</v>
      </c>
      <c r="H1965">
        <v>73.900000000000006</v>
      </c>
      <c r="I1965">
        <v>24</v>
      </c>
      <c r="J1965">
        <v>1017</v>
      </c>
      <c r="K1965">
        <v>8</v>
      </c>
      <c r="L1965">
        <v>9999.9</v>
      </c>
      <c r="M1965">
        <v>0</v>
      </c>
      <c r="N1965">
        <v>7.7</v>
      </c>
      <c r="O1965">
        <v>24</v>
      </c>
      <c r="P1965">
        <v>8.1</v>
      </c>
      <c r="Q1965">
        <v>24</v>
      </c>
      <c r="R1965">
        <v>14</v>
      </c>
      <c r="S1965">
        <v>999.9</v>
      </c>
      <c r="T1965">
        <v>89.6</v>
      </c>
      <c r="V1965">
        <v>75.400000000000006</v>
      </c>
      <c r="X1965">
        <v>0.28000000000000003</v>
      </c>
      <c r="Y1965" t="s">
        <v>19</v>
      </c>
      <c r="Z1965">
        <v>999.9</v>
      </c>
      <c r="AA1965">
        <v>0</v>
      </c>
      <c r="AD1965">
        <v>1998</v>
      </c>
      <c r="AE1965">
        <v>136</v>
      </c>
      <c r="AF1965">
        <v>17</v>
      </c>
      <c r="AG1965">
        <v>28</v>
      </c>
      <c r="AH1965">
        <v>25.4</v>
      </c>
      <c r="AI1965">
        <v>10.199999999999999</v>
      </c>
      <c r="AJ1965">
        <v>4.8</v>
      </c>
      <c r="AK1965">
        <v>23.7</v>
      </c>
      <c r="AL1965">
        <v>27.1</v>
      </c>
      <c r="AM1965">
        <v>81.400000000000006</v>
      </c>
    </row>
    <row r="1966" spans="1:39" ht="15" x14ac:dyDescent="0.3">
      <c r="A1966" s="1">
        <v>788970</v>
      </c>
      <c r="B1966">
        <v>99999</v>
      </c>
      <c r="C1966">
        <v>1998</v>
      </c>
      <c r="D1966">
        <v>6</v>
      </c>
      <c r="E1966">
        <v>11</v>
      </c>
      <c r="F1966">
        <v>79.3</v>
      </c>
      <c r="G1966">
        <v>24</v>
      </c>
      <c r="H1966">
        <v>74.900000000000006</v>
      </c>
      <c r="I1966">
        <v>24</v>
      </c>
      <c r="J1966">
        <v>1016.8</v>
      </c>
      <c r="K1966">
        <v>8</v>
      </c>
      <c r="L1966">
        <v>9999.9</v>
      </c>
      <c r="M1966">
        <v>0</v>
      </c>
      <c r="N1966">
        <v>7.2</v>
      </c>
      <c r="O1966">
        <v>24</v>
      </c>
      <c r="P1966">
        <v>6</v>
      </c>
      <c r="Q1966">
        <v>24</v>
      </c>
      <c r="R1966">
        <v>14</v>
      </c>
      <c r="S1966">
        <v>23.9</v>
      </c>
      <c r="T1966">
        <v>89.6</v>
      </c>
      <c r="V1966">
        <v>75.2</v>
      </c>
      <c r="X1966">
        <v>0.75</v>
      </c>
      <c r="Y1966" t="s">
        <v>19</v>
      </c>
      <c r="Z1966">
        <v>999.9</v>
      </c>
      <c r="AA1966">
        <v>10000</v>
      </c>
      <c r="AD1966">
        <v>1998</v>
      </c>
      <c r="AE1966">
        <v>137</v>
      </c>
      <c r="AF1966">
        <v>19.399999999999999</v>
      </c>
      <c r="AG1966">
        <v>27.5</v>
      </c>
      <c r="AH1966">
        <v>25.3</v>
      </c>
      <c r="AI1966">
        <v>11.3</v>
      </c>
      <c r="AJ1966">
        <v>3.1</v>
      </c>
      <c r="AK1966">
        <v>24.6</v>
      </c>
      <c r="AL1966">
        <v>26.1</v>
      </c>
      <c r="AM1966">
        <v>91.8</v>
      </c>
    </row>
    <row r="1967" spans="1:39" ht="15" x14ac:dyDescent="0.3">
      <c r="A1967" s="1">
        <v>788970</v>
      </c>
      <c r="B1967">
        <v>99999</v>
      </c>
      <c r="C1967">
        <v>1998</v>
      </c>
      <c r="D1967">
        <v>6</v>
      </c>
      <c r="E1967">
        <v>12</v>
      </c>
      <c r="F1967">
        <v>82.2</v>
      </c>
      <c r="G1967">
        <v>24</v>
      </c>
      <c r="H1967">
        <v>74.900000000000006</v>
      </c>
      <c r="I1967">
        <v>24</v>
      </c>
      <c r="J1967">
        <v>1016.2</v>
      </c>
      <c r="K1967">
        <v>7</v>
      </c>
      <c r="L1967">
        <v>9999.9</v>
      </c>
      <c r="M1967">
        <v>0</v>
      </c>
      <c r="N1967">
        <v>7.6</v>
      </c>
      <c r="O1967">
        <v>24</v>
      </c>
      <c r="P1967">
        <v>7</v>
      </c>
      <c r="Q1967">
        <v>24</v>
      </c>
      <c r="R1967">
        <v>15</v>
      </c>
      <c r="S1967">
        <v>999.9</v>
      </c>
      <c r="T1967">
        <v>89.1</v>
      </c>
      <c r="V1967">
        <v>75.2</v>
      </c>
      <c r="X1967">
        <v>0.06</v>
      </c>
      <c r="Y1967" t="s">
        <v>19</v>
      </c>
      <c r="Z1967">
        <v>999.9</v>
      </c>
      <c r="AA1967">
        <v>0</v>
      </c>
      <c r="AD1967">
        <v>1998</v>
      </c>
      <c r="AE1967">
        <v>138</v>
      </c>
      <c r="AF1967">
        <v>15.4</v>
      </c>
      <c r="AG1967">
        <v>26.8</v>
      </c>
      <c r="AH1967">
        <v>25.1</v>
      </c>
      <c r="AI1967">
        <v>16.7</v>
      </c>
      <c r="AJ1967">
        <v>3.5</v>
      </c>
      <c r="AK1967">
        <v>24.1</v>
      </c>
      <c r="AL1967">
        <v>26.1</v>
      </c>
      <c r="AM1967">
        <v>88.8</v>
      </c>
    </row>
    <row r="1968" spans="1:39" ht="15" x14ac:dyDescent="0.3">
      <c r="A1968" s="1">
        <v>788970</v>
      </c>
      <c r="B1968">
        <v>99999</v>
      </c>
      <c r="C1968">
        <v>1998</v>
      </c>
      <c r="D1968">
        <v>6</v>
      </c>
      <c r="E1968">
        <v>13</v>
      </c>
      <c r="F1968">
        <v>82.3</v>
      </c>
      <c r="G1968">
        <v>23</v>
      </c>
      <c r="H1968">
        <v>74.5</v>
      </c>
      <c r="I1968">
        <v>23</v>
      </c>
      <c r="J1968">
        <v>1016</v>
      </c>
      <c r="K1968">
        <v>7</v>
      </c>
      <c r="L1968">
        <v>9999.9</v>
      </c>
      <c r="M1968">
        <v>0</v>
      </c>
      <c r="N1968">
        <v>7.9</v>
      </c>
      <c r="O1968">
        <v>23</v>
      </c>
      <c r="P1968">
        <v>5.9</v>
      </c>
      <c r="Q1968">
        <v>23</v>
      </c>
      <c r="R1968">
        <v>14</v>
      </c>
      <c r="S1968">
        <v>999.9</v>
      </c>
      <c r="T1968">
        <v>88.5</v>
      </c>
      <c r="U1968" t="s">
        <v>20</v>
      </c>
      <c r="V1968">
        <v>75.2</v>
      </c>
      <c r="W1968" t="s">
        <v>20</v>
      </c>
      <c r="X1968">
        <v>0.02</v>
      </c>
      <c r="Y1968" t="s">
        <v>19</v>
      </c>
      <c r="Z1968">
        <v>999.9</v>
      </c>
      <c r="AA1968">
        <v>0</v>
      </c>
      <c r="AD1968">
        <v>1998</v>
      </c>
      <c r="AE1968">
        <v>139</v>
      </c>
      <c r="AF1968">
        <v>22.2</v>
      </c>
      <c r="AG1968">
        <v>27.7</v>
      </c>
      <c r="AH1968">
        <v>25.9</v>
      </c>
      <c r="AI1968">
        <v>10.3</v>
      </c>
      <c r="AJ1968">
        <v>4.3</v>
      </c>
      <c r="AK1968">
        <v>23</v>
      </c>
      <c r="AL1968">
        <v>27.1</v>
      </c>
      <c r="AM1968">
        <v>78.099999999999994</v>
      </c>
    </row>
    <row r="1969" spans="1:39" ht="15" x14ac:dyDescent="0.3">
      <c r="A1969" s="1">
        <v>788970</v>
      </c>
      <c r="B1969">
        <v>99999</v>
      </c>
      <c r="C1969">
        <v>1998</v>
      </c>
      <c r="D1969">
        <v>6</v>
      </c>
      <c r="E1969">
        <v>14</v>
      </c>
      <c r="F1969">
        <v>82.9</v>
      </c>
      <c r="G1969">
        <v>22</v>
      </c>
      <c r="H1969">
        <v>74</v>
      </c>
      <c r="I1969">
        <v>22</v>
      </c>
      <c r="J1969">
        <v>1015.3</v>
      </c>
      <c r="K1969">
        <v>6</v>
      </c>
      <c r="L1969">
        <v>9999.9</v>
      </c>
      <c r="M1969">
        <v>0</v>
      </c>
      <c r="N1969">
        <v>8.1</v>
      </c>
      <c r="O1969">
        <v>22</v>
      </c>
      <c r="P1969">
        <v>7.2</v>
      </c>
      <c r="Q1969">
        <v>22</v>
      </c>
      <c r="R1969">
        <v>15.9</v>
      </c>
      <c r="S1969">
        <v>999.9</v>
      </c>
      <c r="T1969">
        <v>89.6</v>
      </c>
      <c r="V1969">
        <v>75.2</v>
      </c>
      <c r="X1969">
        <v>0</v>
      </c>
      <c r="Y1969" t="s">
        <v>19</v>
      </c>
      <c r="Z1969">
        <v>999.9</v>
      </c>
      <c r="AA1969">
        <v>0</v>
      </c>
      <c r="AD1969">
        <v>1998</v>
      </c>
      <c r="AE1969">
        <v>140</v>
      </c>
      <c r="AF1969">
        <v>25.2</v>
      </c>
      <c r="AG1969">
        <v>28.1</v>
      </c>
      <c r="AH1969">
        <v>26.3</v>
      </c>
      <c r="AI1969">
        <v>2.2999999999999998</v>
      </c>
      <c r="AJ1969">
        <v>3.6</v>
      </c>
      <c r="AK1969">
        <v>23.1</v>
      </c>
      <c r="AL1969">
        <v>27.5</v>
      </c>
      <c r="AM1969">
        <v>76.400000000000006</v>
      </c>
    </row>
    <row r="1970" spans="1:39" ht="15" x14ac:dyDescent="0.3">
      <c r="A1970" s="1">
        <v>788970</v>
      </c>
      <c r="B1970">
        <v>99999</v>
      </c>
      <c r="C1970">
        <v>1998</v>
      </c>
      <c r="D1970">
        <v>6</v>
      </c>
      <c r="E1970">
        <v>15</v>
      </c>
      <c r="F1970">
        <v>79.599999999999994</v>
      </c>
      <c r="G1970">
        <v>24</v>
      </c>
      <c r="H1970">
        <v>75.8</v>
      </c>
      <c r="I1970">
        <v>24</v>
      </c>
      <c r="J1970">
        <v>1015.6</v>
      </c>
      <c r="K1970">
        <v>6</v>
      </c>
      <c r="L1970">
        <v>9999.9</v>
      </c>
      <c r="M1970">
        <v>0</v>
      </c>
      <c r="N1970">
        <v>5.5</v>
      </c>
      <c r="O1970">
        <v>24</v>
      </c>
      <c r="P1970">
        <v>5.4</v>
      </c>
      <c r="Q1970">
        <v>24</v>
      </c>
      <c r="R1970">
        <v>15</v>
      </c>
      <c r="S1970">
        <v>999.9</v>
      </c>
      <c r="T1970">
        <v>89.4</v>
      </c>
      <c r="V1970">
        <v>75.2</v>
      </c>
      <c r="X1970">
        <v>1.06</v>
      </c>
      <c r="Y1970" t="s">
        <v>19</v>
      </c>
      <c r="Z1970">
        <v>999.9</v>
      </c>
      <c r="AA1970">
        <v>10010</v>
      </c>
      <c r="AD1970">
        <v>1998</v>
      </c>
      <c r="AE1970">
        <v>141</v>
      </c>
      <c r="AF1970">
        <v>18.7</v>
      </c>
      <c r="AG1970">
        <v>28.1</v>
      </c>
      <c r="AH1970">
        <v>25.9</v>
      </c>
      <c r="AI1970">
        <v>1.4</v>
      </c>
      <c r="AJ1970">
        <v>5.3</v>
      </c>
      <c r="AK1970">
        <v>23.8</v>
      </c>
      <c r="AL1970">
        <v>27.1</v>
      </c>
      <c r="AM1970">
        <v>82</v>
      </c>
    </row>
    <row r="1971" spans="1:39" ht="15" x14ac:dyDescent="0.3">
      <c r="A1971" s="1">
        <v>788970</v>
      </c>
      <c r="B1971">
        <v>99999</v>
      </c>
      <c r="C1971">
        <v>1998</v>
      </c>
      <c r="D1971">
        <v>6</v>
      </c>
      <c r="E1971">
        <v>16</v>
      </c>
      <c r="F1971">
        <v>79</v>
      </c>
      <c r="G1971">
        <v>24</v>
      </c>
      <c r="H1971">
        <v>76.3</v>
      </c>
      <c r="I1971">
        <v>24</v>
      </c>
      <c r="J1971">
        <v>1016.6</v>
      </c>
      <c r="K1971">
        <v>7</v>
      </c>
      <c r="L1971">
        <v>9999.9</v>
      </c>
      <c r="M1971">
        <v>0</v>
      </c>
      <c r="N1971">
        <v>7.3</v>
      </c>
      <c r="O1971">
        <v>24</v>
      </c>
      <c r="P1971">
        <v>3.5</v>
      </c>
      <c r="Q1971">
        <v>24</v>
      </c>
      <c r="R1971">
        <v>14</v>
      </c>
      <c r="S1971">
        <v>999.9</v>
      </c>
      <c r="T1971">
        <v>84.9</v>
      </c>
      <c r="V1971">
        <v>75.900000000000006</v>
      </c>
      <c r="X1971">
        <v>0.46</v>
      </c>
      <c r="Y1971" t="s">
        <v>19</v>
      </c>
      <c r="Z1971">
        <v>999.9</v>
      </c>
      <c r="AA1971">
        <v>10000</v>
      </c>
      <c r="AD1971">
        <v>1998</v>
      </c>
      <c r="AE1971">
        <v>142</v>
      </c>
      <c r="AF1971">
        <v>15.8</v>
      </c>
      <c r="AG1971">
        <v>28</v>
      </c>
      <c r="AH1971">
        <v>26.2</v>
      </c>
      <c r="AI1971">
        <v>0.7</v>
      </c>
      <c r="AJ1971">
        <v>5.9</v>
      </c>
      <c r="AK1971">
        <v>23.3</v>
      </c>
      <c r="AL1971">
        <v>27.4</v>
      </c>
      <c r="AM1971">
        <v>78</v>
      </c>
    </row>
    <row r="1972" spans="1:39" ht="15" x14ac:dyDescent="0.3">
      <c r="A1972" s="1">
        <v>788970</v>
      </c>
      <c r="B1972">
        <v>99999</v>
      </c>
      <c r="C1972">
        <v>1998</v>
      </c>
      <c r="D1972">
        <v>6</v>
      </c>
      <c r="E1972">
        <v>17</v>
      </c>
      <c r="F1972">
        <v>81</v>
      </c>
      <c r="G1972">
        <v>24</v>
      </c>
      <c r="H1972">
        <v>74.8</v>
      </c>
      <c r="I1972">
        <v>24</v>
      </c>
      <c r="J1972">
        <v>1017.2</v>
      </c>
      <c r="K1972">
        <v>8</v>
      </c>
      <c r="L1972">
        <v>9999.9</v>
      </c>
      <c r="M1972">
        <v>0</v>
      </c>
      <c r="N1972">
        <v>7.4</v>
      </c>
      <c r="O1972">
        <v>23</v>
      </c>
      <c r="P1972">
        <v>4.7</v>
      </c>
      <c r="Q1972">
        <v>24</v>
      </c>
      <c r="R1972">
        <v>11.1</v>
      </c>
      <c r="S1972">
        <v>999.9</v>
      </c>
      <c r="T1972">
        <v>89.6</v>
      </c>
      <c r="V1972">
        <v>74.099999999999994</v>
      </c>
      <c r="X1972">
        <v>0.11</v>
      </c>
      <c r="Y1972" t="s">
        <v>19</v>
      </c>
      <c r="Z1972">
        <v>999.9</v>
      </c>
      <c r="AA1972">
        <v>0</v>
      </c>
      <c r="AD1972">
        <v>1998</v>
      </c>
      <c r="AE1972">
        <v>143</v>
      </c>
      <c r="AF1972">
        <v>26.5</v>
      </c>
      <c r="AG1972">
        <v>28.5</v>
      </c>
      <c r="AH1972">
        <v>26.7</v>
      </c>
      <c r="AI1972">
        <v>0</v>
      </c>
      <c r="AJ1972">
        <v>7.3</v>
      </c>
      <c r="AK1972">
        <v>24.5</v>
      </c>
      <c r="AL1972">
        <v>27.3</v>
      </c>
      <c r="AM1972">
        <v>84.7</v>
      </c>
    </row>
    <row r="1973" spans="1:39" ht="15" x14ac:dyDescent="0.3">
      <c r="A1973" s="1">
        <v>788970</v>
      </c>
      <c r="B1973">
        <v>99999</v>
      </c>
      <c r="C1973">
        <v>1998</v>
      </c>
      <c r="D1973">
        <v>6</v>
      </c>
      <c r="E1973">
        <v>18</v>
      </c>
      <c r="F1973">
        <v>81.8</v>
      </c>
      <c r="G1973">
        <v>24</v>
      </c>
      <c r="H1973">
        <v>74.099999999999994</v>
      </c>
      <c r="I1973">
        <v>24</v>
      </c>
      <c r="J1973">
        <v>1016</v>
      </c>
      <c r="K1973">
        <v>8</v>
      </c>
      <c r="L1973">
        <v>9999.9</v>
      </c>
      <c r="M1973">
        <v>0</v>
      </c>
      <c r="N1973">
        <v>7.8</v>
      </c>
      <c r="O1973">
        <v>24</v>
      </c>
      <c r="P1973">
        <v>6.5</v>
      </c>
      <c r="Q1973">
        <v>24</v>
      </c>
      <c r="R1973">
        <v>14</v>
      </c>
      <c r="S1973">
        <v>22.9</v>
      </c>
      <c r="T1973">
        <v>89.8</v>
      </c>
      <c r="V1973">
        <v>74.099999999999994</v>
      </c>
      <c r="X1973">
        <v>0.06</v>
      </c>
      <c r="Y1973" t="s">
        <v>19</v>
      </c>
      <c r="Z1973">
        <v>999.9</v>
      </c>
      <c r="AA1973">
        <v>10000</v>
      </c>
      <c r="AD1973">
        <v>1998</v>
      </c>
      <c r="AE1973">
        <v>144</v>
      </c>
      <c r="AF1973">
        <v>26.5</v>
      </c>
      <c r="AG1973">
        <v>27.8</v>
      </c>
      <c r="AH1973">
        <v>26.6</v>
      </c>
      <c r="AI1973">
        <v>0.3</v>
      </c>
      <c r="AJ1973">
        <v>6.8</v>
      </c>
      <c r="AK1973">
        <v>24.9</v>
      </c>
      <c r="AL1973">
        <v>27.2</v>
      </c>
      <c r="AM1973">
        <v>87.2</v>
      </c>
    </row>
    <row r="1974" spans="1:39" ht="15" x14ac:dyDescent="0.3">
      <c r="A1974" s="1">
        <v>788970</v>
      </c>
      <c r="B1974">
        <v>99999</v>
      </c>
      <c r="C1974">
        <v>1998</v>
      </c>
      <c r="D1974">
        <v>6</v>
      </c>
      <c r="E1974">
        <v>19</v>
      </c>
      <c r="F1974">
        <v>82.6</v>
      </c>
      <c r="G1974">
        <v>23</v>
      </c>
      <c r="H1974">
        <v>75</v>
      </c>
      <c r="I1974">
        <v>23</v>
      </c>
      <c r="J1974">
        <v>1016.3</v>
      </c>
      <c r="K1974">
        <v>8</v>
      </c>
      <c r="L1974">
        <v>9999.9</v>
      </c>
      <c r="M1974">
        <v>0</v>
      </c>
      <c r="N1974">
        <v>7.5</v>
      </c>
      <c r="O1974">
        <v>23</v>
      </c>
      <c r="P1974">
        <v>8.9</v>
      </c>
      <c r="Q1974">
        <v>23</v>
      </c>
      <c r="R1974">
        <v>16.899999999999999</v>
      </c>
      <c r="S1974">
        <v>999.9</v>
      </c>
      <c r="T1974">
        <v>89.8</v>
      </c>
      <c r="V1974">
        <v>75</v>
      </c>
      <c r="X1974">
        <v>0.04</v>
      </c>
      <c r="Y1974" t="s">
        <v>19</v>
      </c>
      <c r="Z1974">
        <v>999.9</v>
      </c>
      <c r="AA1974">
        <v>10000</v>
      </c>
      <c r="AD1974">
        <v>1998</v>
      </c>
      <c r="AE1974">
        <v>145</v>
      </c>
      <c r="AF1974">
        <v>23</v>
      </c>
      <c r="AG1974">
        <v>28.3</v>
      </c>
      <c r="AH1974">
        <v>26.4</v>
      </c>
      <c r="AI1974">
        <v>0.1</v>
      </c>
      <c r="AJ1974">
        <v>6.4</v>
      </c>
      <c r="AK1974">
        <v>24.9</v>
      </c>
      <c r="AL1974">
        <v>27.5</v>
      </c>
      <c r="AM1974">
        <v>85.2</v>
      </c>
    </row>
    <row r="1975" spans="1:39" ht="15" x14ac:dyDescent="0.3">
      <c r="A1975" s="1">
        <v>788970</v>
      </c>
      <c r="B1975">
        <v>99999</v>
      </c>
      <c r="C1975">
        <v>1998</v>
      </c>
      <c r="D1975">
        <v>6</v>
      </c>
      <c r="E1975">
        <v>20</v>
      </c>
      <c r="F1975">
        <v>84.4</v>
      </c>
      <c r="G1975">
        <v>24</v>
      </c>
      <c r="H1975">
        <v>74.2</v>
      </c>
      <c r="I1975">
        <v>24</v>
      </c>
      <c r="J1975">
        <v>1015.8</v>
      </c>
      <c r="K1975">
        <v>8</v>
      </c>
      <c r="L1975">
        <v>9999.9</v>
      </c>
      <c r="M1975">
        <v>0</v>
      </c>
      <c r="N1975">
        <v>7.3</v>
      </c>
      <c r="O1975">
        <v>24</v>
      </c>
      <c r="P1975">
        <v>10.1</v>
      </c>
      <c r="Q1975">
        <v>24</v>
      </c>
      <c r="R1975">
        <v>18.100000000000001</v>
      </c>
      <c r="S1975">
        <v>999.9</v>
      </c>
      <c r="T1975">
        <v>90.3</v>
      </c>
      <c r="V1975">
        <v>77</v>
      </c>
      <c r="X1975">
        <v>0</v>
      </c>
      <c r="Y1975" t="s">
        <v>19</v>
      </c>
      <c r="Z1975">
        <v>999.9</v>
      </c>
      <c r="AA1975">
        <v>0</v>
      </c>
      <c r="AD1975">
        <v>1998</v>
      </c>
      <c r="AE1975">
        <v>146</v>
      </c>
      <c r="AF1975">
        <v>24.2</v>
      </c>
      <c r="AG1975">
        <v>28.3</v>
      </c>
      <c r="AH1975">
        <v>26.4</v>
      </c>
      <c r="AI1975">
        <v>0.3</v>
      </c>
      <c r="AJ1975">
        <v>7.5</v>
      </c>
      <c r="AK1975">
        <v>24.5</v>
      </c>
      <c r="AL1975">
        <v>27.2</v>
      </c>
      <c r="AM1975">
        <v>85.2</v>
      </c>
    </row>
    <row r="1976" spans="1:39" ht="15" x14ac:dyDescent="0.3">
      <c r="A1976" s="1">
        <v>788970</v>
      </c>
      <c r="B1976">
        <v>99999</v>
      </c>
      <c r="C1976">
        <v>1998</v>
      </c>
      <c r="D1976">
        <v>6</v>
      </c>
      <c r="E1976">
        <v>21</v>
      </c>
      <c r="F1976">
        <v>80.5</v>
      </c>
      <c r="G1976">
        <v>22</v>
      </c>
      <c r="H1976">
        <v>75.2</v>
      </c>
      <c r="I1976">
        <v>22</v>
      </c>
      <c r="J1976">
        <v>1016</v>
      </c>
      <c r="K1976">
        <v>8</v>
      </c>
      <c r="L1976">
        <v>9999.9</v>
      </c>
      <c r="M1976">
        <v>0</v>
      </c>
      <c r="N1976">
        <v>6.4</v>
      </c>
      <c r="O1976">
        <v>22</v>
      </c>
      <c r="P1976">
        <v>12</v>
      </c>
      <c r="Q1976">
        <v>22</v>
      </c>
      <c r="R1976">
        <v>22</v>
      </c>
      <c r="S1976">
        <v>28</v>
      </c>
      <c r="T1976">
        <v>83.1</v>
      </c>
      <c r="U1976" t="s">
        <v>20</v>
      </c>
      <c r="V1976">
        <v>77</v>
      </c>
      <c r="W1976" t="s">
        <v>20</v>
      </c>
      <c r="X1976">
        <v>0.18</v>
      </c>
      <c r="Y1976" t="s">
        <v>19</v>
      </c>
      <c r="Z1976">
        <v>999.9</v>
      </c>
      <c r="AA1976">
        <v>10000</v>
      </c>
      <c r="AD1976">
        <v>1998</v>
      </c>
      <c r="AE1976">
        <v>147</v>
      </c>
      <c r="AF1976">
        <v>27.5</v>
      </c>
      <c r="AG1976">
        <v>28.9</v>
      </c>
      <c r="AH1976">
        <v>27.2</v>
      </c>
      <c r="AI1976">
        <v>0</v>
      </c>
      <c r="AJ1976">
        <v>9</v>
      </c>
      <c r="AK1976">
        <v>23.8</v>
      </c>
      <c r="AL1976">
        <v>27.8</v>
      </c>
      <c r="AM1976">
        <v>78.599999999999994</v>
      </c>
    </row>
    <row r="1977" spans="1:39" ht="15" x14ac:dyDescent="0.3">
      <c r="A1977" s="1">
        <v>788970</v>
      </c>
      <c r="B1977">
        <v>99999</v>
      </c>
      <c r="C1977">
        <v>1998</v>
      </c>
      <c r="D1977">
        <v>6</v>
      </c>
      <c r="E1977">
        <v>22</v>
      </c>
      <c r="F1977">
        <v>81.3</v>
      </c>
      <c r="G1977">
        <v>24</v>
      </c>
      <c r="H1977">
        <v>74.900000000000006</v>
      </c>
      <c r="I1977">
        <v>24</v>
      </c>
      <c r="J1977">
        <v>1018</v>
      </c>
      <c r="K1977">
        <v>8</v>
      </c>
      <c r="L1977">
        <v>9999.9</v>
      </c>
      <c r="M1977">
        <v>0</v>
      </c>
      <c r="N1977">
        <v>7.1</v>
      </c>
      <c r="O1977">
        <v>24</v>
      </c>
      <c r="P1977">
        <v>7</v>
      </c>
      <c r="Q1977">
        <v>24</v>
      </c>
      <c r="R1977">
        <v>15.9</v>
      </c>
      <c r="S1977">
        <v>999.9</v>
      </c>
      <c r="T1977">
        <v>90.1</v>
      </c>
      <c r="V1977">
        <v>75</v>
      </c>
      <c r="X1977">
        <v>0.14000000000000001</v>
      </c>
      <c r="Y1977" t="s">
        <v>19</v>
      </c>
      <c r="Z1977">
        <v>999.9</v>
      </c>
      <c r="AA1977">
        <v>10000</v>
      </c>
      <c r="AD1977">
        <v>1998</v>
      </c>
      <c r="AE1977">
        <v>148</v>
      </c>
      <c r="AF1977">
        <v>25.7</v>
      </c>
      <c r="AG1977">
        <v>27.9</v>
      </c>
      <c r="AH1977">
        <v>26.6</v>
      </c>
      <c r="AI1977">
        <v>0</v>
      </c>
      <c r="AJ1977">
        <v>6.8</v>
      </c>
      <c r="AK1977">
        <v>24.3</v>
      </c>
      <c r="AL1977">
        <v>27.2</v>
      </c>
      <c r="AM1977">
        <v>83.5</v>
      </c>
    </row>
    <row r="1978" spans="1:39" ht="15" x14ac:dyDescent="0.3">
      <c r="A1978" s="1">
        <v>788970</v>
      </c>
      <c r="B1978">
        <v>99999</v>
      </c>
      <c r="C1978">
        <v>1998</v>
      </c>
      <c r="D1978">
        <v>6</v>
      </c>
      <c r="E1978">
        <v>23</v>
      </c>
      <c r="F1978">
        <v>83.5</v>
      </c>
      <c r="G1978">
        <v>23</v>
      </c>
      <c r="H1978">
        <v>75.099999999999994</v>
      </c>
      <c r="I1978">
        <v>23</v>
      </c>
      <c r="J1978">
        <v>1017</v>
      </c>
      <c r="K1978">
        <v>8</v>
      </c>
      <c r="L1978">
        <v>9999.9</v>
      </c>
      <c r="M1978">
        <v>0</v>
      </c>
      <c r="N1978">
        <v>8.3000000000000007</v>
      </c>
      <c r="O1978">
        <v>23</v>
      </c>
      <c r="P1978">
        <v>7.8</v>
      </c>
      <c r="Q1978">
        <v>23</v>
      </c>
      <c r="R1978">
        <v>15</v>
      </c>
      <c r="S1978">
        <v>23.9</v>
      </c>
      <c r="T1978">
        <v>90.1</v>
      </c>
      <c r="V1978">
        <v>75</v>
      </c>
      <c r="X1978">
        <v>0</v>
      </c>
      <c r="Y1978" t="s">
        <v>19</v>
      </c>
      <c r="Z1978">
        <v>999.9</v>
      </c>
      <c r="AA1978">
        <v>0</v>
      </c>
      <c r="AD1978">
        <v>1998</v>
      </c>
      <c r="AE1978">
        <v>149</v>
      </c>
      <c r="AF1978">
        <v>22.9</v>
      </c>
      <c r="AG1978">
        <v>28.1</v>
      </c>
      <c r="AH1978">
        <v>26.1</v>
      </c>
      <c r="AI1978">
        <v>0</v>
      </c>
      <c r="AJ1978">
        <v>6.7</v>
      </c>
      <c r="AK1978">
        <v>24.1</v>
      </c>
      <c r="AL1978">
        <v>27.2</v>
      </c>
      <c r="AM1978">
        <v>82.8</v>
      </c>
    </row>
    <row r="1979" spans="1:39" ht="15" x14ac:dyDescent="0.3">
      <c r="A1979" s="1">
        <v>788970</v>
      </c>
      <c r="B1979">
        <v>99999</v>
      </c>
      <c r="C1979">
        <v>1998</v>
      </c>
      <c r="D1979">
        <v>6</v>
      </c>
      <c r="E1979">
        <v>24</v>
      </c>
      <c r="F1979">
        <v>83.3</v>
      </c>
      <c r="G1979">
        <v>24</v>
      </c>
      <c r="H1979">
        <v>72.8</v>
      </c>
      <c r="I1979">
        <v>24</v>
      </c>
      <c r="J1979">
        <v>1017</v>
      </c>
      <c r="K1979">
        <v>8</v>
      </c>
      <c r="L1979">
        <v>9999.9</v>
      </c>
      <c r="M1979">
        <v>0</v>
      </c>
      <c r="N1979">
        <v>8.6999999999999993</v>
      </c>
      <c r="O1979">
        <v>24</v>
      </c>
      <c r="P1979">
        <v>8</v>
      </c>
      <c r="Q1979">
        <v>24</v>
      </c>
      <c r="R1979">
        <v>15.9</v>
      </c>
      <c r="S1979">
        <v>999.9</v>
      </c>
      <c r="T1979">
        <v>89.6</v>
      </c>
      <c r="U1979" t="s">
        <v>20</v>
      </c>
      <c r="V1979">
        <v>75.2</v>
      </c>
      <c r="W1979" t="s">
        <v>20</v>
      </c>
      <c r="X1979">
        <v>0.01</v>
      </c>
      <c r="Y1979" t="s">
        <v>19</v>
      </c>
      <c r="Z1979">
        <v>999.9</v>
      </c>
      <c r="AA1979">
        <v>0</v>
      </c>
      <c r="AD1979">
        <v>1998</v>
      </c>
      <c r="AE1979">
        <v>150</v>
      </c>
      <c r="AF1979">
        <v>20.8</v>
      </c>
      <c r="AG1979">
        <v>27.6</v>
      </c>
      <c r="AH1979">
        <v>26</v>
      </c>
      <c r="AI1979">
        <v>0</v>
      </c>
      <c r="AJ1979">
        <v>6.1</v>
      </c>
      <c r="AK1979">
        <v>24.6</v>
      </c>
      <c r="AL1979">
        <v>26.6</v>
      </c>
      <c r="AM1979">
        <v>88.4</v>
      </c>
    </row>
    <row r="1980" spans="1:39" ht="15" x14ac:dyDescent="0.3">
      <c r="A1980" s="1">
        <v>788970</v>
      </c>
      <c r="B1980">
        <v>99999</v>
      </c>
      <c r="C1980">
        <v>1998</v>
      </c>
      <c r="D1980">
        <v>6</v>
      </c>
      <c r="E1980">
        <v>25</v>
      </c>
      <c r="F1980">
        <v>83.7</v>
      </c>
      <c r="G1980">
        <v>24</v>
      </c>
      <c r="H1980">
        <v>74.7</v>
      </c>
      <c r="I1980">
        <v>24</v>
      </c>
      <c r="J1980">
        <v>1017.6</v>
      </c>
      <c r="K1980">
        <v>8</v>
      </c>
      <c r="L1980">
        <v>9999.9</v>
      </c>
      <c r="M1980">
        <v>0</v>
      </c>
      <c r="N1980">
        <v>8.6</v>
      </c>
      <c r="O1980">
        <v>24</v>
      </c>
      <c r="P1980">
        <v>8.1999999999999993</v>
      </c>
      <c r="Q1980">
        <v>24</v>
      </c>
      <c r="R1980">
        <v>14</v>
      </c>
      <c r="S1980">
        <v>999.9</v>
      </c>
      <c r="T1980">
        <v>91</v>
      </c>
      <c r="V1980">
        <v>75.900000000000006</v>
      </c>
      <c r="X1980">
        <v>0.01</v>
      </c>
      <c r="Y1980" t="s">
        <v>19</v>
      </c>
      <c r="Z1980">
        <v>999.9</v>
      </c>
      <c r="AA1980">
        <v>10000</v>
      </c>
      <c r="AD1980">
        <v>1998</v>
      </c>
      <c r="AE1980">
        <v>151</v>
      </c>
      <c r="AF1980">
        <v>22.6</v>
      </c>
      <c r="AG1980">
        <v>27.9</v>
      </c>
      <c r="AH1980">
        <v>26.8</v>
      </c>
      <c r="AI1980">
        <v>0</v>
      </c>
      <c r="AJ1980">
        <v>8.3000000000000007</v>
      </c>
      <c r="AK1980">
        <v>23.9</v>
      </c>
      <c r="AL1980">
        <v>27.4</v>
      </c>
      <c r="AM1980">
        <v>81.400000000000006</v>
      </c>
    </row>
    <row r="1981" spans="1:39" ht="15" x14ac:dyDescent="0.3">
      <c r="A1981" s="1">
        <v>788970</v>
      </c>
      <c r="B1981">
        <v>99999</v>
      </c>
      <c r="C1981">
        <v>1998</v>
      </c>
      <c r="D1981">
        <v>6</v>
      </c>
      <c r="E1981">
        <v>26</v>
      </c>
      <c r="F1981">
        <v>84</v>
      </c>
      <c r="G1981">
        <v>24</v>
      </c>
      <c r="H1981">
        <v>75.400000000000006</v>
      </c>
      <c r="I1981">
        <v>24</v>
      </c>
      <c r="J1981">
        <v>1017</v>
      </c>
      <c r="K1981">
        <v>8</v>
      </c>
      <c r="L1981">
        <v>9999.9</v>
      </c>
      <c r="M1981">
        <v>0</v>
      </c>
      <c r="N1981">
        <v>7.3</v>
      </c>
      <c r="O1981">
        <v>24</v>
      </c>
      <c r="P1981">
        <v>8.6</v>
      </c>
      <c r="Q1981">
        <v>24</v>
      </c>
      <c r="R1981">
        <v>15.9</v>
      </c>
      <c r="S1981">
        <v>999.9</v>
      </c>
      <c r="T1981">
        <v>91</v>
      </c>
      <c r="V1981">
        <v>78.400000000000006</v>
      </c>
      <c r="X1981">
        <v>0</v>
      </c>
      <c r="Y1981" t="s">
        <v>19</v>
      </c>
      <c r="Z1981">
        <v>999.9</v>
      </c>
      <c r="AA1981">
        <v>10000</v>
      </c>
      <c r="AD1981">
        <v>1998</v>
      </c>
      <c r="AE1981">
        <v>152</v>
      </c>
      <c r="AF1981">
        <v>25.6</v>
      </c>
      <c r="AG1981">
        <v>28.2</v>
      </c>
      <c r="AH1981">
        <v>26.4</v>
      </c>
      <c r="AI1981">
        <v>0</v>
      </c>
      <c r="AJ1981">
        <v>7.2</v>
      </c>
      <c r="AK1981">
        <v>24.5</v>
      </c>
      <c r="AL1981">
        <v>27.4</v>
      </c>
      <c r="AM1981">
        <v>84.1</v>
      </c>
    </row>
    <row r="1982" spans="1:39" ht="15" x14ac:dyDescent="0.3">
      <c r="A1982" s="1">
        <v>788970</v>
      </c>
      <c r="B1982">
        <v>99999</v>
      </c>
      <c r="C1982">
        <v>1998</v>
      </c>
      <c r="D1982">
        <v>6</v>
      </c>
      <c r="E1982">
        <v>27</v>
      </c>
      <c r="F1982">
        <v>83.6</v>
      </c>
      <c r="G1982">
        <v>24</v>
      </c>
      <c r="H1982">
        <v>76.5</v>
      </c>
      <c r="I1982">
        <v>24</v>
      </c>
      <c r="J1982">
        <v>1016.2</v>
      </c>
      <c r="K1982">
        <v>8</v>
      </c>
      <c r="L1982">
        <v>9999.9</v>
      </c>
      <c r="M1982">
        <v>0</v>
      </c>
      <c r="N1982">
        <v>7</v>
      </c>
      <c r="O1982">
        <v>24</v>
      </c>
      <c r="P1982">
        <v>9.9</v>
      </c>
      <c r="Q1982">
        <v>24</v>
      </c>
      <c r="R1982">
        <v>18.100000000000001</v>
      </c>
      <c r="S1982">
        <v>999.9</v>
      </c>
      <c r="T1982">
        <v>90.3</v>
      </c>
      <c r="V1982">
        <v>78.3</v>
      </c>
      <c r="X1982">
        <v>0.13</v>
      </c>
      <c r="Y1982" t="s">
        <v>19</v>
      </c>
      <c r="Z1982">
        <v>999.9</v>
      </c>
      <c r="AA1982">
        <v>10000</v>
      </c>
      <c r="AD1982">
        <v>1998</v>
      </c>
      <c r="AE1982">
        <v>153</v>
      </c>
      <c r="AF1982">
        <v>26.8</v>
      </c>
      <c r="AG1982">
        <v>28.4</v>
      </c>
      <c r="AH1982">
        <v>26.8</v>
      </c>
      <c r="AI1982">
        <v>0.6</v>
      </c>
      <c r="AJ1982">
        <v>4.7</v>
      </c>
      <c r="AK1982">
        <v>25.1</v>
      </c>
      <c r="AL1982">
        <v>27.4</v>
      </c>
      <c r="AM1982">
        <v>87.2</v>
      </c>
    </row>
    <row r="1983" spans="1:39" ht="15" x14ac:dyDescent="0.3">
      <c r="A1983" s="1">
        <v>788970</v>
      </c>
      <c r="B1983">
        <v>99999</v>
      </c>
      <c r="C1983">
        <v>1998</v>
      </c>
      <c r="D1983">
        <v>6</v>
      </c>
      <c r="E1983">
        <v>28</v>
      </c>
      <c r="F1983">
        <v>84.3</v>
      </c>
      <c r="G1983">
        <v>23</v>
      </c>
      <c r="H1983">
        <v>76.3</v>
      </c>
      <c r="I1983">
        <v>23</v>
      </c>
      <c r="J1983">
        <v>1017.1</v>
      </c>
      <c r="K1983">
        <v>8</v>
      </c>
      <c r="L1983">
        <v>9999.9</v>
      </c>
      <c r="M1983">
        <v>0</v>
      </c>
      <c r="N1983">
        <v>8.6999999999999993</v>
      </c>
      <c r="O1983">
        <v>23</v>
      </c>
      <c r="P1983">
        <v>9.5</v>
      </c>
      <c r="Q1983">
        <v>23</v>
      </c>
      <c r="R1983">
        <v>15</v>
      </c>
      <c r="S1983">
        <v>999.9</v>
      </c>
      <c r="T1983">
        <v>90.3</v>
      </c>
      <c r="V1983">
        <v>78.3</v>
      </c>
      <c r="X1983">
        <v>0</v>
      </c>
      <c r="Y1983" t="s">
        <v>19</v>
      </c>
      <c r="Z1983">
        <v>999.9</v>
      </c>
      <c r="AA1983">
        <v>0</v>
      </c>
      <c r="AD1983">
        <v>1998</v>
      </c>
      <c r="AE1983">
        <v>154</v>
      </c>
      <c r="AF1983">
        <v>25.5</v>
      </c>
      <c r="AG1983">
        <v>27.6</v>
      </c>
      <c r="AH1983">
        <v>25.9</v>
      </c>
      <c r="AI1983">
        <v>2.5</v>
      </c>
      <c r="AJ1983">
        <v>4.5999999999999996</v>
      </c>
      <c r="AK1983">
        <v>25.1</v>
      </c>
      <c r="AL1983">
        <v>26.8</v>
      </c>
      <c r="AM1983">
        <v>90.8</v>
      </c>
    </row>
    <row r="1984" spans="1:39" ht="15" x14ac:dyDescent="0.3">
      <c r="A1984" s="1">
        <v>788970</v>
      </c>
      <c r="B1984">
        <v>99999</v>
      </c>
      <c r="C1984">
        <v>1998</v>
      </c>
      <c r="D1984">
        <v>6</v>
      </c>
      <c r="E1984">
        <v>29</v>
      </c>
      <c r="F1984">
        <v>84.5</v>
      </c>
      <c r="G1984">
        <v>23</v>
      </c>
      <c r="H1984">
        <v>76</v>
      </c>
      <c r="I1984">
        <v>23</v>
      </c>
      <c r="J1984">
        <v>1017.8</v>
      </c>
      <c r="K1984">
        <v>8</v>
      </c>
      <c r="L1984">
        <v>9999.9</v>
      </c>
      <c r="M1984">
        <v>0</v>
      </c>
      <c r="N1984">
        <v>5.5</v>
      </c>
      <c r="O1984">
        <v>23</v>
      </c>
      <c r="P1984">
        <v>7.7</v>
      </c>
      <c r="Q1984">
        <v>23</v>
      </c>
      <c r="R1984">
        <v>16.899999999999999</v>
      </c>
      <c r="S1984">
        <v>999.9</v>
      </c>
      <c r="T1984">
        <v>90.1</v>
      </c>
      <c r="V1984">
        <v>78.8</v>
      </c>
      <c r="X1984">
        <v>0.01</v>
      </c>
      <c r="Y1984" t="s">
        <v>19</v>
      </c>
      <c r="Z1984">
        <v>999.9</v>
      </c>
      <c r="AA1984">
        <v>0</v>
      </c>
      <c r="AD1984">
        <v>1998</v>
      </c>
      <c r="AE1984">
        <v>155</v>
      </c>
      <c r="AF1984">
        <v>25.5</v>
      </c>
      <c r="AG1984">
        <v>27.2</v>
      </c>
      <c r="AH1984">
        <v>24.9</v>
      </c>
      <c r="AI1984">
        <v>2.2000000000000002</v>
      </c>
      <c r="AJ1984">
        <v>2.4</v>
      </c>
      <c r="AK1984">
        <v>25.1</v>
      </c>
      <c r="AL1984">
        <v>25.9</v>
      </c>
      <c r="AM1984">
        <v>95.7</v>
      </c>
    </row>
    <row r="1985" spans="1:39" ht="15" x14ac:dyDescent="0.3">
      <c r="A1985" s="1">
        <v>788970</v>
      </c>
      <c r="B1985">
        <v>99999</v>
      </c>
      <c r="C1985">
        <v>1998</v>
      </c>
      <c r="D1985">
        <v>6</v>
      </c>
      <c r="E1985">
        <v>30</v>
      </c>
      <c r="F1985">
        <v>82.5</v>
      </c>
      <c r="G1985">
        <v>17</v>
      </c>
      <c r="H1985">
        <v>74.7</v>
      </c>
      <c r="I1985">
        <v>17</v>
      </c>
      <c r="J1985">
        <v>1018.6</v>
      </c>
      <c r="K1985">
        <v>6</v>
      </c>
      <c r="L1985">
        <v>9999.9</v>
      </c>
      <c r="M1985">
        <v>0</v>
      </c>
      <c r="N1985">
        <v>5.9</v>
      </c>
      <c r="O1985">
        <v>17</v>
      </c>
      <c r="P1985">
        <v>7.3</v>
      </c>
      <c r="Q1985">
        <v>17</v>
      </c>
      <c r="R1985">
        <v>14</v>
      </c>
      <c r="S1985">
        <v>999.9</v>
      </c>
      <c r="T1985">
        <v>90.1</v>
      </c>
      <c r="V1985">
        <v>78.400000000000006</v>
      </c>
      <c r="X1985">
        <v>0</v>
      </c>
      <c r="Y1985" t="s">
        <v>19</v>
      </c>
      <c r="Z1985">
        <v>999.9</v>
      </c>
      <c r="AA1985">
        <v>0</v>
      </c>
      <c r="AD1985">
        <v>1998</v>
      </c>
      <c r="AE1985">
        <v>156</v>
      </c>
      <c r="AF1985">
        <v>23.1</v>
      </c>
      <c r="AG1985">
        <v>28.1</v>
      </c>
      <c r="AH1985">
        <v>24.1</v>
      </c>
      <c r="AI1985">
        <v>2</v>
      </c>
      <c r="AJ1985">
        <v>4.2</v>
      </c>
      <c r="AK1985">
        <v>24.7</v>
      </c>
      <c r="AL1985">
        <v>26.2</v>
      </c>
      <c r="AM1985">
        <v>91.9</v>
      </c>
    </row>
    <row r="1986" spans="1:39" ht="15" x14ac:dyDescent="0.3">
      <c r="A1986" s="1">
        <v>788970</v>
      </c>
      <c r="B1986">
        <v>99999</v>
      </c>
      <c r="C1986">
        <v>1998</v>
      </c>
      <c r="D1986">
        <v>7</v>
      </c>
      <c r="E1986">
        <v>1</v>
      </c>
      <c r="F1986">
        <v>83.7</v>
      </c>
      <c r="G1986">
        <v>24</v>
      </c>
      <c r="H1986">
        <v>73.7</v>
      </c>
      <c r="I1986">
        <v>24</v>
      </c>
      <c r="J1986">
        <v>1018.5</v>
      </c>
      <c r="K1986">
        <v>8</v>
      </c>
      <c r="L1986">
        <v>9999.9</v>
      </c>
      <c r="M1986">
        <v>0</v>
      </c>
      <c r="N1986">
        <v>6.8</v>
      </c>
      <c r="O1986">
        <v>24</v>
      </c>
      <c r="P1986">
        <v>6.4</v>
      </c>
      <c r="Q1986">
        <v>24</v>
      </c>
      <c r="R1986">
        <v>14</v>
      </c>
      <c r="S1986">
        <v>999.9</v>
      </c>
      <c r="T1986">
        <v>91.4</v>
      </c>
      <c r="U1986" t="s">
        <v>20</v>
      </c>
      <c r="V1986">
        <v>76.3</v>
      </c>
      <c r="W1986" t="s">
        <v>20</v>
      </c>
      <c r="X1986">
        <v>0</v>
      </c>
      <c r="Y1986" t="s">
        <v>19</v>
      </c>
      <c r="Z1986">
        <v>999.9</v>
      </c>
      <c r="AA1986">
        <v>0</v>
      </c>
      <c r="AD1986">
        <v>1998</v>
      </c>
      <c r="AE1986">
        <v>157</v>
      </c>
      <c r="AF1986">
        <v>28.2</v>
      </c>
      <c r="AG1986">
        <v>27.6</v>
      </c>
      <c r="AH1986">
        <v>25.8</v>
      </c>
      <c r="AI1986">
        <v>0</v>
      </c>
      <c r="AJ1986">
        <v>4.8</v>
      </c>
      <c r="AK1986">
        <v>24.4</v>
      </c>
      <c r="AL1986">
        <v>26.8</v>
      </c>
      <c r="AM1986">
        <v>86.7</v>
      </c>
    </row>
    <row r="1987" spans="1:39" ht="15" x14ac:dyDescent="0.3">
      <c r="A1987" s="1">
        <v>788970</v>
      </c>
      <c r="B1987">
        <v>99999</v>
      </c>
      <c r="C1987">
        <v>1998</v>
      </c>
      <c r="D1987">
        <v>7</v>
      </c>
      <c r="E1987">
        <v>2</v>
      </c>
      <c r="F1987">
        <v>83.7</v>
      </c>
      <c r="G1987">
        <v>23</v>
      </c>
      <c r="H1987">
        <v>75.099999999999994</v>
      </c>
      <c r="I1987">
        <v>23</v>
      </c>
      <c r="J1987">
        <v>1017.7</v>
      </c>
      <c r="K1987">
        <v>7</v>
      </c>
      <c r="L1987">
        <v>9999.9</v>
      </c>
      <c r="M1987">
        <v>0</v>
      </c>
      <c r="N1987">
        <v>6</v>
      </c>
      <c r="O1987">
        <v>23</v>
      </c>
      <c r="P1987">
        <v>7.7</v>
      </c>
      <c r="Q1987">
        <v>23</v>
      </c>
      <c r="R1987">
        <v>16.899999999999999</v>
      </c>
      <c r="S1987">
        <v>999.9</v>
      </c>
      <c r="T1987">
        <v>91.4</v>
      </c>
      <c r="V1987">
        <v>76.3</v>
      </c>
      <c r="X1987">
        <v>0</v>
      </c>
      <c r="Y1987" t="s">
        <v>19</v>
      </c>
      <c r="Z1987">
        <v>999.9</v>
      </c>
      <c r="AA1987">
        <v>0</v>
      </c>
      <c r="AD1987">
        <v>1998</v>
      </c>
      <c r="AE1987">
        <v>158</v>
      </c>
      <c r="AF1987">
        <v>28.2</v>
      </c>
      <c r="AG1987">
        <v>28.5</v>
      </c>
      <c r="AH1987">
        <v>25.8</v>
      </c>
      <c r="AI1987">
        <v>0</v>
      </c>
      <c r="AJ1987">
        <v>5.8</v>
      </c>
      <c r="AK1987">
        <v>24.7</v>
      </c>
      <c r="AL1987">
        <v>27.1</v>
      </c>
      <c r="AM1987">
        <v>86.4</v>
      </c>
    </row>
    <row r="1988" spans="1:39" ht="15" x14ac:dyDescent="0.3">
      <c r="A1988" s="1">
        <v>788970</v>
      </c>
      <c r="B1988">
        <v>99999</v>
      </c>
      <c r="C1988">
        <v>1998</v>
      </c>
      <c r="D1988">
        <v>7</v>
      </c>
      <c r="E1988">
        <v>3</v>
      </c>
      <c r="F1988">
        <v>78.2</v>
      </c>
      <c r="G1988">
        <v>24</v>
      </c>
      <c r="H1988">
        <v>75.599999999999994</v>
      </c>
      <c r="I1988">
        <v>24</v>
      </c>
      <c r="J1988">
        <v>1016.1</v>
      </c>
      <c r="K1988">
        <v>7</v>
      </c>
      <c r="L1988">
        <v>9999.9</v>
      </c>
      <c r="M1988">
        <v>0</v>
      </c>
      <c r="N1988">
        <v>5.9</v>
      </c>
      <c r="O1988">
        <v>24</v>
      </c>
      <c r="P1988">
        <v>5.4</v>
      </c>
      <c r="Q1988">
        <v>24</v>
      </c>
      <c r="R1988">
        <v>11.1</v>
      </c>
      <c r="S1988">
        <v>27</v>
      </c>
      <c r="T1988">
        <v>80.599999999999994</v>
      </c>
      <c r="U1988" t="s">
        <v>20</v>
      </c>
      <c r="V1988">
        <v>75.2</v>
      </c>
      <c r="W1988" t="s">
        <v>20</v>
      </c>
      <c r="X1988">
        <v>1.1299999999999999</v>
      </c>
      <c r="Y1988" t="s">
        <v>19</v>
      </c>
      <c r="Z1988">
        <v>999.9</v>
      </c>
      <c r="AA1988">
        <v>10010</v>
      </c>
      <c r="AD1988">
        <v>1998</v>
      </c>
      <c r="AE1988">
        <v>159</v>
      </c>
      <c r="AF1988">
        <v>26.6</v>
      </c>
      <c r="AG1988">
        <v>28.6</v>
      </c>
      <c r="AH1988">
        <v>26.6</v>
      </c>
      <c r="AI1988">
        <v>0</v>
      </c>
      <c r="AJ1988">
        <v>7.9</v>
      </c>
      <c r="AK1988">
        <v>24.1</v>
      </c>
      <c r="AL1988">
        <v>27.7</v>
      </c>
      <c r="AM1988">
        <v>80.2</v>
      </c>
    </row>
    <row r="1989" spans="1:39" ht="15" x14ac:dyDescent="0.3">
      <c r="A1989" s="1">
        <v>788970</v>
      </c>
      <c r="B1989">
        <v>99999</v>
      </c>
      <c r="C1989">
        <v>1998</v>
      </c>
      <c r="D1989">
        <v>7</v>
      </c>
      <c r="E1989">
        <v>4</v>
      </c>
      <c r="F1989">
        <v>82.8</v>
      </c>
      <c r="G1989">
        <v>24</v>
      </c>
      <c r="H1989">
        <v>75.400000000000006</v>
      </c>
      <c r="I1989">
        <v>24</v>
      </c>
      <c r="J1989">
        <v>1015</v>
      </c>
      <c r="K1989">
        <v>8</v>
      </c>
      <c r="L1989">
        <v>9999.9</v>
      </c>
      <c r="M1989">
        <v>0</v>
      </c>
      <c r="N1989">
        <v>7.9</v>
      </c>
      <c r="O1989">
        <v>24</v>
      </c>
      <c r="P1989">
        <v>8.9</v>
      </c>
      <c r="Q1989">
        <v>24</v>
      </c>
      <c r="R1989">
        <v>16.899999999999999</v>
      </c>
      <c r="S1989">
        <v>999.9</v>
      </c>
      <c r="T1989">
        <v>89.6</v>
      </c>
      <c r="U1989" t="s">
        <v>20</v>
      </c>
      <c r="V1989">
        <v>78.400000000000006</v>
      </c>
      <c r="W1989" t="s">
        <v>20</v>
      </c>
      <c r="X1989">
        <v>0</v>
      </c>
      <c r="Y1989" t="s">
        <v>19</v>
      </c>
      <c r="Z1989">
        <v>999.9</v>
      </c>
      <c r="AA1989">
        <v>0</v>
      </c>
      <c r="AD1989">
        <v>1998</v>
      </c>
      <c r="AE1989">
        <v>160</v>
      </c>
      <c r="AF1989">
        <v>25.1</v>
      </c>
      <c r="AG1989">
        <v>28</v>
      </c>
      <c r="AH1989">
        <v>26.1</v>
      </c>
      <c r="AI1989">
        <v>0</v>
      </c>
      <c r="AJ1989">
        <v>7.4</v>
      </c>
      <c r="AK1989">
        <v>24.4</v>
      </c>
      <c r="AL1989">
        <v>27</v>
      </c>
      <c r="AM1989">
        <v>85.4</v>
      </c>
    </row>
    <row r="1990" spans="1:39" ht="15" x14ac:dyDescent="0.3">
      <c r="A1990" s="1">
        <v>788970</v>
      </c>
      <c r="B1990">
        <v>99999</v>
      </c>
      <c r="C1990">
        <v>1998</v>
      </c>
      <c r="D1990">
        <v>7</v>
      </c>
      <c r="E1990">
        <v>5</v>
      </c>
      <c r="F1990">
        <v>83.6</v>
      </c>
      <c r="G1990">
        <v>22</v>
      </c>
      <c r="H1990">
        <v>74.3</v>
      </c>
      <c r="I1990">
        <v>22</v>
      </c>
      <c r="J1990">
        <v>1016.3</v>
      </c>
      <c r="K1990">
        <v>8</v>
      </c>
      <c r="L1990">
        <v>9999.9</v>
      </c>
      <c r="M1990">
        <v>0</v>
      </c>
      <c r="N1990">
        <v>9</v>
      </c>
      <c r="O1990">
        <v>22</v>
      </c>
      <c r="P1990">
        <v>7.7</v>
      </c>
      <c r="Q1990">
        <v>22</v>
      </c>
      <c r="R1990">
        <v>14</v>
      </c>
      <c r="S1990">
        <v>999.9</v>
      </c>
      <c r="T1990">
        <v>89.6</v>
      </c>
      <c r="V1990">
        <v>78.099999999999994</v>
      </c>
      <c r="X1990">
        <v>0</v>
      </c>
      <c r="Y1990" t="s">
        <v>19</v>
      </c>
      <c r="Z1990">
        <v>999.9</v>
      </c>
      <c r="AA1990">
        <v>0</v>
      </c>
      <c r="AD1990">
        <v>1998</v>
      </c>
      <c r="AE1990">
        <v>161</v>
      </c>
      <c r="AF1990">
        <v>27.3</v>
      </c>
      <c r="AG1990">
        <v>28.9</v>
      </c>
      <c r="AH1990">
        <v>25.7</v>
      </c>
      <c r="AI1990">
        <v>0.2</v>
      </c>
      <c r="AJ1990">
        <v>7.1</v>
      </c>
      <c r="AK1990">
        <v>23.9</v>
      </c>
      <c r="AL1990">
        <v>27.2</v>
      </c>
      <c r="AM1990">
        <v>82.3</v>
      </c>
    </row>
    <row r="1991" spans="1:39" ht="15" x14ac:dyDescent="0.3">
      <c r="A1991" s="1">
        <v>788970</v>
      </c>
      <c r="B1991">
        <v>99999</v>
      </c>
      <c r="C1991">
        <v>1998</v>
      </c>
      <c r="D1991">
        <v>7</v>
      </c>
      <c r="E1991">
        <v>6</v>
      </c>
      <c r="F1991">
        <v>82.8</v>
      </c>
      <c r="G1991">
        <v>23</v>
      </c>
      <c r="H1991">
        <v>73.5</v>
      </c>
      <c r="I1991">
        <v>23</v>
      </c>
      <c r="J1991">
        <v>1016.9</v>
      </c>
      <c r="K1991">
        <v>8</v>
      </c>
      <c r="L1991">
        <v>9999.9</v>
      </c>
      <c r="M1991">
        <v>0</v>
      </c>
      <c r="N1991">
        <v>9.3000000000000007</v>
      </c>
      <c r="O1991">
        <v>23</v>
      </c>
      <c r="P1991">
        <v>6.9</v>
      </c>
      <c r="Q1991">
        <v>23</v>
      </c>
      <c r="R1991">
        <v>14</v>
      </c>
      <c r="S1991">
        <v>999.9</v>
      </c>
      <c r="T1991">
        <v>89.6</v>
      </c>
      <c r="U1991" t="s">
        <v>20</v>
      </c>
      <c r="V1991">
        <v>75.2</v>
      </c>
      <c r="W1991" t="s">
        <v>20</v>
      </c>
      <c r="X1991">
        <v>0.04</v>
      </c>
      <c r="Y1991" t="s">
        <v>19</v>
      </c>
      <c r="Z1991">
        <v>999.9</v>
      </c>
      <c r="AA1991">
        <v>10000</v>
      </c>
      <c r="AD1991">
        <v>1998</v>
      </c>
      <c r="AE1991">
        <v>162</v>
      </c>
      <c r="AF1991">
        <v>19.100000000000001</v>
      </c>
      <c r="AG1991">
        <v>27.9</v>
      </c>
      <c r="AH1991">
        <v>25.5</v>
      </c>
      <c r="AI1991">
        <v>5.2</v>
      </c>
      <c r="AJ1991">
        <v>6.5</v>
      </c>
      <c r="AK1991">
        <v>24.6</v>
      </c>
      <c r="AL1991">
        <v>26.9</v>
      </c>
      <c r="AM1991">
        <v>86.9</v>
      </c>
    </row>
    <row r="1992" spans="1:39" ht="15" x14ac:dyDescent="0.3">
      <c r="A1992" s="1">
        <v>788970</v>
      </c>
      <c r="B1992">
        <v>99999</v>
      </c>
      <c r="C1992">
        <v>1998</v>
      </c>
      <c r="D1992">
        <v>7</v>
      </c>
      <c r="E1992">
        <v>7</v>
      </c>
      <c r="F1992">
        <v>81.3</v>
      </c>
      <c r="G1992">
        <v>23</v>
      </c>
      <c r="H1992">
        <v>75.5</v>
      </c>
      <c r="I1992">
        <v>23</v>
      </c>
      <c r="J1992">
        <v>1016.8</v>
      </c>
      <c r="K1992">
        <v>8</v>
      </c>
      <c r="L1992">
        <v>9999.9</v>
      </c>
      <c r="M1992">
        <v>0</v>
      </c>
      <c r="N1992">
        <v>7.7</v>
      </c>
      <c r="O1992">
        <v>23</v>
      </c>
      <c r="P1992">
        <v>5.0999999999999996</v>
      </c>
      <c r="Q1992">
        <v>23</v>
      </c>
      <c r="R1992">
        <v>15.9</v>
      </c>
      <c r="S1992">
        <v>28.9</v>
      </c>
      <c r="T1992">
        <v>90</v>
      </c>
      <c r="V1992">
        <v>74.3</v>
      </c>
      <c r="X1992">
        <v>0.04</v>
      </c>
      <c r="Y1992" t="s">
        <v>19</v>
      </c>
      <c r="Z1992">
        <v>999.9</v>
      </c>
      <c r="AA1992">
        <v>10010</v>
      </c>
      <c r="AD1992">
        <v>1998</v>
      </c>
      <c r="AE1992">
        <v>163</v>
      </c>
      <c r="AF1992">
        <v>26.8</v>
      </c>
      <c r="AG1992">
        <v>28</v>
      </c>
      <c r="AH1992">
        <v>24.8</v>
      </c>
      <c r="AI1992">
        <v>0</v>
      </c>
      <c r="AJ1992">
        <v>5.6</v>
      </c>
      <c r="AK1992">
        <v>24.4</v>
      </c>
      <c r="AL1992">
        <v>26.6</v>
      </c>
      <c r="AM1992">
        <v>87.8</v>
      </c>
    </row>
    <row r="1993" spans="1:39" ht="15" x14ac:dyDescent="0.3">
      <c r="A1993" s="1">
        <v>788970</v>
      </c>
      <c r="B1993">
        <v>99999</v>
      </c>
      <c r="C1993">
        <v>1998</v>
      </c>
      <c r="D1993">
        <v>7</v>
      </c>
      <c r="E1993">
        <v>8</v>
      </c>
      <c r="F1993">
        <v>83.1</v>
      </c>
      <c r="G1993">
        <v>24</v>
      </c>
      <c r="H1993">
        <v>76.400000000000006</v>
      </c>
      <c r="I1993">
        <v>24</v>
      </c>
      <c r="J1993">
        <v>1016.7</v>
      </c>
      <c r="K1993">
        <v>8</v>
      </c>
      <c r="L1993">
        <v>9999.9</v>
      </c>
      <c r="M1993">
        <v>0</v>
      </c>
      <c r="N1993">
        <v>7.2</v>
      </c>
      <c r="O1993">
        <v>24</v>
      </c>
      <c r="P1993">
        <v>6.7</v>
      </c>
      <c r="Q1993">
        <v>24</v>
      </c>
      <c r="R1993">
        <v>12</v>
      </c>
      <c r="S1993">
        <v>21</v>
      </c>
      <c r="T1993">
        <v>90</v>
      </c>
      <c r="V1993">
        <v>74.3</v>
      </c>
      <c r="X1993">
        <v>0.31</v>
      </c>
      <c r="Y1993" t="s">
        <v>19</v>
      </c>
      <c r="Z1993">
        <v>999.9</v>
      </c>
      <c r="AA1993">
        <v>10000</v>
      </c>
      <c r="AD1993">
        <v>1998</v>
      </c>
      <c r="AE1993">
        <v>164</v>
      </c>
      <c r="AF1993">
        <v>27.3</v>
      </c>
      <c r="AG1993">
        <v>28</v>
      </c>
      <c r="AH1993">
        <v>25.6</v>
      </c>
      <c r="AI1993">
        <v>0</v>
      </c>
      <c r="AJ1993">
        <v>4.4000000000000004</v>
      </c>
      <c r="AK1993">
        <v>24.2</v>
      </c>
      <c r="AL1993">
        <v>26.9</v>
      </c>
      <c r="AM1993">
        <v>84.7</v>
      </c>
    </row>
    <row r="1994" spans="1:39" ht="15" x14ac:dyDescent="0.3">
      <c r="A1994" s="1">
        <v>788970</v>
      </c>
      <c r="B1994">
        <v>99999</v>
      </c>
      <c r="C1994">
        <v>1998</v>
      </c>
      <c r="D1994">
        <v>7</v>
      </c>
      <c r="E1994">
        <v>9</v>
      </c>
      <c r="F1994">
        <v>83.2</v>
      </c>
      <c r="G1994">
        <v>24</v>
      </c>
      <c r="H1994">
        <v>75.400000000000006</v>
      </c>
      <c r="I1994">
        <v>24</v>
      </c>
      <c r="J1994">
        <v>1016.9</v>
      </c>
      <c r="K1994">
        <v>8</v>
      </c>
      <c r="L1994">
        <v>9999.9</v>
      </c>
      <c r="M1994">
        <v>0</v>
      </c>
      <c r="N1994">
        <v>8.1999999999999993</v>
      </c>
      <c r="O1994">
        <v>24</v>
      </c>
      <c r="P1994">
        <v>7.9</v>
      </c>
      <c r="Q1994">
        <v>24</v>
      </c>
      <c r="R1994">
        <v>15.9</v>
      </c>
      <c r="S1994">
        <v>999.9</v>
      </c>
      <c r="T1994">
        <v>89.6</v>
      </c>
      <c r="U1994" t="s">
        <v>20</v>
      </c>
      <c r="V1994">
        <v>77</v>
      </c>
      <c r="W1994" t="s">
        <v>20</v>
      </c>
      <c r="X1994">
        <v>0.13</v>
      </c>
      <c r="Y1994" t="s">
        <v>19</v>
      </c>
      <c r="Z1994">
        <v>999.9</v>
      </c>
      <c r="AA1994">
        <v>10000</v>
      </c>
      <c r="AD1994">
        <v>1998</v>
      </c>
      <c r="AE1994">
        <v>165</v>
      </c>
      <c r="AF1994">
        <v>27.5</v>
      </c>
      <c r="AG1994">
        <v>28.4</v>
      </c>
      <c r="AH1994">
        <v>26</v>
      </c>
      <c r="AI1994">
        <v>0</v>
      </c>
      <c r="AJ1994">
        <v>5.5</v>
      </c>
      <c r="AK1994">
        <v>24.3</v>
      </c>
      <c r="AL1994">
        <v>27.5</v>
      </c>
      <c r="AM1994">
        <v>82.4</v>
      </c>
    </row>
    <row r="1995" spans="1:39" ht="15" x14ac:dyDescent="0.3">
      <c r="A1995" s="1">
        <v>788970</v>
      </c>
      <c r="B1995">
        <v>99999</v>
      </c>
      <c r="C1995">
        <v>1998</v>
      </c>
      <c r="D1995">
        <v>7</v>
      </c>
      <c r="E1995">
        <v>10</v>
      </c>
      <c r="F1995">
        <v>82.5</v>
      </c>
      <c r="G1995">
        <v>24</v>
      </c>
      <c r="H1995">
        <v>73.099999999999994</v>
      </c>
      <c r="I1995">
        <v>24</v>
      </c>
      <c r="J1995">
        <v>1017</v>
      </c>
      <c r="K1995">
        <v>8</v>
      </c>
      <c r="L1995">
        <v>9999.9</v>
      </c>
      <c r="M1995">
        <v>0</v>
      </c>
      <c r="N1995">
        <v>9.6999999999999993</v>
      </c>
      <c r="O1995">
        <v>24</v>
      </c>
      <c r="P1995">
        <v>7</v>
      </c>
      <c r="Q1995">
        <v>24</v>
      </c>
      <c r="R1995">
        <v>14</v>
      </c>
      <c r="S1995">
        <v>999.9</v>
      </c>
      <c r="T1995">
        <v>90.1</v>
      </c>
      <c r="V1995">
        <v>74.099999999999994</v>
      </c>
      <c r="X1995">
        <v>0.02</v>
      </c>
      <c r="Y1995" t="s">
        <v>19</v>
      </c>
      <c r="Z1995">
        <v>999.9</v>
      </c>
      <c r="AA1995">
        <v>0</v>
      </c>
      <c r="AD1995">
        <v>1998</v>
      </c>
      <c r="AE1995">
        <v>166</v>
      </c>
      <c r="AF1995">
        <v>5.5</v>
      </c>
      <c r="AG1995">
        <v>27.9</v>
      </c>
      <c r="AH1995">
        <v>26.4</v>
      </c>
      <c r="AI1995">
        <v>25.6</v>
      </c>
      <c r="AJ1995">
        <v>5.9</v>
      </c>
      <c r="AK1995">
        <v>25.2</v>
      </c>
      <c r="AL1995">
        <v>27.1</v>
      </c>
      <c r="AM1995">
        <v>89.5</v>
      </c>
    </row>
    <row r="1996" spans="1:39" ht="15" x14ac:dyDescent="0.3">
      <c r="A1996" s="1">
        <v>788970</v>
      </c>
      <c r="B1996">
        <v>99999</v>
      </c>
      <c r="C1996">
        <v>1998</v>
      </c>
      <c r="D1996">
        <v>7</v>
      </c>
      <c r="E1996">
        <v>11</v>
      </c>
      <c r="F1996">
        <v>81.900000000000006</v>
      </c>
      <c r="G1996">
        <v>24</v>
      </c>
      <c r="H1996">
        <v>72</v>
      </c>
      <c r="I1996">
        <v>24</v>
      </c>
      <c r="J1996">
        <v>1017.6</v>
      </c>
      <c r="K1996">
        <v>8</v>
      </c>
      <c r="L1996">
        <v>9999.9</v>
      </c>
      <c r="M1996">
        <v>0</v>
      </c>
      <c r="N1996">
        <v>10</v>
      </c>
      <c r="O1996">
        <v>24</v>
      </c>
      <c r="P1996">
        <v>6</v>
      </c>
      <c r="Q1996">
        <v>24</v>
      </c>
      <c r="R1996">
        <v>13</v>
      </c>
      <c r="S1996">
        <v>999.9</v>
      </c>
      <c r="T1996">
        <v>90</v>
      </c>
      <c r="V1996">
        <v>73.400000000000006</v>
      </c>
      <c r="X1996">
        <v>0.02</v>
      </c>
      <c r="Y1996" t="s">
        <v>19</v>
      </c>
      <c r="Z1996">
        <v>999.9</v>
      </c>
      <c r="AA1996">
        <v>0</v>
      </c>
      <c r="AD1996">
        <v>1998</v>
      </c>
      <c r="AE1996">
        <v>167</v>
      </c>
      <c r="AF1996">
        <v>16</v>
      </c>
      <c r="AG1996">
        <v>28.6</v>
      </c>
      <c r="AH1996">
        <v>26.6</v>
      </c>
      <c r="AI1996">
        <v>33.700000000000003</v>
      </c>
      <c r="AJ1996">
        <v>5.4</v>
      </c>
      <c r="AK1996">
        <v>25.2</v>
      </c>
      <c r="AL1996">
        <v>27.5</v>
      </c>
      <c r="AM1996">
        <v>87</v>
      </c>
    </row>
    <row r="1997" spans="1:39" ht="15" x14ac:dyDescent="0.3">
      <c r="A1997" s="1">
        <v>788970</v>
      </c>
      <c r="B1997">
        <v>99999</v>
      </c>
      <c r="C1997">
        <v>1998</v>
      </c>
      <c r="D1997">
        <v>7</v>
      </c>
      <c r="E1997">
        <v>12</v>
      </c>
      <c r="F1997">
        <v>82</v>
      </c>
      <c r="G1997">
        <v>24</v>
      </c>
      <c r="H1997">
        <v>72.8</v>
      </c>
      <c r="I1997">
        <v>24</v>
      </c>
      <c r="J1997">
        <v>1017.4</v>
      </c>
      <c r="K1997">
        <v>8</v>
      </c>
      <c r="L1997">
        <v>9999.9</v>
      </c>
      <c r="M1997">
        <v>0</v>
      </c>
      <c r="N1997">
        <v>9.6999999999999993</v>
      </c>
      <c r="O1997">
        <v>24</v>
      </c>
      <c r="P1997">
        <v>5.5</v>
      </c>
      <c r="Q1997">
        <v>24</v>
      </c>
      <c r="R1997">
        <v>12</v>
      </c>
      <c r="S1997">
        <v>999.9</v>
      </c>
      <c r="T1997">
        <v>89.8</v>
      </c>
      <c r="V1997">
        <v>73.400000000000006</v>
      </c>
      <c r="X1997">
        <v>0</v>
      </c>
      <c r="Y1997" t="s">
        <v>19</v>
      </c>
      <c r="Z1997">
        <v>999.9</v>
      </c>
      <c r="AA1997">
        <v>0</v>
      </c>
      <c r="AD1997">
        <v>1998</v>
      </c>
      <c r="AE1997">
        <v>168</v>
      </c>
      <c r="AF1997">
        <v>25.7</v>
      </c>
      <c r="AG1997">
        <v>27.6</v>
      </c>
      <c r="AH1997">
        <v>25.8</v>
      </c>
      <c r="AI1997">
        <v>5.3</v>
      </c>
      <c r="AJ1997">
        <v>5.5</v>
      </c>
      <c r="AK1997">
        <v>24</v>
      </c>
      <c r="AL1997">
        <v>26.6</v>
      </c>
      <c r="AM1997">
        <v>85.7</v>
      </c>
    </row>
    <row r="1998" spans="1:39" ht="15" x14ac:dyDescent="0.3">
      <c r="A1998" s="1">
        <v>788970</v>
      </c>
      <c r="B1998">
        <v>99999</v>
      </c>
      <c r="C1998">
        <v>1998</v>
      </c>
      <c r="D1998">
        <v>7</v>
      </c>
      <c r="E1998">
        <v>13</v>
      </c>
      <c r="F1998">
        <v>83.3</v>
      </c>
      <c r="G1998">
        <v>23</v>
      </c>
      <c r="H1998">
        <v>72.900000000000006</v>
      </c>
      <c r="I1998">
        <v>23</v>
      </c>
      <c r="J1998">
        <v>1016.8</v>
      </c>
      <c r="K1998">
        <v>8</v>
      </c>
      <c r="L1998">
        <v>9999.9</v>
      </c>
      <c r="M1998">
        <v>0</v>
      </c>
      <c r="N1998">
        <v>9.8000000000000007</v>
      </c>
      <c r="O1998">
        <v>23</v>
      </c>
      <c r="P1998">
        <v>6</v>
      </c>
      <c r="Q1998">
        <v>23</v>
      </c>
      <c r="R1998">
        <v>12</v>
      </c>
      <c r="S1998">
        <v>999.9</v>
      </c>
      <c r="T1998">
        <v>90.3</v>
      </c>
      <c r="V1998">
        <v>75.2</v>
      </c>
      <c r="X1998">
        <v>0</v>
      </c>
      <c r="Y1998" t="s">
        <v>19</v>
      </c>
      <c r="Z1998">
        <v>999.9</v>
      </c>
      <c r="AA1998">
        <v>0</v>
      </c>
      <c r="AD1998">
        <v>1998</v>
      </c>
      <c r="AE1998">
        <v>169</v>
      </c>
      <c r="AF1998">
        <v>27.3</v>
      </c>
      <c r="AG1998">
        <v>28.2</v>
      </c>
      <c r="AH1998">
        <v>25</v>
      </c>
      <c r="AI1998">
        <v>0</v>
      </c>
      <c r="AJ1998">
        <v>7.1</v>
      </c>
      <c r="AK1998">
        <v>23.7</v>
      </c>
      <c r="AL1998">
        <v>27.1</v>
      </c>
      <c r="AM1998">
        <v>81.7</v>
      </c>
    </row>
    <row r="1999" spans="1:39" ht="15" x14ac:dyDescent="0.3">
      <c r="A1999" s="1">
        <v>788970</v>
      </c>
      <c r="B1999">
        <v>99999</v>
      </c>
      <c r="C1999">
        <v>1998</v>
      </c>
      <c r="D1999">
        <v>7</v>
      </c>
      <c r="E1999">
        <v>14</v>
      </c>
      <c r="F1999">
        <v>80.8</v>
      </c>
      <c r="G1999">
        <v>23</v>
      </c>
      <c r="H1999">
        <v>73.2</v>
      </c>
      <c r="I1999">
        <v>23</v>
      </c>
      <c r="J1999">
        <v>1016.4</v>
      </c>
      <c r="K1999">
        <v>8</v>
      </c>
      <c r="L1999">
        <v>9999.9</v>
      </c>
      <c r="M1999">
        <v>0</v>
      </c>
      <c r="N1999">
        <v>8.9</v>
      </c>
      <c r="O1999">
        <v>23</v>
      </c>
      <c r="P1999">
        <v>4.9000000000000004</v>
      </c>
      <c r="Q1999">
        <v>23</v>
      </c>
      <c r="R1999">
        <v>12</v>
      </c>
      <c r="S1999">
        <v>22</v>
      </c>
      <c r="T1999">
        <v>90.3</v>
      </c>
      <c r="V1999">
        <v>75.7</v>
      </c>
      <c r="X1999">
        <v>0</v>
      </c>
      <c r="Y1999" t="s">
        <v>19</v>
      </c>
      <c r="Z1999">
        <v>999.9</v>
      </c>
      <c r="AA1999">
        <v>10000</v>
      </c>
      <c r="AD1999">
        <v>1998</v>
      </c>
      <c r="AE1999">
        <v>170</v>
      </c>
      <c r="AF1999">
        <v>27</v>
      </c>
      <c r="AG1999">
        <v>28.1</v>
      </c>
      <c r="AH1999">
        <v>25.8</v>
      </c>
      <c r="AI1999">
        <v>1.3</v>
      </c>
      <c r="AJ1999">
        <v>7.8</v>
      </c>
      <c r="AK1999">
        <v>24.3</v>
      </c>
      <c r="AL1999">
        <v>27.1</v>
      </c>
      <c r="AM1999">
        <v>84.5</v>
      </c>
    </row>
    <row r="2000" spans="1:39" ht="15" x14ac:dyDescent="0.3">
      <c r="A2000" s="1">
        <v>788970</v>
      </c>
      <c r="B2000">
        <v>99999</v>
      </c>
      <c r="C2000">
        <v>1998</v>
      </c>
      <c r="D2000">
        <v>7</v>
      </c>
      <c r="E2000">
        <v>15</v>
      </c>
      <c r="F2000">
        <v>81.900000000000006</v>
      </c>
      <c r="G2000">
        <v>23</v>
      </c>
      <c r="H2000">
        <v>73.3</v>
      </c>
      <c r="I2000">
        <v>23</v>
      </c>
      <c r="J2000">
        <v>1016.3</v>
      </c>
      <c r="K2000">
        <v>8</v>
      </c>
      <c r="L2000">
        <v>9999.9</v>
      </c>
      <c r="M2000">
        <v>0</v>
      </c>
      <c r="N2000">
        <v>8.1</v>
      </c>
      <c r="O2000">
        <v>23</v>
      </c>
      <c r="P2000">
        <v>6.4</v>
      </c>
      <c r="Q2000">
        <v>23</v>
      </c>
      <c r="R2000">
        <v>13</v>
      </c>
      <c r="S2000">
        <v>999.9</v>
      </c>
      <c r="T2000">
        <v>90.1</v>
      </c>
      <c r="V2000">
        <v>74.5</v>
      </c>
      <c r="X2000">
        <v>0.4</v>
      </c>
      <c r="Y2000" t="s">
        <v>19</v>
      </c>
      <c r="Z2000">
        <v>999.9</v>
      </c>
      <c r="AA2000">
        <v>0</v>
      </c>
      <c r="AD2000">
        <v>1998</v>
      </c>
      <c r="AE2000">
        <v>171</v>
      </c>
      <c r="AF2000">
        <v>27.5</v>
      </c>
      <c r="AG2000">
        <v>28.9</v>
      </c>
      <c r="AH2000">
        <v>26.2</v>
      </c>
      <c r="AI2000">
        <v>0</v>
      </c>
      <c r="AJ2000">
        <v>7.8</v>
      </c>
      <c r="AK2000">
        <v>24.5</v>
      </c>
      <c r="AL2000">
        <v>27.6</v>
      </c>
      <c r="AM2000">
        <v>83</v>
      </c>
    </row>
    <row r="2001" spans="1:39" ht="15" x14ac:dyDescent="0.3">
      <c r="A2001" s="1">
        <v>788970</v>
      </c>
      <c r="B2001">
        <v>99999</v>
      </c>
      <c r="C2001">
        <v>1998</v>
      </c>
      <c r="D2001">
        <v>7</v>
      </c>
      <c r="E2001">
        <v>16</v>
      </c>
      <c r="F2001">
        <v>81.2</v>
      </c>
      <c r="G2001">
        <v>15</v>
      </c>
      <c r="H2001">
        <v>74.7</v>
      </c>
      <c r="I2001">
        <v>15</v>
      </c>
      <c r="J2001">
        <v>1016.4</v>
      </c>
      <c r="K2001">
        <v>5</v>
      </c>
      <c r="L2001">
        <v>9999.9</v>
      </c>
      <c r="M2001">
        <v>0</v>
      </c>
      <c r="N2001">
        <v>7.4</v>
      </c>
      <c r="O2001">
        <v>15</v>
      </c>
      <c r="P2001">
        <v>4.3</v>
      </c>
      <c r="Q2001">
        <v>15</v>
      </c>
      <c r="R2001">
        <v>13</v>
      </c>
      <c r="S2001">
        <v>999.9</v>
      </c>
      <c r="T2001">
        <v>90.1</v>
      </c>
      <c r="V2001">
        <v>74.5</v>
      </c>
      <c r="X2001">
        <v>0</v>
      </c>
      <c r="Y2001" t="s">
        <v>19</v>
      </c>
      <c r="Z2001">
        <v>999.9</v>
      </c>
      <c r="AA2001">
        <v>0</v>
      </c>
      <c r="AD2001">
        <v>1998</v>
      </c>
      <c r="AE2001">
        <v>172</v>
      </c>
      <c r="AF2001">
        <v>14.7</v>
      </c>
      <c r="AG2001">
        <v>28.9</v>
      </c>
      <c r="AH2001">
        <v>26.6</v>
      </c>
      <c r="AI2001">
        <v>27.7</v>
      </c>
      <c r="AJ2001">
        <v>9.3000000000000007</v>
      </c>
      <c r="AK2001">
        <v>24.9</v>
      </c>
      <c r="AL2001">
        <v>27.5</v>
      </c>
      <c r="AM2001">
        <v>86</v>
      </c>
    </row>
    <row r="2002" spans="1:39" ht="15" x14ac:dyDescent="0.3">
      <c r="A2002" s="1">
        <v>788970</v>
      </c>
      <c r="B2002">
        <v>99999</v>
      </c>
      <c r="C2002">
        <v>1998</v>
      </c>
      <c r="D2002">
        <v>7</v>
      </c>
      <c r="E2002">
        <v>17</v>
      </c>
      <c r="F2002">
        <v>81.2</v>
      </c>
      <c r="G2002">
        <v>22</v>
      </c>
      <c r="H2002">
        <v>74.099999999999994</v>
      </c>
      <c r="I2002">
        <v>22</v>
      </c>
      <c r="J2002">
        <v>1016</v>
      </c>
      <c r="K2002">
        <v>7</v>
      </c>
      <c r="L2002">
        <v>9999.9</v>
      </c>
      <c r="M2002">
        <v>0</v>
      </c>
      <c r="N2002">
        <v>8</v>
      </c>
      <c r="O2002">
        <v>22</v>
      </c>
      <c r="P2002">
        <v>5.6</v>
      </c>
      <c r="Q2002">
        <v>22</v>
      </c>
      <c r="R2002">
        <v>14</v>
      </c>
      <c r="S2002">
        <v>22.9</v>
      </c>
      <c r="T2002">
        <v>89.6</v>
      </c>
      <c r="U2002" t="s">
        <v>20</v>
      </c>
      <c r="V2002">
        <v>75.2</v>
      </c>
      <c r="W2002" t="s">
        <v>20</v>
      </c>
      <c r="X2002">
        <v>0.24</v>
      </c>
      <c r="Y2002" t="s">
        <v>19</v>
      </c>
      <c r="Z2002">
        <v>999.9</v>
      </c>
      <c r="AA2002">
        <v>10000</v>
      </c>
      <c r="AD2002">
        <v>1998</v>
      </c>
      <c r="AE2002">
        <v>173</v>
      </c>
      <c r="AF2002">
        <v>21</v>
      </c>
      <c r="AG2002">
        <v>28.7</v>
      </c>
      <c r="AH2002">
        <v>26.1</v>
      </c>
      <c r="AI2002">
        <v>9.1999999999999993</v>
      </c>
      <c r="AJ2002">
        <v>7.2</v>
      </c>
      <c r="AK2002">
        <v>24.8</v>
      </c>
      <c r="AL2002">
        <v>27.2</v>
      </c>
      <c r="AM2002">
        <v>86.6</v>
      </c>
    </row>
    <row r="2003" spans="1:39" ht="15" x14ac:dyDescent="0.3">
      <c r="A2003" s="1">
        <v>788970</v>
      </c>
      <c r="B2003">
        <v>99999</v>
      </c>
      <c r="C2003">
        <v>1998</v>
      </c>
      <c r="D2003">
        <v>7</v>
      </c>
      <c r="E2003">
        <v>18</v>
      </c>
      <c r="F2003">
        <v>81.900000000000006</v>
      </c>
      <c r="G2003">
        <v>24</v>
      </c>
      <c r="H2003">
        <v>73.5</v>
      </c>
      <c r="I2003">
        <v>24</v>
      </c>
      <c r="J2003">
        <v>1015.5</v>
      </c>
      <c r="K2003">
        <v>8</v>
      </c>
      <c r="L2003">
        <v>9999.9</v>
      </c>
      <c r="M2003">
        <v>0</v>
      </c>
      <c r="N2003">
        <v>9.1999999999999993</v>
      </c>
      <c r="O2003">
        <v>24</v>
      </c>
      <c r="P2003">
        <v>7.3</v>
      </c>
      <c r="Q2003">
        <v>24</v>
      </c>
      <c r="R2003">
        <v>15.9</v>
      </c>
      <c r="S2003">
        <v>999.9</v>
      </c>
      <c r="T2003">
        <v>90.1</v>
      </c>
      <c r="V2003">
        <v>74.7</v>
      </c>
      <c r="X2003">
        <v>0.14000000000000001</v>
      </c>
      <c r="Y2003" t="s">
        <v>19</v>
      </c>
      <c r="Z2003">
        <v>999.9</v>
      </c>
      <c r="AA2003">
        <v>10000</v>
      </c>
      <c r="AD2003">
        <v>1998</v>
      </c>
      <c r="AE2003">
        <v>174</v>
      </c>
      <c r="AF2003">
        <v>27.1</v>
      </c>
      <c r="AG2003">
        <v>28.6</v>
      </c>
      <c r="AH2003">
        <v>25.8</v>
      </c>
      <c r="AI2003">
        <v>0</v>
      </c>
      <c r="AJ2003">
        <v>6.6</v>
      </c>
      <c r="AK2003">
        <v>24.3</v>
      </c>
      <c r="AL2003">
        <v>27.1</v>
      </c>
      <c r="AM2003">
        <v>84.6</v>
      </c>
    </row>
    <row r="2004" spans="1:39" ht="15" x14ac:dyDescent="0.3">
      <c r="A2004" s="1">
        <v>788970</v>
      </c>
      <c r="B2004">
        <v>99999</v>
      </c>
      <c r="C2004">
        <v>1998</v>
      </c>
      <c r="D2004">
        <v>7</v>
      </c>
      <c r="E2004">
        <v>19</v>
      </c>
      <c r="F2004">
        <v>82.6</v>
      </c>
      <c r="G2004">
        <v>24</v>
      </c>
      <c r="H2004">
        <v>75.2</v>
      </c>
      <c r="I2004">
        <v>24</v>
      </c>
      <c r="J2004">
        <v>1016.4</v>
      </c>
      <c r="K2004">
        <v>7</v>
      </c>
      <c r="L2004">
        <v>9999.9</v>
      </c>
      <c r="M2004">
        <v>0</v>
      </c>
      <c r="N2004">
        <v>6.5</v>
      </c>
      <c r="O2004">
        <v>24</v>
      </c>
      <c r="P2004">
        <v>6.5</v>
      </c>
      <c r="Q2004">
        <v>24</v>
      </c>
      <c r="R2004">
        <v>15.9</v>
      </c>
      <c r="S2004">
        <v>999.9</v>
      </c>
      <c r="T2004">
        <v>90.5</v>
      </c>
      <c r="V2004">
        <v>74.7</v>
      </c>
      <c r="X2004">
        <v>0.01</v>
      </c>
      <c r="Y2004" t="s">
        <v>19</v>
      </c>
      <c r="Z2004">
        <v>999.9</v>
      </c>
      <c r="AA2004">
        <v>10000</v>
      </c>
      <c r="AD2004">
        <v>1998</v>
      </c>
      <c r="AE2004">
        <v>175</v>
      </c>
      <c r="AF2004">
        <v>27.9</v>
      </c>
      <c r="AG2004">
        <v>28.7</v>
      </c>
      <c r="AH2004">
        <v>26.6</v>
      </c>
      <c r="AI2004">
        <v>0</v>
      </c>
      <c r="AJ2004">
        <v>6.3</v>
      </c>
      <c r="AK2004">
        <v>23.9</v>
      </c>
      <c r="AL2004">
        <v>27.5</v>
      </c>
      <c r="AM2004">
        <v>80.599999999999994</v>
      </c>
    </row>
    <row r="2005" spans="1:39" ht="15" x14ac:dyDescent="0.3">
      <c r="A2005" s="1">
        <v>788970</v>
      </c>
      <c r="B2005">
        <v>99999</v>
      </c>
      <c r="C2005">
        <v>1998</v>
      </c>
      <c r="D2005">
        <v>7</v>
      </c>
      <c r="E2005">
        <v>20</v>
      </c>
      <c r="F2005">
        <v>83.1</v>
      </c>
      <c r="G2005">
        <v>23</v>
      </c>
      <c r="H2005">
        <v>77</v>
      </c>
      <c r="I2005">
        <v>23</v>
      </c>
      <c r="J2005">
        <v>1015.6</v>
      </c>
      <c r="K2005">
        <v>8</v>
      </c>
      <c r="L2005">
        <v>9999.9</v>
      </c>
      <c r="M2005">
        <v>0</v>
      </c>
      <c r="N2005">
        <v>5.9</v>
      </c>
      <c r="O2005">
        <v>23</v>
      </c>
      <c r="P2005">
        <v>8.9</v>
      </c>
      <c r="Q2005">
        <v>23</v>
      </c>
      <c r="R2005">
        <v>15.9</v>
      </c>
      <c r="S2005">
        <v>999.9</v>
      </c>
      <c r="T2005">
        <v>90.5</v>
      </c>
      <c r="V2005">
        <v>77.900000000000006</v>
      </c>
      <c r="X2005">
        <v>0.36</v>
      </c>
      <c r="Y2005" t="s">
        <v>19</v>
      </c>
      <c r="Z2005">
        <v>999.9</v>
      </c>
      <c r="AA2005">
        <v>10010</v>
      </c>
      <c r="AD2005">
        <v>1998</v>
      </c>
      <c r="AE2005">
        <v>176</v>
      </c>
      <c r="AF2005">
        <v>28.1</v>
      </c>
      <c r="AG2005">
        <v>28.3</v>
      </c>
      <c r="AH2005">
        <v>26.1</v>
      </c>
      <c r="AI2005">
        <v>0</v>
      </c>
      <c r="AJ2005">
        <v>7</v>
      </c>
      <c r="AK2005">
        <v>23.8</v>
      </c>
      <c r="AL2005">
        <v>27.3</v>
      </c>
      <c r="AM2005">
        <v>81.099999999999994</v>
      </c>
    </row>
    <row r="2006" spans="1:39" ht="15" x14ac:dyDescent="0.3">
      <c r="A2006" s="1">
        <v>788970</v>
      </c>
      <c r="B2006">
        <v>99999</v>
      </c>
      <c r="C2006">
        <v>1998</v>
      </c>
      <c r="D2006">
        <v>7</v>
      </c>
      <c r="E2006">
        <v>21</v>
      </c>
      <c r="F2006">
        <v>82.6</v>
      </c>
      <c r="G2006">
        <v>24</v>
      </c>
      <c r="H2006">
        <v>76.900000000000006</v>
      </c>
      <c r="I2006">
        <v>24</v>
      </c>
      <c r="J2006">
        <v>1015.7</v>
      </c>
      <c r="K2006">
        <v>8</v>
      </c>
      <c r="L2006">
        <v>9999.9</v>
      </c>
      <c r="M2006">
        <v>0</v>
      </c>
      <c r="N2006">
        <v>5.4</v>
      </c>
      <c r="O2006">
        <v>24</v>
      </c>
      <c r="P2006">
        <v>9.5</v>
      </c>
      <c r="Q2006">
        <v>24</v>
      </c>
      <c r="R2006">
        <v>15.9</v>
      </c>
      <c r="S2006">
        <v>23.9</v>
      </c>
      <c r="T2006">
        <v>88.3</v>
      </c>
      <c r="U2006" t="s">
        <v>20</v>
      </c>
      <c r="V2006">
        <v>77</v>
      </c>
      <c r="W2006" t="s">
        <v>20</v>
      </c>
      <c r="X2006">
        <v>0.48</v>
      </c>
      <c r="Y2006" t="s">
        <v>19</v>
      </c>
      <c r="Z2006">
        <v>999.9</v>
      </c>
      <c r="AA2006">
        <v>10000</v>
      </c>
      <c r="AD2006">
        <v>1998</v>
      </c>
      <c r="AE2006">
        <v>177</v>
      </c>
      <c r="AF2006">
        <v>25.3</v>
      </c>
      <c r="AG2006">
        <v>28.9</v>
      </c>
      <c r="AH2006">
        <v>26.4</v>
      </c>
      <c r="AI2006">
        <v>1.1000000000000001</v>
      </c>
      <c r="AJ2006">
        <v>6.6</v>
      </c>
      <c r="AK2006">
        <v>24.7</v>
      </c>
      <c r="AL2006">
        <v>27.5</v>
      </c>
      <c r="AM2006">
        <v>85</v>
      </c>
    </row>
    <row r="2007" spans="1:39" ht="15" x14ac:dyDescent="0.3">
      <c r="A2007" s="1">
        <v>788970</v>
      </c>
      <c r="B2007">
        <v>99999</v>
      </c>
      <c r="C2007">
        <v>1998</v>
      </c>
      <c r="D2007">
        <v>7</v>
      </c>
      <c r="E2007">
        <v>22</v>
      </c>
      <c r="F2007">
        <v>83.7</v>
      </c>
      <c r="G2007">
        <v>23</v>
      </c>
      <c r="H2007">
        <v>74.2</v>
      </c>
      <c r="I2007">
        <v>23</v>
      </c>
      <c r="J2007">
        <v>1014.4</v>
      </c>
      <c r="K2007">
        <v>8</v>
      </c>
      <c r="L2007">
        <v>9999.9</v>
      </c>
      <c r="M2007">
        <v>0</v>
      </c>
      <c r="N2007">
        <v>7.3</v>
      </c>
      <c r="O2007">
        <v>23</v>
      </c>
      <c r="P2007">
        <v>8.6999999999999993</v>
      </c>
      <c r="Q2007">
        <v>23</v>
      </c>
      <c r="R2007">
        <v>14</v>
      </c>
      <c r="S2007">
        <v>19</v>
      </c>
      <c r="T2007">
        <v>90</v>
      </c>
      <c r="V2007">
        <v>77.2</v>
      </c>
      <c r="X2007">
        <v>0.01</v>
      </c>
      <c r="Y2007" t="s">
        <v>19</v>
      </c>
      <c r="Z2007">
        <v>999.9</v>
      </c>
      <c r="AA2007">
        <v>0</v>
      </c>
      <c r="AD2007">
        <v>1998</v>
      </c>
      <c r="AE2007">
        <v>178</v>
      </c>
      <c r="AF2007">
        <v>27.9</v>
      </c>
      <c r="AG2007">
        <v>28.1</v>
      </c>
      <c r="AH2007">
        <v>25.8</v>
      </c>
      <c r="AI2007">
        <v>0</v>
      </c>
      <c r="AJ2007">
        <v>7.5</v>
      </c>
      <c r="AK2007">
        <v>25.1</v>
      </c>
      <c r="AL2007">
        <v>27.1</v>
      </c>
      <c r="AM2007">
        <v>88.4</v>
      </c>
    </row>
    <row r="2008" spans="1:39" ht="15" x14ac:dyDescent="0.3">
      <c r="A2008" s="1">
        <v>788970</v>
      </c>
      <c r="B2008">
        <v>99999</v>
      </c>
      <c r="C2008">
        <v>1998</v>
      </c>
      <c r="D2008">
        <v>7</v>
      </c>
      <c r="E2008">
        <v>23</v>
      </c>
      <c r="F2008">
        <v>81.8</v>
      </c>
      <c r="G2008">
        <v>18</v>
      </c>
      <c r="H2008">
        <v>73.3</v>
      </c>
      <c r="I2008">
        <v>18</v>
      </c>
      <c r="J2008">
        <v>1014.1</v>
      </c>
      <c r="K2008">
        <v>7</v>
      </c>
      <c r="L2008">
        <v>9999.9</v>
      </c>
      <c r="M2008">
        <v>0</v>
      </c>
      <c r="N2008">
        <v>8.4</v>
      </c>
      <c r="O2008">
        <v>18</v>
      </c>
      <c r="P2008">
        <v>3.9</v>
      </c>
      <c r="Q2008">
        <v>18</v>
      </c>
      <c r="R2008">
        <v>12</v>
      </c>
      <c r="S2008">
        <v>999.9</v>
      </c>
      <c r="T2008">
        <v>90.3</v>
      </c>
      <c r="V2008">
        <v>74.8</v>
      </c>
      <c r="X2008">
        <v>0.03</v>
      </c>
      <c r="Y2008" t="s">
        <v>19</v>
      </c>
      <c r="Z2008">
        <v>999.9</v>
      </c>
      <c r="AA2008">
        <v>0</v>
      </c>
      <c r="AD2008">
        <v>1998</v>
      </c>
      <c r="AE2008">
        <v>179</v>
      </c>
      <c r="AF2008">
        <v>25.9</v>
      </c>
      <c r="AG2008">
        <v>29.4</v>
      </c>
      <c r="AH2008">
        <v>25.7</v>
      </c>
      <c r="AI2008">
        <v>0.7</v>
      </c>
      <c r="AJ2008">
        <v>6.8</v>
      </c>
      <c r="AK2008">
        <v>25.1</v>
      </c>
      <c r="AL2008">
        <v>27.2</v>
      </c>
      <c r="AM2008">
        <v>88.1</v>
      </c>
    </row>
    <row r="2009" spans="1:39" ht="15" x14ac:dyDescent="0.3">
      <c r="A2009" s="1">
        <v>788970</v>
      </c>
      <c r="B2009">
        <v>99999</v>
      </c>
      <c r="C2009">
        <v>1998</v>
      </c>
      <c r="D2009">
        <v>7</v>
      </c>
      <c r="E2009">
        <v>24</v>
      </c>
      <c r="F2009">
        <v>81.8</v>
      </c>
      <c r="G2009">
        <v>8</v>
      </c>
      <c r="H2009">
        <v>73.599999999999994</v>
      </c>
      <c r="I2009">
        <v>8</v>
      </c>
      <c r="J2009">
        <v>9999.9</v>
      </c>
      <c r="K2009">
        <v>0</v>
      </c>
      <c r="L2009">
        <v>9999.9</v>
      </c>
      <c r="M2009">
        <v>0</v>
      </c>
      <c r="N2009">
        <v>7.2</v>
      </c>
      <c r="O2009">
        <v>8</v>
      </c>
      <c r="P2009">
        <v>8</v>
      </c>
      <c r="Q2009">
        <v>8</v>
      </c>
      <c r="R2009">
        <v>22.9</v>
      </c>
      <c r="S2009">
        <v>33</v>
      </c>
      <c r="T2009">
        <v>91.4</v>
      </c>
      <c r="U2009" t="s">
        <v>20</v>
      </c>
      <c r="V2009">
        <v>75.2</v>
      </c>
      <c r="W2009" t="s">
        <v>20</v>
      </c>
      <c r="X2009">
        <v>7.0000000000000007E-2</v>
      </c>
      <c r="Y2009" t="s">
        <v>19</v>
      </c>
      <c r="Z2009">
        <v>999.9</v>
      </c>
      <c r="AA2009">
        <v>10010</v>
      </c>
      <c r="AD2009">
        <v>1998</v>
      </c>
      <c r="AE2009">
        <v>180</v>
      </c>
      <c r="AF2009">
        <v>23.3</v>
      </c>
      <c r="AG2009">
        <v>27.9</v>
      </c>
      <c r="AH2009">
        <v>25.8</v>
      </c>
      <c r="AI2009">
        <v>0.1</v>
      </c>
      <c r="AJ2009">
        <v>5</v>
      </c>
      <c r="AK2009">
        <v>24.5</v>
      </c>
      <c r="AL2009">
        <v>27.1</v>
      </c>
      <c r="AM2009">
        <v>85.4</v>
      </c>
    </row>
    <row r="2010" spans="1:39" ht="15" x14ac:dyDescent="0.3">
      <c r="A2010" s="1">
        <v>788970</v>
      </c>
      <c r="B2010">
        <v>99999</v>
      </c>
      <c r="C2010">
        <v>1998</v>
      </c>
      <c r="D2010">
        <v>7</v>
      </c>
      <c r="E2010">
        <v>25</v>
      </c>
      <c r="F2010">
        <v>83</v>
      </c>
      <c r="G2010">
        <v>24</v>
      </c>
      <c r="H2010">
        <v>74.900000000000006</v>
      </c>
      <c r="I2010">
        <v>24</v>
      </c>
      <c r="J2010">
        <v>1016.2</v>
      </c>
      <c r="K2010">
        <v>8</v>
      </c>
      <c r="L2010">
        <v>9999.9</v>
      </c>
      <c r="M2010">
        <v>0</v>
      </c>
      <c r="N2010">
        <v>6.3</v>
      </c>
      <c r="O2010">
        <v>24</v>
      </c>
      <c r="P2010">
        <v>8.1</v>
      </c>
      <c r="Q2010">
        <v>24</v>
      </c>
      <c r="R2010">
        <v>14</v>
      </c>
      <c r="S2010">
        <v>999.9</v>
      </c>
      <c r="T2010">
        <v>89.6</v>
      </c>
      <c r="U2010" t="s">
        <v>20</v>
      </c>
      <c r="V2010">
        <v>75.2</v>
      </c>
      <c r="W2010" t="s">
        <v>20</v>
      </c>
      <c r="X2010">
        <v>0.47</v>
      </c>
      <c r="Y2010" t="s">
        <v>19</v>
      </c>
      <c r="Z2010">
        <v>999.9</v>
      </c>
      <c r="AA2010">
        <v>10010</v>
      </c>
      <c r="AD2010">
        <v>1998</v>
      </c>
      <c r="AE2010">
        <v>181</v>
      </c>
      <c r="AF2010">
        <v>27.8</v>
      </c>
      <c r="AG2010">
        <v>28.4</v>
      </c>
      <c r="AH2010">
        <v>26.2</v>
      </c>
      <c r="AI2010">
        <v>0</v>
      </c>
      <c r="AJ2010">
        <v>4.5999999999999996</v>
      </c>
      <c r="AK2010">
        <v>23.9</v>
      </c>
      <c r="AL2010">
        <v>27</v>
      </c>
      <c r="AM2010">
        <v>82.9</v>
      </c>
    </row>
    <row r="2011" spans="1:39" ht="15" x14ac:dyDescent="0.3">
      <c r="A2011" s="1">
        <v>788970</v>
      </c>
      <c r="B2011">
        <v>99999</v>
      </c>
      <c r="C2011">
        <v>1998</v>
      </c>
      <c r="D2011">
        <v>7</v>
      </c>
      <c r="E2011">
        <v>26</v>
      </c>
      <c r="F2011">
        <v>82.5</v>
      </c>
      <c r="G2011">
        <v>24</v>
      </c>
      <c r="H2011">
        <v>74.599999999999994</v>
      </c>
      <c r="I2011">
        <v>24</v>
      </c>
      <c r="J2011">
        <v>1015.1</v>
      </c>
      <c r="K2011">
        <v>8</v>
      </c>
      <c r="L2011">
        <v>9999.9</v>
      </c>
      <c r="M2011">
        <v>0</v>
      </c>
      <c r="N2011">
        <v>7.3</v>
      </c>
      <c r="O2011">
        <v>24</v>
      </c>
      <c r="P2011">
        <v>5.9</v>
      </c>
      <c r="Q2011">
        <v>24</v>
      </c>
      <c r="R2011">
        <v>14</v>
      </c>
      <c r="S2011">
        <v>999.9</v>
      </c>
      <c r="T2011">
        <v>91</v>
      </c>
      <c r="V2011">
        <v>75.2</v>
      </c>
      <c r="X2011">
        <v>0.02</v>
      </c>
      <c r="Y2011" t="s">
        <v>19</v>
      </c>
      <c r="Z2011">
        <v>999.9</v>
      </c>
      <c r="AA2011">
        <v>10000</v>
      </c>
      <c r="AD2011">
        <v>1998</v>
      </c>
      <c r="AE2011">
        <v>182</v>
      </c>
      <c r="AF2011">
        <v>25.6</v>
      </c>
      <c r="AG2011">
        <v>28.1</v>
      </c>
      <c r="AH2011">
        <v>25.7</v>
      </c>
      <c r="AI2011">
        <v>0</v>
      </c>
      <c r="AJ2011">
        <v>6.6</v>
      </c>
      <c r="AK2011">
        <v>24.2</v>
      </c>
      <c r="AL2011">
        <v>26.9</v>
      </c>
      <c r="AM2011">
        <v>85.1</v>
      </c>
    </row>
    <row r="2012" spans="1:39" ht="15" x14ac:dyDescent="0.3">
      <c r="A2012" s="1">
        <v>788970</v>
      </c>
      <c r="B2012">
        <v>99999</v>
      </c>
      <c r="C2012">
        <v>1998</v>
      </c>
      <c r="D2012">
        <v>7</v>
      </c>
      <c r="E2012">
        <v>27</v>
      </c>
      <c r="F2012">
        <v>80.599999999999994</v>
      </c>
      <c r="G2012">
        <v>24</v>
      </c>
      <c r="H2012">
        <v>73.099999999999994</v>
      </c>
      <c r="I2012">
        <v>24</v>
      </c>
      <c r="J2012">
        <v>1014</v>
      </c>
      <c r="K2012">
        <v>8</v>
      </c>
      <c r="L2012">
        <v>9999.9</v>
      </c>
      <c r="M2012">
        <v>0</v>
      </c>
      <c r="N2012">
        <v>7.6</v>
      </c>
      <c r="O2012">
        <v>24</v>
      </c>
      <c r="P2012">
        <v>6.2</v>
      </c>
      <c r="Q2012">
        <v>24</v>
      </c>
      <c r="R2012">
        <v>15.9</v>
      </c>
      <c r="S2012">
        <v>999.9</v>
      </c>
      <c r="T2012">
        <v>91</v>
      </c>
      <c r="V2012">
        <v>74.5</v>
      </c>
      <c r="X2012">
        <v>0.2</v>
      </c>
      <c r="Y2012" t="s">
        <v>19</v>
      </c>
      <c r="Z2012">
        <v>999.9</v>
      </c>
      <c r="AA2012">
        <v>10000</v>
      </c>
      <c r="AD2012">
        <v>1998</v>
      </c>
      <c r="AE2012">
        <v>183</v>
      </c>
      <c r="AF2012">
        <v>28.1</v>
      </c>
      <c r="AG2012">
        <v>28.6</v>
      </c>
      <c r="AH2012">
        <v>25.7</v>
      </c>
      <c r="AI2012">
        <v>0</v>
      </c>
      <c r="AJ2012">
        <v>9</v>
      </c>
      <c r="AK2012">
        <v>24.2</v>
      </c>
      <c r="AL2012">
        <v>27.3</v>
      </c>
      <c r="AM2012">
        <v>82.6</v>
      </c>
    </row>
    <row r="2013" spans="1:39" ht="15" x14ac:dyDescent="0.3">
      <c r="A2013" s="1">
        <v>788970</v>
      </c>
      <c r="B2013">
        <v>99999</v>
      </c>
      <c r="C2013">
        <v>1998</v>
      </c>
      <c r="D2013">
        <v>7</v>
      </c>
      <c r="E2013">
        <v>28</v>
      </c>
      <c r="F2013">
        <v>82.9</v>
      </c>
      <c r="G2013">
        <v>22</v>
      </c>
      <c r="H2013">
        <v>73.900000000000006</v>
      </c>
      <c r="I2013">
        <v>22</v>
      </c>
      <c r="J2013">
        <v>1014.9</v>
      </c>
      <c r="K2013">
        <v>8</v>
      </c>
      <c r="L2013">
        <v>9999.9</v>
      </c>
      <c r="M2013">
        <v>0</v>
      </c>
      <c r="N2013">
        <v>9</v>
      </c>
      <c r="O2013">
        <v>22</v>
      </c>
      <c r="P2013">
        <v>5.8</v>
      </c>
      <c r="Q2013">
        <v>22</v>
      </c>
      <c r="R2013">
        <v>12</v>
      </c>
      <c r="S2013">
        <v>999.9</v>
      </c>
      <c r="T2013">
        <v>91.2</v>
      </c>
      <c r="V2013">
        <v>74.099999999999994</v>
      </c>
      <c r="X2013">
        <v>0</v>
      </c>
      <c r="Y2013" t="s">
        <v>19</v>
      </c>
      <c r="Z2013">
        <v>999.9</v>
      </c>
      <c r="AA2013">
        <v>0</v>
      </c>
      <c r="AD2013">
        <v>1998</v>
      </c>
      <c r="AE2013">
        <v>184</v>
      </c>
      <c r="AF2013">
        <v>10</v>
      </c>
      <c r="AG2013">
        <v>29.1</v>
      </c>
      <c r="AH2013">
        <v>26.7</v>
      </c>
      <c r="AI2013">
        <v>53.7</v>
      </c>
      <c r="AJ2013">
        <v>8.1</v>
      </c>
      <c r="AK2013">
        <v>25</v>
      </c>
      <c r="AL2013">
        <v>27.5</v>
      </c>
      <c r="AM2013">
        <v>86.1</v>
      </c>
    </row>
    <row r="2014" spans="1:39" ht="15" x14ac:dyDescent="0.3">
      <c r="A2014" s="1">
        <v>788970</v>
      </c>
      <c r="B2014">
        <v>99999</v>
      </c>
      <c r="C2014">
        <v>1998</v>
      </c>
      <c r="D2014">
        <v>7</v>
      </c>
      <c r="E2014">
        <v>29</v>
      </c>
      <c r="F2014">
        <v>83.5</v>
      </c>
      <c r="G2014">
        <v>24</v>
      </c>
      <c r="H2014">
        <v>76</v>
      </c>
      <c r="I2014">
        <v>24</v>
      </c>
      <c r="J2014">
        <v>1015.8</v>
      </c>
      <c r="K2014">
        <v>8</v>
      </c>
      <c r="L2014">
        <v>9999.9</v>
      </c>
      <c r="M2014">
        <v>0</v>
      </c>
      <c r="N2014">
        <v>10.9</v>
      </c>
      <c r="O2014">
        <v>24</v>
      </c>
      <c r="P2014">
        <v>6.2</v>
      </c>
      <c r="Q2014">
        <v>24</v>
      </c>
      <c r="R2014">
        <v>13</v>
      </c>
      <c r="S2014">
        <v>999.9</v>
      </c>
      <c r="T2014">
        <v>91.4</v>
      </c>
      <c r="U2014" t="s">
        <v>20</v>
      </c>
      <c r="V2014">
        <v>76.8</v>
      </c>
      <c r="W2014" t="s">
        <v>20</v>
      </c>
      <c r="X2014">
        <v>0.05</v>
      </c>
      <c r="Y2014" t="s">
        <v>19</v>
      </c>
      <c r="Z2014">
        <v>999.9</v>
      </c>
      <c r="AA2014">
        <v>0</v>
      </c>
      <c r="AD2014">
        <v>1998</v>
      </c>
      <c r="AE2014">
        <v>185</v>
      </c>
      <c r="AF2014">
        <v>24.7</v>
      </c>
      <c r="AG2014">
        <v>28.9</v>
      </c>
      <c r="AH2014">
        <v>26.3</v>
      </c>
      <c r="AI2014">
        <v>0.7</v>
      </c>
      <c r="AJ2014">
        <v>6.4</v>
      </c>
      <c r="AK2014">
        <v>24.6</v>
      </c>
      <c r="AL2014">
        <v>27.2</v>
      </c>
      <c r="AM2014">
        <v>85.5</v>
      </c>
    </row>
    <row r="2015" spans="1:39" ht="15" x14ac:dyDescent="0.3">
      <c r="A2015" s="1">
        <v>788970</v>
      </c>
      <c r="B2015">
        <v>99999</v>
      </c>
      <c r="C2015">
        <v>1998</v>
      </c>
      <c r="D2015">
        <v>7</v>
      </c>
      <c r="E2015">
        <v>30</v>
      </c>
      <c r="F2015">
        <v>84.4</v>
      </c>
      <c r="G2015">
        <v>18</v>
      </c>
      <c r="H2015">
        <v>76.2</v>
      </c>
      <c r="I2015">
        <v>18</v>
      </c>
      <c r="J2015">
        <v>1016.4</v>
      </c>
      <c r="K2015">
        <v>6</v>
      </c>
      <c r="L2015">
        <v>9999.9</v>
      </c>
      <c r="M2015">
        <v>0</v>
      </c>
      <c r="N2015">
        <v>7.3</v>
      </c>
      <c r="O2015">
        <v>18</v>
      </c>
      <c r="P2015">
        <v>7.1</v>
      </c>
      <c r="Q2015">
        <v>18</v>
      </c>
      <c r="R2015">
        <v>14</v>
      </c>
      <c r="S2015">
        <v>999.9</v>
      </c>
      <c r="T2015">
        <v>91.4</v>
      </c>
      <c r="U2015" t="s">
        <v>20</v>
      </c>
      <c r="V2015">
        <v>78.400000000000006</v>
      </c>
      <c r="W2015" t="s">
        <v>20</v>
      </c>
      <c r="X2015">
        <v>0.1</v>
      </c>
      <c r="Y2015" t="s">
        <v>19</v>
      </c>
      <c r="Z2015">
        <v>999.9</v>
      </c>
      <c r="AA2015">
        <v>0</v>
      </c>
      <c r="AD2015">
        <v>1998</v>
      </c>
      <c r="AE2015">
        <v>186</v>
      </c>
      <c r="AF2015">
        <v>24.2</v>
      </c>
      <c r="AG2015">
        <v>28.5</v>
      </c>
      <c r="AH2015">
        <v>26</v>
      </c>
      <c r="AI2015">
        <v>3.7</v>
      </c>
      <c r="AJ2015">
        <v>6.4</v>
      </c>
      <c r="AK2015">
        <v>23.6</v>
      </c>
      <c r="AL2015">
        <v>27.3</v>
      </c>
      <c r="AM2015">
        <v>79.900000000000006</v>
      </c>
    </row>
    <row r="2016" spans="1:39" ht="15" x14ac:dyDescent="0.3">
      <c r="A2016" s="1">
        <v>788970</v>
      </c>
      <c r="B2016">
        <v>99999</v>
      </c>
      <c r="C2016">
        <v>1998</v>
      </c>
      <c r="D2016">
        <v>7</v>
      </c>
      <c r="E2016">
        <v>31</v>
      </c>
      <c r="F2016">
        <v>84.2</v>
      </c>
      <c r="G2016">
        <v>24</v>
      </c>
      <c r="H2016">
        <v>75.5</v>
      </c>
      <c r="I2016">
        <v>24</v>
      </c>
      <c r="J2016">
        <v>1015.9</v>
      </c>
      <c r="K2016">
        <v>8</v>
      </c>
      <c r="L2016">
        <v>9999.9</v>
      </c>
      <c r="M2016">
        <v>0</v>
      </c>
      <c r="N2016">
        <v>7.8</v>
      </c>
      <c r="O2016">
        <v>24</v>
      </c>
      <c r="P2016">
        <v>7</v>
      </c>
      <c r="Q2016">
        <v>24</v>
      </c>
      <c r="R2016">
        <v>15.9</v>
      </c>
      <c r="S2016">
        <v>999.9</v>
      </c>
      <c r="T2016">
        <v>91.2</v>
      </c>
      <c r="V2016">
        <v>78.3</v>
      </c>
      <c r="X2016">
        <v>0.13</v>
      </c>
      <c r="Y2016" t="s">
        <v>19</v>
      </c>
      <c r="Z2016">
        <v>999.9</v>
      </c>
      <c r="AA2016">
        <v>10000</v>
      </c>
      <c r="AD2016">
        <v>1998</v>
      </c>
      <c r="AE2016">
        <v>187</v>
      </c>
      <c r="AF2016">
        <v>27.6</v>
      </c>
      <c r="AG2016">
        <v>28.2</v>
      </c>
      <c r="AH2016">
        <v>25.8</v>
      </c>
      <c r="AI2016">
        <v>0.2</v>
      </c>
      <c r="AJ2016">
        <v>5.6</v>
      </c>
      <c r="AK2016">
        <v>23.1</v>
      </c>
      <c r="AL2016">
        <v>26.8</v>
      </c>
      <c r="AM2016">
        <v>79.900000000000006</v>
      </c>
    </row>
    <row r="2017" spans="1:39" ht="15" x14ac:dyDescent="0.3">
      <c r="A2017" s="1">
        <v>788970</v>
      </c>
      <c r="B2017">
        <v>99999</v>
      </c>
      <c r="C2017">
        <v>1998</v>
      </c>
      <c r="D2017">
        <v>8</v>
      </c>
      <c r="E2017">
        <v>1</v>
      </c>
      <c r="F2017">
        <v>83.5</v>
      </c>
      <c r="G2017">
        <v>24</v>
      </c>
      <c r="H2017">
        <v>73.900000000000006</v>
      </c>
      <c r="I2017">
        <v>24</v>
      </c>
      <c r="J2017">
        <v>1015.2</v>
      </c>
      <c r="K2017">
        <v>8</v>
      </c>
      <c r="L2017">
        <v>9999.9</v>
      </c>
      <c r="M2017">
        <v>0</v>
      </c>
      <c r="N2017">
        <v>8.6</v>
      </c>
      <c r="O2017">
        <v>24</v>
      </c>
      <c r="P2017">
        <v>5.6</v>
      </c>
      <c r="Q2017">
        <v>24</v>
      </c>
      <c r="R2017">
        <v>12</v>
      </c>
      <c r="S2017">
        <v>999.9</v>
      </c>
      <c r="T2017">
        <v>92.1</v>
      </c>
      <c r="U2017" t="s">
        <v>20</v>
      </c>
      <c r="V2017">
        <v>75.2</v>
      </c>
      <c r="W2017" t="s">
        <v>20</v>
      </c>
      <c r="X2017">
        <v>0.01</v>
      </c>
      <c r="Y2017" t="s">
        <v>19</v>
      </c>
      <c r="Z2017">
        <v>999.9</v>
      </c>
      <c r="AA2017">
        <v>0</v>
      </c>
      <c r="AD2017">
        <v>1998</v>
      </c>
      <c r="AE2017">
        <v>188</v>
      </c>
      <c r="AF2017">
        <v>25.3</v>
      </c>
      <c r="AG2017">
        <v>28.8</v>
      </c>
      <c r="AH2017">
        <v>26.1</v>
      </c>
      <c r="AI2017">
        <v>14</v>
      </c>
      <c r="AJ2017">
        <v>7.4</v>
      </c>
      <c r="AK2017">
        <v>24.6</v>
      </c>
      <c r="AL2017">
        <v>27.3</v>
      </c>
      <c r="AM2017">
        <v>85.4</v>
      </c>
    </row>
    <row r="2018" spans="1:39" ht="15" x14ac:dyDescent="0.3">
      <c r="A2018" s="1">
        <v>788970</v>
      </c>
      <c r="B2018">
        <v>99999</v>
      </c>
      <c r="C2018">
        <v>1998</v>
      </c>
      <c r="D2018">
        <v>8</v>
      </c>
      <c r="E2018">
        <v>2</v>
      </c>
      <c r="F2018">
        <v>83.3</v>
      </c>
      <c r="G2018">
        <v>23</v>
      </c>
      <c r="H2018">
        <v>73.900000000000006</v>
      </c>
      <c r="I2018">
        <v>23</v>
      </c>
      <c r="J2018">
        <v>1014.6</v>
      </c>
      <c r="K2018">
        <v>8</v>
      </c>
      <c r="L2018">
        <v>9999.9</v>
      </c>
      <c r="M2018">
        <v>0</v>
      </c>
      <c r="N2018">
        <v>8.8000000000000007</v>
      </c>
      <c r="O2018">
        <v>23</v>
      </c>
      <c r="P2018">
        <v>2.8</v>
      </c>
      <c r="Q2018">
        <v>23</v>
      </c>
      <c r="R2018">
        <v>8</v>
      </c>
      <c r="S2018">
        <v>999.9</v>
      </c>
      <c r="T2018">
        <v>92.5</v>
      </c>
      <c r="V2018">
        <v>74.7</v>
      </c>
      <c r="X2018">
        <v>0</v>
      </c>
      <c r="Y2018" t="s">
        <v>19</v>
      </c>
      <c r="Z2018">
        <v>999.9</v>
      </c>
      <c r="AA2018">
        <v>0</v>
      </c>
      <c r="AD2018">
        <v>1998</v>
      </c>
      <c r="AE2018">
        <v>189</v>
      </c>
      <c r="AF2018">
        <v>26.1</v>
      </c>
      <c r="AG2018">
        <v>29.5</v>
      </c>
      <c r="AH2018">
        <v>26.4</v>
      </c>
      <c r="AI2018">
        <v>2</v>
      </c>
      <c r="AJ2018">
        <v>8.9</v>
      </c>
      <c r="AK2018">
        <v>24.9</v>
      </c>
      <c r="AL2018">
        <v>28.1</v>
      </c>
      <c r="AM2018">
        <v>82.8</v>
      </c>
    </row>
    <row r="2019" spans="1:39" ht="15" x14ac:dyDescent="0.3">
      <c r="A2019" s="1">
        <v>788970</v>
      </c>
      <c r="B2019">
        <v>99999</v>
      </c>
      <c r="C2019">
        <v>1998</v>
      </c>
      <c r="D2019">
        <v>8</v>
      </c>
      <c r="E2019">
        <v>3</v>
      </c>
      <c r="F2019">
        <v>84</v>
      </c>
      <c r="G2019">
        <v>24</v>
      </c>
      <c r="H2019">
        <v>75.900000000000006</v>
      </c>
      <c r="I2019">
        <v>24</v>
      </c>
      <c r="J2019">
        <v>1014.8</v>
      </c>
      <c r="K2019">
        <v>8</v>
      </c>
      <c r="L2019">
        <v>9999.9</v>
      </c>
      <c r="M2019">
        <v>0</v>
      </c>
      <c r="N2019">
        <v>8.1999999999999993</v>
      </c>
      <c r="O2019">
        <v>24</v>
      </c>
      <c r="P2019">
        <v>5.0999999999999996</v>
      </c>
      <c r="Q2019">
        <v>24</v>
      </c>
      <c r="R2019">
        <v>13</v>
      </c>
      <c r="S2019">
        <v>999.9</v>
      </c>
      <c r="T2019">
        <v>91.9</v>
      </c>
      <c r="V2019">
        <v>74.7</v>
      </c>
      <c r="X2019">
        <v>0.05</v>
      </c>
      <c r="Y2019" t="s">
        <v>19</v>
      </c>
      <c r="Z2019">
        <v>999.9</v>
      </c>
      <c r="AA2019">
        <v>0</v>
      </c>
      <c r="AD2019">
        <v>1998</v>
      </c>
      <c r="AE2019">
        <v>190</v>
      </c>
      <c r="AF2019">
        <v>25.3</v>
      </c>
      <c r="AG2019">
        <v>29</v>
      </c>
      <c r="AH2019">
        <v>26.8</v>
      </c>
      <c r="AI2019">
        <v>1.9</v>
      </c>
      <c r="AJ2019">
        <v>7.7</v>
      </c>
      <c r="AK2019">
        <v>24.3</v>
      </c>
      <c r="AL2019">
        <v>27.7</v>
      </c>
      <c r="AM2019">
        <v>81.5</v>
      </c>
    </row>
    <row r="2020" spans="1:39" ht="15" x14ac:dyDescent="0.3">
      <c r="A2020" s="1">
        <v>788970</v>
      </c>
      <c r="B2020">
        <v>99999</v>
      </c>
      <c r="C2020">
        <v>1998</v>
      </c>
      <c r="D2020">
        <v>8</v>
      </c>
      <c r="E2020">
        <v>4</v>
      </c>
      <c r="F2020">
        <v>82.9</v>
      </c>
      <c r="G2020">
        <v>24</v>
      </c>
      <c r="H2020">
        <v>77.5</v>
      </c>
      <c r="I2020">
        <v>24</v>
      </c>
      <c r="J2020">
        <v>1015.3</v>
      </c>
      <c r="K2020">
        <v>8</v>
      </c>
      <c r="L2020">
        <v>9999.9</v>
      </c>
      <c r="M2020">
        <v>0</v>
      </c>
      <c r="N2020">
        <v>7.4</v>
      </c>
      <c r="O2020">
        <v>24</v>
      </c>
      <c r="P2020">
        <v>6.2</v>
      </c>
      <c r="Q2020">
        <v>24</v>
      </c>
      <c r="R2020">
        <v>14</v>
      </c>
      <c r="S2020">
        <v>25.1</v>
      </c>
      <c r="T2020">
        <v>91.9</v>
      </c>
      <c r="V2020">
        <v>77.400000000000006</v>
      </c>
      <c r="X2020">
        <v>0.38</v>
      </c>
      <c r="Y2020" t="s">
        <v>19</v>
      </c>
      <c r="Z2020">
        <v>999.9</v>
      </c>
      <c r="AA2020">
        <v>10000</v>
      </c>
      <c r="AD2020">
        <v>1998</v>
      </c>
      <c r="AE2020">
        <v>191</v>
      </c>
      <c r="AF2020">
        <v>29.3</v>
      </c>
      <c r="AG2020">
        <v>28.9</v>
      </c>
      <c r="AH2020">
        <v>27</v>
      </c>
      <c r="AI2020">
        <v>0</v>
      </c>
      <c r="AJ2020">
        <v>6</v>
      </c>
      <c r="AK2020">
        <v>23.3</v>
      </c>
      <c r="AL2020">
        <v>28</v>
      </c>
      <c r="AM2020">
        <v>75.400000000000006</v>
      </c>
    </row>
    <row r="2021" spans="1:39" ht="15" x14ac:dyDescent="0.3">
      <c r="A2021" s="1">
        <v>788970</v>
      </c>
      <c r="B2021">
        <v>99999</v>
      </c>
      <c r="C2021">
        <v>1998</v>
      </c>
      <c r="D2021">
        <v>8</v>
      </c>
      <c r="E2021">
        <v>5</v>
      </c>
      <c r="F2021">
        <v>83.8</v>
      </c>
      <c r="G2021">
        <v>23</v>
      </c>
      <c r="H2021">
        <v>77.5</v>
      </c>
      <c r="I2021">
        <v>23</v>
      </c>
      <c r="J2021">
        <v>1015.4</v>
      </c>
      <c r="K2021">
        <v>6</v>
      </c>
      <c r="L2021">
        <v>9999.9</v>
      </c>
      <c r="M2021">
        <v>0</v>
      </c>
      <c r="N2021">
        <v>7.6</v>
      </c>
      <c r="O2021">
        <v>23</v>
      </c>
      <c r="P2021">
        <v>6.6</v>
      </c>
      <c r="Q2021">
        <v>23</v>
      </c>
      <c r="R2021">
        <v>9.9</v>
      </c>
      <c r="S2021">
        <v>999.9</v>
      </c>
      <c r="T2021">
        <v>91.4</v>
      </c>
      <c r="U2021" t="s">
        <v>20</v>
      </c>
      <c r="V2021">
        <v>78.3</v>
      </c>
      <c r="W2021" t="s">
        <v>20</v>
      </c>
      <c r="X2021">
        <v>0.56999999999999995</v>
      </c>
      <c r="Y2021" t="s">
        <v>19</v>
      </c>
      <c r="Z2021">
        <v>999.9</v>
      </c>
      <c r="AA2021">
        <v>10010</v>
      </c>
      <c r="AD2021">
        <v>1998</v>
      </c>
      <c r="AE2021">
        <v>192</v>
      </c>
      <c r="AF2021">
        <v>29.4</v>
      </c>
      <c r="AG2021">
        <v>29.1</v>
      </c>
      <c r="AH2021">
        <v>27.7</v>
      </c>
      <c r="AI2021">
        <v>0</v>
      </c>
      <c r="AJ2021">
        <v>5.4</v>
      </c>
      <c r="AK2021">
        <v>23.2</v>
      </c>
      <c r="AL2021">
        <v>28.2</v>
      </c>
      <c r="AM2021">
        <v>73.8</v>
      </c>
    </row>
    <row r="2022" spans="1:39" ht="15" x14ac:dyDescent="0.3">
      <c r="A2022" s="1">
        <v>788970</v>
      </c>
      <c r="B2022">
        <v>99999</v>
      </c>
      <c r="C2022">
        <v>1998</v>
      </c>
      <c r="D2022">
        <v>8</v>
      </c>
      <c r="E2022">
        <v>6</v>
      </c>
      <c r="F2022">
        <v>84.3</v>
      </c>
      <c r="G2022">
        <v>24</v>
      </c>
      <c r="H2022">
        <v>76.2</v>
      </c>
      <c r="I2022">
        <v>24</v>
      </c>
      <c r="J2022">
        <v>1015.1</v>
      </c>
      <c r="K2022">
        <v>8</v>
      </c>
      <c r="L2022">
        <v>9999.9</v>
      </c>
      <c r="M2022">
        <v>0</v>
      </c>
      <c r="N2022">
        <v>10.9</v>
      </c>
      <c r="O2022">
        <v>24</v>
      </c>
      <c r="P2022">
        <v>5.2</v>
      </c>
      <c r="Q2022">
        <v>24</v>
      </c>
      <c r="R2022">
        <v>12</v>
      </c>
      <c r="S2022">
        <v>999.9</v>
      </c>
      <c r="T2022">
        <v>91.4</v>
      </c>
      <c r="U2022" t="s">
        <v>20</v>
      </c>
      <c r="V2022">
        <v>77</v>
      </c>
      <c r="W2022" t="s">
        <v>20</v>
      </c>
      <c r="X2022">
        <v>0</v>
      </c>
      <c r="Y2022" t="s">
        <v>19</v>
      </c>
      <c r="Z2022">
        <v>999.9</v>
      </c>
      <c r="AA2022">
        <v>0</v>
      </c>
      <c r="AD2022">
        <v>1998</v>
      </c>
      <c r="AE2022">
        <v>193</v>
      </c>
      <c r="AF2022">
        <v>28.6</v>
      </c>
      <c r="AG2022">
        <v>29.2</v>
      </c>
      <c r="AH2022">
        <v>26.8</v>
      </c>
      <c r="AI2022">
        <v>0</v>
      </c>
      <c r="AJ2022">
        <v>4.8</v>
      </c>
      <c r="AK2022">
        <v>23.9</v>
      </c>
      <c r="AL2022">
        <v>27.7</v>
      </c>
      <c r="AM2022">
        <v>79.5</v>
      </c>
    </row>
    <row r="2023" spans="1:39" ht="15" x14ac:dyDescent="0.3">
      <c r="A2023" s="1">
        <v>788970</v>
      </c>
      <c r="B2023">
        <v>99999</v>
      </c>
      <c r="C2023">
        <v>1998</v>
      </c>
      <c r="D2023">
        <v>8</v>
      </c>
      <c r="E2023">
        <v>7</v>
      </c>
      <c r="F2023">
        <v>83.7</v>
      </c>
      <c r="G2023">
        <v>22</v>
      </c>
      <c r="H2023">
        <v>76</v>
      </c>
      <c r="I2023">
        <v>22</v>
      </c>
      <c r="J2023">
        <v>1014.8</v>
      </c>
      <c r="K2023">
        <v>8</v>
      </c>
      <c r="L2023">
        <v>9999.9</v>
      </c>
      <c r="M2023">
        <v>0</v>
      </c>
      <c r="N2023">
        <v>7.7</v>
      </c>
      <c r="O2023">
        <v>22</v>
      </c>
      <c r="P2023">
        <v>4.4000000000000004</v>
      </c>
      <c r="Q2023">
        <v>22</v>
      </c>
      <c r="R2023">
        <v>9.9</v>
      </c>
      <c r="S2023">
        <v>22.9</v>
      </c>
      <c r="T2023">
        <v>91.6</v>
      </c>
      <c r="U2023" t="s">
        <v>20</v>
      </c>
      <c r="V2023">
        <v>77</v>
      </c>
      <c r="W2023" t="s">
        <v>20</v>
      </c>
      <c r="X2023">
        <v>0.04</v>
      </c>
      <c r="Y2023" t="s">
        <v>19</v>
      </c>
      <c r="Z2023">
        <v>999.9</v>
      </c>
      <c r="AA2023">
        <v>10000</v>
      </c>
      <c r="AD2023">
        <v>1998</v>
      </c>
      <c r="AE2023">
        <v>194</v>
      </c>
      <c r="AF2023">
        <v>29.2</v>
      </c>
      <c r="AG2023">
        <v>29.3</v>
      </c>
      <c r="AH2023">
        <v>25.7</v>
      </c>
      <c r="AI2023">
        <v>0.1</v>
      </c>
      <c r="AJ2023">
        <v>4.3</v>
      </c>
      <c r="AK2023">
        <v>23.5</v>
      </c>
      <c r="AL2023">
        <v>27.4</v>
      </c>
      <c r="AM2023">
        <v>78.900000000000006</v>
      </c>
    </row>
    <row r="2024" spans="1:39" ht="15" x14ac:dyDescent="0.3">
      <c r="A2024" s="1">
        <v>788970</v>
      </c>
      <c r="B2024">
        <v>99999</v>
      </c>
      <c r="C2024">
        <v>1998</v>
      </c>
      <c r="D2024">
        <v>8</v>
      </c>
      <c r="E2024">
        <v>8</v>
      </c>
      <c r="F2024">
        <v>79.3</v>
      </c>
      <c r="G2024">
        <v>23</v>
      </c>
      <c r="H2024">
        <v>76.5</v>
      </c>
      <c r="I2024">
        <v>23</v>
      </c>
      <c r="J2024">
        <v>1015.4</v>
      </c>
      <c r="K2024">
        <v>6</v>
      </c>
      <c r="L2024">
        <v>9999.9</v>
      </c>
      <c r="M2024">
        <v>0</v>
      </c>
      <c r="N2024">
        <v>7.2</v>
      </c>
      <c r="O2024">
        <v>23</v>
      </c>
      <c r="P2024">
        <v>2.8</v>
      </c>
      <c r="Q2024">
        <v>23</v>
      </c>
      <c r="R2024">
        <v>9.9</v>
      </c>
      <c r="S2024">
        <v>999.9</v>
      </c>
      <c r="T2024">
        <v>92.5</v>
      </c>
      <c r="V2024">
        <v>76.3</v>
      </c>
      <c r="X2024">
        <v>2.92</v>
      </c>
      <c r="Y2024" t="s">
        <v>19</v>
      </c>
      <c r="Z2024">
        <v>999.9</v>
      </c>
      <c r="AA2024">
        <v>10010</v>
      </c>
      <c r="AD2024">
        <v>1998</v>
      </c>
      <c r="AE2024">
        <v>195</v>
      </c>
      <c r="AF2024">
        <v>27.6</v>
      </c>
      <c r="AG2024">
        <v>28.4</v>
      </c>
      <c r="AH2024">
        <v>26.6</v>
      </c>
      <c r="AI2024">
        <v>0</v>
      </c>
      <c r="AJ2024">
        <v>3.7</v>
      </c>
      <c r="AK2024">
        <v>23.1</v>
      </c>
      <c r="AL2024">
        <v>27.1</v>
      </c>
      <c r="AM2024">
        <v>78.3</v>
      </c>
    </row>
    <row r="2025" spans="1:39" ht="15" x14ac:dyDescent="0.3">
      <c r="A2025" s="1">
        <v>788970</v>
      </c>
      <c r="B2025">
        <v>99999</v>
      </c>
      <c r="C2025">
        <v>1998</v>
      </c>
      <c r="D2025">
        <v>8</v>
      </c>
      <c r="E2025">
        <v>9</v>
      </c>
      <c r="F2025">
        <v>82.1</v>
      </c>
      <c r="G2025">
        <v>24</v>
      </c>
      <c r="H2025">
        <v>74.8</v>
      </c>
      <c r="I2025">
        <v>24</v>
      </c>
      <c r="J2025">
        <v>1015</v>
      </c>
      <c r="K2025">
        <v>7</v>
      </c>
      <c r="L2025">
        <v>9999.9</v>
      </c>
      <c r="M2025">
        <v>0</v>
      </c>
      <c r="N2025">
        <v>8.1</v>
      </c>
      <c r="O2025">
        <v>24</v>
      </c>
      <c r="P2025">
        <v>6.3</v>
      </c>
      <c r="Q2025">
        <v>24</v>
      </c>
      <c r="R2025">
        <v>12</v>
      </c>
      <c r="S2025">
        <v>23.9</v>
      </c>
      <c r="T2025">
        <v>91.4</v>
      </c>
      <c r="U2025" t="s">
        <v>20</v>
      </c>
      <c r="V2025">
        <v>74.3</v>
      </c>
      <c r="W2025" t="s">
        <v>20</v>
      </c>
      <c r="X2025">
        <v>1.19</v>
      </c>
      <c r="Y2025" t="s">
        <v>19</v>
      </c>
      <c r="Z2025">
        <v>999.9</v>
      </c>
      <c r="AA2025">
        <v>10000</v>
      </c>
      <c r="AD2025">
        <v>1998</v>
      </c>
      <c r="AE2025">
        <v>196</v>
      </c>
      <c r="AF2025">
        <v>27.8</v>
      </c>
      <c r="AG2025">
        <v>28.6</v>
      </c>
      <c r="AH2025">
        <v>26</v>
      </c>
      <c r="AI2025">
        <v>0</v>
      </c>
      <c r="AJ2025">
        <v>5.3</v>
      </c>
      <c r="AK2025">
        <v>23.5</v>
      </c>
      <c r="AL2025">
        <v>27.2</v>
      </c>
      <c r="AM2025">
        <v>80.2</v>
      </c>
    </row>
    <row r="2026" spans="1:39" ht="15" x14ac:dyDescent="0.3">
      <c r="A2026" s="1">
        <v>788970</v>
      </c>
      <c r="B2026">
        <v>99999</v>
      </c>
      <c r="C2026">
        <v>1998</v>
      </c>
      <c r="D2026">
        <v>8</v>
      </c>
      <c r="E2026">
        <v>10</v>
      </c>
      <c r="F2026">
        <v>82.1</v>
      </c>
      <c r="G2026">
        <v>24</v>
      </c>
      <c r="H2026">
        <v>76.2</v>
      </c>
      <c r="I2026">
        <v>24</v>
      </c>
      <c r="J2026">
        <v>1014.2</v>
      </c>
      <c r="K2026">
        <v>7</v>
      </c>
      <c r="L2026">
        <v>9999.9</v>
      </c>
      <c r="M2026">
        <v>0</v>
      </c>
      <c r="N2026">
        <v>6.2</v>
      </c>
      <c r="O2026">
        <v>24</v>
      </c>
      <c r="P2026">
        <v>5.6</v>
      </c>
      <c r="Q2026">
        <v>24</v>
      </c>
      <c r="R2026">
        <v>14</v>
      </c>
      <c r="S2026">
        <v>20</v>
      </c>
      <c r="T2026">
        <v>89.6</v>
      </c>
      <c r="U2026" t="s">
        <v>20</v>
      </c>
      <c r="V2026">
        <v>73.400000000000006</v>
      </c>
      <c r="W2026" t="s">
        <v>20</v>
      </c>
      <c r="X2026">
        <v>2.06</v>
      </c>
      <c r="Y2026" t="s">
        <v>19</v>
      </c>
      <c r="Z2026">
        <v>999.9</v>
      </c>
      <c r="AA2026">
        <v>10010</v>
      </c>
      <c r="AD2026">
        <v>1998</v>
      </c>
      <c r="AE2026">
        <v>197</v>
      </c>
      <c r="AF2026">
        <v>27.3</v>
      </c>
      <c r="AG2026">
        <v>27.9</v>
      </c>
      <c r="AH2026">
        <v>25.6</v>
      </c>
      <c r="AI2026">
        <v>0</v>
      </c>
      <c r="AJ2026">
        <v>6.7</v>
      </c>
      <c r="AK2026">
        <v>24.1</v>
      </c>
      <c r="AL2026">
        <v>26.8</v>
      </c>
      <c r="AM2026">
        <v>85.2</v>
      </c>
    </row>
    <row r="2027" spans="1:39" ht="15" x14ac:dyDescent="0.3">
      <c r="A2027" s="1">
        <v>788970</v>
      </c>
      <c r="B2027">
        <v>99999</v>
      </c>
      <c r="C2027">
        <v>1998</v>
      </c>
      <c r="D2027">
        <v>8</v>
      </c>
      <c r="E2027">
        <v>11</v>
      </c>
      <c r="F2027">
        <v>84.1</v>
      </c>
      <c r="G2027">
        <v>23</v>
      </c>
      <c r="H2027">
        <v>76.8</v>
      </c>
      <c r="I2027">
        <v>23</v>
      </c>
      <c r="J2027">
        <v>1015</v>
      </c>
      <c r="K2027">
        <v>8</v>
      </c>
      <c r="L2027">
        <v>9999.9</v>
      </c>
      <c r="M2027">
        <v>0</v>
      </c>
      <c r="N2027">
        <v>6.8</v>
      </c>
      <c r="O2027">
        <v>23</v>
      </c>
      <c r="P2027">
        <v>6</v>
      </c>
      <c r="Q2027">
        <v>23</v>
      </c>
      <c r="R2027">
        <v>14</v>
      </c>
      <c r="S2027">
        <v>999.9</v>
      </c>
      <c r="T2027">
        <v>91.4</v>
      </c>
      <c r="U2027" t="s">
        <v>20</v>
      </c>
      <c r="V2027">
        <v>77</v>
      </c>
      <c r="W2027" t="s">
        <v>20</v>
      </c>
      <c r="X2027">
        <v>0</v>
      </c>
      <c r="Y2027" t="s">
        <v>19</v>
      </c>
      <c r="Z2027">
        <v>999.9</v>
      </c>
      <c r="AA2027">
        <v>0</v>
      </c>
      <c r="AD2027">
        <v>1998</v>
      </c>
      <c r="AE2027">
        <v>198</v>
      </c>
      <c r="AF2027">
        <v>28.4</v>
      </c>
      <c r="AG2027">
        <v>28.4</v>
      </c>
      <c r="AH2027">
        <v>26.3</v>
      </c>
      <c r="AI2027">
        <v>0</v>
      </c>
      <c r="AJ2027">
        <v>7</v>
      </c>
      <c r="AK2027">
        <v>24.1</v>
      </c>
      <c r="AL2027">
        <v>27.1</v>
      </c>
      <c r="AM2027">
        <v>83.3</v>
      </c>
    </row>
    <row r="2028" spans="1:39" ht="15" x14ac:dyDescent="0.3">
      <c r="A2028" s="1">
        <v>788970</v>
      </c>
      <c r="B2028">
        <v>99999</v>
      </c>
      <c r="C2028">
        <v>1998</v>
      </c>
      <c r="D2028">
        <v>8</v>
      </c>
      <c r="E2028">
        <v>12</v>
      </c>
      <c r="F2028">
        <v>84.8</v>
      </c>
      <c r="G2028">
        <v>23</v>
      </c>
      <c r="H2028">
        <v>76.900000000000006</v>
      </c>
      <c r="I2028">
        <v>23</v>
      </c>
      <c r="J2028">
        <v>1016.4</v>
      </c>
      <c r="K2028">
        <v>7</v>
      </c>
      <c r="L2028">
        <v>9999.9</v>
      </c>
      <c r="M2028">
        <v>0</v>
      </c>
      <c r="N2028">
        <v>7.4</v>
      </c>
      <c r="O2028">
        <v>23</v>
      </c>
      <c r="P2028">
        <v>8</v>
      </c>
      <c r="Q2028">
        <v>23</v>
      </c>
      <c r="R2028">
        <v>15</v>
      </c>
      <c r="S2028">
        <v>999.9</v>
      </c>
      <c r="T2028">
        <v>91.8</v>
      </c>
      <c r="V2028">
        <v>77.2</v>
      </c>
      <c r="X2028">
        <v>0.03</v>
      </c>
      <c r="Y2028" t="s">
        <v>19</v>
      </c>
      <c r="Z2028">
        <v>999.9</v>
      </c>
      <c r="AA2028">
        <v>10000</v>
      </c>
      <c r="AD2028">
        <v>1998</v>
      </c>
      <c r="AE2028">
        <v>199</v>
      </c>
      <c r="AF2028">
        <v>28.1</v>
      </c>
      <c r="AG2028">
        <v>28.4</v>
      </c>
      <c r="AH2028">
        <v>25.4</v>
      </c>
      <c r="AI2028">
        <v>0</v>
      </c>
      <c r="AJ2028">
        <v>6.5</v>
      </c>
      <c r="AK2028">
        <v>24.2</v>
      </c>
      <c r="AL2028">
        <v>27.1</v>
      </c>
      <c r="AM2028">
        <v>84</v>
      </c>
    </row>
    <row r="2029" spans="1:39" ht="15" x14ac:dyDescent="0.3">
      <c r="A2029" s="1">
        <v>788970</v>
      </c>
      <c r="B2029">
        <v>99999</v>
      </c>
      <c r="C2029">
        <v>1998</v>
      </c>
      <c r="D2029">
        <v>8</v>
      </c>
      <c r="E2029">
        <v>13</v>
      </c>
      <c r="F2029">
        <v>84.6</v>
      </c>
      <c r="G2029">
        <v>22</v>
      </c>
      <c r="H2029">
        <v>75.3</v>
      </c>
      <c r="I2029">
        <v>22</v>
      </c>
      <c r="J2029">
        <v>1016</v>
      </c>
      <c r="K2029">
        <v>8</v>
      </c>
      <c r="L2029">
        <v>9999.9</v>
      </c>
      <c r="M2029">
        <v>0</v>
      </c>
      <c r="N2029">
        <v>7.3</v>
      </c>
      <c r="O2029">
        <v>22</v>
      </c>
      <c r="P2029">
        <v>6.5</v>
      </c>
      <c r="Q2029">
        <v>22</v>
      </c>
      <c r="R2029">
        <v>14</v>
      </c>
      <c r="S2029">
        <v>999.9</v>
      </c>
      <c r="T2029">
        <v>91.9</v>
      </c>
      <c r="V2029">
        <v>78.599999999999994</v>
      </c>
      <c r="X2029">
        <v>0</v>
      </c>
      <c r="Y2029" t="s">
        <v>19</v>
      </c>
      <c r="Z2029">
        <v>999.9</v>
      </c>
      <c r="AA2029">
        <v>0</v>
      </c>
      <c r="AD2029">
        <v>1998</v>
      </c>
      <c r="AE2029">
        <v>200</v>
      </c>
      <c r="AF2029">
        <v>26</v>
      </c>
      <c r="AG2029">
        <v>28.9</v>
      </c>
      <c r="AH2029">
        <v>25.6</v>
      </c>
      <c r="AI2029">
        <v>5.7</v>
      </c>
      <c r="AJ2029">
        <v>8</v>
      </c>
      <c r="AK2029">
        <v>24.7</v>
      </c>
      <c r="AL2029">
        <v>27.4</v>
      </c>
      <c r="AM2029">
        <v>84.8</v>
      </c>
    </row>
    <row r="2030" spans="1:39" ht="15" x14ac:dyDescent="0.3">
      <c r="A2030" s="1">
        <v>788970</v>
      </c>
      <c r="B2030">
        <v>99999</v>
      </c>
      <c r="C2030">
        <v>1998</v>
      </c>
      <c r="D2030">
        <v>8</v>
      </c>
      <c r="E2030">
        <v>14</v>
      </c>
      <c r="F2030">
        <v>82.3</v>
      </c>
      <c r="G2030">
        <v>17</v>
      </c>
      <c r="H2030">
        <v>74.5</v>
      </c>
      <c r="I2030">
        <v>17</v>
      </c>
      <c r="J2030">
        <v>1014.3</v>
      </c>
      <c r="K2030">
        <v>6</v>
      </c>
      <c r="L2030">
        <v>9999.9</v>
      </c>
      <c r="M2030">
        <v>0</v>
      </c>
      <c r="N2030">
        <v>8.6</v>
      </c>
      <c r="O2030">
        <v>17</v>
      </c>
      <c r="P2030">
        <v>4.5999999999999996</v>
      </c>
      <c r="Q2030">
        <v>17</v>
      </c>
      <c r="R2030">
        <v>14</v>
      </c>
      <c r="S2030">
        <v>999.9</v>
      </c>
      <c r="T2030">
        <v>91.9</v>
      </c>
      <c r="V2030">
        <v>76.3</v>
      </c>
      <c r="X2030">
        <v>0</v>
      </c>
      <c r="Y2030" t="s">
        <v>19</v>
      </c>
      <c r="Z2030">
        <v>999.9</v>
      </c>
      <c r="AA2030">
        <v>0</v>
      </c>
      <c r="AD2030">
        <v>1998</v>
      </c>
      <c r="AE2030">
        <v>201</v>
      </c>
      <c r="AF2030">
        <v>17.8</v>
      </c>
      <c r="AG2030">
        <v>29</v>
      </c>
      <c r="AH2030">
        <v>26.5</v>
      </c>
      <c r="AI2030">
        <v>16.899999999999999</v>
      </c>
      <c r="AJ2030">
        <v>9.6999999999999993</v>
      </c>
      <c r="AK2030">
        <v>25.5</v>
      </c>
      <c r="AL2030">
        <v>27.8</v>
      </c>
      <c r="AM2030">
        <v>87</v>
      </c>
    </row>
    <row r="2031" spans="1:39" ht="15" x14ac:dyDescent="0.3">
      <c r="A2031" s="1">
        <v>788970</v>
      </c>
      <c r="B2031">
        <v>99999</v>
      </c>
      <c r="C2031">
        <v>1998</v>
      </c>
      <c r="D2031">
        <v>8</v>
      </c>
      <c r="E2031">
        <v>15</v>
      </c>
      <c r="F2031">
        <v>82.1</v>
      </c>
      <c r="G2031">
        <v>20</v>
      </c>
      <c r="H2031">
        <v>74.900000000000006</v>
      </c>
      <c r="I2031">
        <v>20</v>
      </c>
      <c r="J2031">
        <v>1013.5</v>
      </c>
      <c r="K2031">
        <v>6</v>
      </c>
      <c r="L2031">
        <v>9999.9</v>
      </c>
      <c r="M2031">
        <v>0</v>
      </c>
      <c r="N2031">
        <v>7.9</v>
      </c>
      <c r="O2031">
        <v>20</v>
      </c>
      <c r="P2031">
        <v>4.4000000000000004</v>
      </c>
      <c r="Q2031">
        <v>20</v>
      </c>
      <c r="R2031">
        <v>12</v>
      </c>
      <c r="S2031">
        <v>999.9</v>
      </c>
      <c r="T2031">
        <v>89.1</v>
      </c>
      <c r="U2031" t="s">
        <v>20</v>
      </c>
      <c r="V2031">
        <v>75.2</v>
      </c>
      <c r="W2031" t="s">
        <v>20</v>
      </c>
      <c r="X2031">
        <v>0.06</v>
      </c>
      <c r="Y2031" t="s">
        <v>19</v>
      </c>
      <c r="Z2031">
        <v>999.9</v>
      </c>
      <c r="AA2031">
        <v>0</v>
      </c>
      <c r="AD2031">
        <v>1998</v>
      </c>
      <c r="AE2031">
        <v>202</v>
      </c>
      <c r="AF2031">
        <v>19.2</v>
      </c>
      <c r="AG2031">
        <v>29.8</v>
      </c>
      <c r="AH2031">
        <v>27.6</v>
      </c>
      <c r="AI2031">
        <v>12.4</v>
      </c>
      <c r="AJ2031">
        <v>9</v>
      </c>
      <c r="AK2031">
        <v>24.8</v>
      </c>
      <c r="AL2031">
        <v>28.4</v>
      </c>
      <c r="AM2031">
        <v>80.7</v>
      </c>
    </row>
    <row r="2032" spans="1:39" ht="15" x14ac:dyDescent="0.3">
      <c r="A2032" s="1">
        <v>788970</v>
      </c>
      <c r="B2032">
        <v>99999</v>
      </c>
      <c r="C2032">
        <v>1998</v>
      </c>
      <c r="D2032">
        <v>8</v>
      </c>
      <c r="E2032">
        <v>16</v>
      </c>
      <c r="F2032">
        <v>84</v>
      </c>
      <c r="G2032">
        <v>6</v>
      </c>
      <c r="H2032">
        <v>77.099999999999994</v>
      </c>
      <c r="I2032">
        <v>6</v>
      </c>
      <c r="J2032">
        <v>9999.9</v>
      </c>
      <c r="K2032">
        <v>0</v>
      </c>
      <c r="L2032">
        <v>9999.9</v>
      </c>
      <c r="M2032">
        <v>0</v>
      </c>
      <c r="N2032">
        <v>6.8</v>
      </c>
      <c r="O2032">
        <v>6</v>
      </c>
      <c r="P2032">
        <v>7.3</v>
      </c>
      <c r="Q2032">
        <v>6</v>
      </c>
      <c r="R2032">
        <v>12</v>
      </c>
      <c r="S2032">
        <v>999.9</v>
      </c>
      <c r="T2032">
        <v>86.7</v>
      </c>
      <c r="U2032" t="s">
        <v>20</v>
      </c>
      <c r="V2032">
        <v>78.8</v>
      </c>
      <c r="W2032" t="s">
        <v>20</v>
      </c>
      <c r="X2032">
        <v>0</v>
      </c>
      <c r="Y2032" t="s">
        <v>19</v>
      </c>
      <c r="Z2032">
        <v>999.9</v>
      </c>
      <c r="AA2032">
        <v>10</v>
      </c>
      <c r="AD2032">
        <v>1998</v>
      </c>
      <c r="AE2032">
        <v>203</v>
      </c>
      <c r="AF2032">
        <v>28.2</v>
      </c>
      <c r="AG2032">
        <v>28.8</v>
      </c>
      <c r="AH2032">
        <v>26.6</v>
      </c>
      <c r="AI2032">
        <v>0</v>
      </c>
      <c r="AJ2032">
        <v>6.6</v>
      </c>
      <c r="AK2032">
        <v>24.6</v>
      </c>
      <c r="AL2032">
        <v>27.4</v>
      </c>
      <c r="AM2032">
        <v>84.6</v>
      </c>
    </row>
    <row r="2033" spans="1:39" ht="15" x14ac:dyDescent="0.3">
      <c r="A2033" s="1">
        <v>788970</v>
      </c>
      <c r="B2033">
        <v>99999</v>
      </c>
      <c r="C2033">
        <v>1998</v>
      </c>
      <c r="D2033">
        <v>8</v>
      </c>
      <c r="E2033">
        <v>17</v>
      </c>
      <c r="F2033">
        <v>83.4</v>
      </c>
      <c r="G2033">
        <v>24</v>
      </c>
      <c r="H2033">
        <v>75.5</v>
      </c>
      <c r="I2033">
        <v>24</v>
      </c>
      <c r="J2033">
        <v>1015.7</v>
      </c>
      <c r="K2033">
        <v>7</v>
      </c>
      <c r="L2033">
        <v>9999.9</v>
      </c>
      <c r="M2033">
        <v>0</v>
      </c>
      <c r="N2033">
        <v>7.8</v>
      </c>
      <c r="O2033">
        <v>24</v>
      </c>
      <c r="P2033">
        <v>6.6</v>
      </c>
      <c r="Q2033">
        <v>24</v>
      </c>
      <c r="R2033">
        <v>14</v>
      </c>
      <c r="S2033">
        <v>999.9</v>
      </c>
      <c r="T2033">
        <v>93.2</v>
      </c>
      <c r="U2033" t="s">
        <v>20</v>
      </c>
      <c r="V2033">
        <v>76.599999999999994</v>
      </c>
      <c r="W2033" t="s">
        <v>20</v>
      </c>
      <c r="X2033">
        <v>0.1</v>
      </c>
      <c r="Y2033" t="s">
        <v>19</v>
      </c>
      <c r="Z2033">
        <v>999.9</v>
      </c>
      <c r="AA2033">
        <v>10000</v>
      </c>
      <c r="AD2033">
        <v>1998</v>
      </c>
      <c r="AE2033">
        <v>204</v>
      </c>
      <c r="AF2033">
        <v>28.3</v>
      </c>
      <c r="AG2033">
        <v>27.8</v>
      </c>
      <c r="AH2033">
        <v>25.9</v>
      </c>
      <c r="AI2033">
        <v>0</v>
      </c>
      <c r="AJ2033">
        <v>4.4000000000000004</v>
      </c>
      <c r="AK2033">
        <v>24</v>
      </c>
      <c r="AL2033">
        <v>27.1</v>
      </c>
      <c r="AM2033">
        <v>83.1</v>
      </c>
    </row>
    <row r="2034" spans="1:39" ht="15" x14ac:dyDescent="0.3">
      <c r="A2034" s="1">
        <v>788970</v>
      </c>
      <c r="B2034">
        <v>99999</v>
      </c>
      <c r="C2034">
        <v>1998</v>
      </c>
      <c r="D2034">
        <v>8</v>
      </c>
      <c r="E2034">
        <v>18</v>
      </c>
      <c r="F2034">
        <v>83.4</v>
      </c>
      <c r="G2034">
        <v>23</v>
      </c>
      <c r="H2034">
        <v>76.099999999999994</v>
      </c>
      <c r="I2034">
        <v>23</v>
      </c>
      <c r="J2034">
        <v>1013.2</v>
      </c>
      <c r="K2034">
        <v>8</v>
      </c>
      <c r="L2034">
        <v>9999.9</v>
      </c>
      <c r="M2034">
        <v>0</v>
      </c>
      <c r="N2034">
        <v>7.9</v>
      </c>
      <c r="O2034">
        <v>23</v>
      </c>
      <c r="P2034">
        <v>4.4000000000000004</v>
      </c>
      <c r="Q2034">
        <v>23</v>
      </c>
      <c r="R2034">
        <v>12</v>
      </c>
      <c r="S2034">
        <v>999.9</v>
      </c>
      <c r="T2034">
        <v>92.3</v>
      </c>
      <c r="V2034">
        <v>76.099999999999994</v>
      </c>
      <c r="X2034">
        <v>0</v>
      </c>
      <c r="Y2034" t="s">
        <v>19</v>
      </c>
      <c r="Z2034">
        <v>999.9</v>
      </c>
      <c r="AA2034">
        <v>0</v>
      </c>
      <c r="AD2034">
        <v>1998</v>
      </c>
      <c r="AE2034">
        <v>205</v>
      </c>
      <c r="AF2034">
        <v>22.8</v>
      </c>
      <c r="AG2034">
        <v>28.9</v>
      </c>
      <c r="AH2034">
        <v>26.2</v>
      </c>
      <c r="AI2034">
        <v>18.899999999999999</v>
      </c>
      <c r="AJ2034">
        <v>7.1</v>
      </c>
      <c r="AK2034">
        <v>24.7</v>
      </c>
      <c r="AL2034">
        <v>27.5</v>
      </c>
      <c r="AM2034">
        <v>84.5</v>
      </c>
    </row>
    <row r="2035" spans="1:39" ht="15" x14ac:dyDescent="0.3">
      <c r="A2035" s="1">
        <v>788970</v>
      </c>
      <c r="B2035">
        <v>99999</v>
      </c>
      <c r="C2035">
        <v>1998</v>
      </c>
      <c r="D2035">
        <v>8</v>
      </c>
      <c r="E2035">
        <v>19</v>
      </c>
      <c r="F2035">
        <v>81.900000000000006</v>
      </c>
      <c r="G2035">
        <v>24</v>
      </c>
      <c r="H2035">
        <v>76</v>
      </c>
      <c r="I2035">
        <v>24</v>
      </c>
      <c r="J2035">
        <v>1011.8</v>
      </c>
      <c r="K2035">
        <v>8</v>
      </c>
      <c r="L2035">
        <v>9999.9</v>
      </c>
      <c r="M2035">
        <v>0</v>
      </c>
      <c r="N2035">
        <v>7.9</v>
      </c>
      <c r="O2035">
        <v>24</v>
      </c>
      <c r="P2035">
        <v>5.0999999999999996</v>
      </c>
      <c r="Q2035">
        <v>24</v>
      </c>
      <c r="R2035">
        <v>14</v>
      </c>
      <c r="S2035">
        <v>999.9</v>
      </c>
      <c r="T2035">
        <v>91.6</v>
      </c>
      <c r="V2035">
        <v>76.5</v>
      </c>
      <c r="X2035">
        <v>0.26</v>
      </c>
      <c r="Y2035" t="s">
        <v>19</v>
      </c>
      <c r="Z2035">
        <v>999.9</v>
      </c>
      <c r="AA2035">
        <v>10000</v>
      </c>
      <c r="AD2035">
        <v>1998</v>
      </c>
      <c r="AE2035">
        <v>206</v>
      </c>
      <c r="AF2035">
        <v>26.9</v>
      </c>
      <c r="AG2035">
        <v>29.8</v>
      </c>
      <c r="AH2035">
        <v>27</v>
      </c>
      <c r="AI2035">
        <v>15</v>
      </c>
      <c r="AJ2035">
        <v>8.6999999999999993</v>
      </c>
      <c r="AK2035">
        <v>24.6</v>
      </c>
      <c r="AL2035">
        <v>28</v>
      </c>
      <c r="AM2035">
        <v>81.7</v>
      </c>
    </row>
    <row r="2036" spans="1:39" ht="15" x14ac:dyDescent="0.3">
      <c r="A2036" s="1">
        <v>788970</v>
      </c>
      <c r="B2036">
        <v>99999</v>
      </c>
      <c r="C2036">
        <v>1998</v>
      </c>
      <c r="D2036">
        <v>8</v>
      </c>
      <c r="E2036">
        <v>20</v>
      </c>
      <c r="F2036">
        <v>80.400000000000006</v>
      </c>
      <c r="G2036">
        <v>24</v>
      </c>
      <c r="H2036">
        <v>76.099999999999994</v>
      </c>
      <c r="I2036">
        <v>24</v>
      </c>
      <c r="J2036">
        <v>1010.3</v>
      </c>
      <c r="K2036">
        <v>8</v>
      </c>
      <c r="L2036">
        <v>9999.9</v>
      </c>
      <c r="M2036">
        <v>0</v>
      </c>
      <c r="N2036">
        <v>7.1</v>
      </c>
      <c r="O2036">
        <v>24</v>
      </c>
      <c r="P2036">
        <v>4.5999999999999996</v>
      </c>
      <c r="Q2036">
        <v>24</v>
      </c>
      <c r="R2036">
        <v>12</v>
      </c>
      <c r="S2036">
        <v>999.9</v>
      </c>
      <c r="T2036">
        <v>86</v>
      </c>
      <c r="U2036" t="s">
        <v>20</v>
      </c>
      <c r="V2036">
        <v>75.2</v>
      </c>
      <c r="W2036" t="s">
        <v>20</v>
      </c>
      <c r="X2036">
        <v>0.61</v>
      </c>
      <c r="Y2036" t="s">
        <v>19</v>
      </c>
      <c r="Z2036">
        <v>999.9</v>
      </c>
      <c r="AA2036">
        <v>10000</v>
      </c>
      <c r="AD2036">
        <v>1998</v>
      </c>
      <c r="AE2036">
        <v>207</v>
      </c>
      <c r="AF2036">
        <v>25.5</v>
      </c>
      <c r="AG2036">
        <v>28.9</v>
      </c>
      <c r="AH2036">
        <v>26.4</v>
      </c>
      <c r="AI2036">
        <v>0.1</v>
      </c>
      <c r="AJ2036">
        <v>7.2</v>
      </c>
      <c r="AK2036">
        <v>24.3</v>
      </c>
      <c r="AL2036">
        <v>27.6</v>
      </c>
      <c r="AM2036">
        <v>82.4</v>
      </c>
    </row>
    <row r="2037" spans="1:39" ht="15" x14ac:dyDescent="0.3">
      <c r="A2037" s="1">
        <v>788970</v>
      </c>
      <c r="B2037">
        <v>99999</v>
      </c>
      <c r="C2037">
        <v>1998</v>
      </c>
      <c r="D2037">
        <v>8</v>
      </c>
      <c r="E2037">
        <v>21</v>
      </c>
      <c r="F2037">
        <v>81.900000000000006</v>
      </c>
      <c r="G2037">
        <v>24</v>
      </c>
      <c r="H2037">
        <v>75.7</v>
      </c>
      <c r="I2037">
        <v>24</v>
      </c>
      <c r="J2037">
        <v>1010.1</v>
      </c>
      <c r="K2037">
        <v>8</v>
      </c>
      <c r="L2037">
        <v>9999.9</v>
      </c>
      <c r="M2037">
        <v>0</v>
      </c>
      <c r="N2037">
        <v>8.1999999999999993</v>
      </c>
      <c r="O2037">
        <v>24</v>
      </c>
      <c r="P2037">
        <v>7.3</v>
      </c>
      <c r="Q2037">
        <v>24</v>
      </c>
      <c r="R2037">
        <v>18.100000000000001</v>
      </c>
      <c r="S2037">
        <v>30.9</v>
      </c>
      <c r="T2037">
        <v>89.6</v>
      </c>
      <c r="U2037" t="s">
        <v>20</v>
      </c>
      <c r="V2037">
        <v>78.8</v>
      </c>
      <c r="W2037" t="s">
        <v>20</v>
      </c>
      <c r="X2037">
        <v>0.02</v>
      </c>
      <c r="Y2037" t="s">
        <v>19</v>
      </c>
      <c r="Z2037">
        <v>999.9</v>
      </c>
      <c r="AA2037">
        <v>10000</v>
      </c>
      <c r="AD2037">
        <v>1998</v>
      </c>
      <c r="AE2037">
        <v>208</v>
      </c>
      <c r="AF2037">
        <v>24.7</v>
      </c>
      <c r="AG2037">
        <v>28.4</v>
      </c>
      <c r="AH2037">
        <v>25.3</v>
      </c>
      <c r="AI2037">
        <v>0.2</v>
      </c>
      <c r="AJ2037">
        <v>5.5</v>
      </c>
      <c r="AK2037">
        <v>23.8</v>
      </c>
      <c r="AL2037">
        <v>26.8</v>
      </c>
      <c r="AM2037">
        <v>83.8</v>
      </c>
    </row>
    <row r="2038" spans="1:39" ht="15" x14ac:dyDescent="0.3">
      <c r="A2038" s="1">
        <v>788970</v>
      </c>
      <c r="B2038">
        <v>99999</v>
      </c>
      <c r="C2038">
        <v>1998</v>
      </c>
      <c r="D2038">
        <v>8</v>
      </c>
      <c r="E2038">
        <v>22</v>
      </c>
      <c r="F2038">
        <v>84.6</v>
      </c>
      <c r="G2038">
        <v>24</v>
      </c>
      <c r="H2038">
        <v>76</v>
      </c>
      <c r="I2038">
        <v>24</v>
      </c>
      <c r="J2038">
        <v>1013</v>
      </c>
      <c r="K2038">
        <v>8</v>
      </c>
      <c r="L2038">
        <v>9999.9</v>
      </c>
      <c r="M2038">
        <v>0</v>
      </c>
      <c r="N2038">
        <v>9.1</v>
      </c>
      <c r="O2038">
        <v>24</v>
      </c>
      <c r="P2038">
        <v>7.9</v>
      </c>
      <c r="Q2038">
        <v>24</v>
      </c>
      <c r="R2038">
        <v>12</v>
      </c>
      <c r="S2038">
        <v>999.9</v>
      </c>
      <c r="T2038">
        <v>89.8</v>
      </c>
      <c r="U2038" t="s">
        <v>20</v>
      </c>
      <c r="V2038">
        <v>78.8</v>
      </c>
      <c r="W2038" t="s">
        <v>20</v>
      </c>
      <c r="X2038">
        <v>0.01</v>
      </c>
      <c r="Y2038" t="s">
        <v>19</v>
      </c>
      <c r="Z2038">
        <v>999.9</v>
      </c>
      <c r="AA2038">
        <v>0</v>
      </c>
      <c r="AD2038">
        <v>1998</v>
      </c>
      <c r="AE2038">
        <v>209</v>
      </c>
      <c r="AF2038">
        <v>28.4</v>
      </c>
      <c r="AG2038">
        <v>28.7</v>
      </c>
      <c r="AH2038">
        <v>25</v>
      </c>
      <c r="AI2038">
        <v>0</v>
      </c>
      <c r="AJ2038">
        <v>5.6</v>
      </c>
      <c r="AK2038">
        <v>24.1</v>
      </c>
      <c r="AL2038">
        <v>27.3</v>
      </c>
      <c r="AM2038">
        <v>82.2</v>
      </c>
    </row>
    <row r="2039" spans="1:39" ht="15" x14ac:dyDescent="0.3">
      <c r="A2039" s="1">
        <v>788970</v>
      </c>
      <c r="B2039">
        <v>99999</v>
      </c>
      <c r="C2039">
        <v>1998</v>
      </c>
      <c r="D2039">
        <v>8</v>
      </c>
      <c r="E2039">
        <v>23</v>
      </c>
      <c r="F2039">
        <v>82.5</v>
      </c>
      <c r="G2039">
        <v>24</v>
      </c>
      <c r="H2039">
        <v>76.400000000000006</v>
      </c>
      <c r="I2039">
        <v>24</v>
      </c>
      <c r="J2039">
        <v>1012.1</v>
      </c>
      <c r="K2039">
        <v>8</v>
      </c>
      <c r="L2039">
        <v>9999.9</v>
      </c>
      <c r="M2039">
        <v>0</v>
      </c>
      <c r="N2039">
        <v>8.5</v>
      </c>
      <c r="O2039">
        <v>24</v>
      </c>
      <c r="P2039">
        <v>5.4</v>
      </c>
      <c r="Q2039">
        <v>24</v>
      </c>
      <c r="R2039">
        <v>25.1</v>
      </c>
      <c r="S2039">
        <v>61</v>
      </c>
      <c r="T2039">
        <v>91.4</v>
      </c>
      <c r="U2039" t="s">
        <v>20</v>
      </c>
      <c r="V2039">
        <v>77</v>
      </c>
      <c r="W2039" t="s">
        <v>20</v>
      </c>
      <c r="X2039">
        <v>0.01</v>
      </c>
      <c r="Y2039" t="s">
        <v>19</v>
      </c>
      <c r="Z2039">
        <v>999.9</v>
      </c>
      <c r="AA2039">
        <v>10000</v>
      </c>
      <c r="AD2039">
        <v>1998</v>
      </c>
      <c r="AE2039">
        <v>210</v>
      </c>
      <c r="AF2039">
        <v>24.2</v>
      </c>
      <c r="AG2039">
        <v>28.4</v>
      </c>
      <c r="AH2039">
        <v>25.9</v>
      </c>
      <c r="AI2039">
        <v>0</v>
      </c>
      <c r="AJ2039">
        <v>5.7</v>
      </c>
      <c r="AK2039">
        <v>25.1</v>
      </c>
      <c r="AL2039">
        <v>27.1</v>
      </c>
      <c r="AM2039">
        <v>88.6</v>
      </c>
    </row>
    <row r="2040" spans="1:39" ht="15" x14ac:dyDescent="0.3">
      <c r="A2040" s="1">
        <v>788970</v>
      </c>
      <c r="B2040">
        <v>99999</v>
      </c>
      <c r="C2040">
        <v>1998</v>
      </c>
      <c r="D2040">
        <v>8</v>
      </c>
      <c r="E2040">
        <v>24</v>
      </c>
      <c r="F2040">
        <v>81.900000000000006</v>
      </c>
      <c r="G2040">
        <v>24</v>
      </c>
      <c r="H2040">
        <v>77.099999999999994</v>
      </c>
      <c r="I2040">
        <v>24</v>
      </c>
      <c r="J2040">
        <v>1011.1</v>
      </c>
      <c r="K2040">
        <v>8</v>
      </c>
      <c r="L2040">
        <v>9999.9</v>
      </c>
      <c r="M2040">
        <v>0</v>
      </c>
      <c r="N2040">
        <v>5.6</v>
      </c>
      <c r="O2040">
        <v>24</v>
      </c>
      <c r="P2040">
        <v>10.8</v>
      </c>
      <c r="Q2040">
        <v>24</v>
      </c>
      <c r="R2040">
        <v>16.899999999999999</v>
      </c>
      <c r="S2040">
        <v>28</v>
      </c>
      <c r="T2040">
        <v>91.9</v>
      </c>
      <c r="V2040">
        <v>75.900000000000006</v>
      </c>
      <c r="X2040">
        <v>1.1499999999999999</v>
      </c>
      <c r="Y2040" t="s">
        <v>19</v>
      </c>
      <c r="Z2040">
        <v>999.9</v>
      </c>
      <c r="AA2040">
        <v>10000</v>
      </c>
      <c r="AD2040">
        <v>1998</v>
      </c>
      <c r="AE2040">
        <v>211</v>
      </c>
      <c r="AF2040">
        <v>26.5</v>
      </c>
      <c r="AG2040">
        <v>29.2</v>
      </c>
      <c r="AH2040">
        <v>25.7</v>
      </c>
      <c r="AI2040">
        <v>0.4</v>
      </c>
      <c r="AJ2040">
        <v>6.6</v>
      </c>
      <c r="AK2040">
        <v>24.9</v>
      </c>
      <c r="AL2040">
        <v>27.4</v>
      </c>
      <c r="AM2040">
        <v>86.3</v>
      </c>
    </row>
    <row r="2041" spans="1:39" ht="15" x14ac:dyDescent="0.3">
      <c r="A2041" s="1">
        <v>788970</v>
      </c>
      <c r="B2041">
        <v>99999</v>
      </c>
      <c r="C2041">
        <v>1998</v>
      </c>
      <c r="D2041">
        <v>8</v>
      </c>
      <c r="E2041">
        <v>25</v>
      </c>
      <c r="F2041">
        <v>82.1</v>
      </c>
      <c r="G2041">
        <v>24</v>
      </c>
      <c r="H2041">
        <v>75.599999999999994</v>
      </c>
      <c r="I2041">
        <v>24</v>
      </c>
      <c r="J2041">
        <v>1012.9</v>
      </c>
      <c r="K2041">
        <v>8</v>
      </c>
      <c r="L2041">
        <v>9999.9</v>
      </c>
      <c r="M2041">
        <v>0</v>
      </c>
      <c r="N2041">
        <v>7.6</v>
      </c>
      <c r="O2041">
        <v>24</v>
      </c>
      <c r="P2041">
        <v>8</v>
      </c>
      <c r="Q2041">
        <v>24</v>
      </c>
      <c r="R2041">
        <v>15.9</v>
      </c>
      <c r="S2041">
        <v>28.9</v>
      </c>
      <c r="T2041">
        <v>90.1</v>
      </c>
      <c r="U2041" t="s">
        <v>20</v>
      </c>
      <c r="V2041">
        <v>75.2</v>
      </c>
      <c r="W2041" t="s">
        <v>20</v>
      </c>
      <c r="X2041">
        <v>0.51</v>
      </c>
      <c r="Y2041" t="s">
        <v>19</v>
      </c>
      <c r="Z2041">
        <v>999.9</v>
      </c>
      <c r="AA2041">
        <v>10010</v>
      </c>
      <c r="AD2041">
        <v>1998</v>
      </c>
      <c r="AE2041">
        <v>212</v>
      </c>
      <c r="AF2041">
        <v>26.9</v>
      </c>
      <c r="AG2041">
        <v>29.2</v>
      </c>
      <c r="AH2041">
        <v>25.8</v>
      </c>
      <c r="AI2041">
        <v>0.2</v>
      </c>
      <c r="AJ2041">
        <v>7.2</v>
      </c>
      <c r="AK2041">
        <v>24.7</v>
      </c>
      <c r="AL2041">
        <v>27.5</v>
      </c>
      <c r="AM2041">
        <v>84.4</v>
      </c>
    </row>
    <row r="2042" spans="1:39" ht="15" x14ac:dyDescent="0.3">
      <c r="A2042" s="1">
        <v>788970</v>
      </c>
      <c r="B2042">
        <v>99999</v>
      </c>
      <c r="C2042">
        <v>1998</v>
      </c>
      <c r="D2042">
        <v>8</v>
      </c>
      <c r="E2042">
        <v>26</v>
      </c>
      <c r="F2042">
        <v>82.4</v>
      </c>
      <c r="G2042">
        <v>23</v>
      </c>
      <c r="H2042">
        <v>76</v>
      </c>
      <c r="I2042">
        <v>23</v>
      </c>
      <c r="J2042">
        <v>1013</v>
      </c>
      <c r="K2042">
        <v>7</v>
      </c>
      <c r="L2042">
        <v>9999.9</v>
      </c>
      <c r="M2042">
        <v>0</v>
      </c>
      <c r="N2042">
        <v>7.1</v>
      </c>
      <c r="O2042">
        <v>23</v>
      </c>
      <c r="P2042">
        <v>5.4</v>
      </c>
      <c r="Q2042">
        <v>23</v>
      </c>
      <c r="R2042">
        <v>11.1</v>
      </c>
      <c r="S2042">
        <v>999.9</v>
      </c>
      <c r="T2042">
        <v>90.3</v>
      </c>
      <c r="V2042">
        <v>75.599999999999994</v>
      </c>
      <c r="X2042">
        <v>0.11</v>
      </c>
      <c r="Y2042" t="s">
        <v>19</v>
      </c>
      <c r="Z2042">
        <v>999.9</v>
      </c>
      <c r="AA2042">
        <v>10000</v>
      </c>
      <c r="AD2042">
        <v>1998</v>
      </c>
      <c r="AE2042">
        <v>213</v>
      </c>
      <c r="AF2042">
        <v>28.2</v>
      </c>
      <c r="AG2042">
        <v>29.3</v>
      </c>
      <c r="AH2042">
        <v>26.8</v>
      </c>
      <c r="AI2042">
        <v>0</v>
      </c>
      <c r="AJ2042">
        <v>6.5</v>
      </c>
      <c r="AK2042">
        <v>24.4</v>
      </c>
      <c r="AL2042">
        <v>27.6</v>
      </c>
      <c r="AM2042">
        <v>82.3</v>
      </c>
    </row>
    <row r="2043" spans="1:39" ht="15" x14ac:dyDescent="0.3">
      <c r="A2043" s="1">
        <v>788970</v>
      </c>
      <c r="B2043">
        <v>99999</v>
      </c>
      <c r="C2043">
        <v>1998</v>
      </c>
      <c r="D2043">
        <v>8</v>
      </c>
      <c r="E2043">
        <v>27</v>
      </c>
      <c r="F2043">
        <v>82.2</v>
      </c>
      <c r="G2043">
        <v>23</v>
      </c>
      <c r="H2043">
        <v>77.400000000000006</v>
      </c>
      <c r="I2043">
        <v>23</v>
      </c>
      <c r="J2043">
        <v>1013.2</v>
      </c>
      <c r="K2043">
        <v>8</v>
      </c>
      <c r="L2043">
        <v>9999.9</v>
      </c>
      <c r="M2043">
        <v>0</v>
      </c>
      <c r="N2043">
        <v>8.1999999999999993</v>
      </c>
      <c r="O2043">
        <v>23</v>
      </c>
      <c r="P2043">
        <v>4.5</v>
      </c>
      <c r="Q2043">
        <v>23</v>
      </c>
      <c r="R2043">
        <v>11.1</v>
      </c>
      <c r="S2043">
        <v>999.9</v>
      </c>
      <c r="T2043">
        <v>89.6</v>
      </c>
      <c r="V2043">
        <v>76.8</v>
      </c>
      <c r="X2043">
        <v>0.06</v>
      </c>
      <c r="Y2043" t="s">
        <v>19</v>
      </c>
      <c r="Z2043">
        <v>999.9</v>
      </c>
      <c r="AA2043">
        <v>10000</v>
      </c>
      <c r="AD2043">
        <v>1998</v>
      </c>
      <c r="AE2043">
        <v>214</v>
      </c>
      <c r="AF2043">
        <v>27.6</v>
      </c>
      <c r="AG2043">
        <v>28.4</v>
      </c>
      <c r="AH2043">
        <v>26.8</v>
      </c>
      <c r="AI2043">
        <v>0.4</v>
      </c>
      <c r="AJ2043">
        <v>2.9</v>
      </c>
      <c r="AK2043">
        <v>24.2</v>
      </c>
      <c r="AL2043">
        <v>27.5</v>
      </c>
      <c r="AM2043">
        <v>81.7</v>
      </c>
    </row>
    <row r="2044" spans="1:39" ht="15" x14ac:dyDescent="0.3">
      <c r="A2044" s="1">
        <v>788970</v>
      </c>
      <c r="B2044">
        <v>99999</v>
      </c>
      <c r="C2044">
        <v>1998</v>
      </c>
      <c r="D2044">
        <v>8</v>
      </c>
      <c r="E2044">
        <v>28</v>
      </c>
      <c r="F2044">
        <v>83.2</v>
      </c>
      <c r="G2044">
        <v>23</v>
      </c>
      <c r="H2044">
        <v>77.5</v>
      </c>
      <c r="I2044">
        <v>23</v>
      </c>
      <c r="J2044">
        <v>1012.8</v>
      </c>
      <c r="K2044">
        <v>8</v>
      </c>
      <c r="L2044">
        <v>9999.9</v>
      </c>
      <c r="M2044">
        <v>0</v>
      </c>
      <c r="N2044">
        <v>8.4</v>
      </c>
      <c r="O2044">
        <v>23</v>
      </c>
      <c r="P2044">
        <v>6.1</v>
      </c>
      <c r="Q2044">
        <v>23</v>
      </c>
      <c r="R2044">
        <v>12</v>
      </c>
      <c r="S2044">
        <v>999.9</v>
      </c>
      <c r="T2044">
        <v>90.5</v>
      </c>
      <c r="V2044">
        <v>76.8</v>
      </c>
      <c r="X2044">
        <v>0.65</v>
      </c>
      <c r="Y2044" t="s">
        <v>19</v>
      </c>
      <c r="Z2044">
        <v>999.9</v>
      </c>
      <c r="AA2044">
        <v>10000</v>
      </c>
      <c r="AD2044">
        <v>1998</v>
      </c>
      <c r="AE2044">
        <v>215</v>
      </c>
      <c r="AF2044">
        <v>28.4</v>
      </c>
      <c r="AG2044">
        <v>30.4</v>
      </c>
      <c r="AH2044">
        <v>26.1</v>
      </c>
      <c r="AI2044">
        <v>0</v>
      </c>
      <c r="AJ2044">
        <v>4.7</v>
      </c>
      <c r="AK2044">
        <v>24.6</v>
      </c>
      <c r="AL2044">
        <v>27.7</v>
      </c>
      <c r="AM2044">
        <v>82.9</v>
      </c>
    </row>
    <row r="2045" spans="1:39" ht="15" x14ac:dyDescent="0.3">
      <c r="A2045" s="1">
        <v>788970</v>
      </c>
      <c r="B2045">
        <v>99999</v>
      </c>
      <c r="C2045">
        <v>1998</v>
      </c>
      <c r="D2045">
        <v>8</v>
      </c>
      <c r="E2045">
        <v>29</v>
      </c>
      <c r="F2045">
        <v>84.7</v>
      </c>
      <c r="G2045">
        <v>23</v>
      </c>
      <c r="H2045">
        <v>74.900000000000006</v>
      </c>
      <c r="I2045">
        <v>23</v>
      </c>
      <c r="J2045">
        <v>1014.3</v>
      </c>
      <c r="K2045">
        <v>8</v>
      </c>
      <c r="L2045">
        <v>9999.9</v>
      </c>
      <c r="M2045">
        <v>0</v>
      </c>
      <c r="N2045">
        <v>7.7</v>
      </c>
      <c r="O2045">
        <v>23</v>
      </c>
      <c r="P2045">
        <v>6.5</v>
      </c>
      <c r="Q2045">
        <v>23</v>
      </c>
      <c r="R2045">
        <v>9.9</v>
      </c>
      <c r="S2045">
        <v>999.9</v>
      </c>
      <c r="T2045">
        <v>91.4</v>
      </c>
      <c r="V2045">
        <v>77.5</v>
      </c>
      <c r="X2045">
        <v>0</v>
      </c>
      <c r="Y2045" t="s">
        <v>19</v>
      </c>
      <c r="Z2045">
        <v>999.9</v>
      </c>
      <c r="AA2045">
        <v>0</v>
      </c>
      <c r="AD2045">
        <v>1998</v>
      </c>
      <c r="AE2045">
        <v>216</v>
      </c>
      <c r="AF2045">
        <v>21.9</v>
      </c>
      <c r="AG2045">
        <v>29.7</v>
      </c>
      <c r="AH2045">
        <v>26.8</v>
      </c>
      <c r="AI2045">
        <v>3.1</v>
      </c>
      <c r="AJ2045">
        <v>7.2</v>
      </c>
      <c r="AK2045">
        <v>25.7</v>
      </c>
      <c r="AL2045">
        <v>28.3</v>
      </c>
      <c r="AM2045">
        <v>85.9</v>
      </c>
    </row>
    <row r="2046" spans="1:39" ht="15" x14ac:dyDescent="0.3">
      <c r="A2046" s="1">
        <v>788970</v>
      </c>
      <c r="B2046">
        <v>99999</v>
      </c>
      <c r="C2046">
        <v>1998</v>
      </c>
      <c r="D2046">
        <v>8</v>
      </c>
      <c r="E2046">
        <v>30</v>
      </c>
      <c r="F2046">
        <v>84.2</v>
      </c>
      <c r="G2046">
        <v>24</v>
      </c>
      <c r="H2046">
        <v>75.2</v>
      </c>
      <c r="I2046">
        <v>24</v>
      </c>
      <c r="J2046">
        <v>1014.9</v>
      </c>
      <c r="K2046">
        <v>8</v>
      </c>
      <c r="L2046">
        <v>9999.9</v>
      </c>
      <c r="M2046">
        <v>0</v>
      </c>
      <c r="N2046">
        <v>7.9</v>
      </c>
      <c r="O2046">
        <v>24</v>
      </c>
      <c r="P2046">
        <v>7.2</v>
      </c>
      <c r="Q2046">
        <v>24</v>
      </c>
      <c r="R2046">
        <v>14</v>
      </c>
      <c r="S2046">
        <v>999.9</v>
      </c>
      <c r="T2046">
        <v>91.4</v>
      </c>
      <c r="V2046">
        <v>77.7</v>
      </c>
      <c r="X2046">
        <v>0</v>
      </c>
      <c r="Y2046" t="s">
        <v>19</v>
      </c>
      <c r="Z2046">
        <v>999.9</v>
      </c>
      <c r="AA2046">
        <v>10000</v>
      </c>
      <c r="AD2046">
        <v>1998</v>
      </c>
      <c r="AE2046">
        <v>217</v>
      </c>
      <c r="AF2046">
        <v>23.7</v>
      </c>
      <c r="AG2046">
        <v>29.5</v>
      </c>
      <c r="AH2046">
        <v>25.8</v>
      </c>
      <c r="AI2046">
        <v>27.4</v>
      </c>
      <c r="AJ2046">
        <v>6.1</v>
      </c>
      <c r="AK2046">
        <v>25.7</v>
      </c>
      <c r="AL2046">
        <v>27.4</v>
      </c>
      <c r="AM2046">
        <v>90.7</v>
      </c>
    </row>
    <row r="2047" spans="1:39" ht="15" x14ac:dyDescent="0.3">
      <c r="A2047" s="1">
        <v>788970</v>
      </c>
      <c r="B2047">
        <v>99999</v>
      </c>
      <c r="C2047">
        <v>1998</v>
      </c>
      <c r="D2047">
        <v>8</v>
      </c>
      <c r="E2047">
        <v>31</v>
      </c>
      <c r="F2047">
        <v>82.8</v>
      </c>
      <c r="G2047">
        <v>21</v>
      </c>
      <c r="H2047">
        <v>75.900000000000006</v>
      </c>
      <c r="I2047">
        <v>21</v>
      </c>
      <c r="J2047">
        <v>1015.1</v>
      </c>
      <c r="K2047">
        <v>7</v>
      </c>
      <c r="L2047">
        <v>9999.9</v>
      </c>
      <c r="M2047">
        <v>0</v>
      </c>
      <c r="N2047">
        <v>8.4</v>
      </c>
      <c r="O2047">
        <v>21</v>
      </c>
      <c r="P2047">
        <v>4.7</v>
      </c>
      <c r="Q2047">
        <v>21</v>
      </c>
      <c r="R2047">
        <v>13</v>
      </c>
      <c r="S2047">
        <v>999.9</v>
      </c>
      <c r="T2047">
        <v>91.8</v>
      </c>
      <c r="V2047">
        <v>77</v>
      </c>
      <c r="X2047">
        <v>0</v>
      </c>
      <c r="Y2047" t="s">
        <v>19</v>
      </c>
      <c r="Z2047">
        <v>999.9</v>
      </c>
      <c r="AA2047">
        <v>10000</v>
      </c>
      <c r="AD2047">
        <v>1998</v>
      </c>
      <c r="AE2047">
        <v>218</v>
      </c>
      <c r="AF2047">
        <v>27.3</v>
      </c>
      <c r="AG2047">
        <v>29.1</v>
      </c>
      <c r="AH2047">
        <v>26.3</v>
      </c>
      <c r="AI2047">
        <v>0</v>
      </c>
      <c r="AJ2047">
        <v>4.5999999999999996</v>
      </c>
      <c r="AK2047">
        <v>25.3</v>
      </c>
      <c r="AL2047">
        <v>27.4</v>
      </c>
      <c r="AM2047">
        <v>88.5</v>
      </c>
    </row>
    <row r="2048" spans="1:39" ht="15" x14ac:dyDescent="0.3">
      <c r="A2048" s="1">
        <v>788970</v>
      </c>
      <c r="B2048">
        <v>99999</v>
      </c>
      <c r="C2048">
        <v>1998</v>
      </c>
      <c r="D2048">
        <v>9</v>
      </c>
      <c r="E2048">
        <v>1</v>
      </c>
      <c r="F2048">
        <v>82</v>
      </c>
      <c r="G2048">
        <v>23</v>
      </c>
      <c r="H2048">
        <v>77.2</v>
      </c>
      <c r="I2048">
        <v>23</v>
      </c>
      <c r="J2048">
        <v>1013</v>
      </c>
      <c r="K2048">
        <v>7</v>
      </c>
      <c r="L2048">
        <v>9999.9</v>
      </c>
      <c r="M2048">
        <v>0</v>
      </c>
      <c r="N2048">
        <v>7.4</v>
      </c>
      <c r="O2048">
        <v>22</v>
      </c>
      <c r="P2048">
        <v>3</v>
      </c>
      <c r="Q2048">
        <v>23</v>
      </c>
      <c r="R2048">
        <v>9.9</v>
      </c>
      <c r="S2048">
        <v>16.899999999999999</v>
      </c>
      <c r="T2048">
        <v>91.8</v>
      </c>
      <c r="V2048">
        <v>77</v>
      </c>
      <c r="X2048">
        <v>0.02</v>
      </c>
      <c r="Y2048" t="s">
        <v>19</v>
      </c>
      <c r="Z2048">
        <v>999.9</v>
      </c>
      <c r="AA2048">
        <v>10010</v>
      </c>
      <c r="AD2048">
        <v>1998</v>
      </c>
      <c r="AE2048">
        <v>219</v>
      </c>
      <c r="AF2048">
        <v>26.7</v>
      </c>
      <c r="AG2048">
        <v>27.9</v>
      </c>
      <c r="AH2048">
        <v>24.9</v>
      </c>
      <c r="AI2048">
        <v>0</v>
      </c>
      <c r="AJ2048">
        <v>4.4000000000000004</v>
      </c>
      <c r="AK2048">
        <v>24.7</v>
      </c>
      <c r="AL2048">
        <v>26.8</v>
      </c>
      <c r="AM2048">
        <v>88.4</v>
      </c>
    </row>
    <row r="2049" spans="1:39" ht="15" x14ac:dyDescent="0.3">
      <c r="A2049" s="1">
        <v>788970</v>
      </c>
      <c r="B2049">
        <v>99999</v>
      </c>
      <c r="C2049">
        <v>1998</v>
      </c>
      <c r="D2049">
        <v>9</v>
      </c>
      <c r="E2049">
        <v>2</v>
      </c>
      <c r="F2049">
        <v>81.7</v>
      </c>
      <c r="G2049">
        <v>24</v>
      </c>
      <c r="H2049">
        <v>76.2</v>
      </c>
      <c r="I2049">
        <v>24</v>
      </c>
      <c r="J2049">
        <v>1012.7</v>
      </c>
      <c r="K2049">
        <v>8</v>
      </c>
      <c r="L2049">
        <v>9999.9</v>
      </c>
      <c r="M2049">
        <v>0</v>
      </c>
      <c r="N2049">
        <v>8.6</v>
      </c>
      <c r="O2049">
        <v>24</v>
      </c>
      <c r="P2049">
        <v>7.1</v>
      </c>
      <c r="Q2049">
        <v>24</v>
      </c>
      <c r="R2049">
        <v>15</v>
      </c>
      <c r="S2049">
        <v>999.9</v>
      </c>
      <c r="T2049">
        <v>89.8</v>
      </c>
      <c r="V2049">
        <v>77</v>
      </c>
      <c r="X2049">
        <v>1.63</v>
      </c>
      <c r="Y2049" t="s">
        <v>19</v>
      </c>
      <c r="Z2049">
        <v>999.9</v>
      </c>
      <c r="AA2049">
        <v>10010</v>
      </c>
      <c r="AD2049">
        <v>1998</v>
      </c>
      <c r="AE2049">
        <v>220</v>
      </c>
      <c r="AF2049">
        <v>18.3</v>
      </c>
      <c r="AG2049">
        <v>28.2</v>
      </c>
      <c r="AH2049">
        <v>25.4</v>
      </c>
      <c r="AI2049">
        <v>9.1</v>
      </c>
      <c r="AJ2049">
        <v>6.1</v>
      </c>
      <c r="AK2049">
        <v>24.9</v>
      </c>
      <c r="AL2049">
        <v>27</v>
      </c>
      <c r="AM2049">
        <v>88.4</v>
      </c>
    </row>
    <row r="2050" spans="1:39" ht="15" x14ac:dyDescent="0.3">
      <c r="A2050" s="1">
        <v>788970</v>
      </c>
      <c r="B2050">
        <v>99999</v>
      </c>
      <c r="C2050">
        <v>1998</v>
      </c>
      <c r="D2050">
        <v>9</v>
      </c>
      <c r="E2050">
        <v>3</v>
      </c>
      <c r="F2050">
        <v>81.599999999999994</v>
      </c>
      <c r="G2050">
        <v>24</v>
      </c>
      <c r="H2050">
        <v>75.5</v>
      </c>
      <c r="I2050">
        <v>24</v>
      </c>
      <c r="J2050">
        <v>1015.7</v>
      </c>
      <c r="K2050">
        <v>7</v>
      </c>
      <c r="L2050">
        <v>9999.9</v>
      </c>
      <c r="M2050">
        <v>0</v>
      </c>
      <c r="N2050">
        <v>8.1</v>
      </c>
      <c r="O2050">
        <v>24</v>
      </c>
      <c r="P2050">
        <v>6.6</v>
      </c>
      <c r="Q2050">
        <v>24</v>
      </c>
      <c r="R2050">
        <v>15.9</v>
      </c>
      <c r="S2050">
        <v>23.9</v>
      </c>
      <c r="T2050">
        <v>88.5</v>
      </c>
      <c r="V2050">
        <v>74.8</v>
      </c>
      <c r="X2050">
        <v>0.85</v>
      </c>
      <c r="Y2050" t="s">
        <v>19</v>
      </c>
      <c r="Z2050">
        <v>999.9</v>
      </c>
      <c r="AA2050">
        <v>10000</v>
      </c>
      <c r="AD2050">
        <v>1998</v>
      </c>
      <c r="AE2050">
        <v>221</v>
      </c>
      <c r="AF2050">
        <v>28.1</v>
      </c>
      <c r="AG2050">
        <v>28.8</v>
      </c>
      <c r="AH2050">
        <v>26.4</v>
      </c>
      <c r="AI2050">
        <v>6.1</v>
      </c>
      <c r="AJ2050">
        <v>7.4</v>
      </c>
      <c r="AK2050">
        <v>24.8</v>
      </c>
      <c r="AL2050">
        <v>28</v>
      </c>
      <c r="AM2050">
        <v>82.4</v>
      </c>
    </row>
    <row r="2051" spans="1:39" ht="15" x14ac:dyDescent="0.3">
      <c r="A2051" s="1">
        <v>788970</v>
      </c>
      <c r="B2051">
        <v>99999</v>
      </c>
      <c r="C2051">
        <v>1998</v>
      </c>
      <c r="D2051">
        <v>9</v>
      </c>
      <c r="E2051">
        <v>4</v>
      </c>
      <c r="F2051">
        <v>83.9</v>
      </c>
      <c r="G2051">
        <v>24</v>
      </c>
      <c r="H2051">
        <v>75.7</v>
      </c>
      <c r="I2051">
        <v>24</v>
      </c>
      <c r="J2051">
        <v>1015</v>
      </c>
      <c r="K2051">
        <v>8</v>
      </c>
      <c r="L2051">
        <v>9999.9</v>
      </c>
      <c r="M2051">
        <v>0</v>
      </c>
      <c r="N2051">
        <v>7.6</v>
      </c>
      <c r="O2051">
        <v>24</v>
      </c>
      <c r="P2051">
        <v>7.3</v>
      </c>
      <c r="Q2051">
        <v>24</v>
      </c>
      <c r="R2051">
        <v>14</v>
      </c>
      <c r="S2051">
        <v>999.9</v>
      </c>
      <c r="T2051">
        <v>90.7</v>
      </c>
      <c r="V2051">
        <v>74.8</v>
      </c>
      <c r="X2051">
        <v>0.06</v>
      </c>
      <c r="Y2051" t="s">
        <v>19</v>
      </c>
      <c r="Z2051">
        <v>999.9</v>
      </c>
      <c r="AA2051">
        <v>0</v>
      </c>
      <c r="AD2051">
        <v>1998</v>
      </c>
      <c r="AE2051">
        <v>222</v>
      </c>
      <c r="AF2051">
        <v>24.1</v>
      </c>
      <c r="AG2051">
        <v>28.8</v>
      </c>
      <c r="AH2051">
        <v>26</v>
      </c>
      <c r="AI2051">
        <v>6.5</v>
      </c>
      <c r="AJ2051">
        <v>6.7</v>
      </c>
      <c r="AK2051">
        <v>25.1</v>
      </c>
      <c r="AL2051">
        <v>27.7</v>
      </c>
      <c r="AM2051">
        <v>85.5</v>
      </c>
    </row>
    <row r="2052" spans="1:39" ht="15" x14ac:dyDescent="0.3">
      <c r="A2052" s="1">
        <v>788970</v>
      </c>
      <c r="B2052">
        <v>99999</v>
      </c>
      <c r="C2052">
        <v>1998</v>
      </c>
      <c r="D2052">
        <v>9</v>
      </c>
      <c r="E2052">
        <v>5</v>
      </c>
      <c r="F2052">
        <v>81.8</v>
      </c>
      <c r="G2052">
        <v>24</v>
      </c>
      <c r="H2052">
        <v>75.099999999999994</v>
      </c>
      <c r="I2052">
        <v>24</v>
      </c>
      <c r="J2052">
        <v>1014.5</v>
      </c>
      <c r="K2052">
        <v>8</v>
      </c>
      <c r="L2052">
        <v>9999.9</v>
      </c>
      <c r="M2052">
        <v>0</v>
      </c>
      <c r="N2052">
        <v>8.6</v>
      </c>
      <c r="O2052">
        <v>24</v>
      </c>
      <c r="P2052">
        <v>4.9000000000000004</v>
      </c>
      <c r="Q2052">
        <v>24</v>
      </c>
      <c r="R2052">
        <v>13</v>
      </c>
      <c r="S2052">
        <v>999.9</v>
      </c>
      <c r="T2052">
        <v>90.7</v>
      </c>
      <c r="V2052">
        <v>76.8</v>
      </c>
      <c r="X2052">
        <v>0.22</v>
      </c>
      <c r="Y2052" t="s">
        <v>19</v>
      </c>
      <c r="Z2052">
        <v>999.9</v>
      </c>
      <c r="AA2052">
        <v>10000</v>
      </c>
      <c r="AD2052">
        <v>1998</v>
      </c>
      <c r="AE2052">
        <v>223</v>
      </c>
      <c r="AF2052">
        <v>24.7</v>
      </c>
      <c r="AG2052">
        <v>28.9</v>
      </c>
      <c r="AH2052">
        <v>26</v>
      </c>
      <c r="AI2052">
        <v>0.2</v>
      </c>
      <c r="AJ2052">
        <v>5.3</v>
      </c>
      <c r="AK2052">
        <v>25.3</v>
      </c>
      <c r="AL2052">
        <v>27.3</v>
      </c>
      <c r="AM2052">
        <v>89.1</v>
      </c>
    </row>
    <row r="2053" spans="1:39" ht="15" x14ac:dyDescent="0.3">
      <c r="A2053" s="1">
        <v>788970</v>
      </c>
      <c r="B2053">
        <v>99999</v>
      </c>
      <c r="C2053">
        <v>1998</v>
      </c>
      <c r="D2053">
        <v>9</v>
      </c>
      <c r="E2053">
        <v>6</v>
      </c>
      <c r="F2053">
        <v>81.900000000000006</v>
      </c>
      <c r="G2053">
        <v>22</v>
      </c>
      <c r="H2053">
        <v>74.8</v>
      </c>
      <c r="I2053">
        <v>22</v>
      </c>
      <c r="J2053">
        <v>1014.3</v>
      </c>
      <c r="K2053">
        <v>8</v>
      </c>
      <c r="L2053">
        <v>9999.9</v>
      </c>
      <c r="M2053">
        <v>0</v>
      </c>
      <c r="N2053">
        <v>10.1</v>
      </c>
      <c r="O2053">
        <v>22</v>
      </c>
      <c r="P2053">
        <v>5.5</v>
      </c>
      <c r="Q2053">
        <v>22</v>
      </c>
      <c r="R2053">
        <v>14</v>
      </c>
      <c r="S2053">
        <v>999.9</v>
      </c>
      <c r="T2053">
        <v>91.8</v>
      </c>
      <c r="V2053">
        <v>74.8</v>
      </c>
      <c r="X2053">
        <v>0.04</v>
      </c>
      <c r="Y2053" t="s">
        <v>19</v>
      </c>
      <c r="Z2053">
        <v>999.9</v>
      </c>
      <c r="AA2053">
        <v>0</v>
      </c>
      <c r="AD2053">
        <v>1998</v>
      </c>
      <c r="AE2053">
        <v>224</v>
      </c>
      <c r="AF2053">
        <v>26.6</v>
      </c>
      <c r="AG2053">
        <v>29.6</v>
      </c>
      <c r="AH2053">
        <v>27.3</v>
      </c>
      <c r="AI2053">
        <v>0</v>
      </c>
      <c r="AJ2053">
        <v>7.6</v>
      </c>
      <c r="AK2053">
        <v>25.6</v>
      </c>
      <c r="AL2053">
        <v>28.4</v>
      </c>
      <c r="AM2053">
        <v>84.9</v>
      </c>
    </row>
    <row r="2054" spans="1:39" ht="15" x14ac:dyDescent="0.3">
      <c r="A2054" s="1">
        <v>788970</v>
      </c>
      <c r="B2054">
        <v>99999</v>
      </c>
      <c r="C2054">
        <v>1998</v>
      </c>
      <c r="D2054">
        <v>9</v>
      </c>
      <c r="E2054">
        <v>7</v>
      </c>
      <c r="F2054">
        <v>83.4</v>
      </c>
      <c r="G2054">
        <v>24</v>
      </c>
      <c r="H2054">
        <v>76.7</v>
      </c>
      <c r="I2054">
        <v>24</v>
      </c>
      <c r="J2054">
        <v>1013.8</v>
      </c>
      <c r="K2054">
        <v>8</v>
      </c>
      <c r="L2054">
        <v>9999.9</v>
      </c>
      <c r="M2054">
        <v>0</v>
      </c>
      <c r="N2054">
        <v>8.9</v>
      </c>
      <c r="O2054">
        <v>24</v>
      </c>
      <c r="P2054">
        <v>8.6</v>
      </c>
      <c r="Q2054">
        <v>24</v>
      </c>
      <c r="R2054">
        <v>16.899999999999999</v>
      </c>
      <c r="S2054">
        <v>999.9</v>
      </c>
      <c r="T2054">
        <v>91.8</v>
      </c>
      <c r="V2054">
        <v>74.8</v>
      </c>
      <c r="X2054">
        <v>0.24</v>
      </c>
      <c r="Y2054" t="s">
        <v>19</v>
      </c>
      <c r="Z2054">
        <v>999.9</v>
      </c>
      <c r="AA2054">
        <v>10000</v>
      </c>
      <c r="AD2054">
        <v>1998</v>
      </c>
      <c r="AE2054">
        <v>225</v>
      </c>
      <c r="AF2054">
        <v>25.5</v>
      </c>
      <c r="AG2054">
        <v>29.2</v>
      </c>
      <c r="AH2054">
        <v>27.2</v>
      </c>
      <c r="AI2054">
        <v>0</v>
      </c>
      <c r="AJ2054">
        <v>6.5</v>
      </c>
      <c r="AK2054">
        <v>24.4</v>
      </c>
      <c r="AL2054">
        <v>28</v>
      </c>
      <c r="AM2054">
        <v>80.599999999999994</v>
      </c>
    </row>
    <row r="2055" spans="1:39" ht="15" x14ac:dyDescent="0.3">
      <c r="A2055" s="1">
        <v>788970</v>
      </c>
      <c r="B2055">
        <v>99999</v>
      </c>
      <c r="C2055">
        <v>1998</v>
      </c>
      <c r="D2055">
        <v>9</v>
      </c>
      <c r="E2055">
        <v>8</v>
      </c>
      <c r="F2055">
        <v>84.3</v>
      </c>
      <c r="G2055">
        <v>23</v>
      </c>
      <c r="H2055">
        <v>76.099999999999994</v>
      </c>
      <c r="I2055">
        <v>23</v>
      </c>
      <c r="J2055">
        <v>1013.5</v>
      </c>
      <c r="K2055">
        <v>8</v>
      </c>
      <c r="L2055">
        <v>9999.9</v>
      </c>
      <c r="M2055">
        <v>0</v>
      </c>
      <c r="N2055">
        <v>7.2</v>
      </c>
      <c r="O2055">
        <v>23</v>
      </c>
      <c r="P2055">
        <v>8.1999999999999993</v>
      </c>
      <c r="Q2055">
        <v>23</v>
      </c>
      <c r="R2055">
        <v>15.9</v>
      </c>
      <c r="S2055">
        <v>999.9</v>
      </c>
      <c r="T2055">
        <v>91.6</v>
      </c>
      <c r="V2055">
        <v>78.3</v>
      </c>
      <c r="X2055">
        <v>0.14000000000000001</v>
      </c>
      <c r="Y2055" t="s">
        <v>19</v>
      </c>
      <c r="Z2055">
        <v>999.9</v>
      </c>
      <c r="AA2055">
        <v>10000</v>
      </c>
      <c r="AD2055">
        <v>1998</v>
      </c>
      <c r="AE2055">
        <v>226</v>
      </c>
      <c r="AF2055">
        <v>27.7</v>
      </c>
      <c r="AG2055">
        <v>29.4</v>
      </c>
      <c r="AH2055">
        <v>25.8</v>
      </c>
      <c r="AI2055">
        <v>0</v>
      </c>
      <c r="AJ2055">
        <v>5.8</v>
      </c>
      <c r="AK2055">
        <v>24.1</v>
      </c>
      <c r="AL2055">
        <v>27.7</v>
      </c>
      <c r="AM2055">
        <v>80.599999999999994</v>
      </c>
    </row>
    <row r="2056" spans="1:39" ht="15" x14ac:dyDescent="0.3">
      <c r="A2056" s="1">
        <v>788970</v>
      </c>
      <c r="B2056">
        <v>99999</v>
      </c>
      <c r="C2056">
        <v>1998</v>
      </c>
      <c r="D2056">
        <v>9</v>
      </c>
      <c r="E2056">
        <v>9</v>
      </c>
      <c r="F2056">
        <v>84.4</v>
      </c>
      <c r="G2056">
        <v>24</v>
      </c>
      <c r="H2056">
        <v>76.3</v>
      </c>
      <c r="I2056">
        <v>24</v>
      </c>
      <c r="J2056">
        <v>1014.6</v>
      </c>
      <c r="K2056">
        <v>8</v>
      </c>
      <c r="L2056">
        <v>9999.9</v>
      </c>
      <c r="M2056">
        <v>0</v>
      </c>
      <c r="N2056">
        <v>5.7</v>
      </c>
      <c r="O2056">
        <v>24</v>
      </c>
      <c r="P2056">
        <v>9.8000000000000007</v>
      </c>
      <c r="Q2056">
        <v>24</v>
      </c>
      <c r="R2056">
        <v>18.100000000000001</v>
      </c>
      <c r="S2056">
        <v>27</v>
      </c>
      <c r="T2056">
        <v>91.4</v>
      </c>
      <c r="U2056" t="s">
        <v>20</v>
      </c>
      <c r="V2056">
        <v>77</v>
      </c>
      <c r="W2056" t="s">
        <v>20</v>
      </c>
      <c r="X2056">
        <v>0.04</v>
      </c>
      <c r="Y2056" t="s">
        <v>19</v>
      </c>
      <c r="Z2056">
        <v>999.9</v>
      </c>
      <c r="AA2056">
        <v>10000</v>
      </c>
      <c r="AD2056">
        <v>1998</v>
      </c>
      <c r="AE2056">
        <v>227</v>
      </c>
      <c r="AF2056">
        <v>27</v>
      </c>
      <c r="AG2056">
        <v>28.9</v>
      </c>
      <c r="AH2056">
        <v>26.2</v>
      </c>
      <c r="AI2056">
        <v>0.2</v>
      </c>
      <c r="AJ2056">
        <v>5</v>
      </c>
      <c r="AK2056">
        <v>24.4</v>
      </c>
      <c r="AL2056">
        <v>27.2</v>
      </c>
      <c r="AM2056">
        <v>84.5</v>
      </c>
    </row>
    <row r="2057" spans="1:39" ht="15" x14ac:dyDescent="0.3">
      <c r="A2057" s="1">
        <v>788970</v>
      </c>
      <c r="B2057">
        <v>99999</v>
      </c>
      <c r="C2057">
        <v>1998</v>
      </c>
      <c r="D2057">
        <v>9</v>
      </c>
      <c r="E2057">
        <v>10</v>
      </c>
      <c r="F2057">
        <v>85.4</v>
      </c>
      <c r="G2057">
        <v>24</v>
      </c>
      <c r="H2057">
        <v>75.2</v>
      </c>
      <c r="I2057">
        <v>24</v>
      </c>
      <c r="J2057">
        <v>1014.8</v>
      </c>
      <c r="K2057">
        <v>8</v>
      </c>
      <c r="L2057">
        <v>9999.9</v>
      </c>
      <c r="M2057">
        <v>0</v>
      </c>
      <c r="N2057">
        <v>6.5</v>
      </c>
      <c r="O2057">
        <v>24</v>
      </c>
      <c r="P2057">
        <v>7.2</v>
      </c>
      <c r="Q2057">
        <v>24</v>
      </c>
      <c r="R2057">
        <v>12</v>
      </c>
      <c r="S2057">
        <v>999.9</v>
      </c>
      <c r="T2057">
        <v>93.2</v>
      </c>
      <c r="U2057" t="s">
        <v>20</v>
      </c>
      <c r="V2057">
        <v>78.8</v>
      </c>
      <c r="W2057" t="s">
        <v>20</v>
      </c>
      <c r="X2057">
        <v>0</v>
      </c>
      <c r="Y2057" t="s">
        <v>19</v>
      </c>
      <c r="Z2057">
        <v>999.9</v>
      </c>
      <c r="AA2057">
        <v>0</v>
      </c>
      <c r="AD2057">
        <v>1998</v>
      </c>
      <c r="AE2057">
        <v>228</v>
      </c>
      <c r="AF2057">
        <v>24.6</v>
      </c>
      <c r="AG2057">
        <v>28.9</v>
      </c>
      <c r="AH2057">
        <v>26.7</v>
      </c>
      <c r="AI2057">
        <v>2</v>
      </c>
      <c r="AJ2057">
        <v>6.9</v>
      </c>
      <c r="AK2057">
        <v>24.7</v>
      </c>
      <c r="AL2057">
        <v>27.9</v>
      </c>
      <c r="AM2057">
        <v>82.4</v>
      </c>
    </row>
    <row r="2058" spans="1:39" ht="15" x14ac:dyDescent="0.3">
      <c r="A2058" s="1">
        <v>788970</v>
      </c>
      <c r="B2058">
        <v>99999</v>
      </c>
      <c r="C2058">
        <v>1998</v>
      </c>
      <c r="D2058">
        <v>9</v>
      </c>
      <c r="E2058">
        <v>11</v>
      </c>
      <c r="F2058">
        <v>84.3</v>
      </c>
      <c r="G2058">
        <v>24</v>
      </c>
      <c r="H2058">
        <v>74.3</v>
      </c>
      <c r="I2058">
        <v>24</v>
      </c>
      <c r="J2058">
        <v>1013.6</v>
      </c>
      <c r="K2058">
        <v>8</v>
      </c>
      <c r="L2058">
        <v>9999.9</v>
      </c>
      <c r="M2058">
        <v>0</v>
      </c>
      <c r="N2058">
        <v>7.4</v>
      </c>
      <c r="O2058">
        <v>24</v>
      </c>
      <c r="P2058">
        <v>5.2</v>
      </c>
      <c r="Q2058">
        <v>24</v>
      </c>
      <c r="R2058">
        <v>12</v>
      </c>
      <c r="S2058">
        <v>999.9</v>
      </c>
      <c r="T2058">
        <v>92.7</v>
      </c>
      <c r="V2058">
        <v>76.599999999999994</v>
      </c>
      <c r="X2058">
        <v>0.01</v>
      </c>
      <c r="Y2058" t="s">
        <v>19</v>
      </c>
      <c r="Z2058">
        <v>999.9</v>
      </c>
      <c r="AA2058">
        <v>0</v>
      </c>
      <c r="AD2058">
        <v>1998</v>
      </c>
      <c r="AE2058">
        <v>229</v>
      </c>
      <c r="AF2058">
        <v>26.9</v>
      </c>
      <c r="AG2058">
        <v>29.1</v>
      </c>
      <c r="AH2058">
        <v>26.8</v>
      </c>
      <c r="AI2058">
        <v>3.2</v>
      </c>
      <c r="AJ2058">
        <v>7.1</v>
      </c>
      <c r="AK2058">
        <v>24.4</v>
      </c>
      <c r="AL2058">
        <v>27.9</v>
      </c>
      <c r="AM2058">
        <v>80.8</v>
      </c>
    </row>
    <row r="2059" spans="1:39" ht="15" x14ac:dyDescent="0.3">
      <c r="A2059" s="1">
        <v>788970</v>
      </c>
      <c r="B2059">
        <v>99999</v>
      </c>
      <c r="C2059">
        <v>1998</v>
      </c>
      <c r="D2059">
        <v>9</v>
      </c>
      <c r="E2059">
        <v>12</v>
      </c>
      <c r="F2059">
        <v>81.3</v>
      </c>
      <c r="G2059">
        <v>24</v>
      </c>
      <c r="H2059">
        <v>74</v>
      </c>
      <c r="I2059">
        <v>24</v>
      </c>
      <c r="J2059">
        <v>1012.4</v>
      </c>
      <c r="K2059">
        <v>7</v>
      </c>
      <c r="L2059">
        <v>9999.9</v>
      </c>
      <c r="M2059">
        <v>0</v>
      </c>
      <c r="N2059">
        <v>8.4</v>
      </c>
      <c r="O2059">
        <v>24</v>
      </c>
      <c r="P2059">
        <v>4.3</v>
      </c>
      <c r="Q2059">
        <v>24</v>
      </c>
      <c r="R2059">
        <v>12</v>
      </c>
      <c r="S2059">
        <v>999.9</v>
      </c>
      <c r="T2059">
        <v>89.6</v>
      </c>
      <c r="U2059" t="s">
        <v>20</v>
      </c>
      <c r="V2059">
        <v>75.2</v>
      </c>
      <c r="W2059" t="s">
        <v>20</v>
      </c>
      <c r="X2059">
        <v>0</v>
      </c>
      <c r="Y2059" t="s">
        <v>19</v>
      </c>
      <c r="Z2059">
        <v>999.9</v>
      </c>
      <c r="AA2059">
        <v>10010</v>
      </c>
      <c r="AD2059">
        <v>1998</v>
      </c>
      <c r="AE2059">
        <v>230</v>
      </c>
      <c r="AF2059">
        <v>26.1</v>
      </c>
      <c r="AG2059">
        <v>28.4</v>
      </c>
      <c r="AH2059">
        <v>26.1</v>
      </c>
      <c r="AI2059">
        <v>1.6</v>
      </c>
      <c r="AJ2059">
        <v>5.0999999999999996</v>
      </c>
      <c r="AK2059">
        <v>24.6</v>
      </c>
      <c r="AL2059">
        <v>27.2</v>
      </c>
      <c r="AM2059">
        <v>85.8</v>
      </c>
    </row>
    <row r="2060" spans="1:39" ht="15" x14ac:dyDescent="0.3">
      <c r="A2060" s="1">
        <v>788970</v>
      </c>
      <c r="B2060">
        <v>99999</v>
      </c>
      <c r="C2060">
        <v>1998</v>
      </c>
      <c r="D2060">
        <v>9</v>
      </c>
      <c r="E2060">
        <v>13</v>
      </c>
      <c r="F2060">
        <v>82.2</v>
      </c>
      <c r="G2060">
        <v>24</v>
      </c>
      <c r="H2060">
        <v>74.599999999999994</v>
      </c>
      <c r="I2060">
        <v>24</v>
      </c>
      <c r="J2060">
        <v>1013.1</v>
      </c>
      <c r="K2060">
        <v>8</v>
      </c>
      <c r="L2060">
        <v>9999.9</v>
      </c>
      <c r="M2060">
        <v>0</v>
      </c>
      <c r="N2060">
        <v>7.8</v>
      </c>
      <c r="O2060">
        <v>24</v>
      </c>
      <c r="P2060">
        <v>6.8</v>
      </c>
      <c r="Q2060">
        <v>24</v>
      </c>
      <c r="R2060">
        <v>14</v>
      </c>
      <c r="S2060">
        <v>999.9</v>
      </c>
      <c r="T2060">
        <v>91.8</v>
      </c>
      <c r="V2060">
        <v>75</v>
      </c>
      <c r="X2060">
        <v>0.33</v>
      </c>
      <c r="Y2060" t="s">
        <v>19</v>
      </c>
      <c r="Z2060">
        <v>999.9</v>
      </c>
      <c r="AA2060">
        <v>10</v>
      </c>
      <c r="AD2060">
        <v>1998</v>
      </c>
      <c r="AE2060">
        <v>231</v>
      </c>
      <c r="AF2060">
        <v>26.5</v>
      </c>
      <c r="AG2060">
        <v>29.2</v>
      </c>
      <c r="AH2060">
        <v>26.7</v>
      </c>
      <c r="AI2060">
        <v>0.3</v>
      </c>
      <c r="AJ2060">
        <v>6.2</v>
      </c>
      <c r="AK2060">
        <v>24.6</v>
      </c>
      <c r="AL2060">
        <v>27.8</v>
      </c>
      <c r="AM2060">
        <v>82.8</v>
      </c>
    </row>
    <row r="2061" spans="1:39" ht="15" x14ac:dyDescent="0.3">
      <c r="A2061" s="1">
        <v>788970</v>
      </c>
      <c r="B2061">
        <v>99999</v>
      </c>
      <c r="C2061">
        <v>1998</v>
      </c>
      <c r="D2061">
        <v>9</v>
      </c>
      <c r="E2061">
        <v>14</v>
      </c>
      <c r="F2061">
        <v>85</v>
      </c>
      <c r="G2061">
        <v>23</v>
      </c>
      <c r="H2061">
        <v>76.3</v>
      </c>
      <c r="I2061">
        <v>23</v>
      </c>
      <c r="J2061">
        <v>1014</v>
      </c>
      <c r="K2061">
        <v>8</v>
      </c>
      <c r="L2061">
        <v>9999.9</v>
      </c>
      <c r="M2061">
        <v>0</v>
      </c>
      <c r="N2061">
        <v>6.4</v>
      </c>
      <c r="O2061">
        <v>23</v>
      </c>
      <c r="P2061">
        <v>8.6999999999999993</v>
      </c>
      <c r="Q2061">
        <v>23</v>
      </c>
      <c r="R2061">
        <v>15.9</v>
      </c>
      <c r="S2061">
        <v>999.9</v>
      </c>
      <c r="T2061">
        <v>91.8</v>
      </c>
      <c r="V2061">
        <v>75</v>
      </c>
      <c r="X2061">
        <v>0.02</v>
      </c>
      <c r="Y2061" t="s">
        <v>19</v>
      </c>
      <c r="Z2061">
        <v>999.9</v>
      </c>
      <c r="AA2061">
        <v>10000</v>
      </c>
      <c r="AD2061">
        <v>1998</v>
      </c>
      <c r="AE2061">
        <v>232</v>
      </c>
      <c r="AF2061">
        <v>9.6999999999999993</v>
      </c>
      <c r="AG2061">
        <v>28.9</v>
      </c>
      <c r="AH2061">
        <v>26.9</v>
      </c>
      <c r="AI2061">
        <v>18.399999999999999</v>
      </c>
      <c r="AJ2061">
        <v>4.8</v>
      </c>
      <c r="AK2061">
        <v>24.6</v>
      </c>
      <c r="AL2061">
        <v>28</v>
      </c>
      <c r="AM2061">
        <v>81.5</v>
      </c>
    </row>
    <row r="2062" spans="1:39" ht="15" x14ac:dyDescent="0.3">
      <c r="A2062" s="1">
        <v>788970</v>
      </c>
      <c r="B2062">
        <v>99999</v>
      </c>
      <c r="C2062">
        <v>1998</v>
      </c>
      <c r="D2062">
        <v>9</v>
      </c>
      <c r="E2062">
        <v>15</v>
      </c>
      <c r="F2062">
        <v>85.4</v>
      </c>
      <c r="G2062">
        <v>23</v>
      </c>
      <c r="H2062">
        <v>75.900000000000006</v>
      </c>
      <c r="I2062">
        <v>23</v>
      </c>
      <c r="J2062">
        <v>1015.1</v>
      </c>
      <c r="K2062">
        <v>8</v>
      </c>
      <c r="L2062">
        <v>9999.9</v>
      </c>
      <c r="M2062">
        <v>0</v>
      </c>
      <c r="N2062">
        <v>8.1</v>
      </c>
      <c r="O2062">
        <v>23</v>
      </c>
      <c r="P2062">
        <v>8.1999999999999993</v>
      </c>
      <c r="Q2062">
        <v>23</v>
      </c>
      <c r="R2062">
        <v>15.9</v>
      </c>
      <c r="S2062">
        <v>999.9</v>
      </c>
      <c r="T2062">
        <v>91.9</v>
      </c>
      <c r="V2062">
        <v>78.8</v>
      </c>
      <c r="X2062">
        <v>0</v>
      </c>
      <c r="Y2062" t="s">
        <v>19</v>
      </c>
      <c r="Z2062">
        <v>999.9</v>
      </c>
      <c r="AA2062">
        <v>0</v>
      </c>
      <c r="AD2062">
        <v>1998</v>
      </c>
      <c r="AE2062">
        <v>233</v>
      </c>
      <c r="AF2062">
        <v>18.5</v>
      </c>
      <c r="AG2062">
        <v>30</v>
      </c>
      <c r="AH2062">
        <v>27.5</v>
      </c>
      <c r="AI2062">
        <v>8.6999999999999993</v>
      </c>
      <c r="AJ2062">
        <v>7.1</v>
      </c>
      <c r="AK2062">
        <v>25.4</v>
      </c>
      <c r="AL2062">
        <v>28.3</v>
      </c>
      <c r="AM2062">
        <v>83.9</v>
      </c>
    </row>
    <row r="2063" spans="1:39" ht="15" x14ac:dyDescent="0.3">
      <c r="A2063" s="1">
        <v>788970</v>
      </c>
      <c r="B2063">
        <v>99999</v>
      </c>
      <c r="C2063">
        <v>1998</v>
      </c>
      <c r="D2063">
        <v>9</v>
      </c>
      <c r="E2063">
        <v>16</v>
      </c>
      <c r="F2063">
        <v>83.6</v>
      </c>
      <c r="G2063">
        <v>22</v>
      </c>
      <c r="H2063">
        <v>74</v>
      </c>
      <c r="I2063">
        <v>22</v>
      </c>
      <c r="J2063">
        <v>1015</v>
      </c>
      <c r="K2063">
        <v>7</v>
      </c>
      <c r="L2063">
        <v>9999.9</v>
      </c>
      <c r="M2063">
        <v>0</v>
      </c>
      <c r="N2063">
        <v>7.8</v>
      </c>
      <c r="O2063">
        <v>22</v>
      </c>
      <c r="P2063">
        <v>5.3</v>
      </c>
      <c r="Q2063">
        <v>22</v>
      </c>
      <c r="R2063">
        <v>11.1</v>
      </c>
      <c r="S2063">
        <v>999.9</v>
      </c>
      <c r="T2063">
        <v>91.9</v>
      </c>
      <c r="V2063">
        <v>76.8</v>
      </c>
      <c r="X2063">
        <v>0.01</v>
      </c>
      <c r="Y2063" t="s">
        <v>19</v>
      </c>
      <c r="Z2063">
        <v>999.9</v>
      </c>
      <c r="AA2063">
        <v>0</v>
      </c>
      <c r="AD2063">
        <v>1998</v>
      </c>
      <c r="AE2063">
        <v>234</v>
      </c>
      <c r="AF2063">
        <v>28.4</v>
      </c>
      <c r="AG2063">
        <v>28.8</v>
      </c>
      <c r="AH2063">
        <v>27.4</v>
      </c>
      <c r="AI2063">
        <v>0</v>
      </c>
      <c r="AJ2063">
        <v>5.3</v>
      </c>
      <c r="AK2063">
        <v>25.5</v>
      </c>
      <c r="AL2063">
        <v>28</v>
      </c>
      <c r="AM2063">
        <v>86.3</v>
      </c>
    </row>
    <row r="2064" spans="1:39" ht="15" x14ac:dyDescent="0.3">
      <c r="A2064" s="1">
        <v>788970</v>
      </c>
      <c r="B2064">
        <v>99999</v>
      </c>
      <c r="C2064">
        <v>1998</v>
      </c>
      <c r="D2064">
        <v>9</v>
      </c>
      <c r="E2064">
        <v>17</v>
      </c>
      <c r="F2064">
        <v>80</v>
      </c>
      <c r="G2064">
        <v>22</v>
      </c>
      <c r="H2064">
        <v>74.2</v>
      </c>
      <c r="I2064">
        <v>22</v>
      </c>
      <c r="J2064">
        <v>1014.7</v>
      </c>
      <c r="K2064">
        <v>6</v>
      </c>
      <c r="L2064">
        <v>9999.9</v>
      </c>
      <c r="M2064">
        <v>0</v>
      </c>
      <c r="N2064">
        <v>8.1999999999999993</v>
      </c>
      <c r="O2064">
        <v>22</v>
      </c>
      <c r="P2064">
        <v>2.7</v>
      </c>
      <c r="Q2064">
        <v>22</v>
      </c>
      <c r="R2064">
        <v>9.9</v>
      </c>
      <c r="S2064">
        <v>999.9</v>
      </c>
      <c r="T2064">
        <v>91.9</v>
      </c>
      <c r="V2064">
        <v>74.099999999999994</v>
      </c>
      <c r="X2064">
        <v>0.02</v>
      </c>
      <c r="Y2064" t="s">
        <v>19</v>
      </c>
      <c r="Z2064">
        <v>999.9</v>
      </c>
      <c r="AA2064">
        <v>10000</v>
      </c>
      <c r="AD2064">
        <v>1998</v>
      </c>
      <c r="AE2064">
        <v>235</v>
      </c>
      <c r="AF2064">
        <v>24.5</v>
      </c>
      <c r="AG2064">
        <v>28.6</v>
      </c>
      <c r="AH2064">
        <v>26.2</v>
      </c>
      <c r="AI2064">
        <v>0</v>
      </c>
      <c r="AJ2064">
        <v>7.8</v>
      </c>
      <c r="AK2064">
        <v>25.7</v>
      </c>
      <c r="AL2064">
        <v>27.8</v>
      </c>
      <c r="AM2064">
        <v>88.3</v>
      </c>
    </row>
    <row r="2065" spans="1:39" ht="15" x14ac:dyDescent="0.3">
      <c r="A2065" s="1">
        <v>788970</v>
      </c>
      <c r="B2065">
        <v>99999</v>
      </c>
      <c r="C2065">
        <v>1998</v>
      </c>
      <c r="D2065">
        <v>9</v>
      </c>
      <c r="E2065">
        <v>18</v>
      </c>
      <c r="F2065">
        <v>81.400000000000006</v>
      </c>
      <c r="G2065">
        <v>24</v>
      </c>
      <c r="H2065">
        <v>74.2</v>
      </c>
      <c r="I2065">
        <v>24</v>
      </c>
      <c r="J2065">
        <v>1013.7</v>
      </c>
      <c r="K2065">
        <v>8</v>
      </c>
      <c r="L2065">
        <v>9999.9</v>
      </c>
      <c r="M2065">
        <v>0</v>
      </c>
      <c r="N2065">
        <v>9.6999999999999993</v>
      </c>
      <c r="O2065">
        <v>24</v>
      </c>
      <c r="P2065">
        <v>5.3</v>
      </c>
      <c r="Q2065">
        <v>24</v>
      </c>
      <c r="R2065">
        <v>13</v>
      </c>
      <c r="S2065">
        <v>999.9</v>
      </c>
      <c r="T2065">
        <v>89.6</v>
      </c>
      <c r="U2065" t="s">
        <v>20</v>
      </c>
      <c r="V2065">
        <v>73.400000000000006</v>
      </c>
      <c r="W2065" t="s">
        <v>20</v>
      </c>
      <c r="X2065">
        <v>0.06</v>
      </c>
      <c r="Y2065" t="s">
        <v>19</v>
      </c>
      <c r="Z2065">
        <v>999.9</v>
      </c>
      <c r="AA2065">
        <v>0</v>
      </c>
      <c r="AD2065">
        <v>1998</v>
      </c>
      <c r="AE2065">
        <v>236</v>
      </c>
      <c r="AF2065">
        <v>9.3000000000000007</v>
      </c>
      <c r="AG2065">
        <v>30</v>
      </c>
      <c r="AH2065">
        <v>27.5</v>
      </c>
      <c r="AI2065">
        <v>38.700000000000003</v>
      </c>
      <c r="AJ2065">
        <v>8.6</v>
      </c>
      <c r="AK2065">
        <v>25.8</v>
      </c>
      <c r="AL2065">
        <v>28.3</v>
      </c>
      <c r="AM2065">
        <v>86.1</v>
      </c>
    </row>
    <row r="2066" spans="1:39" ht="15" x14ac:dyDescent="0.3">
      <c r="A2066" s="1">
        <v>788970</v>
      </c>
      <c r="B2066">
        <v>99999</v>
      </c>
      <c r="C2066">
        <v>1998</v>
      </c>
      <c r="D2066">
        <v>9</v>
      </c>
      <c r="E2066">
        <v>19</v>
      </c>
      <c r="F2066">
        <v>83.7</v>
      </c>
      <c r="G2066">
        <v>23</v>
      </c>
      <c r="H2066">
        <v>73.900000000000006</v>
      </c>
      <c r="I2066">
        <v>23</v>
      </c>
      <c r="J2066">
        <v>1013.8</v>
      </c>
      <c r="K2066">
        <v>8</v>
      </c>
      <c r="L2066">
        <v>9999.9</v>
      </c>
      <c r="M2066">
        <v>0</v>
      </c>
      <c r="N2066">
        <v>10.199999999999999</v>
      </c>
      <c r="O2066">
        <v>23</v>
      </c>
      <c r="P2066">
        <v>6.6</v>
      </c>
      <c r="Q2066">
        <v>23</v>
      </c>
      <c r="R2066">
        <v>14</v>
      </c>
      <c r="S2066">
        <v>999.9</v>
      </c>
      <c r="T2066">
        <v>91.4</v>
      </c>
      <c r="V2066">
        <v>73.8</v>
      </c>
      <c r="X2066">
        <v>0</v>
      </c>
      <c r="Y2066" t="s">
        <v>19</v>
      </c>
      <c r="Z2066">
        <v>999.9</v>
      </c>
      <c r="AA2066">
        <v>0</v>
      </c>
      <c r="AD2066">
        <v>1998</v>
      </c>
      <c r="AE2066">
        <v>237</v>
      </c>
      <c r="AF2066">
        <v>20.3</v>
      </c>
      <c r="AG2066">
        <v>29.4</v>
      </c>
      <c r="AH2066">
        <v>26.6</v>
      </c>
      <c r="AI2066">
        <v>29.8</v>
      </c>
      <c r="AJ2066">
        <v>7.8</v>
      </c>
      <c r="AK2066">
        <v>25.1</v>
      </c>
      <c r="AL2066">
        <v>27.8</v>
      </c>
      <c r="AM2066">
        <v>85.2</v>
      </c>
    </row>
    <row r="2067" spans="1:39" ht="15" x14ac:dyDescent="0.3">
      <c r="A2067" s="1">
        <v>788970</v>
      </c>
      <c r="B2067">
        <v>99999</v>
      </c>
      <c r="C2067">
        <v>1998</v>
      </c>
      <c r="D2067">
        <v>9</v>
      </c>
      <c r="E2067">
        <v>20</v>
      </c>
      <c r="F2067">
        <v>80.3</v>
      </c>
      <c r="G2067">
        <v>23</v>
      </c>
      <c r="H2067">
        <v>76</v>
      </c>
      <c r="I2067">
        <v>23</v>
      </c>
      <c r="J2067">
        <v>1011.9</v>
      </c>
      <c r="K2067">
        <v>7</v>
      </c>
      <c r="L2067">
        <v>9999.9</v>
      </c>
      <c r="M2067">
        <v>0</v>
      </c>
      <c r="N2067">
        <v>8.1999999999999993</v>
      </c>
      <c r="O2067">
        <v>23</v>
      </c>
      <c r="P2067">
        <v>5.5</v>
      </c>
      <c r="Q2067">
        <v>23</v>
      </c>
      <c r="R2067">
        <v>23.9</v>
      </c>
      <c r="S2067">
        <v>35.9</v>
      </c>
      <c r="T2067">
        <v>91.4</v>
      </c>
      <c r="V2067">
        <v>76.3</v>
      </c>
      <c r="X2067">
        <v>0.3</v>
      </c>
      <c r="Y2067" t="s">
        <v>19</v>
      </c>
      <c r="Z2067">
        <v>999.9</v>
      </c>
      <c r="AA2067">
        <v>10000</v>
      </c>
      <c r="AD2067">
        <v>1998</v>
      </c>
      <c r="AE2067">
        <v>238</v>
      </c>
      <c r="AF2067">
        <v>21.5</v>
      </c>
      <c r="AG2067">
        <v>29.1</v>
      </c>
      <c r="AH2067">
        <v>26.4</v>
      </c>
      <c r="AI2067">
        <v>1.8</v>
      </c>
      <c r="AJ2067">
        <v>6.5</v>
      </c>
      <c r="AK2067">
        <v>24.9</v>
      </c>
      <c r="AL2067">
        <v>27.7</v>
      </c>
      <c r="AM2067">
        <v>85</v>
      </c>
    </row>
    <row r="2068" spans="1:39" ht="15" x14ac:dyDescent="0.3">
      <c r="A2068" s="1">
        <v>788970</v>
      </c>
      <c r="B2068">
        <v>99999</v>
      </c>
      <c r="C2068">
        <v>1998</v>
      </c>
      <c r="D2068">
        <v>9</v>
      </c>
      <c r="E2068">
        <v>21</v>
      </c>
      <c r="F2068">
        <v>81.5</v>
      </c>
      <c r="G2068">
        <v>24</v>
      </c>
      <c r="H2068">
        <v>75.8</v>
      </c>
      <c r="I2068">
        <v>24</v>
      </c>
      <c r="J2068">
        <v>1008.7</v>
      </c>
      <c r="K2068">
        <v>8</v>
      </c>
      <c r="L2068">
        <v>9999.9</v>
      </c>
      <c r="M2068">
        <v>0</v>
      </c>
      <c r="N2068">
        <v>6.3</v>
      </c>
      <c r="O2068">
        <v>24</v>
      </c>
      <c r="P2068">
        <v>19.2</v>
      </c>
      <c r="Q2068">
        <v>24</v>
      </c>
      <c r="R2068">
        <v>29.9</v>
      </c>
      <c r="S2068">
        <v>47</v>
      </c>
      <c r="T2068">
        <v>87.1</v>
      </c>
      <c r="V2068">
        <v>72.5</v>
      </c>
      <c r="X2068">
        <v>1.92</v>
      </c>
      <c r="Y2068" t="s">
        <v>19</v>
      </c>
      <c r="Z2068">
        <v>999.9</v>
      </c>
      <c r="AA2068">
        <v>10000</v>
      </c>
      <c r="AD2068">
        <v>1998</v>
      </c>
      <c r="AE2068">
        <v>239</v>
      </c>
      <c r="AF2068">
        <v>25.2</v>
      </c>
      <c r="AG2068">
        <v>27.8</v>
      </c>
      <c r="AH2068">
        <v>24.7</v>
      </c>
      <c r="AI2068">
        <v>0.4</v>
      </c>
      <c r="AJ2068">
        <v>2.9</v>
      </c>
      <c r="AK2068">
        <v>25.4</v>
      </c>
      <c r="AL2068">
        <v>26.6</v>
      </c>
      <c r="AM2068">
        <v>93.6</v>
      </c>
    </row>
    <row r="2069" spans="1:39" ht="15" x14ac:dyDescent="0.3">
      <c r="A2069" s="1">
        <v>788970</v>
      </c>
      <c r="B2069">
        <v>99999</v>
      </c>
      <c r="C2069">
        <v>1998</v>
      </c>
      <c r="D2069">
        <v>9</v>
      </c>
      <c r="E2069">
        <v>22</v>
      </c>
      <c r="F2069">
        <v>84.6</v>
      </c>
      <c r="G2069">
        <v>24</v>
      </c>
      <c r="H2069">
        <v>76.099999999999994</v>
      </c>
      <c r="I2069">
        <v>24</v>
      </c>
      <c r="J2069">
        <v>1012.5</v>
      </c>
      <c r="K2069">
        <v>8</v>
      </c>
      <c r="L2069">
        <v>9999.9</v>
      </c>
      <c r="M2069">
        <v>0</v>
      </c>
      <c r="N2069">
        <v>7.7</v>
      </c>
      <c r="O2069">
        <v>24</v>
      </c>
      <c r="P2069">
        <v>10.8</v>
      </c>
      <c r="Q2069">
        <v>24</v>
      </c>
      <c r="R2069">
        <v>15</v>
      </c>
      <c r="S2069">
        <v>999.9</v>
      </c>
      <c r="T2069">
        <v>90.5</v>
      </c>
      <c r="V2069">
        <v>72.5</v>
      </c>
      <c r="X2069">
        <v>0.01</v>
      </c>
      <c r="Y2069" t="s">
        <v>19</v>
      </c>
      <c r="Z2069">
        <v>999.9</v>
      </c>
      <c r="AA2069">
        <v>0</v>
      </c>
      <c r="AD2069">
        <v>1998</v>
      </c>
      <c r="AE2069">
        <v>240</v>
      </c>
      <c r="AF2069">
        <v>26.7</v>
      </c>
      <c r="AG2069">
        <v>29.1</v>
      </c>
      <c r="AH2069">
        <v>25.4</v>
      </c>
      <c r="AI2069">
        <v>0</v>
      </c>
      <c r="AJ2069">
        <v>5.7</v>
      </c>
      <c r="AK2069">
        <v>25.5</v>
      </c>
      <c r="AL2069">
        <v>27.7</v>
      </c>
      <c r="AM2069">
        <v>87.9</v>
      </c>
    </row>
    <row r="2070" spans="1:39" ht="15" x14ac:dyDescent="0.3">
      <c r="A2070" s="1">
        <v>788970</v>
      </c>
      <c r="B2070">
        <v>99999</v>
      </c>
      <c r="C2070">
        <v>1998</v>
      </c>
      <c r="D2070">
        <v>9</v>
      </c>
      <c r="E2070">
        <v>23</v>
      </c>
      <c r="F2070">
        <v>81.900000000000006</v>
      </c>
      <c r="G2070">
        <v>24</v>
      </c>
      <c r="H2070">
        <v>74.900000000000006</v>
      </c>
      <c r="I2070">
        <v>24</v>
      </c>
      <c r="J2070">
        <v>1012.7</v>
      </c>
      <c r="K2070">
        <v>8</v>
      </c>
      <c r="L2070">
        <v>9999.9</v>
      </c>
      <c r="M2070">
        <v>0</v>
      </c>
      <c r="N2070">
        <v>7.8</v>
      </c>
      <c r="O2070">
        <v>24</v>
      </c>
      <c r="P2070">
        <v>6.3</v>
      </c>
      <c r="Q2070">
        <v>24</v>
      </c>
      <c r="R2070">
        <v>12</v>
      </c>
      <c r="S2070">
        <v>999.9</v>
      </c>
      <c r="T2070">
        <v>90.5</v>
      </c>
      <c r="V2070">
        <v>75</v>
      </c>
      <c r="X2070">
        <v>0.02</v>
      </c>
      <c r="Y2070" t="s">
        <v>19</v>
      </c>
      <c r="Z2070">
        <v>999.9</v>
      </c>
      <c r="AA2070">
        <v>10000</v>
      </c>
      <c r="AD2070">
        <v>1998</v>
      </c>
      <c r="AE2070">
        <v>241</v>
      </c>
      <c r="AF2070">
        <v>27.3</v>
      </c>
      <c r="AG2070">
        <v>29.2</v>
      </c>
      <c r="AH2070">
        <v>26.8</v>
      </c>
      <c r="AI2070">
        <v>0</v>
      </c>
      <c r="AJ2070">
        <v>7.3</v>
      </c>
      <c r="AK2070">
        <v>24.5</v>
      </c>
      <c r="AL2070">
        <v>27.9</v>
      </c>
      <c r="AM2070">
        <v>81.400000000000006</v>
      </c>
    </row>
    <row r="2071" spans="1:39" ht="15" x14ac:dyDescent="0.3">
      <c r="A2071" s="1">
        <v>788970</v>
      </c>
      <c r="B2071">
        <v>99999</v>
      </c>
      <c r="C2071">
        <v>1998</v>
      </c>
      <c r="D2071">
        <v>9</v>
      </c>
      <c r="E2071">
        <v>24</v>
      </c>
      <c r="F2071">
        <v>81.5</v>
      </c>
      <c r="G2071">
        <v>24</v>
      </c>
      <c r="H2071">
        <v>75.2</v>
      </c>
      <c r="I2071">
        <v>24</v>
      </c>
      <c r="J2071">
        <v>1013.9</v>
      </c>
      <c r="K2071">
        <v>8</v>
      </c>
      <c r="L2071">
        <v>9999.9</v>
      </c>
      <c r="M2071">
        <v>0</v>
      </c>
      <c r="N2071">
        <v>9.6999999999999993</v>
      </c>
      <c r="O2071">
        <v>24</v>
      </c>
      <c r="P2071">
        <v>5.2</v>
      </c>
      <c r="Q2071">
        <v>24</v>
      </c>
      <c r="R2071">
        <v>11.1</v>
      </c>
      <c r="S2071">
        <v>999.9</v>
      </c>
      <c r="T2071">
        <v>90</v>
      </c>
      <c r="V2071">
        <v>75</v>
      </c>
      <c r="X2071">
        <v>0.13</v>
      </c>
      <c r="Y2071" t="s">
        <v>19</v>
      </c>
      <c r="Z2071">
        <v>999.9</v>
      </c>
      <c r="AA2071">
        <v>10000</v>
      </c>
      <c r="AD2071">
        <v>1998</v>
      </c>
      <c r="AE2071">
        <v>242</v>
      </c>
      <c r="AF2071">
        <v>27.6</v>
      </c>
      <c r="AG2071">
        <v>29.9</v>
      </c>
      <c r="AH2071">
        <v>27.3</v>
      </c>
      <c r="AI2071">
        <v>0</v>
      </c>
      <c r="AJ2071">
        <v>6.7</v>
      </c>
      <c r="AK2071">
        <v>24.4</v>
      </c>
      <c r="AL2071">
        <v>28.5</v>
      </c>
      <c r="AM2071">
        <v>78.3</v>
      </c>
    </row>
    <row r="2072" spans="1:39" ht="15" x14ac:dyDescent="0.3">
      <c r="A2072" s="1">
        <v>788970</v>
      </c>
      <c r="B2072">
        <v>99999</v>
      </c>
      <c r="C2072">
        <v>1998</v>
      </c>
      <c r="D2072">
        <v>9</v>
      </c>
      <c r="E2072">
        <v>25</v>
      </c>
      <c r="F2072">
        <v>79.400000000000006</v>
      </c>
      <c r="G2072">
        <v>23</v>
      </c>
      <c r="H2072">
        <v>74.8</v>
      </c>
      <c r="I2072">
        <v>23</v>
      </c>
      <c r="J2072">
        <v>1014.4</v>
      </c>
      <c r="K2072">
        <v>8</v>
      </c>
      <c r="L2072">
        <v>9999.9</v>
      </c>
      <c r="M2072">
        <v>0</v>
      </c>
      <c r="N2072">
        <v>8.5</v>
      </c>
      <c r="O2072">
        <v>23</v>
      </c>
      <c r="P2072">
        <v>4.4000000000000004</v>
      </c>
      <c r="Q2072">
        <v>23</v>
      </c>
      <c r="R2072">
        <v>9.9</v>
      </c>
      <c r="S2072">
        <v>999.9</v>
      </c>
      <c r="T2072">
        <v>87.8</v>
      </c>
      <c r="U2072" t="s">
        <v>20</v>
      </c>
      <c r="V2072">
        <v>75.2</v>
      </c>
      <c r="W2072" t="s">
        <v>20</v>
      </c>
      <c r="X2072">
        <v>0.54</v>
      </c>
      <c r="Y2072" t="s">
        <v>19</v>
      </c>
      <c r="Z2072">
        <v>999.9</v>
      </c>
      <c r="AA2072">
        <v>10000</v>
      </c>
      <c r="AD2072">
        <v>1998</v>
      </c>
      <c r="AE2072">
        <v>243</v>
      </c>
      <c r="AF2072">
        <v>26.8</v>
      </c>
      <c r="AG2072">
        <v>29.1</v>
      </c>
      <c r="AH2072">
        <v>27.5</v>
      </c>
      <c r="AI2072">
        <v>0.1</v>
      </c>
      <c r="AJ2072">
        <v>6.1</v>
      </c>
      <c r="AK2072">
        <v>24.8</v>
      </c>
      <c r="AL2072">
        <v>28.1</v>
      </c>
      <c r="AM2072">
        <v>82.5</v>
      </c>
    </row>
    <row r="2073" spans="1:39" ht="15" x14ac:dyDescent="0.3">
      <c r="A2073" s="1">
        <v>788970</v>
      </c>
      <c r="B2073">
        <v>99999</v>
      </c>
      <c r="C2073">
        <v>1998</v>
      </c>
      <c r="D2073">
        <v>9</v>
      </c>
      <c r="E2073">
        <v>26</v>
      </c>
      <c r="F2073">
        <v>79.7</v>
      </c>
      <c r="G2073">
        <v>24</v>
      </c>
      <c r="H2073">
        <v>75</v>
      </c>
      <c r="I2073">
        <v>24</v>
      </c>
      <c r="J2073">
        <v>1013</v>
      </c>
      <c r="K2073">
        <v>8</v>
      </c>
      <c r="L2073">
        <v>9999.9</v>
      </c>
      <c r="M2073">
        <v>0</v>
      </c>
      <c r="N2073">
        <v>8.6</v>
      </c>
      <c r="O2073">
        <v>24</v>
      </c>
      <c r="P2073">
        <v>2</v>
      </c>
      <c r="Q2073">
        <v>24</v>
      </c>
      <c r="R2073">
        <v>8</v>
      </c>
      <c r="S2073">
        <v>999.9</v>
      </c>
      <c r="T2073">
        <v>89.4</v>
      </c>
      <c r="V2073">
        <v>73</v>
      </c>
      <c r="X2073">
        <v>1.22</v>
      </c>
      <c r="Y2073" t="s">
        <v>19</v>
      </c>
      <c r="Z2073">
        <v>999.9</v>
      </c>
      <c r="AA2073">
        <v>0</v>
      </c>
      <c r="AD2073">
        <v>1998</v>
      </c>
      <c r="AE2073">
        <v>244</v>
      </c>
      <c r="AF2073">
        <v>23.2</v>
      </c>
      <c r="AG2073">
        <v>28.1</v>
      </c>
      <c r="AH2073">
        <v>25.4</v>
      </c>
      <c r="AI2073">
        <v>6.1</v>
      </c>
      <c r="AJ2073">
        <v>4.7</v>
      </c>
      <c r="AK2073">
        <v>25.4</v>
      </c>
      <c r="AL2073">
        <v>26.9</v>
      </c>
      <c r="AM2073">
        <v>91.8</v>
      </c>
    </row>
    <row r="2074" spans="1:39" ht="15" x14ac:dyDescent="0.3">
      <c r="A2074" s="1">
        <v>788970</v>
      </c>
      <c r="B2074">
        <v>99999</v>
      </c>
      <c r="C2074">
        <v>1998</v>
      </c>
      <c r="D2074">
        <v>9</v>
      </c>
      <c r="E2074">
        <v>27</v>
      </c>
      <c r="F2074">
        <v>81.5</v>
      </c>
      <c r="G2074">
        <v>24</v>
      </c>
      <c r="H2074">
        <v>73.900000000000006</v>
      </c>
      <c r="I2074">
        <v>24</v>
      </c>
      <c r="J2074">
        <v>1011.3</v>
      </c>
      <c r="K2074">
        <v>8</v>
      </c>
      <c r="L2074">
        <v>9999.9</v>
      </c>
      <c r="M2074">
        <v>0</v>
      </c>
      <c r="N2074">
        <v>9.6999999999999993</v>
      </c>
      <c r="O2074">
        <v>23</v>
      </c>
      <c r="P2074">
        <v>3.1</v>
      </c>
      <c r="Q2074">
        <v>24</v>
      </c>
      <c r="R2074">
        <v>9.9</v>
      </c>
      <c r="S2074">
        <v>999.9</v>
      </c>
      <c r="T2074">
        <v>91.4</v>
      </c>
      <c r="U2074" t="s">
        <v>20</v>
      </c>
      <c r="V2074">
        <v>73.400000000000006</v>
      </c>
      <c r="W2074" t="s">
        <v>20</v>
      </c>
      <c r="X2074">
        <v>0</v>
      </c>
      <c r="Y2074" t="s">
        <v>19</v>
      </c>
      <c r="Z2074">
        <v>999.9</v>
      </c>
      <c r="AA2074">
        <v>0</v>
      </c>
      <c r="AD2074">
        <v>1998</v>
      </c>
      <c r="AE2074">
        <v>245</v>
      </c>
      <c r="AF2074">
        <v>23.7</v>
      </c>
      <c r="AG2074">
        <v>29.4</v>
      </c>
      <c r="AH2074">
        <v>25.6</v>
      </c>
      <c r="AI2074">
        <v>21.9</v>
      </c>
      <c r="AJ2074">
        <v>5.8</v>
      </c>
      <c r="AK2074">
        <v>25</v>
      </c>
      <c r="AL2074">
        <v>27.2</v>
      </c>
      <c r="AM2074">
        <v>87.9</v>
      </c>
    </row>
    <row r="2075" spans="1:39" ht="15" x14ac:dyDescent="0.3">
      <c r="A2075" s="1">
        <v>788970</v>
      </c>
      <c r="B2075">
        <v>99999</v>
      </c>
      <c r="C2075">
        <v>1998</v>
      </c>
      <c r="D2075">
        <v>9</v>
      </c>
      <c r="E2075">
        <v>28</v>
      </c>
      <c r="F2075">
        <v>82.4</v>
      </c>
      <c r="G2075">
        <v>23</v>
      </c>
      <c r="H2075">
        <v>76</v>
      </c>
      <c r="I2075">
        <v>23</v>
      </c>
      <c r="J2075">
        <v>1011.8</v>
      </c>
      <c r="K2075">
        <v>8</v>
      </c>
      <c r="L2075">
        <v>9999.9</v>
      </c>
      <c r="M2075">
        <v>0</v>
      </c>
      <c r="N2075">
        <v>9.1999999999999993</v>
      </c>
      <c r="O2075">
        <v>23</v>
      </c>
      <c r="P2075">
        <v>4.7</v>
      </c>
      <c r="Q2075">
        <v>23</v>
      </c>
      <c r="R2075">
        <v>9.9</v>
      </c>
      <c r="S2075">
        <v>999.9</v>
      </c>
      <c r="T2075">
        <v>91.2</v>
      </c>
      <c r="V2075">
        <v>73</v>
      </c>
      <c r="X2075">
        <v>0</v>
      </c>
      <c r="Y2075" t="s">
        <v>19</v>
      </c>
      <c r="Z2075">
        <v>999.9</v>
      </c>
      <c r="AA2075">
        <v>10010</v>
      </c>
      <c r="AD2075">
        <v>1998</v>
      </c>
      <c r="AE2075">
        <v>246</v>
      </c>
      <c r="AF2075">
        <v>20.7</v>
      </c>
      <c r="AG2075">
        <v>30.2</v>
      </c>
      <c r="AH2075">
        <v>26.4</v>
      </c>
      <c r="AI2075">
        <v>11.7</v>
      </c>
      <c r="AJ2075">
        <v>7.1</v>
      </c>
      <c r="AK2075">
        <v>24.5</v>
      </c>
      <c r="AL2075">
        <v>27.9</v>
      </c>
      <c r="AM2075">
        <v>82</v>
      </c>
    </row>
    <row r="2076" spans="1:39" ht="15" x14ac:dyDescent="0.3">
      <c r="A2076" s="1">
        <v>788970</v>
      </c>
      <c r="B2076">
        <v>99999</v>
      </c>
      <c r="C2076">
        <v>1998</v>
      </c>
      <c r="D2076">
        <v>9</v>
      </c>
      <c r="E2076">
        <v>29</v>
      </c>
      <c r="F2076">
        <v>82.2</v>
      </c>
      <c r="G2076">
        <v>24</v>
      </c>
      <c r="H2076">
        <v>76.400000000000006</v>
      </c>
      <c r="I2076">
        <v>24</v>
      </c>
      <c r="J2076">
        <v>1013.9</v>
      </c>
      <c r="K2076">
        <v>8</v>
      </c>
      <c r="L2076">
        <v>9999.9</v>
      </c>
      <c r="M2076">
        <v>0</v>
      </c>
      <c r="N2076">
        <v>9.4</v>
      </c>
      <c r="O2076">
        <v>24</v>
      </c>
      <c r="P2076">
        <v>4.5999999999999996</v>
      </c>
      <c r="Q2076">
        <v>24</v>
      </c>
      <c r="R2076">
        <v>11.1</v>
      </c>
      <c r="S2076">
        <v>999.9</v>
      </c>
      <c r="T2076">
        <v>91</v>
      </c>
      <c r="V2076">
        <v>75.2</v>
      </c>
      <c r="X2076">
        <v>0.08</v>
      </c>
      <c r="Y2076" t="s">
        <v>19</v>
      </c>
      <c r="Z2076">
        <v>999.9</v>
      </c>
      <c r="AA2076">
        <v>0</v>
      </c>
      <c r="AD2076">
        <v>1998</v>
      </c>
      <c r="AE2076">
        <v>247</v>
      </c>
      <c r="AF2076">
        <v>26.8</v>
      </c>
      <c r="AG2076">
        <v>30.1</v>
      </c>
      <c r="AH2076">
        <v>26</v>
      </c>
      <c r="AI2076">
        <v>0.4</v>
      </c>
      <c r="AJ2076">
        <v>6.7</v>
      </c>
      <c r="AK2076">
        <v>24.8</v>
      </c>
      <c r="AL2076">
        <v>27.8</v>
      </c>
      <c r="AM2076">
        <v>83.7</v>
      </c>
    </row>
    <row r="2077" spans="1:39" ht="15" x14ac:dyDescent="0.3">
      <c r="A2077" s="1">
        <v>788970</v>
      </c>
      <c r="B2077">
        <v>99999</v>
      </c>
      <c r="C2077">
        <v>1998</v>
      </c>
      <c r="D2077">
        <v>9</v>
      </c>
      <c r="E2077">
        <v>30</v>
      </c>
      <c r="F2077">
        <v>82.4</v>
      </c>
      <c r="G2077">
        <v>22</v>
      </c>
      <c r="H2077">
        <v>76.599999999999994</v>
      </c>
      <c r="I2077">
        <v>22</v>
      </c>
      <c r="J2077">
        <v>1015.6</v>
      </c>
      <c r="K2077">
        <v>7</v>
      </c>
      <c r="L2077">
        <v>9999.9</v>
      </c>
      <c r="M2077">
        <v>0</v>
      </c>
      <c r="N2077">
        <v>8.6999999999999993</v>
      </c>
      <c r="O2077">
        <v>22</v>
      </c>
      <c r="P2077">
        <v>5.8</v>
      </c>
      <c r="Q2077">
        <v>22</v>
      </c>
      <c r="R2077">
        <v>15</v>
      </c>
      <c r="S2077">
        <v>999.9</v>
      </c>
      <c r="T2077">
        <v>91</v>
      </c>
      <c r="V2077">
        <v>75.2</v>
      </c>
      <c r="X2077">
        <v>0.17</v>
      </c>
      <c r="Y2077" t="s">
        <v>19</v>
      </c>
      <c r="Z2077">
        <v>999.9</v>
      </c>
      <c r="AA2077">
        <v>10000</v>
      </c>
      <c r="AD2077">
        <v>1998</v>
      </c>
      <c r="AE2077">
        <v>248</v>
      </c>
      <c r="AF2077">
        <v>25.3</v>
      </c>
      <c r="AG2077">
        <v>28.8</v>
      </c>
      <c r="AH2077">
        <v>26.6</v>
      </c>
      <c r="AI2077">
        <v>0</v>
      </c>
      <c r="AJ2077">
        <v>6.6</v>
      </c>
      <c r="AK2077">
        <v>24.4</v>
      </c>
      <c r="AL2077">
        <v>27.8</v>
      </c>
      <c r="AM2077">
        <v>81.599999999999994</v>
      </c>
    </row>
    <row r="2078" spans="1:39" ht="15" x14ac:dyDescent="0.3">
      <c r="A2078" s="1">
        <v>788970</v>
      </c>
      <c r="B2078">
        <v>99999</v>
      </c>
      <c r="C2078">
        <v>1998</v>
      </c>
      <c r="D2078">
        <v>10</v>
      </c>
      <c r="E2078">
        <v>1</v>
      </c>
      <c r="F2078">
        <v>83.1</v>
      </c>
      <c r="G2078">
        <v>22</v>
      </c>
      <c r="H2078">
        <v>75.900000000000006</v>
      </c>
      <c r="I2078">
        <v>22</v>
      </c>
      <c r="J2078">
        <v>1016</v>
      </c>
      <c r="K2078">
        <v>8</v>
      </c>
      <c r="L2078">
        <v>9999.9</v>
      </c>
      <c r="M2078">
        <v>0</v>
      </c>
      <c r="N2078">
        <v>8.6</v>
      </c>
      <c r="O2078">
        <v>22</v>
      </c>
      <c r="P2078">
        <v>6.3</v>
      </c>
      <c r="Q2078">
        <v>22</v>
      </c>
      <c r="R2078">
        <v>14</v>
      </c>
      <c r="S2078">
        <v>999.9</v>
      </c>
      <c r="T2078">
        <v>91.9</v>
      </c>
      <c r="V2078">
        <v>77.900000000000006</v>
      </c>
      <c r="X2078">
        <v>0.01</v>
      </c>
      <c r="Y2078" t="s">
        <v>19</v>
      </c>
      <c r="Z2078">
        <v>999.9</v>
      </c>
      <c r="AA2078">
        <v>0</v>
      </c>
      <c r="AD2078">
        <v>1998</v>
      </c>
      <c r="AE2078">
        <v>249</v>
      </c>
      <c r="AF2078">
        <v>26.4</v>
      </c>
      <c r="AG2078">
        <v>29.4</v>
      </c>
      <c r="AH2078">
        <v>26.5</v>
      </c>
      <c r="AI2078">
        <v>0</v>
      </c>
      <c r="AJ2078">
        <v>6.7</v>
      </c>
      <c r="AK2078">
        <v>24.8</v>
      </c>
      <c r="AL2078">
        <v>27.8</v>
      </c>
      <c r="AM2078">
        <v>83.6</v>
      </c>
    </row>
    <row r="2079" spans="1:39" ht="15" x14ac:dyDescent="0.3">
      <c r="A2079" s="1">
        <v>788970</v>
      </c>
      <c r="B2079">
        <v>99999</v>
      </c>
      <c r="C2079">
        <v>1998</v>
      </c>
      <c r="D2079">
        <v>10</v>
      </c>
      <c r="E2079">
        <v>2</v>
      </c>
      <c r="F2079">
        <v>82.1</v>
      </c>
      <c r="G2079">
        <v>23</v>
      </c>
      <c r="H2079">
        <v>76</v>
      </c>
      <c r="I2079">
        <v>23</v>
      </c>
      <c r="J2079">
        <v>1015.4</v>
      </c>
      <c r="K2079">
        <v>8</v>
      </c>
      <c r="L2079">
        <v>9999.9</v>
      </c>
      <c r="M2079">
        <v>0</v>
      </c>
      <c r="N2079">
        <v>7.8</v>
      </c>
      <c r="O2079">
        <v>23</v>
      </c>
      <c r="P2079">
        <v>7.9</v>
      </c>
      <c r="Q2079">
        <v>23</v>
      </c>
      <c r="R2079">
        <v>15.9</v>
      </c>
      <c r="S2079">
        <v>999.9</v>
      </c>
      <c r="T2079">
        <v>91.9</v>
      </c>
      <c r="V2079">
        <v>76.599999999999994</v>
      </c>
      <c r="X2079">
        <v>0.23</v>
      </c>
      <c r="Y2079" t="s">
        <v>19</v>
      </c>
      <c r="Z2079">
        <v>999.9</v>
      </c>
      <c r="AA2079">
        <v>10010</v>
      </c>
      <c r="AD2079">
        <v>1998</v>
      </c>
      <c r="AE2079">
        <v>250</v>
      </c>
      <c r="AF2079">
        <v>27.1</v>
      </c>
      <c r="AG2079">
        <v>29.1</v>
      </c>
      <c r="AH2079">
        <v>26.8</v>
      </c>
      <c r="AI2079">
        <v>0</v>
      </c>
      <c r="AJ2079">
        <v>6.9</v>
      </c>
      <c r="AK2079">
        <v>25</v>
      </c>
      <c r="AL2079">
        <v>27.8</v>
      </c>
      <c r="AM2079">
        <v>84.3</v>
      </c>
    </row>
    <row r="2080" spans="1:39" ht="15" x14ac:dyDescent="0.3">
      <c r="A2080" s="1">
        <v>788970</v>
      </c>
      <c r="B2080">
        <v>99999</v>
      </c>
      <c r="C2080">
        <v>1998</v>
      </c>
      <c r="D2080">
        <v>10</v>
      </c>
      <c r="E2080">
        <v>3</v>
      </c>
      <c r="F2080">
        <v>83.8</v>
      </c>
      <c r="G2080">
        <v>24</v>
      </c>
      <c r="H2080">
        <v>76.7</v>
      </c>
      <c r="I2080">
        <v>24</v>
      </c>
      <c r="J2080">
        <v>1015.5</v>
      </c>
      <c r="K2080">
        <v>7</v>
      </c>
      <c r="L2080">
        <v>9999.9</v>
      </c>
      <c r="M2080">
        <v>0</v>
      </c>
      <c r="N2080">
        <v>6.5</v>
      </c>
      <c r="O2080">
        <v>24</v>
      </c>
      <c r="P2080">
        <v>8</v>
      </c>
      <c r="Q2080">
        <v>24</v>
      </c>
      <c r="R2080">
        <v>13</v>
      </c>
      <c r="S2080">
        <v>22</v>
      </c>
      <c r="T2080">
        <v>91.4</v>
      </c>
      <c r="U2080" t="s">
        <v>20</v>
      </c>
      <c r="V2080">
        <v>80.599999999999994</v>
      </c>
      <c r="W2080" t="s">
        <v>20</v>
      </c>
      <c r="X2080">
        <v>0.42</v>
      </c>
      <c r="Y2080" t="s">
        <v>19</v>
      </c>
      <c r="Z2080">
        <v>999.9</v>
      </c>
      <c r="AA2080">
        <v>10000</v>
      </c>
      <c r="AD2080">
        <v>1998</v>
      </c>
      <c r="AE2080">
        <v>251</v>
      </c>
      <c r="AF2080">
        <v>24.8</v>
      </c>
      <c r="AG2080">
        <v>29.9</v>
      </c>
      <c r="AH2080">
        <v>26.9</v>
      </c>
      <c r="AI2080">
        <v>0.3</v>
      </c>
      <c r="AJ2080">
        <v>8.5</v>
      </c>
      <c r="AK2080">
        <v>25.1</v>
      </c>
      <c r="AL2080">
        <v>28.2</v>
      </c>
      <c r="AM2080">
        <v>82.7</v>
      </c>
    </row>
    <row r="2081" spans="1:39" ht="15" x14ac:dyDescent="0.3">
      <c r="A2081" s="1">
        <v>788970</v>
      </c>
      <c r="B2081">
        <v>99999</v>
      </c>
      <c r="C2081">
        <v>1998</v>
      </c>
      <c r="D2081">
        <v>10</v>
      </c>
      <c r="E2081">
        <v>4</v>
      </c>
      <c r="F2081">
        <v>82.2</v>
      </c>
      <c r="G2081">
        <v>24</v>
      </c>
      <c r="H2081">
        <v>75.400000000000006</v>
      </c>
      <c r="I2081">
        <v>24</v>
      </c>
      <c r="J2081">
        <v>1014.1</v>
      </c>
      <c r="K2081">
        <v>8</v>
      </c>
      <c r="L2081">
        <v>9999.9</v>
      </c>
      <c r="M2081">
        <v>0</v>
      </c>
      <c r="N2081">
        <v>8</v>
      </c>
      <c r="O2081">
        <v>24</v>
      </c>
      <c r="P2081">
        <v>7.9</v>
      </c>
      <c r="Q2081">
        <v>24</v>
      </c>
      <c r="R2081">
        <v>15</v>
      </c>
      <c r="S2081">
        <v>999.9</v>
      </c>
      <c r="T2081">
        <v>90.9</v>
      </c>
      <c r="V2081">
        <v>75.2</v>
      </c>
      <c r="X2081">
        <v>0.48</v>
      </c>
      <c r="Y2081" t="s">
        <v>19</v>
      </c>
      <c r="Z2081">
        <v>999.9</v>
      </c>
      <c r="AA2081">
        <v>10010</v>
      </c>
      <c r="AD2081">
        <v>1998</v>
      </c>
      <c r="AE2081">
        <v>252</v>
      </c>
      <c r="AF2081">
        <v>26.2</v>
      </c>
      <c r="AG2081">
        <v>30.6</v>
      </c>
      <c r="AH2081">
        <v>27.1</v>
      </c>
      <c r="AI2081">
        <v>1.5</v>
      </c>
      <c r="AJ2081">
        <v>8.4</v>
      </c>
      <c r="AK2081">
        <v>25.3</v>
      </c>
      <c r="AL2081">
        <v>28.4</v>
      </c>
      <c r="AM2081">
        <v>82.8</v>
      </c>
    </row>
    <row r="2082" spans="1:39" ht="15" x14ac:dyDescent="0.3">
      <c r="A2082" s="1">
        <v>788970</v>
      </c>
      <c r="B2082">
        <v>99999</v>
      </c>
      <c r="C2082">
        <v>1998</v>
      </c>
      <c r="D2082">
        <v>10</v>
      </c>
      <c r="E2082">
        <v>5</v>
      </c>
      <c r="F2082">
        <v>80.2</v>
      </c>
      <c r="G2082">
        <v>24</v>
      </c>
      <c r="H2082">
        <v>76</v>
      </c>
      <c r="I2082">
        <v>24</v>
      </c>
      <c r="J2082">
        <v>1013.3</v>
      </c>
      <c r="K2082">
        <v>6</v>
      </c>
      <c r="L2082">
        <v>9999.9</v>
      </c>
      <c r="M2082">
        <v>0</v>
      </c>
      <c r="N2082">
        <v>7.7</v>
      </c>
      <c r="O2082">
        <v>24</v>
      </c>
      <c r="P2082">
        <v>5.2</v>
      </c>
      <c r="Q2082">
        <v>24</v>
      </c>
      <c r="R2082">
        <v>15</v>
      </c>
      <c r="S2082">
        <v>23.9</v>
      </c>
      <c r="T2082">
        <v>89.6</v>
      </c>
      <c r="V2082">
        <v>74.7</v>
      </c>
      <c r="X2082">
        <v>0.44</v>
      </c>
      <c r="Y2082" t="s">
        <v>19</v>
      </c>
      <c r="Z2082">
        <v>999.9</v>
      </c>
      <c r="AA2082">
        <v>10010</v>
      </c>
      <c r="AD2082">
        <v>1998</v>
      </c>
      <c r="AE2082">
        <v>253</v>
      </c>
      <c r="AF2082">
        <v>27.4</v>
      </c>
      <c r="AG2082">
        <v>29.6</v>
      </c>
      <c r="AH2082">
        <v>26.6</v>
      </c>
      <c r="AI2082">
        <v>0</v>
      </c>
      <c r="AJ2082">
        <v>5.5</v>
      </c>
      <c r="AK2082">
        <v>24.5</v>
      </c>
      <c r="AL2082">
        <v>27.8</v>
      </c>
      <c r="AM2082">
        <v>82</v>
      </c>
    </row>
    <row r="2083" spans="1:39" ht="15" x14ac:dyDescent="0.3">
      <c r="A2083" s="1">
        <v>788970</v>
      </c>
      <c r="B2083">
        <v>99999</v>
      </c>
      <c r="C2083">
        <v>1998</v>
      </c>
      <c r="D2083">
        <v>10</v>
      </c>
      <c r="E2083">
        <v>6</v>
      </c>
      <c r="F2083">
        <v>82.3</v>
      </c>
      <c r="G2083">
        <v>23</v>
      </c>
      <c r="H2083">
        <v>74.099999999999994</v>
      </c>
      <c r="I2083">
        <v>23</v>
      </c>
      <c r="J2083">
        <v>1011.9</v>
      </c>
      <c r="K2083">
        <v>8</v>
      </c>
      <c r="L2083">
        <v>9999.9</v>
      </c>
      <c r="M2083">
        <v>0</v>
      </c>
      <c r="N2083">
        <v>8.8000000000000007</v>
      </c>
      <c r="O2083">
        <v>23</v>
      </c>
      <c r="P2083">
        <v>5</v>
      </c>
      <c r="Q2083">
        <v>23</v>
      </c>
      <c r="R2083">
        <v>9.9</v>
      </c>
      <c r="S2083">
        <v>999.9</v>
      </c>
      <c r="T2083">
        <v>91.6</v>
      </c>
      <c r="V2083">
        <v>74.7</v>
      </c>
      <c r="X2083">
        <v>0.77</v>
      </c>
      <c r="Y2083" t="s">
        <v>19</v>
      </c>
      <c r="Z2083">
        <v>999.9</v>
      </c>
      <c r="AA2083">
        <v>0</v>
      </c>
      <c r="AD2083">
        <v>1998</v>
      </c>
      <c r="AE2083">
        <v>254</v>
      </c>
      <c r="AF2083">
        <v>26.4</v>
      </c>
      <c r="AG2083">
        <v>28.9</v>
      </c>
      <c r="AH2083">
        <v>25.2</v>
      </c>
      <c r="AI2083">
        <v>0</v>
      </c>
      <c r="AJ2083">
        <v>4.7</v>
      </c>
      <c r="AK2083">
        <v>24.3</v>
      </c>
      <c r="AL2083">
        <v>26.6</v>
      </c>
      <c r="AM2083">
        <v>87.4</v>
      </c>
    </row>
    <row r="2084" spans="1:39" ht="15" x14ac:dyDescent="0.3">
      <c r="A2084" s="1">
        <v>788970</v>
      </c>
      <c r="B2084">
        <v>99999</v>
      </c>
      <c r="C2084">
        <v>1998</v>
      </c>
      <c r="D2084">
        <v>10</v>
      </c>
      <c r="E2084">
        <v>7</v>
      </c>
      <c r="F2084">
        <v>81.400000000000006</v>
      </c>
      <c r="G2084">
        <v>24</v>
      </c>
      <c r="H2084">
        <v>74.3</v>
      </c>
      <c r="I2084">
        <v>24</v>
      </c>
      <c r="J2084">
        <v>1012.4</v>
      </c>
      <c r="K2084">
        <v>8</v>
      </c>
      <c r="L2084">
        <v>9999.9</v>
      </c>
      <c r="M2084">
        <v>0</v>
      </c>
      <c r="N2084">
        <v>8.6999999999999993</v>
      </c>
      <c r="O2084">
        <v>24</v>
      </c>
      <c r="P2084">
        <v>3.4</v>
      </c>
      <c r="Q2084">
        <v>24</v>
      </c>
      <c r="R2084">
        <v>11.1</v>
      </c>
      <c r="S2084">
        <v>999.9</v>
      </c>
      <c r="T2084">
        <v>91.6</v>
      </c>
      <c r="V2084">
        <v>73.400000000000006</v>
      </c>
      <c r="X2084">
        <v>0</v>
      </c>
      <c r="Y2084" t="s">
        <v>19</v>
      </c>
      <c r="Z2084">
        <v>999.9</v>
      </c>
      <c r="AA2084">
        <v>10</v>
      </c>
      <c r="AD2084">
        <v>1998</v>
      </c>
      <c r="AE2084">
        <v>255</v>
      </c>
      <c r="AF2084">
        <v>25.7</v>
      </c>
      <c r="AG2084">
        <v>28.9</v>
      </c>
      <c r="AH2084">
        <v>25.9</v>
      </c>
      <c r="AI2084">
        <v>0.4</v>
      </c>
      <c r="AJ2084">
        <v>4.0999999999999996</v>
      </c>
      <c r="AK2084">
        <v>24.2</v>
      </c>
      <c r="AL2084">
        <v>27.2</v>
      </c>
      <c r="AM2084">
        <v>83.7</v>
      </c>
    </row>
    <row r="2085" spans="1:39" ht="15" x14ac:dyDescent="0.3">
      <c r="A2085" s="1">
        <v>788970</v>
      </c>
      <c r="B2085">
        <v>99999</v>
      </c>
      <c r="C2085">
        <v>1998</v>
      </c>
      <c r="D2085">
        <v>10</v>
      </c>
      <c r="E2085">
        <v>8</v>
      </c>
      <c r="F2085">
        <v>81.7</v>
      </c>
      <c r="G2085">
        <v>23</v>
      </c>
      <c r="H2085">
        <v>74.3</v>
      </c>
      <c r="I2085">
        <v>23</v>
      </c>
      <c r="J2085">
        <v>1013.9</v>
      </c>
      <c r="K2085">
        <v>7</v>
      </c>
      <c r="L2085">
        <v>9999.9</v>
      </c>
      <c r="M2085">
        <v>0</v>
      </c>
      <c r="N2085">
        <v>9.1999999999999993</v>
      </c>
      <c r="O2085">
        <v>23</v>
      </c>
      <c r="P2085">
        <v>4.2</v>
      </c>
      <c r="Q2085">
        <v>23</v>
      </c>
      <c r="R2085">
        <v>9.9</v>
      </c>
      <c r="S2085">
        <v>999.9</v>
      </c>
      <c r="T2085">
        <v>91.4</v>
      </c>
      <c r="V2085">
        <v>73.400000000000006</v>
      </c>
      <c r="X2085">
        <v>0.04</v>
      </c>
      <c r="Y2085" t="s">
        <v>19</v>
      </c>
      <c r="Z2085">
        <v>999.9</v>
      </c>
      <c r="AA2085">
        <v>10000</v>
      </c>
      <c r="AD2085">
        <v>1998</v>
      </c>
      <c r="AE2085">
        <v>256</v>
      </c>
      <c r="AF2085">
        <v>26.1</v>
      </c>
      <c r="AG2085">
        <v>29.9</v>
      </c>
      <c r="AH2085">
        <v>26.6</v>
      </c>
      <c r="AI2085">
        <v>0</v>
      </c>
      <c r="AJ2085">
        <v>5.7</v>
      </c>
      <c r="AK2085">
        <v>24.8</v>
      </c>
      <c r="AL2085">
        <v>28.2</v>
      </c>
      <c r="AM2085">
        <v>81.900000000000006</v>
      </c>
    </row>
    <row r="2086" spans="1:39" ht="15" x14ac:dyDescent="0.3">
      <c r="A2086" s="1">
        <v>788970</v>
      </c>
      <c r="B2086">
        <v>99999</v>
      </c>
      <c r="C2086">
        <v>1998</v>
      </c>
      <c r="D2086">
        <v>10</v>
      </c>
      <c r="E2086">
        <v>9</v>
      </c>
      <c r="F2086">
        <v>82</v>
      </c>
      <c r="G2086">
        <v>24</v>
      </c>
      <c r="H2086">
        <v>75.3</v>
      </c>
      <c r="I2086">
        <v>24</v>
      </c>
      <c r="J2086">
        <v>1014.9</v>
      </c>
      <c r="K2086">
        <v>7</v>
      </c>
      <c r="L2086">
        <v>9999.9</v>
      </c>
      <c r="M2086">
        <v>0</v>
      </c>
      <c r="N2086">
        <v>9.5</v>
      </c>
      <c r="O2086">
        <v>24</v>
      </c>
      <c r="P2086">
        <v>3.5</v>
      </c>
      <c r="Q2086">
        <v>24</v>
      </c>
      <c r="R2086">
        <v>11.1</v>
      </c>
      <c r="S2086">
        <v>999.9</v>
      </c>
      <c r="T2086">
        <v>90.9</v>
      </c>
      <c r="V2086">
        <v>74.5</v>
      </c>
      <c r="X2086">
        <v>0.01</v>
      </c>
      <c r="Y2086" t="s">
        <v>19</v>
      </c>
      <c r="Z2086">
        <v>999.9</v>
      </c>
      <c r="AA2086">
        <v>10010</v>
      </c>
      <c r="AD2086">
        <v>1998</v>
      </c>
      <c r="AE2086">
        <v>257</v>
      </c>
      <c r="AF2086">
        <v>26.3</v>
      </c>
      <c r="AG2086">
        <v>29.9</v>
      </c>
      <c r="AH2086">
        <v>26.2</v>
      </c>
      <c r="AI2086">
        <v>0.4</v>
      </c>
      <c r="AJ2086">
        <v>6.7</v>
      </c>
      <c r="AK2086">
        <v>25.3</v>
      </c>
      <c r="AL2086">
        <v>27.7</v>
      </c>
      <c r="AM2086">
        <v>86.8</v>
      </c>
    </row>
    <row r="2087" spans="1:39" ht="15" x14ac:dyDescent="0.3">
      <c r="A2087" s="1">
        <v>788970</v>
      </c>
      <c r="B2087">
        <v>99999</v>
      </c>
      <c r="C2087">
        <v>1998</v>
      </c>
      <c r="D2087">
        <v>10</v>
      </c>
      <c r="E2087">
        <v>10</v>
      </c>
      <c r="F2087">
        <v>82.5</v>
      </c>
      <c r="G2087">
        <v>23</v>
      </c>
      <c r="H2087">
        <v>73.8</v>
      </c>
      <c r="I2087">
        <v>23</v>
      </c>
      <c r="J2087">
        <v>1015.6</v>
      </c>
      <c r="K2087">
        <v>8</v>
      </c>
      <c r="L2087">
        <v>9999.9</v>
      </c>
      <c r="M2087">
        <v>0</v>
      </c>
      <c r="N2087">
        <v>10</v>
      </c>
      <c r="O2087">
        <v>23</v>
      </c>
      <c r="P2087">
        <v>4.4000000000000004</v>
      </c>
      <c r="Q2087">
        <v>23</v>
      </c>
      <c r="R2087">
        <v>11.1</v>
      </c>
      <c r="S2087">
        <v>999.9</v>
      </c>
      <c r="T2087">
        <v>89.8</v>
      </c>
      <c r="U2087" t="s">
        <v>20</v>
      </c>
      <c r="V2087">
        <v>75.2</v>
      </c>
      <c r="W2087" t="s">
        <v>20</v>
      </c>
      <c r="X2087">
        <v>0</v>
      </c>
      <c r="Y2087" t="s">
        <v>19</v>
      </c>
      <c r="Z2087">
        <v>999.9</v>
      </c>
      <c r="AA2087">
        <v>0</v>
      </c>
      <c r="AD2087">
        <v>1998</v>
      </c>
      <c r="AE2087">
        <v>258</v>
      </c>
      <c r="AF2087">
        <v>26.6</v>
      </c>
      <c r="AG2087">
        <v>29.4</v>
      </c>
      <c r="AH2087">
        <v>26.9</v>
      </c>
      <c r="AI2087">
        <v>0</v>
      </c>
      <c r="AJ2087">
        <v>6.8</v>
      </c>
      <c r="AK2087">
        <v>24.4</v>
      </c>
      <c r="AL2087">
        <v>28.1</v>
      </c>
      <c r="AM2087">
        <v>80.2</v>
      </c>
    </row>
    <row r="2088" spans="1:39" ht="15" x14ac:dyDescent="0.3">
      <c r="A2088" s="1">
        <v>788970</v>
      </c>
      <c r="B2088">
        <v>99999</v>
      </c>
      <c r="C2088">
        <v>1998</v>
      </c>
      <c r="D2088">
        <v>10</v>
      </c>
      <c r="E2088">
        <v>11</v>
      </c>
      <c r="F2088">
        <v>81.3</v>
      </c>
      <c r="G2088">
        <v>24</v>
      </c>
      <c r="H2088">
        <v>74.2</v>
      </c>
      <c r="I2088">
        <v>24</v>
      </c>
      <c r="J2088">
        <v>1014.7</v>
      </c>
      <c r="K2088">
        <v>8</v>
      </c>
      <c r="L2088">
        <v>9999.9</v>
      </c>
      <c r="M2088">
        <v>0</v>
      </c>
      <c r="N2088">
        <v>10.7</v>
      </c>
      <c r="O2088">
        <v>24</v>
      </c>
      <c r="P2088">
        <v>4.5999999999999996</v>
      </c>
      <c r="Q2088">
        <v>24</v>
      </c>
      <c r="R2088">
        <v>11.1</v>
      </c>
      <c r="S2088">
        <v>999.9</v>
      </c>
      <c r="T2088">
        <v>89.6</v>
      </c>
      <c r="U2088" t="s">
        <v>20</v>
      </c>
      <c r="V2088">
        <v>73.400000000000006</v>
      </c>
      <c r="W2088" t="s">
        <v>20</v>
      </c>
      <c r="X2088">
        <v>0</v>
      </c>
      <c r="Y2088" t="s">
        <v>19</v>
      </c>
      <c r="Z2088">
        <v>999.9</v>
      </c>
      <c r="AA2088">
        <v>0</v>
      </c>
      <c r="AD2088">
        <v>1998</v>
      </c>
      <c r="AE2088">
        <v>259</v>
      </c>
      <c r="AF2088">
        <v>25.5</v>
      </c>
      <c r="AG2088">
        <v>29.2</v>
      </c>
      <c r="AH2088">
        <v>26.9</v>
      </c>
      <c r="AI2088">
        <v>0</v>
      </c>
      <c r="AJ2088">
        <v>5.7</v>
      </c>
      <c r="AK2088">
        <v>23.5</v>
      </c>
      <c r="AL2088">
        <v>27.9</v>
      </c>
      <c r="AM2088">
        <v>76.3</v>
      </c>
    </row>
    <row r="2089" spans="1:39" ht="15" x14ac:dyDescent="0.3">
      <c r="A2089" s="1">
        <v>788970</v>
      </c>
      <c r="B2089">
        <v>99999</v>
      </c>
      <c r="C2089">
        <v>1998</v>
      </c>
      <c r="D2089">
        <v>10</v>
      </c>
      <c r="E2089">
        <v>12</v>
      </c>
      <c r="F2089">
        <v>80.3</v>
      </c>
      <c r="G2089">
        <v>24</v>
      </c>
      <c r="H2089">
        <v>75.599999999999994</v>
      </c>
      <c r="I2089">
        <v>24</v>
      </c>
      <c r="J2089">
        <v>1013.5</v>
      </c>
      <c r="K2089">
        <v>8</v>
      </c>
      <c r="L2089">
        <v>9999.9</v>
      </c>
      <c r="M2089">
        <v>0</v>
      </c>
      <c r="N2089">
        <v>8.8000000000000007</v>
      </c>
      <c r="O2089">
        <v>24</v>
      </c>
      <c r="P2089">
        <v>3.6</v>
      </c>
      <c r="Q2089">
        <v>24</v>
      </c>
      <c r="R2089">
        <v>16.899999999999999</v>
      </c>
      <c r="S2089">
        <v>999.9</v>
      </c>
      <c r="T2089">
        <v>89.8</v>
      </c>
      <c r="V2089">
        <v>73.900000000000006</v>
      </c>
      <c r="X2089">
        <v>0</v>
      </c>
      <c r="Y2089" t="s">
        <v>19</v>
      </c>
      <c r="Z2089">
        <v>999.9</v>
      </c>
      <c r="AA2089">
        <v>10010</v>
      </c>
      <c r="AD2089">
        <v>1998</v>
      </c>
      <c r="AE2089">
        <v>260</v>
      </c>
      <c r="AF2089">
        <v>24.1</v>
      </c>
      <c r="AG2089">
        <v>29</v>
      </c>
      <c r="AH2089">
        <v>26.1</v>
      </c>
      <c r="AI2089">
        <v>0</v>
      </c>
      <c r="AJ2089">
        <v>4.8</v>
      </c>
      <c r="AK2089">
        <v>23.7</v>
      </c>
      <c r="AL2089">
        <v>27.7</v>
      </c>
      <c r="AM2089">
        <v>78.900000000000006</v>
      </c>
    </row>
    <row r="2090" spans="1:39" ht="15" x14ac:dyDescent="0.3">
      <c r="A2090" s="1">
        <v>788970</v>
      </c>
      <c r="B2090">
        <v>99999</v>
      </c>
      <c r="C2090">
        <v>1998</v>
      </c>
      <c r="D2090">
        <v>10</v>
      </c>
      <c r="E2090">
        <v>13</v>
      </c>
      <c r="F2090">
        <v>77.7</v>
      </c>
      <c r="G2090">
        <v>24</v>
      </c>
      <c r="H2090">
        <v>74</v>
      </c>
      <c r="I2090">
        <v>24</v>
      </c>
      <c r="J2090">
        <v>1012.9</v>
      </c>
      <c r="K2090">
        <v>8</v>
      </c>
      <c r="L2090">
        <v>9999.9</v>
      </c>
      <c r="M2090">
        <v>0</v>
      </c>
      <c r="N2090">
        <v>8.5</v>
      </c>
      <c r="O2090">
        <v>24</v>
      </c>
      <c r="P2090">
        <v>4.5</v>
      </c>
      <c r="Q2090">
        <v>24</v>
      </c>
      <c r="R2090">
        <v>12</v>
      </c>
      <c r="S2090">
        <v>999.9</v>
      </c>
      <c r="T2090">
        <v>82</v>
      </c>
      <c r="U2090" t="s">
        <v>20</v>
      </c>
      <c r="V2090">
        <v>73.400000000000006</v>
      </c>
      <c r="W2090" t="s">
        <v>20</v>
      </c>
      <c r="X2090">
        <v>0.46</v>
      </c>
      <c r="Y2090" t="s">
        <v>19</v>
      </c>
      <c r="Z2090">
        <v>999.9</v>
      </c>
      <c r="AA2090">
        <v>10010</v>
      </c>
      <c r="AD2090">
        <v>1998</v>
      </c>
      <c r="AE2090">
        <v>261</v>
      </c>
      <c r="AF2090">
        <v>25.3</v>
      </c>
      <c r="AG2090">
        <v>28.3</v>
      </c>
      <c r="AH2090">
        <v>26</v>
      </c>
      <c r="AI2090">
        <v>0</v>
      </c>
      <c r="AJ2090">
        <v>5.4</v>
      </c>
      <c r="AK2090">
        <v>24.7</v>
      </c>
      <c r="AL2090">
        <v>27.2</v>
      </c>
      <c r="AM2090">
        <v>86.1</v>
      </c>
    </row>
    <row r="2091" spans="1:39" ht="15" x14ac:dyDescent="0.3">
      <c r="A2091" s="1">
        <v>788970</v>
      </c>
      <c r="B2091">
        <v>99999</v>
      </c>
      <c r="C2091">
        <v>1998</v>
      </c>
      <c r="D2091">
        <v>10</v>
      </c>
      <c r="E2091">
        <v>14</v>
      </c>
      <c r="F2091">
        <v>80.5</v>
      </c>
      <c r="G2091">
        <v>21</v>
      </c>
      <c r="H2091">
        <v>74.599999999999994</v>
      </c>
      <c r="I2091">
        <v>21</v>
      </c>
      <c r="J2091">
        <v>1013.5</v>
      </c>
      <c r="K2091">
        <v>8</v>
      </c>
      <c r="L2091">
        <v>9999.9</v>
      </c>
      <c r="M2091">
        <v>0</v>
      </c>
      <c r="N2091">
        <v>8.3000000000000007</v>
      </c>
      <c r="O2091">
        <v>21</v>
      </c>
      <c r="P2091">
        <v>4</v>
      </c>
      <c r="Q2091">
        <v>21</v>
      </c>
      <c r="R2091">
        <v>12</v>
      </c>
      <c r="S2091">
        <v>999.9</v>
      </c>
      <c r="T2091">
        <v>90.3</v>
      </c>
      <c r="V2091">
        <v>74.099999999999994</v>
      </c>
      <c r="X2091">
        <v>0</v>
      </c>
      <c r="Y2091" t="s">
        <v>19</v>
      </c>
      <c r="Z2091">
        <v>999.9</v>
      </c>
      <c r="AA2091">
        <v>0</v>
      </c>
      <c r="AD2091">
        <v>1998</v>
      </c>
      <c r="AE2091">
        <v>262</v>
      </c>
      <c r="AF2091">
        <v>25.5</v>
      </c>
      <c r="AG2091">
        <v>28.9</v>
      </c>
      <c r="AH2091">
        <v>26.2</v>
      </c>
      <c r="AI2091">
        <v>0</v>
      </c>
      <c r="AJ2091">
        <v>6.5</v>
      </c>
      <c r="AK2091">
        <v>24.4</v>
      </c>
      <c r="AL2091">
        <v>27.7</v>
      </c>
      <c r="AM2091">
        <v>81.900000000000006</v>
      </c>
    </row>
    <row r="2092" spans="1:39" ht="15" x14ac:dyDescent="0.3">
      <c r="A2092" s="1">
        <v>788970</v>
      </c>
      <c r="B2092">
        <v>99999</v>
      </c>
      <c r="C2092">
        <v>1998</v>
      </c>
      <c r="D2092">
        <v>10</v>
      </c>
      <c r="E2092">
        <v>15</v>
      </c>
      <c r="F2092">
        <v>81</v>
      </c>
      <c r="G2092">
        <v>16</v>
      </c>
      <c r="H2092">
        <v>76.7</v>
      </c>
      <c r="I2092">
        <v>16</v>
      </c>
      <c r="J2092">
        <v>1014.8</v>
      </c>
      <c r="K2092">
        <v>8</v>
      </c>
      <c r="L2092">
        <v>9999.9</v>
      </c>
      <c r="M2092">
        <v>0</v>
      </c>
      <c r="N2092">
        <v>7.8</v>
      </c>
      <c r="O2092">
        <v>12</v>
      </c>
      <c r="P2092">
        <v>4.2</v>
      </c>
      <c r="Q2092">
        <v>16</v>
      </c>
      <c r="R2092">
        <v>9.9</v>
      </c>
      <c r="S2092">
        <v>999.9</v>
      </c>
      <c r="T2092">
        <v>90.5</v>
      </c>
      <c r="V2092">
        <v>75.2</v>
      </c>
      <c r="X2092">
        <v>0.28000000000000003</v>
      </c>
      <c r="Y2092" t="s">
        <v>19</v>
      </c>
      <c r="Z2092">
        <v>999.9</v>
      </c>
      <c r="AA2092">
        <v>10000</v>
      </c>
      <c r="AD2092">
        <v>1998</v>
      </c>
      <c r="AE2092">
        <v>263</v>
      </c>
      <c r="AF2092">
        <v>12.8</v>
      </c>
      <c r="AG2092">
        <v>29.6</v>
      </c>
      <c r="AH2092">
        <v>26.1</v>
      </c>
      <c r="AI2092">
        <v>10.5</v>
      </c>
      <c r="AJ2092">
        <v>6.2</v>
      </c>
      <c r="AK2092">
        <v>25.6</v>
      </c>
      <c r="AL2092">
        <v>27.7</v>
      </c>
      <c r="AM2092">
        <v>88.4</v>
      </c>
    </row>
    <row r="2093" spans="1:39" ht="15" x14ac:dyDescent="0.3">
      <c r="A2093" s="1">
        <v>788970</v>
      </c>
      <c r="B2093">
        <v>99999</v>
      </c>
      <c r="C2093">
        <v>1998</v>
      </c>
      <c r="D2093">
        <v>10</v>
      </c>
      <c r="E2093">
        <v>16</v>
      </c>
      <c r="F2093">
        <v>81.599999999999994</v>
      </c>
      <c r="G2093">
        <v>24</v>
      </c>
      <c r="H2093">
        <v>74.5</v>
      </c>
      <c r="I2093">
        <v>24</v>
      </c>
      <c r="J2093">
        <v>1013.7</v>
      </c>
      <c r="K2093">
        <v>8</v>
      </c>
      <c r="L2093">
        <v>9999.9</v>
      </c>
      <c r="M2093">
        <v>0</v>
      </c>
      <c r="N2093">
        <v>7.8</v>
      </c>
      <c r="O2093">
        <v>24</v>
      </c>
      <c r="P2093">
        <v>5.6</v>
      </c>
      <c r="Q2093">
        <v>24</v>
      </c>
      <c r="R2093">
        <v>14</v>
      </c>
      <c r="S2093">
        <v>19</v>
      </c>
      <c r="T2093">
        <v>89.6</v>
      </c>
      <c r="U2093" t="s">
        <v>20</v>
      </c>
      <c r="V2093">
        <v>75.2</v>
      </c>
      <c r="W2093" t="s">
        <v>20</v>
      </c>
      <c r="X2093">
        <v>0.24</v>
      </c>
      <c r="Y2093" t="s">
        <v>19</v>
      </c>
      <c r="Z2093">
        <v>999.9</v>
      </c>
      <c r="AA2093">
        <v>10000</v>
      </c>
      <c r="AD2093">
        <v>1998</v>
      </c>
      <c r="AE2093">
        <v>264</v>
      </c>
      <c r="AF2093">
        <v>0.8</v>
      </c>
      <c r="AG2093">
        <v>28.3</v>
      </c>
      <c r="AH2093">
        <v>25.7</v>
      </c>
      <c r="AI2093">
        <v>57.2</v>
      </c>
      <c r="AJ2093">
        <v>10</v>
      </c>
      <c r="AK2093">
        <v>25.2</v>
      </c>
      <c r="AL2093">
        <v>27.4</v>
      </c>
      <c r="AM2093">
        <v>87.6</v>
      </c>
    </row>
    <row r="2094" spans="1:39" ht="15" x14ac:dyDescent="0.3">
      <c r="A2094" s="1">
        <v>788970</v>
      </c>
      <c r="B2094">
        <v>99999</v>
      </c>
      <c r="C2094">
        <v>1998</v>
      </c>
      <c r="D2094">
        <v>10</v>
      </c>
      <c r="E2094">
        <v>17</v>
      </c>
      <c r="F2094">
        <v>81.099999999999994</v>
      </c>
      <c r="G2094">
        <v>24</v>
      </c>
      <c r="H2094">
        <v>73.900000000000006</v>
      </c>
      <c r="I2094">
        <v>24</v>
      </c>
      <c r="J2094">
        <v>1013</v>
      </c>
      <c r="K2094">
        <v>8</v>
      </c>
      <c r="L2094">
        <v>9999.9</v>
      </c>
      <c r="M2094">
        <v>0</v>
      </c>
      <c r="N2094">
        <v>9.1</v>
      </c>
      <c r="O2094">
        <v>24</v>
      </c>
      <c r="P2094">
        <v>5.2</v>
      </c>
      <c r="Q2094">
        <v>24</v>
      </c>
      <c r="R2094">
        <v>14</v>
      </c>
      <c r="S2094">
        <v>999.9</v>
      </c>
      <c r="T2094">
        <v>90.1</v>
      </c>
      <c r="V2094">
        <v>73</v>
      </c>
      <c r="X2094">
        <v>0</v>
      </c>
      <c r="Y2094" t="s">
        <v>19</v>
      </c>
      <c r="Z2094">
        <v>999.9</v>
      </c>
      <c r="AA2094">
        <v>0</v>
      </c>
      <c r="AD2094">
        <v>1998</v>
      </c>
      <c r="AE2094">
        <v>265</v>
      </c>
      <c r="AF2094">
        <v>23.5</v>
      </c>
      <c r="AG2094">
        <v>30.2</v>
      </c>
      <c r="AH2094">
        <v>26</v>
      </c>
      <c r="AI2094">
        <v>3.3</v>
      </c>
      <c r="AJ2094">
        <v>5.3</v>
      </c>
      <c r="AK2094">
        <v>25</v>
      </c>
      <c r="AL2094">
        <v>27.9</v>
      </c>
      <c r="AM2094">
        <v>84.3</v>
      </c>
    </row>
    <row r="2095" spans="1:39" ht="15" x14ac:dyDescent="0.3">
      <c r="A2095" s="1">
        <v>788970</v>
      </c>
      <c r="B2095">
        <v>99999</v>
      </c>
      <c r="C2095">
        <v>1998</v>
      </c>
      <c r="D2095">
        <v>10</v>
      </c>
      <c r="E2095">
        <v>18</v>
      </c>
      <c r="F2095">
        <v>82.3</v>
      </c>
      <c r="G2095">
        <v>24</v>
      </c>
      <c r="H2095">
        <v>75.400000000000006</v>
      </c>
      <c r="I2095">
        <v>24</v>
      </c>
      <c r="J2095">
        <v>1013.2</v>
      </c>
      <c r="K2095">
        <v>8</v>
      </c>
      <c r="L2095">
        <v>9999.9</v>
      </c>
      <c r="M2095">
        <v>0</v>
      </c>
      <c r="N2095">
        <v>7.7</v>
      </c>
      <c r="O2095">
        <v>24</v>
      </c>
      <c r="P2095">
        <v>6.7</v>
      </c>
      <c r="Q2095">
        <v>24</v>
      </c>
      <c r="R2095">
        <v>13</v>
      </c>
      <c r="S2095">
        <v>999.9</v>
      </c>
      <c r="T2095">
        <v>90.1</v>
      </c>
      <c r="V2095">
        <v>73</v>
      </c>
      <c r="X2095">
        <v>0.01</v>
      </c>
      <c r="Y2095" t="s">
        <v>19</v>
      </c>
      <c r="Z2095">
        <v>999.9</v>
      </c>
      <c r="AA2095">
        <v>10000</v>
      </c>
      <c r="AD2095">
        <v>1998</v>
      </c>
      <c r="AE2095">
        <v>266</v>
      </c>
      <c r="AF2095">
        <v>26.4</v>
      </c>
      <c r="AG2095">
        <v>27.3</v>
      </c>
      <c r="AH2095">
        <v>26.2</v>
      </c>
      <c r="AI2095">
        <v>0</v>
      </c>
      <c r="AJ2095">
        <v>4.8</v>
      </c>
      <c r="AK2095">
        <v>24.6</v>
      </c>
      <c r="AL2095">
        <v>26.8</v>
      </c>
      <c r="AM2095">
        <v>88.1</v>
      </c>
    </row>
    <row r="2096" spans="1:39" ht="15" x14ac:dyDescent="0.3">
      <c r="A2096" s="1">
        <v>788970</v>
      </c>
      <c r="B2096">
        <v>99999</v>
      </c>
      <c r="C2096">
        <v>1998</v>
      </c>
      <c r="D2096">
        <v>10</v>
      </c>
      <c r="E2096">
        <v>19</v>
      </c>
      <c r="F2096">
        <v>80.5</v>
      </c>
      <c r="G2096">
        <v>24</v>
      </c>
      <c r="H2096">
        <v>75.099999999999994</v>
      </c>
      <c r="I2096">
        <v>24</v>
      </c>
      <c r="J2096">
        <v>1014.6</v>
      </c>
      <c r="K2096">
        <v>8</v>
      </c>
      <c r="L2096">
        <v>9999.9</v>
      </c>
      <c r="M2096">
        <v>0</v>
      </c>
      <c r="N2096">
        <v>7</v>
      </c>
      <c r="O2096">
        <v>24</v>
      </c>
      <c r="P2096">
        <v>7.8</v>
      </c>
      <c r="Q2096">
        <v>24</v>
      </c>
      <c r="R2096">
        <v>18.100000000000001</v>
      </c>
      <c r="S2096">
        <v>28</v>
      </c>
      <c r="T2096">
        <v>89.4</v>
      </c>
      <c r="V2096">
        <v>75.900000000000006</v>
      </c>
      <c r="X2096">
        <v>0.32</v>
      </c>
      <c r="Y2096" t="s">
        <v>19</v>
      </c>
      <c r="Z2096">
        <v>999.9</v>
      </c>
      <c r="AA2096">
        <v>10000</v>
      </c>
      <c r="AD2096">
        <v>1998</v>
      </c>
      <c r="AE2096">
        <v>267</v>
      </c>
      <c r="AF2096">
        <v>25.8</v>
      </c>
      <c r="AG2096">
        <v>28.4</v>
      </c>
      <c r="AH2096">
        <v>25</v>
      </c>
      <c r="AI2096">
        <v>0</v>
      </c>
      <c r="AJ2096">
        <v>5.7</v>
      </c>
      <c r="AK2096">
        <v>24.8</v>
      </c>
      <c r="AL2096">
        <v>27</v>
      </c>
      <c r="AM2096">
        <v>87.4</v>
      </c>
    </row>
    <row r="2097" spans="1:39" ht="15" x14ac:dyDescent="0.3">
      <c r="A2097" s="1">
        <v>788970</v>
      </c>
      <c r="B2097">
        <v>99999</v>
      </c>
      <c r="C2097">
        <v>1998</v>
      </c>
      <c r="D2097">
        <v>10</v>
      </c>
      <c r="E2097">
        <v>20</v>
      </c>
      <c r="F2097">
        <v>77.5</v>
      </c>
      <c r="G2097">
        <v>24</v>
      </c>
      <c r="H2097">
        <v>75.2</v>
      </c>
      <c r="I2097">
        <v>24</v>
      </c>
      <c r="J2097">
        <v>1014.3</v>
      </c>
      <c r="K2097">
        <v>7</v>
      </c>
      <c r="L2097">
        <v>9999.9</v>
      </c>
      <c r="M2097">
        <v>0</v>
      </c>
      <c r="N2097">
        <v>6.8</v>
      </c>
      <c r="O2097">
        <v>24</v>
      </c>
      <c r="P2097">
        <v>4.2</v>
      </c>
      <c r="Q2097">
        <v>24</v>
      </c>
      <c r="R2097">
        <v>19</v>
      </c>
      <c r="S2097">
        <v>30.9</v>
      </c>
      <c r="T2097">
        <v>89.4</v>
      </c>
      <c r="V2097">
        <v>74.5</v>
      </c>
      <c r="X2097">
        <v>1.92</v>
      </c>
      <c r="Y2097" t="s">
        <v>19</v>
      </c>
      <c r="Z2097">
        <v>999.9</v>
      </c>
      <c r="AA2097">
        <v>10010</v>
      </c>
      <c r="AD2097">
        <v>1998</v>
      </c>
      <c r="AE2097">
        <v>268</v>
      </c>
      <c r="AF2097">
        <v>25.5</v>
      </c>
      <c r="AG2097">
        <v>28.4</v>
      </c>
      <c r="AH2097">
        <v>25.5</v>
      </c>
      <c r="AI2097">
        <v>0.2</v>
      </c>
      <c r="AJ2097">
        <v>4.7</v>
      </c>
      <c r="AK2097">
        <v>24.5</v>
      </c>
      <c r="AL2097">
        <v>27</v>
      </c>
      <c r="AM2097">
        <v>86.4</v>
      </c>
    </row>
    <row r="2098" spans="1:39" ht="15" x14ac:dyDescent="0.3">
      <c r="A2098" s="1">
        <v>788970</v>
      </c>
      <c r="B2098">
        <v>99999</v>
      </c>
      <c r="C2098">
        <v>1998</v>
      </c>
      <c r="D2098">
        <v>10</v>
      </c>
      <c r="E2098">
        <v>21</v>
      </c>
      <c r="F2098">
        <v>75.099999999999994</v>
      </c>
      <c r="G2098">
        <v>24</v>
      </c>
      <c r="H2098">
        <v>73.400000000000006</v>
      </c>
      <c r="I2098">
        <v>24</v>
      </c>
      <c r="J2098">
        <v>1014.6</v>
      </c>
      <c r="K2098">
        <v>8</v>
      </c>
      <c r="L2098">
        <v>9999.9</v>
      </c>
      <c r="M2098">
        <v>0</v>
      </c>
      <c r="N2098">
        <v>5.0999999999999996</v>
      </c>
      <c r="O2098">
        <v>24</v>
      </c>
      <c r="P2098">
        <v>8.1999999999999993</v>
      </c>
      <c r="Q2098">
        <v>24</v>
      </c>
      <c r="R2098">
        <v>15.9</v>
      </c>
      <c r="S2098">
        <v>999.9</v>
      </c>
      <c r="T2098">
        <v>82</v>
      </c>
      <c r="V2098">
        <v>73</v>
      </c>
      <c r="X2098">
        <v>4.92</v>
      </c>
      <c r="Y2098" t="s">
        <v>19</v>
      </c>
      <c r="Z2098">
        <v>999.9</v>
      </c>
      <c r="AA2098">
        <v>10000</v>
      </c>
      <c r="AD2098">
        <v>1998</v>
      </c>
      <c r="AE2098">
        <v>269</v>
      </c>
      <c r="AF2098">
        <v>25.6</v>
      </c>
      <c r="AG2098">
        <v>28.4</v>
      </c>
      <c r="AH2098">
        <v>25.4</v>
      </c>
      <c r="AI2098">
        <v>0</v>
      </c>
      <c r="AJ2098">
        <v>2</v>
      </c>
      <c r="AK2098">
        <v>24.9</v>
      </c>
      <c r="AL2098">
        <v>26.8</v>
      </c>
      <c r="AM2098">
        <v>89.2</v>
      </c>
    </row>
    <row r="2099" spans="1:39" ht="15" x14ac:dyDescent="0.3">
      <c r="A2099" s="1">
        <v>788970</v>
      </c>
      <c r="B2099">
        <v>99999</v>
      </c>
      <c r="C2099">
        <v>1998</v>
      </c>
      <c r="D2099">
        <v>10</v>
      </c>
      <c r="E2099">
        <v>22</v>
      </c>
      <c r="F2099">
        <v>79.2</v>
      </c>
      <c r="G2099">
        <v>24</v>
      </c>
      <c r="H2099">
        <v>73.099999999999994</v>
      </c>
      <c r="I2099">
        <v>24</v>
      </c>
      <c r="J2099">
        <v>1014.9</v>
      </c>
      <c r="K2099">
        <v>8</v>
      </c>
      <c r="L2099">
        <v>9999.9</v>
      </c>
      <c r="M2099">
        <v>0</v>
      </c>
      <c r="N2099">
        <v>5.6</v>
      </c>
      <c r="O2099">
        <v>24</v>
      </c>
      <c r="P2099">
        <v>8.6</v>
      </c>
      <c r="Q2099">
        <v>24</v>
      </c>
      <c r="R2099">
        <v>16.899999999999999</v>
      </c>
      <c r="S2099">
        <v>999.9</v>
      </c>
      <c r="T2099">
        <v>88</v>
      </c>
      <c r="V2099">
        <v>71.099999999999994</v>
      </c>
      <c r="X2099">
        <v>0.5</v>
      </c>
      <c r="Y2099" t="s">
        <v>19</v>
      </c>
      <c r="Z2099">
        <v>999.9</v>
      </c>
      <c r="AA2099">
        <v>10000</v>
      </c>
      <c r="AD2099">
        <v>1998</v>
      </c>
      <c r="AE2099">
        <v>270</v>
      </c>
      <c r="AF2099">
        <v>24.2</v>
      </c>
      <c r="AG2099">
        <v>27</v>
      </c>
      <c r="AH2099">
        <v>24.4</v>
      </c>
      <c r="AI2099">
        <v>1.1000000000000001</v>
      </c>
      <c r="AJ2099">
        <v>1.9</v>
      </c>
      <c r="AK2099">
        <v>24.6</v>
      </c>
      <c r="AL2099">
        <v>25.6</v>
      </c>
      <c r="AM2099">
        <v>94.5</v>
      </c>
    </row>
    <row r="2100" spans="1:39" ht="15" x14ac:dyDescent="0.3">
      <c r="A2100" s="1">
        <v>788970</v>
      </c>
      <c r="B2100">
        <v>99999</v>
      </c>
      <c r="C2100">
        <v>1998</v>
      </c>
      <c r="D2100">
        <v>10</v>
      </c>
      <c r="E2100">
        <v>23</v>
      </c>
      <c r="F2100">
        <v>80.400000000000006</v>
      </c>
      <c r="G2100">
        <v>23</v>
      </c>
      <c r="H2100">
        <v>74.3</v>
      </c>
      <c r="I2100">
        <v>23</v>
      </c>
      <c r="J2100">
        <v>1014.4</v>
      </c>
      <c r="K2100">
        <v>8</v>
      </c>
      <c r="L2100">
        <v>9999.9</v>
      </c>
      <c r="M2100">
        <v>0</v>
      </c>
      <c r="N2100">
        <v>8.1</v>
      </c>
      <c r="O2100">
        <v>23</v>
      </c>
      <c r="P2100">
        <v>6.5</v>
      </c>
      <c r="Q2100">
        <v>23</v>
      </c>
      <c r="R2100">
        <v>14</v>
      </c>
      <c r="S2100">
        <v>999.9</v>
      </c>
      <c r="T2100">
        <v>88.2</v>
      </c>
      <c r="V2100">
        <v>73.400000000000006</v>
      </c>
      <c r="X2100">
        <v>0.26</v>
      </c>
      <c r="Y2100" t="s">
        <v>19</v>
      </c>
      <c r="Z2100">
        <v>999.9</v>
      </c>
      <c r="AA2100">
        <v>10000</v>
      </c>
      <c r="AD2100">
        <v>1998</v>
      </c>
      <c r="AE2100">
        <v>271</v>
      </c>
      <c r="AF2100">
        <v>25.3</v>
      </c>
      <c r="AG2100">
        <v>28.2</v>
      </c>
      <c r="AH2100">
        <v>23.9</v>
      </c>
      <c r="AI2100">
        <v>2.1</v>
      </c>
      <c r="AJ2100">
        <v>2.8</v>
      </c>
      <c r="AK2100">
        <v>24.6</v>
      </c>
      <c r="AL2100">
        <v>26.2</v>
      </c>
      <c r="AM2100">
        <v>90.5</v>
      </c>
    </row>
    <row r="2101" spans="1:39" ht="15" x14ac:dyDescent="0.3">
      <c r="A2101" s="1">
        <v>788970</v>
      </c>
      <c r="B2101">
        <v>99999</v>
      </c>
      <c r="C2101">
        <v>1998</v>
      </c>
      <c r="D2101">
        <v>10</v>
      </c>
      <c r="E2101">
        <v>24</v>
      </c>
      <c r="F2101">
        <v>81.099999999999994</v>
      </c>
      <c r="G2101">
        <v>24</v>
      </c>
      <c r="H2101">
        <v>73.900000000000006</v>
      </c>
      <c r="I2101">
        <v>24</v>
      </c>
      <c r="J2101">
        <v>1015.6</v>
      </c>
      <c r="K2101">
        <v>8</v>
      </c>
      <c r="L2101">
        <v>9999.9</v>
      </c>
      <c r="M2101">
        <v>0</v>
      </c>
      <c r="N2101">
        <v>10.4</v>
      </c>
      <c r="O2101">
        <v>24</v>
      </c>
      <c r="P2101">
        <v>5.4</v>
      </c>
      <c r="Q2101">
        <v>24</v>
      </c>
      <c r="R2101">
        <v>9.9</v>
      </c>
      <c r="S2101">
        <v>999.9</v>
      </c>
      <c r="T2101">
        <v>89.6</v>
      </c>
      <c r="U2101" t="s">
        <v>20</v>
      </c>
      <c r="V2101">
        <v>73.400000000000006</v>
      </c>
      <c r="W2101" t="s">
        <v>20</v>
      </c>
      <c r="X2101">
        <v>0.01</v>
      </c>
      <c r="Y2101" t="s">
        <v>19</v>
      </c>
      <c r="Z2101">
        <v>999.9</v>
      </c>
      <c r="AA2101">
        <v>0</v>
      </c>
      <c r="AD2101">
        <v>1998</v>
      </c>
      <c r="AE2101">
        <v>272</v>
      </c>
      <c r="AF2101">
        <v>23.1</v>
      </c>
      <c r="AG2101">
        <v>28.3</v>
      </c>
      <c r="AH2101">
        <v>24.3</v>
      </c>
      <c r="AI2101">
        <v>2</v>
      </c>
      <c r="AJ2101">
        <v>3.2</v>
      </c>
      <c r="AK2101">
        <v>24.9</v>
      </c>
      <c r="AL2101">
        <v>26.3</v>
      </c>
      <c r="AM2101">
        <v>92.1</v>
      </c>
    </row>
    <row r="2102" spans="1:39" ht="15" x14ac:dyDescent="0.3">
      <c r="A2102" s="1">
        <v>788970</v>
      </c>
      <c r="B2102">
        <v>99999</v>
      </c>
      <c r="C2102">
        <v>1998</v>
      </c>
      <c r="D2102">
        <v>10</v>
      </c>
      <c r="E2102">
        <v>25</v>
      </c>
      <c r="F2102">
        <v>81.099999999999994</v>
      </c>
      <c r="G2102">
        <v>24</v>
      </c>
      <c r="H2102">
        <v>74.599999999999994</v>
      </c>
      <c r="I2102">
        <v>24</v>
      </c>
      <c r="J2102">
        <v>1014.4</v>
      </c>
      <c r="K2102">
        <v>8</v>
      </c>
      <c r="L2102">
        <v>9999.9</v>
      </c>
      <c r="M2102">
        <v>0</v>
      </c>
      <c r="N2102">
        <v>9.3000000000000007</v>
      </c>
      <c r="O2102">
        <v>24</v>
      </c>
      <c r="P2102">
        <v>4.8</v>
      </c>
      <c r="Q2102">
        <v>24</v>
      </c>
      <c r="R2102">
        <v>13</v>
      </c>
      <c r="S2102">
        <v>999.9</v>
      </c>
      <c r="T2102">
        <v>89.6</v>
      </c>
      <c r="U2102" t="s">
        <v>20</v>
      </c>
      <c r="V2102">
        <v>74.8</v>
      </c>
      <c r="W2102" t="s">
        <v>20</v>
      </c>
      <c r="X2102">
        <v>0</v>
      </c>
      <c r="Y2102" t="s">
        <v>19</v>
      </c>
      <c r="Z2102">
        <v>999.9</v>
      </c>
      <c r="AA2102">
        <v>0</v>
      </c>
      <c r="AD2102">
        <v>1998</v>
      </c>
      <c r="AE2102">
        <v>273</v>
      </c>
      <c r="AF2102">
        <v>21.6</v>
      </c>
      <c r="AG2102">
        <v>28.8</v>
      </c>
      <c r="AH2102">
        <v>25.8</v>
      </c>
      <c r="AI2102">
        <v>3.3</v>
      </c>
      <c r="AJ2102">
        <v>4.9000000000000004</v>
      </c>
      <c r="AK2102">
        <v>24.7</v>
      </c>
      <c r="AL2102">
        <v>27.2</v>
      </c>
      <c r="AM2102">
        <v>86.3</v>
      </c>
    </row>
    <row r="2103" spans="1:39" ht="15" x14ac:dyDescent="0.3">
      <c r="A2103" s="1">
        <v>788970</v>
      </c>
      <c r="B2103">
        <v>99999</v>
      </c>
      <c r="C2103">
        <v>1998</v>
      </c>
      <c r="D2103">
        <v>10</v>
      </c>
      <c r="E2103">
        <v>26</v>
      </c>
      <c r="F2103">
        <v>81.3</v>
      </c>
      <c r="G2103">
        <v>23</v>
      </c>
      <c r="H2103">
        <v>74.900000000000006</v>
      </c>
      <c r="I2103">
        <v>23</v>
      </c>
      <c r="J2103">
        <v>1012.7</v>
      </c>
      <c r="K2103">
        <v>8</v>
      </c>
      <c r="L2103">
        <v>9999.9</v>
      </c>
      <c r="M2103">
        <v>0</v>
      </c>
      <c r="N2103">
        <v>8.1</v>
      </c>
      <c r="O2103">
        <v>23</v>
      </c>
      <c r="P2103">
        <v>7.6</v>
      </c>
      <c r="Q2103">
        <v>23</v>
      </c>
      <c r="R2103">
        <v>15</v>
      </c>
      <c r="S2103">
        <v>999.9</v>
      </c>
      <c r="T2103">
        <v>88.9</v>
      </c>
      <c r="V2103">
        <v>74.5</v>
      </c>
      <c r="X2103">
        <v>0.02</v>
      </c>
      <c r="Y2103" t="s">
        <v>19</v>
      </c>
      <c r="Z2103">
        <v>999.9</v>
      </c>
      <c r="AA2103">
        <v>0</v>
      </c>
      <c r="AD2103">
        <v>1998</v>
      </c>
      <c r="AE2103">
        <v>274</v>
      </c>
      <c r="AF2103">
        <v>25.1</v>
      </c>
      <c r="AG2103">
        <v>28.3</v>
      </c>
      <c r="AH2103">
        <v>25.7</v>
      </c>
      <c r="AI2103">
        <v>0.5</v>
      </c>
      <c r="AJ2103">
        <v>6.5</v>
      </c>
      <c r="AK2103">
        <v>24.3</v>
      </c>
      <c r="AL2103">
        <v>27</v>
      </c>
      <c r="AM2103">
        <v>85</v>
      </c>
    </row>
    <row r="2104" spans="1:39" ht="15" x14ac:dyDescent="0.3">
      <c r="A2104" s="1">
        <v>788970</v>
      </c>
      <c r="B2104">
        <v>99999</v>
      </c>
      <c r="C2104">
        <v>1998</v>
      </c>
      <c r="D2104">
        <v>10</v>
      </c>
      <c r="E2104">
        <v>27</v>
      </c>
      <c r="F2104">
        <v>81.5</v>
      </c>
      <c r="G2104">
        <v>24</v>
      </c>
      <c r="H2104">
        <v>75.3</v>
      </c>
      <c r="I2104">
        <v>24</v>
      </c>
      <c r="J2104">
        <v>1012</v>
      </c>
      <c r="K2104">
        <v>8</v>
      </c>
      <c r="L2104">
        <v>9999.9</v>
      </c>
      <c r="M2104">
        <v>0</v>
      </c>
      <c r="N2104">
        <v>7</v>
      </c>
      <c r="O2104">
        <v>24</v>
      </c>
      <c r="P2104">
        <v>6.8</v>
      </c>
      <c r="Q2104">
        <v>24</v>
      </c>
      <c r="R2104">
        <v>13</v>
      </c>
      <c r="S2104">
        <v>999.9</v>
      </c>
      <c r="T2104">
        <v>89.1</v>
      </c>
      <c r="V2104">
        <v>75.2</v>
      </c>
      <c r="X2104">
        <v>0.43</v>
      </c>
      <c r="Y2104" t="s">
        <v>19</v>
      </c>
      <c r="Z2104">
        <v>999.9</v>
      </c>
      <c r="AA2104">
        <v>10000</v>
      </c>
      <c r="AD2104">
        <v>1998</v>
      </c>
      <c r="AE2104">
        <v>275</v>
      </c>
      <c r="AF2104">
        <v>15.6</v>
      </c>
      <c r="AG2104">
        <v>29.4</v>
      </c>
      <c r="AH2104">
        <v>26.6</v>
      </c>
      <c r="AI2104">
        <v>17.600000000000001</v>
      </c>
      <c r="AJ2104">
        <v>8.1999999999999993</v>
      </c>
      <c r="AK2104">
        <v>24.7</v>
      </c>
      <c r="AL2104">
        <v>27.9</v>
      </c>
      <c r="AM2104">
        <v>82.9</v>
      </c>
    </row>
    <row r="2105" spans="1:39" ht="15" x14ac:dyDescent="0.3">
      <c r="A2105" s="1">
        <v>788970</v>
      </c>
      <c r="B2105">
        <v>99999</v>
      </c>
      <c r="C2105">
        <v>1998</v>
      </c>
      <c r="D2105">
        <v>10</v>
      </c>
      <c r="E2105">
        <v>28</v>
      </c>
      <c r="F2105">
        <v>81.5</v>
      </c>
      <c r="G2105">
        <v>23</v>
      </c>
      <c r="H2105">
        <v>76</v>
      </c>
      <c r="I2105">
        <v>23</v>
      </c>
      <c r="J2105">
        <v>1010.9</v>
      </c>
      <c r="K2105">
        <v>8</v>
      </c>
      <c r="L2105">
        <v>9999.9</v>
      </c>
      <c r="M2105">
        <v>0</v>
      </c>
      <c r="N2105">
        <v>8.8000000000000007</v>
      </c>
      <c r="O2105">
        <v>23</v>
      </c>
      <c r="P2105">
        <v>5.7</v>
      </c>
      <c r="Q2105">
        <v>23</v>
      </c>
      <c r="R2105">
        <v>12</v>
      </c>
      <c r="S2105">
        <v>999.9</v>
      </c>
      <c r="T2105">
        <v>89.4</v>
      </c>
      <c r="V2105">
        <v>75.2</v>
      </c>
      <c r="X2105">
        <v>0.04</v>
      </c>
      <c r="Y2105" t="s">
        <v>19</v>
      </c>
      <c r="Z2105">
        <v>999.9</v>
      </c>
      <c r="AA2105">
        <v>0</v>
      </c>
      <c r="AD2105">
        <v>1998</v>
      </c>
      <c r="AE2105">
        <v>276</v>
      </c>
      <c r="AF2105">
        <v>22.5</v>
      </c>
      <c r="AG2105">
        <v>29.5</v>
      </c>
      <c r="AH2105">
        <v>26.7</v>
      </c>
      <c r="AI2105">
        <v>3</v>
      </c>
      <c r="AJ2105">
        <v>8.1</v>
      </c>
      <c r="AK2105">
        <v>24.5</v>
      </c>
      <c r="AL2105">
        <v>27.9</v>
      </c>
      <c r="AM2105">
        <v>81.8</v>
      </c>
    </row>
    <row r="2106" spans="1:39" ht="15" x14ac:dyDescent="0.3">
      <c r="A2106" s="1">
        <v>788970</v>
      </c>
      <c r="B2106">
        <v>99999</v>
      </c>
      <c r="C2106">
        <v>1998</v>
      </c>
      <c r="D2106">
        <v>10</v>
      </c>
      <c r="E2106">
        <v>29</v>
      </c>
      <c r="F2106">
        <v>82.9</v>
      </c>
      <c r="G2106">
        <v>24</v>
      </c>
      <c r="H2106">
        <v>76.3</v>
      </c>
      <c r="I2106">
        <v>24</v>
      </c>
      <c r="J2106">
        <v>1011.6</v>
      </c>
      <c r="K2106">
        <v>8</v>
      </c>
      <c r="L2106">
        <v>9999.9</v>
      </c>
      <c r="M2106">
        <v>0</v>
      </c>
      <c r="N2106">
        <v>8.1</v>
      </c>
      <c r="O2106">
        <v>24</v>
      </c>
      <c r="P2106">
        <v>8.1999999999999993</v>
      </c>
      <c r="Q2106">
        <v>24</v>
      </c>
      <c r="R2106">
        <v>15.9</v>
      </c>
      <c r="S2106">
        <v>999.9</v>
      </c>
      <c r="T2106">
        <v>89.4</v>
      </c>
      <c r="V2106">
        <v>76.5</v>
      </c>
      <c r="X2106">
        <v>0.02</v>
      </c>
      <c r="Y2106" t="s">
        <v>19</v>
      </c>
      <c r="Z2106">
        <v>999.9</v>
      </c>
      <c r="AA2106">
        <v>0</v>
      </c>
      <c r="AD2106">
        <v>1998</v>
      </c>
      <c r="AE2106">
        <v>277</v>
      </c>
      <c r="AF2106">
        <v>20.7</v>
      </c>
      <c r="AG2106">
        <v>28.7</v>
      </c>
      <c r="AH2106">
        <v>26.3</v>
      </c>
      <c r="AI2106">
        <v>3.5</v>
      </c>
      <c r="AJ2106">
        <v>8</v>
      </c>
      <c r="AK2106">
        <v>24.5</v>
      </c>
      <c r="AL2106">
        <v>27.7</v>
      </c>
      <c r="AM2106">
        <v>82.3</v>
      </c>
    </row>
    <row r="2107" spans="1:39" ht="15" x14ac:dyDescent="0.3">
      <c r="A2107" s="1">
        <v>788970</v>
      </c>
      <c r="B2107">
        <v>99999</v>
      </c>
      <c r="C2107">
        <v>1998</v>
      </c>
      <c r="D2107">
        <v>10</v>
      </c>
      <c r="E2107">
        <v>30</v>
      </c>
      <c r="F2107">
        <v>82.8</v>
      </c>
      <c r="G2107">
        <v>22</v>
      </c>
      <c r="H2107">
        <v>76.599999999999994</v>
      </c>
      <c r="I2107">
        <v>22</v>
      </c>
      <c r="J2107">
        <v>1012.7</v>
      </c>
      <c r="K2107">
        <v>7</v>
      </c>
      <c r="L2107">
        <v>9999.9</v>
      </c>
      <c r="M2107">
        <v>0</v>
      </c>
      <c r="N2107">
        <v>8.8000000000000007</v>
      </c>
      <c r="O2107">
        <v>21</v>
      </c>
      <c r="P2107">
        <v>6.5</v>
      </c>
      <c r="Q2107">
        <v>22</v>
      </c>
      <c r="R2107">
        <v>9.9</v>
      </c>
      <c r="S2107">
        <v>999.9</v>
      </c>
      <c r="T2107">
        <v>87.8</v>
      </c>
      <c r="U2107" t="s">
        <v>20</v>
      </c>
      <c r="V2107">
        <v>78.8</v>
      </c>
      <c r="W2107" t="s">
        <v>20</v>
      </c>
      <c r="X2107">
        <v>0.12</v>
      </c>
      <c r="Y2107" t="s">
        <v>19</v>
      </c>
      <c r="Z2107">
        <v>999.9</v>
      </c>
      <c r="AA2107">
        <v>10000</v>
      </c>
      <c r="AD2107">
        <v>1998</v>
      </c>
      <c r="AE2107">
        <v>278</v>
      </c>
      <c r="AF2107">
        <v>24</v>
      </c>
      <c r="AG2107">
        <v>28.7</v>
      </c>
      <c r="AH2107">
        <v>27.5</v>
      </c>
      <c r="AI2107">
        <v>0.1</v>
      </c>
      <c r="AJ2107">
        <v>8</v>
      </c>
      <c r="AK2107">
        <v>25.2</v>
      </c>
      <c r="AL2107">
        <v>28</v>
      </c>
      <c r="AM2107">
        <v>84.4</v>
      </c>
    </row>
    <row r="2108" spans="1:39" ht="15" x14ac:dyDescent="0.3">
      <c r="A2108" s="1">
        <v>788970</v>
      </c>
      <c r="B2108">
        <v>99999</v>
      </c>
      <c r="C2108">
        <v>1998</v>
      </c>
      <c r="D2108">
        <v>10</v>
      </c>
      <c r="E2108">
        <v>31</v>
      </c>
      <c r="F2108">
        <v>81.900000000000006</v>
      </c>
      <c r="G2108">
        <v>24</v>
      </c>
      <c r="H2108">
        <v>75.400000000000006</v>
      </c>
      <c r="I2108">
        <v>24</v>
      </c>
      <c r="J2108">
        <v>1013</v>
      </c>
      <c r="K2108">
        <v>8</v>
      </c>
      <c r="L2108">
        <v>9999.9</v>
      </c>
      <c r="M2108">
        <v>0</v>
      </c>
      <c r="N2108">
        <v>8.1</v>
      </c>
      <c r="O2108">
        <v>24</v>
      </c>
      <c r="P2108">
        <v>4.0999999999999996</v>
      </c>
      <c r="Q2108">
        <v>24</v>
      </c>
      <c r="R2108">
        <v>8</v>
      </c>
      <c r="S2108">
        <v>999.9</v>
      </c>
      <c r="T2108">
        <v>91.4</v>
      </c>
      <c r="U2108" t="s">
        <v>20</v>
      </c>
      <c r="V2108">
        <v>75</v>
      </c>
      <c r="W2108" t="s">
        <v>20</v>
      </c>
      <c r="X2108">
        <v>0</v>
      </c>
      <c r="Y2108" t="s">
        <v>19</v>
      </c>
      <c r="Z2108">
        <v>999.9</v>
      </c>
      <c r="AA2108">
        <v>0</v>
      </c>
      <c r="AD2108">
        <v>1998</v>
      </c>
      <c r="AE2108">
        <v>279</v>
      </c>
      <c r="AF2108">
        <v>25.5</v>
      </c>
      <c r="AG2108">
        <v>29.1</v>
      </c>
      <c r="AH2108">
        <v>26.2</v>
      </c>
      <c r="AI2108">
        <v>0</v>
      </c>
      <c r="AJ2108">
        <v>6.6</v>
      </c>
      <c r="AK2108">
        <v>23.7</v>
      </c>
      <c r="AL2108">
        <v>27.8</v>
      </c>
      <c r="AM2108">
        <v>77.8</v>
      </c>
    </row>
    <row r="2109" spans="1:39" ht="15" x14ac:dyDescent="0.3">
      <c r="A2109" s="1">
        <v>788970</v>
      </c>
      <c r="B2109">
        <v>99999</v>
      </c>
      <c r="C2109">
        <v>1998</v>
      </c>
      <c r="D2109">
        <v>11</v>
      </c>
      <c r="E2109">
        <v>1</v>
      </c>
      <c r="F2109">
        <v>79.8</v>
      </c>
      <c r="G2109">
        <v>18</v>
      </c>
      <c r="H2109">
        <v>75.2</v>
      </c>
      <c r="I2109">
        <v>18</v>
      </c>
      <c r="J2109">
        <v>1012.4</v>
      </c>
      <c r="K2109">
        <v>6</v>
      </c>
      <c r="L2109">
        <v>9999.9</v>
      </c>
      <c r="M2109">
        <v>0</v>
      </c>
      <c r="N2109">
        <v>9.5</v>
      </c>
      <c r="O2109">
        <v>18</v>
      </c>
      <c r="P2109">
        <v>3.2</v>
      </c>
      <c r="Q2109">
        <v>18</v>
      </c>
      <c r="R2109">
        <v>8.9</v>
      </c>
      <c r="S2109">
        <v>999.9</v>
      </c>
      <c r="T2109">
        <v>91</v>
      </c>
      <c r="V2109">
        <v>74.5</v>
      </c>
      <c r="X2109">
        <v>0</v>
      </c>
      <c r="Y2109" t="s">
        <v>19</v>
      </c>
      <c r="Z2109">
        <v>999.9</v>
      </c>
      <c r="AA2109">
        <v>0</v>
      </c>
      <c r="AD2109">
        <v>1998</v>
      </c>
      <c r="AE2109">
        <v>280</v>
      </c>
      <c r="AF2109">
        <v>24.9</v>
      </c>
      <c r="AG2109">
        <v>28.5</v>
      </c>
      <c r="AH2109">
        <v>26</v>
      </c>
      <c r="AI2109">
        <v>0</v>
      </c>
      <c r="AJ2109">
        <v>4</v>
      </c>
      <c r="AK2109">
        <v>24.2</v>
      </c>
      <c r="AL2109">
        <v>27</v>
      </c>
      <c r="AM2109">
        <v>84.7</v>
      </c>
    </row>
    <row r="2110" spans="1:39" ht="15" x14ac:dyDescent="0.3">
      <c r="A2110" s="1">
        <v>788970</v>
      </c>
      <c r="B2110">
        <v>99999</v>
      </c>
      <c r="C2110">
        <v>1998</v>
      </c>
      <c r="D2110">
        <v>11</v>
      </c>
      <c r="E2110">
        <v>2</v>
      </c>
      <c r="F2110">
        <v>81.7</v>
      </c>
      <c r="G2110">
        <v>23</v>
      </c>
      <c r="H2110">
        <v>74.2</v>
      </c>
      <c r="I2110">
        <v>23</v>
      </c>
      <c r="J2110">
        <v>1012.9</v>
      </c>
      <c r="K2110">
        <v>7</v>
      </c>
      <c r="L2110">
        <v>9999.9</v>
      </c>
      <c r="M2110">
        <v>0</v>
      </c>
      <c r="N2110">
        <v>8.4</v>
      </c>
      <c r="O2110">
        <v>23</v>
      </c>
      <c r="P2110">
        <v>4.2</v>
      </c>
      <c r="Q2110">
        <v>23</v>
      </c>
      <c r="R2110">
        <v>9.9</v>
      </c>
      <c r="S2110">
        <v>999.9</v>
      </c>
      <c r="T2110">
        <v>91.4</v>
      </c>
      <c r="U2110" t="s">
        <v>20</v>
      </c>
      <c r="V2110">
        <v>75.2</v>
      </c>
      <c r="W2110" t="s">
        <v>20</v>
      </c>
      <c r="X2110">
        <v>0.01</v>
      </c>
      <c r="Y2110" t="s">
        <v>19</v>
      </c>
      <c r="Z2110">
        <v>999.9</v>
      </c>
      <c r="AA2110">
        <v>0</v>
      </c>
      <c r="AD2110">
        <v>1998</v>
      </c>
      <c r="AE2110">
        <v>281</v>
      </c>
      <c r="AF2110">
        <v>24.2</v>
      </c>
      <c r="AG2110">
        <v>29.2</v>
      </c>
      <c r="AH2110">
        <v>25.6</v>
      </c>
      <c r="AI2110">
        <v>0</v>
      </c>
      <c r="AJ2110">
        <v>3.3</v>
      </c>
      <c r="AK2110">
        <v>24.8</v>
      </c>
      <c r="AL2110">
        <v>26.9</v>
      </c>
      <c r="AM2110">
        <v>88</v>
      </c>
    </row>
    <row r="2111" spans="1:39" ht="15" x14ac:dyDescent="0.3">
      <c r="A2111" s="1">
        <v>788970</v>
      </c>
      <c r="B2111">
        <v>99999</v>
      </c>
      <c r="C2111">
        <v>1998</v>
      </c>
      <c r="D2111">
        <v>11</v>
      </c>
      <c r="E2111">
        <v>3</v>
      </c>
      <c r="F2111">
        <v>80</v>
      </c>
      <c r="G2111">
        <v>22</v>
      </c>
      <c r="H2111">
        <v>74.7</v>
      </c>
      <c r="I2111">
        <v>22</v>
      </c>
      <c r="J2111">
        <v>1014.2</v>
      </c>
      <c r="K2111">
        <v>7</v>
      </c>
      <c r="L2111">
        <v>9999.9</v>
      </c>
      <c r="M2111">
        <v>0</v>
      </c>
      <c r="N2111">
        <v>7.9</v>
      </c>
      <c r="O2111">
        <v>22</v>
      </c>
      <c r="P2111">
        <v>4.5</v>
      </c>
      <c r="Q2111">
        <v>22</v>
      </c>
      <c r="R2111">
        <v>14</v>
      </c>
      <c r="S2111">
        <v>999.9</v>
      </c>
      <c r="T2111">
        <v>91</v>
      </c>
      <c r="V2111">
        <v>74.7</v>
      </c>
      <c r="X2111">
        <v>0.02</v>
      </c>
      <c r="Y2111" t="s">
        <v>19</v>
      </c>
      <c r="Z2111">
        <v>999.9</v>
      </c>
      <c r="AA2111">
        <v>10010</v>
      </c>
      <c r="AD2111">
        <v>1998</v>
      </c>
      <c r="AE2111">
        <v>282</v>
      </c>
      <c r="AF2111">
        <v>24.7</v>
      </c>
      <c r="AG2111">
        <v>28.6</v>
      </c>
      <c r="AH2111">
        <v>26.8</v>
      </c>
      <c r="AI2111">
        <v>0.1</v>
      </c>
      <c r="AJ2111">
        <v>3.6</v>
      </c>
      <c r="AK2111">
        <v>24.6</v>
      </c>
      <c r="AL2111">
        <v>27.6</v>
      </c>
      <c r="AM2111">
        <v>83.9</v>
      </c>
    </row>
    <row r="2112" spans="1:39" ht="15" x14ac:dyDescent="0.3">
      <c r="A2112" s="1">
        <v>788970</v>
      </c>
      <c r="B2112">
        <v>99999</v>
      </c>
      <c r="C2112">
        <v>1998</v>
      </c>
      <c r="D2112">
        <v>11</v>
      </c>
      <c r="E2112">
        <v>4</v>
      </c>
      <c r="F2112">
        <v>79.8</v>
      </c>
      <c r="G2112">
        <v>23</v>
      </c>
      <c r="H2112">
        <v>74.2</v>
      </c>
      <c r="I2112">
        <v>23</v>
      </c>
      <c r="J2112">
        <v>1014.3</v>
      </c>
      <c r="K2112">
        <v>8</v>
      </c>
      <c r="L2112">
        <v>9999.9</v>
      </c>
      <c r="M2112">
        <v>0</v>
      </c>
      <c r="N2112">
        <v>8.3000000000000007</v>
      </c>
      <c r="O2112">
        <v>23</v>
      </c>
      <c r="P2112">
        <v>4.8</v>
      </c>
      <c r="Q2112">
        <v>23</v>
      </c>
      <c r="R2112">
        <v>12</v>
      </c>
      <c r="S2112">
        <v>999.9</v>
      </c>
      <c r="T2112">
        <v>89.6</v>
      </c>
      <c r="U2112" t="s">
        <v>20</v>
      </c>
      <c r="V2112">
        <v>73.400000000000006</v>
      </c>
      <c r="W2112" t="s">
        <v>20</v>
      </c>
      <c r="X2112">
        <v>0.41</v>
      </c>
      <c r="Y2112" t="s">
        <v>19</v>
      </c>
      <c r="Z2112">
        <v>999.9</v>
      </c>
      <c r="AA2112">
        <v>10000</v>
      </c>
      <c r="AD2112">
        <v>1998</v>
      </c>
      <c r="AE2112">
        <v>283</v>
      </c>
      <c r="AF2112">
        <v>23.9</v>
      </c>
      <c r="AG2112">
        <v>29.7</v>
      </c>
      <c r="AH2112">
        <v>26.8</v>
      </c>
      <c r="AI2112">
        <v>0</v>
      </c>
      <c r="AJ2112">
        <v>3.9</v>
      </c>
      <c r="AK2112">
        <v>23.3</v>
      </c>
      <c r="AL2112">
        <v>27.9</v>
      </c>
      <c r="AM2112">
        <v>75.3</v>
      </c>
    </row>
    <row r="2113" spans="1:39" ht="15" x14ac:dyDescent="0.3">
      <c r="A2113" s="1">
        <v>788970</v>
      </c>
      <c r="B2113">
        <v>99999</v>
      </c>
      <c r="C2113">
        <v>1998</v>
      </c>
      <c r="D2113">
        <v>11</v>
      </c>
      <c r="E2113">
        <v>5</v>
      </c>
      <c r="F2113">
        <v>80.7</v>
      </c>
      <c r="G2113">
        <v>24</v>
      </c>
      <c r="H2113">
        <v>74.7</v>
      </c>
      <c r="I2113">
        <v>24</v>
      </c>
      <c r="J2113">
        <v>1013.5</v>
      </c>
      <c r="K2113">
        <v>8</v>
      </c>
      <c r="L2113">
        <v>9999.9</v>
      </c>
      <c r="M2113">
        <v>0</v>
      </c>
      <c r="N2113">
        <v>7.9</v>
      </c>
      <c r="O2113">
        <v>24</v>
      </c>
      <c r="P2113">
        <v>5.9</v>
      </c>
      <c r="Q2113">
        <v>24</v>
      </c>
      <c r="R2113">
        <v>12</v>
      </c>
      <c r="S2113">
        <v>999.9</v>
      </c>
      <c r="T2113">
        <v>90.3</v>
      </c>
      <c r="V2113">
        <v>73.599999999999994</v>
      </c>
      <c r="X2113">
        <v>0.23</v>
      </c>
      <c r="Y2113" t="s">
        <v>19</v>
      </c>
      <c r="Z2113">
        <v>999.9</v>
      </c>
      <c r="AA2113">
        <v>10000</v>
      </c>
      <c r="AD2113">
        <v>1998</v>
      </c>
      <c r="AE2113">
        <v>284</v>
      </c>
      <c r="AF2113">
        <v>24.4</v>
      </c>
      <c r="AG2113">
        <v>28.6</v>
      </c>
      <c r="AH2113">
        <v>26.1</v>
      </c>
      <c r="AI2113">
        <v>0</v>
      </c>
      <c r="AJ2113">
        <v>5.0999999999999996</v>
      </c>
      <c r="AK2113">
        <v>24.4</v>
      </c>
      <c r="AL2113">
        <v>27.3</v>
      </c>
      <c r="AM2113">
        <v>84.4</v>
      </c>
    </row>
    <row r="2114" spans="1:39" ht="15" x14ac:dyDescent="0.3">
      <c r="A2114" s="1">
        <v>788970</v>
      </c>
      <c r="B2114">
        <v>99999</v>
      </c>
      <c r="C2114">
        <v>1998</v>
      </c>
      <c r="D2114">
        <v>11</v>
      </c>
      <c r="E2114">
        <v>6</v>
      </c>
      <c r="F2114">
        <v>81.900000000000006</v>
      </c>
      <c r="G2114">
        <v>24</v>
      </c>
      <c r="H2114">
        <v>74.7</v>
      </c>
      <c r="I2114">
        <v>24</v>
      </c>
      <c r="J2114">
        <v>1014</v>
      </c>
      <c r="K2114">
        <v>8</v>
      </c>
      <c r="L2114">
        <v>9999.9</v>
      </c>
      <c r="M2114">
        <v>0</v>
      </c>
      <c r="N2114">
        <v>9.6999999999999993</v>
      </c>
      <c r="O2114">
        <v>24</v>
      </c>
      <c r="P2114">
        <v>5.7</v>
      </c>
      <c r="Q2114">
        <v>24</v>
      </c>
      <c r="R2114">
        <v>12</v>
      </c>
      <c r="S2114">
        <v>999.9</v>
      </c>
      <c r="T2114">
        <v>89.6</v>
      </c>
      <c r="V2114">
        <v>75</v>
      </c>
      <c r="X2114">
        <v>0.01</v>
      </c>
      <c r="Y2114" t="s">
        <v>19</v>
      </c>
      <c r="Z2114">
        <v>999.9</v>
      </c>
      <c r="AA2114">
        <v>0</v>
      </c>
      <c r="AD2114">
        <v>1998</v>
      </c>
      <c r="AE2114">
        <v>285</v>
      </c>
      <c r="AF2114">
        <v>19</v>
      </c>
      <c r="AG2114">
        <v>28.7</v>
      </c>
      <c r="AH2114">
        <v>26.1</v>
      </c>
      <c r="AI2114">
        <v>12.5</v>
      </c>
      <c r="AJ2114">
        <v>6.5</v>
      </c>
      <c r="AK2114">
        <v>25</v>
      </c>
      <c r="AL2114">
        <v>27.3</v>
      </c>
      <c r="AM2114">
        <v>87.5</v>
      </c>
    </row>
    <row r="2115" spans="1:39" ht="15" x14ac:dyDescent="0.3">
      <c r="A2115" s="1">
        <v>788970</v>
      </c>
      <c r="B2115">
        <v>99999</v>
      </c>
      <c r="C2115">
        <v>1998</v>
      </c>
      <c r="D2115">
        <v>11</v>
      </c>
      <c r="E2115">
        <v>7</v>
      </c>
      <c r="F2115">
        <v>81.400000000000006</v>
      </c>
      <c r="G2115">
        <v>24</v>
      </c>
      <c r="H2115">
        <v>75.2</v>
      </c>
      <c r="I2115">
        <v>24</v>
      </c>
      <c r="J2115">
        <v>1015.5</v>
      </c>
      <c r="K2115">
        <v>8</v>
      </c>
      <c r="L2115">
        <v>9999.9</v>
      </c>
      <c r="M2115">
        <v>0</v>
      </c>
      <c r="N2115">
        <v>9.1</v>
      </c>
      <c r="O2115">
        <v>24</v>
      </c>
      <c r="P2115">
        <v>5.3</v>
      </c>
      <c r="Q2115">
        <v>24</v>
      </c>
      <c r="R2115">
        <v>12</v>
      </c>
      <c r="S2115">
        <v>22</v>
      </c>
      <c r="T2115">
        <v>89.2</v>
      </c>
      <c r="U2115" t="s">
        <v>20</v>
      </c>
      <c r="V2115">
        <v>75.2</v>
      </c>
      <c r="W2115" t="s">
        <v>20</v>
      </c>
      <c r="X2115">
        <v>0.01</v>
      </c>
      <c r="Y2115" t="s">
        <v>19</v>
      </c>
      <c r="Z2115">
        <v>999.9</v>
      </c>
      <c r="AA2115">
        <v>10000</v>
      </c>
      <c r="AD2115">
        <v>1998</v>
      </c>
      <c r="AE2115">
        <v>286</v>
      </c>
      <c r="AF2115">
        <v>21.7</v>
      </c>
      <c r="AG2115">
        <v>27.9</v>
      </c>
      <c r="AH2115">
        <v>25.6</v>
      </c>
      <c r="AI2115">
        <v>21.8</v>
      </c>
      <c r="AJ2115">
        <v>6</v>
      </c>
      <c r="AK2115">
        <v>24.6</v>
      </c>
      <c r="AL2115">
        <v>26.8</v>
      </c>
      <c r="AM2115">
        <v>88</v>
      </c>
    </row>
    <row r="2116" spans="1:39" ht="15" x14ac:dyDescent="0.3">
      <c r="A2116" s="1">
        <v>788970</v>
      </c>
      <c r="B2116">
        <v>99999</v>
      </c>
      <c r="C2116">
        <v>1998</v>
      </c>
      <c r="D2116">
        <v>11</v>
      </c>
      <c r="E2116">
        <v>8</v>
      </c>
      <c r="F2116">
        <v>79.599999999999994</v>
      </c>
      <c r="G2116">
        <v>24</v>
      </c>
      <c r="H2116">
        <v>71.900000000000006</v>
      </c>
      <c r="I2116">
        <v>24</v>
      </c>
      <c r="J2116">
        <v>1015.6</v>
      </c>
      <c r="K2116">
        <v>8</v>
      </c>
      <c r="L2116">
        <v>9999.9</v>
      </c>
      <c r="M2116">
        <v>0</v>
      </c>
      <c r="N2116">
        <v>10.9</v>
      </c>
      <c r="O2116">
        <v>24</v>
      </c>
      <c r="P2116">
        <v>4.5</v>
      </c>
      <c r="Q2116">
        <v>24</v>
      </c>
      <c r="R2116">
        <v>12</v>
      </c>
      <c r="S2116">
        <v>999.9</v>
      </c>
      <c r="T2116">
        <v>89.6</v>
      </c>
      <c r="V2116">
        <v>71.400000000000006</v>
      </c>
      <c r="X2116">
        <v>0.13</v>
      </c>
      <c r="Y2116" t="s">
        <v>19</v>
      </c>
      <c r="Z2116">
        <v>999.9</v>
      </c>
      <c r="AA2116">
        <v>0</v>
      </c>
      <c r="AD2116">
        <v>1998</v>
      </c>
      <c r="AE2116">
        <v>287</v>
      </c>
      <c r="AF2116">
        <v>21.8</v>
      </c>
      <c r="AG2116">
        <v>29.6</v>
      </c>
      <c r="AH2116">
        <v>26</v>
      </c>
      <c r="AI2116">
        <v>2.4</v>
      </c>
      <c r="AJ2116">
        <v>4.9000000000000004</v>
      </c>
      <c r="AK2116">
        <v>24.4</v>
      </c>
      <c r="AL2116">
        <v>27.6</v>
      </c>
      <c r="AM2116">
        <v>82.4</v>
      </c>
    </row>
    <row r="2117" spans="1:39" ht="15" x14ac:dyDescent="0.3">
      <c r="A2117" s="1">
        <v>788970</v>
      </c>
      <c r="B2117">
        <v>99999</v>
      </c>
      <c r="C2117">
        <v>1998</v>
      </c>
      <c r="D2117">
        <v>11</v>
      </c>
      <c r="E2117">
        <v>9</v>
      </c>
      <c r="F2117">
        <v>79.5</v>
      </c>
      <c r="G2117">
        <v>24</v>
      </c>
      <c r="H2117">
        <v>71.900000000000006</v>
      </c>
      <c r="I2117">
        <v>24</v>
      </c>
      <c r="J2117">
        <v>1014.3</v>
      </c>
      <c r="K2117">
        <v>8</v>
      </c>
      <c r="L2117">
        <v>9999.9</v>
      </c>
      <c r="M2117">
        <v>0</v>
      </c>
      <c r="N2117">
        <v>10.8</v>
      </c>
      <c r="O2117">
        <v>24</v>
      </c>
      <c r="P2117">
        <v>3.8</v>
      </c>
      <c r="Q2117">
        <v>24</v>
      </c>
      <c r="R2117">
        <v>9.9</v>
      </c>
      <c r="S2117">
        <v>999.9</v>
      </c>
      <c r="T2117">
        <v>89.8</v>
      </c>
      <c r="V2117">
        <v>71.400000000000006</v>
      </c>
      <c r="X2117">
        <v>0.01</v>
      </c>
      <c r="Y2117" t="s">
        <v>19</v>
      </c>
      <c r="Z2117">
        <v>999.9</v>
      </c>
      <c r="AA2117">
        <v>0</v>
      </c>
      <c r="AD2117">
        <v>1998</v>
      </c>
      <c r="AE2117">
        <v>288</v>
      </c>
      <c r="AF2117">
        <v>18.600000000000001</v>
      </c>
      <c r="AG2117">
        <v>29.2</v>
      </c>
      <c r="AH2117">
        <v>25.6</v>
      </c>
      <c r="AI2117">
        <v>4.5</v>
      </c>
      <c r="AJ2117">
        <v>5.4</v>
      </c>
      <c r="AK2117">
        <v>25.4</v>
      </c>
      <c r="AL2117">
        <v>27</v>
      </c>
      <c r="AM2117">
        <v>91</v>
      </c>
    </row>
    <row r="2118" spans="1:39" ht="15" x14ac:dyDescent="0.3">
      <c r="A2118" s="1">
        <v>788970</v>
      </c>
      <c r="B2118">
        <v>99999</v>
      </c>
      <c r="C2118">
        <v>1998</v>
      </c>
      <c r="D2118">
        <v>11</v>
      </c>
      <c r="E2118">
        <v>10</v>
      </c>
      <c r="F2118">
        <v>79.8</v>
      </c>
      <c r="G2118">
        <v>23</v>
      </c>
      <c r="H2118">
        <v>73.900000000000006</v>
      </c>
      <c r="I2118">
        <v>23</v>
      </c>
      <c r="J2118">
        <v>1014.6</v>
      </c>
      <c r="K2118">
        <v>7</v>
      </c>
      <c r="L2118">
        <v>9999.9</v>
      </c>
      <c r="M2118">
        <v>0</v>
      </c>
      <c r="N2118">
        <v>10.3</v>
      </c>
      <c r="O2118">
        <v>23</v>
      </c>
      <c r="P2118">
        <v>4.8</v>
      </c>
      <c r="Q2118">
        <v>23</v>
      </c>
      <c r="R2118">
        <v>11.1</v>
      </c>
      <c r="S2118">
        <v>22.9</v>
      </c>
      <c r="T2118">
        <v>89.8</v>
      </c>
      <c r="V2118">
        <v>71.8</v>
      </c>
      <c r="X2118">
        <v>0.23</v>
      </c>
      <c r="Y2118" t="s">
        <v>19</v>
      </c>
      <c r="Z2118">
        <v>999.9</v>
      </c>
      <c r="AA2118">
        <v>10000</v>
      </c>
      <c r="AD2118">
        <v>1998</v>
      </c>
      <c r="AE2118">
        <v>289</v>
      </c>
      <c r="AF2118">
        <v>19.2</v>
      </c>
      <c r="AG2118">
        <v>28.9</v>
      </c>
      <c r="AH2118">
        <v>25.7</v>
      </c>
      <c r="AI2118">
        <v>0.1</v>
      </c>
      <c r="AJ2118">
        <v>6</v>
      </c>
      <c r="AK2118">
        <v>24.2</v>
      </c>
      <c r="AL2118">
        <v>27.6</v>
      </c>
      <c r="AM2118">
        <v>81.8</v>
      </c>
    </row>
    <row r="2119" spans="1:39" ht="15" x14ac:dyDescent="0.3">
      <c r="A2119" s="1">
        <v>788970</v>
      </c>
      <c r="B2119">
        <v>99999</v>
      </c>
      <c r="C2119">
        <v>1998</v>
      </c>
      <c r="D2119">
        <v>11</v>
      </c>
      <c r="E2119">
        <v>11</v>
      </c>
      <c r="F2119">
        <v>77.400000000000006</v>
      </c>
      <c r="G2119">
        <v>24</v>
      </c>
      <c r="H2119">
        <v>73.5</v>
      </c>
      <c r="I2119">
        <v>24</v>
      </c>
      <c r="J2119">
        <v>1015</v>
      </c>
      <c r="K2119">
        <v>8</v>
      </c>
      <c r="L2119">
        <v>9999.9</v>
      </c>
      <c r="M2119">
        <v>0</v>
      </c>
      <c r="N2119">
        <v>8.1</v>
      </c>
      <c r="O2119">
        <v>24</v>
      </c>
      <c r="P2119">
        <v>3.3</v>
      </c>
      <c r="Q2119">
        <v>24</v>
      </c>
      <c r="R2119">
        <v>14</v>
      </c>
      <c r="S2119">
        <v>28</v>
      </c>
      <c r="T2119">
        <v>89.8</v>
      </c>
      <c r="V2119">
        <v>73</v>
      </c>
      <c r="X2119">
        <v>0.31</v>
      </c>
      <c r="Y2119" t="s">
        <v>19</v>
      </c>
      <c r="Z2119">
        <v>999.9</v>
      </c>
      <c r="AA2119">
        <v>10000</v>
      </c>
      <c r="AD2119">
        <v>1998</v>
      </c>
      <c r="AE2119">
        <v>290</v>
      </c>
      <c r="AF2119">
        <v>24.2</v>
      </c>
      <c r="AG2119">
        <v>28.4</v>
      </c>
      <c r="AH2119">
        <v>25.1</v>
      </c>
      <c r="AI2119">
        <v>0</v>
      </c>
      <c r="AJ2119">
        <v>5.7</v>
      </c>
      <c r="AK2119">
        <v>23.8</v>
      </c>
      <c r="AL2119">
        <v>26.8</v>
      </c>
      <c r="AM2119">
        <v>83.3</v>
      </c>
    </row>
    <row r="2120" spans="1:39" ht="15" x14ac:dyDescent="0.3">
      <c r="A2120" s="1">
        <v>788970</v>
      </c>
      <c r="B2120">
        <v>99999</v>
      </c>
      <c r="C2120">
        <v>1998</v>
      </c>
      <c r="D2120">
        <v>11</v>
      </c>
      <c r="E2120">
        <v>12</v>
      </c>
      <c r="F2120">
        <v>76.2</v>
      </c>
      <c r="G2120">
        <v>24</v>
      </c>
      <c r="H2120">
        <v>73.099999999999994</v>
      </c>
      <c r="I2120">
        <v>24</v>
      </c>
      <c r="J2120">
        <v>1013.6</v>
      </c>
      <c r="K2120">
        <v>7</v>
      </c>
      <c r="L2120">
        <v>9999.9</v>
      </c>
      <c r="M2120">
        <v>0</v>
      </c>
      <c r="N2120">
        <v>7.2</v>
      </c>
      <c r="O2120">
        <v>24</v>
      </c>
      <c r="P2120">
        <v>4</v>
      </c>
      <c r="Q2120">
        <v>24</v>
      </c>
      <c r="R2120">
        <v>13</v>
      </c>
      <c r="S2120">
        <v>999.9</v>
      </c>
      <c r="T2120">
        <v>84.2</v>
      </c>
      <c r="U2120" t="s">
        <v>20</v>
      </c>
      <c r="V2120">
        <v>71.599999999999994</v>
      </c>
      <c r="W2120" t="s">
        <v>20</v>
      </c>
      <c r="X2120">
        <v>0.36</v>
      </c>
      <c r="Y2120" t="s">
        <v>19</v>
      </c>
      <c r="Z2120">
        <v>999.9</v>
      </c>
      <c r="AA2120">
        <v>10000</v>
      </c>
      <c r="AD2120">
        <v>1998</v>
      </c>
      <c r="AE2120">
        <v>291</v>
      </c>
      <c r="AF2120">
        <v>19.100000000000001</v>
      </c>
      <c r="AG2120">
        <v>28.4</v>
      </c>
      <c r="AH2120">
        <v>26.4</v>
      </c>
      <c r="AI2120">
        <v>7.8</v>
      </c>
      <c r="AJ2120">
        <v>7.6</v>
      </c>
      <c r="AK2120">
        <v>24.7</v>
      </c>
      <c r="AL2120">
        <v>27.7</v>
      </c>
      <c r="AM2120">
        <v>83.7</v>
      </c>
    </row>
    <row r="2121" spans="1:39" ht="15" x14ac:dyDescent="0.3">
      <c r="A2121" s="1">
        <v>788970</v>
      </c>
      <c r="B2121">
        <v>99999</v>
      </c>
      <c r="C2121">
        <v>1998</v>
      </c>
      <c r="D2121">
        <v>11</v>
      </c>
      <c r="E2121">
        <v>13</v>
      </c>
      <c r="F2121">
        <v>78</v>
      </c>
      <c r="G2121">
        <v>22</v>
      </c>
      <c r="H2121">
        <v>73.7</v>
      </c>
      <c r="I2121">
        <v>22</v>
      </c>
      <c r="J2121">
        <v>1013</v>
      </c>
      <c r="K2121">
        <v>7</v>
      </c>
      <c r="L2121">
        <v>9999.9</v>
      </c>
      <c r="M2121">
        <v>0</v>
      </c>
      <c r="N2121">
        <v>9</v>
      </c>
      <c r="O2121">
        <v>22</v>
      </c>
      <c r="P2121">
        <v>4.3</v>
      </c>
      <c r="Q2121">
        <v>22</v>
      </c>
      <c r="R2121">
        <v>12</v>
      </c>
      <c r="S2121">
        <v>999.9</v>
      </c>
      <c r="T2121">
        <v>87.8</v>
      </c>
      <c r="U2121" t="s">
        <v>20</v>
      </c>
      <c r="V2121">
        <v>71.599999999999994</v>
      </c>
      <c r="W2121" t="s">
        <v>20</v>
      </c>
      <c r="X2121">
        <v>0.08</v>
      </c>
      <c r="Y2121" t="s">
        <v>19</v>
      </c>
      <c r="Z2121">
        <v>999.9</v>
      </c>
      <c r="AA2121">
        <v>0</v>
      </c>
      <c r="AD2121">
        <v>1998</v>
      </c>
      <c r="AE2121">
        <v>292</v>
      </c>
      <c r="AF2121">
        <v>17.8</v>
      </c>
      <c r="AG2121">
        <v>29.1</v>
      </c>
      <c r="AH2121">
        <v>27.5</v>
      </c>
      <c r="AI2121">
        <v>10.5</v>
      </c>
      <c r="AJ2121">
        <v>7.8</v>
      </c>
      <c r="AK2121">
        <v>25</v>
      </c>
      <c r="AL2121">
        <v>28.2</v>
      </c>
      <c r="AM2121">
        <v>82.3</v>
      </c>
    </row>
    <row r="2122" spans="1:39" ht="15" x14ac:dyDescent="0.3">
      <c r="A2122" s="1">
        <v>788970</v>
      </c>
      <c r="B2122">
        <v>99999</v>
      </c>
      <c r="C2122">
        <v>1998</v>
      </c>
      <c r="D2122">
        <v>11</v>
      </c>
      <c r="E2122">
        <v>14</v>
      </c>
      <c r="F2122">
        <v>77.900000000000006</v>
      </c>
      <c r="G2122">
        <v>23</v>
      </c>
      <c r="H2122">
        <v>74.7</v>
      </c>
      <c r="I2122">
        <v>23</v>
      </c>
      <c r="J2122">
        <v>1013.3</v>
      </c>
      <c r="K2122">
        <v>7</v>
      </c>
      <c r="L2122">
        <v>9999.9</v>
      </c>
      <c r="M2122">
        <v>0</v>
      </c>
      <c r="N2122">
        <v>8.6</v>
      </c>
      <c r="O2122">
        <v>23</v>
      </c>
      <c r="P2122">
        <v>3.2</v>
      </c>
      <c r="Q2122">
        <v>23</v>
      </c>
      <c r="R2122">
        <v>9.9</v>
      </c>
      <c r="S2122">
        <v>999.9</v>
      </c>
      <c r="T2122">
        <v>87.6</v>
      </c>
      <c r="V2122">
        <v>71.8</v>
      </c>
      <c r="X2122">
        <v>0.18</v>
      </c>
      <c r="Y2122" t="s">
        <v>19</v>
      </c>
      <c r="Z2122">
        <v>999.9</v>
      </c>
      <c r="AA2122">
        <v>10010</v>
      </c>
      <c r="AD2122">
        <v>1998</v>
      </c>
      <c r="AE2122">
        <v>293</v>
      </c>
      <c r="AF2122">
        <v>13</v>
      </c>
      <c r="AG2122">
        <v>28.4</v>
      </c>
      <c r="AH2122">
        <v>27</v>
      </c>
      <c r="AI2122">
        <v>28.9</v>
      </c>
      <c r="AJ2122">
        <v>7.4</v>
      </c>
      <c r="AK2122">
        <v>25.4</v>
      </c>
      <c r="AL2122">
        <v>27.6</v>
      </c>
      <c r="AM2122">
        <v>87.8</v>
      </c>
    </row>
    <row r="2123" spans="1:39" ht="15" x14ac:dyDescent="0.3">
      <c r="A2123" s="1">
        <v>788970</v>
      </c>
      <c r="B2123">
        <v>99999</v>
      </c>
      <c r="C2123">
        <v>1998</v>
      </c>
      <c r="D2123">
        <v>11</v>
      </c>
      <c r="E2123">
        <v>15</v>
      </c>
      <c r="F2123">
        <v>78.400000000000006</v>
      </c>
      <c r="G2123">
        <v>19</v>
      </c>
      <c r="H2123">
        <v>74.8</v>
      </c>
      <c r="I2123">
        <v>19</v>
      </c>
      <c r="J2123">
        <v>1013.2</v>
      </c>
      <c r="K2123">
        <v>7</v>
      </c>
      <c r="L2123">
        <v>9999.9</v>
      </c>
      <c r="M2123">
        <v>0</v>
      </c>
      <c r="N2123">
        <v>8</v>
      </c>
      <c r="O2123">
        <v>19</v>
      </c>
      <c r="P2123">
        <v>3.3</v>
      </c>
      <c r="Q2123">
        <v>19</v>
      </c>
      <c r="R2123">
        <v>9.9</v>
      </c>
      <c r="S2123">
        <v>15.9</v>
      </c>
      <c r="T2123">
        <v>86.7</v>
      </c>
      <c r="U2123" t="s">
        <v>20</v>
      </c>
      <c r="V2123">
        <v>75.2</v>
      </c>
      <c r="W2123" t="s">
        <v>20</v>
      </c>
      <c r="X2123">
        <v>0.04</v>
      </c>
      <c r="Y2123" t="s">
        <v>19</v>
      </c>
      <c r="Z2123">
        <v>999.9</v>
      </c>
      <c r="AA2123">
        <v>10000</v>
      </c>
      <c r="AD2123">
        <v>1998</v>
      </c>
      <c r="AE2123">
        <v>294</v>
      </c>
      <c r="AF2123">
        <v>4</v>
      </c>
      <c r="AG2123">
        <v>29.4</v>
      </c>
      <c r="AH2123">
        <v>27.3</v>
      </c>
      <c r="AI2123">
        <v>37.200000000000003</v>
      </c>
      <c r="AJ2123">
        <v>8.1999999999999993</v>
      </c>
      <c r="AK2123">
        <v>24.2</v>
      </c>
      <c r="AL2123">
        <v>28.1</v>
      </c>
      <c r="AM2123">
        <v>79.2</v>
      </c>
    </row>
    <row r="2124" spans="1:39" ht="15" x14ac:dyDescent="0.3">
      <c r="A2124" s="1">
        <v>788970</v>
      </c>
      <c r="B2124">
        <v>99999</v>
      </c>
      <c r="C2124">
        <v>1998</v>
      </c>
      <c r="D2124">
        <v>11</v>
      </c>
      <c r="E2124">
        <v>16</v>
      </c>
      <c r="F2124">
        <v>79.400000000000006</v>
      </c>
      <c r="G2124">
        <v>24</v>
      </c>
      <c r="H2124">
        <v>74.2</v>
      </c>
      <c r="I2124">
        <v>24</v>
      </c>
      <c r="J2124">
        <v>1013.3</v>
      </c>
      <c r="K2124">
        <v>8</v>
      </c>
      <c r="L2124">
        <v>9999.9</v>
      </c>
      <c r="M2124">
        <v>0</v>
      </c>
      <c r="N2124">
        <v>7.5</v>
      </c>
      <c r="O2124">
        <v>24</v>
      </c>
      <c r="P2124">
        <v>6.6</v>
      </c>
      <c r="Q2124">
        <v>24</v>
      </c>
      <c r="R2124">
        <v>14</v>
      </c>
      <c r="S2124">
        <v>999.9</v>
      </c>
      <c r="T2124">
        <v>87.8</v>
      </c>
      <c r="U2124" t="s">
        <v>20</v>
      </c>
      <c r="V2124">
        <v>73.400000000000006</v>
      </c>
      <c r="W2124" t="s">
        <v>20</v>
      </c>
      <c r="X2124">
        <v>0.25</v>
      </c>
      <c r="Y2124" t="s">
        <v>19</v>
      </c>
      <c r="Z2124">
        <v>999.9</v>
      </c>
      <c r="AA2124">
        <v>10000</v>
      </c>
      <c r="AD2124">
        <v>1998</v>
      </c>
      <c r="AE2124">
        <v>295</v>
      </c>
      <c r="AF2124">
        <v>20.399999999999999</v>
      </c>
      <c r="AG2124">
        <v>29.2</v>
      </c>
      <c r="AH2124">
        <v>27.8</v>
      </c>
      <c r="AI2124">
        <v>3</v>
      </c>
      <c r="AJ2124">
        <v>7.3</v>
      </c>
      <c r="AK2124">
        <v>24</v>
      </c>
      <c r="AL2124">
        <v>28.5</v>
      </c>
      <c r="AM2124">
        <v>76.400000000000006</v>
      </c>
    </row>
    <row r="2125" spans="1:39" ht="15" x14ac:dyDescent="0.3">
      <c r="A2125" s="1">
        <v>788970</v>
      </c>
      <c r="B2125">
        <v>99999</v>
      </c>
      <c r="C2125">
        <v>1998</v>
      </c>
      <c r="D2125">
        <v>11</v>
      </c>
      <c r="E2125">
        <v>17</v>
      </c>
      <c r="F2125">
        <v>80.3</v>
      </c>
      <c r="G2125">
        <v>23</v>
      </c>
      <c r="H2125">
        <v>71.8</v>
      </c>
      <c r="I2125">
        <v>23</v>
      </c>
      <c r="J2125">
        <v>1014.3</v>
      </c>
      <c r="K2125">
        <v>8</v>
      </c>
      <c r="L2125">
        <v>9999.9</v>
      </c>
      <c r="M2125">
        <v>0</v>
      </c>
      <c r="N2125">
        <v>7.6</v>
      </c>
      <c r="O2125">
        <v>23</v>
      </c>
      <c r="P2125">
        <v>9.1</v>
      </c>
      <c r="Q2125">
        <v>23</v>
      </c>
      <c r="R2125">
        <v>15.9</v>
      </c>
      <c r="S2125">
        <v>26</v>
      </c>
      <c r="T2125">
        <v>88.3</v>
      </c>
      <c r="V2125">
        <v>73.8</v>
      </c>
      <c r="X2125">
        <v>0.2</v>
      </c>
      <c r="Y2125" t="s">
        <v>19</v>
      </c>
      <c r="Z2125">
        <v>999.9</v>
      </c>
      <c r="AA2125">
        <v>10000</v>
      </c>
      <c r="AD2125">
        <v>1998</v>
      </c>
      <c r="AE2125">
        <v>296</v>
      </c>
      <c r="AF2125">
        <v>22.2</v>
      </c>
      <c r="AG2125">
        <v>29.8</v>
      </c>
      <c r="AH2125">
        <v>27.6</v>
      </c>
      <c r="AI2125">
        <v>0</v>
      </c>
      <c r="AJ2125">
        <v>4.5999999999999996</v>
      </c>
      <c r="AK2125">
        <v>23.7</v>
      </c>
      <c r="AL2125">
        <v>28.5</v>
      </c>
      <c r="AM2125">
        <v>74.8</v>
      </c>
    </row>
    <row r="2126" spans="1:39" ht="15" x14ac:dyDescent="0.3">
      <c r="A2126" s="1">
        <v>788970</v>
      </c>
      <c r="B2126">
        <v>99999</v>
      </c>
      <c r="C2126">
        <v>1998</v>
      </c>
      <c r="D2126">
        <v>11</v>
      </c>
      <c r="E2126">
        <v>18</v>
      </c>
      <c r="F2126">
        <v>80.099999999999994</v>
      </c>
      <c r="G2126">
        <v>24</v>
      </c>
      <c r="H2126">
        <v>71</v>
      </c>
      <c r="I2126">
        <v>24</v>
      </c>
      <c r="J2126">
        <v>1014.7</v>
      </c>
      <c r="K2126">
        <v>8</v>
      </c>
      <c r="L2126">
        <v>9999.9</v>
      </c>
      <c r="M2126">
        <v>0</v>
      </c>
      <c r="N2126">
        <v>8.8000000000000007</v>
      </c>
      <c r="O2126">
        <v>24</v>
      </c>
      <c r="P2126">
        <v>6.6</v>
      </c>
      <c r="Q2126">
        <v>24</v>
      </c>
      <c r="R2126">
        <v>13</v>
      </c>
      <c r="S2126">
        <v>999.9</v>
      </c>
      <c r="T2126">
        <v>89.6</v>
      </c>
      <c r="U2126" t="s">
        <v>20</v>
      </c>
      <c r="V2126">
        <v>71.599999999999994</v>
      </c>
      <c r="W2126" t="s">
        <v>20</v>
      </c>
      <c r="X2126">
        <v>0.02</v>
      </c>
      <c r="Y2126" t="s">
        <v>19</v>
      </c>
      <c r="Z2126">
        <v>999.9</v>
      </c>
      <c r="AA2126">
        <v>10000</v>
      </c>
      <c r="AD2126">
        <v>1998</v>
      </c>
      <c r="AE2126">
        <v>297</v>
      </c>
      <c r="AF2126">
        <v>22.5</v>
      </c>
      <c r="AG2126">
        <v>30.1</v>
      </c>
      <c r="AH2126">
        <v>27</v>
      </c>
      <c r="AI2126">
        <v>0</v>
      </c>
      <c r="AJ2126">
        <v>2.8</v>
      </c>
      <c r="AK2126">
        <v>24</v>
      </c>
      <c r="AL2126">
        <v>28.3</v>
      </c>
      <c r="AM2126">
        <v>77.3</v>
      </c>
    </row>
    <row r="2127" spans="1:39" ht="15" x14ac:dyDescent="0.3">
      <c r="A2127" s="1">
        <v>788970</v>
      </c>
      <c r="B2127">
        <v>99999</v>
      </c>
      <c r="C2127">
        <v>1998</v>
      </c>
      <c r="D2127">
        <v>11</v>
      </c>
      <c r="E2127">
        <v>19</v>
      </c>
      <c r="F2127">
        <v>78.900000000000006</v>
      </c>
      <c r="G2127">
        <v>21</v>
      </c>
      <c r="H2127">
        <v>72.3</v>
      </c>
      <c r="I2127">
        <v>21</v>
      </c>
      <c r="J2127">
        <v>1013.6</v>
      </c>
      <c r="K2127">
        <v>7</v>
      </c>
      <c r="L2127">
        <v>9999.9</v>
      </c>
      <c r="M2127">
        <v>0</v>
      </c>
      <c r="N2127">
        <v>8.3000000000000007</v>
      </c>
      <c r="O2127">
        <v>20</v>
      </c>
      <c r="P2127">
        <v>6</v>
      </c>
      <c r="Q2127">
        <v>21</v>
      </c>
      <c r="R2127">
        <v>13</v>
      </c>
      <c r="S2127">
        <v>23.9</v>
      </c>
      <c r="T2127">
        <v>89.2</v>
      </c>
      <c r="V2127">
        <v>71.099999999999994</v>
      </c>
      <c r="X2127">
        <v>0.2</v>
      </c>
      <c r="Y2127" t="s">
        <v>19</v>
      </c>
      <c r="Z2127">
        <v>999.9</v>
      </c>
      <c r="AA2127">
        <v>10000</v>
      </c>
      <c r="AD2127">
        <v>1998</v>
      </c>
      <c r="AE2127">
        <v>298</v>
      </c>
      <c r="AF2127">
        <v>22.3</v>
      </c>
      <c r="AG2127">
        <v>28.9</v>
      </c>
      <c r="AH2127">
        <v>26.8</v>
      </c>
      <c r="AI2127">
        <v>0</v>
      </c>
      <c r="AJ2127">
        <v>3.5</v>
      </c>
      <c r="AK2127">
        <v>24.4</v>
      </c>
      <c r="AL2127">
        <v>27.7</v>
      </c>
      <c r="AM2127">
        <v>82</v>
      </c>
    </row>
    <row r="2128" spans="1:39" ht="15" x14ac:dyDescent="0.3">
      <c r="A2128" s="1">
        <v>788970</v>
      </c>
      <c r="B2128">
        <v>99999</v>
      </c>
      <c r="C2128">
        <v>1998</v>
      </c>
      <c r="D2128">
        <v>11</v>
      </c>
      <c r="E2128">
        <v>20</v>
      </c>
      <c r="F2128">
        <v>79.5</v>
      </c>
      <c r="G2128">
        <v>20</v>
      </c>
      <c r="H2128">
        <v>71.2</v>
      </c>
      <c r="I2128">
        <v>20</v>
      </c>
      <c r="J2128">
        <v>1013.2</v>
      </c>
      <c r="K2128">
        <v>6</v>
      </c>
      <c r="L2128">
        <v>9999.9</v>
      </c>
      <c r="M2128">
        <v>0</v>
      </c>
      <c r="N2128">
        <v>8.6</v>
      </c>
      <c r="O2128">
        <v>20</v>
      </c>
      <c r="P2128">
        <v>6.5</v>
      </c>
      <c r="Q2128">
        <v>20</v>
      </c>
      <c r="R2128">
        <v>14</v>
      </c>
      <c r="S2128">
        <v>999.9</v>
      </c>
      <c r="T2128">
        <v>88</v>
      </c>
      <c r="V2128">
        <v>70.7</v>
      </c>
      <c r="X2128">
        <v>0.12</v>
      </c>
      <c r="Y2128" t="s">
        <v>19</v>
      </c>
      <c r="Z2128">
        <v>999.9</v>
      </c>
      <c r="AA2128">
        <v>0</v>
      </c>
      <c r="AD2128">
        <v>1998</v>
      </c>
      <c r="AE2128">
        <v>299</v>
      </c>
      <c r="AF2128">
        <v>22.2</v>
      </c>
      <c r="AG2128">
        <v>29.5</v>
      </c>
      <c r="AH2128">
        <v>26.1</v>
      </c>
      <c r="AI2128">
        <v>0</v>
      </c>
      <c r="AJ2128">
        <v>5.6</v>
      </c>
      <c r="AK2128">
        <v>24.1</v>
      </c>
      <c r="AL2128">
        <v>27.4</v>
      </c>
      <c r="AM2128">
        <v>81.8</v>
      </c>
    </row>
    <row r="2129" spans="1:39" ht="15" x14ac:dyDescent="0.3">
      <c r="A2129" s="1">
        <v>788970</v>
      </c>
      <c r="B2129">
        <v>99999</v>
      </c>
      <c r="C2129">
        <v>1998</v>
      </c>
      <c r="D2129">
        <v>11</v>
      </c>
      <c r="E2129">
        <v>21</v>
      </c>
      <c r="F2129">
        <v>80.3</v>
      </c>
      <c r="G2129">
        <v>23</v>
      </c>
      <c r="H2129">
        <v>71.2</v>
      </c>
      <c r="I2129">
        <v>23</v>
      </c>
      <c r="J2129">
        <v>1014.3</v>
      </c>
      <c r="K2129">
        <v>7</v>
      </c>
      <c r="L2129">
        <v>9999.9</v>
      </c>
      <c r="M2129">
        <v>0</v>
      </c>
      <c r="N2129">
        <v>9.1999999999999993</v>
      </c>
      <c r="O2129">
        <v>23</v>
      </c>
      <c r="P2129">
        <v>6.4</v>
      </c>
      <c r="Q2129">
        <v>23</v>
      </c>
      <c r="R2129">
        <v>14</v>
      </c>
      <c r="S2129">
        <v>999.9</v>
      </c>
      <c r="T2129">
        <v>89.6</v>
      </c>
      <c r="U2129" t="s">
        <v>20</v>
      </c>
      <c r="V2129">
        <v>71.599999999999994</v>
      </c>
      <c r="W2129" t="s">
        <v>20</v>
      </c>
      <c r="X2129">
        <v>0</v>
      </c>
      <c r="Y2129" t="s">
        <v>19</v>
      </c>
      <c r="Z2129">
        <v>999.9</v>
      </c>
      <c r="AA2129">
        <v>0</v>
      </c>
      <c r="AD2129">
        <v>1998</v>
      </c>
      <c r="AE2129">
        <v>300</v>
      </c>
      <c r="AF2129">
        <v>15</v>
      </c>
      <c r="AG2129">
        <v>29.5</v>
      </c>
      <c r="AH2129">
        <v>26.1</v>
      </c>
      <c r="AI2129">
        <v>1</v>
      </c>
      <c r="AJ2129">
        <v>4.2</v>
      </c>
      <c r="AK2129">
        <v>24.5</v>
      </c>
      <c r="AL2129">
        <v>27.1</v>
      </c>
      <c r="AM2129">
        <v>86</v>
      </c>
    </row>
    <row r="2130" spans="1:39" ht="15" x14ac:dyDescent="0.3">
      <c r="A2130" s="1">
        <v>788970</v>
      </c>
      <c r="B2130">
        <v>99999</v>
      </c>
      <c r="C2130">
        <v>1998</v>
      </c>
      <c r="D2130">
        <v>11</v>
      </c>
      <c r="E2130">
        <v>22</v>
      </c>
      <c r="F2130">
        <v>78.5</v>
      </c>
      <c r="G2130">
        <v>24</v>
      </c>
      <c r="H2130">
        <v>73.900000000000006</v>
      </c>
      <c r="I2130">
        <v>24</v>
      </c>
      <c r="J2130">
        <v>1014.8</v>
      </c>
      <c r="K2130">
        <v>8</v>
      </c>
      <c r="L2130">
        <v>9999.9</v>
      </c>
      <c r="M2130">
        <v>0</v>
      </c>
      <c r="N2130">
        <v>7.4</v>
      </c>
      <c r="O2130">
        <v>24</v>
      </c>
      <c r="P2130">
        <v>4.9000000000000004</v>
      </c>
      <c r="Q2130">
        <v>24</v>
      </c>
      <c r="R2130">
        <v>12</v>
      </c>
      <c r="S2130">
        <v>999.9</v>
      </c>
      <c r="T2130">
        <v>88.7</v>
      </c>
      <c r="V2130">
        <v>72.099999999999994</v>
      </c>
      <c r="X2130">
        <v>0.22</v>
      </c>
      <c r="Y2130" t="s">
        <v>19</v>
      </c>
      <c r="Z2130">
        <v>999.9</v>
      </c>
      <c r="AA2130">
        <v>10000</v>
      </c>
      <c r="AD2130">
        <v>1998</v>
      </c>
      <c r="AE2130">
        <v>301</v>
      </c>
      <c r="AF2130">
        <v>14.6</v>
      </c>
      <c r="AG2130">
        <v>28.7</v>
      </c>
      <c r="AH2130">
        <v>26.1</v>
      </c>
      <c r="AI2130">
        <v>21.2</v>
      </c>
      <c r="AJ2130">
        <v>4.2</v>
      </c>
      <c r="AK2130">
        <v>25.2</v>
      </c>
      <c r="AL2130">
        <v>26.8</v>
      </c>
      <c r="AM2130">
        <v>91</v>
      </c>
    </row>
    <row r="2131" spans="1:39" ht="15" x14ac:dyDescent="0.3">
      <c r="A2131" s="1">
        <v>788970</v>
      </c>
      <c r="B2131">
        <v>99999</v>
      </c>
      <c r="C2131">
        <v>1998</v>
      </c>
      <c r="D2131">
        <v>11</v>
      </c>
      <c r="E2131">
        <v>23</v>
      </c>
      <c r="F2131">
        <v>77.5</v>
      </c>
      <c r="G2131">
        <v>24</v>
      </c>
      <c r="H2131">
        <v>73.400000000000006</v>
      </c>
      <c r="I2131">
        <v>24</v>
      </c>
      <c r="J2131">
        <v>1014.2</v>
      </c>
      <c r="K2131">
        <v>8</v>
      </c>
      <c r="L2131">
        <v>9999.9</v>
      </c>
      <c r="M2131">
        <v>0</v>
      </c>
      <c r="N2131">
        <v>8.3000000000000007</v>
      </c>
      <c r="O2131">
        <v>24</v>
      </c>
      <c r="P2131">
        <v>3.7</v>
      </c>
      <c r="Q2131">
        <v>24</v>
      </c>
      <c r="R2131">
        <v>9.9</v>
      </c>
      <c r="S2131">
        <v>999.9</v>
      </c>
      <c r="T2131">
        <v>86.7</v>
      </c>
      <c r="V2131">
        <v>72.3</v>
      </c>
      <c r="X2131">
        <v>0.38</v>
      </c>
      <c r="Y2131" t="s">
        <v>19</v>
      </c>
      <c r="Z2131">
        <v>999.9</v>
      </c>
      <c r="AA2131">
        <v>10000</v>
      </c>
      <c r="AD2131">
        <v>1998</v>
      </c>
      <c r="AE2131">
        <v>302</v>
      </c>
      <c r="AF2131">
        <v>19.899999999999999</v>
      </c>
      <c r="AG2131">
        <v>28.7</v>
      </c>
      <c r="AH2131">
        <v>25.7</v>
      </c>
      <c r="AI2131">
        <v>10.199999999999999</v>
      </c>
      <c r="AJ2131">
        <v>4.5</v>
      </c>
      <c r="AK2131">
        <v>24.9</v>
      </c>
      <c r="AL2131">
        <v>27.3</v>
      </c>
      <c r="AM2131">
        <v>86.7</v>
      </c>
    </row>
    <row r="2132" spans="1:39" ht="15" x14ac:dyDescent="0.3">
      <c r="A2132" s="1">
        <v>788970</v>
      </c>
      <c r="B2132">
        <v>99999</v>
      </c>
      <c r="C2132">
        <v>1998</v>
      </c>
      <c r="D2132">
        <v>11</v>
      </c>
      <c r="E2132">
        <v>24</v>
      </c>
      <c r="F2132">
        <v>76.900000000000006</v>
      </c>
      <c r="G2132">
        <v>24</v>
      </c>
      <c r="H2132">
        <v>71.5</v>
      </c>
      <c r="I2132">
        <v>24</v>
      </c>
      <c r="J2132">
        <v>1012.1</v>
      </c>
      <c r="K2132">
        <v>8</v>
      </c>
      <c r="L2132">
        <v>9999.9</v>
      </c>
      <c r="M2132">
        <v>0</v>
      </c>
      <c r="N2132">
        <v>8.9</v>
      </c>
      <c r="O2132">
        <v>24</v>
      </c>
      <c r="P2132">
        <v>4.2</v>
      </c>
      <c r="Q2132">
        <v>24</v>
      </c>
      <c r="R2132">
        <v>11.1</v>
      </c>
      <c r="S2132">
        <v>999.9</v>
      </c>
      <c r="T2132">
        <v>86.4</v>
      </c>
      <c r="V2132">
        <v>71.099999999999994</v>
      </c>
      <c r="X2132">
        <v>0.04</v>
      </c>
      <c r="Y2132" t="s">
        <v>19</v>
      </c>
      <c r="Z2132">
        <v>999.9</v>
      </c>
      <c r="AA2132">
        <v>0</v>
      </c>
      <c r="AD2132">
        <v>1998</v>
      </c>
      <c r="AE2132">
        <v>303</v>
      </c>
      <c r="AF2132">
        <v>20.2</v>
      </c>
      <c r="AG2132">
        <v>29.1</v>
      </c>
      <c r="AH2132">
        <v>26.1</v>
      </c>
      <c r="AI2132">
        <v>1.3</v>
      </c>
      <c r="AJ2132">
        <v>3.2</v>
      </c>
      <c r="AK2132">
        <v>24.8</v>
      </c>
      <c r="AL2132">
        <v>27.3</v>
      </c>
      <c r="AM2132">
        <v>86.2</v>
      </c>
    </row>
    <row r="2133" spans="1:39" ht="15" x14ac:dyDescent="0.3">
      <c r="A2133" s="1">
        <v>788970</v>
      </c>
      <c r="B2133">
        <v>99999</v>
      </c>
      <c r="C2133">
        <v>1998</v>
      </c>
      <c r="D2133">
        <v>11</v>
      </c>
      <c r="E2133">
        <v>25</v>
      </c>
      <c r="F2133">
        <v>76.2</v>
      </c>
      <c r="G2133">
        <v>24</v>
      </c>
      <c r="H2133">
        <v>71.400000000000006</v>
      </c>
      <c r="I2133">
        <v>24</v>
      </c>
      <c r="J2133">
        <v>1012.2</v>
      </c>
      <c r="K2133">
        <v>7</v>
      </c>
      <c r="L2133">
        <v>9999.9</v>
      </c>
      <c r="M2133">
        <v>0</v>
      </c>
      <c r="N2133">
        <v>7</v>
      </c>
      <c r="O2133">
        <v>24</v>
      </c>
      <c r="P2133">
        <v>4</v>
      </c>
      <c r="Q2133">
        <v>24</v>
      </c>
      <c r="R2133">
        <v>14</v>
      </c>
      <c r="S2133">
        <v>999.9</v>
      </c>
      <c r="T2133">
        <v>85.8</v>
      </c>
      <c r="V2133">
        <v>71.099999999999994</v>
      </c>
      <c r="X2133">
        <v>0.5</v>
      </c>
      <c r="Y2133" t="s">
        <v>19</v>
      </c>
      <c r="Z2133">
        <v>999.9</v>
      </c>
      <c r="AA2133">
        <v>10000</v>
      </c>
      <c r="AD2133">
        <v>1998</v>
      </c>
      <c r="AE2133">
        <v>304</v>
      </c>
      <c r="AF2133">
        <v>20.5</v>
      </c>
      <c r="AG2133">
        <v>29</v>
      </c>
      <c r="AH2133">
        <v>25.1</v>
      </c>
      <c r="AI2133">
        <v>0.1</v>
      </c>
      <c r="AJ2133">
        <v>2.8</v>
      </c>
      <c r="AK2133">
        <v>24.8</v>
      </c>
      <c r="AL2133">
        <v>26.9</v>
      </c>
      <c r="AM2133">
        <v>88.4</v>
      </c>
    </row>
    <row r="2134" spans="1:39" ht="15" x14ac:dyDescent="0.3">
      <c r="A2134" s="1">
        <v>788970</v>
      </c>
      <c r="B2134">
        <v>99999</v>
      </c>
      <c r="C2134">
        <v>1998</v>
      </c>
      <c r="D2134">
        <v>11</v>
      </c>
      <c r="E2134">
        <v>26</v>
      </c>
      <c r="F2134">
        <v>77</v>
      </c>
      <c r="G2134">
        <v>24</v>
      </c>
      <c r="H2134">
        <v>72</v>
      </c>
      <c r="I2134">
        <v>24</v>
      </c>
      <c r="J2134">
        <v>1013.2</v>
      </c>
      <c r="K2134">
        <v>8</v>
      </c>
      <c r="L2134">
        <v>9999.9</v>
      </c>
      <c r="M2134">
        <v>0</v>
      </c>
      <c r="N2134">
        <v>9.8000000000000007</v>
      </c>
      <c r="O2134">
        <v>24</v>
      </c>
      <c r="P2134">
        <v>4.3</v>
      </c>
      <c r="Q2134">
        <v>24</v>
      </c>
      <c r="R2134">
        <v>14</v>
      </c>
      <c r="S2134">
        <v>28.9</v>
      </c>
      <c r="T2134">
        <v>86</v>
      </c>
      <c r="U2134" t="s">
        <v>20</v>
      </c>
      <c r="V2134">
        <v>70.900000000000006</v>
      </c>
      <c r="W2134" t="s">
        <v>20</v>
      </c>
      <c r="X2134">
        <v>0.56000000000000005</v>
      </c>
      <c r="Y2134" t="s">
        <v>19</v>
      </c>
      <c r="Z2134">
        <v>999.9</v>
      </c>
      <c r="AA2134">
        <v>10000</v>
      </c>
      <c r="AD2134">
        <v>1998</v>
      </c>
      <c r="AE2134">
        <v>305</v>
      </c>
      <c r="AF2134">
        <v>18.600000000000001</v>
      </c>
      <c r="AG2134">
        <v>27.6</v>
      </c>
      <c r="AH2134">
        <v>26.1</v>
      </c>
      <c r="AI2134">
        <v>1.3</v>
      </c>
      <c r="AJ2134">
        <v>1.6</v>
      </c>
      <c r="AK2134">
        <v>24.3</v>
      </c>
      <c r="AL2134">
        <v>26.7</v>
      </c>
      <c r="AM2134">
        <v>86.8</v>
      </c>
    </row>
    <row r="2135" spans="1:39" ht="15" x14ac:dyDescent="0.3">
      <c r="A2135" s="1">
        <v>788970</v>
      </c>
      <c r="B2135">
        <v>99999</v>
      </c>
      <c r="C2135">
        <v>1998</v>
      </c>
      <c r="D2135">
        <v>11</v>
      </c>
      <c r="E2135">
        <v>27</v>
      </c>
      <c r="F2135">
        <v>76.2</v>
      </c>
      <c r="G2135">
        <v>24</v>
      </c>
      <c r="H2135">
        <v>73.099999999999994</v>
      </c>
      <c r="I2135">
        <v>24</v>
      </c>
      <c r="J2135">
        <v>1012.9</v>
      </c>
      <c r="K2135">
        <v>8</v>
      </c>
      <c r="L2135">
        <v>9999.9</v>
      </c>
      <c r="M2135">
        <v>0</v>
      </c>
      <c r="N2135">
        <v>7.8</v>
      </c>
      <c r="O2135">
        <v>24</v>
      </c>
      <c r="P2135">
        <v>2.7</v>
      </c>
      <c r="Q2135">
        <v>24</v>
      </c>
      <c r="R2135">
        <v>9.9</v>
      </c>
      <c r="S2135">
        <v>999.9</v>
      </c>
      <c r="T2135">
        <v>85.5</v>
      </c>
      <c r="V2135">
        <v>70.5</v>
      </c>
      <c r="X2135">
        <v>1.1499999999999999</v>
      </c>
      <c r="Y2135" t="s">
        <v>19</v>
      </c>
      <c r="Z2135">
        <v>999.9</v>
      </c>
      <c r="AA2135">
        <v>10000</v>
      </c>
      <c r="AD2135">
        <v>1998</v>
      </c>
      <c r="AE2135">
        <v>306</v>
      </c>
      <c r="AF2135">
        <v>22.2</v>
      </c>
      <c r="AG2135">
        <v>28.5</v>
      </c>
      <c r="AH2135">
        <v>26</v>
      </c>
      <c r="AI2135">
        <v>0</v>
      </c>
      <c r="AJ2135">
        <v>3.7</v>
      </c>
      <c r="AK2135">
        <v>24.3</v>
      </c>
      <c r="AL2135">
        <v>27.2</v>
      </c>
      <c r="AM2135">
        <v>84.2</v>
      </c>
    </row>
    <row r="2136" spans="1:39" ht="15" x14ac:dyDescent="0.3">
      <c r="A2136" s="1">
        <v>788970</v>
      </c>
      <c r="B2136">
        <v>99999</v>
      </c>
      <c r="C2136">
        <v>1998</v>
      </c>
      <c r="D2136">
        <v>11</v>
      </c>
      <c r="E2136">
        <v>28</v>
      </c>
      <c r="F2136">
        <v>78.599999999999994</v>
      </c>
      <c r="G2136">
        <v>23</v>
      </c>
      <c r="H2136">
        <v>74.400000000000006</v>
      </c>
      <c r="I2136">
        <v>23</v>
      </c>
      <c r="J2136">
        <v>1012.1</v>
      </c>
      <c r="K2136">
        <v>8</v>
      </c>
      <c r="L2136">
        <v>9999.9</v>
      </c>
      <c r="M2136">
        <v>0</v>
      </c>
      <c r="N2136">
        <v>9.6999999999999993</v>
      </c>
      <c r="O2136">
        <v>23</v>
      </c>
      <c r="P2136">
        <v>4.0999999999999996</v>
      </c>
      <c r="Q2136">
        <v>23</v>
      </c>
      <c r="R2136">
        <v>11.1</v>
      </c>
      <c r="S2136">
        <v>999.9</v>
      </c>
      <c r="T2136">
        <v>86.5</v>
      </c>
      <c r="V2136">
        <v>72.3</v>
      </c>
      <c r="X2136">
        <v>0</v>
      </c>
      <c r="Y2136" t="s">
        <v>19</v>
      </c>
      <c r="Z2136">
        <v>999.9</v>
      </c>
      <c r="AA2136">
        <v>10000</v>
      </c>
      <c r="AD2136">
        <v>1998</v>
      </c>
      <c r="AE2136">
        <v>307</v>
      </c>
      <c r="AF2136">
        <v>21.3</v>
      </c>
      <c r="AG2136">
        <v>28.4</v>
      </c>
      <c r="AH2136">
        <v>25</v>
      </c>
      <c r="AI2136">
        <v>2.2000000000000002</v>
      </c>
      <c r="AJ2136">
        <v>4.5</v>
      </c>
      <c r="AK2136">
        <v>24.2</v>
      </c>
      <c r="AL2136">
        <v>26.5</v>
      </c>
      <c r="AM2136">
        <v>87.1</v>
      </c>
    </row>
    <row r="2137" spans="1:39" ht="15" x14ac:dyDescent="0.3">
      <c r="A2137" s="1">
        <v>788970</v>
      </c>
      <c r="B2137">
        <v>99999</v>
      </c>
      <c r="C2137">
        <v>1998</v>
      </c>
      <c r="D2137">
        <v>11</v>
      </c>
      <c r="E2137">
        <v>29</v>
      </c>
      <c r="F2137">
        <v>77.3</v>
      </c>
      <c r="G2137">
        <v>24</v>
      </c>
      <c r="H2137">
        <v>74.400000000000006</v>
      </c>
      <c r="I2137">
        <v>24</v>
      </c>
      <c r="J2137">
        <v>1011.6</v>
      </c>
      <c r="K2137">
        <v>8</v>
      </c>
      <c r="L2137">
        <v>9999.9</v>
      </c>
      <c r="M2137">
        <v>0</v>
      </c>
      <c r="N2137">
        <v>8.8000000000000007</v>
      </c>
      <c r="O2137">
        <v>24</v>
      </c>
      <c r="P2137">
        <v>3.1</v>
      </c>
      <c r="Q2137">
        <v>24</v>
      </c>
      <c r="R2137">
        <v>8</v>
      </c>
      <c r="S2137">
        <v>999.9</v>
      </c>
      <c r="T2137">
        <v>86.7</v>
      </c>
      <c r="V2137">
        <v>73.400000000000006</v>
      </c>
      <c r="X2137">
        <v>0.31</v>
      </c>
      <c r="Y2137" t="s">
        <v>19</v>
      </c>
      <c r="Z2137">
        <v>999.9</v>
      </c>
      <c r="AA2137">
        <v>10000</v>
      </c>
      <c r="AD2137">
        <v>1998</v>
      </c>
      <c r="AE2137">
        <v>308</v>
      </c>
      <c r="AF2137">
        <v>21.7</v>
      </c>
      <c r="AG2137">
        <v>29.2</v>
      </c>
      <c r="AH2137">
        <v>25.5</v>
      </c>
      <c r="AI2137">
        <v>0.2</v>
      </c>
      <c r="AJ2137">
        <v>5.8</v>
      </c>
      <c r="AK2137">
        <v>24.2</v>
      </c>
      <c r="AL2137">
        <v>27</v>
      </c>
      <c r="AM2137">
        <v>84.6</v>
      </c>
    </row>
    <row r="2138" spans="1:39" ht="15" x14ac:dyDescent="0.3">
      <c r="A2138" s="1">
        <v>788970</v>
      </c>
      <c r="B2138">
        <v>99999</v>
      </c>
      <c r="C2138">
        <v>1998</v>
      </c>
      <c r="D2138">
        <v>11</v>
      </c>
      <c r="E2138">
        <v>30</v>
      </c>
      <c r="F2138">
        <v>77.400000000000006</v>
      </c>
      <c r="G2138">
        <v>24</v>
      </c>
      <c r="H2138">
        <v>74.2</v>
      </c>
      <c r="I2138">
        <v>24</v>
      </c>
      <c r="J2138">
        <v>1011.5</v>
      </c>
      <c r="K2138">
        <v>8</v>
      </c>
      <c r="L2138">
        <v>9999.9</v>
      </c>
      <c r="M2138">
        <v>0</v>
      </c>
      <c r="N2138">
        <v>7.2</v>
      </c>
      <c r="O2138">
        <v>24</v>
      </c>
      <c r="P2138">
        <v>2.9</v>
      </c>
      <c r="Q2138">
        <v>24</v>
      </c>
      <c r="R2138">
        <v>6</v>
      </c>
      <c r="S2138">
        <v>999.9</v>
      </c>
      <c r="T2138">
        <v>84.7</v>
      </c>
      <c r="V2138">
        <v>73.400000000000006</v>
      </c>
      <c r="X2138">
        <v>0.37</v>
      </c>
      <c r="Y2138" t="s">
        <v>19</v>
      </c>
      <c r="Z2138">
        <v>999.9</v>
      </c>
      <c r="AA2138">
        <v>10000</v>
      </c>
      <c r="AD2138">
        <v>1998</v>
      </c>
      <c r="AE2138">
        <v>309</v>
      </c>
      <c r="AF2138">
        <v>21.2</v>
      </c>
      <c r="AG2138">
        <v>29.2</v>
      </c>
      <c r="AH2138">
        <v>25.7</v>
      </c>
      <c r="AI2138">
        <v>1.5</v>
      </c>
      <c r="AJ2138">
        <v>6.2</v>
      </c>
      <c r="AK2138">
        <v>23.9</v>
      </c>
      <c r="AL2138">
        <v>27.6</v>
      </c>
      <c r="AM2138">
        <v>80.2</v>
      </c>
    </row>
    <row r="2139" spans="1:39" ht="15" x14ac:dyDescent="0.3">
      <c r="A2139" s="1">
        <v>788970</v>
      </c>
      <c r="B2139">
        <v>99999</v>
      </c>
      <c r="C2139">
        <v>1998</v>
      </c>
      <c r="D2139">
        <v>12</v>
      </c>
      <c r="E2139">
        <v>1</v>
      </c>
      <c r="F2139">
        <v>77.099999999999994</v>
      </c>
      <c r="G2139">
        <v>24</v>
      </c>
      <c r="H2139">
        <v>74.7</v>
      </c>
      <c r="I2139">
        <v>24</v>
      </c>
      <c r="J2139">
        <v>1010.4</v>
      </c>
      <c r="K2139">
        <v>8</v>
      </c>
      <c r="L2139">
        <v>9999.9</v>
      </c>
      <c r="M2139">
        <v>0</v>
      </c>
      <c r="N2139">
        <v>6.8</v>
      </c>
      <c r="O2139">
        <v>24</v>
      </c>
      <c r="P2139">
        <v>2.5</v>
      </c>
      <c r="Q2139">
        <v>24</v>
      </c>
      <c r="R2139">
        <v>7</v>
      </c>
      <c r="S2139">
        <v>999.9</v>
      </c>
      <c r="T2139">
        <v>84.7</v>
      </c>
      <c r="V2139">
        <v>72.900000000000006</v>
      </c>
      <c r="X2139">
        <v>0.75</v>
      </c>
      <c r="Y2139" t="s">
        <v>19</v>
      </c>
      <c r="Z2139">
        <v>999.9</v>
      </c>
      <c r="AA2139">
        <v>10000</v>
      </c>
      <c r="AD2139">
        <v>1998</v>
      </c>
      <c r="AE2139">
        <v>310</v>
      </c>
      <c r="AF2139">
        <v>21.7</v>
      </c>
      <c r="AG2139">
        <v>28.4</v>
      </c>
      <c r="AH2139">
        <v>25.3</v>
      </c>
      <c r="AI2139">
        <v>5.8</v>
      </c>
      <c r="AJ2139">
        <v>4.9000000000000004</v>
      </c>
      <c r="AK2139">
        <v>24.7</v>
      </c>
      <c r="AL2139">
        <v>26.6</v>
      </c>
      <c r="AM2139">
        <v>89.2</v>
      </c>
    </row>
    <row r="2140" spans="1:39" ht="15" x14ac:dyDescent="0.3">
      <c r="A2140" s="1">
        <v>788970</v>
      </c>
      <c r="B2140">
        <v>99999</v>
      </c>
      <c r="C2140">
        <v>1998</v>
      </c>
      <c r="D2140">
        <v>12</v>
      </c>
      <c r="E2140">
        <v>2</v>
      </c>
      <c r="F2140">
        <v>77.099999999999994</v>
      </c>
      <c r="G2140">
        <v>24</v>
      </c>
      <c r="H2140">
        <v>74.5</v>
      </c>
      <c r="I2140">
        <v>24</v>
      </c>
      <c r="J2140">
        <v>1010.4</v>
      </c>
      <c r="K2140">
        <v>7</v>
      </c>
      <c r="L2140">
        <v>9999.9</v>
      </c>
      <c r="M2140">
        <v>0</v>
      </c>
      <c r="N2140">
        <v>7.3</v>
      </c>
      <c r="O2140">
        <v>24</v>
      </c>
      <c r="P2140">
        <v>5</v>
      </c>
      <c r="Q2140">
        <v>24</v>
      </c>
      <c r="R2140">
        <v>13</v>
      </c>
      <c r="S2140">
        <v>999.9</v>
      </c>
      <c r="T2140">
        <v>84.6</v>
      </c>
      <c r="V2140">
        <v>72.900000000000006</v>
      </c>
      <c r="X2140">
        <v>0.57999999999999996</v>
      </c>
      <c r="Y2140" t="s">
        <v>19</v>
      </c>
      <c r="Z2140">
        <v>999.9</v>
      </c>
      <c r="AA2140">
        <v>10000</v>
      </c>
      <c r="AD2140">
        <v>1998</v>
      </c>
      <c r="AE2140">
        <v>311</v>
      </c>
      <c r="AF2140">
        <v>21.6</v>
      </c>
      <c r="AG2140">
        <v>28.6</v>
      </c>
      <c r="AH2140">
        <v>25.7</v>
      </c>
      <c r="AI2140">
        <v>0</v>
      </c>
      <c r="AJ2140">
        <v>5.0999999999999996</v>
      </c>
      <c r="AK2140">
        <v>23.7</v>
      </c>
      <c r="AL2140">
        <v>27.1</v>
      </c>
      <c r="AM2140">
        <v>81.8</v>
      </c>
    </row>
    <row r="2141" spans="1:39" ht="15" x14ac:dyDescent="0.3">
      <c r="A2141" s="1">
        <v>788970</v>
      </c>
      <c r="B2141">
        <v>99999</v>
      </c>
      <c r="C2141">
        <v>1998</v>
      </c>
      <c r="D2141">
        <v>12</v>
      </c>
      <c r="E2141">
        <v>3</v>
      </c>
      <c r="F2141">
        <v>77.400000000000006</v>
      </c>
      <c r="G2141">
        <v>22</v>
      </c>
      <c r="H2141">
        <v>74.8</v>
      </c>
      <c r="I2141">
        <v>22</v>
      </c>
      <c r="J2141">
        <v>1011.5</v>
      </c>
      <c r="K2141">
        <v>7</v>
      </c>
      <c r="L2141">
        <v>9999.9</v>
      </c>
      <c r="M2141">
        <v>0</v>
      </c>
      <c r="N2141">
        <v>7.4</v>
      </c>
      <c r="O2141">
        <v>22</v>
      </c>
      <c r="P2141">
        <v>4.3</v>
      </c>
      <c r="Q2141">
        <v>22</v>
      </c>
      <c r="R2141">
        <v>12</v>
      </c>
      <c r="S2141">
        <v>999.9</v>
      </c>
      <c r="T2141">
        <v>84.6</v>
      </c>
      <c r="V2141">
        <v>73.400000000000006</v>
      </c>
      <c r="X2141">
        <v>0.28999999999999998</v>
      </c>
      <c r="Y2141" t="s">
        <v>19</v>
      </c>
      <c r="Z2141">
        <v>999.9</v>
      </c>
      <c r="AA2141">
        <v>10010</v>
      </c>
      <c r="AD2141">
        <v>1998</v>
      </c>
      <c r="AE2141">
        <v>312</v>
      </c>
      <c r="AF2141">
        <v>22.2</v>
      </c>
      <c r="AG2141">
        <v>28.9</v>
      </c>
      <c r="AH2141">
        <v>26.4</v>
      </c>
      <c r="AI2141">
        <v>0</v>
      </c>
      <c r="AJ2141">
        <v>4.8</v>
      </c>
      <c r="AK2141">
        <v>22.8</v>
      </c>
      <c r="AL2141">
        <v>27.8</v>
      </c>
      <c r="AM2141">
        <v>73.8</v>
      </c>
    </row>
    <row r="2142" spans="1:39" ht="15" x14ac:dyDescent="0.3">
      <c r="A2142" s="1">
        <v>788970</v>
      </c>
      <c r="B2142">
        <v>99999</v>
      </c>
      <c r="C2142">
        <v>1998</v>
      </c>
      <c r="D2142">
        <v>12</v>
      </c>
      <c r="E2142">
        <v>4</v>
      </c>
      <c r="F2142">
        <v>78.599999999999994</v>
      </c>
      <c r="G2142">
        <v>24</v>
      </c>
      <c r="H2142">
        <v>75.3</v>
      </c>
      <c r="I2142">
        <v>24</v>
      </c>
      <c r="J2142">
        <v>1013</v>
      </c>
      <c r="K2142">
        <v>8</v>
      </c>
      <c r="L2142">
        <v>9999.9</v>
      </c>
      <c r="M2142">
        <v>0</v>
      </c>
      <c r="N2142">
        <v>7.5</v>
      </c>
      <c r="O2142">
        <v>24</v>
      </c>
      <c r="P2142">
        <v>5.5</v>
      </c>
      <c r="Q2142">
        <v>24</v>
      </c>
      <c r="R2142">
        <v>11.1</v>
      </c>
      <c r="S2142">
        <v>18.100000000000001</v>
      </c>
      <c r="T2142">
        <v>84.7</v>
      </c>
      <c r="V2142">
        <v>73.400000000000006</v>
      </c>
      <c r="X2142">
        <v>0.2</v>
      </c>
      <c r="Y2142" t="s">
        <v>19</v>
      </c>
      <c r="Z2142">
        <v>999.9</v>
      </c>
      <c r="AA2142">
        <v>10000</v>
      </c>
      <c r="AD2142">
        <v>1998</v>
      </c>
      <c r="AE2142">
        <v>313</v>
      </c>
      <c r="AF2142">
        <v>21.7</v>
      </c>
      <c r="AG2142">
        <v>29.3</v>
      </c>
      <c r="AH2142">
        <v>26.7</v>
      </c>
      <c r="AI2142">
        <v>0</v>
      </c>
      <c r="AJ2142">
        <v>5.7</v>
      </c>
      <c r="AK2142">
        <v>24.4</v>
      </c>
      <c r="AL2142">
        <v>27.5</v>
      </c>
      <c r="AM2142">
        <v>83</v>
      </c>
    </row>
    <row r="2143" spans="1:39" ht="15" x14ac:dyDescent="0.3">
      <c r="A2143" s="1">
        <v>788970</v>
      </c>
      <c r="B2143">
        <v>99999</v>
      </c>
      <c r="C2143">
        <v>1998</v>
      </c>
      <c r="D2143">
        <v>12</v>
      </c>
      <c r="E2143">
        <v>5</v>
      </c>
      <c r="F2143">
        <v>77.2</v>
      </c>
      <c r="G2143">
        <v>24</v>
      </c>
      <c r="H2143">
        <v>75</v>
      </c>
      <c r="I2143">
        <v>24</v>
      </c>
      <c r="J2143">
        <v>1013.6</v>
      </c>
      <c r="K2143">
        <v>8</v>
      </c>
      <c r="L2143">
        <v>9999.9</v>
      </c>
      <c r="M2143">
        <v>0</v>
      </c>
      <c r="N2143">
        <v>6.6</v>
      </c>
      <c r="O2143">
        <v>24</v>
      </c>
      <c r="P2143">
        <v>3.2</v>
      </c>
      <c r="Q2143">
        <v>24</v>
      </c>
      <c r="R2143">
        <v>8</v>
      </c>
      <c r="S2143">
        <v>22</v>
      </c>
      <c r="T2143">
        <v>82.4</v>
      </c>
      <c r="U2143" t="s">
        <v>20</v>
      </c>
      <c r="V2143">
        <v>73.400000000000006</v>
      </c>
      <c r="W2143" t="s">
        <v>20</v>
      </c>
      <c r="X2143">
        <v>0.43</v>
      </c>
      <c r="Y2143" t="s">
        <v>19</v>
      </c>
      <c r="Z2143">
        <v>999.9</v>
      </c>
      <c r="AA2143">
        <v>10000</v>
      </c>
      <c r="AD2143">
        <v>1998</v>
      </c>
      <c r="AE2143">
        <v>314</v>
      </c>
      <c r="AF2143">
        <v>21.5</v>
      </c>
      <c r="AG2143">
        <v>28.6</v>
      </c>
      <c r="AH2143">
        <v>27</v>
      </c>
      <c r="AI2143">
        <v>0</v>
      </c>
      <c r="AJ2143">
        <v>4.4000000000000004</v>
      </c>
      <c r="AK2143">
        <v>24.2</v>
      </c>
      <c r="AL2143">
        <v>27.6</v>
      </c>
      <c r="AM2143">
        <v>81.7</v>
      </c>
    </row>
    <row r="2144" spans="1:39" ht="15" x14ac:dyDescent="0.3">
      <c r="A2144" s="1">
        <v>788970</v>
      </c>
      <c r="B2144">
        <v>99999</v>
      </c>
      <c r="C2144">
        <v>1998</v>
      </c>
      <c r="D2144">
        <v>12</v>
      </c>
      <c r="E2144">
        <v>6</v>
      </c>
      <c r="F2144">
        <v>77.7</v>
      </c>
      <c r="G2144">
        <v>24</v>
      </c>
      <c r="H2144">
        <v>74.3</v>
      </c>
      <c r="I2144">
        <v>24</v>
      </c>
      <c r="J2144">
        <v>1012.9</v>
      </c>
      <c r="K2144">
        <v>8</v>
      </c>
      <c r="L2144">
        <v>9999.9</v>
      </c>
      <c r="M2144">
        <v>0</v>
      </c>
      <c r="N2144">
        <v>8.1999999999999993</v>
      </c>
      <c r="O2144">
        <v>24</v>
      </c>
      <c r="P2144">
        <v>5.6</v>
      </c>
      <c r="Q2144">
        <v>24</v>
      </c>
      <c r="R2144">
        <v>12</v>
      </c>
      <c r="S2144">
        <v>999.9</v>
      </c>
      <c r="T2144">
        <v>82.9</v>
      </c>
      <c r="U2144" t="s">
        <v>20</v>
      </c>
      <c r="V2144">
        <v>73.400000000000006</v>
      </c>
      <c r="W2144" t="s">
        <v>20</v>
      </c>
      <c r="X2144">
        <v>0.37</v>
      </c>
      <c r="Y2144" t="s">
        <v>19</v>
      </c>
      <c r="Z2144">
        <v>999.9</v>
      </c>
      <c r="AA2144">
        <v>10000</v>
      </c>
      <c r="AD2144">
        <v>1998</v>
      </c>
      <c r="AE2144">
        <v>315</v>
      </c>
      <c r="AF2144">
        <v>16.7</v>
      </c>
      <c r="AG2144">
        <v>28.6</v>
      </c>
      <c r="AH2144">
        <v>26.6</v>
      </c>
      <c r="AI2144">
        <v>8.3000000000000007</v>
      </c>
      <c r="AJ2144">
        <v>6.9</v>
      </c>
      <c r="AK2144">
        <v>23.7</v>
      </c>
      <c r="AL2144">
        <v>27.4</v>
      </c>
      <c r="AM2144">
        <v>80</v>
      </c>
    </row>
    <row r="2145" spans="1:39" ht="15" x14ac:dyDescent="0.3">
      <c r="A2145" s="1">
        <v>788970</v>
      </c>
      <c r="B2145">
        <v>99999</v>
      </c>
      <c r="C2145">
        <v>1998</v>
      </c>
      <c r="D2145">
        <v>12</v>
      </c>
      <c r="E2145">
        <v>7</v>
      </c>
      <c r="F2145">
        <v>76.599999999999994</v>
      </c>
      <c r="G2145">
        <v>24</v>
      </c>
      <c r="H2145">
        <v>73.8</v>
      </c>
      <c r="I2145">
        <v>24</v>
      </c>
      <c r="J2145">
        <v>1012.6</v>
      </c>
      <c r="K2145">
        <v>8</v>
      </c>
      <c r="L2145">
        <v>9999.9</v>
      </c>
      <c r="M2145">
        <v>0</v>
      </c>
      <c r="N2145">
        <v>6.1</v>
      </c>
      <c r="O2145">
        <v>24</v>
      </c>
      <c r="P2145">
        <v>4.5</v>
      </c>
      <c r="Q2145">
        <v>24</v>
      </c>
      <c r="R2145">
        <v>11.1</v>
      </c>
      <c r="S2145">
        <v>15.9</v>
      </c>
      <c r="T2145">
        <v>83.7</v>
      </c>
      <c r="V2145">
        <v>74.099999999999994</v>
      </c>
      <c r="X2145">
        <v>1.66</v>
      </c>
      <c r="Y2145" t="s">
        <v>19</v>
      </c>
      <c r="Z2145">
        <v>999.9</v>
      </c>
      <c r="AA2145">
        <v>10000</v>
      </c>
      <c r="AD2145">
        <v>1998</v>
      </c>
      <c r="AE2145">
        <v>316</v>
      </c>
      <c r="AF2145">
        <v>11</v>
      </c>
      <c r="AG2145">
        <v>27</v>
      </c>
      <c r="AH2145">
        <v>26.1</v>
      </c>
      <c r="AI2145">
        <v>29.7</v>
      </c>
      <c r="AJ2145">
        <v>6.5</v>
      </c>
      <c r="AK2145">
        <v>23.7</v>
      </c>
      <c r="AL2145">
        <v>26.5</v>
      </c>
      <c r="AM2145">
        <v>84.5</v>
      </c>
    </row>
    <row r="2146" spans="1:39" ht="15" x14ac:dyDescent="0.3">
      <c r="A2146" s="1">
        <v>788970</v>
      </c>
      <c r="B2146">
        <v>99999</v>
      </c>
      <c r="C2146">
        <v>1998</v>
      </c>
      <c r="D2146">
        <v>12</v>
      </c>
      <c r="E2146">
        <v>8</v>
      </c>
      <c r="F2146">
        <v>77.8</v>
      </c>
      <c r="G2146">
        <v>24</v>
      </c>
      <c r="H2146">
        <v>74.400000000000006</v>
      </c>
      <c r="I2146">
        <v>24</v>
      </c>
      <c r="J2146">
        <v>1013.1</v>
      </c>
      <c r="K2146">
        <v>6</v>
      </c>
      <c r="L2146">
        <v>9999.9</v>
      </c>
      <c r="M2146">
        <v>0</v>
      </c>
      <c r="N2146">
        <v>8.4</v>
      </c>
      <c r="O2146">
        <v>24</v>
      </c>
      <c r="P2146">
        <v>4.5</v>
      </c>
      <c r="Q2146">
        <v>24</v>
      </c>
      <c r="R2146">
        <v>13</v>
      </c>
      <c r="S2146">
        <v>999.9</v>
      </c>
      <c r="T2146">
        <v>86</v>
      </c>
      <c r="V2146">
        <v>73</v>
      </c>
      <c r="X2146">
        <v>0.84</v>
      </c>
      <c r="Y2146" t="s">
        <v>19</v>
      </c>
      <c r="Z2146">
        <v>999.9</v>
      </c>
      <c r="AA2146">
        <v>10000</v>
      </c>
      <c r="AD2146">
        <v>1998</v>
      </c>
      <c r="AE2146">
        <v>317</v>
      </c>
      <c r="AF2146">
        <v>18.600000000000001</v>
      </c>
      <c r="AG2146">
        <v>28</v>
      </c>
      <c r="AH2146">
        <v>26.1</v>
      </c>
      <c r="AI2146">
        <v>8.6</v>
      </c>
      <c r="AJ2146">
        <v>6</v>
      </c>
      <c r="AK2146">
        <v>23.8</v>
      </c>
      <c r="AL2146">
        <v>27</v>
      </c>
      <c r="AM2146">
        <v>82.6</v>
      </c>
    </row>
    <row r="2147" spans="1:39" ht="15" x14ac:dyDescent="0.3">
      <c r="A2147" s="1">
        <v>788970</v>
      </c>
      <c r="B2147">
        <v>99999</v>
      </c>
      <c r="C2147">
        <v>1998</v>
      </c>
      <c r="D2147">
        <v>12</v>
      </c>
      <c r="E2147">
        <v>9</v>
      </c>
      <c r="F2147">
        <v>79</v>
      </c>
      <c r="G2147">
        <v>24</v>
      </c>
      <c r="H2147">
        <v>73.599999999999994</v>
      </c>
      <c r="I2147">
        <v>24</v>
      </c>
      <c r="J2147">
        <v>1014.2</v>
      </c>
      <c r="K2147">
        <v>8</v>
      </c>
      <c r="L2147">
        <v>9999.9</v>
      </c>
      <c r="M2147">
        <v>0</v>
      </c>
      <c r="N2147">
        <v>8.5</v>
      </c>
      <c r="O2147">
        <v>24</v>
      </c>
      <c r="P2147">
        <v>7.7</v>
      </c>
      <c r="Q2147">
        <v>24</v>
      </c>
      <c r="R2147">
        <v>14</v>
      </c>
      <c r="S2147">
        <v>999.9</v>
      </c>
      <c r="T2147">
        <v>86.9</v>
      </c>
      <c r="V2147">
        <v>73</v>
      </c>
      <c r="X2147">
        <v>0.41</v>
      </c>
      <c r="Y2147" t="s">
        <v>19</v>
      </c>
      <c r="Z2147">
        <v>999.9</v>
      </c>
      <c r="AA2147">
        <v>0</v>
      </c>
      <c r="AD2147">
        <v>1998</v>
      </c>
      <c r="AE2147">
        <v>318</v>
      </c>
      <c r="AF2147">
        <v>10.6</v>
      </c>
      <c r="AG2147">
        <v>27.9</v>
      </c>
      <c r="AH2147">
        <v>25.4</v>
      </c>
      <c r="AI2147">
        <v>33.200000000000003</v>
      </c>
      <c r="AJ2147">
        <v>5.2</v>
      </c>
      <c r="AK2147">
        <v>24.5</v>
      </c>
      <c r="AL2147">
        <v>26.7</v>
      </c>
      <c r="AM2147">
        <v>87.7</v>
      </c>
    </row>
    <row r="2148" spans="1:39" ht="15" x14ac:dyDescent="0.3">
      <c r="A2148" s="1">
        <v>788970</v>
      </c>
      <c r="B2148">
        <v>99999</v>
      </c>
      <c r="C2148">
        <v>1998</v>
      </c>
      <c r="D2148">
        <v>12</v>
      </c>
      <c r="E2148">
        <v>10</v>
      </c>
      <c r="F2148">
        <v>78.2</v>
      </c>
      <c r="G2148">
        <v>23</v>
      </c>
      <c r="H2148">
        <v>71.900000000000006</v>
      </c>
      <c r="I2148">
        <v>23</v>
      </c>
      <c r="J2148">
        <v>1014.6</v>
      </c>
      <c r="K2148">
        <v>8</v>
      </c>
      <c r="L2148">
        <v>9999.9</v>
      </c>
      <c r="M2148">
        <v>0</v>
      </c>
      <c r="N2148">
        <v>8.5</v>
      </c>
      <c r="O2148">
        <v>23</v>
      </c>
      <c r="P2148">
        <v>6.2</v>
      </c>
      <c r="Q2148">
        <v>23</v>
      </c>
      <c r="R2148">
        <v>13</v>
      </c>
      <c r="S2148">
        <v>999.9</v>
      </c>
      <c r="T2148">
        <v>86.9</v>
      </c>
      <c r="V2148">
        <v>70.7</v>
      </c>
      <c r="X2148">
        <v>0.02</v>
      </c>
      <c r="Y2148" t="s">
        <v>19</v>
      </c>
      <c r="Z2148">
        <v>999.9</v>
      </c>
      <c r="AA2148">
        <v>10000</v>
      </c>
      <c r="AD2148">
        <v>1998</v>
      </c>
      <c r="AE2148">
        <v>319</v>
      </c>
      <c r="AF2148">
        <v>18.899999999999999</v>
      </c>
      <c r="AG2148">
        <v>28.6</v>
      </c>
      <c r="AH2148">
        <v>25.5</v>
      </c>
      <c r="AI2148">
        <v>15.8</v>
      </c>
      <c r="AJ2148">
        <v>5.6</v>
      </c>
      <c r="AK2148">
        <v>24.4</v>
      </c>
      <c r="AL2148">
        <v>26.8</v>
      </c>
      <c r="AM2148">
        <v>86.9</v>
      </c>
    </row>
    <row r="2149" spans="1:39" ht="15" x14ac:dyDescent="0.3">
      <c r="A2149" s="1">
        <v>788970</v>
      </c>
      <c r="B2149">
        <v>99999</v>
      </c>
      <c r="C2149">
        <v>1998</v>
      </c>
      <c r="D2149">
        <v>12</v>
      </c>
      <c r="E2149">
        <v>11</v>
      </c>
      <c r="F2149">
        <v>76.900000000000006</v>
      </c>
      <c r="G2149">
        <v>23</v>
      </c>
      <c r="H2149">
        <v>72.5</v>
      </c>
      <c r="I2149">
        <v>23</v>
      </c>
      <c r="J2149">
        <v>1014.1</v>
      </c>
      <c r="K2149">
        <v>8</v>
      </c>
      <c r="L2149">
        <v>9999.9</v>
      </c>
      <c r="M2149">
        <v>0</v>
      </c>
      <c r="N2149">
        <v>7.6</v>
      </c>
      <c r="O2149">
        <v>23</v>
      </c>
      <c r="P2149">
        <v>6</v>
      </c>
      <c r="Q2149">
        <v>23</v>
      </c>
      <c r="R2149">
        <v>12</v>
      </c>
      <c r="S2149">
        <v>999.9</v>
      </c>
      <c r="T2149">
        <v>86</v>
      </c>
      <c r="U2149" t="s">
        <v>20</v>
      </c>
      <c r="V2149">
        <v>71.599999999999994</v>
      </c>
      <c r="W2149" t="s">
        <v>20</v>
      </c>
      <c r="X2149">
        <v>0.13</v>
      </c>
      <c r="Y2149" t="s">
        <v>19</v>
      </c>
      <c r="Z2149">
        <v>999.9</v>
      </c>
      <c r="AA2149">
        <v>10000</v>
      </c>
      <c r="AD2149">
        <v>1998</v>
      </c>
      <c r="AE2149">
        <v>320</v>
      </c>
      <c r="AF2149">
        <v>19.600000000000001</v>
      </c>
      <c r="AG2149">
        <v>28.8</v>
      </c>
      <c r="AH2149">
        <v>26.7</v>
      </c>
      <c r="AI2149">
        <v>0.4</v>
      </c>
      <c r="AJ2149">
        <v>7.7</v>
      </c>
      <c r="AK2149">
        <v>23.7</v>
      </c>
      <c r="AL2149">
        <v>27.5</v>
      </c>
      <c r="AM2149">
        <v>79.5</v>
      </c>
    </row>
    <row r="2150" spans="1:39" ht="15" x14ac:dyDescent="0.3">
      <c r="A2150" s="1">
        <v>788970</v>
      </c>
      <c r="B2150">
        <v>99999</v>
      </c>
      <c r="C2150">
        <v>1998</v>
      </c>
      <c r="D2150">
        <v>12</v>
      </c>
      <c r="E2150">
        <v>12</v>
      </c>
      <c r="F2150">
        <v>77.7</v>
      </c>
      <c r="G2150">
        <v>24</v>
      </c>
      <c r="H2150">
        <v>74.5</v>
      </c>
      <c r="I2150">
        <v>24</v>
      </c>
      <c r="J2150">
        <v>1014.7</v>
      </c>
      <c r="K2150">
        <v>8</v>
      </c>
      <c r="L2150">
        <v>9999.9</v>
      </c>
      <c r="M2150">
        <v>0</v>
      </c>
      <c r="N2150">
        <v>6.1</v>
      </c>
      <c r="O2150">
        <v>24</v>
      </c>
      <c r="P2150">
        <v>6.5</v>
      </c>
      <c r="Q2150">
        <v>24</v>
      </c>
      <c r="R2150">
        <v>12</v>
      </c>
      <c r="S2150">
        <v>21</v>
      </c>
      <c r="T2150">
        <v>85.3</v>
      </c>
      <c r="V2150">
        <v>70.7</v>
      </c>
      <c r="X2150">
        <v>0.45</v>
      </c>
      <c r="Y2150" t="s">
        <v>19</v>
      </c>
      <c r="Z2150">
        <v>999.9</v>
      </c>
      <c r="AA2150">
        <v>10000</v>
      </c>
      <c r="AD2150">
        <v>1998</v>
      </c>
      <c r="AE2150">
        <v>321</v>
      </c>
      <c r="AF2150">
        <v>20.7</v>
      </c>
      <c r="AG2150">
        <v>29</v>
      </c>
      <c r="AH2150">
        <v>26.6</v>
      </c>
      <c r="AI2150">
        <v>0</v>
      </c>
      <c r="AJ2150">
        <v>9.4</v>
      </c>
      <c r="AK2150">
        <v>22.9</v>
      </c>
      <c r="AL2150">
        <v>27.9</v>
      </c>
      <c r="AM2150">
        <v>74.099999999999994</v>
      </c>
    </row>
    <row r="2151" spans="1:39" ht="15" x14ac:dyDescent="0.3">
      <c r="A2151" s="1">
        <v>788970</v>
      </c>
      <c r="B2151">
        <v>99999</v>
      </c>
      <c r="C2151">
        <v>1998</v>
      </c>
      <c r="D2151">
        <v>12</v>
      </c>
      <c r="E2151">
        <v>13</v>
      </c>
      <c r="F2151">
        <v>80.099999999999994</v>
      </c>
      <c r="G2151">
        <v>24</v>
      </c>
      <c r="H2151">
        <v>74.5</v>
      </c>
      <c r="I2151">
        <v>24</v>
      </c>
      <c r="J2151">
        <v>1015.1</v>
      </c>
      <c r="K2151">
        <v>8</v>
      </c>
      <c r="L2151">
        <v>9999.9</v>
      </c>
      <c r="M2151">
        <v>0</v>
      </c>
      <c r="N2151">
        <v>8.4</v>
      </c>
      <c r="O2151">
        <v>24</v>
      </c>
      <c r="P2151">
        <v>6.6</v>
      </c>
      <c r="Q2151">
        <v>24</v>
      </c>
      <c r="R2151">
        <v>9.9</v>
      </c>
      <c r="S2151">
        <v>999.9</v>
      </c>
      <c r="T2151">
        <v>88</v>
      </c>
      <c r="V2151">
        <v>73.599999999999994</v>
      </c>
      <c r="X2151">
        <v>0.56999999999999995</v>
      </c>
      <c r="Y2151" t="s">
        <v>19</v>
      </c>
      <c r="Z2151">
        <v>999.9</v>
      </c>
      <c r="AA2151">
        <v>10000</v>
      </c>
      <c r="AD2151">
        <v>1998</v>
      </c>
      <c r="AE2151">
        <v>322</v>
      </c>
      <c r="AF2151">
        <v>20.3</v>
      </c>
      <c r="AG2151">
        <v>28.9</v>
      </c>
      <c r="AH2151">
        <v>26.6</v>
      </c>
      <c r="AI2151">
        <v>0</v>
      </c>
      <c r="AJ2151">
        <v>7.4</v>
      </c>
      <c r="AK2151">
        <v>23.4</v>
      </c>
      <c r="AL2151">
        <v>27.5</v>
      </c>
      <c r="AM2151">
        <v>77.900000000000006</v>
      </c>
    </row>
    <row r="2152" spans="1:39" ht="15" x14ac:dyDescent="0.3">
      <c r="A2152" s="1">
        <v>788970</v>
      </c>
      <c r="B2152">
        <v>99999</v>
      </c>
      <c r="C2152">
        <v>1998</v>
      </c>
      <c r="D2152">
        <v>12</v>
      </c>
      <c r="E2152">
        <v>14</v>
      </c>
      <c r="F2152">
        <v>80</v>
      </c>
      <c r="G2152">
        <v>24</v>
      </c>
      <c r="H2152">
        <v>74.3</v>
      </c>
      <c r="I2152">
        <v>24</v>
      </c>
      <c r="J2152">
        <v>1015.5</v>
      </c>
      <c r="K2152">
        <v>8</v>
      </c>
      <c r="L2152">
        <v>9999.9</v>
      </c>
      <c r="M2152">
        <v>0</v>
      </c>
      <c r="N2152">
        <v>10.199999999999999</v>
      </c>
      <c r="O2152">
        <v>24</v>
      </c>
      <c r="P2152">
        <v>5.9</v>
      </c>
      <c r="Q2152">
        <v>24</v>
      </c>
      <c r="R2152">
        <v>14</v>
      </c>
      <c r="S2152">
        <v>999.9</v>
      </c>
      <c r="T2152">
        <v>87.8</v>
      </c>
      <c r="U2152" t="s">
        <v>20</v>
      </c>
      <c r="V2152">
        <v>73.400000000000006</v>
      </c>
      <c r="W2152" t="s">
        <v>20</v>
      </c>
      <c r="X2152">
        <v>0.23</v>
      </c>
      <c r="Y2152" t="s">
        <v>19</v>
      </c>
      <c r="Z2152">
        <v>999.9</v>
      </c>
      <c r="AA2152">
        <v>10000</v>
      </c>
      <c r="AD2152">
        <v>1998</v>
      </c>
      <c r="AE2152">
        <v>323</v>
      </c>
      <c r="AF2152">
        <v>21.2</v>
      </c>
      <c r="AG2152">
        <v>27.6</v>
      </c>
      <c r="AH2152">
        <v>26.6</v>
      </c>
      <c r="AI2152">
        <v>0</v>
      </c>
      <c r="AJ2152">
        <v>6.8</v>
      </c>
      <c r="AK2152">
        <v>22.9</v>
      </c>
      <c r="AL2152">
        <v>27.1</v>
      </c>
      <c r="AM2152">
        <v>77.5</v>
      </c>
    </row>
    <row r="2153" spans="1:39" ht="15" x14ac:dyDescent="0.3">
      <c r="A2153" s="1">
        <v>788970</v>
      </c>
      <c r="B2153">
        <v>99999</v>
      </c>
      <c r="C2153">
        <v>1998</v>
      </c>
      <c r="D2153">
        <v>12</v>
      </c>
      <c r="E2153">
        <v>15</v>
      </c>
      <c r="F2153">
        <v>79.7</v>
      </c>
      <c r="G2153">
        <v>22</v>
      </c>
      <c r="H2153">
        <v>74.400000000000006</v>
      </c>
      <c r="I2153">
        <v>22</v>
      </c>
      <c r="J2153">
        <v>1016.8</v>
      </c>
      <c r="K2153">
        <v>8</v>
      </c>
      <c r="L2153">
        <v>9999.9</v>
      </c>
      <c r="M2153">
        <v>0</v>
      </c>
      <c r="N2153">
        <v>9.4</v>
      </c>
      <c r="O2153">
        <v>22</v>
      </c>
      <c r="P2153">
        <v>4.8</v>
      </c>
      <c r="Q2153">
        <v>22</v>
      </c>
      <c r="R2153">
        <v>9.9</v>
      </c>
      <c r="S2153">
        <v>999.9</v>
      </c>
      <c r="T2153">
        <v>88.3</v>
      </c>
      <c r="V2153">
        <v>73.400000000000006</v>
      </c>
      <c r="X2153">
        <v>0.01</v>
      </c>
      <c r="Y2153" t="s">
        <v>19</v>
      </c>
      <c r="Z2153">
        <v>999.9</v>
      </c>
      <c r="AA2153">
        <v>10000</v>
      </c>
      <c r="AD2153">
        <v>1998</v>
      </c>
      <c r="AE2153">
        <v>324</v>
      </c>
      <c r="AF2153">
        <v>20.2</v>
      </c>
      <c r="AG2153">
        <v>28</v>
      </c>
      <c r="AH2153">
        <v>26.3</v>
      </c>
      <c r="AI2153">
        <v>0</v>
      </c>
      <c r="AJ2153">
        <v>7</v>
      </c>
      <c r="AK2153">
        <v>22.3</v>
      </c>
      <c r="AL2153">
        <v>27.3</v>
      </c>
      <c r="AM2153">
        <v>74</v>
      </c>
    </row>
    <row r="2154" spans="1:39" ht="15" x14ac:dyDescent="0.3">
      <c r="A2154" s="1">
        <v>788970</v>
      </c>
      <c r="B2154">
        <v>99999</v>
      </c>
      <c r="C2154">
        <v>1998</v>
      </c>
      <c r="D2154">
        <v>12</v>
      </c>
      <c r="E2154">
        <v>16</v>
      </c>
      <c r="F2154">
        <v>78.8</v>
      </c>
      <c r="G2154">
        <v>24</v>
      </c>
      <c r="H2154">
        <v>72.599999999999994</v>
      </c>
      <c r="I2154">
        <v>24</v>
      </c>
      <c r="J2154">
        <v>1016</v>
      </c>
      <c r="K2154">
        <v>8</v>
      </c>
      <c r="L2154">
        <v>9999.9</v>
      </c>
      <c r="M2154">
        <v>0</v>
      </c>
      <c r="N2154">
        <v>9.3000000000000007</v>
      </c>
      <c r="O2154">
        <v>24</v>
      </c>
      <c r="P2154">
        <v>5.4</v>
      </c>
      <c r="Q2154">
        <v>24</v>
      </c>
      <c r="R2154">
        <v>13</v>
      </c>
      <c r="S2154">
        <v>999.9</v>
      </c>
      <c r="T2154">
        <v>86.2</v>
      </c>
      <c r="U2154" t="s">
        <v>20</v>
      </c>
      <c r="V2154">
        <v>71.599999999999994</v>
      </c>
      <c r="W2154" t="s">
        <v>20</v>
      </c>
      <c r="X2154">
        <v>0.01</v>
      </c>
      <c r="Y2154" t="s">
        <v>19</v>
      </c>
      <c r="Z2154">
        <v>999.9</v>
      </c>
      <c r="AA2154">
        <v>10000</v>
      </c>
      <c r="AD2154">
        <v>1998</v>
      </c>
      <c r="AE2154">
        <v>325</v>
      </c>
      <c r="AF2154">
        <v>20.9</v>
      </c>
      <c r="AG2154">
        <v>28.5</v>
      </c>
      <c r="AH2154">
        <v>25.9</v>
      </c>
      <c r="AI2154">
        <v>0</v>
      </c>
      <c r="AJ2154">
        <v>6.8</v>
      </c>
      <c r="AK2154">
        <v>22.9</v>
      </c>
      <c r="AL2154">
        <v>26.9</v>
      </c>
      <c r="AM2154">
        <v>78.7</v>
      </c>
    </row>
    <row r="2155" spans="1:39" ht="15" x14ac:dyDescent="0.3">
      <c r="A2155" s="1">
        <v>788970</v>
      </c>
      <c r="B2155">
        <v>99999</v>
      </c>
      <c r="C2155">
        <v>1998</v>
      </c>
      <c r="D2155">
        <v>12</v>
      </c>
      <c r="E2155">
        <v>17</v>
      </c>
      <c r="F2155">
        <v>79.599999999999994</v>
      </c>
      <c r="G2155">
        <v>23</v>
      </c>
      <c r="H2155">
        <v>71</v>
      </c>
      <c r="I2155">
        <v>23</v>
      </c>
      <c r="J2155">
        <v>1015.5</v>
      </c>
      <c r="K2155">
        <v>8</v>
      </c>
      <c r="L2155">
        <v>9999.9</v>
      </c>
      <c r="M2155">
        <v>0</v>
      </c>
      <c r="N2155">
        <v>8.9</v>
      </c>
      <c r="O2155">
        <v>23</v>
      </c>
      <c r="P2155">
        <v>8</v>
      </c>
      <c r="Q2155">
        <v>23</v>
      </c>
      <c r="R2155">
        <v>15</v>
      </c>
      <c r="S2155">
        <v>999.9</v>
      </c>
      <c r="T2155">
        <v>88.2</v>
      </c>
      <c r="V2155">
        <v>71.8</v>
      </c>
      <c r="X2155">
        <v>0.04</v>
      </c>
      <c r="Y2155" t="s">
        <v>19</v>
      </c>
      <c r="Z2155">
        <v>999.9</v>
      </c>
      <c r="AA2155">
        <v>0</v>
      </c>
      <c r="AD2155">
        <v>1998</v>
      </c>
      <c r="AE2155">
        <v>326</v>
      </c>
      <c r="AF2155">
        <v>19</v>
      </c>
      <c r="AG2155">
        <v>28.5</v>
      </c>
      <c r="AH2155">
        <v>26</v>
      </c>
      <c r="AI2155">
        <v>0.2</v>
      </c>
      <c r="AJ2155">
        <v>6.8</v>
      </c>
      <c r="AK2155">
        <v>23.8</v>
      </c>
      <c r="AL2155">
        <v>26.9</v>
      </c>
      <c r="AM2155">
        <v>83.1</v>
      </c>
    </row>
    <row r="2156" spans="1:39" ht="15" x14ac:dyDescent="0.3">
      <c r="A2156" s="1">
        <v>788970</v>
      </c>
      <c r="B2156">
        <v>99999</v>
      </c>
      <c r="C2156">
        <v>1998</v>
      </c>
      <c r="D2156">
        <v>12</v>
      </c>
      <c r="E2156">
        <v>18</v>
      </c>
      <c r="F2156">
        <v>79.3</v>
      </c>
      <c r="G2156">
        <v>23</v>
      </c>
      <c r="H2156">
        <v>71.3</v>
      </c>
      <c r="I2156">
        <v>23</v>
      </c>
      <c r="J2156">
        <v>1015.8</v>
      </c>
      <c r="K2156">
        <v>8</v>
      </c>
      <c r="L2156">
        <v>9999.9</v>
      </c>
      <c r="M2156">
        <v>0</v>
      </c>
      <c r="N2156">
        <v>9.3000000000000007</v>
      </c>
      <c r="O2156">
        <v>23</v>
      </c>
      <c r="P2156">
        <v>8.6</v>
      </c>
      <c r="Q2156">
        <v>23</v>
      </c>
      <c r="R2156">
        <v>15.9</v>
      </c>
      <c r="S2156">
        <v>999.9</v>
      </c>
      <c r="T2156">
        <v>86.2</v>
      </c>
      <c r="U2156" t="s">
        <v>20</v>
      </c>
      <c r="V2156">
        <v>73.400000000000006</v>
      </c>
      <c r="W2156" t="s">
        <v>20</v>
      </c>
      <c r="X2156">
        <v>0.06</v>
      </c>
      <c r="Y2156" t="s">
        <v>19</v>
      </c>
      <c r="Z2156">
        <v>999.9</v>
      </c>
      <c r="AA2156">
        <v>10000</v>
      </c>
      <c r="AD2156">
        <v>1998</v>
      </c>
      <c r="AE2156">
        <v>327</v>
      </c>
      <c r="AF2156">
        <v>19.7</v>
      </c>
      <c r="AG2156">
        <v>27.4</v>
      </c>
      <c r="AH2156">
        <v>24.1</v>
      </c>
      <c r="AI2156">
        <v>0</v>
      </c>
      <c r="AJ2156">
        <v>5</v>
      </c>
      <c r="AK2156">
        <v>23.7</v>
      </c>
      <c r="AL2156">
        <v>25.7</v>
      </c>
      <c r="AM2156">
        <v>88.9</v>
      </c>
    </row>
    <row r="2157" spans="1:39" ht="15" x14ac:dyDescent="0.3">
      <c r="A2157" s="1">
        <v>788970</v>
      </c>
      <c r="B2157">
        <v>99999</v>
      </c>
      <c r="C2157">
        <v>1998</v>
      </c>
      <c r="D2157">
        <v>12</v>
      </c>
      <c r="E2157">
        <v>19</v>
      </c>
      <c r="F2157">
        <v>79.099999999999994</v>
      </c>
      <c r="G2157">
        <v>24</v>
      </c>
      <c r="H2157">
        <v>71.3</v>
      </c>
      <c r="I2157">
        <v>24</v>
      </c>
      <c r="J2157">
        <v>1016.4</v>
      </c>
      <c r="K2157">
        <v>8</v>
      </c>
      <c r="L2157">
        <v>9999.9</v>
      </c>
      <c r="M2157">
        <v>0</v>
      </c>
      <c r="N2157">
        <v>8.3000000000000007</v>
      </c>
      <c r="O2157">
        <v>24</v>
      </c>
      <c r="P2157">
        <v>8.9</v>
      </c>
      <c r="Q2157">
        <v>24</v>
      </c>
      <c r="R2157">
        <v>15.9</v>
      </c>
      <c r="S2157">
        <v>25.1</v>
      </c>
      <c r="T2157">
        <v>87.3</v>
      </c>
      <c r="V2157">
        <v>72.900000000000006</v>
      </c>
      <c r="X2157">
        <v>0.11</v>
      </c>
      <c r="Y2157" t="s">
        <v>19</v>
      </c>
      <c r="Z2157">
        <v>999.9</v>
      </c>
      <c r="AA2157">
        <v>10000</v>
      </c>
      <c r="AD2157">
        <v>1998</v>
      </c>
      <c r="AE2157">
        <v>328</v>
      </c>
      <c r="AF2157">
        <v>16.3</v>
      </c>
      <c r="AG2157">
        <v>26.6</v>
      </c>
      <c r="AH2157">
        <v>25</v>
      </c>
      <c r="AI2157">
        <v>0.1</v>
      </c>
      <c r="AJ2157">
        <v>4.2</v>
      </c>
      <c r="AK2157">
        <v>22.8</v>
      </c>
      <c r="AL2157">
        <v>25.9</v>
      </c>
      <c r="AM2157">
        <v>82.9</v>
      </c>
    </row>
    <row r="2158" spans="1:39" ht="15" x14ac:dyDescent="0.3">
      <c r="A2158" s="1">
        <v>788970</v>
      </c>
      <c r="B2158">
        <v>99999</v>
      </c>
      <c r="C2158">
        <v>1998</v>
      </c>
      <c r="D2158">
        <v>12</v>
      </c>
      <c r="E2158">
        <v>20</v>
      </c>
      <c r="F2158">
        <v>79.5</v>
      </c>
      <c r="G2158">
        <v>24</v>
      </c>
      <c r="H2158">
        <v>71.8</v>
      </c>
      <c r="I2158">
        <v>24</v>
      </c>
      <c r="J2158">
        <v>1016</v>
      </c>
      <c r="K2158">
        <v>8</v>
      </c>
      <c r="L2158">
        <v>9999.9</v>
      </c>
      <c r="M2158">
        <v>0</v>
      </c>
      <c r="N2158">
        <v>7.7</v>
      </c>
      <c r="O2158">
        <v>24</v>
      </c>
      <c r="P2158">
        <v>8.6</v>
      </c>
      <c r="Q2158">
        <v>24</v>
      </c>
      <c r="R2158">
        <v>15.9</v>
      </c>
      <c r="S2158">
        <v>999.9</v>
      </c>
      <c r="T2158">
        <v>86.9</v>
      </c>
      <c r="V2158">
        <v>72.900000000000006</v>
      </c>
      <c r="X2158">
        <v>0.23</v>
      </c>
      <c r="Y2158" t="s">
        <v>19</v>
      </c>
      <c r="Z2158">
        <v>999.9</v>
      </c>
      <c r="AA2158">
        <v>10000</v>
      </c>
      <c r="AD2158">
        <v>1998</v>
      </c>
      <c r="AE2158">
        <v>329</v>
      </c>
      <c r="AF2158">
        <v>19.399999999999999</v>
      </c>
      <c r="AG2158">
        <v>27.4</v>
      </c>
      <c r="AH2158">
        <v>25.3</v>
      </c>
      <c r="AI2158">
        <v>0</v>
      </c>
      <c r="AJ2158">
        <v>5.8</v>
      </c>
      <c r="AK2158">
        <v>22.2</v>
      </c>
      <c r="AL2158">
        <v>26.5</v>
      </c>
      <c r="AM2158">
        <v>77</v>
      </c>
    </row>
    <row r="2159" spans="1:39" ht="15" x14ac:dyDescent="0.3">
      <c r="A2159" s="1">
        <v>788970</v>
      </c>
      <c r="B2159">
        <v>99999</v>
      </c>
      <c r="C2159">
        <v>1998</v>
      </c>
      <c r="D2159">
        <v>12</v>
      </c>
      <c r="E2159">
        <v>21</v>
      </c>
      <c r="F2159">
        <v>78.900000000000006</v>
      </c>
      <c r="G2159">
        <v>24</v>
      </c>
      <c r="H2159">
        <v>70</v>
      </c>
      <c r="I2159">
        <v>24</v>
      </c>
      <c r="J2159">
        <v>1014.3</v>
      </c>
      <c r="K2159">
        <v>8</v>
      </c>
      <c r="L2159">
        <v>9999.9</v>
      </c>
      <c r="M2159">
        <v>0</v>
      </c>
      <c r="N2159">
        <v>8</v>
      </c>
      <c r="O2159">
        <v>24</v>
      </c>
      <c r="P2159">
        <v>7.3</v>
      </c>
      <c r="Q2159">
        <v>24</v>
      </c>
      <c r="R2159">
        <v>13</v>
      </c>
      <c r="S2159">
        <v>999.9</v>
      </c>
      <c r="T2159">
        <v>87.8</v>
      </c>
      <c r="U2159" t="s">
        <v>20</v>
      </c>
      <c r="V2159">
        <v>73.400000000000006</v>
      </c>
      <c r="W2159" t="s">
        <v>20</v>
      </c>
      <c r="X2159">
        <v>7.0000000000000007E-2</v>
      </c>
      <c r="Y2159" t="s">
        <v>19</v>
      </c>
      <c r="Z2159">
        <v>999.9</v>
      </c>
      <c r="AA2159">
        <v>10000</v>
      </c>
      <c r="AD2159">
        <v>1998</v>
      </c>
      <c r="AE2159">
        <v>330</v>
      </c>
      <c r="AF2159">
        <v>19.399999999999999</v>
      </c>
      <c r="AG2159">
        <v>28.1</v>
      </c>
      <c r="AH2159">
        <v>26.5</v>
      </c>
      <c r="AI2159">
        <v>0</v>
      </c>
      <c r="AJ2159">
        <v>7.8</v>
      </c>
      <c r="AK2159">
        <v>23</v>
      </c>
      <c r="AL2159">
        <v>27.1</v>
      </c>
      <c r="AM2159">
        <v>77.7</v>
      </c>
    </row>
    <row r="2160" spans="1:39" ht="15" x14ac:dyDescent="0.3">
      <c r="A2160" s="1">
        <v>788970</v>
      </c>
      <c r="B2160">
        <v>99999</v>
      </c>
      <c r="C2160">
        <v>1998</v>
      </c>
      <c r="D2160">
        <v>12</v>
      </c>
      <c r="E2160">
        <v>22</v>
      </c>
      <c r="F2160">
        <v>76.400000000000006</v>
      </c>
      <c r="G2160">
        <v>24</v>
      </c>
      <c r="H2160">
        <v>70.7</v>
      </c>
      <c r="I2160">
        <v>24</v>
      </c>
      <c r="J2160">
        <v>1013.1</v>
      </c>
      <c r="K2160">
        <v>8</v>
      </c>
      <c r="L2160">
        <v>9999.9</v>
      </c>
      <c r="M2160">
        <v>0</v>
      </c>
      <c r="N2160">
        <v>8.1999999999999993</v>
      </c>
      <c r="O2160">
        <v>24</v>
      </c>
      <c r="P2160">
        <v>4.8</v>
      </c>
      <c r="Q2160">
        <v>24</v>
      </c>
      <c r="R2160">
        <v>15.9</v>
      </c>
      <c r="S2160">
        <v>27</v>
      </c>
      <c r="T2160">
        <v>87.3</v>
      </c>
      <c r="V2160">
        <v>70.2</v>
      </c>
      <c r="X2160">
        <v>0.18</v>
      </c>
      <c r="Y2160" t="s">
        <v>19</v>
      </c>
      <c r="Z2160">
        <v>999.9</v>
      </c>
      <c r="AA2160">
        <v>10000</v>
      </c>
      <c r="AD2160">
        <v>1998</v>
      </c>
      <c r="AE2160">
        <v>331</v>
      </c>
      <c r="AF2160">
        <v>15.6</v>
      </c>
      <c r="AG2160">
        <v>27.7</v>
      </c>
      <c r="AH2160">
        <v>25.8</v>
      </c>
      <c r="AI2160">
        <v>11.3</v>
      </c>
      <c r="AJ2160">
        <v>5.8</v>
      </c>
      <c r="AK2160">
        <v>23.9</v>
      </c>
      <c r="AL2160">
        <v>26.6</v>
      </c>
      <c r="AM2160">
        <v>85</v>
      </c>
    </row>
    <row r="2161" spans="1:39" ht="15" x14ac:dyDescent="0.3">
      <c r="A2161" s="1">
        <v>788970</v>
      </c>
      <c r="B2161">
        <v>99999</v>
      </c>
      <c r="C2161">
        <v>1998</v>
      </c>
      <c r="D2161">
        <v>12</v>
      </c>
      <c r="E2161">
        <v>23</v>
      </c>
      <c r="F2161">
        <v>78.2</v>
      </c>
      <c r="G2161">
        <v>24</v>
      </c>
      <c r="H2161">
        <v>71.2</v>
      </c>
      <c r="I2161">
        <v>24</v>
      </c>
      <c r="J2161">
        <v>1014.5</v>
      </c>
      <c r="K2161">
        <v>8</v>
      </c>
      <c r="L2161">
        <v>9999.9</v>
      </c>
      <c r="M2161">
        <v>0</v>
      </c>
      <c r="N2161">
        <v>7.7</v>
      </c>
      <c r="O2161">
        <v>24</v>
      </c>
      <c r="P2161">
        <v>8.6</v>
      </c>
      <c r="Q2161">
        <v>24</v>
      </c>
      <c r="R2161">
        <v>15.9</v>
      </c>
      <c r="S2161">
        <v>26</v>
      </c>
      <c r="T2161">
        <v>86</v>
      </c>
      <c r="U2161" t="s">
        <v>20</v>
      </c>
      <c r="V2161">
        <v>71.599999999999994</v>
      </c>
      <c r="W2161" t="s">
        <v>20</v>
      </c>
      <c r="X2161">
        <v>0.09</v>
      </c>
      <c r="Y2161" t="s">
        <v>19</v>
      </c>
      <c r="Z2161">
        <v>999.9</v>
      </c>
      <c r="AA2161">
        <v>10000</v>
      </c>
      <c r="AD2161">
        <v>1998</v>
      </c>
      <c r="AE2161">
        <v>332</v>
      </c>
      <c r="AF2161">
        <v>16.2</v>
      </c>
      <c r="AG2161">
        <v>27.6</v>
      </c>
      <c r="AH2161">
        <v>25.5</v>
      </c>
      <c r="AI2161">
        <v>19.3</v>
      </c>
      <c r="AJ2161">
        <v>5.2</v>
      </c>
      <c r="AK2161">
        <v>24</v>
      </c>
      <c r="AL2161">
        <v>26.3</v>
      </c>
      <c r="AM2161">
        <v>86.9</v>
      </c>
    </row>
    <row r="2162" spans="1:39" ht="15" x14ac:dyDescent="0.3">
      <c r="A2162" s="1">
        <v>788970</v>
      </c>
      <c r="B2162">
        <v>99999</v>
      </c>
      <c r="C2162">
        <v>1998</v>
      </c>
      <c r="D2162">
        <v>12</v>
      </c>
      <c r="E2162">
        <v>24</v>
      </c>
      <c r="F2162">
        <v>78</v>
      </c>
      <c r="G2162">
        <v>23</v>
      </c>
      <c r="H2162">
        <v>70.900000000000006</v>
      </c>
      <c r="I2162">
        <v>23</v>
      </c>
      <c r="J2162">
        <v>1016.4</v>
      </c>
      <c r="K2162">
        <v>8</v>
      </c>
      <c r="L2162">
        <v>9999.9</v>
      </c>
      <c r="M2162">
        <v>0</v>
      </c>
      <c r="N2162">
        <v>7.8</v>
      </c>
      <c r="O2162">
        <v>22</v>
      </c>
      <c r="P2162">
        <v>9.5</v>
      </c>
      <c r="Q2162">
        <v>23</v>
      </c>
      <c r="R2162">
        <v>15.9</v>
      </c>
      <c r="S2162">
        <v>22</v>
      </c>
      <c r="T2162">
        <v>85.5</v>
      </c>
      <c r="V2162">
        <v>72</v>
      </c>
      <c r="X2162">
        <v>0.41</v>
      </c>
      <c r="Y2162" t="s">
        <v>19</v>
      </c>
      <c r="Z2162">
        <v>999.9</v>
      </c>
      <c r="AA2162">
        <v>10000</v>
      </c>
      <c r="AD2162">
        <v>1998</v>
      </c>
      <c r="AE2162">
        <v>333</v>
      </c>
      <c r="AF2162">
        <v>15.1</v>
      </c>
      <c r="AG2162">
        <v>27.3</v>
      </c>
      <c r="AH2162">
        <v>24.6</v>
      </c>
      <c r="AI2162">
        <v>8.9</v>
      </c>
      <c r="AJ2162">
        <v>3.6</v>
      </c>
      <c r="AK2162">
        <v>24.1</v>
      </c>
      <c r="AL2162">
        <v>25.9</v>
      </c>
      <c r="AM2162">
        <v>90.3</v>
      </c>
    </row>
    <row r="2163" spans="1:39" ht="15" x14ac:dyDescent="0.3">
      <c r="A2163" s="1">
        <v>788970</v>
      </c>
      <c r="B2163">
        <v>99999</v>
      </c>
      <c r="C2163">
        <v>1998</v>
      </c>
      <c r="D2163">
        <v>12</v>
      </c>
      <c r="E2163">
        <v>25</v>
      </c>
      <c r="F2163">
        <v>78.7</v>
      </c>
      <c r="G2163">
        <v>24</v>
      </c>
      <c r="H2163">
        <v>71.7</v>
      </c>
      <c r="I2163">
        <v>24</v>
      </c>
      <c r="J2163">
        <v>1016.4</v>
      </c>
      <c r="K2163">
        <v>7</v>
      </c>
      <c r="L2163">
        <v>9999.9</v>
      </c>
      <c r="M2163">
        <v>0</v>
      </c>
      <c r="N2163">
        <v>7.1</v>
      </c>
      <c r="O2163">
        <v>24</v>
      </c>
      <c r="P2163">
        <v>8</v>
      </c>
      <c r="Q2163">
        <v>24</v>
      </c>
      <c r="R2163">
        <v>15</v>
      </c>
      <c r="S2163">
        <v>28</v>
      </c>
      <c r="T2163">
        <v>85.8</v>
      </c>
      <c r="V2163">
        <v>72.7</v>
      </c>
      <c r="X2163">
        <v>0.19</v>
      </c>
      <c r="Y2163" t="s">
        <v>19</v>
      </c>
      <c r="Z2163">
        <v>999.9</v>
      </c>
      <c r="AA2163">
        <v>10000</v>
      </c>
      <c r="AD2163">
        <v>1998</v>
      </c>
      <c r="AE2163">
        <v>334</v>
      </c>
      <c r="AF2163">
        <v>14.1</v>
      </c>
      <c r="AG2163">
        <v>26.7</v>
      </c>
      <c r="AH2163">
        <v>23.8</v>
      </c>
      <c r="AI2163">
        <v>13.2</v>
      </c>
      <c r="AJ2163">
        <v>5</v>
      </c>
      <c r="AK2163">
        <v>23.7</v>
      </c>
      <c r="AL2163">
        <v>25.9</v>
      </c>
      <c r="AM2163">
        <v>87.9</v>
      </c>
    </row>
    <row r="2164" spans="1:39" ht="15" x14ac:dyDescent="0.3">
      <c r="A2164" s="1">
        <v>788970</v>
      </c>
      <c r="B2164">
        <v>99999</v>
      </c>
      <c r="C2164">
        <v>1998</v>
      </c>
      <c r="D2164">
        <v>12</v>
      </c>
      <c r="E2164">
        <v>26</v>
      </c>
      <c r="F2164">
        <v>78.099999999999994</v>
      </c>
      <c r="G2164">
        <v>24</v>
      </c>
      <c r="H2164">
        <v>72.3</v>
      </c>
      <c r="I2164">
        <v>24</v>
      </c>
      <c r="J2164">
        <v>1015.6</v>
      </c>
      <c r="K2164">
        <v>8</v>
      </c>
      <c r="L2164">
        <v>9999.9</v>
      </c>
      <c r="M2164">
        <v>0</v>
      </c>
      <c r="N2164">
        <v>8.9</v>
      </c>
      <c r="O2164">
        <v>24</v>
      </c>
      <c r="P2164">
        <v>6.7</v>
      </c>
      <c r="Q2164">
        <v>24</v>
      </c>
      <c r="R2164">
        <v>15</v>
      </c>
      <c r="S2164">
        <v>999.9</v>
      </c>
      <c r="T2164">
        <v>86.4</v>
      </c>
      <c r="V2164">
        <v>72.3</v>
      </c>
      <c r="X2164">
        <v>0.11</v>
      </c>
      <c r="Y2164" t="s">
        <v>19</v>
      </c>
      <c r="Z2164">
        <v>999.9</v>
      </c>
      <c r="AA2164">
        <v>10000</v>
      </c>
      <c r="AD2164">
        <v>1998</v>
      </c>
      <c r="AE2164">
        <v>335</v>
      </c>
      <c r="AF2164">
        <v>17.600000000000001</v>
      </c>
      <c r="AG2164">
        <v>27.1</v>
      </c>
      <c r="AH2164">
        <v>25</v>
      </c>
      <c r="AI2164">
        <v>0</v>
      </c>
      <c r="AJ2164">
        <v>5.4</v>
      </c>
      <c r="AK2164">
        <v>24</v>
      </c>
      <c r="AL2164">
        <v>26.1</v>
      </c>
      <c r="AM2164">
        <v>88.6</v>
      </c>
    </row>
    <row r="2165" spans="1:39" ht="15" x14ac:dyDescent="0.3">
      <c r="A2165" s="1">
        <v>788970</v>
      </c>
      <c r="B2165">
        <v>99999</v>
      </c>
      <c r="C2165">
        <v>1998</v>
      </c>
      <c r="D2165">
        <v>12</v>
      </c>
      <c r="E2165">
        <v>27</v>
      </c>
      <c r="F2165">
        <v>77.099999999999994</v>
      </c>
      <c r="G2165">
        <v>24</v>
      </c>
      <c r="H2165">
        <v>73.099999999999994</v>
      </c>
      <c r="I2165">
        <v>24</v>
      </c>
      <c r="J2165">
        <v>1015.7</v>
      </c>
      <c r="K2165">
        <v>7</v>
      </c>
      <c r="L2165">
        <v>9999.9</v>
      </c>
      <c r="M2165">
        <v>0</v>
      </c>
      <c r="N2165">
        <v>7.4</v>
      </c>
      <c r="O2165">
        <v>24</v>
      </c>
      <c r="P2165">
        <v>6.8</v>
      </c>
      <c r="Q2165">
        <v>24</v>
      </c>
      <c r="R2165">
        <v>15.9</v>
      </c>
      <c r="S2165">
        <v>999.9</v>
      </c>
      <c r="T2165">
        <v>86.4</v>
      </c>
      <c r="V2165">
        <v>72.3</v>
      </c>
      <c r="X2165">
        <v>7.0000000000000007E-2</v>
      </c>
      <c r="Y2165" t="s">
        <v>19</v>
      </c>
      <c r="Z2165">
        <v>999.9</v>
      </c>
      <c r="AA2165">
        <v>10000</v>
      </c>
      <c r="AD2165">
        <v>1998</v>
      </c>
      <c r="AE2165">
        <v>336</v>
      </c>
      <c r="AF2165">
        <v>16.899999999999999</v>
      </c>
      <c r="AG2165">
        <v>28</v>
      </c>
      <c r="AH2165">
        <v>25.9</v>
      </c>
      <c r="AI2165">
        <v>0.9</v>
      </c>
      <c r="AJ2165">
        <v>5.7</v>
      </c>
      <c r="AK2165">
        <v>24.3</v>
      </c>
      <c r="AL2165">
        <v>26.6</v>
      </c>
      <c r="AM2165">
        <v>87.2</v>
      </c>
    </row>
    <row r="2166" spans="1:39" ht="15" x14ac:dyDescent="0.3">
      <c r="A2166" s="1">
        <v>788970</v>
      </c>
      <c r="B2166">
        <v>99999</v>
      </c>
      <c r="C2166">
        <v>1998</v>
      </c>
      <c r="D2166">
        <v>12</v>
      </c>
      <c r="E2166">
        <v>28</v>
      </c>
      <c r="F2166">
        <v>75.8</v>
      </c>
      <c r="G2166">
        <v>24</v>
      </c>
      <c r="H2166">
        <v>72.599999999999994</v>
      </c>
      <c r="I2166">
        <v>24</v>
      </c>
      <c r="J2166">
        <v>1015.2</v>
      </c>
      <c r="K2166">
        <v>7</v>
      </c>
      <c r="L2166">
        <v>9999.9</v>
      </c>
      <c r="M2166">
        <v>0</v>
      </c>
      <c r="N2166">
        <v>5.9</v>
      </c>
      <c r="O2166">
        <v>24</v>
      </c>
      <c r="P2166">
        <v>9.1</v>
      </c>
      <c r="Q2166">
        <v>24</v>
      </c>
      <c r="R2166">
        <v>16.899999999999999</v>
      </c>
      <c r="S2166">
        <v>28.9</v>
      </c>
      <c r="T2166">
        <v>84.6</v>
      </c>
      <c r="V2166">
        <v>72.5</v>
      </c>
      <c r="X2166">
        <v>2.79</v>
      </c>
      <c r="Y2166" t="s">
        <v>19</v>
      </c>
      <c r="Z2166">
        <v>999.9</v>
      </c>
      <c r="AA2166">
        <v>10000</v>
      </c>
      <c r="AD2166">
        <v>1998</v>
      </c>
      <c r="AE2166">
        <v>337</v>
      </c>
      <c r="AF2166">
        <v>17.5</v>
      </c>
      <c r="AG2166">
        <v>27</v>
      </c>
      <c r="AH2166">
        <v>25.4</v>
      </c>
      <c r="AI2166">
        <v>0.5</v>
      </c>
      <c r="AJ2166">
        <v>6.9</v>
      </c>
      <c r="AK2166">
        <v>24.6</v>
      </c>
      <c r="AL2166">
        <v>26.4</v>
      </c>
      <c r="AM2166">
        <v>89.8</v>
      </c>
    </row>
    <row r="2167" spans="1:39" ht="15" x14ac:dyDescent="0.3">
      <c r="A2167" s="1">
        <v>788970</v>
      </c>
      <c r="B2167">
        <v>99999</v>
      </c>
      <c r="C2167">
        <v>1998</v>
      </c>
      <c r="D2167">
        <v>12</v>
      </c>
      <c r="E2167">
        <v>29</v>
      </c>
      <c r="F2167">
        <v>79.3</v>
      </c>
      <c r="G2167">
        <v>22</v>
      </c>
      <c r="H2167">
        <v>71.5</v>
      </c>
      <c r="I2167">
        <v>22</v>
      </c>
      <c r="J2167">
        <v>1014.6</v>
      </c>
      <c r="K2167">
        <v>8</v>
      </c>
      <c r="L2167">
        <v>9999.9</v>
      </c>
      <c r="M2167">
        <v>0</v>
      </c>
      <c r="N2167">
        <v>7.1</v>
      </c>
      <c r="O2167">
        <v>22</v>
      </c>
      <c r="P2167">
        <v>10.199999999999999</v>
      </c>
      <c r="Q2167">
        <v>22</v>
      </c>
      <c r="R2167">
        <v>16.899999999999999</v>
      </c>
      <c r="S2167">
        <v>27</v>
      </c>
      <c r="T2167">
        <v>86</v>
      </c>
      <c r="U2167" t="s">
        <v>20</v>
      </c>
      <c r="V2167">
        <v>76.599999999999994</v>
      </c>
      <c r="W2167" t="s">
        <v>20</v>
      </c>
      <c r="X2167">
        <v>0.05</v>
      </c>
      <c r="Y2167" t="s">
        <v>19</v>
      </c>
      <c r="Z2167">
        <v>999.9</v>
      </c>
      <c r="AA2167">
        <v>10000</v>
      </c>
      <c r="AD2167">
        <v>1998</v>
      </c>
      <c r="AE2167">
        <v>338</v>
      </c>
      <c r="AF2167">
        <v>15.8</v>
      </c>
      <c r="AG2167">
        <v>27.4</v>
      </c>
      <c r="AH2167">
        <v>25.1</v>
      </c>
      <c r="AI2167">
        <v>2.2000000000000002</v>
      </c>
      <c r="AJ2167">
        <v>6.3</v>
      </c>
      <c r="AK2167">
        <v>24</v>
      </c>
      <c r="AL2167">
        <v>26.5</v>
      </c>
      <c r="AM2167">
        <v>86.1</v>
      </c>
    </row>
    <row r="2168" spans="1:39" ht="15" x14ac:dyDescent="0.3">
      <c r="A2168" s="1">
        <v>788970</v>
      </c>
      <c r="B2168">
        <v>99999</v>
      </c>
      <c r="C2168">
        <v>1998</v>
      </c>
      <c r="D2168">
        <v>12</v>
      </c>
      <c r="E2168">
        <v>30</v>
      </c>
      <c r="F2168">
        <v>79.3</v>
      </c>
      <c r="G2168">
        <v>23</v>
      </c>
      <c r="H2168">
        <v>72</v>
      </c>
      <c r="I2168">
        <v>23</v>
      </c>
      <c r="J2168">
        <v>1014.8</v>
      </c>
      <c r="K2168">
        <v>7</v>
      </c>
      <c r="L2168">
        <v>9999.9</v>
      </c>
      <c r="M2168">
        <v>0</v>
      </c>
      <c r="N2168">
        <v>6.7</v>
      </c>
      <c r="O2168">
        <v>23</v>
      </c>
      <c r="P2168">
        <v>9.6999999999999993</v>
      </c>
      <c r="Q2168">
        <v>23</v>
      </c>
      <c r="R2168">
        <v>15</v>
      </c>
      <c r="S2168">
        <v>26</v>
      </c>
      <c r="T2168">
        <v>86</v>
      </c>
      <c r="U2168" t="s">
        <v>20</v>
      </c>
      <c r="V2168">
        <v>75.2</v>
      </c>
      <c r="W2168" t="s">
        <v>20</v>
      </c>
      <c r="X2168">
        <v>0.06</v>
      </c>
      <c r="Y2168" t="s">
        <v>19</v>
      </c>
      <c r="Z2168">
        <v>999.9</v>
      </c>
      <c r="AA2168">
        <v>10000</v>
      </c>
      <c r="AD2168">
        <v>1998</v>
      </c>
      <c r="AE2168">
        <v>339</v>
      </c>
      <c r="AF2168">
        <v>14.8</v>
      </c>
      <c r="AG2168">
        <v>27.4</v>
      </c>
      <c r="AH2168">
        <v>25.6</v>
      </c>
      <c r="AI2168">
        <v>9.6</v>
      </c>
      <c r="AJ2168">
        <v>5.8</v>
      </c>
      <c r="AK2168">
        <v>24.1</v>
      </c>
      <c r="AL2168">
        <v>26.4</v>
      </c>
      <c r="AM2168">
        <v>87.2</v>
      </c>
    </row>
    <row r="2169" spans="1:39" ht="15" x14ac:dyDescent="0.3">
      <c r="A2169" s="1">
        <v>788970</v>
      </c>
      <c r="B2169">
        <v>99999</v>
      </c>
      <c r="C2169">
        <v>1998</v>
      </c>
      <c r="D2169">
        <v>12</v>
      </c>
      <c r="E2169">
        <v>31</v>
      </c>
      <c r="F2169">
        <v>80.7</v>
      </c>
      <c r="G2169">
        <v>14</v>
      </c>
      <c r="H2169">
        <v>72.099999999999994</v>
      </c>
      <c r="I2169">
        <v>14</v>
      </c>
      <c r="J2169">
        <v>1015.2</v>
      </c>
      <c r="K2169">
        <v>4</v>
      </c>
      <c r="L2169">
        <v>9999.9</v>
      </c>
      <c r="M2169">
        <v>0</v>
      </c>
      <c r="N2169">
        <v>7.2</v>
      </c>
      <c r="O2169">
        <v>14</v>
      </c>
      <c r="P2169">
        <v>10.8</v>
      </c>
      <c r="Q2169">
        <v>14</v>
      </c>
      <c r="R2169">
        <v>15.9</v>
      </c>
      <c r="S2169">
        <v>27</v>
      </c>
      <c r="T2169">
        <v>85.6</v>
      </c>
      <c r="V2169">
        <v>74.7</v>
      </c>
      <c r="X2169">
        <v>0.14000000000000001</v>
      </c>
      <c r="Y2169" t="s">
        <v>19</v>
      </c>
      <c r="Z2169">
        <v>999.9</v>
      </c>
      <c r="AA2169">
        <v>10000</v>
      </c>
      <c r="AD2169">
        <v>1998</v>
      </c>
      <c r="AE2169">
        <v>340</v>
      </c>
      <c r="AF2169">
        <v>8.4</v>
      </c>
      <c r="AG2169">
        <v>27.4</v>
      </c>
      <c r="AH2169">
        <v>25.7</v>
      </c>
      <c r="AI2169">
        <v>35.4</v>
      </c>
      <c r="AJ2169">
        <v>8.5</v>
      </c>
      <c r="AK2169">
        <v>24.1</v>
      </c>
      <c r="AL2169">
        <v>26.6</v>
      </c>
      <c r="AM2169">
        <v>86</v>
      </c>
    </row>
    <row r="2170" spans="1:39" ht="15" x14ac:dyDescent="0.3">
      <c r="A2170" s="1">
        <v>788970</v>
      </c>
      <c r="B2170">
        <v>99999</v>
      </c>
      <c r="C2170">
        <v>1999</v>
      </c>
      <c r="D2170">
        <v>1</v>
      </c>
      <c r="E2170">
        <v>1</v>
      </c>
      <c r="F2170">
        <v>78.599999999999994</v>
      </c>
      <c r="G2170">
        <v>24</v>
      </c>
      <c r="H2170">
        <v>69.5</v>
      </c>
      <c r="I2170">
        <v>24</v>
      </c>
      <c r="J2170">
        <v>1014.8</v>
      </c>
      <c r="K2170">
        <v>8</v>
      </c>
      <c r="L2170">
        <v>9999.9</v>
      </c>
      <c r="M2170">
        <v>0</v>
      </c>
      <c r="N2170">
        <v>8.6</v>
      </c>
      <c r="O2170">
        <v>24</v>
      </c>
      <c r="P2170">
        <v>8.5</v>
      </c>
      <c r="Q2170">
        <v>24</v>
      </c>
      <c r="R2170">
        <v>15</v>
      </c>
      <c r="S2170">
        <v>999.9</v>
      </c>
      <c r="T2170">
        <v>86.7</v>
      </c>
      <c r="U2170" t="s">
        <v>20</v>
      </c>
      <c r="V2170">
        <v>69.8</v>
      </c>
      <c r="W2170" t="s">
        <v>20</v>
      </c>
      <c r="X2170">
        <v>0.01</v>
      </c>
      <c r="Y2170" t="s">
        <v>19</v>
      </c>
      <c r="Z2170">
        <v>999.9</v>
      </c>
      <c r="AA2170">
        <v>10000</v>
      </c>
      <c r="AD2170">
        <v>1998</v>
      </c>
      <c r="AE2170">
        <v>341</v>
      </c>
      <c r="AF2170">
        <v>4.3</v>
      </c>
      <c r="AG2170">
        <v>27</v>
      </c>
      <c r="AH2170">
        <v>25.9</v>
      </c>
      <c r="AI2170">
        <v>58.3</v>
      </c>
      <c r="AJ2170">
        <v>6.3</v>
      </c>
      <c r="AK2170">
        <v>23.7</v>
      </c>
      <c r="AL2170">
        <v>26.4</v>
      </c>
      <c r="AM2170">
        <v>85</v>
      </c>
    </row>
    <row r="2171" spans="1:39" ht="15" x14ac:dyDescent="0.3">
      <c r="A2171" s="1">
        <v>788970</v>
      </c>
      <c r="B2171">
        <v>99999</v>
      </c>
      <c r="C2171">
        <v>1999</v>
      </c>
      <c r="D2171">
        <v>1</v>
      </c>
      <c r="E2171">
        <v>2</v>
      </c>
      <c r="F2171">
        <v>78.099999999999994</v>
      </c>
      <c r="G2171">
        <v>24</v>
      </c>
      <c r="H2171">
        <v>70.900000000000006</v>
      </c>
      <c r="I2171">
        <v>24</v>
      </c>
      <c r="J2171">
        <v>1014.8</v>
      </c>
      <c r="K2171">
        <v>8</v>
      </c>
      <c r="L2171">
        <v>9999.9</v>
      </c>
      <c r="M2171">
        <v>0</v>
      </c>
      <c r="N2171">
        <v>9</v>
      </c>
      <c r="O2171">
        <v>24</v>
      </c>
      <c r="P2171">
        <v>6.6</v>
      </c>
      <c r="Q2171">
        <v>24</v>
      </c>
      <c r="R2171">
        <v>12</v>
      </c>
      <c r="S2171">
        <v>999.9</v>
      </c>
      <c r="T2171">
        <v>86.9</v>
      </c>
      <c r="V2171">
        <v>70.3</v>
      </c>
      <c r="X2171">
        <v>0.02</v>
      </c>
      <c r="Y2171" t="s">
        <v>19</v>
      </c>
      <c r="Z2171">
        <v>999.9</v>
      </c>
      <c r="AA2171">
        <v>0</v>
      </c>
      <c r="AD2171">
        <v>1998</v>
      </c>
      <c r="AE2171">
        <v>342</v>
      </c>
      <c r="AF2171">
        <v>17.399999999999999</v>
      </c>
      <c r="AG2171">
        <v>28</v>
      </c>
      <c r="AH2171">
        <v>25.9</v>
      </c>
      <c r="AI2171">
        <v>14.8</v>
      </c>
      <c r="AJ2171">
        <v>6.6</v>
      </c>
      <c r="AK2171">
        <v>24</v>
      </c>
      <c r="AL2171">
        <v>26.7</v>
      </c>
      <c r="AM2171">
        <v>84.8</v>
      </c>
    </row>
    <row r="2172" spans="1:39" ht="15" x14ac:dyDescent="0.3">
      <c r="A2172" s="1">
        <v>788970</v>
      </c>
      <c r="B2172">
        <v>99999</v>
      </c>
      <c r="C2172">
        <v>1999</v>
      </c>
      <c r="D2172">
        <v>1</v>
      </c>
      <c r="E2172">
        <v>3</v>
      </c>
      <c r="F2172">
        <v>79</v>
      </c>
      <c r="G2172">
        <v>23</v>
      </c>
      <c r="H2172">
        <v>71.099999999999994</v>
      </c>
      <c r="I2172">
        <v>23</v>
      </c>
      <c r="J2172">
        <v>1016.2</v>
      </c>
      <c r="K2172">
        <v>7</v>
      </c>
      <c r="L2172">
        <v>9999.9</v>
      </c>
      <c r="M2172">
        <v>0</v>
      </c>
      <c r="N2172">
        <v>7.5</v>
      </c>
      <c r="O2172">
        <v>23</v>
      </c>
      <c r="P2172">
        <v>9.6</v>
      </c>
      <c r="Q2172">
        <v>23</v>
      </c>
      <c r="R2172">
        <v>18.100000000000001</v>
      </c>
      <c r="S2172">
        <v>28.9</v>
      </c>
      <c r="T2172">
        <v>86.7</v>
      </c>
      <c r="V2172">
        <v>71.099999999999994</v>
      </c>
      <c r="X2172">
        <v>0.18</v>
      </c>
      <c r="Y2172" t="s">
        <v>19</v>
      </c>
      <c r="Z2172">
        <v>999.9</v>
      </c>
      <c r="AA2172">
        <v>10000</v>
      </c>
      <c r="AD2172">
        <v>1998</v>
      </c>
      <c r="AE2172">
        <v>343</v>
      </c>
      <c r="AF2172">
        <v>18.7</v>
      </c>
      <c r="AG2172">
        <v>29</v>
      </c>
      <c r="AH2172">
        <v>26</v>
      </c>
      <c r="AI2172">
        <v>0.1</v>
      </c>
      <c r="AJ2172">
        <v>9.1999999999999993</v>
      </c>
      <c r="AK2172">
        <v>23.2</v>
      </c>
      <c r="AL2172">
        <v>27.4</v>
      </c>
      <c r="AM2172">
        <v>77.099999999999994</v>
      </c>
    </row>
    <row r="2173" spans="1:39" ht="15" x14ac:dyDescent="0.3">
      <c r="A2173" s="1">
        <v>788970</v>
      </c>
      <c r="B2173">
        <v>99999</v>
      </c>
      <c r="C2173">
        <v>1999</v>
      </c>
      <c r="D2173">
        <v>1</v>
      </c>
      <c r="E2173">
        <v>4</v>
      </c>
      <c r="F2173">
        <v>77.8</v>
      </c>
      <c r="G2173">
        <v>23</v>
      </c>
      <c r="H2173">
        <v>69.5</v>
      </c>
      <c r="I2173">
        <v>23</v>
      </c>
      <c r="J2173">
        <v>1016.1</v>
      </c>
      <c r="K2173">
        <v>7</v>
      </c>
      <c r="L2173">
        <v>9999.9</v>
      </c>
      <c r="M2173">
        <v>0</v>
      </c>
      <c r="N2173">
        <v>7.8</v>
      </c>
      <c r="O2173">
        <v>23</v>
      </c>
      <c r="P2173">
        <v>8.1999999999999993</v>
      </c>
      <c r="Q2173">
        <v>23</v>
      </c>
      <c r="R2173">
        <v>15</v>
      </c>
      <c r="S2173">
        <v>19</v>
      </c>
      <c r="T2173">
        <v>86</v>
      </c>
      <c r="V2173">
        <v>71.400000000000006</v>
      </c>
      <c r="X2173">
        <v>0.05</v>
      </c>
      <c r="Y2173" t="s">
        <v>19</v>
      </c>
      <c r="Z2173">
        <v>999.9</v>
      </c>
      <c r="AA2173">
        <v>10000</v>
      </c>
      <c r="AD2173">
        <v>1998</v>
      </c>
      <c r="AE2173">
        <v>344</v>
      </c>
      <c r="AF2173">
        <v>18</v>
      </c>
      <c r="AG2173">
        <v>28.3</v>
      </c>
      <c r="AH2173">
        <v>26.3</v>
      </c>
      <c r="AI2173">
        <v>0.1</v>
      </c>
      <c r="AJ2173">
        <v>8.8000000000000007</v>
      </c>
      <c r="AK2173">
        <v>22.5</v>
      </c>
      <c r="AL2173">
        <v>27.2</v>
      </c>
      <c r="AM2173">
        <v>75</v>
      </c>
    </row>
    <row r="2174" spans="1:39" ht="15" x14ac:dyDescent="0.3">
      <c r="A2174" s="1">
        <v>788970</v>
      </c>
      <c r="B2174">
        <v>99999</v>
      </c>
      <c r="C2174">
        <v>1999</v>
      </c>
      <c r="D2174">
        <v>1</v>
      </c>
      <c r="E2174">
        <v>5</v>
      </c>
      <c r="F2174">
        <v>78.099999999999994</v>
      </c>
      <c r="G2174">
        <v>22</v>
      </c>
      <c r="H2174">
        <v>71.099999999999994</v>
      </c>
      <c r="I2174">
        <v>22</v>
      </c>
      <c r="J2174">
        <v>1015.5</v>
      </c>
      <c r="K2174">
        <v>8</v>
      </c>
      <c r="L2174">
        <v>9999.9</v>
      </c>
      <c r="M2174">
        <v>0</v>
      </c>
      <c r="N2174">
        <v>7.9</v>
      </c>
      <c r="O2174">
        <v>22</v>
      </c>
      <c r="P2174">
        <v>10.1</v>
      </c>
      <c r="Q2174">
        <v>22</v>
      </c>
      <c r="R2174">
        <v>16.899999999999999</v>
      </c>
      <c r="S2174">
        <v>27</v>
      </c>
      <c r="T2174">
        <v>85.1</v>
      </c>
      <c r="V2174">
        <v>71.400000000000006</v>
      </c>
      <c r="X2174">
        <v>0.19</v>
      </c>
      <c r="Y2174" t="s">
        <v>19</v>
      </c>
      <c r="Z2174">
        <v>999.9</v>
      </c>
      <c r="AA2174">
        <v>10000</v>
      </c>
      <c r="AD2174">
        <v>1998</v>
      </c>
      <c r="AE2174">
        <v>345</v>
      </c>
      <c r="AF2174">
        <v>17.100000000000001</v>
      </c>
      <c r="AG2174">
        <v>27.9</v>
      </c>
      <c r="AH2174">
        <v>27.2</v>
      </c>
      <c r="AI2174">
        <v>0</v>
      </c>
      <c r="AJ2174">
        <v>9.4</v>
      </c>
      <c r="AK2174">
        <v>23.3</v>
      </c>
      <c r="AL2174">
        <v>27.4</v>
      </c>
      <c r="AM2174">
        <v>77.900000000000006</v>
      </c>
    </row>
    <row r="2175" spans="1:39" ht="15" x14ac:dyDescent="0.3">
      <c r="A2175" s="1">
        <v>788970</v>
      </c>
      <c r="B2175">
        <v>99999</v>
      </c>
      <c r="C2175">
        <v>1999</v>
      </c>
      <c r="D2175">
        <v>1</v>
      </c>
      <c r="E2175">
        <v>6</v>
      </c>
      <c r="F2175">
        <v>76.7</v>
      </c>
      <c r="G2175">
        <v>23</v>
      </c>
      <c r="H2175">
        <v>69.099999999999994</v>
      </c>
      <c r="I2175">
        <v>23</v>
      </c>
      <c r="J2175">
        <v>1016.2</v>
      </c>
      <c r="K2175">
        <v>7</v>
      </c>
      <c r="L2175">
        <v>9999.9</v>
      </c>
      <c r="M2175">
        <v>0</v>
      </c>
      <c r="N2175">
        <v>8</v>
      </c>
      <c r="O2175">
        <v>23</v>
      </c>
      <c r="P2175">
        <v>8.1999999999999993</v>
      </c>
      <c r="Q2175">
        <v>23</v>
      </c>
      <c r="R2175">
        <v>15.9</v>
      </c>
      <c r="S2175">
        <v>999.9</v>
      </c>
      <c r="T2175">
        <v>85.1</v>
      </c>
      <c r="V2175">
        <v>69.8</v>
      </c>
      <c r="X2175">
        <v>0.09</v>
      </c>
      <c r="Y2175" t="s">
        <v>19</v>
      </c>
      <c r="Z2175">
        <v>999.9</v>
      </c>
      <c r="AA2175">
        <v>10000</v>
      </c>
      <c r="AD2175">
        <v>1998</v>
      </c>
      <c r="AE2175">
        <v>346</v>
      </c>
      <c r="AF2175">
        <v>12.2</v>
      </c>
      <c r="AG2175">
        <v>27.6</v>
      </c>
      <c r="AH2175">
        <v>25.2</v>
      </c>
      <c r="AI2175">
        <v>0</v>
      </c>
      <c r="AJ2175">
        <v>8.3000000000000007</v>
      </c>
      <c r="AK2175">
        <v>23.9</v>
      </c>
      <c r="AL2175">
        <v>26.8</v>
      </c>
      <c r="AM2175">
        <v>84.1</v>
      </c>
    </row>
    <row r="2176" spans="1:39" ht="15" x14ac:dyDescent="0.3">
      <c r="A2176" s="1">
        <v>788970</v>
      </c>
      <c r="B2176">
        <v>99999</v>
      </c>
      <c r="C2176">
        <v>1999</v>
      </c>
      <c r="D2176">
        <v>1</v>
      </c>
      <c r="E2176">
        <v>7</v>
      </c>
      <c r="F2176">
        <v>77.2</v>
      </c>
      <c r="G2176">
        <v>23</v>
      </c>
      <c r="H2176">
        <v>69.7</v>
      </c>
      <c r="I2176">
        <v>23</v>
      </c>
      <c r="J2176">
        <v>1016.3</v>
      </c>
      <c r="K2176">
        <v>8</v>
      </c>
      <c r="L2176">
        <v>9999.9</v>
      </c>
      <c r="M2176">
        <v>0</v>
      </c>
      <c r="N2176">
        <v>7.1</v>
      </c>
      <c r="O2176">
        <v>23</v>
      </c>
      <c r="P2176">
        <v>7.2</v>
      </c>
      <c r="Q2176">
        <v>23</v>
      </c>
      <c r="R2176">
        <v>12</v>
      </c>
      <c r="S2176">
        <v>22</v>
      </c>
      <c r="T2176">
        <v>86.2</v>
      </c>
      <c r="V2176">
        <v>69.8</v>
      </c>
      <c r="X2176">
        <v>0.04</v>
      </c>
      <c r="Y2176" t="s">
        <v>19</v>
      </c>
      <c r="Z2176">
        <v>999.9</v>
      </c>
      <c r="AA2176">
        <v>10000</v>
      </c>
      <c r="AD2176">
        <v>1998</v>
      </c>
      <c r="AE2176">
        <v>347</v>
      </c>
      <c r="AF2176">
        <v>16.100000000000001</v>
      </c>
      <c r="AG2176">
        <v>27.1</v>
      </c>
      <c r="AH2176">
        <v>25.5</v>
      </c>
      <c r="AI2176">
        <v>0</v>
      </c>
      <c r="AJ2176">
        <v>6.8</v>
      </c>
      <c r="AK2176">
        <v>24</v>
      </c>
      <c r="AL2176">
        <v>26.4</v>
      </c>
      <c r="AM2176">
        <v>86.5</v>
      </c>
    </row>
    <row r="2177" spans="1:39" ht="15" x14ac:dyDescent="0.3">
      <c r="A2177" s="1">
        <v>788970</v>
      </c>
      <c r="B2177">
        <v>99999</v>
      </c>
      <c r="C2177">
        <v>1999</v>
      </c>
      <c r="D2177">
        <v>1</v>
      </c>
      <c r="E2177">
        <v>8</v>
      </c>
      <c r="F2177">
        <v>77.400000000000006</v>
      </c>
      <c r="G2177">
        <v>24</v>
      </c>
      <c r="H2177">
        <v>70.099999999999994</v>
      </c>
      <c r="I2177">
        <v>24</v>
      </c>
      <c r="J2177">
        <v>1015.5</v>
      </c>
      <c r="K2177">
        <v>8</v>
      </c>
      <c r="L2177">
        <v>9999.9</v>
      </c>
      <c r="M2177">
        <v>0</v>
      </c>
      <c r="N2177">
        <v>8.4</v>
      </c>
      <c r="O2177">
        <v>24</v>
      </c>
      <c r="P2177">
        <v>6.8</v>
      </c>
      <c r="Q2177">
        <v>24</v>
      </c>
      <c r="R2177">
        <v>12</v>
      </c>
      <c r="S2177">
        <v>999.9</v>
      </c>
      <c r="T2177">
        <v>86.2</v>
      </c>
      <c r="V2177">
        <v>70.2</v>
      </c>
      <c r="X2177">
        <v>0.22</v>
      </c>
      <c r="Y2177" t="s">
        <v>19</v>
      </c>
      <c r="Z2177">
        <v>999.9</v>
      </c>
      <c r="AA2177">
        <v>10000</v>
      </c>
      <c r="AD2177">
        <v>1998</v>
      </c>
      <c r="AE2177">
        <v>348</v>
      </c>
      <c r="AF2177">
        <v>19.7</v>
      </c>
      <c r="AG2177">
        <v>27.9</v>
      </c>
      <c r="AH2177">
        <v>25.2</v>
      </c>
      <c r="AI2177">
        <v>0</v>
      </c>
      <c r="AJ2177">
        <v>5.7</v>
      </c>
      <c r="AK2177">
        <v>23.8</v>
      </c>
      <c r="AL2177">
        <v>26.3</v>
      </c>
      <c r="AM2177">
        <v>86</v>
      </c>
    </row>
    <row r="2178" spans="1:39" ht="15" x14ac:dyDescent="0.3">
      <c r="A2178" s="1">
        <v>788970</v>
      </c>
      <c r="B2178">
        <v>99999</v>
      </c>
      <c r="C2178">
        <v>1999</v>
      </c>
      <c r="D2178">
        <v>1</v>
      </c>
      <c r="E2178">
        <v>9</v>
      </c>
      <c r="F2178">
        <v>76.599999999999994</v>
      </c>
      <c r="G2178">
        <v>24</v>
      </c>
      <c r="H2178">
        <v>71</v>
      </c>
      <c r="I2178">
        <v>24</v>
      </c>
      <c r="J2178">
        <v>1015.3</v>
      </c>
      <c r="K2178">
        <v>8</v>
      </c>
      <c r="L2178">
        <v>9999.9</v>
      </c>
      <c r="M2178">
        <v>0</v>
      </c>
      <c r="N2178">
        <v>9.4</v>
      </c>
      <c r="O2178">
        <v>24</v>
      </c>
      <c r="P2178">
        <v>6.7</v>
      </c>
      <c r="Q2178">
        <v>24</v>
      </c>
      <c r="R2178">
        <v>15</v>
      </c>
      <c r="S2178">
        <v>999.9</v>
      </c>
      <c r="T2178">
        <v>86</v>
      </c>
      <c r="U2178" t="s">
        <v>20</v>
      </c>
      <c r="V2178">
        <v>69.8</v>
      </c>
      <c r="W2178" t="s">
        <v>20</v>
      </c>
      <c r="X2178">
        <v>0.48</v>
      </c>
      <c r="Y2178" t="s">
        <v>19</v>
      </c>
      <c r="Z2178">
        <v>999.9</v>
      </c>
      <c r="AA2178">
        <v>10000</v>
      </c>
      <c r="AD2178">
        <v>1998</v>
      </c>
      <c r="AE2178">
        <v>349</v>
      </c>
      <c r="AF2178">
        <v>20</v>
      </c>
      <c r="AG2178">
        <v>27.2</v>
      </c>
      <c r="AH2178">
        <v>25.4</v>
      </c>
      <c r="AI2178">
        <v>0</v>
      </c>
      <c r="AJ2178">
        <v>6.1</v>
      </c>
      <c r="AK2178">
        <v>24</v>
      </c>
      <c r="AL2178">
        <v>26.2</v>
      </c>
      <c r="AM2178">
        <v>87.8</v>
      </c>
    </row>
    <row r="2179" spans="1:39" ht="15" x14ac:dyDescent="0.3">
      <c r="A2179" s="1">
        <v>788970</v>
      </c>
      <c r="B2179">
        <v>99999</v>
      </c>
      <c r="C2179">
        <v>1999</v>
      </c>
      <c r="D2179">
        <v>1</v>
      </c>
      <c r="E2179">
        <v>11</v>
      </c>
      <c r="F2179">
        <v>77.900000000000006</v>
      </c>
      <c r="G2179">
        <v>23</v>
      </c>
      <c r="H2179">
        <v>68.8</v>
      </c>
      <c r="I2179">
        <v>23</v>
      </c>
      <c r="J2179">
        <v>1014.9</v>
      </c>
      <c r="K2179">
        <v>8</v>
      </c>
      <c r="L2179">
        <v>9999.9</v>
      </c>
      <c r="M2179">
        <v>0</v>
      </c>
      <c r="N2179">
        <v>7.4</v>
      </c>
      <c r="O2179">
        <v>23</v>
      </c>
      <c r="P2179">
        <v>8.4</v>
      </c>
      <c r="Q2179">
        <v>23</v>
      </c>
      <c r="R2179">
        <v>14</v>
      </c>
      <c r="S2179">
        <v>999.9</v>
      </c>
      <c r="T2179">
        <v>86</v>
      </c>
      <c r="U2179" t="s">
        <v>20</v>
      </c>
      <c r="V2179">
        <v>73.2</v>
      </c>
      <c r="W2179" t="s">
        <v>20</v>
      </c>
      <c r="X2179">
        <v>0.04</v>
      </c>
      <c r="Y2179" t="s">
        <v>19</v>
      </c>
      <c r="Z2179">
        <v>999.9</v>
      </c>
      <c r="AA2179">
        <v>10000</v>
      </c>
      <c r="AD2179">
        <v>1998</v>
      </c>
      <c r="AE2179">
        <v>350</v>
      </c>
      <c r="AF2179">
        <v>19.399999999999999</v>
      </c>
      <c r="AG2179">
        <v>28.1</v>
      </c>
      <c r="AH2179">
        <v>25.3</v>
      </c>
      <c r="AI2179">
        <v>0</v>
      </c>
      <c r="AJ2179">
        <v>7.5</v>
      </c>
      <c r="AK2179">
        <v>23.2</v>
      </c>
      <c r="AL2179">
        <v>26.5</v>
      </c>
      <c r="AM2179">
        <v>82.1</v>
      </c>
    </row>
    <row r="2180" spans="1:39" ht="15" x14ac:dyDescent="0.3">
      <c r="A2180" s="1">
        <v>788970</v>
      </c>
      <c r="B2180">
        <v>99999</v>
      </c>
      <c r="C2180">
        <v>1999</v>
      </c>
      <c r="D2180">
        <v>1</v>
      </c>
      <c r="E2180">
        <v>12</v>
      </c>
      <c r="F2180">
        <v>76.5</v>
      </c>
      <c r="G2180">
        <v>24</v>
      </c>
      <c r="H2180">
        <v>69.7</v>
      </c>
      <c r="I2180">
        <v>24</v>
      </c>
      <c r="J2180">
        <v>1014.4</v>
      </c>
      <c r="K2180">
        <v>8</v>
      </c>
      <c r="L2180">
        <v>9999.9</v>
      </c>
      <c r="M2180">
        <v>0</v>
      </c>
      <c r="N2180">
        <v>9.1</v>
      </c>
      <c r="O2180">
        <v>24</v>
      </c>
      <c r="P2180">
        <v>6</v>
      </c>
      <c r="Q2180">
        <v>24</v>
      </c>
      <c r="R2180">
        <v>13</v>
      </c>
      <c r="S2180">
        <v>999.9</v>
      </c>
      <c r="T2180">
        <v>84.6</v>
      </c>
      <c r="U2180" t="s">
        <v>20</v>
      </c>
      <c r="V2180">
        <v>68</v>
      </c>
      <c r="W2180" t="s">
        <v>20</v>
      </c>
      <c r="X2180">
        <v>0.06</v>
      </c>
      <c r="Y2180" t="s">
        <v>19</v>
      </c>
      <c r="Z2180">
        <v>999.9</v>
      </c>
      <c r="AA2180">
        <v>0</v>
      </c>
      <c r="AD2180">
        <v>1998</v>
      </c>
      <c r="AE2180">
        <v>351</v>
      </c>
      <c r="AF2180">
        <v>20.100000000000001</v>
      </c>
      <c r="AG2180">
        <v>27.5</v>
      </c>
      <c r="AH2180">
        <v>26.3</v>
      </c>
      <c r="AI2180">
        <v>0</v>
      </c>
      <c r="AJ2180">
        <v>8.6</v>
      </c>
      <c r="AK2180">
        <v>22.6</v>
      </c>
      <c r="AL2180">
        <v>26.7</v>
      </c>
      <c r="AM2180">
        <v>77.599999999999994</v>
      </c>
    </row>
    <row r="2181" spans="1:39" ht="15" x14ac:dyDescent="0.3">
      <c r="A2181" s="1">
        <v>788970</v>
      </c>
      <c r="B2181">
        <v>99999</v>
      </c>
      <c r="C2181">
        <v>1999</v>
      </c>
      <c r="D2181">
        <v>1</v>
      </c>
      <c r="E2181">
        <v>13</v>
      </c>
      <c r="F2181">
        <v>76.900000000000006</v>
      </c>
      <c r="G2181">
        <v>24</v>
      </c>
      <c r="H2181">
        <v>70.2</v>
      </c>
      <c r="I2181">
        <v>24</v>
      </c>
      <c r="J2181">
        <v>1015.3</v>
      </c>
      <c r="K2181">
        <v>8</v>
      </c>
      <c r="L2181">
        <v>9999.9</v>
      </c>
      <c r="M2181">
        <v>0</v>
      </c>
      <c r="N2181">
        <v>8.6</v>
      </c>
      <c r="O2181">
        <v>24</v>
      </c>
      <c r="P2181">
        <v>6.3</v>
      </c>
      <c r="Q2181">
        <v>24</v>
      </c>
      <c r="R2181">
        <v>15.9</v>
      </c>
      <c r="S2181">
        <v>999.9</v>
      </c>
      <c r="T2181">
        <v>86.2</v>
      </c>
      <c r="V2181">
        <v>68.5</v>
      </c>
      <c r="X2181">
        <v>0.09</v>
      </c>
      <c r="Y2181" t="s">
        <v>19</v>
      </c>
      <c r="Z2181">
        <v>999.9</v>
      </c>
      <c r="AA2181">
        <v>0</v>
      </c>
      <c r="AD2181">
        <v>1998</v>
      </c>
      <c r="AE2181">
        <v>352</v>
      </c>
      <c r="AF2181">
        <v>17.5</v>
      </c>
      <c r="AG2181">
        <v>28.6</v>
      </c>
      <c r="AH2181">
        <v>26.3</v>
      </c>
      <c r="AI2181">
        <v>0</v>
      </c>
      <c r="AJ2181">
        <v>8.5</v>
      </c>
      <c r="AK2181">
        <v>22.9</v>
      </c>
      <c r="AL2181">
        <v>27.1</v>
      </c>
      <c r="AM2181">
        <v>77.400000000000006</v>
      </c>
    </row>
    <row r="2182" spans="1:39" ht="15" x14ac:dyDescent="0.3">
      <c r="A2182" s="1">
        <v>788970</v>
      </c>
      <c r="B2182">
        <v>99999</v>
      </c>
      <c r="C2182">
        <v>1999</v>
      </c>
      <c r="D2182">
        <v>1</v>
      </c>
      <c r="E2182">
        <v>14</v>
      </c>
      <c r="F2182">
        <v>75</v>
      </c>
      <c r="G2182">
        <v>23</v>
      </c>
      <c r="H2182">
        <v>70.7</v>
      </c>
      <c r="I2182">
        <v>23</v>
      </c>
      <c r="J2182">
        <v>1015.6</v>
      </c>
      <c r="K2182">
        <v>8</v>
      </c>
      <c r="L2182">
        <v>9999.9</v>
      </c>
      <c r="M2182">
        <v>0</v>
      </c>
      <c r="N2182">
        <v>9</v>
      </c>
      <c r="O2182">
        <v>23</v>
      </c>
      <c r="P2182">
        <v>4.0999999999999996</v>
      </c>
      <c r="Q2182">
        <v>23</v>
      </c>
      <c r="R2182">
        <v>13</v>
      </c>
      <c r="S2182">
        <v>999.9</v>
      </c>
      <c r="T2182">
        <v>86.2</v>
      </c>
      <c r="V2182">
        <v>69.8</v>
      </c>
      <c r="X2182">
        <v>0.19</v>
      </c>
      <c r="Y2182" t="s">
        <v>19</v>
      </c>
      <c r="Z2182">
        <v>999.9</v>
      </c>
      <c r="AA2182">
        <v>10000</v>
      </c>
      <c r="AD2182">
        <v>1998</v>
      </c>
      <c r="AE2182">
        <v>353</v>
      </c>
      <c r="AF2182">
        <v>18.8</v>
      </c>
      <c r="AG2182">
        <v>28.5</v>
      </c>
      <c r="AH2182">
        <v>26.2</v>
      </c>
      <c r="AI2182">
        <v>0</v>
      </c>
      <c r="AJ2182">
        <v>9.8000000000000007</v>
      </c>
      <c r="AK2182">
        <v>23.1</v>
      </c>
      <c r="AL2182">
        <v>27.4</v>
      </c>
      <c r="AM2182">
        <v>77</v>
      </c>
    </row>
    <row r="2183" spans="1:39" ht="15" x14ac:dyDescent="0.3">
      <c r="A2183" s="1">
        <v>788970</v>
      </c>
      <c r="B2183">
        <v>99999</v>
      </c>
      <c r="C2183">
        <v>1999</v>
      </c>
      <c r="D2183">
        <v>1</v>
      </c>
      <c r="E2183">
        <v>15</v>
      </c>
      <c r="F2183">
        <v>75.2</v>
      </c>
      <c r="G2183">
        <v>20</v>
      </c>
      <c r="H2183">
        <v>71.599999999999994</v>
      </c>
      <c r="I2183">
        <v>20</v>
      </c>
      <c r="J2183">
        <v>1015.5</v>
      </c>
      <c r="K2183">
        <v>7</v>
      </c>
      <c r="L2183">
        <v>9999.9</v>
      </c>
      <c r="M2183">
        <v>0</v>
      </c>
      <c r="N2183">
        <v>7.2</v>
      </c>
      <c r="O2183">
        <v>20</v>
      </c>
      <c r="P2183">
        <v>6.8</v>
      </c>
      <c r="Q2183">
        <v>20</v>
      </c>
      <c r="R2183">
        <v>19</v>
      </c>
      <c r="S2183">
        <v>28.9</v>
      </c>
      <c r="T2183">
        <v>84</v>
      </c>
      <c r="V2183">
        <v>70</v>
      </c>
      <c r="X2183">
        <v>0.26</v>
      </c>
      <c r="Y2183" t="s">
        <v>19</v>
      </c>
      <c r="Z2183">
        <v>999.9</v>
      </c>
      <c r="AA2183">
        <v>10000</v>
      </c>
      <c r="AD2183">
        <v>1998</v>
      </c>
      <c r="AE2183">
        <v>354</v>
      </c>
      <c r="AF2183">
        <v>18.3</v>
      </c>
      <c r="AG2183">
        <v>27.7</v>
      </c>
      <c r="AH2183">
        <v>25.9</v>
      </c>
      <c r="AI2183">
        <v>0</v>
      </c>
      <c r="AJ2183">
        <v>10</v>
      </c>
      <c r="AK2183">
        <v>23.1</v>
      </c>
      <c r="AL2183">
        <v>26.6</v>
      </c>
      <c r="AM2183">
        <v>80.7</v>
      </c>
    </row>
    <row r="2184" spans="1:39" ht="15" x14ac:dyDescent="0.3">
      <c r="A2184" s="1">
        <v>788970</v>
      </c>
      <c r="B2184">
        <v>99999</v>
      </c>
      <c r="C2184">
        <v>1999</v>
      </c>
      <c r="D2184">
        <v>1</v>
      </c>
      <c r="E2184">
        <v>16</v>
      </c>
      <c r="F2184">
        <v>76.3</v>
      </c>
      <c r="G2184">
        <v>23</v>
      </c>
      <c r="H2184">
        <v>70.400000000000006</v>
      </c>
      <c r="I2184">
        <v>23</v>
      </c>
      <c r="J2184">
        <v>1016</v>
      </c>
      <c r="K2184">
        <v>8</v>
      </c>
      <c r="L2184">
        <v>9999.9</v>
      </c>
      <c r="M2184">
        <v>0</v>
      </c>
      <c r="N2184">
        <v>8</v>
      </c>
      <c r="O2184">
        <v>23</v>
      </c>
      <c r="P2184">
        <v>7.6</v>
      </c>
      <c r="Q2184">
        <v>23</v>
      </c>
      <c r="R2184">
        <v>15.9</v>
      </c>
      <c r="S2184">
        <v>999.9</v>
      </c>
      <c r="T2184">
        <v>85.5</v>
      </c>
      <c r="V2184">
        <v>70.7</v>
      </c>
      <c r="X2184">
        <v>0.26</v>
      </c>
      <c r="Y2184" t="s">
        <v>19</v>
      </c>
      <c r="Z2184">
        <v>999.9</v>
      </c>
      <c r="AA2184">
        <v>10000</v>
      </c>
      <c r="AD2184">
        <v>1998</v>
      </c>
      <c r="AE2184">
        <v>355</v>
      </c>
      <c r="AF2184">
        <v>17.2</v>
      </c>
      <c r="AG2184">
        <v>27.2</v>
      </c>
      <c r="AH2184">
        <v>26.3</v>
      </c>
      <c r="AI2184">
        <v>0</v>
      </c>
      <c r="AJ2184">
        <v>8.4</v>
      </c>
      <c r="AK2184">
        <v>21.4</v>
      </c>
      <c r="AL2184">
        <v>26.7</v>
      </c>
      <c r="AM2184">
        <v>72.400000000000006</v>
      </c>
    </row>
    <row r="2185" spans="1:39" ht="15" x14ac:dyDescent="0.3">
      <c r="A2185" s="1">
        <v>788970</v>
      </c>
      <c r="B2185">
        <v>99999</v>
      </c>
      <c r="C2185">
        <v>1999</v>
      </c>
      <c r="D2185">
        <v>1</v>
      </c>
      <c r="E2185">
        <v>17</v>
      </c>
      <c r="F2185">
        <v>76.8</v>
      </c>
      <c r="G2185">
        <v>24</v>
      </c>
      <c r="H2185">
        <v>70.3</v>
      </c>
      <c r="I2185">
        <v>24</v>
      </c>
      <c r="J2185">
        <v>1016.9</v>
      </c>
      <c r="K2185">
        <v>8</v>
      </c>
      <c r="L2185">
        <v>9999.9</v>
      </c>
      <c r="M2185">
        <v>0</v>
      </c>
      <c r="N2185">
        <v>8.6</v>
      </c>
      <c r="O2185">
        <v>24</v>
      </c>
      <c r="P2185">
        <v>7.2</v>
      </c>
      <c r="Q2185">
        <v>24</v>
      </c>
      <c r="R2185">
        <v>15.9</v>
      </c>
      <c r="S2185">
        <v>999.9</v>
      </c>
      <c r="T2185">
        <v>84.2</v>
      </c>
      <c r="U2185" t="s">
        <v>20</v>
      </c>
      <c r="V2185">
        <v>69.8</v>
      </c>
      <c r="W2185" t="s">
        <v>20</v>
      </c>
      <c r="X2185">
        <v>0.02</v>
      </c>
      <c r="Y2185" t="s">
        <v>19</v>
      </c>
      <c r="Z2185">
        <v>999.9</v>
      </c>
      <c r="AA2185">
        <v>10000</v>
      </c>
      <c r="AD2185">
        <v>1998</v>
      </c>
      <c r="AE2185">
        <v>356</v>
      </c>
      <c r="AF2185">
        <v>19.5</v>
      </c>
      <c r="AG2185">
        <v>27.1</v>
      </c>
      <c r="AH2185">
        <v>24.6</v>
      </c>
      <c r="AI2185">
        <v>0</v>
      </c>
      <c r="AJ2185">
        <v>9.1</v>
      </c>
      <c r="AK2185">
        <v>22.2</v>
      </c>
      <c r="AL2185">
        <v>26</v>
      </c>
      <c r="AM2185">
        <v>79.400000000000006</v>
      </c>
    </row>
    <row r="2186" spans="1:39" ht="15" x14ac:dyDescent="0.3">
      <c r="A2186" s="1">
        <v>788970</v>
      </c>
      <c r="B2186">
        <v>99999</v>
      </c>
      <c r="C2186">
        <v>1999</v>
      </c>
      <c r="D2186">
        <v>1</v>
      </c>
      <c r="E2186">
        <v>18</v>
      </c>
      <c r="F2186">
        <v>77.099999999999994</v>
      </c>
      <c r="G2186">
        <v>24</v>
      </c>
      <c r="H2186">
        <v>69.8</v>
      </c>
      <c r="I2186">
        <v>24</v>
      </c>
      <c r="J2186">
        <v>1017.2</v>
      </c>
      <c r="K2186">
        <v>8</v>
      </c>
      <c r="L2186">
        <v>9999.9</v>
      </c>
      <c r="M2186">
        <v>0</v>
      </c>
      <c r="N2186">
        <v>7.7</v>
      </c>
      <c r="O2186">
        <v>24</v>
      </c>
      <c r="P2186">
        <v>6</v>
      </c>
      <c r="Q2186">
        <v>24</v>
      </c>
      <c r="R2186">
        <v>14</v>
      </c>
      <c r="S2186">
        <v>999.9</v>
      </c>
      <c r="T2186">
        <v>86.2</v>
      </c>
      <c r="V2186">
        <v>70</v>
      </c>
      <c r="X2186">
        <v>0.05</v>
      </c>
      <c r="Y2186" t="s">
        <v>19</v>
      </c>
      <c r="Z2186">
        <v>999.9</v>
      </c>
      <c r="AA2186">
        <v>10000</v>
      </c>
      <c r="AD2186">
        <v>1998</v>
      </c>
      <c r="AE2186">
        <v>357</v>
      </c>
      <c r="AF2186">
        <v>17.3</v>
      </c>
      <c r="AG2186">
        <v>27.3</v>
      </c>
      <c r="AH2186">
        <v>25.8</v>
      </c>
      <c r="AI2186">
        <v>0.2</v>
      </c>
      <c r="AJ2186">
        <v>11.4</v>
      </c>
      <c r="AK2186">
        <v>22.8</v>
      </c>
      <c r="AL2186">
        <v>26.4</v>
      </c>
      <c r="AM2186">
        <v>80.2</v>
      </c>
    </row>
    <row r="2187" spans="1:39" ht="15" x14ac:dyDescent="0.3">
      <c r="A2187" s="1">
        <v>788970</v>
      </c>
      <c r="B2187">
        <v>99999</v>
      </c>
      <c r="C2187">
        <v>1999</v>
      </c>
      <c r="D2187">
        <v>1</v>
      </c>
      <c r="E2187">
        <v>19</v>
      </c>
      <c r="F2187">
        <v>77.5</v>
      </c>
      <c r="G2187">
        <v>24</v>
      </c>
      <c r="H2187">
        <v>68.900000000000006</v>
      </c>
      <c r="I2187">
        <v>24</v>
      </c>
      <c r="J2187">
        <v>1017.4</v>
      </c>
      <c r="K2187">
        <v>8</v>
      </c>
      <c r="L2187">
        <v>9999.9</v>
      </c>
      <c r="M2187">
        <v>0</v>
      </c>
      <c r="N2187">
        <v>7.6</v>
      </c>
      <c r="O2187">
        <v>24</v>
      </c>
      <c r="P2187">
        <v>5.6</v>
      </c>
      <c r="Q2187">
        <v>24</v>
      </c>
      <c r="R2187">
        <v>16.899999999999999</v>
      </c>
      <c r="S2187">
        <v>30.9</v>
      </c>
      <c r="T2187">
        <v>86.2</v>
      </c>
      <c r="V2187">
        <v>70.5</v>
      </c>
      <c r="X2187">
        <v>0.02</v>
      </c>
      <c r="Y2187" t="s">
        <v>19</v>
      </c>
      <c r="Z2187">
        <v>999.9</v>
      </c>
      <c r="AA2187">
        <v>10000</v>
      </c>
      <c r="AD2187">
        <v>1998</v>
      </c>
      <c r="AE2187">
        <v>358</v>
      </c>
      <c r="AF2187">
        <v>17.2</v>
      </c>
      <c r="AG2187">
        <v>27</v>
      </c>
      <c r="AH2187">
        <v>25.5</v>
      </c>
      <c r="AI2187">
        <v>0.1</v>
      </c>
      <c r="AJ2187">
        <v>10.5</v>
      </c>
      <c r="AK2187">
        <v>22.2</v>
      </c>
      <c r="AL2187">
        <v>26.2</v>
      </c>
      <c r="AM2187">
        <v>78.2</v>
      </c>
    </row>
    <row r="2188" spans="1:39" ht="15" x14ac:dyDescent="0.3">
      <c r="A2188" s="1">
        <v>788970</v>
      </c>
      <c r="B2188">
        <v>99999</v>
      </c>
      <c r="C2188">
        <v>1999</v>
      </c>
      <c r="D2188">
        <v>1</v>
      </c>
      <c r="E2188">
        <v>20</v>
      </c>
      <c r="F2188">
        <v>76.099999999999994</v>
      </c>
      <c r="G2188">
        <v>23</v>
      </c>
      <c r="H2188">
        <v>70.099999999999994</v>
      </c>
      <c r="I2188">
        <v>23</v>
      </c>
      <c r="J2188">
        <v>1016.2</v>
      </c>
      <c r="K2188">
        <v>8</v>
      </c>
      <c r="L2188">
        <v>9999.9</v>
      </c>
      <c r="M2188">
        <v>0</v>
      </c>
      <c r="N2188">
        <v>8.1999999999999993</v>
      </c>
      <c r="O2188">
        <v>23</v>
      </c>
      <c r="P2188">
        <v>8.1</v>
      </c>
      <c r="Q2188">
        <v>23</v>
      </c>
      <c r="R2188">
        <v>15.9</v>
      </c>
      <c r="S2188">
        <v>999.9</v>
      </c>
      <c r="T2188">
        <v>84.9</v>
      </c>
      <c r="V2188">
        <v>71.099999999999994</v>
      </c>
      <c r="X2188">
        <v>0.15</v>
      </c>
      <c r="Y2188" t="s">
        <v>19</v>
      </c>
      <c r="Z2188">
        <v>999.9</v>
      </c>
      <c r="AA2188">
        <v>10000</v>
      </c>
      <c r="AD2188">
        <v>1998</v>
      </c>
      <c r="AE2188">
        <v>359</v>
      </c>
      <c r="AF2188">
        <v>19.3</v>
      </c>
      <c r="AG2188">
        <v>26.7</v>
      </c>
      <c r="AH2188">
        <v>25.5</v>
      </c>
      <c r="AI2188">
        <v>0</v>
      </c>
      <c r="AJ2188">
        <v>9.1</v>
      </c>
      <c r="AK2188">
        <v>22</v>
      </c>
      <c r="AL2188">
        <v>26</v>
      </c>
      <c r="AM2188">
        <v>78.2</v>
      </c>
    </row>
    <row r="2189" spans="1:39" ht="15" x14ac:dyDescent="0.3">
      <c r="A2189" s="1">
        <v>788970</v>
      </c>
      <c r="B2189">
        <v>99999</v>
      </c>
      <c r="C2189">
        <v>1999</v>
      </c>
      <c r="D2189">
        <v>1</v>
      </c>
      <c r="E2189">
        <v>21</v>
      </c>
      <c r="F2189">
        <v>74.8</v>
      </c>
      <c r="G2189">
        <v>24</v>
      </c>
      <c r="H2189">
        <v>69.5</v>
      </c>
      <c r="I2189">
        <v>24</v>
      </c>
      <c r="J2189">
        <v>1015.5</v>
      </c>
      <c r="K2189">
        <v>8</v>
      </c>
      <c r="L2189">
        <v>9999.9</v>
      </c>
      <c r="M2189">
        <v>0</v>
      </c>
      <c r="N2189">
        <v>7.9</v>
      </c>
      <c r="O2189">
        <v>24</v>
      </c>
      <c r="P2189">
        <v>5.9</v>
      </c>
      <c r="Q2189">
        <v>24</v>
      </c>
      <c r="R2189">
        <v>14</v>
      </c>
      <c r="S2189">
        <v>999.9</v>
      </c>
      <c r="T2189">
        <v>84.2</v>
      </c>
      <c r="V2189">
        <v>69.3</v>
      </c>
      <c r="X2189">
        <v>0.18</v>
      </c>
      <c r="Y2189" t="s">
        <v>19</v>
      </c>
      <c r="Z2189">
        <v>999.9</v>
      </c>
      <c r="AA2189">
        <v>10000</v>
      </c>
      <c r="AD2189">
        <v>1998</v>
      </c>
      <c r="AE2189">
        <v>360</v>
      </c>
      <c r="AF2189">
        <v>18.5</v>
      </c>
      <c r="AG2189">
        <v>27.4</v>
      </c>
      <c r="AH2189">
        <v>25.4</v>
      </c>
      <c r="AI2189">
        <v>0</v>
      </c>
      <c r="AJ2189">
        <v>7.6</v>
      </c>
      <c r="AK2189">
        <v>22.4</v>
      </c>
      <c r="AL2189">
        <v>26.2</v>
      </c>
      <c r="AM2189">
        <v>79.5</v>
      </c>
    </row>
    <row r="2190" spans="1:39" ht="15" x14ac:dyDescent="0.3">
      <c r="A2190" s="1">
        <v>788970</v>
      </c>
      <c r="B2190">
        <v>99999</v>
      </c>
      <c r="C2190">
        <v>1999</v>
      </c>
      <c r="D2190">
        <v>1</v>
      </c>
      <c r="E2190">
        <v>22</v>
      </c>
      <c r="F2190">
        <v>75.400000000000006</v>
      </c>
      <c r="G2190">
        <v>19</v>
      </c>
      <c r="H2190">
        <v>69.400000000000006</v>
      </c>
      <c r="I2190">
        <v>19</v>
      </c>
      <c r="J2190">
        <v>1015.6</v>
      </c>
      <c r="K2190">
        <v>7</v>
      </c>
      <c r="L2190">
        <v>9999.9</v>
      </c>
      <c r="M2190">
        <v>0</v>
      </c>
      <c r="N2190">
        <v>8.6999999999999993</v>
      </c>
      <c r="O2190">
        <v>19</v>
      </c>
      <c r="P2190">
        <v>6.5</v>
      </c>
      <c r="Q2190">
        <v>19</v>
      </c>
      <c r="R2190">
        <v>12</v>
      </c>
      <c r="S2190">
        <v>999.9</v>
      </c>
      <c r="T2190">
        <v>84.2</v>
      </c>
      <c r="V2190">
        <v>67.5</v>
      </c>
      <c r="X2190">
        <v>0.5</v>
      </c>
      <c r="Y2190" t="s">
        <v>19</v>
      </c>
      <c r="Z2190">
        <v>999.9</v>
      </c>
      <c r="AA2190">
        <v>10000</v>
      </c>
      <c r="AD2190">
        <v>1998</v>
      </c>
      <c r="AE2190">
        <v>361</v>
      </c>
      <c r="AF2190">
        <v>14.5</v>
      </c>
      <c r="AG2190">
        <v>27.3</v>
      </c>
      <c r="AH2190">
        <v>25.9</v>
      </c>
      <c r="AI2190">
        <v>4.2</v>
      </c>
      <c r="AJ2190">
        <v>9.8000000000000007</v>
      </c>
      <c r="AK2190">
        <v>22.9</v>
      </c>
      <c r="AL2190">
        <v>26.5</v>
      </c>
      <c r="AM2190">
        <v>80.099999999999994</v>
      </c>
    </row>
    <row r="2191" spans="1:39" ht="15" x14ac:dyDescent="0.3">
      <c r="A2191" s="1">
        <v>788970</v>
      </c>
      <c r="B2191">
        <v>99999</v>
      </c>
      <c r="C2191">
        <v>1999</v>
      </c>
      <c r="D2191">
        <v>1</v>
      </c>
      <c r="E2191">
        <v>23</v>
      </c>
      <c r="F2191">
        <v>76.7</v>
      </c>
      <c r="G2191">
        <v>24</v>
      </c>
      <c r="H2191">
        <v>69.5</v>
      </c>
      <c r="I2191">
        <v>24</v>
      </c>
      <c r="J2191">
        <v>1015.8</v>
      </c>
      <c r="K2191">
        <v>8</v>
      </c>
      <c r="L2191">
        <v>9999.9</v>
      </c>
      <c r="M2191">
        <v>0</v>
      </c>
      <c r="N2191">
        <v>9.3000000000000007</v>
      </c>
      <c r="O2191">
        <v>24</v>
      </c>
      <c r="P2191">
        <v>7.9</v>
      </c>
      <c r="Q2191">
        <v>24</v>
      </c>
      <c r="R2191">
        <v>15.9</v>
      </c>
      <c r="S2191">
        <v>23.9</v>
      </c>
      <c r="T2191">
        <v>84.2</v>
      </c>
      <c r="U2191" t="s">
        <v>20</v>
      </c>
      <c r="V2191">
        <v>71.2</v>
      </c>
      <c r="W2191" t="s">
        <v>20</v>
      </c>
      <c r="X2191">
        <v>0.26</v>
      </c>
      <c r="Y2191" t="s">
        <v>19</v>
      </c>
      <c r="Z2191">
        <v>999.9</v>
      </c>
      <c r="AA2191">
        <v>10000</v>
      </c>
      <c r="AD2191">
        <v>1998</v>
      </c>
      <c r="AE2191">
        <v>362</v>
      </c>
      <c r="AF2191">
        <v>6.9</v>
      </c>
      <c r="AG2191">
        <v>28</v>
      </c>
      <c r="AH2191">
        <v>26.5</v>
      </c>
      <c r="AI2191">
        <v>39.5</v>
      </c>
      <c r="AJ2191">
        <v>11.1</v>
      </c>
      <c r="AK2191">
        <v>23</v>
      </c>
      <c r="AL2191">
        <v>27.1</v>
      </c>
      <c r="AM2191">
        <v>78.2</v>
      </c>
    </row>
    <row r="2192" spans="1:39" ht="15" x14ac:dyDescent="0.3">
      <c r="A2192" s="1">
        <v>788970</v>
      </c>
      <c r="B2192">
        <v>99999</v>
      </c>
      <c r="C2192">
        <v>1999</v>
      </c>
      <c r="D2192">
        <v>1</v>
      </c>
      <c r="E2192">
        <v>24</v>
      </c>
      <c r="F2192">
        <v>76.7</v>
      </c>
      <c r="G2192">
        <v>23</v>
      </c>
      <c r="H2192">
        <v>69.400000000000006</v>
      </c>
      <c r="I2192">
        <v>23</v>
      </c>
      <c r="J2192">
        <v>1015</v>
      </c>
      <c r="K2192">
        <v>8</v>
      </c>
      <c r="L2192">
        <v>9999.9</v>
      </c>
      <c r="M2192">
        <v>0</v>
      </c>
      <c r="N2192">
        <v>8.4</v>
      </c>
      <c r="O2192">
        <v>23</v>
      </c>
      <c r="P2192">
        <v>7.8</v>
      </c>
      <c r="Q2192">
        <v>23</v>
      </c>
      <c r="R2192">
        <v>14</v>
      </c>
      <c r="S2192">
        <v>25.1</v>
      </c>
      <c r="T2192">
        <v>83.3</v>
      </c>
      <c r="U2192" t="s">
        <v>20</v>
      </c>
      <c r="V2192">
        <v>69.8</v>
      </c>
      <c r="W2192" t="s">
        <v>20</v>
      </c>
      <c r="X2192">
        <v>0.23</v>
      </c>
      <c r="Y2192" t="s">
        <v>19</v>
      </c>
      <c r="Z2192">
        <v>999.9</v>
      </c>
      <c r="AA2192">
        <v>10000</v>
      </c>
      <c r="AD2192">
        <v>1998</v>
      </c>
      <c r="AE2192">
        <v>363</v>
      </c>
      <c r="AF2192">
        <v>18.5</v>
      </c>
      <c r="AG2192">
        <v>28</v>
      </c>
      <c r="AH2192">
        <v>26.4</v>
      </c>
      <c r="AI2192">
        <v>2.8</v>
      </c>
      <c r="AJ2192">
        <v>9.8000000000000007</v>
      </c>
      <c r="AK2192">
        <v>22.3</v>
      </c>
      <c r="AL2192">
        <v>27.2</v>
      </c>
      <c r="AM2192">
        <v>74</v>
      </c>
    </row>
    <row r="2193" spans="1:39" ht="15" x14ac:dyDescent="0.3">
      <c r="A2193" s="1">
        <v>788970</v>
      </c>
      <c r="B2193">
        <v>99999</v>
      </c>
      <c r="C2193">
        <v>1999</v>
      </c>
      <c r="D2193">
        <v>1</v>
      </c>
      <c r="E2193">
        <v>25</v>
      </c>
      <c r="F2193">
        <v>75.599999999999994</v>
      </c>
      <c r="G2193">
        <v>23</v>
      </c>
      <c r="H2193">
        <v>69</v>
      </c>
      <c r="I2193">
        <v>23</v>
      </c>
      <c r="J2193">
        <v>1015.1</v>
      </c>
      <c r="K2193">
        <v>8</v>
      </c>
      <c r="L2193">
        <v>9999.9</v>
      </c>
      <c r="M2193">
        <v>0</v>
      </c>
      <c r="N2193">
        <v>9</v>
      </c>
      <c r="O2193">
        <v>23</v>
      </c>
      <c r="P2193">
        <v>6.9</v>
      </c>
      <c r="Q2193">
        <v>23</v>
      </c>
      <c r="R2193">
        <v>14</v>
      </c>
      <c r="S2193">
        <v>999.9</v>
      </c>
      <c r="T2193">
        <v>84.2</v>
      </c>
      <c r="V2193">
        <v>68</v>
      </c>
      <c r="X2193">
        <v>0.05</v>
      </c>
      <c r="Y2193" t="s">
        <v>19</v>
      </c>
      <c r="Z2193">
        <v>999.9</v>
      </c>
      <c r="AA2193">
        <v>10000</v>
      </c>
      <c r="AD2193">
        <v>1998</v>
      </c>
      <c r="AE2193">
        <v>364</v>
      </c>
      <c r="AF2193">
        <v>18.600000000000001</v>
      </c>
      <c r="AG2193">
        <v>28.6</v>
      </c>
      <c r="AH2193">
        <v>26.9</v>
      </c>
      <c r="AI2193">
        <v>0</v>
      </c>
      <c r="AJ2193">
        <v>8.5</v>
      </c>
      <c r="AK2193">
        <v>22.6</v>
      </c>
      <c r="AL2193">
        <v>27.5</v>
      </c>
      <c r="AM2193">
        <v>73.900000000000006</v>
      </c>
    </row>
    <row r="2194" spans="1:39" ht="15" x14ac:dyDescent="0.3">
      <c r="A2194" s="1">
        <v>788970</v>
      </c>
      <c r="B2194">
        <v>99999</v>
      </c>
      <c r="C2194">
        <v>1999</v>
      </c>
      <c r="D2194">
        <v>1</v>
      </c>
      <c r="E2194">
        <v>26</v>
      </c>
      <c r="F2194">
        <v>75.7</v>
      </c>
      <c r="G2194">
        <v>24</v>
      </c>
      <c r="H2194">
        <v>67</v>
      </c>
      <c r="I2194">
        <v>24</v>
      </c>
      <c r="J2194">
        <v>1015.7</v>
      </c>
      <c r="K2194">
        <v>8</v>
      </c>
      <c r="L2194">
        <v>9999.9</v>
      </c>
      <c r="M2194">
        <v>0</v>
      </c>
      <c r="N2194">
        <v>9.6</v>
      </c>
      <c r="O2194">
        <v>24</v>
      </c>
      <c r="P2194">
        <v>6.5</v>
      </c>
      <c r="Q2194">
        <v>24</v>
      </c>
      <c r="R2194">
        <v>14</v>
      </c>
      <c r="S2194">
        <v>999.9</v>
      </c>
      <c r="T2194">
        <v>84.2</v>
      </c>
      <c r="V2194">
        <v>65.5</v>
      </c>
      <c r="X2194">
        <v>0.05</v>
      </c>
      <c r="Y2194" t="s">
        <v>19</v>
      </c>
      <c r="Z2194">
        <v>999.9</v>
      </c>
      <c r="AA2194">
        <v>0</v>
      </c>
      <c r="AD2194">
        <v>1998</v>
      </c>
      <c r="AE2194">
        <v>365</v>
      </c>
      <c r="AF2194">
        <v>15</v>
      </c>
      <c r="AG2194">
        <v>28.6</v>
      </c>
      <c r="AH2194">
        <v>26.9</v>
      </c>
      <c r="AI2194">
        <v>0</v>
      </c>
      <c r="AJ2194">
        <v>9.1999999999999993</v>
      </c>
      <c r="AK2194">
        <v>22.4</v>
      </c>
      <c r="AL2194">
        <v>27.6</v>
      </c>
      <c r="AM2194">
        <v>72.7</v>
      </c>
    </row>
    <row r="2195" spans="1:39" ht="15" x14ac:dyDescent="0.3">
      <c r="A2195" s="1">
        <v>788970</v>
      </c>
      <c r="B2195">
        <v>99999</v>
      </c>
      <c r="C2195">
        <v>1999</v>
      </c>
      <c r="D2195">
        <v>1</v>
      </c>
      <c r="E2195">
        <v>27</v>
      </c>
      <c r="F2195">
        <v>74.3</v>
      </c>
      <c r="G2195">
        <v>24</v>
      </c>
      <c r="H2195">
        <v>65.8</v>
      </c>
      <c r="I2195">
        <v>24</v>
      </c>
      <c r="J2195">
        <v>1015.2</v>
      </c>
      <c r="K2195">
        <v>8</v>
      </c>
      <c r="L2195">
        <v>9999.9</v>
      </c>
      <c r="M2195">
        <v>0</v>
      </c>
      <c r="N2195">
        <v>9.9</v>
      </c>
      <c r="O2195">
        <v>24</v>
      </c>
      <c r="P2195">
        <v>5.9</v>
      </c>
      <c r="Q2195">
        <v>24</v>
      </c>
      <c r="R2195">
        <v>15.9</v>
      </c>
      <c r="S2195">
        <v>999.9</v>
      </c>
      <c r="T2195">
        <v>84.2</v>
      </c>
      <c r="U2195" t="s">
        <v>20</v>
      </c>
      <c r="V2195">
        <v>66.2</v>
      </c>
      <c r="W2195" t="s">
        <v>20</v>
      </c>
      <c r="X2195">
        <v>0</v>
      </c>
      <c r="Y2195" t="s">
        <v>19</v>
      </c>
      <c r="Z2195">
        <v>999.9</v>
      </c>
      <c r="AA2195">
        <v>0</v>
      </c>
      <c r="AD2195">
        <v>1999</v>
      </c>
      <c r="AE2195">
        <v>1</v>
      </c>
      <c r="AF2195">
        <v>20.2</v>
      </c>
      <c r="AG2195">
        <v>29.1</v>
      </c>
      <c r="AH2195">
        <v>27.1</v>
      </c>
      <c r="AI2195">
        <v>0</v>
      </c>
      <c r="AJ2195">
        <v>8.1</v>
      </c>
      <c r="AK2195">
        <v>21.3</v>
      </c>
      <c r="AL2195">
        <v>28.2</v>
      </c>
      <c r="AM2195">
        <v>65.5</v>
      </c>
    </row>
    <row r="2196" spans="1:39" ht="15" x14ac:dyDescent="0.3">
      <c r="A2196" s="1">
        <v>788970</v>
      </c>
      <c r="B2196">
        <v>99999</v>
      </c>
      <c r="C2196">
        <v>1999</v>
      </c>
      <c r="D2196">
        <v>1</v>
      </c>
      <c r="E2196">
        <v>28</v>
      </c>
      <c r="F2196">
        <v>71</v>
      </c>
      <c r="G2196">
        <v>22</v>
      </c>
      <c r="H2196">
        <v>66.5</v>
      </c>
      <c r="I2196">
        <v>22</v>
      </c>
      <c r="J2196">
        <v>1015.7</v>
      </c>
      <c r="K2196">
        <v>8</v>
      </c>
      <c r="L2196">
        <v>9999.9</v>
      </c>
      <c r="M2196">
        <v>0</v>
      </c>
      <c r="N2196">
        <v>8</v>
      </c>
      <c r="O2196">
        <v>22</v>
      </c>
      <c r="P2196">
        <v>4</v>
      </c>
      <c r="Q2196">
        <v>22</v>
      </c>
      <c r="R2196">
        <v>14</v>
      </c>
      <c r="S2196">
        <v>999.9</v>
      </c>
      <c r="T2196">
        <v>84</v>
      </c>
      <c r="V2196">
        <v>65.099999999999994</v>
      </c>
      <c r="X2196">
        <v>0.06</v>
      </c>
      <c r="Y2196" t="s">
        <v>19</v>
      </c>
      <c r="Z2196">
        <v>999.9</v>
      </c>
      <c r="AA2196">
        <v>10000</v>
      </c>
      <c r="AD2196">
        <v>1999</v>
      </c>
      <c r="AE2196">
        <v>2</v>
      </c>
      <c r="AF2196">
        <v>19.2</v>
      </c>
      <c r="AG2196">
        <v>27.5</v>
      </c>
      <c r="AH2196">
        <v>26.1</v>
      </c>
      <c r="AI2196">
        <v>0</v>
      </c>
      <c r="AJ2196">
        <v>7.4</v>
      </c>
      <c r="AK2196">
        <v>22.1</v>
      </c>
      <c r="AL2196">
        <v>26.8</v>
      </c>
      <c r="AM2196">
        <v>75.3</v>
      </c>
    </row>
    <row r="2197" spans="1:39" ht="15" x14ac:dyDescent="0.3">
      <c r="A2197" s="1">
        <v>788970</v>
      </c>
      <c r="B2197">
        <v>99999</v>
      </c>
      <c r="C2197">
        <v>1999</v>
      </c>
      <c r="D2197">
        <v>1</v>
      </c>
      <c r="E2197">
        <v>29</v>
      </c>
      <c r="F2197">
        <v>74.2</v>
      </c>
      <c r="G2197">
        <v>23</v>
      </c>
      <c r="H2197">
        <v>63.9</v>
      </c>
      <c r="I2197">
        <v>23</v>
      </c>
      <c r="J2197">
        <v>1017.2</v>
      </c>
      <c r="K2197">
        <v>8</v>
      </c>
      <c r="L2197">
        <v>9999.9</v>
      </c>
      <c r="M2197">
        <v>0</v>
      </c>
      <c r="N2197">
        <v>9.3000000000000007</v>
      </c>
      <c r="O2197">
        <v>22</v>
      </c>
      <c r="P2197">
        <v>8.4</v>
      </c>
      <c r="Q2197">
        <v>23</v>
      </c>
      <c r="R2197">
        <v>15.9</v>
      </c>
      <c r="S2197">
        <v>999.9</v>
      </c>
      <c r="T2197">
        <v>83.1</v>
      </c>
      <c r="V2197">
        <v>62.6</v>
      </c>
      <c r="X2197">
        <v>0.21</v>
      </c>
      <c r="Y2197" t="s">
        <v>19</v>
      </c>
      <c r="Z2197">
        <v>999.9</v>
      </c>
      <c r="AA2197">
        <v>10000</v>
      </c>
      <c r="AD2197">
        <v>1999</v>
      </c>
      <c r="AE2197">
        <v>3</v>
      </c>
      <c r="AF2197">
        <v>18.5</v>
      </c>
      <c r="AG2197">
        <v>27.8</v>
      </c>
      <c r="AH2197">
        <v>26.1</v>
      </c>
      <c r="AI2197">
        <v>0</v>
      </c>
      <c r="AJ2197">
        <v>10</v>
      </c>
      <c r="AK2197">
        <v>21.9</v>
      </c>
      <c r="AL2197">
        <v>27.2</v>
      </c>
      <c r="AM2197">
        <v>72.400000000000006</v>
      </c>
    </row>
    <row r="2198" spans="1:39" ht="15" x14ac:dyDescent="0.3">
      <c r="A2198" s="1">
        <v>788970</v>
      </c>
      <c r="B2198">
        <v>99999</v>
      </c>
      <c r="C2198">
        <v>1999</v>
      </c>
      <c r="D2198">
        <v>1</v>
      </c>
      <c r="E2198">
        <v>30</v>
      </c>
      <c r="F2198">
        <v>72.900000000000006</v>
      </c>
      <c r="G2198">
        <v>23</v>
      </c>
      <c r="H2198">
        <v>62.8</v>
      </c>
      <c r="I2198">
        <v>23</v>
      </c>
      <c r="J2198">
        <v>1017</v>
      </c>
      <c r="K2198">
        <v>8</v>
      </c>
      <c r="L2198">
        <v>9999.9</v>
      </c>
      <c r="M2198">
        <v>0</v>
      </c>
      <c r="N2198">
        <v>10.4</v>
      </c>
      <c r="O2198">
        <v>23</v>
      </c>
      <c r="P2198">
        <v>6.7</v>
      </c>
      <c r="Q2198">
        <v>23</v>
      </c>
      <c r="R2198">
        <v>15</v>
      </c>
      <c r="S2198">
        <v>999.9</v>
      </c>
      <c r="T2198">
        <v>83.1</v>
      </c>
      <c r="V2198">
        <v>62.6</v>
      </c>
      <c r="X2198">
        <v>0</v>
      </c>
      <c r="Y2198" t="s">
        <v>19</v>
      </c>
      <c r="Z2198">
        <v>999.9</v>
      </c>
      <c r="AA2198">
        <v>0</v>
      </c>
      <c r="AD2198">
        <v>1999</v>
      </c>
      <c r="AE2198">
        <v>4</v>
      </c>
      <c r="AF2198">
        <v>19</v>
      </c>
      <c r="AG2198">
        <v>28</v>
      </c>
      <c r="AH2198">
        <v>25.3</v>
      </c>
      <c r="AI2198">
        <v>0</v>
      </c>
      <c r="AJ2198">
        <v>10.1</v>
      </c>
      <c r="AK2198">
        <v>21.6</v>
      </c>
      <c r="AL2198">
        <v>26.7</v>
      </c>
      <c r="AM2198">
        <v>73.099999999999994</v>
      </c>
    </row>
    <row r="2199" spans="1:39" ht="15" x14ac:dyDescent="0.3">
      <c r="A2199" s="1">
        <v>788970</v>
      </c>
      <c r="B2199">
        <v>99999</v>
      </c>
      <c r="C2199">
        <v>1999</v>
      </c>
      <c r="D2199">
        <v>1</v>
      </c>
      <c r="E2199">
        <v>31</v>
      </c>
      <c r="F2199">
        <v>74.2</v>
      </c>
      <c r="G2199">
        <v>24</v>
      </c>
      <c r="H2199">
        <v>63</v>
      </c>
      <c r="I2199">
        <v>24</v>
      </c>
      <c r="J2199">
        <v>1015.9</v>
      </c>
      <c r="K2199">
        <v>8</v>
      </c>
      <c r="L2199">
        <v>9999.9</v>
      </c>
      <c r="M2199">
        <v>0</v>
      </c>
      <c r="N2199">
        <v>11.7</v>
      </c>
      <c r="O2199">
        <v>24</v>
      </c>
      <c r="P2199">
        <v>6</v>
      </c>
      <c r="Q2199">
        <v>24</v>
      </c>
      <c r="R2199">
        <v>12</v>
      </c>
      <c r="S2199">
        <v>999.9</v>
      </c>
      <c r="T2199">
        <v>84.2</v>
      </c>
      <c r="U2199" t="s">
        <v>20</v>
      </c>
      <c r="V2199">
        <v>64.400000000000006</v>
      </c>
      <c r="W2199" t="s">
        <v>20</v>
      </c>
      <c r="X2199">
        <v>0</v>
      </c>
      <c r="Y2199" t="s">
        <v>19</v>
      </c>
      <c r="Z2199">
        <v>999.9</v>
      </c>
      <c r="AA2199">
        <v>0</v>
      </c>
      <c r="AD2199">
        <v>1999</v>
      </c>
      <c r="AE2199">
        <v>5</v>
      </c>
      <c r="AF2199">
        <v>18.600000000000001</v>
      </c>
      <c r="AG2199">
        <v>26.6</v>
      </c>
      <c r="AH2199">
        <v>25.6</v>
      </c>
      <c r="AI2199">
        <v>0</v>
      </c>
      <c r="AJ2199">
        <v>9.4</v>
      </c>
      <c r="AK2199">
        <v>22.5</v>
      </c>
      <c r="AL2199">
        <v>26.3</v>
      </c>
      <c r="AM2199">
        <v>79.400000000000006</v>
      </c>
    </row>
    <row r="2200" spans="1:39" ht="15" x14ac:dyDescent="0.3">
      <c r="A2200" s="1">
        <v>788970</v>
      </c>
      <c r="B2200">
        <v>99999</v>
      </c>
      <c r="C2200">
        <v>1999</v>
      </c>
      <c r="D2200">
        <v>2</v>
      </c>
      <c r="E2200">
        <v>1</v>
      </c>
      <c r="F2200">
        <v>72.599999999999994</v>
      </c>
      <c r="G2200">
        <v>24</v>
      </c>
      <c r="H2200">
        <v>62.2</v>
      </c>
      <c r="I2200">
        <v>24</v>
      </c>
      <c r="J2200">
        <v>1015.5</v>
      </c>
      <c r="K2200">
        <v>8</v>
      </c>
      <c r="L2200">
        <v>9999.9</v>
      </c>
      <c r="M2200">
        <v>0</v>
      </c>
      <c r="N2200">
        <v>10.1</v>
      </c>
      <c r="O2200">
        <v>24</v>
      </c>
      <c r="P2200">
        <v>4.4000000000000004</v>
      </c>
      <c r="Q2200">
        <v>24</v>
      </c>
      <c r="R2200">
        <v>14</v>
      </c>
      <c r="S2200">
        <v>999.9</v>
      </c>
      <c r="T2200">
        <v>83.8</v>
      </c>
      <c r="V2200">
        <v>62.2</v>
      </c>
      <c r="X2200">
        <v>0</v>
      </c>
      <c r="Y2200" t="s">
        <v>19</v>
      </c>
      <c r="Z2200">
        <v>999.9</v>
      </c>
      <c r="AA2200">
        <v>0</v>
      </c>
      <c r="AD2200">
        <v>1999</v>
      </c>
      <c r="AE2200">
        <v>6</v>
      </c>
      <c r="AF2200">
        <v>20.8</v>
      </c>
      <c r="AG2200">
        <v>27.8</v>
      </c>
      <c r="AH2200">
        <v>25.8</v>
      </c>
      <c r="AI2200">
        <v>0</v>
      </c>
      <c r="AJ2200">
        <v>8.1999999999999993</v>
      </c>
      <c r="AK2200">
        <v>20.8</v>
      </c>
      <c r="AL2200">
        <v>26.8</v>
      </c>
      <c r="AM2200">
        <v>69.2</v>
      </c>
    </row>
    <row r="2201" spans="1:39" ht="15" x14ac:dyDescent="0.3">
      <c r="A2201" s="1">
        <v>788970</v>
      </c>
      <c r="B2201">
        <v>99999</v>
      </c>
      <c r="C2201">
        <v>1999</v>
      </c>
      <c r="D2201">
        <v>2</v>
      </c>
      <c r="E2201">
        <v>2</v>
      </c>
      <c r="F2201">
        <v>74.2</v>
      </c>
      <c r="G2201">
        <v>23</v>
      </c>
      <c r="H2201">
        <v>64</v>
      </c>
      <c r="I2201">
        <v>23</v>
      </c>
      <c r="J2201">
        <v>1016.1</v>
      </c>
      <c r="K2201">
        <v>7</v>
      </c>
      <c r="L2201">
        <v>9999.9</v>
      </c>
      <c r="M2201">
        <v>0</v>
      </c>
      <c r="N2201">
        <v>9.1</v>
      </c>
      <c r="O2201">
        <v>23</v>
      </c>
      <c r="P2201">
        <v>10.199999999999999</v>
      </c>
      <c r="Q2201">
        <v>23</v>
      </c>
      <c r="R2201">
        <v>16.899999999999999</v>
      </c>
      <c r="S2201">
        <v>999.9</v>
      </c>
      <c r="T2201">
        <v>82</v>
      </c>
      <c r="V2201">
        <v>62.2</v>
      </c>
      <c r="X2201">
        <v>0.02</v>
      </c>
      <c r="Y2201" t="s">
        <v>19</v>
      </c>
      <c r="Z2201">
        <v>999.9</v>
      </c>
      <c r="AA2201">
        <v>10000</v>
      </c>
      <c r="AD2201">
        <v>1999</v>
      </c>
      <c r="AE2201">
        <v>7</v>
      </c>
      <c r="AF2201">
        <v>17.600000000000001</v>
      </c>
      <c r="AG2201">
        <v>26.7</v>
      </c>
      <c r="AH2201">
        <v>25.4</v>
      </c>
      <c r="AI2201">
        <v>0.4</v>
      </c>
      <c r="AJ2201">
        <v>7.6</v>
      </c>
      <c r="AK2201">
        <v>22.2</v>
      </c>
      <c r="AL2201">
        <v>25.9</v>
      </c>
      <c r="AM2201">
        <v>79.599999999999994</v>
      </c>
    </row>
    <row r="2202" spans="1:39" ht="15" x14ac:dyDescent="0.3">
      <c r="A2202" s="1">
        <v>788970</v>
      </c>
      <c r="B2202">
        <v>99999</v>
      </c>
      <c r="C2202">
        <v>1999</v>
      </c>
      <c r="D2202">
        <v>2</v>
      </c>
      <c r="E2202">
        <v>3</v>
      </c>
      <c r="F2202">
        <v>74.2</v>
      </c>
      <c r="G2202">
        <v>24</v>
      </c>
      <c r="H2202">
        <v>62.2</v>
      </c>
      <c r="I2202">
        <v>24</v>
      </c>
      <c r="J2202">
        <v>1017.3</v>
      </c>
      <c r="K2202">
        <v>8</v>
      </c>
      <c r="L2202">
        <v>9999.9</v>
      </c>
      <c r="M2202">
        <v>0</v>
      </c>
      <c r="N2202">
        <v>9.3000000000000007</v>
      </c>
      <c r="O2202">
        <v>24</v>
      </c>
      <c r="P2202">
        <v>9</v>
      </c>
      <c r="Q2202">
        <v>24</v>
      </c>
      <c r="R2202">
        <v>16.899999999999999</v>
      </c>
      <c r="S2202">
        <v>999.9</v>
      </c>
      <c r="T2202">
        <v>83.3</v>
      </c>
      <c r="V2202">
        <v>65.099999999999994</v>
      </c>
      <c r="X2202">
        <v>0</v>
      </c>
      <c r="Y2202" t="s">
        <v>19</v>
      </c>
      <c r="Z2202">
        <v>999.9</v>
      </c>
      <c r="AA2202">
        <v>0</v>
      </c>
      <c r="AD2202">
        <v>1999</v>
      </c>
      <c r="AE2202">
        <v>8</v>
      </c>
      <c r="AF2202">
        <v>19</v>
      </c>
      <c r="AG2202">
        <v>26.7</v>
      </c>
      <c r="AH2202">
        <v>25.8</v>
      </c>
      <c r="AI2202">
        <v>0</v>
      </c>
      <c r="AJ2202">
        <v>7.6</v>
      </c>
      <c r="AK2202">
        <v>21.5</v>
      </c>
      <c r="AL2202">
        <v>26.3</v>
      </c>
      <c r="AM2202">
        <v>74.5</v>
      </c>
    </row>
    <row r="2203" spans="1:39" ht="15" x14ac:dyDescent="0.3">
      <c r="A2203" s="1">
        <v>788970</v>
      </c>
      <c r="B2203">
        <v>99999</v>
      </c>
      <c r="C2203">
        <v>1999</v>
      </c>
      <c r="D2203">
        <v>2</v>
      </c>
      <c r="E2203">
        <v>4</v>
      </c>
      <c r="F2203">
        <v>74.400000000000006</v>
      </c>
      <c r="G2203">
        <v>24</v>
      </c>
      <c r="H2203">
        <v>65.599999999999994</v>
      </c>
      <c r="I2203">
        <v>24</v>
      </c>
      <c r="J2203">
        <v>1017.3</v>
      </c>
      <c r="K2203">
        <v>8</v>
      </c>
      <c r="L2203">
        <v>9999.9</v>
      </c>
      <c r="M2203">
        <v>0</v>
      </c>
      <c r="N2203">
        <v>8.6</v>
      </c>
      <c r="O2203">
        <v>24</v>
      </c>
      <c r="P2203">
        <v>8.5</v>
      </c>
      <c r="Q2203">
        <v>24</v>
      </c>
      <c r="R2203">
        <v>16.899999999999999</v>
      </c>
      <c r="S2203">
        <v>22.9</v>
      </c>
      <c r="T2203">
        <v>83.3</v>
      </c>
      <c r="V2203">
        <v>65.099999999999994</v>
      </c>
      <c r="X2203">
        <v>0.09</v>
      </c>
      <c r="Y2203" t="s">
        <v>19</v>
      </c>
      <c r="Z2203">
        <v>999.9</v>
      </c>
      <c r="AA2203">
        <v>10000</v>
      </c>
      <c r="AD2203">
        <v>1999</v>
      </c>
      <c r="AE2203">
        <v>9</v>
      </c>
      <c r="AF2203">
        <v>19.5</v>
      </c>
      <c r="AG2203">
        <v>26.5</v>
      </c>
      <c r="AH2203">
        <v>25.7</v>
      </c>
      <c r="AI2203">
        <v>0</v>
      </c>
      <c r="AJ2203">
        <v>7.6</v>
      </c>
      <c r="AK2203">
        <v>22.1</v>
      </c>
      <c r="AL2203">
        <v>26.1</v>
      </c>
      <c r="AM2203">
        <v>78.2</v>
      </c>
    </row>
    <row r="2204" spans="1:39" ht="15" x14ac:dyDescent="0.3">
      <c r="A2204" s="1">
        <v>788970</v>
      </c>
      <c r="B2204">
        <v>99999</v>
      </c>
      <c r="C2204">
        <v>1999</v>
      </c>
      <c r="D2204">
        <v>2</v>
      </c>
      <c r="E2204">
        <v>5</v>
      </c>
      <c r="F2204">
        <v>75.599999999999994</v>
      </c>
      <c r="G2204">
        <v>23</v>
      </c>
      <c r="H2204">
        <v>61.9</v>
      </c>
      <c r="I2204">
        <v>23</v>
      </c>
      <c r="J2204">
        <v>1016.6</v>
      </c>
      <c r="K2204">
        <v>8</v>
      </c>
      <c r="L2204">
        <v>9999.9</v>
      </c>
      <c r="M2204">
        <v>0</v>
      </c>
      <c r="N2204">
        <v>10</v>
      </c>
      <c r="O2204">
        <v>23</v>
      </c>
      <c r="P2204">
        <v>7.9</v>
      </c>
      <c r="Q2204">
        <v>23</v>
      </c>
      <c r="R2204">
        <v>14</v>
      </c>
      <c r="S2204">
        <v>999.9</v>
      </c>
      <c r="T2204">
        <v>83.1</v>
      </c>
      <c r="V2204">
        <v>65.8</v>
      </c>
      <c r="X2204">
        <v>0.04</v>
      </c>
      <c r="Y2204" t="s">
        <v>19</v>
      </c>
      <c r="Z2204">
        <v>999.9</v>
      </c>
      <c r="AA2204">
        <v>10000</v>
      </c>
      <c r="AD2204">
        <v>1999</v>
      </c>
      <c r="AE2204">
        <v>10</v>
      </c>
      <c r="AF2204">
        <v>20.3</v>
      </c>
      <c r="AG2204">
        <v>26.7</v>
      </c>
      <c r="AH2204">
        <v>25.9</v>
      </c>
      <c r="AI2204">
        <v>0.1</v>
      </c>
      <c r="AJ2204">
        <v>8.4</v>
      </c>
      <c r="AK2204">
        <v>22.2</v>
      </c>
      <c r="AL2204">
        <v>26.2</v>
      </c>
      <c r="AM2204">
        <v>78.099999999999994</v>
      </c>
    </row>
    <row r="2205" spans="1:39" ht="15" x14ac:dyDescent="0.3">
      <c r="A2205" s="1">
        <v>788970</v>
      </c>
      <c r="B2205">
        <v>99999</v>
      </c>
      <c r="C2205">
        <v>1999</v>
      </c>
      <c r="D2205">
        <v>2</v>
      </c>
      <c r="E2205">
        <v>6</v>
      </c>
      <c r="F2205">
        <v>70.900000000000006</v>
      </c>
      <c r="G2205">
        <v>24</v>
      </c>
      <c r="H2205">
        <v>63.3</v>
      </c>
      <c r="I2205">
        <v>24</v>
      </c>
      <c r="J2205">
        <v>1016</v>
      </c>
      <c r="K2205">
        <v>8</v>
      </c>
      <c r="L2205">
        <v>9999.9</v>
      </c>
      <c r="M2205">
        <v>0</v>
      </c>
      <c r="N2205">
        <v>8.1999999999999993</v>
      </c>
      <c r="O2205">
        <v>24</v>
      </c>
      <c r="P2205">
        <v>4.0999999999999996</v>
      </c>
      <c r="Q2205">
        <v>24</v>
      </c>
      <c r="R2205">
        <v>14</v>
      </c>
      <c r="S2205">
        <v>999.9</v>
      </c>
      <c r="T2205">
        <v>83.1</v>
      </c>
      <c r="V2205">
        <v>62.6</v>
      </c>
      <c r="X2205">
        <v>0</v>
      </c>
      <c r="Y2205" t="s">
        <v>19</v>
      </c>
      <c r="Z2205">
        <v>999.9</v>
      </c>
      <c r="AA2205">
        <v>0</v>
      </c>
      <c r="AD2205">
        <v>1999</v>
      </c>
      <c r="AE2205">
        <v>11</v>
      </c>
      <c r="AF2205">
        <v>20.8</v>
      </c>
      <c r="AG2205">
        <v>27.7</v>
      </c>
      <c r="AH2205">
        <v>25.7</v>
      </c>
      <c r="AI2205">
        <v>0</v>
      </c>
      <c r="AJ2205">
        <v>6.8</v>
      </c>
      <c r="AK2205">
        <v>21.1</v>
      </c>
      <c r="AL2205">
        <v>26.8</v>
      </c>
      <c r="AM2205">
        <v>70.599999999999994</v>
      </c>
    </row>
    <row r="2206" spans="1:39" ht="15" x14ac:dyDescent="0.3">
      <c r="A2206" s="1">
        <v>788970</v>
      </c>
      <c r="B2206">
        <v>99999</v>
      </c>
      <c r="C2206">
        <v>1999</v>
      </c>
      <c r="D2206">
        <v>2</v>
      </c>
      <c r="E2206">
        <v>7</v>
      </c>
      <c r="F2206">
        <v>72.599999999999994</v>
      </c>
      <c r="G2206">
        <v>24</v>
      </c>
      <c r="H2206">
        <v>65.7</v>
      </c>
      <c r="I2206">
        <v>24</v>
      </c>
      <c r="J2206">
        <v>1016.8</v>
      </c>
      <c r="K2206">
        <v>8</v>
      </c>
      <c r="L2206">
        <v>9999.9</v>
      </c>
      <c r="M2206">
        <v>0</v>
      </c>
      <c r="N2206">
        <v>8.3000000000000007</v>
      </c>
      <c r="O2206">
        <v>24</v>
      </c>
      <c r="P2206">
        <v>3.9</v>
      </c>
      <c r="Q2206">
        <v>24</v>
      </c>
      <c r="R2206">
        <v>11.1</v>
      </c>
      <c r="S2206">
        <v>999.9</v>
      </c>
      <c r="T2206">
        <v>82.2</v>
      </c>
      <c r="V2206">
        <v>62.6</v>
      </c>
      <c r="X2206">
        <v>0.04</v>
      </c>
      <c r="Y2206" t="s">
        <v>19</v>
      </c>
      <c r="Z2206">
        <v>999.9</v>
      </c>
      <c r="AA2206">
        <v>10000</v>
      </c>
      <c r="AD2206">
        <v>1999</v>
      </c>
      <c r="AE2206">
        <v>12</v>
      </c>
      <c r="AF2206">
        <v>18.5</v>
      </c>
      <c r="AG2206">
        <v>25.8</v>
      </c>
      <c r="AH2206">
        <v>24.9</v>
      </c>
      <c r="AI2206">
        <v>0</v>
      </c>
      <c r="AJ2206">
        <v>6.1</v>
      </c>
      <c r="AK2206">
        <v>22.1</v>
      </c>
      <c r="AL2206">
        <v>25.3</v>
      </c>
      <c r="AM2206">
        <v>82.3</v>
      </c>
    </row>
    <row r="2207" spans="1:39" ht="15" x14ac:dyDescent="0.3">
      <c r="A2207" s="1">
        <v>788970</v>
      </c>
      <c r="B2207">
        <v>99999</v>
      </c>
      <c r="C2207">
        <v>1999</v>
      </c>
      <c r="D2207">
        <v>2</v>
      </c>
      <c r="E2207">
        <v>8</v>
      </c>
      <c r="F2207">
        <v>72.400000000000006</v>
      </c>
      <c r="G2207">
        <v>20</v>
      </c>
      <c r="H2207">
        <v>63.5</v>
      </c>
      <c r="I2207">
        <v>20</v>
      </c>
      <c r="J2207">
        <v>1018.3</v>
      </c>
      <c r="K2207">
        <v>7</v>
      </c>
      <c r="L2207">
        <v>9999.9</v>
      </c>
      <c r="M2207">
        <v>0</v>
      </c>
      <c r="N2207">
        <v>11.1</v>
      </c>
      <c r="O2207">
        <v>20</v>
      </c>
      <c r="P2207">
        <v>4.8</v>
      </c>
      <c r="Q2207">
        <v>20</v>
      </c>
      <c r="R2207">
        <v>15</v>
      </c>
      <c r="S2207">
        <v>999.9</v>
      </c>
      <c r="T2207">
        <v>82.4</v>
      </c>
      <c r="U2207" t="s">
        <v>20</v>
      </c>
      <c r="V2207">
        <v>60.8</v>
      </c>
      <c r="W2207" t="s">
        <v>20</v>
      </c>
      <c r="X2207">
        <v>0.01</v>
      </c>
      <c r="Y2207" t="s">
        <v>19</v>
      </c>
      <c r="Z2207">
        <v>999.9</v>
      </c>
      <c r="AA2207">
        <v>0</v>
      </c>
      <c r="AD2207">
        <v>1999</v>
      </c>
      <c r="AE2207">
        <v>13</v>
      </c>
      <c r="AF2207">
        <v>20.6</v>
      </c>
      <c r="AG2207">
        <v>26.1</v>
      </c>
      <c r="AH2207">
        <v>25.2</v>
      </c>
      <c r="AI2207">
        <v>0</v>
      </c>
      <c r="AJ2207">
        <v>7.5</v>
      </c>
      <c r="AK2207">
        <v>21.8</v>
      </c>
      <c r="AL2207">
        <v>25.6</v>
      </c>
      <c r="AM2207">
        <v>79.2</v>
      </c>
    </row>
    <row r="2208" spans="1:39" ht="15" x14ac:dyDescent="0.3">
      <c r="A2208" s="1">
        <v>788970</v>
      </c>
      <c r="B2208">
        <v>99999</v>
      </c>
      <c r="C2208">
        <v>1999</v>
      </c>
      <c r="D2208">
        <v>2</v>
      </c>
      <c r="E2208">
        <v>9</v>
      </c>
      <c r="F2208">
        <v>74.400000000000006</v>
      </c>
      <c r="G2208">
        <v>23</v>
      </c>
      <c r="H2208">
        <v>65.099999999999994</v>
      </c>
      <c r="I2208">
        <v>23</v>
      </c>
      <c r="J2208">
        <v>1018.2</v>
      </c>
      <c r="K2208">
        <v>8</v>
      </c>
      <c r="L2208">
        <v>9999.9</v>
      </c>
      <c r="M2208">
        <v>0</v>
      </c>
      <c r="N2208">
        <v>10.5</v>
      </c>
      <c r="O2208">
        <v>23</v>
      </c>
      <c r="P2208">
        <v>6.2</v>
      </c>
      <c r="Q2208">
        <v>23</v>
      </c>
      <c r="R2208">
        <v>12</v>
      </c>
      <c r="S2208">
        <v>999.9</v>
      </c>
      <c r="T2208">
        <v>83.5</v>
      </c>
      <c r="V2208">
        <v>61.3</v>
      </c>
      <c r="X2208">
        <v>0.02</v>
      </c>
      <c r="Y2208" t="s">
        <v>19</v>
      </c>
      <c r="Z2208">
        <v>999.9</v>
      </c>
      <c r="AA2208">
        <v>0</v>
      </c>
      <c r="AD2208">
        <v>1999</v>
      </c>
      <c r="AE2208">
        <v>14</v>
      </c>
      <c r="AF2208">
        <v>14</v>
      </c>
      <c r="AG2208">
        <v>25.5</v>
      </c>
      <c r="AH2208">
        <v>23.9</v>
      </c>
      <c r="AI2208">
        <v>1.6</v>
      </c>
      <c r="AJ2208">
        <v>7.3</v>
      </c>
      <c r="AK2208">
        <v>22.5</v>
      </c>
      <c r="AL2208">
        <v>24.8</v>
      </c>
      <c r="AM2208">
        <v>87.3</v>
      </c>
    </row>
    <row r="2209" spans="1:39" ht="15" x14ac:dyDescent="0.3">
      <c r="A2209" s="1">
        <v>788970</v>
      </c>
      <c r="B2209">
        <v>99999</v>
      </c>
      <c r="C2209">
        <v>1999</v>
      </c>
      <c r="D2209">
        <v>2</v>
      </c>
      <c r="E2209">
        <v>10</v>
      </c>
      <c r="F2209">
        <v>77.5</v>
      </c>
      <c r="G2209">
        <v>23</v>
      </c>
      <c r="H2209">
        <v>65.8</v>
      </c>
      <c r="I2209">
        <v>23</v>
      </c>
      <c r="J2209">
        <v>1016.7</v>
      </c>
      <c r="K2209">
        <v>8</v>
      </c>
      <c r="L2209">
        <v>9999.9</v>
      </c>
      <c r="M2209">
        <v>0</v>
      </c>
      <c r="N2209">
        <v>10.4</v>
      </c>
      <c r="O2209">
        <v>23</v>
      </c>
      <c r="P2209">
        <v>9.5</v>
      </c>
      <c r="Q2209">
        <v>23</v>
      </c>
      <c r="R2209">
        <v>16.899999999999999</v>
      </c>
      <c r="S2209">
        <v>999.9</v>
      </c>
      <c r="T2209">
        <v>85.1</v>
      </c>
      <c r="V2209">
        <v>65.099999999999994</v>
      </c>
      <c r="X2209">
        <v>0</v>
      </c>
      <c r="Y2209" t="s">
        <v>19</v>
      </c>
      <c r="Z2209">
        <v>999.9</v>
      </c>
      <c r="AA2209">
        <v>0</v>
      </c>
      <c r="AD2209">
        <v>1999</v>
      </c>
      <c r="AE2209">
        <v>15</v>
      </c>
      <c r="AF2209">
        <v>17.3</v>
      </c>
      <c r="AG2209">
        <v>26</v>
      </c>
      <c r="AH2209">
        <v>23.6</v>
      </c>
      <c r="AI2209">
        <v>3</v>
      </c>
      <c r="AJ2209">
        <v>8</v>
      </c>
      <c r="AK2209">
        <v>22.6</v>
      </c>
      <c r="AL2209">
        <v>25.1</v>
      </c>
      <c r="AM2209">
        <v>86.3</v>
      </c>
    </row>
    <row r="2210" spans="1:39" ht="15" x14ac:dyDescent="0.3">
      <c r="A2210" s="1">
        <v>788970</v>
      </c>
      <c r="B2210">
        <v>99999</v>
      </c>
      <c r="C2210">
        <v>1999</v>
      </c>
      <c r="D2210">
        <v>2</v>
      </c>
      <c r="E2210">
        <v>11</v>
      </c>
      <c r="F2210">
        <v>76.5</v>
      </c>
      <c r="G2210">
        <v>24</v>
      </c>
      <c r="H2210">
        <v>69.7</v>
      </c>
      <c r="I2210">
        <v>24</v>
      </c>
      <c r="J2210">
        <v>1015.7</v>
      </c>
      <c r="K2210">
        <v>8</v>
      </c>
      <c r="L2210">
        <v>9999.9</v>
      </c>
      <c r="M2210">
        <v>0</v>
      </c>
      <c r="N2210">
        <v>9</v>
      </c>
      <c r="O2210">
        <v>24</v>
      </c>
      <c r="P2210">
        <v>8.3000000000000007</v>
      </c>
      <c r="Q2210">
        <v>24</v>
      </c>
      <c r="R2210">
        <v>15.9</v>
      </c>
      <c r="S2210">
        <v>999.9</v>
      </c>
      <c r="T2210">
        <v>85.1</v>
      </c>
      <c r="V2210">
        <v>72.099999999999994</v>
      </c>
      <c r="X2210">
        <v>0.18</v>
      </c>
      <c r="Y2210" t="s">
        <v>19</v>
      </c>
      <c r="Z2210">
        <v>999.9</v>
      </c>
      <c r="AA2210">
        <v>10000</v>
      </c>
      <c r="AD2210">
        <v>1999</v>
      </c>
      <c r="AE2210">
        <v>16</v>
      </c>
      <c r="AF2210">
        <v>21</v>
      </c>
      <c r="AG2210">
        <v>26.4</v>
      </c>
      <c r="AH2210">
        <v>24.8</v>
      </c>
      <c r="AI2210">
        <v>2.9</v>
      </c>
      <c r="AJ2210">
        <v>6.8</v>
      </c>
      <c r="AK2210">
        <v>21.7</v>
      </c>
      <c r="AL2210">
        <v>25.6</v>
      </c>
      <c r="AM2210">
        <v>79.2</v>
      </c>
    </row>
    <row r="2211" spans="1:39" ht="15" x14ac:dyDescent="0.3">
      <c r="A2211" s="1">
        <v>788970</v>
      </c>
      <c r="B2211">
        <v>99999</v>
      </c>
      <c r="C2211">
        <v>1999</v>
      </c>
      <c r="D2211">
        <v>2</v>
      </c>
      <c r="E2211">
        <v>12</v>
      </c>
      <c r="F2211">
        <v>77.5</v>
      </c>
      <c r="G2211">
        <v>23</v>
      </c>
      <c r="H2211">
        <v>67.599999999999994</v>
      </c>
      <c r="I2211">
        <v>23</v>
      </c>
      <c r="J2211">
        <v>1015.7</v>
      </c>
      <c r="K2211">
        <v>8</v>
      </c>
      <c r="L2211">
        <v>9999.9</v>
      </c>
      <c r="M2211">
        <v>0</v>
      </c>
      <c r="N2211">
        <v>11</v>
      </c>
      <c r="O2211">
        <v>23</v>
      </c>
      <c r="P2211">
        <v>5.4</v>
      </c>
      <c r="Q2211">
        <v>23</v>
      </c>
      <c r="R2211">
        <v>9.9</v>
      </c>
      <c r="S2211">
        <v>999.9</v>
      </c>
      <c r="T2211">
        <v>84.6</v>
      </c>
      <c r="V2211">
        <v>69.8</v>
      </c>
      <c r="X2211">
        <v>0.01</v>
      </c>
      <c r="Y2211" t="s">
        <v>19</v>
      </c>
      <c r="Z2211">
        <v>999.9</v>
      </c>
      <c r="AA2211">
        <v>0</v>
      </c>
      <c r="AD2211">
        <v>1999</v>
      </c>
      <c r="AE2211">
        <v>17</v>
      </c>
      <c r="AF2211">
        <v>18.3</v>
      </c>
      <c r="AG2211">
        <v>27.2</v>
      </c>
      <c r="AH2211">
        <v>25.3</v>
      </c>
      <c r="AI2211">
        <v>0</v>
      </c>
      <c r="AJ2211">
        <v>7.1</v>
      </c>
      <c r="AK2211">
        <v>21.8</v>
      </c>
      <c r="AL2211">
        <v>26.2</v>
      </c>
      <c r="AM2211">
        <v>76.2</v>
      </c>
    </row>
    <row r="2212" spans="1:39" ht="15" x14ac:dyDescent="0.3">
      <c r="A2212" s="1">
        <v>788970</v>
      </c>
      <c r="B2212">
        <v>99999</v>
      </c>
      <c r="C2212">
        <v>1999</v>
      </c>
      <c r="D2212">
        <v>2</v>
      </c>
      <c r="E2212">
        <v>13</v>
      </c>
      <c r="F2212">
        <v>74.5</v>
      </c>
      <c r="G2212">
        <v>24</v>
      </c>
      <c r="H2212">
        <v>68.7</v>
      </c>
      <c r="I2212">
        <v>24</v>
      </c>
      <c r="J2212">
        <v>1015.4</v>
      </c>
      <c r="K2212">
        <v>8</v>
      </c>
      <c r="L2212">
        <v>9999.9</v>
      </c>
      <c r="M2212">
        <v>0</v>
      </c>
      <c r="N2212">
        <v>8.6</v>
      </c>
      <c r="O2212">
        <v>24</v>
      </c>
      <c r="P2212">
        <v>4.4000000000000004</v>
      </c>
      <c r="Q2212">
        <v>24</v>
      </c>
      <c r="R2212">
        <v>14</v>
      </c>
      <c r="S2212">
        <v>20</v>
      </c>
      <c r="T2212">
        <v>80.599999999999994</v>
      </c>
      <c r="U2212" t="s">
        <v>20</v>
      </c>
      <c r="V2212">
        <v>68</v>
      </c>
      <c r="W2212" t="s">
        <v>20</v>
      </c>
      <c r="X2212">
        <v>0.06</v>
      </c>
      <c r="Y2212" t="s">
        <v>19</v>
      </c>
      <c r="Z2212">
        <v>999.9</v>
      </c>
      <c r="AA2212">
        <v>10000</v>
      </c>
      <c r="AD2212">
        <v>1999</v>
      </c>
      <c r="AE2212">
        <v>18</v>
      </c>
      <c r="AF2212">
        <v>16.399999999999999</v>
      </c>
      <c r="AG2212">
        <v>26.5</v>
      </c>
      <c r="AH2212">
        <v>24.9</v>
      </c>
      <c r="AI2212">
        <v>0.1</v>
      </c>
      <c r="AJ2212">
        <v>8</v>
      </c>
      <c r="AK2212">
        <v>22</v>
      </c>
      <c r="AL2212">
        <v>25.8</v>
      </c>
      <c r="AM2212">
        <v>79.3</v>
      </c>
    </row>
    <row r="2213" spans="1:39" ht="15" x14ac:dyDescent="0.3">
      <c r="A2213" s="1">
        <v>788970</v>
      </c>
      <c r="B2213">
        <v>99999</v>
      </c>
      <c r="C2213">
        <v>1999</v>
      </c>
      <c r="D2213">
        <v>2</v>
      </c>
      <c r="E2213">
        <v>14</v>
      </c>
      <c r="F2213">
        <v>73.599999999999994</v>
      </c>
      <c r="G2213">
        <v>22</v>
      </c>
      <c r="H2213">
        <v>70.599999999999994</v>
      </c>
      <c r="I2213">
        <v>22</v>
      </c>
      <c r="J2213">
        <v>1014.2</v>
      </c>
      <c r="K2213">
        <v>7</v>
      </c>
      <c r="L2213">
        <v>9999.9</v>
      </c>
      <c r="M2213">
        <v>0</v>
      </c>
      <c r="N2213">
        <v>6.9</v>
      </c>
      <c r="O2213">
        <v>22</v>
      </c>
      <c r="P2213">
        <v>4.5999999999999996</v>
      </c>
      <c r="Q2213">
        <v>22</v>
      </c>
      <c r="R2213">
        <v>13</v>
      </c>
      <c r="S2213">
        <v>999.9</v>
      </c>
      <c r="T2213">
        <v>81.5</v>
      </c>
      <c r="V2213">
        <v>68.2</v>
      </c>
      <c r="X2213">
        <v>0.43</v>
      </c>
      <c r="Y2213" t="s">
        <v>19</v>
      </c>
      <c r="Z2213">
        <v>999.9</v>
      </c>
      <c r="AA2213">
        <v>10000</v>
      </c>
      <c r="AD2213">
        <v>1999</v>
      </c>
      <c r="AE2213">
        <v>19</v>
      </c>
      <c r="AF2213">
        <v>17.600000000000001</v>
      </c>
      <c r="AG2213">
        <v>27.5</v>
      </c>
      <c r="AH2213">
        <v>26.1</v>
      </c>
      <c r="AI2213">
        <v>0</v>
      </c>
      <c r="AJ2213">
        <v>8.4</v>
      </c>
      <c r="AK2213">
        <v>21.3</v>
      </c>
      <c r="AL2213">
        <v>26.7</v>
      </c>
      <c r="AM2213">
        <v>71.599999999999994</v>
      </c>
    </row>
    <row r="2214" spans="1:39" ht="15" x14ac:dyDescent="0.3">
      <c r="A2214" s="1">
        <v>788970</v>
      </c>
      <c r="B2214">
        <v>99999</v>
      </c>
      <c r="C2214">
        <v>1999</v>
      </c>
      <c r="D2214">
        <v>2</v>
      </c>
      <c r="E2214">
        <v>15</v>
      </c>
      <c r="F2214">
        <v>75.5</v>
      </c>
      <c r="G2214">
        <v>24</v>
      </c>
      <c r="H2214">
        <v>71.900000000000006</v>
      </c>
      <c r="I2214">
        <v>24</v>
      </c>
      <c r="J2214">
        <v>1013.9</v>
      </c>
      <c r="K2214">
        <v>8</v>
      </c>
      <c r="L2214">
        <v>9999.9</v>
      </c>
      <c r="M2214">
        <v>0</v>
      </c>
      <c r="N2214">
        <v>8.4</v>
      </c>
      <c r="O2214">
        <v>24</v>
      </c>
      <c r="P2214">
        <v>3.8</v>
      </c>
      <c r="Q2214">
        <v>24</v>
      </c>
      <c r="R2214">
        <v>9.9</v>
      </c>
      <c r="S2214">
        <v>999.9</v>
      </c>
      <c r="T2214">
        <v>84.9</v>
      </c>
      <c r="V2214">
        <v>70</v>
      </c>
      <c r="X2214">
        <v>0.2</v>
      </c>
      <c r="Y2214" t="s">
        <v>19</v>
      </c>
      <c r="Z2214">
        <v>999.9</v>
      </c>
      <c r="AA2214">
        <v>10000</v>
      </c>
      <c r="AD2214">
        <v>1999</v>
      </c>
      <c r="AE2214">
        <v>20</v>
      </c>
      <c r="AF2214">
        <v>18.600000000000001</v>
      </c>
      <c r="AG2214">
        <v>26.3</v>
      </c>
      <c r="AH2214">
        <v>25.3</v>
      </c>
      <c r="AI2214">
        <v>0</v>
      </c>
      <c r="AJ2214">
        <v>8.8000000000000007</v>
      </c>
      <c r="AK2214">
        <v>21.5</v>
      </c>
      <c r="AL2214">
        <v>25.8</v>
      </c>
      <c r="AM2214">
        <v>76.900000000000006</v>
      </c>
    </row>
    <row r="2215" spans="1:39" ht="15" x14ac:dyDescent="0.3">
      <c r="A2215" s="1">
        <v>788970</v>
      </c>
      <c r="B2215">
        <v>99999</v>
      </c>
      <c r="C2215">
        <v>1999</v>
      </c>
      <c r="D2215">
        <v>2</v>
      </c>
      <c r="E2215">
        <v>16</v>
      </c>
      <c r="F2215">
        <v>73.900000000000006</v>
      </c>
      <c r="G2215">
        <v>24</v>
      </c>
      <c r="H2215">
        <v>70.5</v>
      </c>
      <c r="I2215">
        <v>24</v>
      </c>
      <c r="J2215">
        <v>1013.1</v>
      </c>
      <c r="K2215">
        <v>7</v>
      </c>
      <c r="L2215">
        <v>9999.9</v>
      </c>
      <c r="M2215">
        <v>0</v>
      </c>
      <c r="N2215">
        <v>6.8</v>
      </c>
      <c r="O2215">
        <v>24</v>
      </c>
      <c r="P2215">
        <v>6.5</v>
      </c>
      <c r="Q2215">
        <v>24</v>
      </c>
      <c r="R2215">
        <v>14</v>
      </c>
      <c r="S2215">
        <v>23.9</v>
      </c>
      <c r="T2215">
        <v>77</v>
      </c>
      <c r="U2215" t="s">
        <v>20</v>
      </c>
      <c r="V2215">
        <v>69.8</v>
      </c>
      <c r="W2215" t="s">
        <v>20</v>
      </c>
      <c r="X2215">
        <v>0.74</v>
      </c>
      <c r="Y2215" t="s">
        <v>19</v>
      </c>
      <c r="Z2215">
        <v>999.9</v>
      </c>
      <c r="AA2215">
        <v>10000</v>
      </c>
      <c r="AD2215">
        <v>1999</v>
      </c>
      <c r="AE2215">
        <v>21</v>
      </c>
      <c r="AF2215">
        <v>21.2</v>
      </c>
      <c r="AG2215">
        <v>26.1</v>
      </c>
      <c r="AH2215">
        <v>25.6</v>
      </c>
      <c r="AI2215">
        <v>0</v>
      </c>
      <c r="AJ2215">
        <v>6</v>
      </c>
      <c r="AK2215">
        <v>21.4</v>
      </c>
      <c r="AL2215">
        <v>25.9</v>
      </c>
      <c r="AM2215">
        <v>75.599999999999994</v>
      </c>
    </row>
    <row r="2216" spans="1:39" ht="15" x14ac:dyDescent="0.3">
      <c r="A2216" s="1">
        <v>788970</v>
      </c>
      <c r="B2216">
        <v>99999</v>
      </c>
      <c r="C2216">
        <v>1999</v>
      </c>
      <c r="D2216">
        <v>2</v>
      </c>
      <c r="E2216">
        <v>17</v>
      </c>
      <c r="F2216">
        <v>75.599999999999994</v>
      </c>
      <c r="G2216">
        <v>23</v>
      </c>
      <c r="H2216">
        <v>62.8</v>
      </c>
      <c r="I2216">
        <v>23</v>
      </c>
      <c r="J2216">
        <v>1014.5</v>
      </c>
      <c r="K2216">
        <v>7</v>
      </c>
      <c r="L2216">
        <v>9999.9</v>
      </c>
      <c r="M2216">
        <v>0</v>
      </c>
      <c r="N2216">
        <v>8.1</v>
      </c>
      <c r="O2216">
        <v>23</v>
      </c>
      <c r="P2216">
        <v>8</v>
      </c>
      <c r="Q2216">
        <v>23</v>
      </c>
      <c r="R2216">
        <v>12</v>
      </c>
      <c r="S2216">
        <v>999.9</v>
      </c>
      <c r="T2216">
        <v>83.3</v>
      </c>
      <c r="V2216">
        <v>69.599999999999994</v>
      </c>
      <c r="X2216">
        <v>0.01</v>
      </c>
      <c r="Y2216" t="s">
        <v>19</v>
      </c>
      <c r="Z2216">
        <v>999.9</v>
      </c>
      <c r="AA2216">
        <v>0</v>
      </c>
      <c r="AD2216">
        <v>1999</v>
      </c>
      <c r="AE2216">
        <v>22</v>
      </c>
      <c r="AF2216">
        <v>19.399999999999999</v>
      </c>
      <c r="AG2216">
        <v>27.1</v>
      </c>
      <c r="AH2216">
        <v>25.2</v>
      </c>
      <c r="AI2216">
        <v>0</v>
      </c>
      <c r="AJ2216">
        <v>7.3</v>
      </c>
      <c r="AK2216">
        <v>21.1</v>
      </c>
      <c r="AL2216">
        <v>26.1</v>
      </c>
      <c r="AM2216">
        <v>73.8</v>
      </c>
    </row>
    <row r="2217" spans="1:39" ht="15" x14ac:dyDescent="0.3">
      <c r="A2217" s="1">
        <v>788970</v>
      </c>
      <c r="B2217">
        <v>99999</v>
      </c>
      <c r="C2217">
        <v>1999</v>
      </c>
      <c r="D2217">
        <v>2</v>
      </c>
      <c r="E2217">
        <v>18</v>
      </c>
      <c r="F2217">
        <v>71.3</v>
      </c>
      <c r="G2217">
        <v>24</v>
      </c>
      <c r="H2217">
        <v>61.7</v>
      </c>
      <c r="I2217">
        <v>24</v>
      </c>
      <c r="J2217">
        <v>1015</v>
      </c>
      <c r="K2217">
        <v>8</v>
      </c>
      <c r="L2217">
        <v>9999.9</v>
      </c>
      <c r="M2217">
        <v>0</v>
      </c>
      <c r="N2217">
        <v>12.2</v>
      </c>
      <c r="O2217">
        <v>24</v>
      </c>
      <c r="P2217">
        <v>4.8</v>
      </c>
      <c r="Q2217">
        <v>24</v>
      </c>
      <c r="R2217">
        <v>12</v>
      </c>
      <c r="S2217">
        <v>999.9</v>
      </c>
      <c r="T2217">
        <v>83.3</v>
      </c>
      <c r="V2217">
        <v>60.8</v>
      </c>
      <c r="X2217">
        <v>0</v>
      </c>
      <c r="Y2217" t="s">
        <v>19</v>
      </c>
      <c r="Z2217">
        <v>999.9</v>
      </c>
      <c r="AA2217">
        <v>0</v>
      </c>
      <c r="AD2217">
        <v>1999</v>
      </c>
      <c r="AE2217">
        <v>23</v>
      </c>
      <c r="AF2217">
        <v>20.399999999999999</v>
      </c>
      <c r="AG2217">
        <v>27.5</v>
      </c>
      <c r="AH2217">
        <v>25.4</v>
      </c>
      <c r="AI2217">
        <v>0</v>
      </c>
      <c r="AJ2217">
        <v>8.4</v>
      </c>
      <c r="AK2217">
        <v>21.9</v>
      </c>
      <c r="AL2217">
        <v>26</v>
      </c>
      <c r="AM2217">
        <v>77.599999999999994</v>
      </c>
    </row>
    <row r="2218" spans="1:39" ht="15" x14ac:dyDescent="0.3">
      <c r="A2218" s="1">
        <v>788970</v>
      </c>
      <c r="B2218">
        <v>99999</v>
      </c>
      <c r="C2218">
        <v>1999</v>
      </c>
      <c r="D2218">
        <v>2</v>
      </c>
      <c r="E2218">
        <v>19</v>
      </c>
      <c r="F2218">
        <v>74</v>
      </c>
      <c r="G2218">
        <v>23</v>
      </c>
      <c r="H2218">
        <v>64.2</v>
      </c>
      <c r="I2218">
        <v>23</v>
      </c>
      <c r="J2218">
        <v>1015</v>
      </c>
      <c r="K2218">
        <v>7</v>
      </c>
      <c r="L2218">
        <v>9999.9</v>
      </c>
      <c r="M2218">
        <v>0</v>
      </c>
      <c r="N2218">
        <v>10.4</v>
      </c>
      <c r="O2218">
        <v>23</v>
      </c>
      <c r="P2218">
        <v>4.3</v>
      </c>
      <c r="Q2218">
        <v>23</v>
      </c>
      <c r="R2218">
        <v>11.1</v>
      </c>
      <c r="S2218">
        <v>999.9</v>
      </c>
      <c r="T2218">
        <v>83.7</v>
      </c>
      <c r="V2218">
        <v>60.8</v>
      </c>
      <c r="X2218">
        <v>0</v>
      </c>
      <c r="Y2218" t="s">
        <v>19</v>
      </c>
      <c r="Z2218">
        <v>999.9</v>
      </c>
      <c r="AA2218">
        <v>10000</v>
      </c>
      <c r="AD2218">
        <v>1999</v>
      </c>
      <c r="AE2218">
        <v>24</v>
      </c>
      <c r="AF2218">
        <v>21.2</v>
      </c>
      <c r="AG2218">
        <v>26.3</v>
      </c>
      <c r="AH2218">
        <v>24.9</v>
      </c>
      <c r="AI2218">
        <v>0</v>
      </c>
      <c r="AJ2218">
        <v>8.1</v>
      </c>
      <c r="AK2218">
        <v>21.8</v>
      </c>
      <c r="AL2218">
        <v>25.4</v>
      </c>
      <c r="AM2218">
        <v>80.099999999999994</v>
      </c>
    </row>
    <row r="2219" spans="1:39" ht="15" x14ac:dyDescent="0.3">
      <c r="A2219" s="1">
        <v>788970</v>
      </c>
      <c r="B2219">
        <v>99999</v>
      </c>
      <c r="C2219">
        <v>1999</v>
      </c>
      <c r="D2219">
        <v>2</v>
      </c>
      <c r="E2219">
        <v>20</v>
      </c>
      <c r="F2219">
        <v>72.2</v>
      </c>
      <c r="G2219">
        <v>24</v>
      </c>
      <c r="H2219">
        <v>66.099999999999994</v>
      </c>
      <c r="I2219">
        <v>24</v>
      </c>
      <c r="J2219">
        <v>1014.8</v>
      </c>
      <c r="K2219">
        <v>8</v>
      </c>
      <c r="L2219">
        <v>9999.9</v>
      </c>
      <c r="M2219">
        <v>0</v>
      </c>
      <c r="N2219">
        <v>9.6999999999999993</v>
      </c>
      <c r="O2219">
        <v>24</v>
      </c>
      <c r="P2219">
        <v>3.2</v>
      </c>
      <c r="Q2219">
        <v>24</v>
      </c>
      <c r="R2219">
        <v>9.9</v>
      </c>
      <c r="S2219">
        <v>999.9</v>
      </c>
      <c r="T2219">
        <v>83.7</v>
      </c>
      <c r="V2219">
        <v>64.400000000000006</v>
      </c>
      <c r="X2219">
        <v>0.06</v>
      </c>
      <c r="Y2219" t="s">
        <v>19</v>
      </c>
      <c r="Z2219">
        <v>999.9</v>
      </c>
      <c r="AA2219">
        <v>10000</v>
      </c>
      <c r="AD2219">
        <v>1999</v>
      </c>
      <c r="AE2219">
        <v>25</v>
      </c>
      <c r="AF2219">
        <v>20.399999999999999</v>
      </c>
      <c r="AG2219">
        <v>26.5</v>
      </c>
      <c r="AH2219">
        <v>24.9</v>
      </c>
      <c r="AI2219">
        <v>0.2</v>
      </c>
      <c r="AJ2219">
        <v>7.7</v>
      </c>
      <c r="AK2219">
        <v>21.4</v>
      </c>
      <c r="AL2219">
        <v>25.5</v>
      </c>
      <c r="AM2219">
        <v>77.7</v>
      </c>
    </row>
    <row r="2220" spans="1:39" ht="15" x14ac:dyDescent="0.3">
      <c r="A2220" s="1">
        <v>788970</v>
      </c>
      <c r="B2220">
        <v>99999</v>
      </c>
      <c r="C2220">
        <v>1999</v>
      </c>
      <c r="D2220">
        <v>2</v>
      </c>
      <c r="E2220">
        <v>21</v>
      </c>
      <c r="F2220">
        <v>73.8</v>
      </c>
      <c r="G2220">
        <v>24</v>
      </c>
      <c r="H2220">
        <v>67.8</v>
      </c>
      <c r="I2220">
        <v>24</v>
      </c>
      <c r="J2220">
        <v>1015.1</v>
      </c>
      <c r="K2220">
        <v>8</v>
      </c>
      <c r="L2220">
        <v>9999.9</v>
      </c>
      <c r="M2220">
        <v>0</v>
      </c>
      <c r="N2220">
        <v>9.8000000000000007</v>
      </c>
      <c r="O2220">
        <v>24</v>
      </c>
      <c r="P2220">
        <v>2.8</v>
      </c>
      <c r="Q2220">
        <v>24</v>
      </c>
      <c r="R2220">
        <v>8</v>
      </c>
      <c r="S2220">
        <v>999.9</v>
      </c>
      <c r="T2220">
        <v>82.4</v>
      </c>
      <c r="U2220" t="s">
        <v>20</v>
      </c>
      <c r="V2220">
        <v>66.2</v>
      </c>
      <c r="W2220" t="s">
        <v>20</v>
      </c>
      <c r="X2220">
        <v>0.01</v>
      </c>
      <c r="Y2220" t="s">
        <v>19</v>
      </c>
      <c r="Z2220">
        <v>999.9</v>
      </c>
      <c r="AA2220">
        <v>10000</v>
      </c>
      <c r="AD2220">
        <v>1999</v>
      </c>
      <c r="AE2220">
        <v>26</v>
      </c>
      <c r="AF2220">
        <v>20.399999999999999</v>
      </c>
      <c r="AG2220">
        <v>27.8</v>
      </c>
      <c r="AH2220">
        <v>25.8</v>
      </c>
      <c r="AI2220">
        <v>0</v>
      </c>
      <c r="AJ2220">
        <v>7</v>
      </c>
      <c r="AK2220">
        <v>20.399999999999999</v>
      </c>
      <c r="AL2220">
        <v>26.4</v>
      </c>
      <c r="AM2220">
        <v>69.2</v>
      </c>
    </row>
    <row r="2221" spans="1:39" ht="15" x14ac:dyDescent="0.3">
      <c r="A2221" s="1">
        <v>788970</v>
      </c>
      <c r="B2221">
        <v>99999</v>
      </c>
      <c r="C2221">
        <v>1999</v>
      </c>
      <c r="D2221">
        <v>2</v>
      </c>
      <c r="E2221">
        <v>22</v>
      </c>
      <c r="F2221">
        <v>76.2</v>
      </c>
      <c r="G2221">
        <v>23</v>
      </c>
      <c r="H2221">
        <v>69.900000000000006</v>
      </c>
      <c r="I2221">
        <v>23</v>
      </c>
      <c r="J2221">
        <v>1015.2</v>
      </c>
      <c r="K2221">
        <v>8</v>
      </c>
      <c r="L2221">
        <v>9999.9</v>
      </c>
      <c r="M2221">
        <v>0</v>
      </c>
      <c r="N2221">
        <v>8.1999999999999993</v>
      </c>
      <c r="O2221">
        <v>23</v>
      </c>
      <c r="P2221">
        <v>5.8</v>
      </c>
      <c r="Q2221">
        <v>23</v>
      </c>
      <c r="R2221">
        <v>13</v>
      </c>
      <c r="S2221">
        <v>999.9</v>
      </c>
      <c r="T2221">
        <v>83.8</v>
      </c>
      <c r="V2221">
        <v>66.599999999999994</v>
      </c>
      <c r="X2221">
        <v>0.06</v>
      </c>
      <c r="Y2221" t="s">
        <v>19</v>
      </c>
      <c r="Z2221">
        <v>999.9</v>
      </c>
      <c r="AA2221">
        <v>10000</v>
      </c>
      <c r="AD2221">
        <v>1999</v>
      </c>
      <c r="AE2221">
        <v>27</v>
      </c>
      <c r="AF2221">
        <v>19.399999999999999</v>
      </c>
      <c r="AG2221">
        <v>26.2</v>
      </c>
      <c r="AH2221">
        <v>25.4</v>
      </c>
      <c r="AI2221">
        <v>0.1</v>
      </c>
      <c r="AJ2221">
        <v>7.3</v>
      </c>
      <c r="AK2221">
        <v>20</v>
      </c>
      <c r="AL2221">
        <v>25.7</v>
      </c>
      <c r="AM2221">
        <v>70.2</v>
      </c>
    </row>
    <row r="2222" spans="1:39" ht="15" x14ac:dyDescent="0.3">
      <c r="A2222" s="1">
        <v>788970</v>
      </c>
      <c r="B2222">
        <v>99999</v>
      </c>
      <c r="C2222">
        <v>1999</v>
      </c>
      <c r="D2222">
        <v>2</v>
      </c>
      <c r="E2222">
        <v>23</v>
      </c>
      <c r="F2222">
        <v>76.7</v>
      </c>
      <c r="G2222">
        <v>22</v>
      </c>
      <c r="H2222">
        <v>68.599999999999994</v>
      </c>
      <c r="I2222">
        <v>22</v>
      </c>
      <c r="J2222">
        <v>1016.6</v>
      </c>
      <c r="K2222">
        <v>8</v>
      </c>
      <c r="L2222">
        <v>9999.9</v>
      </c>
      <c r="M2222">
        <v>0</v>
      </c>
      <c r="N2222">
        <v>11.4</v>
      </c>
      <c r="O2222">
        <v>22</v>
      </c>
      <c r="P2222">
        <v>4.2</v>
      </c>
      <c r="Q2222">
        <v>22</v>
      </c>
      <c r="R2222">
        <v>9.9</v>
      </c>
      <c r="S2222">
        <v>999.9</v>
      </c>
      <c r="T2222">
        <v>86</v>
      </c>
      <c r="U2222" t="s">
        <v>20</v>
      </c>
      <c r="V2222">
        <v>69.599999999999994</v>
      </c>
      <c r="W2222" t="s">
        <v>20</v>
      </c>
      <c r="X2222">
        <v>0</v>
      </c>
      <c r="Y2222" t="s">
        <v>19</v>
      </c>
      <c r="Z2222">
        <v>999.9</v>
      </c>
      <c r="AA2222">
        <v>0</v>
      </c>
      <c r="AD2222">
        <v>1999</v>
      </c>
      <c r="AE2222">
        <v>28</v>
      </c>
      <c r="AF2222">
        <v>16.8</v>
      </c>
      <c r="AG2222">
        <v>26.3</v>
      </c>
      <c r="AH2222">
        <v>25.2</v>
      </c>
      <c r="AI2222">
        <v>0</v>
      </c>
      <c r="AJ2222">
        <v>8.8000000000000007</v>
      </c>
      <c r="AK2222">
        <v>19.600000000000001</v>
      </c>
      <c r="AL2222">
        <v>25.6</v>
      </c>
      <c r="AM2222">
        <v>68.900000000000006</v>
      </c>
    </row>
    <row r="2223" spans="1:39" ht="15" x14ac:dyDescent="0.3">
      <c r="A2223" s="1">
        <v>788970</v>
      </c>
      <c r="B2223">
        <v>99999</v>
      </c>
      <c r="C2223">
        <v>1999</v>
      </c>
      <c r="D2223">
        <v>2</v>
      </c>
      <c r="E2223">
        <v>24</v>
      </c>
      <c r="F2223">
        <v>74</v>
      </c>
      <c r="G2223">
        <v>24</v>
      </c>
      <c r="H2223">
        <v>68.8</v>
      </c>
      <c r="I2223">
        <v>24</v>
      </c>
      <c r="J2223">
        <v>1016.5</v>
      </c>
      <c r="K2223">
        <v>8</v>
      </c>
      <c r="L2223">
        <v>9999.9</v>
      </c>
      <c r="M2223">
        <v>0</v>
      </c>
      <c r="N2223">
        <v>8.4</v>
      </c>
      <c r="O2223">
        <v>24</v>
      </c>
      <c r="P2223">
        <v>4.3</v>
      </c>
      <c r="Q2223">
        <v>24</v>
      </c>
      <c r="R2223">
        <v>13</v>
      </c>
      <c r="S2223">
        <v>999.9</v>
      </c>
      <c r="T2223">
        <v>85.6</v>
      </c>
      <c r="V2223">
        <v>66.900000000000006</v>
      </c>
      <c r="X2223">
        <v>0.03</v>
      </c>
      <c r="Y2223" t="s">
        <v>19</v>
      </c>
      <c r="Z2223">
        <v>999.9</v>
      </c>
      <c r="AA2223">
        <v>10000</v>
      </c>
      <c r="AD2223">
        <v>1999</v>
      </c>
      <c r="AE2223">
        <v>29</v>
      </c>
      <c r="AF2223">
        <v>22.4</v>
      </c>
      <c r="AG2223">
        <v>26.3</v>
      </c>
      <c r="AH2223">
        <v>24.5</v>
      </c>
      <c r="AI2223">
        <v>0</v>
      </c>
      <c r="AJ2223">
        <v>9</v>
      </c>
      <c r="AK2223">
        <v>18.600000000000001</v>
      </c>
      <c r="AL2223">
        <v>25.3</v>
      </c>
      <c r="AM2223">
        <v>65.900000000000006</v>
      </c>
    </row>
    <row r="2224" spans="1:39" ht="15" x14ac:dyDescent="0.3">
      <c r="A2224" s="1">
        <v>788970</v>
      </c>
      <c r="B2224">
        <v>99999</v>
      </c>
      <c r="C2224">
        <v>1999</v>
      </c>
      <c r="D2224">
        <v>2</v>
      </c>
      <c r="E2224">
        <v>25</v>
      </c>
      <c r="F2224">
        <v>76.599999999999994</v>
      </c>
      <c r="G2224">
        <v>23</v>
      </c>
      <c r="H2224">
        <v>68.7</v>
      </c>
      <c r="I2224">
        <v>23</v>
      </c>
      <c r="J2224">
        <v>1016.4</v>
      </c>
      <c r="K2224">
        <v>8</v>
      </c>
      <c r="L2224">
        <v>9999.9</v>
      </c>
      <c r="M2224">
        <v>0</v>
      </c>
      <c r="N2224">
        <v>8.6</v>
      </c>
      <c r="O2224">
        <v>23</v>
      </c>
      <c r="P2224">
        <v>6.4</v>
      </c>
      <c r="Q2224">
        <v>23</v>
      </c>
      <c r="R2224">
        <v>14</v>
      </c>
      <c r="S2224">
        <v>999.9</v>
      </c>
      <c r="T2224">
        <v>85.5</v>
      </c>
      <c r="V2224">
        <v>66.900000000000006</v>
      </c>
      <c r="X2224">
        <v>0.02</v>
      </c>
      <c r="Y2224" t="s">
        <v>19</v>
      </c>
      <c r="Z2224">
        <v>999.9</v>
      </c>
      <c r="AA2224">
        <v>10000</v>
      </c>
      <c r="AD2224">
        <v>1999</v>
      </c>
      <c r="AE2224">
        <v>30</v>
      </c>
      <c r="AF2224">
        <v>18.100000000000001</v>
      </c>
      <c r="AG2224">
        <v>25.7</v>
      </c>
      <c r="AH2224">
        <v>24.5</v>
      </c>
      <c r="AI2224">
        <v>0</v>
      </c>
      <c r="AJ2224">
        <v>7.7</v>
      </c>
      <c r="AK2224">
        <v>18.100000000000001</v>
      </c>
      <c r="AL2224">
        <v>25.2</v>
      </c>
      <c r="AM2224">
        <v>64.5</v>
      </c>
    </row>
    <row r="2225" spans="1:39" ht="15" x14ac:dyDescent="0.3">
      <c r="A2225" s="1">
        <v>788970</v>
      </c>
      <c r="B2225">
        <v>99999</v>
      </c>
      <c r="C2225">
        <v>1999</v>
      </c>
      <c r="D2225">
        <v>2</v>
      </c>
      <c r="E2225">
        <v>26</v>
      </c>
      <c r="F2225">
        <v>77.099999999999994</v>
      </c>
      <c r="G2225">
        <v>24</v>
      </c>
      <c r="H2225">
        <v>68.8</v>
      </c>
      <c r="I2225">
        <v>24</v>
      </c>
      <c r="J2225">
        <v>1015.7</v>
      </c>
      <c r="K2225">
        <v>8</v>
      </c>
      <c r="L2225">
        <v>9999.9</v>
      </c>
      <c r="M2225">
        <v>0</v>
      </c>
      <c r="N2225">
        <v>8.6</v>
      </c>
      <c r="O2225">
        <v>24</v>
      </c>
      <c r="P2225">
        <v>7.3</v>
      </c>
      <c r="Q2225">
        <v>24</v>
      </c>
      <c r="R2225">
        <v>15.9</v>
      </c>
      <c r="S2225">
        <v>999.9</v>
      </c>
      <c r="T2225">
        <v>85.5</v>
      </c>
      <c r="V2225">
        <v>68.7</v>
      </c>
      <c r="X2225">
        <v>0.02</v>
      </c>
      <c r="Y2225" t="s">
        <v>19</v>
      </c>
      <c r="Z2225">
        <v>999.9</v>
      </c>
      <c r="AA2225">
        <v>0</v>
      </c>
      <c r="AD2225">
        <v>1999</v>
      </c>
      <c r="AE2225">
        <v>31</v>
      </c>
      <c r="AF2225">
        <v>22.4</v>
      </c>
      <c r="AG2225">
        <v>26.3</v>
      </c>
      <c r="AH2225">
        <v>24.6</v>
      </c>
      <c r="AI2225">
        <v>0</v>
      </c>
      <c r="AJ2225">
        <v>6.1</v>
      </c>
      <c r="AK2225">
        <v>18.3</v>
      </c>
      <c r="AL2225">
        <v>25.4</v>
      </c>
      <c r="AM2225">
        <v>64.5</v>
      </c>
    </row>
    <row r="2226" spans="1:39" ht="15" x14ac:dyDescent="0.3">
      <c r="A2226" s="1">
        <v>788970</v>
      </c>
      <c r="B2226">
        <v>99999</v>
      </c>
      <c r="C2226">
        <v>1999</v>
      </c>
      <c r="D2226">
        <v>2</v>
      </c>
      <c r="E2226">
        <v>27</v>
      </c>
      <c r="F2226">
        <v>77.400000000000006</v>
      </c>
      <c r="G2226">
        <v>23</v>
      </c>
      <c r="H2226">
        <v>67.5</v>
      </c>
      <c r="I2226">
        <v>23</v>
      </c>
      <c r="J2226">
        <v>1015.2</v>
      </c>
      <c r="K2226">
        <v>8</v>
      </c>
      <c r="L2226">
        <v>9999.9</v>
      </c>
      <c r="M2226">
        <v>0</v>
      </c>
      <c r="N2226">
        <v>9.4</v>
      </c>
      <c r="O2226">
        <v>23</v>
      </c>
      <c r="P2226">
        <v>5.3</v>
      </c>
      <c r="Q2226">
        <v>23</v>
      </c>
      <c r="R2226">
        <v>13</v>
      </c>
      <c r="S2226">
        <v>999.9</v>
      </c>
      <c r="T2226">
        <v>85.1</v>
      </c>
      <c r="V2226">
        <v>69.400000000000006</v>
      </c>
      <c r="X2226">
        <v>0.02</v>
      </c>
      <c r="Y2226" t="s">
        <v>19</v>
      </c>
      <c r="Z2226">
        <v>999.9</v>
      </c>
      <c r="AA2226">
        <v>0</v>
      </c>
      <c r="AD2226">
        <v>1999</v>
      </c>
      <c r="AE2226">
        <v>32</v>
      </c>
      <c r="AF2226">
        <v>23</v>
      </c>
      <c r="AG2226">
        <v>26</v>
      </c>
      <c r="AH2226">
        <v>24.4</v>
      </c>
      <c r="AI2226">
        <v>0</v>
      </c>
      <c r="AJ2226">
        <v>5.3</v>
      </c>
      <c r="AK2226">
        <v>18</v>
      </c>
      <c r="AL2226">
        <v>25</v>
      </c>
      <c r="AM2226">
        <v>64.400000000000006</v>
      </c>
    </row>
    <row r="2227" spans="1:39" ht="15" x14ac:dyDescent="0.3">
      <c r="A2227" s="1">
        <v>788970</v>
      </c>
      <c r="B2227">
        <v>99999</v>
      </c>
      <c r="C2227">
        <v>1999</v>
      </c>
      <c r="D2227">
        <v>2</v>
      </c>
      <c r="E2227">
        <v>28</v>
      </c>
      <c r="F2227">
        <v>76.900000000000006</v>
      </c>
      <c r="G2227">
        <v>22</v>
      </c>
      <c r="H2227">
        <v>65.599999999999994</v>
      </c>
      <c r="I2227">
        <v>22</v>
      </c>
      <c r="J2227">
        <v>1014.6</v>
      </c>
      <c r="K2227">
        <v>8</v>
      </c>
      <c r="L2227">
        <v>9999.9</v>
      </c>
      <c r="M2227">
        <v>0</v>
      </c>
      <c r="N2227">
        <v>9.3000000000000007</v>
      </c>
      <c r="O2227">
        <v>22</v>
      </c>
      <c r="P2227">
        <v>4.7</v>
      </c>
      <c r="Q2227">
        <v>22</v>
      </c>
      <c r="R2227">
        <v>9.9</v>
      </c>
      <c r="S2227">
        <v>999.9</v>
      </c>
      <c r="T2227">
        <v>86</v>
      </c>
      <c r="V2227">
        <v>67.599999999999994</v>
      </c>
      <c r="X2227">
        <v>0.01</v>
      </c>
      <c r="Y2227" t="s">
        <v>19</v>
      </c>
      <c r="Z2227">
        <v>999.9</v>
      </c>
      <c r="AA2227">
        <v>10000</v>
      </c>
      <c r="AD2227">
        <v>1999</v>
      </c>
      <c r="AE2227">
        <v>33</v>
      </c>
      <c r="AF2227">
        <v>22.5</v>
      </c>
      <c r="AG2227">
        <v>25</v>
      </c>
      <c r="AH2227">
        <v>23.8</v>
      </c>
      <c r="AI2227">
        <v>0</v>
      </c>
      <c r="AJ2227">
        <v>10.1</v>
      </c>
      <c r="AK2227">
        <v>18.5</v>
      </c>
      <c r="AL2227">
        <v>24.4</v>
      </c>
      <c r="AM2227">
        <v>69.5</v>
      </c>
    </row>
    <row r="2228" spans="1:39" ht="15" x14ac:dyDescent="0.3">
      <c r="A2228" s="1">
        <v>788970</v>
      </c>
      <c r="B2228">
        <v>99999</v>
      </c>
      <c r="C2228">
        <v>1999</v>
      </c>
      <c r="D2228">
        <v>3</v>
      </c>
      <c r="E2228">
        <v>1</v>
      </c>
      <c r="F2228">
        <v>75.599999999999994</v>
      </c>
      <c r="G2228">
        <v>24</v>
      </c>
      <c r="H2228">
        <v>67.599999999999994</v>
      </c>
      <c r="I2228">
        <v>24</v>
      </c>
      <c r="J2228">
        <v>1013.7</v>
      </c>
      <c r="K2228">
        <v>8</v>
      </c>
      <c r="L2228">
        <v>9999.9</v>
      </c>
      <c r="M2228">
        <v>0</v>
      </c>
      <c r="N2228">
        <v>11</v>
      </c>
      <c r="O2228">
        <v>24</v>
      </c>
      <c r="P2228">
        <v>4.5999999999999996</v>
      </c>
      <c r="Q2228">
        <v>24</v>
      </c>
      <c r="R2228">
        <v>11.1</v>
      </c>
      <c r="S2228">
        <v>999.9</v>
      </c>
      <c r="T2228">
        <v>86</v>
      </c>
      <c r="V2228">
        <v>66.2</v>
      </c>
      <c r="X2228">
        <v>0.01</v>
      </c>
      <c r="Y2228" t="s">
        <v>19</v>
      </c>
      <c r="Z2228">
        <v>999.9</v>
      </c>
      <c r="AA2228">
        <v>10000</v>
      </c>
      <c r="AD2228">
        <v>1999</v>
      </c>
      <c r="AE2228">
        <v>34</v>
      </c>
      <c r="AF2228">
        <v>23.2</v>
      </c>
      <c r="AG2228">
        <v>25.8</v>
      </c>
      <c r="AH2228">
        <v>23.8</v>
      </c>
      <c r="AI2228">
        <v>0</v>
      </c>
      <c r="AJ2228">
        <v>10</v>
      </c>
      <c r="AK2228">
        <v>17.899999999999999</v>
      </c>
      <c r="AL2228">
        <v>24.8</v>
      </c>
      <c r="AM2228">
        <v>64.8</v>
      </c>
    </row>
    <row r="2229" spans="1:39" ht="15" x14ac:dyDescent="0.3">
      <c r="A2229" s="1">
        <v>788970</v>
      </c>
      <c r="B2229">
        <v>99999</v>
      </c>
      <c r="C2229">
        <v>1999</v>
      </c>
      <c r="D2229">
        <v>3</v>
      </c>
      <c r="E2229">
        <v>2</v>
      </c>
      <c r="F2229">
        <v>75.8</v>
      </c>
      <c r="G2229">
        <v>24</v>
      </c>
      <c r="H2229">
        <v>67.599999999999994</v>
      </c>
      <c r="I2229">
        <v>24</v>
      </c>
      <c r="J2229">
        <v>1014</v>
      </c>
      <c r="K2229">
        <v>8</v>
      </c>
      <c r="L2229">
        <v>9999.9</v>
      </c>
      <c r="M2229">
        <v>0</v>
      </c>
      <c r="N2229">
        <v>11.1</v>
      </c>
      <c r="O2229">
        <v>24</v>
      </c>
      <c r="P2229">
        <v>4.9000000000000004</v>
      </c>
      <c r="Q2229">
        <v>24</v>
      </c>
      <c r="R2229">
        <v>12</v>
      </c>
      <c r="S2229">
        <v>999.9</v>
      </c>
      <c r="T2229">
        <v>86.5</v>
      </c>
      <c r="V2229">
        <v>66.2</v>
      </c>
      <c r="X2229">
        <v>0</v>
      </c>
      <c r="Y2229" t="s">
        <v>19</v>
      </c>
      <c r="Z2229">
        <v>999.9</v>
      </c>
      <c r="AA2229">
        <v>0</v>
      </c>
      <c r="AD2229">
        <v>1999</v>
      </c>
      <c r="AE2229">
        <v>35</v>
      </c>
      <c r="AF2229">
        <v>17.2</v>
      </c>
      <c r="AG2229">
        <v>26.1</v>
      </c>
      <c r="AH2229">
        <v>25</v>
      </c>
      <c r="AI2229">
        <v>0.7</v>
      </c>
      <c r="AJ2229">
        <v>9.3000000000000007</v>
      </c>
      <c r="AK2229">
        <v>19.3</v>
      </c>
      <c r="AL2229">
        <v>25.5</v>
      </c>
      <c r="AM2229">
        <v>68.099999999999994</v>
      </c>
    </row>
    <row r="2230" spans="1:39" ht="15" x14ac:dyDescent="0.3">
      <c r="A2230" s="1">
        <v>788970</v>
      </c>
      <c r="B2230">
        <v>99999</v>
      </c>
      <c r="C2230">
        <v>1999</v>
      </c>
      <c r="D2230">
        <v>3</v>
      </c>
      <c r="E2230">
        <v>3</v>
      </c>
      <c r="F2230">
        <v>75.599999999999994</v>
      </c>
      <c r="G2230">
        <v>24</v>
      </c>
      <c r="H2230">
        <v>67.099999999999994</v>
      </c>
      <c r="I2230">
        <v>24</v>
      </c>
      <c r="J2230">
        <v>1016</v>
      </c>
      <c r="K2230">
        <v>8</v>
      </c>
      <c r="L2230">
        <v>9999.9</v>
      </c>
      <c r="M2230">
        <v>0</v>
      </c>
      <c r="N2230">
        <v>10.7</v>
      </c>
      <c r="O2230">
        <v>24</v>
      </c>
      <c r="P2230">
        <v>5.8</v>
      </c>
      <c r="Q2230">
        <v>24</v>
      </c>
      <c r="R2230">
        <v>15</v>
      </c>
      <c r="S2230">
        <v>999.9</v>
      </c>
      <c r="T2230">
        <v>86.5</v>
      </c>
      <c r="V2230">
        <v>67.099999999999994</v>
      </c>
      <c r="X2230">
        <v>0</v>
      </c>
      <c r="Y2230" t="s">
        <v>19</v>
      </c>
      <c r="Z2230">
        <v>999.9</v>
      </c>
      <c r="AA2230">
        <v>0</v>
      </c>
      <c r="AD2230">
        <v>1999</v>
      </c>
      <c r="AE2230">
        <v>36</v>
      </c>
      <c r="AF2230">
        <v>22.6</v>
      </c>
      <c r="AG2230">
        <v>25.5</v>
      </c>
      <c r="AH2230">
        <v>24.2</v>
      </c>
      <c r="AI2230">
        <v>0</v>
      </c>
      <c r="AJ2230">
        <v>7.4</v>
      </c>
      <c r="AK2230">
        <v>18</v>
      </c>
      <c r="AL2230">
        <v>24.9</v>
      </c>
      <c r="AM2230">
        <v>64.900000000000006</v>
      </c>
    </row>
    <row r="2231" spans="1:39" ht="15" x14ac:dyDescent="0.3">
      <c r="A2231" s="1">
        <v>788970</v>
      </c>
      <c r="B2231">
        <v>99999</v>
      </c>
      <c r="C2231">
        <v>1999</v>
      </c>
      <c r="D2231">
        <v>3</v>
      </c>
      <c r="E2231">
        <v>4</v>
      </c>
      <c r="F2231">
        <v>76.7</v>
      </c>
      <c r="G2231">
        <v>24</v>
      </c>
      <c r="H2231">
        <v>67.7</v>
      </c>
      <c r="I2231">
        <v>24</v>
      </c>
      <c r="J2231">
        <v>1015.9</v>
      </c>
      <c r="K2231">
        <v>7</v>
      </c>
      <c r="L2231">
        <v>9999.9</v>
      </c>
      <c r="M2231">
        <v>0</v>
      </c>
      <c r="N2231">
        <v>9</v>
      </c>
      <c r="O2231">
        <v>24</v>
      </c>
      <c r="P2231">
        <v>7</v>
      </c>
      <c r="Q2231">
        <v>24</v>
      </c>
      <c r="R2231">
        <v>14</v>
      </c>
      <c r="S2231">
        <v>999.9</v>
      </c>
      <c r="T2231">
        <v>85.5</v>
      </c>
      <c r="V2231">
        <v>67.3</v>
      </c>
      <c r="X2231">
        <v>0.02</v>
      </c>
      <c r="Y2231" t="s">
        <v>19</v>
      </c>
      <c r="Z2231">
        <v>999.9</v>
      </c>
      <c r="AA2231">
        <v>0</v>
      </c>
      <c r="AD2231">
        <v>1999</v>
      </c>
      <c r="AE2231">
        <v>37</v>
      </c>
      <c r="AF2231">
        <v>21.5</v>
      </c>
      <c r="AG2231">
        <v>24.2</v>
      </c>
      <c r="AH2231">
        <v>23.2</v>
      </c>
      <c r="AI2231">
        <v>0</v>
      </c>
      <c r="AJ2231">
        <v>4.7</v>
      </c>
      <c r="AK2231">
        <v>18.7</v>
      </c>
      <c r="AL2231">
        <v>23.8</v>
      </c>
      <c r="AM2231">
        <v>72.599999999999994</v>
      </c>
    </row>
    <row r="2232" spans="1:39" ht="15" x14ac:dyDescent="0.3">
      <c r="A2232" s="1">
        <v>788970</v>
      </c>
      <c r="B2232">
        <v>99999</v>
      </c>
      <c r="C2232">
        <v>1999</v>
      </c>
      <c r="D2232">
        <v>3</v>
      </c>
      <c r="E2232">
        <v>5</v>
      </c>
      <c r="F2232">
        <v>76.599999999999994</v>
      </c>
      <c r="G2232">
        <v>24</v>
      </c>
      <c r="H2232">
        <v>69.3</v>
      </c>
      <c r="I2232">
        <v>24</v>
      </c>
      <c r="J2232">
        <v>1015</v>
      </c>
      <c r="K2232">
        <v>8</v>
      </c>
      <c r="L2232">
        <v>9999.9</v>
      </c>
      <c r="M2232">
        <v>0</v>
      </c>
      <c r="N2232">
        <v>8.8000000000000007</v>
      </c>
      <c r="O2232">
        <v>24</v>
      </c>
      <c r="P2232">
        <v>7.4</v>
      </c>
      <c r="Q2232">
        <v>24</v>
      </c>
      <c r="R2232">
        <v>14</v>
      </c>
      <c r="S2232">
        <v>999.9</v>
      </c>
      <c r="T2232">
        <v>85.1</v>
      </c>
      <c r="V2232">
        <v>68.400000000000006</v>
      </c>
      <c r="X2232">
        <v>0.13</v>
      </c>
      <c r="Y2232" t="s">
        <v>19</v>
      </c>
      <c r="Z2232">
        <v>999.9</v>
      </c>
      <c r="AA2232">
        <v>10000</v>
      </c>
      <c r="AD2232">
        <v>1999</v>
      </c>
      <c r="AE2232">
        <v>38</v>
      </c>
      <c r="AF2232">
        <v>17.600000000000001</v>
      </c>
      <c r="AG2232">
        <v>24.5</v>
      </c>
      <c r="AH2232">
        <v>23.6</v>
      </c>
      <c r="AI2232">
        <v>0</v>
      </c>
      <c r="AJ2232">
        <v>5.5</v>
      </c>
      <c r="AK2232">
        <v>19.5</v>
      </c>
      <c r="AL2232">
        <v>24.1</v>
      </c>
      <c r="AM2232">
        <v>75.400000000000006</v>
      </c>
    </row>
    <row r="2233" spans="1:39" ht="15" x14ac:dyDescent="0.3">
      <c r="A2233" s="1">
        <v>788970</v>
      </c>
      <c r="B2233">
        <v>99999</v>
      </c>
      <c r="C2233">
        <v>1999</v>
      </c>
      <c r="D2233">
        <v>3</v>
      </c>
      <c r="E2233">
        <v>6</v>
      </c>
      <c r="F2233">
        <v>76.599999999999994</v>
      </c>
      <c r="G2233">
        <v>23</v>
      </c>
      <c r="H2233">
        <v>65.8</v>
      </c>
      <c r="I2233">
        <v>23</v>
      </c>
      <c r="J2233">
        <v>1014.3</v>
      </c>
      <c r="K2233">
        <v>8</v>
      </c>
      <c r="L2233">
        <v>9999.9</v>
      </c>
      <c r="M2233">
        <v>0</v>
      </c>
      <c r="N2233">
        <v>10.1</v>
      </c>
      <c r="O2233">
        <v>23</v>
      </c>
      <c r="P2233">
        <v>4.5999999999999996</v>
      </c>
      <c r="Q2233">
        <v>23</v>
      </c>
      <c r="R2233">
        <v>9.9</v>
      </c>
      <c r="S2233">
        <v>999.9</v>
      </c>
      <c r="T2233">
        <v>85.1</v>
      </c>
      <c r="U2233" t="s">
        <v>20</v>
      </c>
      <c r="V2233">
        <v>68</v>
      </c>
      <c r="W2233" t="s">
        <v>20</v>
      </c>
      <c r="X2233">
        <v>0.01</v>
      </c>
      <c r="Y2233" t="s">
        <v>19</v>
      </c>
      <c r="Z2233">
        <v>999.9</v>
      </c>
      <c r="AA2233">
        <v>0</v>
      </c>
      <c r="AD2233">
        <v>1999</v>
      </c>
      <c r="AE2233">
        <v>39</v>
      </c>
      <c r="AF2233">
        <v>24</v>
      </c>
      <c r="AG2233">
        <v>25</v>
      </c>
      <c r="AH2233">
        <v>22.6</v>
      </c>
      <c r="AI2233">
        <v>0</v>
      </c>
      <c r="AJ2233">
        <v>6.4</v>
      </c>
      <c r="AK2233">
        <v>18.2</v>
      </c>
      <c r="AL2233">
        <v>24.2</v>
      </c>
      <c r="AM2233">
        <v>68.3</v>
      </c>
    </row>
    <row r="2234" spans="1:39" ht="15" x14ac:dyDescent="0.3">
      <c r="A2234" s="1">
        <v>788970</v>
      </c>
      <c r="B2234">
        <v>99999</v>
      </c>
      <c r="C2234">
        <v>1999</v>
      </c>
      <c r="D2234">
        <v>3</v>
      </c>
      <c r="E2234">
        <v>7</v>
      </c>
      <c r="F2234">
        <v>72.400000000000006</v>
      </c>
      <c r="G2234">
        <v>23</v>
      </c>
      <c r="H2234">
        <v>67.8</v>
      </c>
      <c r="I2234">
        <v>23</v>
      </c>
      <c r="J2234">
        <v>1013.5</v>
      </c>
      <c r="K2234">
        <v>8</v>
      </c>
      <c r="L2234">
        <v>9999.9</v>
      </c>
      <c r="M2234">
        <v>0</v>
      </c>
      <c r="N2234">
        <v>7.2</v>
      </c>
      <c r="O2234">
        <v>23</v>
      </c>
      <c r="P2234">
        <v>3.5</v>
      </c>
      <c r="Q2234">
        <v>23</v>
      </c>
      <c r="R2234">
        <v>9.9</v>
      </c>
      <c r="S2234">
        <v>999.9</v>
      </c>
      <c r="T2234">
        <v>85.5</v>
      </c>
      <c r="V2234">
        <v>67.3</v>
      </c>
      <c r="X2234">
        <v>0.17</v>
      </c>
      <c r="Y2234" t="s">
        <v>19</v>
      </c>
      <c r="Z2234">
        <v>999.9</v>
      </c>
      <c r="AA2234">
        <v>10000</v>
      </c>
      <c r="AD2234">
        <v>1999</v>
      </c>
      <c r="AE2234">
        <v>40</v>
      </c>
      <c r="AF2234">
        <v>22.4</v>
      </c>
      <c r="AG2234">
        <v>25.8</v>
      </c>
      <c r="AH2234">
        <v>24.5</v>
      </c>
      <c r="AI2234">
        <v>0</v>
      </c>
      <c r="AJ2234">
        <v>6</v>
      </c>
      <c r="AK2234">
        <v>19.2</v>
      </c>
      <c r="AL2234">
        <v>25.1</v>
      </c>
      <c r="AM2234">
        <v>69.2</v>
      </c>
    </row>
    <row r="2235" spans="1:39" ht="15" x14ac:dyDescent="0.3">
      <c r="A2235" s="1">
        <v>788970</v>
      </c>
      <c r="B2235">
        <v>99999</v>
      </c>
      <c r="C2235">
        <v>1999</v>
      </c>
      <c r="D2235">
        <v>3</v>
      </c>
      <c r="E2235">
        <v>8</v>
      </c>
      <c r="F2235">
        <v>75.3</v>
      </c>
      <c r="G2235">
        <v>19</v>
      </c>
      <c r="H2235">
        <v>64.8</v>
      </c>
      <c r="I2235">
        <v>19</v>
      </c>
      <c r="J2235">
        <v>1013.4</v>
      </c>
      <c r="K2235">
        <v>6</v>
      </c>
      <c r="L2235">
        <v>9999.9</v>
      </c>
      <c r="M2235">
        <v>0</v>
      </c>
      <c r="N2235">
        <v>9.6999999999999993</v>
      </c>
      <c r="O2235">
        <v>19</v>
      </c>
      <c r="P2235">
        <v>5.7</v>
      </c>
      <c r="Q2235">
        <v>19</v>
      </c>
      <c r="R2235">
        <v>11.1</v>
      </c>
      <c r="S2235">
        <v>999.9</v>
      </c>
      <c r="T2235">
        <v>85.5</v>
      </c>
      <c r="V2235">
        <v>65.5</v>
      </c>
      <c r="X2235">
        <v>0.37</v>
      </c>
      <c r="Y2235" t="s">
        <v>19</v>
      </c>
      <c r="Z2235">
        <v>999.9</v>
      </c>
      <c r="AA2235">
        <v>10000</v>
      </c>
      <c r="AD2235">
        <v>1999</v>
      </c>
      <c r="AE2235">
        <v>41</v>
      </c>
      <c r="AF2235">
        <v>23.1</v>
      </c>
      <c r="AG2235">
        <v>26.2</v>
      </c>
      <c r="AH2235">
        <v>24.2</v>
      </c>
      <c r="AI2235">
        <v>2.2000000000000002</v>
      </c>
      <c r="AJ2235">
        <v>7.7</v>
      </c>
      <c r="AK2235">
        <v>20.3</v>
      </c>
      <c r="AL2235">
        <v>25.1</v>
      </c>
      <c r="AM2235">
        <v>74.2</v>
      </c>
    </row>
    <row r="2236" spans="1:39" ht="15" x14ac:dyDescent="0.3">
      <c r="A2236" s="1">
        <v>788970</v>
      </c>
      <c r="B2236">
        <v>99999</v>
      </c>
      <c r="C2236">
        <v>1999</v>
      </c>
      <c r="D2236">
        <v>3</v>
      </c>
      <c r="E2236">
        <v>9</v>
      </c>
      <c r="F2236">
        <v>74.2</v>
      </c>
      <c r="G2236">
        <v>24</v>
      </c>
      <c r="H2236">
        <v>65.099999999999994</v>
      </c>
      <c r="I2236">
        <v>24</v>
      </c>
      <c r="J2236">
        <v>1013.8</v>
      </c>
      <c r="K2236">
        <v>8</v>
      </c>
      <c r="L2236">
        <v>9999.9</v>
      </c>
      <c r="M2236">
        <v>0</v>
      </c>
      <c r="N2236">
        <v>10.5</v>
      </c>
      <c r="O2236">
        <v>24</v>
      </c>
      <c r="P2236">
        <v>4.5999999999999996</v>
      </c>
      <c r="Q2236">
        <v>24</v>
      </c>
      <c r="R2236">
        <v>11.1</v>
      </c>
      <c r="S2236">
        <v>999.9</v>
      </c>
      <c r="T2236">
        <v>84.6</v>
      </c>
      <c r="U2236" t="s">
        <v>20</v>
      </c>
      <c r="V2236">
        <v>64.400000000000006</v>
      </c>
      <c r="W2236" t="s">
        <v>20</v>
      </c>
      <c r="X2236">
        <v>0</v>
      </c>
      <c r="Y2236" t="s">
        <v>19</v>
      </c>
      <c r="Z2236">
        <v>999.9</v>
      </c>
      <c r="AA2236">
        <v>0</v>
      </c>
      <c r="AD2236">
        <v>1999</v>
      </c>
      <c r="AE2236">
        <v>42</v>
      </c>
      <c r="AF2236">
        <v>12.5</v>
      </c>
      <c r="AG2236">
        <v>26</v>
      </c>
      <c r="AH2236">
        <v>24.4</v>
      </c>
      <c r="AI2236">
        <v>0</v>
      </c>
      <c r="AJ2236">
        <v>7</v>
      </c>
      <c r="AK2236">
        <v>21.3</v>
      </c>
      <c r="AL2236">
        <v>25.2</v>
      </c>
      <c r="AM2236">
        <v>78.599999999999994</v>
      </c>
    </row>
    <row r="2237" spans="1:39" ht="15" x14ac:dyDescent="0.3">
      <c r="A2237" s="1">
        <v>788970</v>
      </c>
      <c r="B2237">
        <v>99999</v>
      </c>
      <c r="C2237">
        <v>1999</v>
      </c>
      <c r="D2237">
        <v>3</v>
      </c>
      <c r="E2237">
        <v>10</v>
      </c>
      <c r="F2237">
        <v>74.8</v>
      </c>
      <c r="G2237">
        <v>23</v>
      </c>
      <c r="H2237">
        <v>66.2</v>
      </c>
      <c r="I2237">
        <v>23</v>
      </c>
      <c r="J2237">
        <v>1014.1</v>
      </c>
      <c r="K2237">
        <v>7</v>
      </c>
      <c r="L2237">
        <v>9999.9</v>
      </c>
      <c r="M2237">
        <v>0</v>
      </c>
      <c r="N2237">
        <v>10</v>
      </c>
      <c r="O2237">
        <v>23</v>
      </c>
      <c r="P2237">
        <v>5.2</v>
      </c>
      <c r="Q2237">
        <v>23</v>
      </c>
      <c r="R2237">
        <v>13</v>
      </c>
      <c r="S2237">
        <v>999.9</v>
      </c>
      <c r="T2237">
        <v>85.5</v>
      </c>
      <c r="V2237">
        <v>65.099999999999994</v>
      </c>
      <c r="X2237">
        <v>0</v>
      </c>
      <c r="Y2237" t="s">
        <v>19</v>
      </c>
      <c r="Z2237">
        <v>999.9</v>
      </c>
      <c r="AA2237">
        <v>0</v>
      </c>
      <c r="AD2237">
        <v>1999</v>
      </c>
      <c r="AE2237">
        <v>43</v>
      </c>
      <c r="AF2237">
        <v>22.2</v>
      </c>
      <c r="AG2237">
        <v>26</v>
      </c>
      <c r="AH2237">
        <v>24.4</v>
      </c>
      <c r="AI2237">
        <v>0.1</v>
      </c>
      <c r="AJ2237">
        <v>6.8</v>
      </c>
      <c r="AK2237">
        <v>20.5</v>
      </c>
      <c r="AL2237">
        <v>24.9</v>
      </c>
      <c r="AM2237">
        <v>76.2</v>
      </c>
    </row>
    <row r="2238" spans="1:39" ht="15" x14ac:dyDescent="0.3">
      <c r="A2238" s="1">
        <v>788970</v>
      </c>
      <c r="B2238">
        <v>99999</v>
      </c>
      <c r="C2238">
        <v>1999</v>
      </c>
      <c r="D2238">
        <v>3</v>
      </c>
      <c r="E2238">
        <v>11</v>
      </c>
      <c r="F2238">
        <v>77.099999999999994</v>
      </c>
      <c r="G2238">
        <v>24</v>
      </c>
      <c r="H2238">
        <v>68.2</v>
      </c>
      <c r="I2238">
        <v>24</v>
      </c>
      <c r="J2238">
        <v>1014.8</v>
      </c>
      <c r="K2238">
        <v>8</v>
      </c>
      <c r="L2238">
        <v>9999.9</v>
      </c>
      <c r="M2238">
        <v>0</v>
      </c>
      <c r="N2238">
        <v>10.6</v>
      </c>
      <c r="O2238">
        <v>24</v>
      </c>
      <c r="P2238">
        <v>6.3</v>
      </c>
      <c r="Q2238">
        <v>24</v>
      </c>
      <c r="R2238">
        <v>12</v>
      </c>
      <c r="S2238">
        <v>999.9</v>
      </c>
      <c r="T2238">
        <v>85.1</v>
      </c>
      <c r="V2238">
        <v>65.099999999999994</v>
      </c>
      <c r="X2238">
        <v>0.11</v>
      </c>
      <c r="Y2238" t="s">
        <v>19</v>
      </c>
      <c r="Z2238">
        <v>999.9</v>
      </c>
      <c r="AA2238">
        <v>10000</v>
      </c>
      <c r="AD2238">
        <v>1999</v>
      </c>
      <c r="AE2238">
        <v>44</v>
      </c>
      <c r="AF2238">
        <v>20.9</v>
      </c>
      <c r="AG2238">
        <v>26.1</v>
      </c>
      <c r="AH2238">
        <v>24.4</v>
      </c>
      <c r="AI2238">
        <v>1.5</v>
      </c>
      <c r="AJ2238">
        <v>7.7</v>
      </c>
      <c r="AK2238">
        <v>21.1</v>
      </c>
      <c r="AL2238">
        <v>25</v>
      </c>
      <c r="AM2238">
        <v>78.7</v>
      </c>
    </row>
    <row r="2239" spans="1:39" ht="15" x14ac:dyDescent="0.3">
      <c r="A2239" s="1">
        <v>788970</v>
      </c>
      <c r="B2239">
        <v>99999</v>
      </c>
      <c r="C2239">
        <v>1999</v>
      </c>
      <c r="D2239">
        <v>3</v>
      </c>
      <c r="E2239">
        <v>12</v>
      </c>
      <c r="F2239">
        <v>74.400000000000006</v>
      </c>
      <c r="G2239">
        <v>17</v>
      </c>
      <c r="H2239">
        <v>68.3</v>
      </c>
      <c r="I2239">
        <v>17</v>
      </c>
      <c r="J2239">
        <v>1015.9</v>
      </c>
      <c r="K2239">
        <v>6</v>
      </c>
      <c r="L2239">
        <v>9999.9</v>
      </c>
      <c r="M2239">
        <v>0</v>
      </c>
      <c r="N2239">
        <v>9.5</v>
      </c>
      <c r="O2239">
        <v>17</v>
      </c>
      <c r="P2239">
        <v>3.3</v>
      </c>
      <c r="Q2239">
        <v>17</v>
      </c>
      <c r="R2239">
        <v>12</v>
      </c>
      <c r="S2239">
        <v>999.9</v>
      </c>
      <c r="T2239">
        <v>84.9</v>
      </c>
      <c r="V2239">
        <v>69.3</v>
      </c>
      <c r="X2239">
        <v>0</v>
      </c>
      <c r="Y2239" t="s">
        <v>19</v>
      </c>
      <c r="Z2239">
        <v>999.9</v>
      </c>
      <c r="AA2239">
        <v>0</v>
      </c>
      <c r="AD2239">
        <v>1999</v>
      </c>
      <c r="AE2239">
        <v>45</v>
      </c>
      <c r="AF2239">
        <v>21.6</v>
      </c>
      <c r="AG2239">
        <v>26.2</v>
      </c>
      <c r="AH2239">
        <v>24.3</v>
      </c>
      <c r="AI2239">
        <v>8.1999999999999993</v>
      </c>
      <c r="AJ2239">
        <v>7.5</v>
      </c>
      <c r="AK2239">
        <v>21.4</v>
      </c>
      <c r="AL2239">
        <v>25</v>
      </c>
      <c r="AM2239">
        <v>79.900000000000006</v>
      </c>
    </row>
    <row r="2240" spans="1:39" ht="15" x14ac:dyDescent="0.3">
      <c r="A2240" s="1">
        <v>788970</v>
      </c>
      <c r="B2240">
        <v>99999</v>
      </c>
      <c r="C2240">
        <v>1999</v>
      </c>
      <c r="D2240">
        <v>3</v>
      </c>
      <c r="E2240">
        <v>13</v>
      </c>
      <c r="F2240">
        <v>79.5</v>
      </c>
      <c r="G2240">
        <v>12</v>
      </c>
      <c r="H2240">
        <v>74.2</v>
      </c>
      <c r="I2240">
        <v>12</v>
      </c>
      <c r="J2240">
        <v>9999.9</v>
      </c>
      <c r="K2240">
        <v>0</v>
      </c>
      <c r="L2240">
        <v>9999.9</v>
      </c>
      <c r="M2240">
        <v>0</v>
      </c>
      <c r="N2240">
        <v>8.3000000000000007</v>
      </c>
      <c r="O2240">
        <v>12</v>
      </c>
      <c r="P2240">
        <v>6.7</v>
      </c>
      <c r="Q2240">
        <v>12</v>
      </c>
      <c r="R2240">
        <v>13</v>
      </c>
      <c r="S2240">
        <v>999.9</v>
      </c>
      <c r="T2240">
        <v>87.1</v>
      </c>
      <c r="V2240">
        <v>72.900000000000006</v>
      </c>
      <c r="X2240">
        <v>0.66</v>
      </c>
      <c r="Y2240" t="s">
        <v>19</v>
      </c>
      <c r="Z2240">
        <v>999.9</v>
      </c>
      <c r="AA2240">
        <v>10010</v>
      </c>
      <c r="AD2240">
        <v>1999</v>
      </c>
      <c r="AE2240">
        <v>46</v>
      </c>
      <c r="AF2240">
        <v>20.8</v>
      </c>
      <c r="AG2240">
        <v>25.6</v>
      </c>
      <c r="AH2240">
        <v>24.1</v>
      </c>
      <c r="AI2240">
        <v>3.4</v>
      </c>
      <c r="AJ2240">
        <v>2.6</v>
      </c>
      <c r="AK2240">
        <v>21.9</v>
      </c>
      <c r="AL2240">
        <v>24.9</v>
      </c>
      <c r="AM2240">
        <v>83</v>
      </c>
    </row>
    <row r="2241" spans="1:39" ht="15" x14ac:dyDescent="0.3">
      <c r="A2241" s="1">
        <v>788970</v>
      </c>
      <c r="B2241">
        <v>99999</v>
      </c>
      <c r="C2241">
        <v>1999</v>
      </c>
      <c r="D2241">
        <v>3</v>
      </c>
      <c r="E2241">
        <v>14</v>
      </c>
      <c r="F2241">
        <v>75.099999999999994</v>
      </c>
      <c r="G2241">
        <v>24</v>
      </c>
      <c r="H2241">
        <v>72.5</v>
      </c>
      <c r="I2241">
        <v>24</v>
      </c>
      <c r="J2241">
        <v>1015</v>
      </c>
      <c r="K2241">
        <v>8</v>
      </c>
      <c r="L2241">
        <v>9999.9</v>
      </c>
      <c r="M2241">
        <v>0</v>
      </c>
      <c r="N2241">
        <v>7.9</v>
      </c>
      <c r="O2241">
        <v>24</v>
      </c>
      <c r="P2241">
        <v>3.7</v>
      </c>
      <c r="Q2241">
        <v>24</v>
      </c>
      <c r="R2241">
        <v>8.9</v>
      </c>
      <c r="S2241">
        <v>999.9</v>
      </c>
      <c r="T2241">
        <v>84.6</v>
      </c>
      <c r="V2241">
        <v>71.400000000000006</v>
      </c>
      <c r="X2241">
        <v>0.9</v>
      </c>
      <c r="Y2241" t="s">
        <v>19</v>
      </c>
      <c r="Z2241">
        <v>999.9</v>
      </c>
      <c r="AA2241">
        <v>10000</v>
      </c>
      <c r="AD2241">
        <v>1999</v>
      </c>
      <c r="AE2241">
        <v>47</v>
      </c>
      <c r="AF2241">
        <v>17.600000000000001</v>
      </c>
      <c r="AG2241">
        <v>24.9</v>
      </c>
      <c r="AH2241">
        <v>24.1</v>
      </c>
      <c r="AI2241">
        <v>0.2</v>
      </c>
      <c r="AJ2241">
        <v>6.2</v>
      </c>
      <c r="AK2241">
        <v>21.3</v>
      </c>
      <c r="AL2241">
        <v>24.6</v>
      </c>
      <c r="AM2241">
        <v>81.599999999999994</v>
      </c>
    </row>
    <row r="2242" spans="1:39" ht="15" x14ac:dyDescent="0.3">
      <c r="A2242" s="1">
        <v>788970</v>
      </c>
      <c r="B2242">
        <v>99999</v>
      </c>
      <c r="C2242">
        <v>1999</v>
      </c>
      <c r="D2242">
        <v>3</v>
      </c>
      <c r="E2242">
        <v>15</v>
      </c>
      <c r="F2242">
        <v>77.2</v>
      </c>
      <c r="G2242">
        <v>16</v>
      </c>
      <c r="H2242">
        <v>70.900000000000006</v>
      </c>
      <c r="I2242">
        <v>16</v>
      </c>
      <c r="J2242">
        <v>1016</v>
      </c>
      <c r="K2242">
        <v>5</v>
      </c>
      <c r="L2242">
        <v>9999.9</v>
      </c>
      <c r="M2242">
        <v>0</v>
      </c>
      <c r="N2242">
        <v>9.1</v>
      </c>
      <c r="O2242">
        <v>16</v>
      </c>
      <c r="P2242">
        <v>5.8</v>
      </c>
      <c r="Q2242">
        <v>16</v>
      </c>
      <c r="R2242">
        <v>11.1</v>
      </c>
      <c r="S2242">
        <v>999.9</v>
      </c>
      <c r="T2242">
        <v>84.2</v>
      </c>
      <c r="U2242" t="s">
        <v>20</v>
      </c>
      <c r="V2242">
        <v>73.400000000000006</v>
      </c>
      <c r="W2242" t="s">
        <v>20</v>
      </c>
      <c r="X2242">
        <v>1.25</v>
      </c>
      <c r="Y2242" t="s">
        <v>19</v>
      </c>
      <c r="Z2242">
        <v>999.9</v>
      </c>
      <c r="AA2242">
        <v>10000</v>
      </c>
      <c r="AD2242">
        <v>1999</v>
      </c>
      <c r="AE2242">
        <v>48</v>
      </c>
      <c r="AF2242">
        <v>23.2</v>
      </c>
      <c r="AG2242">
        <v>24.7</v>
      </c>
      <c r="AH2242">
        <v>23.1</v>
      </c>
      <c r="AI2242">
        <v>0.6</v>
      </c>
      <c r="AJ2242">
        <v>8</v>
      </c>
      <c r="AK2242">
        <v>17.7</v>
      </c>
      <c r="AL2242">
        <v>24.1</v>
      </c>
      <c r="AM2242">
        <v>67</v>
      </c>
    </row>
    <row r="2243" spans="1:39" ht="15" x14ac:dyDescent="0.3">
      <c r="A2243" s="1">
        <v>788970</v>
      </c>
      <c r="B2243">
        <v>99999</v>
      </c>
      <c r="C2243">
        <v>1999</v>
      </c>
      <c r="D2243">
        <v>3</v>
      </c>
      <c r="E2243">
        <v>16</v>
      </c>
      <c r="F2243">
        <v>81.2</v>
      </c>
      <c r="G2243">
        <v>13</v>
      </c>
      <c r="H2243">
        <v>67.599999999999994</v>
      </c>
      <c r="I2243">
        <v>13</v>
      </c>
      <c r="J2243">
        <v>1015.3</v>
      </c>
      <c r="K2243">
        <v>5</v>
      </c>
      <c r="L2243">
        <v>9999.9</v>
      </c>
      <c r="M2243">
        <v>0</v>
      </c>
      <c r="N2243">
        <v>12.7</v>
      </c>
      <c r="O2243">
        <v>13</v>
      </c>
      <c r="P2243">
        <v>8.5</v>
      </c>
      <c r="Q2243">
        <v>13</v>
      </c>
      <c r="R2243">
        <v>12</v>
      </c>
      <c r="S2243">
        <v>999.9</v>
      </c>
      <c r="T2243">
        <v>85.6</v>
      </c>
      <c r="V2243">
        <v>68.2</v>
      </c>
      <c r="X2243">
        <v>0</v>
      </c>
      <c r="Y2243" t="s">
        <v>19</v>
      </c>
      <c r="Z2243">
        <v>999.9</v>
      </c>
      <c r="AA2243">
        <v>0</v>
      </c>
      <c r="AD2243">
        <v>1999</v>
      </c>
      <c r="AE2243">
        <v>49</v>
      </c>
      <c r="AF2243">
        <v>24.5</v>
      </c>
      <c r="AG2243">
        <v>24</v>
      </c>
      <c r="AH2243">
        <v>22.1</v>
      </c>
      <c r="AI2243">
        <v>0.3</v>
      </c>
      <c r="AJ2243">
        <v>6</v>
      </c>
      <c r="AK2243">
        <v>17.8</v>
      </c>
      <c r="AL2243">
        <v>23.2</v>
      </c>
      <c r="AM2243">
        <v>71.099999999999994</v>
      </c>
    </row>
    <row r="2244" spans="1:39" ht="15" x14ac:dyDescent="0.3">
      <c r="A2244" s="1">
        <v>788970</v>
      </c>
      <c r="B2244">
        <v>99999</v>
      </c>
      <c r="C2244">
        <v>1999</v>
      </c>
      <c r="D2244">
        <v>3</v>
      </c>
      <c r="E2244">
        <v>17</v>
      </c>
      <c r="F2244">
        <v>77</v>
      </c>
      <c r="G2244">
        <v>23</v>
      </c>
      <c r="H2244">
        <v>67.099999999999994</v>
      </c>
      <c r="I2244">
        <v>23</v>
      </c>
      <c r="J2244">
        <v>1014.7</v>
      </c>
      <c r="K2244">
        <v>7</v>
      </c>
      <c r="L2244">
        <v>9999.9</v>
      </c>
      <c r="M2244">
        <v>0</v>
      </c>
      <c r="N2244">
        <v>9.6999999999999993</v>
      </c>
      <c r="O2244">
        <v>23</v>
      </c>
      <c r="P2244">
        <v>6.6</v>
      </c>
      <c r="Q2244">
        <v>23</v>
      </c>
      <c r="R2244">
        <v>14</v>
      </c>
      <c r="S2244">
        <v>999.9</v>
      </c>
      <c r="T2244">
        <v>86.4</v>
      </c>
      <c r="V2244">
        <v>66.599999999999994</v>
      </c>
      <c r="X2244">
        <v>0</v>
      </c>
      <c r="Y2244" t="s">
        <v>19</v>
      </c>
      <c r="Z2244">
        <v>999.9</v>
      </c>
      <c r="AA2244">
        <v>0</v>
      </c>
      <c r="AD2244">
        <v>1999</v>
      </c>
      <c r="AE2244">
        <v>50</v>
      </c>
      <c r="AF2244">
        <v>22.4</v>
      </c>
      <c r="AG2244">
        <v>24.2</v>
      </c>
      <c r="AH2244">
        <v>23</v>
      </c>
      <c r="AI2244">
        <v>0.5</v>
      </c>
      <c r="AJ2244">
        <v>6</v>
      </c>
      <c r="AK2244">
        <v>18.5</v>
      </c>
      <c r="AL2244">
        <v>23.6</v>
      </c>
      <c r="AM2244">
        <v>72.8</v>
      </c>
    </row>
    <row r="2245" spans="1:39" ht="15" x14ac:dyDescent="0.3">
      <c r="A2245" s="1">
        <v>788970</v>
      </c>
      <c r="B2245">
        <v>99999</v>
      </c>
      <c r="C2245">
        <v>1999</v>
      </c>
      <c r="D2245">
        <v>3</v>
      </c>
      <c r="E2245">
        <v>18</v>
      </c>
      <c r="F2245">
        <v>76.7</v>
      </c>
      <c r="G2245">
        <v>23</v>
      </c>
      <c r="H2245">
        <v>69.2</v>
      </c>
      <c r="I2245">
        <v>23</v>
      </c>
      <c r="J2245">
        <v>1014.3</v>
      </c>
      <c r="K2245">
        <v>8</v>
      </c>
      <c r="L2245">
        <v>9999.9</v>
      </c>
      <c r="M2245">
        <v>0</v>
      </c>
      <c r="N2245">
        <v>9.3000000000000007</v>
      </c>
      <c r="O2245">
        <v>23</v>
      </c>
      <c r="P2245">
        <v>6.7</v>
      </c>
      <c r="Q2245">
        <v>23</v>
      </c>
      <c r="R2245">
        <v>18.100000000000001</v>
      </c>
      <c r="S2245">
        <v>999.9</v>
      </c>
      <c r="T2245">
        <v>86.7</v>
      </c>
      <c r="V2245">
        <v>66.599999999999994</v>
      </c>
      <c r="X2245">
        <v>0.01</v>
      </c>
      <c r="Y2245" t="s">
        <v>19</v>
      </c>
      <c r="Z2245">
        <v>999.9</v>
      </c>
      <c r="AA2245">
        <v>10000</v>
      </c>
      <c r="AD2245">
        <v>1999</v>
      </c>
      <c r="AE2245">
        <v>51</v>
      </c>
      <c r="AF2245">
        <v>21.6</v>
      </c>
      <c r="AG2245">
        <v>25.3</v>
      </c>
      <c r="AH2245">
        <v>23.4</v>
      </c>
      <c r="AI2245">
        <v>0.2</v>
      </c>
      <c r="AJ2245">
        <v>4</v>
      </c>
      <c r="AK2245">
        <v>19.2</v>
      </c>
      <c r="AL2245">
        <v>24.7</v>
      </c>
      <c r="AM2245">
        <v>71</v>
      </c>
    </row>
    <row r="2246" spans="1:39" ht="15" x14ac:dyDescent="0.3">
      <c r="A2246" s="1">
        <v>788970</v>
      </c>
      <c r="B2246">
        <v>99999</v>
      </c>
      <c r="C2246">
        <v>1999</v>
      </c>
      <c r="D2246">
        <v>3</v>
      </c>
      <c r="E2246">
        <v>19</v>
      </c>
      <c r="F2246">
        <v>76.7</v>
      </c>
      <c r="G2246">
        <v>23</v>
      </c>
      <c r="H2246">
        <v>69.7</v>
      </c>
      <c r="I2246">
        <v>23</v>
      </c>
      <c r="J2246">
        <v>1014.2</v>
      </c>
      <c r="K2246">
        <v>8</v>
      </c>
      <c r="L2246">
        <v>9999.9</v>
      </c>
      <c r="M2246">
        <v>0</v>
      </c>
      <c r="N2246">
        <v>7.9</v>
      </c>
      <c r="O2246">
        <v>23</v>
      </c>
      <c r="P2246">
        <v>5.6</v>
      </c>
      <c r="Q2246">
        <v>23</v>
      </c>
      <c r="R2246">
        <v>13</v>
      </c>
      <c r="S2246">
        <v>999.9</v>
      </c>
      <c r="T2246">
        <v>86.2</v>
      </c>
      <c r="V2246">
        <v>68.7</v>
      </c>
      <c r="X2246">
        <v>0.16</v>
      </c>
      <c r="Y2246" t="s">
        <v>19</v>
      </c>
      <c r="Z2246">
        <v>999.9</v>
      </c>
      <c r="AA2246">
        <v>10000</v>
      </c>
      <c r="AD2246">
        <v>1999</v>
      </c>
      <c r="AE2246">
        <v>52</v>
      </c>
      <c r="AF2246">
        <v>21.1</v>
      </c>
      <c r="AG2246">
        <v>25.2</v>
      </c>
      <c r="AH2246">
        <v>24.1</v>
      </c>
      <c r="AI2246">
        <v>5.4</v>
      </c>
      <c r="AJ2246">
        <v>4.2</v>
      </c>
      <c r="AK2246">
        <v>20.5</v>
      </c>
      <c r="AL2246">
        <v>24.6</v>
      </c>
      <c r="AM2246">
        <v>77.7</v>
      </c>
    </row>
    <row r="2247" spans="1:39" ht="15" x14ac:dyDescent="0.3">
      <c r="A2247" s="1">
        <v>788970</v>
      </c>
      <c r="B2247">
        <v>99999</v>
      </c>
      <c r="C2247">
        <v>1999</v>
      </c>
      <c r="D2247">
        <v>3</v>
      </c>
      <c r="E2247">
        <v>20</v>
      </c>
      <c r="F2247">
        <v>76.099999999999994</v>
      </c>
      <c r="G2247">
        <v>24</v>
      </c>
      <c r="H2247">
        <v>67.599999999999994</v>
      </c>
      <c r="I2247">
        <v>24</v>
      </c>
      <c r="J2247">
        <v>1014.1</v>
      </c>
      <c r="K2247">
        <v>8</v>
      </c>
      <c r="L2247">
        <v>9999.9</v>
      </c>
      <c r="M2247">
        <v>0</v>
      </c>
      <c r="N2247">
        <v>9.1999999999999993</v>
      </c>
      <c r="O2247">
        <v>24</v>
      </c>
      <c r="P2247">
        <v>5</v>
      </c>
      <c r="Q2247">
        <v>24</v>
      </c>
      <c r="R2247">
        <v>13</v>
      </c>
      <c r="S2247">
        <v>999.9</v>
      </c>
      <c r="T2247">
        <v>86.2</v>
      </c>
      <c r="V2247">
        <v>66.900000000000006</v>
      </c>
      <c r="X2247">
        <v>0.06</v>
      </c>
      <c r="Y2247" t="s">
        <v>19</v>
      </c>
      <c r="Z2247">
        <v>999.9</v>
      </c>
      <c r="AA2247">
        <v>0</v>
      </c>
      <c r="AD2247">
        <v>1999</v>
      </c>
      <c r="AE2247">
        <v>53</v>
      </c>
      <c r="AF2247">
        <v>22.1</v>
      </c>
      <c r="AG2247">
        <v>26.7</v>
      </c>
      <c r="AH2247">
        <v>25.2</v>
      </c>
      <c r="AI2247">
        <v>1.8</v>
      </c>
      <c r="AJ2247">
        <v>5.6</v>
      </c>
      <c r="AK2247">
        <v>20.399999999999999</v>
      </c>
      <c r="AL2247">
        <v>25.9</v>
      </c>
      <c r="AM2247">
        <v>71.099999999999994</v>
      </c>
    </row>
    <row r="2248" spans="1:39" ht="15" x14ac:dyDescent="0.3">
      <c r="A2248" s="1">
        <v>788970</v>
      </c>
      <c r="B2248">
        <v>99999</v>
      </c>
      <c r="C2248">
        <v>1999</v>
      </c>
      <c r="D2248">
        <v>3</v>
      </c>
      <c r="E2248">
        <v>21</v>
      </c>
      <c r="F2248">
        <v>76.8</v>
      </c>
      <c r="G2248">
        <v>24</v>
      </c>
      <c r="H2248">
        <v>67</v>
      </c>
      <c r="I2248">
        <v>24</v>
      </c>
      <c r="J2248">
        <v>1014.6</v>
      </c>
      <c r="K2248">
        <v>8</v>
      </c>
      <c r="L2248">
        <v>9999.9</v>
      </c>
      <c r="M2248">
        <v>0</v>
      </c>
      <c r="N2248">
        <v>10.9</v>
      </c>
      <c r="O2248">
        <v>24</v>
      </c>
      <c r="P2248">
        <v>5.6</v>
      </c>
      <c r="Q2248">
        <v>24</v>
      </c>
      <c r="R2248">
        <v>13</v>
      </c>
      <c r="S2248">
        <v>999.9</v>
      </c>
      <c r="T2248">
        <v>85.3</v>
      </c>
      <c r="V2248">
        <v>66.900000000000006</v>
      </c>
      <c r="X2248">
        <v>0</v>
      </c>
      <c r="Y2248" t="s">
        <v>19</v>
      </c>
      <c r="Z2248">
        <v>999.9</v>
      </c>
      <c r="AA2248">
        <v>0</v>
      </c>
      <c r="AD2248">
        <v>1999</v>
      </c>
      <c r="AE2248">
        <v>54</v>
      </c>
      <c r="AF2248">
        <v>22</v>
      </c>
      <c r="AG2248">
        <v>26.2</v>
      </c>
      <c r="AH2248">
        <v>25</v>
      </c>
      <c r="AI2248">
        <v>7.9</v>
      </c>
      <c r="AJ2248">
        <v>6.1</v>
      </c>
      <c r="AK2248">
        <v>20.8</v>
      </c>
      <c r="AL2248">
        <v>25.5</v>
      </c>
      <c r="AM2248">
        <v>74.8</v>
      </c>
    </row>
    <row r="2249" spans="1:39" ht="15" x14ac:dyDescent="0.3">
      <c r="A2249" s="1">
        <v>788970</v>
      </c>
      <c r="B2249">
        <v>99999</v>
      </c>
      <c r="C2249">
        <v>1999</v>
      </c>
      <c r="D2249">
        <v>3</v>
      </c>
      <c r="E2249">
        <v>22</v>
      </c>
      <c r="F2249">
        <v>77.400000000000006</v>
      </c>
      <c r="G2249">
        <v>24</v>
      </c>
      <c r="H2249">
        <v>67.2</v>
      </c>
      <c r="I2249">
        <v>24</v>
      </c>
      <c r="J2249">
        <v>1015.6</v>
      </c>
      <c r="K2249">
        <v>8</v>
      </c>
      <c r="L2249">
        <v>9999.9</v>
      </c>
      <c r="M2249">
        <v>0</v>
      </c>
      <c r="N2249">
        <v>11</v>
      </c>
      <c r="O2249">
        <v>24</v>
      </c>
      <c r="P2249">
        <v>7.3</v>
      </c>
      <c r="Q2249">
        <v>24</v>
      </c>
      <c r="R2249">
        <v>14</v>
      </c>
      <c r="S2249">
        <v>999.9</v>
      </c>
      <c r="T2249">
        <v>85.8</v>
      </c>
      <c r="V2249">
        <v>67.8</v>
      </c>
      <c r="X2249">
        <v>0</v>
      </c>
      <c r="Y2249" t="s">
        <v>19</v>
      </c>
      <c r="Z2249">
        <v>999.9</v>
      </c>
      <c r="AA2249">
        <v>0</v>
      </c>
      <c r="AD2249">
        <v>1999</v>
      </c>
      <c r="AE2249">
        <v>55</v>
      </c>
      <c r="AF2249">
        <v>22.6</v>
      </c>
      <c r="AG2249">
        <v>25.1</v>
      </c>
      <c r="AH2249">
        <v>24.1</v>
      </c>
      <c r="AI2249">
        <v>0.7</v>
      </c>
      <c r="AJ2249">
        <v>6.8</v>
      </c>
      <c r="AK2249">
        <v>20.8</v>
      </c>
      <c r="AL2249">
        <v>24.7</v>
      </c>
      <c r="AM2249">
        <v>78.5</v>
      </c>
    </row>
    <row r="2250" spans="1:39" ht="15" x14ac:dyDescent="0.3">
      <c r="A2250" s="1">
        <v>788970</v>
      </c>
      <c r="B2250">
        <v>99999</v>
      </c>
      <c r="C2250">
        <v>1999</v>
      </c>
      <c r="D2250">
        <v>3</v>
      </c>
      <c r="E2250">
        <v>23</v>
      </c>
      <c r="F2250">
        <v>78.599999999999994</v>
      </c>
      <c r="G2250">
        <v>24</v>
      </c>
      <c r="H2250">
        <v>69.3</v>
      </c>
      <c r="I2250">
        <v>24</v>
      </c>
      <c r="J2250">
        <v>1015.9</v>
      </c>
      <c r="K2250">
        <v>8</v>
      </c>
      <c r="L2250">
        <v>9999.9</v>
      </c>
      <c r="M2250">
        <v>0</v>
      </c>
      <c r="N2250">
        <v>9.8000000000000007</v>
      </c>
      <c r="O2250">
        <v>24</v>
      </c>
      <c r="P2250">
        <v>8</v>
      </c>
      <c r="Q2250">
        <v>24</v>
      </c>
      <c r="R2250">
        <v>15.9</v>
      </c>
      <c r="S2250">
        <v>25.1</v>
      </c>
      <c r="T2250">
        <v>87.3</v>
      </c>
      <c r="V2250">
        <v>68.2</v>
      </c>
      <c r="X2250">
        <v>0.02</v>
      </c>
      <c r="Y2250" t="s">
        <v>19</v>
      </c>
      <c r="Z2250">
        <v>999.9</v>
      </c>
      <c r="AA2250">
        <v>0</v>
      </c>
      <c r="AD2250">
        <v>1999</v>
      </c>
      <c r="AE2250">
        <v>56</v>
      </c>
      <c r="AF2250">
        <v>25.3</v>
      </c>
      <c r="AG2250">
        <v>25.7</v>
      </c>
      <c r="AH2250">
        <v>23.9</v>
      </c>
      <c r="AI2250">
        <v>0</v>
      </c>
      <c r="AJ2250">
        <v>6.5</v>
      </c>
      <c r="AK2250">
        <v>20.9</v>
      </c>
      <c r="AL2250">
        <v>24.9</v>
      </c>
      <c r="AM2250">
        <v>77.900000000000006</v>
      </c>
    </row>
    <row r="2251" spans="1:39" ht="15" x14ac:dyDescent="0.3">
      <c r="A2251" s="1">
        <v>788970</v>
      </c>
      <c r="B2251">
        <v>99999</v>
      </c>
      <c r="C2251">
        <v>1999</v>
      </c>
      <c r="D2251">
        <v>3</v>
      </c>
      <c r="E2251">
        <v>24</v>
      </c>
      <c r="F2251">
        <v>79.3</v>
      </c>
      <c r="G2251">
        <v>20</v>
      </c>
      <c r="H2251">
        <v>69.7</v>
      </c>
      <c r="I2251">
        <v>20</v>
      </c>
      <c r="J2251">
        <v>1015.5</v>
      </c>
      <c r="K2251">
        <v>7</v>
      </c>
      <c r="L2251">
        <v>9999.9</v>
      </c>
      <c r="M2251">
        <v>0</v>
      </c>
      <c r="N2251">
        <v>9.4</v>
      </c>
      <c r="O2251">
        <v>20</v>
      </c>
      <c r="P2251">
        <v>8.4</v>
      </c>
      <c r="Q2251">
        <v>20</v>
      </c>
      <c r="R2251">
        <v>15</v>
      </c>
      <c r="S2251">
        <v>999.9</v>
      </c>
      <c r="T2251">
        <v>87.3</v>
      </c>
      <c r="V2251">
        <v>72</v>
      </c>
      <c r="X2251">
        <v>0.02</v>
      </c>
      <c r="Y2251" t="s">
        <v>19</v>
      </c>
      <c r="Z2251">
        <v>999.9</v>
      </c>
      <c r="AA2251">
        <v>10000</v>
      </c>
      <c r="AD2251">
        <v>1999</v>
      </c>
      <c r="AE2251">
        <v>57</v>
      </c>
      <c r="AF2251">
        <v>22.5</v>
      </c>
      <c r="AG2251">
        <v>25.6</v>
      </c>
      <c r="AH2251">
        <v>24.1</v>
      </c>
      <c r="AI2251">
        <v>0</v>
      </c>
      <c r="AJ2251">
        <v>5.8</v>
      </c>
      <c r="AK2251">
        <v>21.3</v>
      </c>
      <c r="AL2251">
        <v>24.9</v>
      </c>
      <c r="AM2251">
        <v>80.7</v>
      </c>
    </row>
    <row r="2252" spans="1:39" ht="15" x14ac:dyDescent="0.3">
      <c r="A2252" s="1">
        <v>788970</v>
      </c>
      <c r="B2252">
        <v>99999</v>
      </c>
      <c r="C2252">
        <v>1999</v>
      </c>
      <c r="D2252">
        <v>3</v>
      </c>
      <c r="E2252">
        <v>25</v>
      </c>
      <c r="F2252">
        <v>77.599999999999994</v>
      </c>
      <c r="G2252">
        <v>24</v>
      </c>
      <c r="H2252">
        <v>71.2</v>
      </c>
      <c r="I2252">
        <v>24</v>
      </c>
      <c r="J2252">
        <v>1015.7</v>
      </c>
      <c r="K2252">
        <v>8</v>
      </c>
      <c r="L2252">
        <v>9999.9</v>
      </c>
      <c r="M2252">
        <v>0</v>
      </c>
      <c r="N2252">
        <v>8.1</v>
      </c>
      <c r="O2252">
        <v>24</v>
      </c>
      <c r="P2252">
        <v>7.6</v>
      </c>
      <c r="Q2252">
        <v>24</v>
      </c>
      <c r="R2252">
        <v>15.9</v>
      </c>
      <c r="S2252">
        <v>999.9</v>
      </c>
      <c r="T2252">
        <v>86</v>
      </c>
      <c r="V2252">
        <v>72.3</v>
      </c>
      <c r="X2252">
        <v>0.27</v>
      </c>
      <c r="Y2252" t="s">
        <v>19</v>
      </c>
      <c r="Z2252">
        <v>999.9</v>
      </c>
      <c r="AA2252">
        <v>10000</v>
      </c>
      <c r="AD2252">
        <v>1999</v>
      </c>
      <c r="AE2252">
        <v>58</v>
      </c>
      <c r="AF2252">
        <v>20.2</v>
      </c>
      <c r="AG2252">
        <v>26.3</v>
      </c>
      <c r="AH2252">
        <v>24.2</v>
      </c>
      <c r="AI2252">
        <v>0</v>
      </c>
      <c r="AJ2252">
        <v>4.5</v>
      </c>
      <c r="AK2252">
        <v>21</v>
      </c>
      <c r="AL2252">
        <v>24.9</v>
      </c>
      <c r="AM2252">
        <v>78.3</v>
      </c>
    </row>
    <row r="2253" spans="1:39" ht="15" x14ac:dyDescent="0.3">
      <c r="A2253" s="1">
        <v>788970</v>
      </c>
      <c r="B2253">
        <v>99999</v>
      </c>
      <c r="C2253">
        <v>1999</v>
      </c>
      <c r="D2253">
        <v>3</v>
      </c>
      <c r="E2253">
        <v>26</v>
      </c>
      <c r="F2253">
        <v>78.5</v>
      </c>
      <c r="G2253">
        <v>24</v>
      </c>
      <c r="H2253">
        <v>69.599999999999994</v>
      </c>
      <c r="I2253">
        <v>24</v>
      </c>
      <c r="J2253">
        <v>1016.2</v>
      </c>
      <c r="K2253">
        <v>8</v>
      </c>
      <c r="L2253">
        <v>9999.9</v>
      </c>
      <c r="M2253">
        <v>0</v>
      </c>
      <c r="N2253">
        <v>8.1999999999999993</v>
      </c>
      <c r="O2253">
        <v>24</v>
      </c>
      <c r="P2253">
        <v>9.8000000000000007</v>
      </c>
      <c r="Q2253">
        <v>24</v>
      </c>
      <c r="R2253">
        <v>16.899999999999999</v>
      </c>
      <c r="S2253">
        <v>999.9</v>
      </c>
      <c r="T2253">
        <v>86</v>
      </c>
      <c r="U2253" t="s">
        <v>20</v>
      </c>
      <c r="V2253">
        <v>72.7</v>
      </c>
      <c r="W2253" t="s">
        <v>20</v>
      </c>
      <c r="X2253">
        <v>0.06</v>
      </c>
      <c r="Y2253" t="s">
        <v>19</v>
      </c>
      <c r="Z2253">
        <v>999.9</v>
      </c>
      <c r="AA2253">
        <v>0</v>
      </c>
      <c r="AD2253">
        <v>1999</v>
      </c>
      <c r="AE2253">
        <v>59</v>
      </c>
      <c r="AF2253">
        <v>25.6</v>
      </c>
      <c r="AG2253">
        <v>25.9</v>
      </c>
      <c r="AH2253">
        <v>23.4</v>
      </c>
      <c r="AI2253">
        <v>0</v>
      </c>
      <c r="AJ2253">
        <v>5.0999999999999996</v>
      </c>
      <c r="AK2253">
        <v>19.8</v>
      </c>
      <c r="AL2253">
        <v>24.6</v>
      </c>
      <c r="AM2253">
        <v>74.2</v>
      </c>
    </row>
    <row r="2254" spans="1:39" ht="15" x14ac:dyDescent="0.3">
      <c r="A2254" s="1">
        <v>788970</v>
      </c>
      <c r="B2254">
        <v>99999</v>
      </c>
      <c r="C2254">
        <v>1999</v>
      </c>
      <c r="D2254">
        <v>3</v>
      </c>
      <c r="E2254">
        <v>27</v>
      </c>
      <c r="F2254">
        <v>79.5</v>
      </c>
      <c r="G2254">
        <v>24</v>
      </c>
      <c r="H2254">
        <v>70.3</v>
      </c>
      <c r="I2254">
        <v>24</v>
      </c>
      <c r="J2254">
        <v>1017</v>
      </c>
      <c r="K2254">
        <v>8</v>
      </c>
      <c r="L2254">
        <v>9999.9</v>
      </c>
      <c r="M2254">
        <v>0</v>
      </c>
      <c r="N2254">
        <v>9.8000000000000007</v>
      </c>
      <c r="O2254">
        <v>24</v>
      </c>
      <c r="P2254">
        <v>9.6999999999999993</v>
      </c>
      <c r="Q2254">
        <v>24</v>
      </c>
      <c r="R2254">
        <v>18.100000000000001</v>
      </c>
      <c r="S2254">
        <v>999.9</v>
      </c>
      <c r="T2254">
        <v>85.8</v>
      </c>
      <c r="V2254">
        <v>72.7</v>
      </c>
      <c r="X2254">
        <v>0</v>
      </c>
      <c r="Y2254" t="s">
        <v>19</v>
      </c>
      <c r="Z2254">
        <v>999.9</v>
      </c>
      <c r="AA2254">
        <v>0</v>
      </c>
      <c r="AD2254">
        <v>1999</v>
      </c>
      <c r="AE2254">
        <v>60</v>
      </c>
      <c r="AF2254">
        <v>26</v>
      </c>
      <c r="AG2254">
        <v>25.5</v>
      </c>
      <c r="AH2254">
        <v>24.5</v>
      </c>
      <c r="AI2254">
        <v>0</v>
      </c>
      <c r="AJ2254">
        <v>5.0999999999999996</v>
      </c>
      <c r="AK2254">
        <v>20.2</v>
      </c>
      <c r="AL2254">
        <v>25.2</v>
      </c>
      <c r="AM2254">
        <v>73.7</v>
      </c>
    </row>
    <row r="2255" spans="1:39" ht="15" x14ac:dyDescent="0.3">
      <c r="A2255" s="1">
        <v>788970</v>
      </c>
      <c r="B2255">
        <v>99999</v>
      </c>
      <c r="C2255">
        <v>1999</v>
      </c>
      <c r="D2255">
        <v>3</v>
      </c>
      <c r="E2255">
        <v>28</v>
      </c>
      <c r="F2255">
        <v>79</v>
      </c>
      <c r="G2255">
        <v>24</v>
      </c>
      <c r="H2255">
        <v>69.7</v>
      </c>
      <c r="I2255">
        <v>24</v>
      </c>
      <c r="J2255">
        <v>1016.6</v>
      </c>
      <c r="K2255">
        <v>8</v>
      </c>
      <c r="L2255">
        <v>9999.9</v>
      </c>
      <c r="M2255">
        <v>0</v>
      </c>
      <c r="N2255">
        <v>9.5</v>
      </c>
      <c r="O2255">
        <v>24</v>
      </c>
      <c r="P2255">
        <v>9.1999999999999993</v>
      </c>
      <c r="Q2255">
        <v>24</v>
      </c>
      <c r="R2255">
        <v>16.899999999999999</v>
      </c>
      <c r="S2255">
        <v>999.9</v>
      </c>
      <c r="T2255">
        <v>86</v>
      </c>
      <c r="U2255" t="s">
        <v>20</v>
      </c>
      <c r="V2255">
        <v>73.400000000000006</v>
      </c>
      <c r="W2255" t="s">
        <v>20</v>
      </c>
      <c r="X2255">
        <v>0.02</v>
      </c>
      <c r="Y2255" t="s">
        <v>19</v>
      </c>
      <c r="Z2255">
        <v>999.9</v>
      </c>
      <c r="AA2255">
        <v>10000</v>
      </c>
      <c r="AD2255">
        <v>1999</v>
      </c>
      <c r="AE2255">
        <v>61</v>
      </c>
      <c r="AF2255">
        <v>24.9</v>
      </c>
      <c r="AG2255">
        <v>26</v>
      </c>
      <c r="AH2255">
        <v>24.5</v>
      </c>
      <c r="AI2255">
        <v>1.3</v>
      </c>
      <c r="AJ2255">
        <v>7.2</v>
      </c>
      <c r="AK2255">
        <v>20.9</v>
      </c>
      <c r="AL2255">
        <v>25.1</v>
      </c>
      <c r="AM2255">
        <v>77.400000000000006</v>
      </c>
    </row>
    <row r="2256" spans="1:39" ht="15" x14ac:dyDescent="0.3">
      <c r="A2256" s="1">
        <v>788970</v>
      </c>
      <c r="B2256">
        <v>99999</v>
      </c>
      <c r="C2256">
        <v>1999</v>
      </c>
      <c r="D2256">
        <v>3</v>
      </c>
      <c r="E2256">
        <v>29</v>
      </c>
      <c r="F2256">
        <v>78.3</v>
      </c>
      <c r="G2256">
        <v>24</v>
      </c>
      <c r="H2256">
        <v>69.900000000000006</v>
      </c>
      <c r="I2256">
        <v>24</v>
      </c>
      <c r="J2256">
        <v>1015.8</v>
      </c>
      <c r="K2256">
        <v>8</v>
      </c>
      <c r="L2256">
        <v>9999.9</v>
      </c>
      <c r="M2256">
        <v>0</v>
      </c>
      <c r="N2256">
        <v>9.1999999999999993</v>
      </c>
      <c r="O2256">
        <v>24</v>
      </c>
      <c r="P2256">
        <v>8.4</v>
      </c>
      <c r="Q2256">
        <v>24</v>
      </c>
      <c r="R2256">
        <v>15</v>
      </c>
      <c r="S2256">
        <v>999.9</v>
      </c>
      <c r="T2256">
        <v>86.5</v>
      </c>
      <c r="V2256">
        <v>73.400000000000006</v>
      </c>
      <c r="X2256">
        <v>0.02</v>
      </c>
      <c r="Y2256" t="s">
        <v>19</v>
      </c>
      <c r="Z2256">
        <v>999.9</v>
      </c>
      <c r="AA2256">
        <v>10000</v>
      </c>
      <c r="AD2256">
        <v>1999</v>
      </c>
      <c r="AE2256">
        <v>62</v>
      </c>
      <c r="AF2256">
        <v>25.8</v>
      </c>
      <c r="AG2256">
        <v>26.3</v>
      </c>
      <c r="AH2256">
        <v>23.9</v>
      </c>
      <c r="AI2256">
        <v>0</v>
      </c>
      <c r="AJ2256">
        <v>8.9</v>
      </c>
      <c r="AK2256">
        <v>20.5</v>
      </c>
      <c r="AL2256">
        <v>25.1</v>
      </c>
      <c r="AM2256">
        <v>75.400000000000006</v>
      </c>
    </row>
    <row r="2257" spans="1:39" ht="15" x14ac:dyDescent="0.3">
      <c r="A2257" s="1">
        <v>788970</v>
      </c>
      <c r="B2257">
        <v>99999</v>
      </c>
      <c r="C2257">
        <v>1999</v>
      </c>
      <c r="D2257">
        <v>3</v>
      </c>
      <c r="E2257">
        <v>30</v>
      </c>
      <c r="F2257">
        <v>79.5</v>
      </c>
      <c r="G2257">
        <v>24</v>
      </c>
      <c r="H2257">
        <v>69</v>
      </c>
      <c r="I2257">
        <v>24</v>
      </c>
      <c r="J2257">
        <v>1015.5</v>
      </c>
      <c r="K2257">
        <v>8</v>
      </c>
      <c r="L2257">
        <v>9999.9</v>
      </c>
      <c r="M2257">
        <v>0</v>
      </c>
      <c r="N2257">
        <v>10.4</v>
      </c>
      <c r="O2257">
        <v>24</v>
      </c>
      <c r="P2257">
        <v>7.1</v>
      </c>
      <c r="Q2257">
        <v>24</v>
      </c>
      <c r="R2257">
        <v>13</v>
      </c>
      <c r="S2257">
        <v>999.9</v>
      </c>
      <c r="T2257">
        <v>87.3</v>
      </c>
      <c r="V2257">
        <v>72.099999999999994</v>
      </c>
      <c r="X2257">
        <v>0.02</v>
      </c>
      <c r="Y2257" t="s">
        <v>19</v>
      </c>
      <c r="Z2257">
        <v>999.9</v>
      </c>
      <c r="AA2257">
        <v>0</v>
      </c>
      <c r="AD2257">
        <v>1999</v>
      </c>
      <c r="AE2257">
        <v>63</v>
      </c>
      <c r="AF2257">
        <v>26.1</v>
      </c>
      <c r="AG2257">
        <v>25.9</v>
      </c>
      <c r="AH2257">
        <v>23.3</v>
      </c>
      <c r="AI2257">
        <v>0</v>
      </c>
      <c r="AJ2257">
        <v>8.4</v>
      </c>
      <c r="AK2257">
        <v>20.6</v>
      </c>
      <c r="AL2257">
        <v>24.9</v>
      </c>
      <c r="AM2257">
        <v>76.900000000000006</v>
      </c>
    </row>
    <row r="2258" spans="1:39" ht="15" x14ac:dyDescent="0.3">
      <c r="A2258" s="1">
        <v>788970</v>
      </c>
      <c r="B2258">
        <v>99999</v>
      </c>
      <c r="C2258">
        <v>1999</v>
      </c>
      <c r="D2258">
        <v>3</v>
      </c>
      <c r="E2258">
        <v>31</v>
      </c>
      <c r="F2258">
        <v>77.5</v>
      </c>
      <c r="G2258">
        <v>24</v>
      </c>
      <c r="H2258">
        <v>67.8</v>
      </c>
      <c r="I2258">
        <v>24</v>
      </c>
      <c r="J2258">
        <v>1015.1</v>
      </c>
      <c r="K2258">
        <v>8</v>
      </c>
      <c r="L2258">
        <v>9999.9</v>
      </c>
      <c r="M2258">
        <v>0</v>
      </c>
      <c r="N2258">
        <v>12.2</v>
      </c>
      <c r="O2258">
        <v>24</v>
      </c>
      <c r="P2258">
        <v>6.4</v>
      </c>
      <c r="Q2258">
        <v>24</v>
      </c>
      <c r="R2258">
        <v>14</v>
      </c>
      <c r="S2258">
        <v>999.9</v>
      </c>
      <c r="T2258">
        <v>87.3</v>
      </c>
      <c r="V2258">
        <v>68</v>
      </c>
      <c r="X2258">
        <v>0</v>
      </c>
      <c r="Y2258" t="s">
        <v>19</v>
      </c>
      <c r="Z2258">
        <v>999.9</v>
      </c>
      <c r="AA2258">
        <v>0</v>
      </c>
      <c r="AD2258">
        <v>1999</v>
      </c>
      <c r="AE2258">
        <v>64</v>
      </c>
      <c r="AF2258">
        <v>24.4</v>
      </c>
      <c r="AG2258">
        <v>25.4</v>
      </c>
      <c r="AH2258">
        <v>24.6</v>
      </c>
      <c r="AI2258">
        <v>0</v>
      </c>
      <c r="AJ2258">
        <v>7.2</v>
      </c>
      <c r="AK2258">
        <v>21.3</v>
      </c>
      <c r="AL2258">
        <v>24.9</v>
      </c>
      <c r="AM2258">
        <v>80.5</v>
      </c>
    </row>
    <row r="2259" spans="1:39" ht="15" x14ac:dyDescent="0.3">
      <c r="A2259" s="1">
        <v>788970</v>
      </c>
      <c r="B2259">
        <v>99999</v>
      </c>
      <c r="C2259">
        <v>1999</v>
      </c>
      <c r="D2259">
        <v>4</v>
      </c>
      <c r="E2259">
        <v>1</v>
      </c>
      <c r="F2259">
        <v>77.7</v>
      </c>
      <c r="G2259">
        <v>24</v>
      </c>
      <c r="H2259">
        <v>68.8</v>
      </c>
      <c r="I2259">
        <v>24</v>
      </c>
      <c r="J2259">
        <v>1014.9</v>
      </c>
      <c r="K2259">
        <v>8</v>
      </c>
      <c r="L2259">
        <v>9999.9</v>
      </c>
      <c r="M2259">
        <v>0</v>
      </c>
      <c r="N2259">
        <v>10.8</v>
      </c>
      <c r="O2259">
        <v>24</v>
      </c>
      <c r="P2259">
        <v>7.2</v>
      </c>
      <c r="Q2259">
        <v>24</v>
      </c>
      <c r="R2259">
        <v>16.899999999999999</v>
      </c>
      <c r="S2259">
        <v>999.9</v>
      </c>
      <c r="T2259">
        <v>86.4</v>
      </c>
      <c r="V2259">
        <v>68</v>
      </c>
      <c r="X2259">
        <v>0</v>
      </c>
      <c r="Y2259" t="s">
        <v>19</v>
      </c>
      <c r="Z2259">
        <v>999.9</v>
      </c>
      <c r="AA2259">
        <v>0</v>
      </c>
      <c r="AD2259">
        <v>1999</v>
      </c>
      <c r="AE2259">
        <v>65</v>
      </c>
      <c r="AF2259">
        <v>26.4</v>
      </c>
      <c r="AG2259">
        <v>24.8</v>
      </c>
      <c r="AH2259">
        <v>23.1</v>
      </c>
      <c r="AI2259">
        <v>0</v>
      </c>
      <c r="AJ2259">
        <v>5.6</v>
      </c>
      <c r="AK2259">
        <v>20.399999999999999</v>
      </c>
      <c r="AL2259">
        <v>24</v>
      </c>
      <c r="AM2259">
        <v>79.900000000000006</v>
      </c>
    </row>
    <row r="2260" spans="1:39" ht="15" x14ac:dyDescent="0.3">
      <c r="A2260" s="1">
        <v>788970</v>
      </c>
      <c r="B2260">
        <v>99999</v>
      </c>
      <c r="C2260">
        <v>1999</v>
      </c>
      <c r="D2260">
        <v>4</v>
      </c>
      <c r="E2260">
        <v>2</v>
      </c>
      <c r="F2260">
        <v>79.099999999999994</v>
      </c>
      <c r="G2260">
        <v>24</v>
      </c>
      <c r="H2260">
        <v>68.5</v>
      </c>
      <c r="I2260">
        <v>24</v>
      </c>
      <c r="J2260">
        <v>1013.9</v>
      </c>
      <c r="K2260">
        <v>8</v>
      </c>
      <c r="L2260">
        <v>9999.9</v>
      </c>
      <c r="M2260">
        <v>0</v>
      </c>
      <c r="N2260">
        <v>11</v>
      </c>
      <c r="O2260">
        <v>24</v>
      </c>
      <c r="P2260">
        <v>8.5</v>
      </c>
      <c r="Q2260">
        <v>24</v>
      </c>
      <c r="R2260">
        <v>14</v>
      </c>
      <c r="S2260">
        <v>999.9</v>
      </c>
      <c r="T2260">
        <v>86</v>
      </c>
      <c r="V2260">
        <v>69.400000000000006</v>
      </c>
      <c r="X2260">
        <v>0.01</v>
      </c>
      <c r="Y2260" t="s">
        <v>19</v>
      </c>
      <c r="Z2260">
        <v>999.9</v>
      </c>
      <c r="AA2260">
        <v>10000</v>
      </c>
      <c r="AD2260">
        <v>1999</v>
      </c>
      <c r="AE2260">
        <v>66</v>
      </c>
      <c r="AF2260">
        <v>22.9</v>
      </c>
      <c r="AG2260">
        <v>25</v>
      </c>
      <c r="AH2260">
        <v>23.6</v>
      </c>
      <c r="AI2260">
        <v>0</v>
      </c>
      <c r="AJ2260">
        <v>6.4</v>
      </c>
      <c r="AK2260">
        <v>20.399999999999999</v>
      </c>
      <c r="AL2260">
        <v>24.2</v>
      </c>
      <c r="AM2260">
        <v>79.400000000000006</v>
      </c>
    </row>
    <row r="2261" spans="1:39" ht="15" x14ac:dyDescent="0.3">
      <c r="A2261" s="1">
        <v>788970</v>
      </c>
      <c r="B2261">
        <v>99999</v>
      </c>
      <c r="C2261">
        <v>1999</v>
      </c>
      <c r="D2261">
        <v>4</v>
      </c>
      <c r="E2261">
        <v>3</v>
      </c>
      <c r="F2261">
        <v>78.8</v>
      </c>
      <c r="G2261">
        <v>24</v>
      </c>
      <c r="H2261">
        <v>71</v>
      </c>
      <c r="I2261">
        <v>24</v>
      </c>
      <c r="J2261">
        <v>1012.7</v>
      </c>
      <c r="K2261">
        <v>8</v>
      </c>
      <c r="L2261">
        <v>9999.9</v>
      </c>
      <c r="M2261">
        <v>0</v>
      </c>
      <c r="N2261">
        <v>10</v>
      </c>
      <c r="O2261">
        <v>24</v>
      </c>
      <c r="P2261">
        <v>4.7</v>
      </c>
      <c r="Q2261">
        <v>24</v>
      </c>
      <c r="R2261">
        <v>13</v>
      </c>
      <c r="S2261">
        <v>999.9</v>
      </c>
      <c r="T2261">
        <v>85.6</v>
      </c>
      <c r="V2261">
        <v>72.900000000000006</v>
      </c>
      <c r="X2261">
        <v>0.06</v>
      </c>
      <c r="Y2261" t="s">
        <v>19</v>
      </c>
      <c r="Z2261">
        <v>999.9</v>
      </c>
      <c r="AA2261">
        <v>10000</v>
      </c>
      <c r="AD2261">
        <v>1999</v>
      </c>
      <c r="AE2261">
        <v>67</v>
      </c>
      <c r="AF2261">
        <v>25.5</v>
      </c>
      <c r="AG2261">
        <v>25.4</v>
      </c>
      <c r="AH2261">
        <v>22.7</v>
      </c>
      <c r="AI2261">
        <v>0.7</v>
      </c>
      <c r="AJ2261">
        <v>5</v>
      </c>
      <c r="AK2261">
        <v>19.2</v>
      </c>
      <c r="AL2261">
        <v>24.4</v>
      </c>
      <c r="AM2261">
        <v>72.099999999999994</v>
      </c>
    </row>
    <row r="2262" spans="1:39" ht="15" x14ac:dyDescent="0.3">
      <c r="A2262" s="1">
        <v>788970</v>
      </c>
      <c r="B2262">
        <v>99999</v>
      </c>
      <c r="C2262">
        <v>1999</v>
      </c>
      <c r="D2262">
        <v>4</v>
      </c>
      <c r="E2262">
        <v>4</v>
      </c>
      <c r="F2262">
        <v>78.099999999999994</v>
      </c>
      <c r="G2262">
        <v>24</v>
      </c>
      <c r="H2262">
        <v>70.599999999999994</v>
      </c>
      <c r="I2262">
        <v>24</v>
      </c>
      <c r="J2262">
        <v>1012.4</v>
      </c>
      <c r="K2262">
        <v>8</v>
      </c>
      <c r="L2262">
        <v>9999.9</v>
      </c>
      <c r="M2262">
        <v>0</v>
      </c>
      <c r="N2262">
        <v>11.4</v>
      </c>
      <c r="O2262">
        <v>24</v>
      </c>
      <c r="P2262">
        <v>2.8</v>
      </c>
      <c r="Q2262">
        <v>24</v>
      </c>
      <c r="R2262">
        <v>8</v>
      </c>
      <c r="S2262">
        <v>15</v>
      </c>
      <c r="T2262">
        <v>86</v>
      </c>
      <c r="U2262" t="s">
        <v>20</v>
      </c>
      <c r="V2262">
        <v>69.8</v>
      </c>
      <c r="W2262" t="s">
        <v>20</v>
      </c>
      <c r="X2262">
        <v>0.01</v>
      </c>
      <c r="Y2262" t="s">
        <v>19</v>
      </c>
      <c r="Z2262">
        <v>999.9</v>
      </c>
      <c r="AA2262">
        <v>0</v>
      </c>
      <c r="AD2262">
        <v>1999</v>
      </c>
      <c r="AE2262">
        <v>68</v>
      </c>
      <c r="AF2262">
        <v>26.2</v>
      </c>
      <c r="AG2262">
        <v>25.2</v>
      </c>
      <c r="AH2262">
        <v>22.6</v>
      </c>
      <c r="AI2262">
        <v>1.7</v>
      </c>
      <c r="AJ2262">
        <v>4.8</v>
      </c>
      <c r="AK2262">
        <v>19.399999999999999</v>
      </c>
      <c r="AL2262">
        <v>24.4</v>
      </c>
      <c r="AM2262">
        <v>73</v>
      </c>
    </row>
    <row r="2263" spans="1:39" ht="15" x14ac:dyDescent="0.3">
      <c r="A2263" s="1">
        <v>788970</v>
      </c>
      <c r="B2263">
        <v>99999</v>
      </c>
      <c r="C2263">
        <v>1999</v>
      </c>
      <c r="D2263">
        <v>4</v>
      </c>
      <c r="E2263">
        <v>5</v>
      </c>
      <c r="F2263">
        <v>77.099999999999994</v>
      </c>
      <c r="G2263">
        <v>23</v>
      </c>
      <c r="H2263">
        <v>70.5</v>
      </c>
      <c r="I2263">
        <v>23</v>
      </c>
      <c r="J2263">
        <v>1013.4</v>
      </c>
      <c r="K2263">
        <v>8</v>
      </c>
      <c r="L2263">
        <v>9999.9</v>
      </c>
      <c r="M2263">
        <v>0</v>
      </c>
      <c r="N2263">
        <v>8.3000000000000007</v>
      </c>
      <c r="O2263">
        <v>23</v>
      </c>
      <c r="P2263">
        <v>3.7</v>
      </c>
      <c r="Q2263">
        <v>23</v>
      </c>
      <c r="R2263">
        <v>9.9</v>
      </c>
      <c r="S2263">
        <v>999.9</v>
      </c>
      <c r="T2263">
        <v>86.5</v>
      </c>
      <c r="V2263">
        <v>70.2</v>
      </c>
      <c r="X2263">
        <v>0.1</v>
      </c>
      <c r="Y2263" t="s">
        <v>19</v>
      </c>
      <c r="Z2263">
        <v>999.9</v>
      </c>
      <c r="AA2263">
        <v>10000</v>
      </c>
      <c r="AD2263">
        <v>1999</v>
      </c>
      <c r="AE2263">
        <v>69</v>
      </c>
      <c r="AF2263">
        <v>26.4</v>
      </c>
      <c r="AG2263">
        <v>26.5</v>
      </c>
      <c r="AH2263">
        <v>24.2</v>
      </c>
      <c r="AI2263">
        <v>3.6</v>
      </c>
      <c r="AJ2263">
        <v>6</v>
      </c>
      <c r="AK2263">
        <v>20.399999999999999</v>
      </c>
      <c r="AL2263">
        <v>25.3</v>
      </c>
      <c r="AM2263">
        <v>74.2</v>
      </c>
    </row>
    <row r="2264" spans="1:39" ht="15" x14ac:dyDescent="0.3">
      <c r="A2264" s="1">
        <v>788970</v>
      </c>
      <c r="B2264">
        <v>99999</v>
      </c>
      <c r="C2264">
        <v>1999</v>
      </c>
      <c r="D2264">
        <v>4</v>
      </c>
      <c r="E2264">
        <v>6</v>
      </c>
      <c r="F2264">
        <v>75.7</v>
      </c>
      <c r="G2264">
        <v>23</v>
      </c>
      <c r="H2264">
        <v>67.5</v>
      </c>
      <c r="I2264">
        <v>23</v>
      </c>
      <c r="J2264">
        <v>1014.7</v>
      </c>
      <c r="K2264">
        <v>7</v>
      </c>
      <c r="L2264">
        <v>9999.9</v>
      </c>
      <c r="M2264">
        <v>0</v>
      </c>
      <c r="N2264">
        <v>9.1999999999999993</v>
      </c>
      <c r="O2264">
        <v>23</v>
      </c>
      <c r="P2264">
        <v>3.7</v>
      </c>
      <c r="Q2264">
        <v>23</v>
      </c>
      <c r="R2264">
        <v>9.9</v>
      </c>
      <c r="S2264">
        <v>999.9</v>
      </c>
      <c r="T2264">
        <v>86.5</v>
      </c>
      <c r="V2264">
        <v>67.099999999999994</v>
      </c>
      <c r="X2264">
        <v>0.02</v>
      </c>
      <c r="Y2264" t="s">
        <v>19</v>
      </c>
      <c r="Z2264">
        <v>999.9</v>
      </c>
      <c r="AA2264">
        <v>0</v>
      </c>
      <c r="AD2264">
        <v>1999</v>
      </c>
      <c r="AE2264">
        <v>70</v>
      </c>
      <c r="AF2264">
        <v>26.6</v>
      </c>
      <c r="AG2264">
        <v>24.9</v>
      </c>
      <c r="AH2264">
        <v>23.2</v>
      </c>
      <c r="AI2264">
        <v>0.3</v>
      </c>
      <c r="AJ2264">
        <v>5.2</v>
      </c>
      <c r="AK2264">
        <v>20.3</v>
      </c>
      <c r="AL2264">
        <v>24.1</v>
      </c>
      <c r="AM2264">
        <v>78.599999999999994</v>
      </c>
    </row>
    <row r="2265" spans="1:39" ht="15" x14ac:dyDescent="0.3">
      <c r="A2265" s="1">
        <v>788970</v>
      </c>
      <c r="B2265">
        <v>99999</v>
      </c>
      <c r="C2265">
        <v>1999</v>
      </c>
      <c r="D2265">
        <v>4</v>
      </c>
      <c r="E2265">
        <v>7</v>
      </c>
      <c r="F2265">
        <v>75.8</v>
      </c>
      <c r="G2265">
        <v>24</v>
      </c>
      <c r="H2265">
        <v>67.3</v>
      </c>
      <c r="I2265">
        <v>24</v>
      </c>
      <c r="J2265">
        <v>1015.9</v>
      </c>
      <c r="K2265">
        <v>8</v>
      </c>
      <c r="L2265">
        <v>9999.9</v>
      </c>
      <c r="M2265">
        <v>0</v>
      </c>
      <c r="N2265">
        <v>9.1999999999999993</v>
      </c>
      <c r="O2265">
        <v>24</v>
      </c>
      <c r="P2265">
        <v>4.8</v>
      </c>
      <c r="Q2265">
        <v>24</v>
      </c>
      <c r="R2265">
        <v>13</v>
      </c>
      <c r="S2265">
        <v>999.9</v>
      </c>
      <c r="T2265">
        <v>84.4</v>
      </c>
      <c r="V2265">
        <v>67.099999999999994</v>
      </c>
      <c r="X2265">
        <v>0</v>
      </c>
      <c r="Y2265" t="s">
        <v>19</v>
      </c>
      <c r="Z2265">
        <v>999.9</v>
      </c>
      <c r="AA2265">
        <v>10000</v>
      </c>
      <c r="AD2265">
        <v>1999</v>
      </c>
      <c r="AE2265">
        <v>71</v>
      </c>
      <c r="AF2265">
        <v>26.8</v>
      </c>
      <c r="AG2265">
        <v>25.7</v>
      </c>
      <c r="AH2265">
        <v>23.9</v>
      </c>
      <c r="AI2265">
        <v>0.6</v>
      </c>
      <c r="AJ2265">
        <v>5.8</v>
      </c>
      <c r="AK2265">
        <v>21.2</v>
      </c>
      <c r="AL2265">
        <v>24.8</v>
      </c>
      <c r="AM2265">
        <v>80.099999999999994</v>
      </c>
    </row>
    <row r="2266" spans="1:39" ht="15" x14ac:dyDescent="0.3">
      <c r="A2266" s="1">
        <v>788970</v>
      </c>
      <c r="B2266">
        <v>99999</v>
      </c>
      <c r="C2266">
        <v>1999</v>
      </c>
      <c r="D2266">
        <v>4</v>
      </c>
      <c r="E2266">
        <v>8</v>
      </c>
      <c r="F2266">
        <v>77.2</v>
      </c>
      <c r="G2266">
        <v>23</v>
      </c>
      <c r="H2266">
        <v>72</v>
      </c>
      <c r="I2266">
        <v>23</v>
      </c>
      <c r="J2266">
        <v>1016.1</v>
      </c>
      <c r="K2266">
        <v>7</v>
      </c>
      <c r="L2266">
        <v>9999.9</v>
      </c>
      <c r="M2266">
        <v>0</v>
      </c>
      <c r="N2266">
        <v>6.9</v>
      </c>
      <c r="O2266">
        <v>23</v>
      </c>
      <c r="P2266">
        <v>4.7</v>
      </c>
      <c r="Q2266">
        <v>23</v>
      </c>
      <c r="R2266">
        <v>11.1</v>
      </c>
      <c r="S2266">
        <v>21</v>
      </c>
      <c r="T2266">
        <v>84.4</v>
      </c>
      <c r="V2266">
        <v>67.099999999999994</v>
      </c>
      <c r="X2266">
        <v>0.04</v>
      </c>
      <c r="Y2266" t="s">
        <v>19</v>
      </c>
      <c r="Z2266">
        <v>999.9</v>
      </c>
      <c r="AA2266">
        <v>10000</v>
      </c>
      <c r="AD2266">
        <v>1999</v>
      </c>
      <c r="AE2266">
        <v>72</v>
      </c>
      <c r="AF2266">
        <v>25.5</v>
      </c>
      <c r="AG2266">
        <v>25.3</v>
      </c>
      <c r="AH2266">
        <v>24</v>
      </c>
      <c r="AI2266">
        <v>3.2</v>
      </c>
      <c r="AJ2266">
        <v>4.8</v>
      </c>
      <c r="AK2266">
        <v>23</v>
      </c>
      <c r="AL2266">
        <v>24.7</v>
      </c>
      <c r="AM2266">
        <v>90.1</v>
      </c>
    </row>
    <row r="2267" spans="1:39" ht="15" x14ac:dyDescent="0.3">
      <c r="A2267" s="1">
        <v>788970</v>
      </c>
      <c r="B2267">
        <v>99999</v>
      </c>
      <c r="C2267">
        <v>1999</v>
      </c>
      <c r="D2267">
        <v>4</v>
      </c>
      <c r="E2267">
        <v>9</v>
      </c>
      <c r="F2267">
        <v>77.400000000000006</v>
      </c>
      <c r="G2267">
        <v>22</v>
      </c>
      <c r="H2267">
        <v>72.900000000000006</v>
      </c>
      <c r="I2267">
        <v>22</v>
      </c>
      <c r="J2267">
        <v>1015.3</v>
      </c>
      <c r="K2267">
        <v>8</v>
      </c>
      <c r="L2267">
        <v>9999.9</v>
      </c>
      <c r="M2267">
        <v>0</v>
      </c>
      <c r="N2267">
        <v>6.4</v>
      </c>
      <c r="O2267">
        <v>22</v>
      </c>
      <c r="P2267">
        <v>6.7</v>
      </c>
      <c r="Q2267">
        <v>22</v>
      </c>
      <c r="R2267">
        <v>13</v>
      </c>
      <c r="S2267">
        <v>999.9</v>
      </c>
      <c r="T2267">
        <v>80.599999999999994</v>
      </c>
      <c r="U2267" t="s">
        <v>20</v>
      </c>
      <c r="V2267">
        <v>71.599999999999994</v>
      </c>
      <c r="W2267" t="s">
        <v>20</v>
      </c>
      <c r="X2267">
        <v>0.19</v>
      </c>
      <c r="Y2267" t="s">
        <v>19</v>
      </c>
      <c r="Z2267">
        <v>999.9</v>
      </c>
      <c r="AA2267">
        <v>10010</v>
      </c>
      <c r="AD2267">
        <v>1999</v>
      </c>
      <c r="AE2267">
        <v>73</v>
      </c>
      <c r="AF2267">
        <v>24</v>
      </c>
      <c r="AG2267">
        <v>25.7</v>
      </c>
      <c r="AH2267">
        <v>23.9</v>
      </c>
      <c r="AI2267">
        <v>3.7</v>
      </c>
      <c r="AJ2267">
        <v>6.4</v>
      </c>
      <c r="AK2267">
        <v>22.2</v>
      </c>
      <c r="AL2267">
        <v>24.9</v>
      </c>
      <c r="AM2267">
        <v>84.7</v>
      </c>
    </row>
    <row r="2268" spans="1:39" ht="15" x14ac:dyDescent="0.3">
      <c r="A2268" s="1">
        <v>788970</v>
      </c>
      <c r="B2268">
        <v>99999</v>
      </c>
      <c r="C2268">
        <v>1999</v>
      </c>
      <c r="D2268">
        <v>4</v>
      </c>
      <c r="E2268">
        <v>10</v>
      </c>
      <c r="F2268">
        <v>78.900000000000006</v>
      </c>
      <c r="G2268">
        <v>24</v>
      </c>
      <c r="H2268">
        <v>70.599999999999994</v>
      </c>
      <c r="I2268">
        <v>24</v>
      </c>
      <c r="J2268">
        <v>1015.1</v>
      </c>
      <c r="K2268">
        <v>8</v>
      </c>
      <c r="L2268">
        <v>9999.9</v>
      </c>
      <c r="M2268">
        <v>0</v>
      </c>
      <c r="N2268">
        <v>8.9</v>
      </c>
      <c r="O2268">
        <v>24</v>
      </c>
      <c r="P2268">
        <v>5.5</v>
      </c>
      <c r="Q2268">
        <v>24</v>
      </c>
      <c r="R2268">
        <v>12</v>
      </c>
      <c r="S2268">
        <v>999.9</v>
      </c>
      <c r="T2268">
        <v>86.5</v>
      </c>
      <c r="V2268">
        <v>71.8</v>
      </c>
      <c r="X2268">
        <v>0</v>
      </c>
      <c r="Y2268" t="s">
        <v>19</v>
      </c>
      <c r="Z2268">
        <v>999.9</v>
      </c>
      <c r="AA2268">
        <v>0</v>
      </c>
      <c r="AD2268">
        <v>1999</v>
      </c>
      <c r="AE2268">
        <v>74</v>
      </c>
      <c r="AF2268">
        <v>27</v>
      </c>
      <c r="AG2268">
        <v>25.7</v>
      </c>
      <c r="AH2268">
        <v>24.2</v>
      </c>
      <c r="AI2268">
        <v>4</v>
      </c>
      <c r="AJ2268">
        <v>7.5</v>
      </c>
      <c r="AK2268">
        <v>21.4</v>
      </c>
      <c r="AL2268">
        <v>25.2</v>
      </c>
      <c r="AM2268">
        <v>78.900000000000006</v>
      </c>
    </row>
    <row r="2269" spans="1:39" ht="15" x14ac:dyDescent="0.3">
      <c r="A2269" s="1">
        <v>788970</v>
      </c>
      <c r="B2269">
        <v>99999</v>
      </c>
      <c r="C2269">
        <v>1999</v>
      </c>
      <c r="D2269">
        <v>4</v>
      </c>
      <c r="E2269">
        <v>11</v>
      </c>
      <c r="F2269">
        <v>77.400000000000006</v>
      </c>
      <c r="G2269">
        <v>24</v>
      </c>
      <c r="H2269">
        <v>72.099999999999994</v>
      </c>
      <c r="I2269">
        <v>24</v>
      </c>
      <c r="J2269">
        <v>1015.7</v>
      </c>
      <c r="K2269">
        <v>7</v>
      </c>
      <c r="L2269">
        <v>9999.9</v>
      </c>
      <c r="M2269">
        <v>0</v>
      </c>
      <c r="N2269">
        <v>8.3000000000000007</v>
      </c>
      <c r="O2269">
        <v>24</v>
      </c>
      <c r="P2269">
        <v>3.1</v>
      </c>
      <c r="Q2269">
        <v>24</v>
      </c>
      <c r="R2269">
        <v>14</v>
      </c>
      <c r="S2269">
        <v>16.899999999999999</v>
      </c>
      <c r="T2269">
        <v>86.9</v>
      </c>
      <c r="V2269">
        <v>71.2</v>
      </c>
      <c r="X2269">
        <v>1.39</v>
      </c>
      <c r="Y2269" t="s">
        <v>19</v>
      </c>
      <c r="Z2269">
        <v>999.9</v>
      </c>
      <c r="AA2269">
        <v>10000</v>
      </c>
      <c r="AD2269">
        <v>1999</v>
      </c>
      <c r="AE2269">
        <v>75</v>
      </c>
      <c r="AF2269">
        <v>27.6</v>
      </c>
      <c r="AG2269">
        <v>25.6</v>
      </c>
      <c r="AH2269">
        <v>24.6</v>
      </c>
      <c r="AI2269">
        <v>0</v>
      </c>
      <c r="AJ2269">
        <v>5.5</v>
      </c>
      <c r="AK2269">
        <v>20.3</v>
      </c>
      <c r="AL2269">
        <v>25.1</v>
      </c>
      <c r="AM2269">
        <v>74.400000000000006</v>
      </c>
    </row>
    <row r="2270" spans="1:39" ht="15" x14ac:dyDescent="0.3">
      <c r="A2270" s="1">
        <v>788970</v>
      </c>
      <c r="B2270">
        <v>99999</v>
      </c>
      <c r="C2270">
        <v>1999</v>
      </c>
      <c r="D2270">
        <v>4</v>
      </c>
      <c r="E2270">
        <v>12</v>
      </c>
      <c r="F2270">
        <v>78.099999999999994</v>
      </c>
      <c r="G2270">
        <v>24</v>
      </c>
      <c r="H2270">
        <v>72.099999999999994</v>
      </c>
      <c r="I2270">
        <v>24</v>
      </c>
      <c r="J2270">
        <v>1016.1</v>
      </c>
      <c r="K2270">
        <v>8</v>
      </c>
      <c r="L2270">
        <v>9999.9</v>
      </c>
      <c r="M2270">
        <v>0</v>
      </c>
      <c r="N2270">
        <v>9.8000000000000007</v>
      </c>
      <c r="O2270">
        <v>24</v>
      </c>
      <c r="P2270">
        <v>4.2</v>
      </c>
      <c r="Q2270">
        <v>24</v>
      </c>
      <c r="R2270">
        <v>12</v>
      </c>
      <c r="S2270">
        <v>999.9</v>
      </c>
      <c r="T2270">
        <v>86.7</v>
      </c>
      <c r="V2270">
        <v>70.7</v>
      </c>
      <c r="X2270">
        <v>0.01</v>
      </c>
      <c r="Y2270" t="s">
        <v>19</v>
      </c>
      <c r="Z2270">
        <v>999.9</v>
      </c>
      <c r="AA2270">
        <v>0</v>
      </c>
      <c r="AD2270">
        <v>1999</v>
      </c>
      <c r="AE2270">
        <v>76</v>
      </c>
      <c r="AF2270">
        <v>27.1</v>
      </c>
      <c r="AG2270">
        <v>26.1</v>
      </c>
      <c r="AH2270">
        <v>24</v>
      </c>
      <c r="AI2270">
        <v>0</v>
      </c>
      <c r="AJ2270">
        <v>5.2</v>
      </c>
      <c r="AK2270">
        <v>21</v>
      </c>
      <c r="AL2270">
        <v>25.2</v>
      </c>
      <c r="AM2270">
        <v>77.3</v>
      </c>
    </row>
    <row r="2271" spans="1:39" ht="15" x14ac:dyDescent="0.3">
      <c r="A2271" s="1">
        <v>788970</v>
      </c>
      <c r="B2271">
        <v>99999</v>
      </c>
      <c r="C2271">
        <v>1999</v>
      </c>
      <c r="D2271">
        <v>4</v>
      </c>
      <c r="E2271">
        <v>13</v>
      </c>
      <c r="F2271">
        <v>79.5</v>
      </c>
      <c r="G2271">
        <v>23</v>
      </c>
      <c r="H2271">
        <v>72.400000000000006</v>
      </c>
      <c r="I2271">
        <v>23</v>
      </c>
      <c r="J2271">
        <v>1015.6</v>
      </c>
      <c r="K2271">
        <v>8</v>
      </c>
      <c r="L2271">
        <v>9999.9</v>
      </c>
      <c r="M2271">
        <v>0</v>
      </c>
      <c r="N2271">
        <v>9.6999999999999993</v>
      </c>
      <c r="O2271">
        <v>23</v>
      </c>
      <c r="P2271">
        <v>5.6</v>
      </c>
      <c r="Q2271">
        <v>23</v>
      </c>
      <c r="R2271">
        <v>11.1</v>
      </c>
      <c r="S2271">
        <v>999.9</v>
      </c>
      <c r="T2271">
        <v>87.8</v>
      </c>
      <c r="U2271" t="s">
        <v>20</v>
      </c>
      <c r="V2271">
        <v>71.599999999999994</v>
      </c>
      <c r="W2271" t="s">
        <v>20</v>
      </c>
      <c r="X2271">
        <v>0</v>
      </c>
      <c r="Y2271" t="s">
        <v>19</v>
      </c>
      <c r="Z2271">
        <v>999.9</v>
      </c>
      <c r="AA2271">
        <v>0</v>
      </c>
      <c r="AD2271">
        <v>1999</v>
      </c>
      <c r="AE2271">
        <v>77</v>
      </c>
      <c r="AF2271">
        <v>21.7</v>
      </c>
      <c r="AG2271">
        <v>26.1</v>
      </c>
      <c r="AH2271">
        <v>24.1</v>
      </c>
      <c r="AI2271">
        <v>0</v>
      </c>
      <c r="AJ2271">
        <v>7.1</v>
      </c>
      <c r="AK2271">
        <v>20.8</v>
      </c>
      <c r="AL2271">
        <v>25.2</v>
      </c>
      <c r="AM2271">
        <v>76.3</v>
      </c>
    </row>
    <row r="2272" spans="1:39" ht="15" x14ac:dyDescent="0.3">
      <c r="A2272" s="1">
        <v>788970</v>
      </c>
      <c r="B2272">
        <v>99999</v>
      </c>
      <c r="C2272">
        <v>1999</v>
      </c>
      <c r="D2272">
        <v>4</v>
      </c>
      <c r="E2272">
        <v>14</v>
      </c>
      <c r="F2272">
        <v>79.900000000000006</v>
      </c>
      <c r="G2272">
        <v>22</v>
      </c>
      <c r="H2272">
        <v>72.599999999999994</v>
      </c>
      <c r="I2272">
        <v>22</v>
      </c>
      <c r="J2272">
        <v>1015.7</v>
      </c>
      <c r="K2272">
        <v>7</v>
      </c>
      <c r="L2272">
        <v>9999.9</v>
      </c>
      <c r="M2272">
        <v>0</v>
      </c>
      <c r="N2272">
        <v>9.4</v>
      </c>
      <c r="O2272">
        <v>22</v>
      </c>
      <c r="P2272">
        <v>6.6</v>
      </c>
      <c r="Q2272">
        <v>22</v>
      </c>
      <c r="R2272">
        <v>13</v>
      </c>
      <c r="S2272">
        <v>999.9</v>
      </c>
      <c r="T2272">
        <v>87.8</v>
      </c>
      <c r="U2272" t="s">
        <v>20</v>
      </c>
      <c r="V2272">
        <v>73.2</v>
      </c>
      <c r="W2272" t="s">
        <v>20</v>
      </c>
      <c r="X2272">
        <v>0</v>
      </c>
      <c r="Y2272" t="s">
        <v>19</v>
      </c>
      <c r="Z2272">
        <v>999.9</v>
      </c>
      <c r="AA2272">
        <v>0</v>
      </c>
      <c r="AD2272">
        <v>1999</v>
      </c>
      <c r="AE2272">
        <v>78</v>
      </c>
      <c r="AF2272">
        <v>26.5</v>
      </c>
      <c r="AG2272">
        <v>26.1</v>
      </c>
      <c r="AH2272">
        <v>22.8</v>
      </c>
      <c r="AI2272">
        <v>0</v>
      </c>
      <c r="AJ2272">
        <v>6.8</v>
      </c>
      <c r="AK2272">
        <v>21</v>
      </c>
      <c r="AL2272">
        <v>24.9</v>
      </c>
      <c r="AM2272">
        <v>78.3</v>
      </c>
    </row>
    <row r="2273" spans="1:39" ht="15" x14ac:dyDescent="0.3">
      <c r="A2273" s="1">
        <v>788970</v>
      </c>
      <c r="B2273">
        <v>99999</v>
      </c>
      <c r="C2273">
        <v>1999</v>
      </c>
      <c r="D2273">
        <v>4</v>
      </c>
      <c r="E2273">
        <v>15</v>
      </c>
      <c r="F2273">
        <v>80</v>
      </c>
      <c r="G2273">
        <v>24</v>
      </c>
      <c r="H2273">
        <v>72</v>
      </c>
      <c r="I2273">
        <v>24</v>
      </c>
      <c r="J2273">
        <v>1016.4</v>
      </c>
      <c r="K2273">
        <v>8</v>
      </c>
      <c r="L2273">
        <v>9999.9</v>
      </c>
      <c r="M2273">
        <v>0</v>
      </c>
      <c r="N2273">
        <v>9.1</v>
      </c>
      <c r="O2273">
        <v>24</v>
      </c>
      <c r="P2273">
        <v>6.8</v>
      </c>
      <c r="Q2273">
        <v>24</v>
      </c>
      <c r="R2273">
        <v>12</v>
      </c>
      <c r="S2273">
        <v>999.9</v>
      </c>
      <c r="T2273">
        <v>88.2</v>
      </c>
      <c r="V2273">
        <v>72.5</v>
      </c>
      <c r="X2273">
        <v>0</v>
      </c>
      <c r="Y2273" t="s">
        <v>19</v>
      </c>
      <c r="Z2273">
        <v>999.9</v>
      </c>
      <c r="AA2273">
        <v>0</v>
      </c>
      <c r="AD2273">
        <v>1999</v>
      </c>
      <c r="AE2273">
        <v>79</v>
      </c>
      <c r="AF2273">
        <v>27.6</v>
      </c>
      <c r="AG2273">
        <v>25.3</v>
      </c>
      <c r="AH2273">
        <v>24.1</v>
      </c>
      <c r="AI2273">
        <v>0</v>
      </c>
      <c r="AJ2273">
        <v>6.1</v>
      </c>
      <c r="AK2273">
        <v>20.5</v>
      </c>
      <c r="AL2273">
        <v>24.6</v>
      </c>
      <c r="AM2273">
        <v>77.8</v>
      </c>
    </row>
    <row r="2274" spans="1:39" ht="15" x14ac:dyDescent="0.3">
      <c r="A2274" s="1">
        <v>788970</v>
      </c>
      <c r="B2274">
        <v>99999</v>
      </c>
      <c r="C2274">
        <v>1999</v>
      </c>
      <c r="D2274">
        <v>4</v>
      </c>
      <c r="E2274">
        <v>16</v>
      </c>
      <c r="F2274">
        <v>80.7</v>
      </c>
      <c r="G2274">
        <v>24</v>
      </c>
      <c r="H2274">
        <v>72.599999999999994</v>
      </c>
      <c r="I2274">
        <v>24</v>
      </c>
      <c r="J2274">
        <v>1017.3</v>
      </c>
      <c r="K2274">
        <v>8</v>
      </c>
      <c r="L2274">
        <v>9999.9</v>
      </c>
      <c r="M2274">
        <v>0</v>
      </c>
      <c r="N2274">
        <v>8.1999999999999993</v>
      </c>
      <c r="O2274">
        <v>24</v>
      </c>
      <c r="P2274">
        <v>6.4</v>
      </c>
      <c r="Q2274">
        <v>24</v>
      </c>
      <c r="R2274">
        <v>12</v>
      </c>
      <c r="S2274">
        <v>999.9</v>
      </c>
      <c r="T2274">
        <v>88.2</v>
      </c>
      <c r="V2274">
        <v>73</v>
      </c>
      <c r="X2274">
        <v>0</v>
      </c>
      <c r="Y2274" t="s">
        <v>19</v>
      </c>
      <c r="Z2274">
        <v>999.9</v>
      </c>
      <c r="AA2274">
        <v>0</v>
      </c>
      <c r="AD2274">
        <v>1999</v>
      </c>
      <c r="AE2274">
        <v>80</v>
      </c>
      <c r="AF2274">
        <v>27.1</v>
      </c>
      <c r="AG2274">
        <v>25.5</v>
      </c>
      <c r="AH2274">
        <v>23.6</v>
      </c>
      <c r="AI2274">
        <v>0.3</v>
      </c>
      <c r="AJ2274">
        <v>5.8</v>
      </c>
      <c r="AK2274">
        <v>20</v>
      </c>
      <c r="AL2274">
        <v>24.6</v>
      </c>
      <c r="AM2274">
        <v>75.3</v>
      </c>
    </row>
    <row r="2275" spans="1:39" ht="15" x14ac:dyDescent="0.3">
      <c r="A2275" s="1">
        <v>788970</v>
      </c>
      <c r="B2275">
        <v>99999</v>
      </c>
      <c r="C2275">
        <v>1999</v>
      </c>
      <c r="D2275">
        <v>4</v>
      </c>
      <c r="E2275">
        <v>17</v>
      </c>
      <c r="F2275">
        <v>80.900000000000006</v>
      </c>
      <c r="G2275">
        <v>24</v>
      </c>
      <c r="H2275">
        <v>70.5</v>
      </c>
      <c r="I2275">
        <v>24</v>
      </c>
      <c r="J2275">
        <v>1017.9</v>
      </c>
      <c r="K2275">
        <v>8</v>
      </c>
      <c r="L2275">
        <v>9999.9</v>
      </c>
      <c r="M2275">
        <v>0</v>
      </c>
      <c r="N2275">
        <v>9</v>
      </c>
      <c r="O2275">
        <v>24</v>
      </c>
      <c r="P2275">
        <v>9.3000000000000007</v>
      </c>
      <c r="Q2275">
        <v>24</v>
      </c>
      <c r="R2275">
        <v>15.9</v>
      </c>
      <c r="S2275">
        <v>999.9</v>
      </c>
      <c r="T2275">
        <v>87.8</v>
      </c>
      <c r="V2275">
        <v>73.400000000000006</v>
      </c>
      <c r="X2275">
        <v>0</v>
      </c>
      <c r="Y2275" t="s">
        <v>19</v>
      </c>
      <c r="Z2275">
        <v>999.9</v>
      </c>
      <c r="AA2275">
        <v>0</v>
      </c>
      <c r="AD2275">
        <v>1999</v>
      </c>
      <c r="AE2275">
        <v>81</v>
      </c>
      <c r="AF2275">
        <v>28</v>
      </c>
      <c r="AG2275">
        <v>26</v>
      </c>
      <c r="AH2275">
        <v>24.1</v>
      </c>
      <c r="AI2275">
        <v>0.5</v>
      </c>
      <c r="AJ2275">
        <v>6.2</v>
      </c>
      <c r="AK2275">
        <v>20.7</v>
      </c>
      <c r="AL2275">
        <v>24.9</v>
      </c>
      <c r="AM2275">
        <v>76.7</v>
      </c>
    </row>
    <row r="2276" spans="1:39" ht="15" x14ac:dyDescent="0.3">
      <c r="A2276" s="1">
        <v>788970</v>
      </c>
      <c r="B2276">
        <v>99999</v>
      </c>
      <c r="C2276">
        <v>1999</v>
      </c>
      <c r="D2276">
        <v>4</v>
      </c>
      <c r="E2276">
        <v>18</v>
      </c>
      <c r="F2276">
        <v>79.2</v>
      </c>
      <c r="G2276">
        <v>24</v>
      </c>
      <c r="H2276">
        <v>70.599999999999994</v>
      </c>
      <c r="I2276">
        <v>24</v>
      </c>
      <c r="J2276">
        <v>1018.6</v>
      </c>
      <c r="K2276">
        <v>8</v>
      </c>
      <c r="L2276">
        <v>9999.9</v>
      </c>
      <c r="M2276">
        <v>0</v>
      </c>
      <c r="N2276">
        <v>7.8</v>
      </c>
      <c r="O2276">
        <v>24</v>
      </c>
      <c r="P2276">
        <v>8.1</v>
      </c>
      <c r="Q2276">
        <v>24</v>
      </c>
      <c r="R2276">
        <v>15.9</v>
      </c>
      <c r="S2276">
        <v>999.9</v>
      </c>
      <c r="T2276">
        <v>88.3</v>
      </c>
      <c r="V2276">
        <v>72.3</v>
      </c>
      <c r="X2276">
        <v>0.16</v>
      </c>
      <c r="Y2276" t="s">
        <v>19</v>
      </c>
      <c r="Z2276">
        <v>999.9</v>
      </c>
      <c r="AA2276">
        <v>10000</v>
      </c>
      <c r="AD2276">
        <v>1999</v>
      </c>
      <c r="AE2276">
        <v>82</v>
      </c>
      <c r="AF2276">
        <v>25.7</v>
      </c>
      <c r="AG2276">
        <v>25.6</v>
      </c>
      <c r="AH2276">
        <v>23.3</v>
      </c>
      <c r="AI2276">
        <v>1.9</v>
      </c>
      <c r="AJ2276">
        <v>6.4</v>
      </c>
      <c r="AK2276">
        <v>21.6</v>
      </c>
      <c r="AL2276">
        <v>24.5</v>
      </c>
      <c r="AM2276">
        <v>83.9</v>
      </c>
    </row>
    <row r="2277" spans="1:39" ht="15" x14ac:dyDescent="0.3">
      <c r="A2277" s="1">
        <v>788970</v>
      </c>
      <c r="B2277">
        <v>99999</v>
      </c>
      <c r="C2277">
        <v>1999</v>
      </c>
      <c r="D2277">
        <v>4</v>
      </c>
      <c r="E2277">
        <v>19</v>
      </c>
      <c r="F2277">
        <v>80.900000000000006</v>
      </c>
      <c r="G2277">
        <v>22</v>
      </c>
      <c r="H2277">
        <v>70</v>
      </c>
      <c r="I2277">
        <v>22</v>
      </c>
      <c r="J2277">
        <v>1018.2</v>
      </c>
      <c r="K2277">
        <v>8</v>
      </c>
      <c r="L2277">
        <v>9999.9</v>
      </c>
      <c r="M2277">
        <v>0</v>
      </c>
      <c r="N2277">
        <v>8.4</v>
      </c>
      <c r="O2277">
        <v>22</v>
      </c>
      <c r="P2277">
        <v>11</v>
      </c>
      <c r="Q2277">
        <v>22</v>
      </c>
      <c r="R2277">
        <v>18.100000000000001</v>
      </c>
      <c r="S2277">
        <v>999.9</v>
      </c>
      <c r="T2277">
        <v>88.3</v>
      </c>
      <c r="V2277">
        <v>72.3</v>
      </c>
      <c r="X2277">
        <v>0.01</v>
      </c>
      <c r="Y2277" t="s">
        <v>19</v>
      </c>
      <c r="Z2277">
        <v>999.9</v>
      </c>
      <c r="AA2277">
        <v>0</v>
      </c>
      <c r="AD2277">
        <v>1999</v>
      </c>
      <c r="AE2277">
        <v>83</v>
      </c>
      <c r="AF2277">
        <v>21.9</v>
      </c>
      <c r="AG2277">
        <v>25.8</v>
      </c>
      <c r="AH2277">
        <v>24.2</v>
      </c>
      <c r="AI2277">
        <v>9.9</v>
      </c>
      <c r="AJ2277">
        <v>7.1</v>
      </c>
      <c r="AK2277">
        <v>21.8</v>
      </c>
      <c r="AL2277">
        <v>25.1</v>
      </c>
      <c r="AM2277">
        <v>81.7</v>
      </c>
    </row>
    <row r="2278" spans="1:39" ht="15" x14ac:dyDescent="0.3">
      <c r="A2278" s="1">
        <v>788970</v>
      </c>
      <c r="B2278">
        <v>99999</v>
      </c>
      <c r="C2278">
        <v>1999</v>
      </c>
      <c r="D2278">
        <v>4</v>
      </c>
      <c r="E2278">
        <v>20</v>
      </c>
      <c r="F2278">
        <v>78.8</v>
      </c>
      <c r="G2278">
        <v>24</v>
      </c>
      <c r="H2278">
        <v>71.599999999999994</v>
      </c>
      <c r="I2278">
        <v>24</v>
      </c>
      <c r="J2278">
        <v>1016.7</v>
      </c>
      <c r="K2278">
        <v>8</v>
      </c>
      <c r="L2278">
        <v>9999.9</v>
      </c>
      <c r="M2278">
        <v>0</v>
      </c>
      <c r="N2278">
        <v>7.4</v>
      </c>
      <c r="O2278">
        <v>24</v>
      </c>
      <c r="P2278">
        <v>8.8000000000000007</v>
      </c>
      <c r="Q2278">
        <v>24</v>
      </c>
      <c r="R2278">
        <v>15</v>
      </c>
      <c r="S2278">
        <v>25.1</v>
      </c>
      <c r="T2278">
        <v>88.2</v>
      </c>
      <c r="V2278">
        <v>75.2</v>
      </c>
      <c r="X2278">
        <v>0.65</v>
      </c>
      <c r="Y2278" t="s">
        <v>19</v>
      </c>
      <c r="Z2278">
        <v>999.9</v>
      </c>
      <c r="AA2278">
        <v>10000</v>
      </c>
      <c r="AD2278">
        <v>1999</v>
      </c>
      <c r="AE2278">
        <v>84</v>
      </c>
      <c r="AF2278">
        <v>24.7</v>
      </c>
      <c r="AG2278">
        <v>26.4</v>
      </c>
      <c r="AH2278">
        <v>24.1</v>
      </c>
      <c r="AI2278">
        <v>5</v>
      </c>
      <c r="AJ2278">
        <v>6.4</v>
      </c>
      <c r="AK2278">
        <v>22.1</v>
      </c>
      <c r="AL2278">
        <v>25</v>
      </c>
      <c r="AM2278">
        <v>84</v>
      </c>
    </row>
    <row r="2279" spans="1:39" ht="15" x14ac:dyDescent="0.3">
      <c r="A2279" s="1">
        <v>788970</v>
      </c>
      <c r="B2279">
        <v>99999</v>
      </c>
      <c r="C2279">
        <v>1999</v>
      </c>
      <c r="D2279">
        <v>4</v>
      </c>
      <c r="E2279">
        <v>21</v>
      </c>
      <c r="F2279">
        <v>78.5</v>
      </c>
      <c r="G2279">
        <v>24</v>
      </c>
      <c r="H2279">
        <v>70.599999999999994</v>
      </c>
      <c r="I2279">
        <v>24</v>
      </c>
      <c r="J2279">
        <v>1016.1</v>
      </c>
      <c r="K2279">
        <v>8</v>
      </c>
      <c r="L2279">
        <v>9999.9</v>
      </c>
      <c r="M2279">
        <v>0</v>
      </c>
      <c r="N2279">
        <v>9.3000000000000007</v>
      </c>
      <c r="O2279">
        <v>24</v>
      </c>
      <c r="P2279">
        <v>7.9</v>
      </c>
      <c r="Q2279">
        <v>24</v>
      </c>
      <c r="R2279">
        <v>15.9</v>
      </c>
      <c r="S2279">
        <v>999.9</v>
      </c>
      <c r="T2279">
        <v>86.2</v>
      </c>
      <c r="V2279">
        <v>71.599999999999994</v>
      </c>
      <c r="X2279">
        <v>0.06</v>
      </c>
      <c r="Y2279" t="s">
        <v>19</v>
      </c>
      <c r="Z2279">
        <v>999.9</v>
      </c>
      <c r="AA2279">
        <v>10000</v>
      </c>
      <c r="AD2279">
        <v>1999</v>
      </c>
      <c r="AE2279">
        <v>85</v>
      </c>
      <c r="AF2279">
        <v>27.7</v>
      </c>
      <c r="AG2279">
        <v>26.1</v>
      </c>
      <c r="AH2279">
        <v>24.1</v>
      </c>
      <c r="AI2279">
        <v>2.1</v>
      </c>
      <c r="AJ2279">
        <v>8.4</v>
      </c>
      <c r="AK2279">
        <v>21.2</v>
      </c>
      <c r="AL2279">
        <v>25.2</v>
      </c>
      <c r="AM2279">
        <v>78</v>
      </c>
    </row>
    <row r="2280" spans="1:39" ht="15" x14ac:dyDescent="0.3">
      <c r="A2280" s="1">
        <v>788970</v>
      </c>
      <c r="B2280">
        <v>99999</v>
      </c>
      <c r="C2280">
        <v>1999</v>
      </c>
      <c r="D2280">
        <v>4</v>
      </c>
      <c r="E2280">
        <v>22</v>
      </c>
      <c r="F2280">
        <v>79.2</v>
      </c>
      <c r="G2280">
        <v>24</v>
      </c>
      <c r="H2280">
        <v>70.8</v>
      </c>
      <c r="I2280">
        <v>24</v>
      </c>
      <c r="J2280">
        <v>1016.7</v>
      </c>
      <c r="K2280">
        <v>8</v>
      </c>
      <c r="L2280">
        <v>9999.9</v>
      </c>
      <c r="M2280">
        <v>0</v>
      </c>
      <c r="N2280">
        <v>8.8000000000000007</v>
      </c>
      <c r="O2280">
        <v>24</v>
      </c>
      <c r="P2280">
        <v>7.6</v>
      </c>
      <c r="Q2280">
        <v>24</v>
      </c>
      <c r="R2280">
        <v>14</v>
      </c>
      <c r="S2280">
        <v>999.9</v>
      </c>
      <c r="T2280">
        <v>86.7</v>
      </c>
      <c r="V2280">
        <v>71.599999999999994</v>
      </c>
      <c r="X2280">
        <v>0.06</v>
      </c>
      <c r="Y2280" t="s">
        <v>19</v>
      </c>
      <c r="Z2280">
        <v>999.9</v>
      </c>
      <c r="AA2280">
        <v>10000</v>
      </c>
      <c r="AD2280">
        <v>1999</v>
      </c>
      <c r="AE2280">
        <v>86</v>
      </c>
      <c r="AF2280">
        <v>26.9</v>
      </c>
      <c r="AG2280">
        <v>26.6</v>
      </c>
      <c r="AH2280">
        <v>23.5</v>
      </c>
      <c r="AI2280">
        <v>0.9</v>
      </c>
      <c r="AJ2280">
        <v>7.7</v>
      </c>
      <c r="AK2280">
        <v>21.7</v>
      </c>
      <c r="AL2280">
        <v>25.4</v>
      </c>
      <c r="AM2280">
        <v>79.7</v>
      </c>
    </row>
    <row r="2281" spans="1:39" ht="15" x14ac:dyDescent="0.3">
      <c r="A2281" s="1">
        <v>788970</v>
      </c>
      <c r="B2281">
        <v>99999</v>
      </c>
      <c r="C2281">
        <v>1999</v>
      </c>
      <c r="D2281">
        <v>4</v>
      </c>
      <c r="E2281">
        <v>23</v>
      </c>
      <c r="F2281">
        <v>79.2</v>
      </c>
      <c r="G2281">
        <v>24</v>
      </c>
      <c r="H2281">
        <v>71.2</v>
      </c>
      <c r="I2281">
        <v>24</v>
      </c>
      <c r="J2281">
        <v>1017.1</v>
      </c>
      <c r="K2281">
        <v>8</v>
      </c>
      <c r="L2281">
        <v>9999.9</v>
      </c>
      <c r="M2281">
        <v>0</v>
      </c>
      <c r="N2281">
        <v>9</v>
      </c>
      <c r="O2281">
        <v>24</v>
      </c>
      <c r="P2281">
        <v>7.9</v>
      </c>
      <c r="Q2281">
        <v>24</v>
      </c>
      <c r="R2281">
        <v>14</v>
      </c>
      <c r="S2281">
        <v>999.9</v>
      </c>
      <c r="T2281">
        <v>87.8</v>
      </c>
      <c r="U2281" t="s">
        <v>20</v>
      </c>
      <c r="V2281">
        <v>73.400000000000006</v>
      </c>
      <c r="W2281" t="s">
        <v>20</v>
      </c>
      <c r="X2281">
        <v>0.23</v>
      </c>
      <c r="Y2281" t="s">
        <v>19</v>
      </c>
      <c r="Z2281">
        <v>999.9</v>
      </c>
      <c r="AA2281">
        <v>10000</v>
      </c>
      <c r="AD2281">
        <v>1999</v>
      </c>
      <c r="AE2281">
        <v>87</v>
      </c>
      <c r="AF2281">
        <v>24.1</v>
      </c>
      <c r="AG2281">
        <v>26.3</v>
      </c>
      <c r="AH2281">
        <v>23.9</v>
      </c>
      <c r="AI2281">
        <v>0</v>
      </c>
      <c r="AJ2281">
        <v>8</v>
      </c>
      <c r="AK2281">
        <v>20.9</v>
      </c>
      <c r="AL2281">
        <v>25.3</v>
      </c>
      <c r="AM2281">
        <v>76.2</v>
      </c>
    </row>
    <row r="2282" spans="1:39" ht="15" x14ac:dyDescent="0.3">
      <c r="A2282" s="1">
        <v>788970</v>
      </c>
      <c r="B2282">
        <v>99999</v>
      </c>
      <c r="C2282">
        <v>1999</v>
      </c>
      <c r="D2282">
        <v>4</v>
      </c>
      <c r="E2282">
        <v>24</v>
      </c>
      <c r="F2282">
        <v>79.3</v>
      </c>
      <c r="G2282">
        <v>22</v>
      </c>
      <c r="H2282">
        <v>70.8</v>
      </c>
      <c r="I2282">
        <v>22</v>
      </c>
      <c r="J2282">
        <v>1015.7</v>
      </c>
      <c r="K2282">
        <v>8</v>
      </c>
      <c r="L2282">
        <v>9999.9</v>
      </c>
      <c r="M2282">
        <v>0</v>
      </c>
      <c r="N2282">
        <v>8.4</v>
      </c>
      <c r="O2282">
        <v>22</v>
      </c>
      <c r="P2282">
        <v>5.4</v>
      </c>
      <c r="Q2282">
        <v>22</v>
      </c>
      <c r="R2282">
        <v>15.9</v>
      </c>
      <c r="S2282">
        <v>999.9</v>
      </c>
      <c r="T2282">
        <v>87.8</v>
      </c>
      <c r="V2282">
        <v>71.400000000000006</v>
      </c>
      <c r="X2282">
        <v>0</v>
      </c>
      <c r="Y2282" t="s">
        <v>19</v>
      </c>
      <c r="Z2282">
        <v>999.9</v>
      </c>
      <c r="AA2282">
        <v>0</v>
      </c>
      <c r="AD2282">
        <v>1999</v>
      </c>
      <c r="AE2282">
        <v>88</v>
      </c>
      <c r="AF2282">
        <v>27.4</v>
      </c>
      <c r="AG2282">
        <v>25.9</v>
      </c>
      <c r="AH2282">
        <v>24.4</v>
      </c>
      <c r="AI2282">
        <v>0</v>
      </c>
      <c r="AJ2282">
        <v>7.5</v>
      </c>
      <c r="AK2282">
        <v>21.2</v>
      </c>
      <c r="AL2282">
        <v>25.3</v>
      </c>
      <c r="AM2282">
        <v>77.8</v>
      </c>
    </row>
    <row r="2283" spans="1:39" ht="15" x14ac:dyDescent="0.3">
      <c r="A2283" s="1">
        <v>788970</v>
      </c>
      <c r="B2283">
        <v>99999</v>
      </c>
      <c r="C2283">
        <v>1999</v>
      </c>
      <c r="D2283">
        <v>4</v>
      </c>
      <c r="E2283">
        <v>25</v>
      </c>
      <c r="F2283">
        <v>78.8</v>
      </c>
      <c r="G2283">
        <v>23</v>
      </c>
      <c r="H2283">
        <v>71.2</v>
      </c>
      <c r="I2283">
        <v>23</v>
      </c>
      <c r="J2283">
        <v>1014.7</v>
      </c>
      <c r="K2283">
        <v>7</v>
      </c>
      <c r="L2283">
        <v>9999.9</v>
      </c>
      <c r="M2283">
        <v>0</v>
      </c>
      <c r="N2283">
        <v>8.8000000000000007</v>
      </c>
      <c r="O2283">
        <v>23</v>
      </c>
      <c r="P2283">
        <v>5.6</v>
      </c>
      <c r="Q2283">
        <v>23</v>
      </c>
      <c r="R2283">
        <v>15</v>
      </c>
      <c r="S2283">
        <v>999.9</v>
      </c>
      <c r="T2283">
        <v>87.8</v>
      </c>
      <c r="V2283">
        <v>71.400000000000006</v>
      </c>
      <c r="X2283">
        <v>0</v>
      </c>
      <c r="Y2283" t="s">
        <v>19</v>
      </c>
      <c r="Z2283">
        <v>999.9</v>
      </c>
      <c r="AA2283">
        <v>10000</v>
      </c>
      <c r="AD2283">
        <v>1999</v>
      </c>
      <c r="AE2283">
        <v>89</v>
      </c>
      <c r="AF2283">
        <v>26.7</v>
      </c>
      <c r="AG2283">
        <v>26</v>
      </c>
      <c r="AH2283">
        <v>24.9</v>
      </c>
      <c r="AI2283">
        <v>0</v>
      </c>
      <c r="AJ2283">
        <v>5.6</v>
      </c>
      <c r="AK2283">
        <v>21.3</v>
      </c>
      <c r="AL2283">
        <v>25.4</v>
      </c>
      <c r="AM2283">
        <v>77.7</v>
      </c>
    </row>
    <row r="2284" spans="1:39" ht="15" x14ac:dyDescent="0.3">
      <c r="A2284" s="1">
        <v>788970</v>
      </c>
      <c r="B2284">
        <v>99999</v>
      </c>
      <c r="C2284">
        <v>1999</v>
      </c>
      <c r="D2284">
        <v>4</v>
      </c>
      <c r="E2284">
        <v>26</v>
      </c>
      <c r="F2284">
        <v>78</v>
      </c>
      <c r="G2284">
        <v>24</v>
      </c>
      <c r="H2284">
        <v>70.900000000000006</v>
      </c>
      <c r="I2284">
        <v>24</v>
      </c>
      <c r="J2284">
        <v>1014.9</v>
      </c>
      <c r="K2284">
        <v>8</v>
      </c>
      <c r="L2284">
        <v>9999.9</v>
      </c>
      <c r="M2284">
        <v>0</v>
      </c>
      <c r="N2284">
        <v>8</v>
      </c>
      <c r="O2284">
        <v>24</v>
      </c>
      <c r="P2284">
        <v>3.7</v>
      </c>
      <c r="Q2284">
        <v>24</v>
      </c>
      <c r="R2284">
        <v>9.9</v>
      </c>
      <c r="S2284">
        <v>15.9</v>
      </c>
      <c r="T2284">
        <v>86</v>
      </c>
      <c r="U2284" t="s">
        <v>20</v>
      </c>
      <c r="V2284">
        <v>71.599999999999994</v>
      </c>
      <c r="W2284" t="s">
        <v>20</v>
      </c>
      <c r="X2284">
        <v>0.01</v>
      </c>
      <c r="Y2284" t="s">
        <v>19</v>
      </c>
      <c r="Z2284">
        <v>999.9</v>
      </c>
      <c r="AA2284">
        <v>10000</v>
      </c>
      <c r="AD2284">
        <v>1999</v>
      </c>
      <c r="AE2284">
        <v>90</v>
      </c>
      <c r="AF2284">
        <v>28.1</v>
      </c>
      <c r="AG2284">
        <v>26.1</v>
      </c>
      <c r="AH2284">
        <v>23.9</v>
      </c>
      <c r="AI2284">
        <v>0.7</v>
      </c>
      <c r="AJ2284">
        <v>6.4</v>
      </c>
      <c r="AK2284">
        <v>20.5</v>
      </c>
      <c r="AL2284">
        <v>25.2</v>
      </c>
      <c r="AM2284">
        <v>74.900000000000006</v>
      </c>
    </row>
    <row r="2285" spans="1:39" ht="15" x14ac:dyDescent="0.3">
      <c r="A2285" s="1">
        <v>788970</v>
      </c>
      <c r="B2285">
        <v>99999</v>
      </c>
      <c r="C2285">
        <v>1999</v>
      </c>
      <c r="D2285">
        <v>4</v>
      </c>
      <c r="E2285">
        <v>27</v>
      </c>
      <c r="F2285">
        <v>80.099999999999994</v>
      </c>
      <c r="G2285">
        <v>23</v>
      </c>
      <c r="H2285">
        <v>73.3</v>
      </c>
      <c r="I2285">
        <v>23</v>
      </c>
      <c r="J2285">
        <v>1016.4</v>
      </c>
      <c r="K2285">
        <v>5</v>
      </c>
      <c r="L2285">
        <v>9999.9</v>
      </c>
      <c r="M2285">
        <v>0</v>
      </c>
      <c r="N2285">
        <v>8.1</v>
      </c>
      <c r="O2285">
        <v>23</v>
      </c>
      <c r="P2285">
        <v>6.3</v>
      </c>
      <c r="Q2285">
        <v>23</v>
      </c>
      <c r="R2285">
        <v>14</v>
      </c>
      <c r="S2285">
        <v>999.9</v>
      </c>
      <c r="T2285">
        <v>88</v>
      </c>
      <c r="V2285">
        <v>72.7</v>
      </c>
      <c r="X2285">
        <v>0.09</v>
      </c>
      <c r="Y2285" t="s">
        <v>19</v>
      </c>
      <c r="Z2285">
        <v>999.9</v>
      </c>
      <c r="AA2285">
        <v>10010</v>
      </c>
      <c r="AD2285">
        <v>1999</v>
      </c>
      <c r="AE2285">
        <v>91</v>
      </c>
      <c r="AF2285">
        <v>28</v>
      </c>
      <c r="AG2285">
        <v>26.9</v>
      </c>
      <c r="AH2285">
        <v>24.5</v>
      </c>
      <c r="AI2285">
        <v>0.3</v>
      </c>
      <c r="AJ2285">
        <v>6.5</v>
      </c>
      <c r="AK2285">
        <v>21</v>
      </c>
      <c r="AL2285">
        <v>25.6</v>
      </c>
      <c r="AM2285">
        <v>75.3</v>
      </c>
    </row>
    <row r="2286" spans="1:39" ht="15" x14ac:dyDescent="0.3">
      <c r="A2286" s="1">
        <v>788970</v>
      </c>
      <c r="B2286">
        <v>99999</v>
      </c>
      <c r="C2286">
        <v>1999</v>
      </c>
      <c r="D2286">
        <v>4</v>
      </c>
      <c r="E2286">
        <v>28</v>
      </c>
      <c r="F2286">
        <v>80.5</v>
      </c>
      <c r="G2286">
        <v>24</v>
      </c>
      <c r="H2286">
        <v>72.900000000000006</v>
      </c>
      <c r="I2286">
        <v>24</v>
      </c>
      <c r="J2286">
        <v>1016</v>
      </c>
      <c r="K2286">
        <v>8</v>
      </c>
      <c r="L2286">
        <v>9999.9</v>
      </c>
      <c r="M2286">
        <v>0</v>
      </c>
      <c r="N2286">
        <v>7.7</v>
      </c>
      <c r="O2286">
        <v>24</v>
      </c>
      <c r="P2286">
        <v>5.7</v>
      </c>
      <c r="Q2286">
        <v>24</v>
      </c>
      <c r="R2286">
        <v>12</v>
      </c>
      <c r="S2286">
        <v>999.9</v>
      </c>
      <c r="T2286">
        <v>88</v>
      </c>
      <c r="V2286">
        <v>72.7</v>
      </c>
      <c r="X2286">
        <v>0</v>
      </c>
      <c r="Y2286" t="s">
        <v>19</v>
      </c>
      <c r="Z2286">
        <v>999.9</v>
      </c>
      <c r="AA2286">
        <v>0</v>
      </c>
      <c r="AD2286">
        <v>1999</v>
      </c>
      <c r="AE2286">
        <v>92</v>
      </c>
      <c r="AF2286">
        <v>28.3</v>
      </c>
      <c r="AG2286">
        <v>26.6</v>
      </c>
      <c r="AH2286">
        <v>25.4</v>
      </c>
      <c r="AI2286">
        <v>0</v>
      </c>
      <c r="AJ2286">
        <v>6.8</v>
      </c>
      <c r="AK2286">
        <v>20.8</v>
      </c>
      <c r="AL2286">
        <v>25.9</v>
      </c>
      <c r="AM2286">
        <v>73.099999999999994</v>
      </c>
    </row>
    <row r="2287" spans="1:39" ht="15" x14ac:dyDescent="0.3">
      <c r="A2287" s="1">
        <v>788970</v>
      </c>
      <c r="B2287">
        <v>99999</v>
      </c>
      <c r="C2287">
        <v>1999</v>
      </c>
      <c r="D2287">
        <v>4</v>
      </c>
      <c r="E2287">
        <v>29</v>
      </c>
      <c r="F2287">
        <v>80.099999999999994</v>
      </c>
      <c r="G2287">
        <v>24</v>
      </c>
      <c r="H2287">
        <v>70</v>
      </c>
      <c r="I2287">
        <v>24</v>
      </c>
      <c r="J2287">
        <v>1014.7</v>
      </c>
      <c r="K2287">
        <v>8</v>
      </c>
      <c r="L2287">
        <v>9999.9</v>
      </c>
      <c r="M2287">
        <v>0</v>
      </c>
      <c r="N2287">
        <v>9.3000000000000007</v>
      </c>
      <c r="O2287">
        <v>24</v>
      </c>
      <c r="P2287">
        <v>6.6</v>
      </c>
      <c r="Q2287">
        <v>24</v>
      </c>
      <c r="R2287">
        <v>14</v>
      </c>
      <c r="S2287">
        <v>999.9</v>
      </c>
      <c r="T2287">
        <v>87.8</v>
      </c>
      <c r="V2287">
        <v>72.3</v>
      </c>
      <c r="X2287">
        <v>0</v>
      </c>
      <c r="Y2287" t="s">
        <v>19</v>
      </c>
      <c r="Z2287">
        <v>999.9</v>
      </c>
      <c r="AA2287">
        <v>0</v>
      </c>
      <c r="AD2287">
        <v>1999</v>
      </c>
      <c r="AE2287">
        <v>93</v>
      </c>
      <c r="AF2287">
        <v>25.8</v>
      </c>
      <c r="AG2287">
        <v>25.6</v>
      </c>
      <c r="AH2287">
        <v>23</v>
      </c>
      <c r="AI2287">
        <v>0.1</v>
      </c>
      <c r="AJ2287">
        <v>2.5</v>
      </c>
      <c r="AK2287">
        <v>21.9</v>
      </c>
      <c r="AL2287">
        <v>24.1</v>
      </c>
      <c r="AM2287">
        <v>88</v>
      </c>
    </row>
    <row r="2288" spans="1:39" ht="15" x14ac:dyDescent="0.3">
      <c r="A2288" s="1">
        <v>788970</v>
      </c>
      <c r="B2288">
        <v>99999</v>
      </c>
      <c r="C2288">
        <v>1999</v>
      </c>
      <c r="D2288">
        <v>4</v>
      </c>
      <c r="E2288">
        <v>30</v>
      </c>
      <c r="F2288">
        <v>79.900000000000006</v>
      </c>
      <c r="G2288">
        <v>24</v>
      </c>
      <c r="H2288">
        <v>69.599999999999994</v>
      </c>
      <c r="I2288">
        <v>24</v>
      </c>
      <c r="J2288">
        <v>1013.7</v>
      </c>
      <c r="K2288">
        <v>8</v>
      </c>
      <c r="L2288">
        <v>9999.9</v>
      </c>
      <c r="M2288">
        <v>0</v>
      </c>
      <c r="N2288">
        <v>9.1999999999999993</v>
      </c>
      <c r="O2288">
        <v>24</v>
      </c>
      <c r="P2288">
        <v>6.1</v>
      </c>
      <c r="Q2288">
        <v>24</v>
      </c>
      <c r="R2288">
        <v>11.1</v>
      </c>
      <c r="S2288">
        <v>999.9</v>
      </c>
      <c r="T2288">
        <v>88</v>
      </c>
      <c r="V2288">
        <v>71.099999999999994</v>
      </c>
      <c r="X2288">
        <v>0</v>
      </c>
      <c r="Y2288" t="s">
        <v>19</v>
      </c>
      <c r="Z2288">
        <v>999.9</v>
      </c>
      <c r="AA2288">
        <v>0</v>
      </c>
      <c r="AD2288">
        <v>1999</v>
      </c>
      <c r="AE2288">
        <v>94</v>
      </c>
      <c r="AF2288">
        <v>27.9</v>
      </c>
      <c r="AG2288">
        <v>24.7</v>
      </c>
      <c r="AH2288">
        <v>21.6</v>
      </c>
      <c r="AI2288">
        <v>0</v>
      </c>
      <c r="AJ2288">
        <v>2.2999999999999998</v>
      </c>
      <c r="AK2288">
        <v>21.7</v>
      </c>
      <c r="AL2288">
        <v>23.4</v>
      </c>
      <c r="AM2288">
        <v>90.4</v>
      </c>
    </row>
    <row r="2289" spans="1:39" ht="15" x14ac:dyDescent="0.3">
      <c r="A2289" s="1">
        <v>788970</v>
      </c>
      <c r="B2289">
        <v>99999</v>
      </c>
      <c r="C2289">
        <v>1999</v>
      </c>
      <c r="D2289">
        <v>5</v>
      </c>
      <c r="E2289">
        <v>1</v>
      </c>
      <c r="F2289">
        <v>81.3</v>
      </c>
      <c r="G2289">
        <v>24</v>
      </c>
      <c r="H2289">
        <v>72.7</v>
      </c>
      <c r="I2289">
        <v>24</v>
      </c>
      <c r="J2289">
        <v>1014.7</v>
      </c>
      <c r="K2289">
        <v>8</v>
      </c>
      <c r="L2289">
        <v>9999.9</v>
      </c>
      <c r="M2289">
        <v>0</v>
      </c>
      <c r="N2289">
        <v>7.7</v>
      </c>
      <c r="O2289">
        <v>24</v>
      </c>
      <c r="P2289">
        <v>8</v>
      </c>
      <c r="Q2289">
        <v>24</v>
      </c>
      <c r="R2289">
        <v>15</v>
      </c>
      <c r="S2289">
        <v>999.9</v>
      </c>
      <c r="T2289">
        <v>88</v>
      </c>
      <c r="V2289">
        <v>71.099999999999994</v>
      </c>
      <c r="X2289">
        <v>0</v>
      </c>
      <c r="Y2289" t="s">
        <v>19</v>
      </c>
      <c r="Z2289">
        <v>999.9</v>
      </c>
      <c r="AA2289">
        <v>0</v>
      </c>
      <c r="AD2289">
        <v>1999</v>
      </c>
      <c r="AE2289">
        <v>95</v>
      </c>
      <c r="AF2289">
        <v>28.8</v>
      </c>
      <c r="AG2289">
        <v>25.3</v>
      </c>
      <c r="AH2289">
        <v>22.7</v>
      </c>
      <c r="AI2289">
        <v>0.2</v>
      </c>
      <c r="AJ2289">
        <v>3.5</v>
      </c>
      <c r="AK2289">
        <v>21</v>
      </c>
      <c r="AL2289">
        <v>24.3</v>
      </c>
      <c r="AM2289">
        <v>82.1</v>
      </c>
    </row>
    <row r="2290" spans="1:39" ht="15" x14ac:dyDescent="0.3">
      <c r="A2290" s="1">
        <v>788970</v>
      </c>
      <c r="B2290">
        <v>99999</v>
      </c>
      <c r="C2290">
        <v>1999</v>
      </c>
      <c r="D2290">
        <v>5</v>
      </c>
      <c r="E2290">
        <v>2</v>
      </c>
      <c r="F2290">
        <v>81.5</v>
      </c>
      <c r="G2290">
        <v>24</v>
      </c>
      <c r="H2290">
        <v>73</v>
      </c>
      <c r="I2290">
        <v>24</v>
      </c>
      <c r="J2290">
        <v>1015.8</v>
      </c>
      <c r="K2290">
        <v>8</v>
      </c>
      <c r="L2290">
        <v>9999.9</v>
      </c>
      <c r="M2290">
        <v>0</v>
      </c>
      <c r="N2290">
        <v>7.4</v>
      </c>
      <c r="O2290">
        <v>24</v>
      </c>
      <c r="P2290">
        <v>7.6</v>
      </c>
      <c r="Q2290">
        <v>24</v>
      </c>
      <c r="R2290">
        <v>15</v>
      </c>
      <c r="S2290">
        <v>999.9</v>
      </c>
      <c r="T2290">
        <v>88</v>
      </c>
      <c r="V2290">
        <v>76.099999999999994</v>
      </c>
      <c r="X2290">
        <v>0</v>
      </c>
      <c r="Y2290" t="s">
        <v>19</v>
      </c>
      <c r="Z2290">
        <v>999.9</v>
      </c>
      <c r="AA2290">
        <v>0</v>
      </c>
      <c r="AD2290">
        <v>1999</v>
      </c>
      <c r="AE2290">
        <v>96</v>
      </c>
      <c r="AF2290">
        <v>27.9</v>
      </c>
      <c r="AG2290">
        <v>25.5</v>
      </c>
      <c r="AH2290">
        <v>24.1</v>
      </c>
      <c r="AI2290">
        <v>0</v>
      </c>
      <c r="AJ2290">
        <v>3.5</v>
      </c>
      <c r="AK2290">
        <v>19.8</v>
      </c>
      <c r="AL2290">
        <v>24.9</v>
      </c>
      <c r="AM2290">
        <v>72.8</v>
      </c>
    </row>
    <row r="2291" spans="1:39" ht="15" x14ac:dyDescent="0.3">
      <c r="A2291" s="1">
        <v>788970</v>
      </c>
      <c r="B2291">
        <v>99999</v>
      </c>
      <c r="C2291">
        <v>1999</v>
      </c>
      <c r="D2291">
        <v>5</v>
      </c>
      <c r="E2291">
        <v>3</v>
      </c>
      <c r="F2291">
        <v>80.900000000000006</v>
      </c>
      <c r="G2291">
        <v>24</v>
      </c>
      <c r="H2291">
        <v>72.2</v>
      </c>
      <c r="I2291">
        <v>24</v>
      </c>
      <c r="J2291">
        <v>1016.3</v>
      </c>
      <c r="K2291">
        <v>8</v>
      </c>
      <c r="L2291">
        <v>9999.9</v>
      </c>
      <c r="M2291">
        <v>0</v>
      </c>
      <c r="N2291">
        <v>8.6</v>
      </c>
      <c r="O2291">
        <v>24</v>
      </c>
      <c r="P2291">
        <v>7.8</v>
      </c>
      <c r="Q2291">
        <v>24</v>
      </c>
      <c r="R2291">
        <v>15</v>
      </c>
      <c r="S2291">
        <v>999.9</v>
      </c>
      <c r="T2291">
        <v>87.8</v>
      </c>
      <c r="U2291" t="s">
        <v>20</v>
      </c>
      <c r="V2291">
        <v>77</v>
      </c>
      <c r="W2291" t="s">
        <v>20</v>
      </c>
      <c r="X2291">
        <v>0.01</v>
      </c>
      <c r="Y2291" t="s">
        <v>19</v>
      </c>
      <c r="Z2291">
        <v>999.9</v>
      </c>
      <c r="AA2291">
        <v>10000</v>
      </c>
      <c r="AD2291">
        <v>1999</v>
      </c>
      <c r="AE2291">
        <v>97</v>
      </c>
      <c r="AF2291">
        <v>24.3</v>
      </c>
      <c r="AG2291">
        <v>25.5</v>
      </c>
      <c r="AH2291">
        <v>23.6</v>
      </c>
      <c r="AI2291">
        <v>2</v>
      </c>
      <c r="AJ2291">
        <v>6.5</v>
      </c>
      <c r="AK2291">
        <v>20.6</v>
      </c>
      <c r="AL2291">
        <v>24.6</v>
      </c>
      <c r="AM2291">
        <v>78</v>
      </c>
    </row>
    <row r="2292" spans="1:39" ht="15" x14ac:dyDescent="0.3">
      <c r="A2292" s="1">
        <v>788970</v>
      </c>
      <c r="B2292">
        <v>99999</v>
      </c>
      <c r="C2292">
        <v>1999</v>
      </c>
      <c r="D2292">
        <v>5</v>
      </c>
      <c r="E2292">
        <v>4</v>
      </c>
      <c r="F2292">
        <v>79.2</v>
      </c>
      <c r="G2292">
        <v>23</v>
      </c>
      <c r="H2292">
        <v>71.400000000000006</v>
      </c>
      <c r="I2292">
        <v>23</v>
      </c>
      <c r="J2292">
        <v>1015.8</v>
      </c>
      <c r="K2292">
        <v>7</v>
      </c>
      <c r="L2292">
        <v>9999.9</v>
      </c>
      <c r="M2292">
        <v>0</v>
      </c>
      <c r="N2292">
        <v>7</v>
      </c>
      <c r="O2292">
        <v>23</v>
      </c>
      <c r="P2292">
        <v>7.2</v>
      </c>
      <c r="Q2292">
        <v>23</v>
      </c>
      <c r="R2292">
        <v>15.9</v>
      </c>
      <c r="S2292">
        <v>999.9</v>
      </c>
      <c r="T2292">
        <v>87.1</v>
      </c>
      <c r="U2292" t="s">
        <v>20</v>
      </c>
      <c r="V2292">
        <v>71.599999999999994</v>
      </c>
      <c r="W2292" t="s">
        <v>20</v>
      </c>
      <c r="X2292">
        <v>0.22</v>
      </c>
      <c r="Y2292" t="s">
        <v>19</v>
      </c>
      <c r="Z2292">
        <v>999.9</v>
      </c>
      <c r="AA2292">
        <v>10000</v>
      </c>
      <c r="AD2292">
        <v>1999</v>
      </c>
      <c r="AE2292">
        <v>98</v>
      </c>
      <c r="AF2292">
        <v>7</v>
      </c>
      <c r="AG2292">
        <v>26.2</v>
      </c>
      <c r="AH2292">
        <v>24.3</v>
      </c>
      <c r="AI2292">
        <v>28.5</v>
      </c>
      <c r="AJ2292">
        <v>7.6</v>
      </c>
      <c r="AK2292">
        <v>22.3</v>
      </c>
      <c r="AL2292">
        <v>25.3</v>
      </c>
      <c r="AM2292">
        <v>83.6</v>
      </c>
    </row>
    <row r="2293" spans="1:39" ht="15" x14ac:dyDescent="0.3">
      <c r="A2293" s="1">
        <v>788970</v>
      </c>
      <c r="B2293">
        <v>99999</v>
      </c>
      <c r="C2293">
        <v>1999</v>
      </c>
      <c r="D2293">
        <v>5</v>
      </c>
      <c r="E2293">
        <v>5</v>
      </c>
      <c r="F2293">
        <v>80.5</v>
      </c>
      <c r="G2293">
        <v>24</v>
      </c>
      <c r="H2293">
        <v>69.900000000000006</v>
      </c>
      <c r="I2293">
        <v>24</v>
      </c>
      <c r="J2293">
        <v>1015.6</v>
      </c>
      <c r="K2293">
        <v>8</v>
      </c>
      <c r="L2293">
        <v>9999.9</v>
      </c>
      <c r="M2293">
        <v>0</v>
      </c>
      <c r="N2293">
        <v>9.3000000000000007</v>
      </c>
      <c r="O2293">
        <v>24</v>
      </c>
      <c r="P2293">
        <v>5.8</v>
      </c>
      <c r="Q2293">
        <v>24</v>
      </c>
      <c r="R2293">
        <v>12</v>
      </c>
      <c r="S2293">
        <v>999.9</v>
      </c>
      <c r="T2293">
        <v>87.8</v>
      </c>
      <c r="U2293" t="s">
        <v>20</v>
      </c>
      <c r="V2293">
        <v>71.599999999999994</v>
      </c>
      <c r="W2293" t="s">
        <v>20</v>
      </c>
      <c r="X2293">
        <v>0</v>
      </c>
      <c r="Y2293" t="s">
        <v>19</v>
      </c>
      <c r="Z2293">
        <v>999.9</v>
      </c>
      <c r="AA2293">
        <v>0</v>
      </c>
      <c r="AD2293">
        <v>1999</v>
      </c>
      <c r="AE2293">
        <v>99</v>
      </c>
      <c r="AF2293">
        <v>9.6999999999999993</v>
      </c>
      <c r="AG2293">
        <v>25.8</v>
      </c>
      <c r="AH2293">
        <v>24.1</v>
      </c>
      <c r="AI2293">
        <v>32.6</v>
      </c>
      <c r="AJ2293">
        <v>5.2</v>
      </c>
      <c r="AK2293">
        <v>22.2</v>
      </c>
      <c r="AL2293">
        <v>25</v>
      </c>
      <c r="AM2293">
        <v>84.7</v>
      </c>
    </row>
    <row r="2294" spans="1:39" ht="15" x14ac:dyDescent="0.3">
      <c r="A2294" s="1">
        <v>788970</v>
      </c>
      <c r="B2294">
        <v>99999</v>
      </c>
      <c r="C2294">
        <v>1999</v>
      </c>
      <c r="D2294">
        <v>5</v>
      </c>
      <c r="E2294">
        <v>6</v>
      </c>
      <c r="F2294">
        <v>80.8</v>
      </c>
      <c r="G2294">
        <v>23</v>
      </c>
      <c r="H2294">
        <v>70.099999999999994</v>
      </c>
      <c r="I2294">
        <v>23</v>
      </c>
      <c r="J2294">
        <v>1015.2</v>
      </c>
      <c r="K2294">
        <v>8</v>
      </c>
      <c r="L2294">
        <v>9999.9</v>
      </c>
      <c r="M2294">
        <v>0</v>
      </c>
      <c r="N2294">
        <v>9.8000000000000007</v>
      </c>
      <c r="O2294">
        <v>23</v>
      </c>
      <c r="P2294">
        <v>6.3</v>
      </c>
      <c r="Q2294">
        <v>23</v>
      </c>
      <c r="R2294">
        <v>9.9</v>
      </c>
      <c r="S2294">
        <v>999.9</v>
      </c>
      <c r="T2294">
        <v>88.3</v>
      </c>
      <c r="V2294">
        <v>72.099999999999994</v>
      </c>
      <c r="X2294">
        <v>0</v>
      </c>
      <c r="Y2294" t="s">
        <v>19</v>
      </c>
      <c r="Z2294">
        <v>999.9</v>
      </c>
      <c r="AA2294">
        <v>0</v>
      </c>
      <c r="AD2294">
        <v>1999</v>
      </c>
      <c r="AE2294">
        <v>100</v>
      </c>
      <c r="AF2294">
        <v>24.2</v>
      </c>
      <c r="AG2294">
        <v>26.1</v>
      </c>
      <c r="AH2294">
        <v>24.8</v>
      </c>
      <c r="AI2294">
        <v>17.899999999999999</v>
      </c>
      <c r="AJ2294">
        <v>5.4</v>
      </c>
      <c r="AK2294">
        <v>21.6</v>
      </c>
      <c r="AL2294">
        <v>25.4</v>
      </c>
      <c r="AM2294">
        <v>79.400000000000006</v>
      </c>
    </row>
    <row r="2295" spans="1:39" ht="15" x14ac:dyDescent="0.3">
      <c r="A2295" s="1">
        <v>788970</v>
      </c>
      <c r="B2295">
        <v>99999</v>
      </c>
      <c r="C2295">
        <v>1999</v>
      </c>
      <c r="D2295">
        <v>5</v>
      </c>
      <c r="E2295">
        <v>7</v>
      </c>
      <c r="F2295">
        <v>80.400000000000006</v>
      </c>
      <c r="G2295">
        <v>24</v>
      </c>
      <c r="H2295">
        <v>71.5</v>
      </c>
      <c r="I2295">
        <v>24</v>
      </c>
      <c r="J2295">
        <v>1015.2</v>
      </c>
      <c r="K2295">
        <v>8</v>
      </c>
      <c r="L2295">
        <v>9999.9</v>
      </c>
      <c r="M2295">
        <v>0</v>
      </c>
      <c r="N2295">
        <v>10.5</v>
      </c>
      <c r="O2295">
        <v>24</v>
      </c>
      <c r="P2295">
        <v>6.4</v>
      </c>
      <c r="Q2295">
        <v>24</v>
      </c>
      <c r="R2295">
        <v>12</v>
      </c>
      <c r="S2295">
        <v>999.9</v>
      </c>
      <c r="T2295">
        <v>88</v>
      </c>
      <c r="U2295" t="s">
        <v>20</v>
      </c>
      <c r="V2295">
        <v>71.599999999999994</v>
      </c>
      <c r="W2295" t="s">
        <v>20</v>
      </c>
      <c r="X2295">
        <v>0</v>
      </c>
      <c r="Y2295" t="s">
        <v>19</v>
      </c>
      <c r="Z2295">
        <v>999.9</v>
      </c>
      <c r="AA2295">
        <v>0</v>
      </c>
      <c r="AD2295">
        <v>1999</v>
      </c>
      <c r="AE2295">
        <v>101</v>
      </c>
      <c r="AF2295">
        <v>24.3</v>
      </c>
      <c r="AG2295">
        <v>25.3</v>
      </c>
      <c r="AH2295">
        <v>24</v>
      </c>
      <c r="AI2295">
        <v>0</v>
      </c>
      <c r="AJ2295">
        <v>2.5</v>
      </c>
      <c r="AK2295">
        <v>22.3</v>
      </c>
      <c r="AL2295">
        <v>24.6</v>
      </c>
      <c r="AM2295">
        <v>87.4</v>
      </c>
    </row>
    <row r="2296" spans="1:39" ht="15" x14ac:dyDescent="0.3">
      <c r="A2296" s="1">
        <v>788970</v>
      </c>
      <c r="B2296">
        <v>99999</v>
      </c>
      <c r="C2296">
        <v>1999</v>
      </c>
      <c r="D2296">
        <v>5</v>
      </c>
      <c r="E2296">
        <v>8</v>
      </c>
      <c r="F2296">
        <v>81.099999999999994</v>
      </c>
      <c r="G2296">
        <v>24</v>
      </c>
      <c r="H2296">
        <v>73.900000000000006</v>
      </c>
      <c r="I2296">
        <v>24</v>
      </c>
      <c r="J2296">
        <v>1015.4</v>
      </c>
      <c r="K2296">
        <v>8</v>
      </c>
      <c r="L2296">
        <v>9999.9</v>
      </c>
      <c r="M2296">
        <v>0</v>
      </c>
      <c r="N2296">
        <v>7.8</v>
      </c>
      <c r="O2296">
        <v>24</v>
      </c>
      <c r="P2296">
        <v>4.7</v>
      </c>
      <c r="Q2296">
        <v>24</v>
      </c>
      <c r="R2296">
        <v>11.1</v>
      </c>
      <c r="S2296">
        <v>999.9</v>
      </c>
      <c r="T2296">
        <v>88.5</v>
      </c>
      <c r="V2296">
        <v>72</v>
      </c>
      <c r="X2296">
        <v>0</v>
      </c>
      <c r="Y2296" t="s">
        <v>19</v>
      </c>
      <c r="Z2296">
        <v>999.9</v>
      </c>
      <c r="AA2296">
        <v>10000</v>
      </c>
      <c r="AD2296">
        <v>1999</v>
      </c>
      <c r="AE2296">
        <v>102</v>
      </c>
      <c r="AF2296">
        <v>28.7</v>
      </c>
      <c r="AG2296">
        <v>25.6</v>
      </c>
      <c r="AH2296">
        <v>23.9</v>
      </c>
      <c r="AI2296">
        <v>0</v>
      </c>
      <c r="AJ2296">
        <v>2.9</v>
      </c>
      <c r="AK2296">
        <v>22.5</v>
      </c>
      <c r="AL2296">
        <v>24.8</v>
      </c>
      <c r="AM2296">
        <v>86.8</v>
      </c>
    </row>
    <row r="2297" spans="1:39" ht="15" x14ac:dyDescent="0.3">
      <c r="A2297" s="1">
        <v>788970</v>
      </c>
      <c r="B2297">
        <v>99999</v>
      </c>
      <c r="C2297">
        <v>1999</v>
      </c>
      <c r="D2297">
        <v>5</v>
      </c>
      <c r="E2297">
        <v>9</v>
      </c>
      <c r="F2297">
        <v>80.5</v>
      </c>
      <c r="G2297">
        <v>24</v>
      </c>
      <c r="H2297">
        <v>72.5</v>
      </c>
      <c r="I2297">
        <v>24</v>
      </c>
      <c r="J2297">
        <v>1014.1</v>
      </c>
      <c r="K2297">
        <v>8</v>
      </c>
      <c r="L2297">
        <v>9999.9</v>
      </c>
      <c r="M2297">
        <v>0</v>
      </c>
      <c r="N2297">
        <v>7</v>
      </c>
      <c r="O2297">
        <v>22</v>
      </c>
      <c r="P2297">
        <v>2.8</v>
      </c>
      <c r="Q2297">
        <v>24</v>
      </c>
      <c r="R2297">
        <v>9.9</v>
      </c>
      <c r="S2297">
        <v>999.9</v>
      </c>
      <c r="T2297">
        <v>88.9</v>
      </c>
      <c r="V2297">
        <v>73.400000000000006</v>
      </c>
      <c r="X2297">
        <v>0.01</v>
      </c>
      <c r="Y2297" t="s">
        <v>19</v>
      </c>
      <c r="Z2297">
        <v>999.9</v>
      </c>
      <c r="AA2297">
        <v>10010</v>
      </c>
      <c r="AD2297">
        <v>1999</v>
      </c>
      <c r="AE2297">
        <v>103</v>
      </c>
      <c r="AF2297">
        <v>29.1</v>
      </c>
      <c r="AG2297">
        <v>26.4</v>
      </c>
      <c r="AH2297">
        <v>24.5</v>
      </c>
      <c r="AI2297">
        <v>0</v>
      </c>
      <c r="AJ2297">
        <v>2.8</v>
      </c>
      <c r="AK2297">
        <v>22.6</v>
      </c>
      <c r="AL2297">
        <v>25.4</v>
      </c>
      <c r="AM2297">
        <v>84.1</v>
      </c>
    </row>
    <row r="2298" spans="1:39" ht="15" x14ac:dyDescent="0.3">
      <c r="A2298" s="1">
        <v>788970</v>
      </c>
      <c r="B2298">
        <v>99999</v>
      </c>
      <c r="C2298">
        <v>1999</v>
      </c>
      <c r="D2298">
        <v>5</v>
      </c>
      <c r="E2298">
        <v>10</v>
      </c>
      <c r="F2298">
        <v>79.2</v>
      </c>
      <c r="G2298">
        <v>23</v>
      </c>
      <c r="H2298">
        <v>72</v>
      </c>
      <c r="I2298">
        <v>23</v>
      </c>
      <c r="J2298">
        <v>1013.6</v>
      </c>
      <c r="K2298">
        <v>8</v>
      </c>
      <c r="L2298">
        <v>9999.9</v>
      </c>
      <c r="M2298">
        <v>0</v>
      </c>
      <c r="N2298">
        <v>7.6</v>
      </c>
      <c r="O2298">
        <v>23</v>
      </c>
      <c r="P2298">
        <v>3</v>
      </c>
      <c r="Q2298">
        <v>23</v>
      </c>
      <c r="R2298">
        <v>9.9</v>
      </c>
      <c r="S2298">
        <v>999.9</v>
      </c>
      <c r="T2298">
        <v>88.9</v>
      </c>
      <c r="V2298">
        <v>73</v>
      </c>
      <c r="X2298">
        <v>0</v>
      </c>
      <c r="Y2298" t="s">
        <v>19</v>
      </c>
      <c r="Z2298">
        <v>999.9</v>
      </c>
      <c r="AA2298">
        <v>0</v>
      </c>
      <c r="AD2298">
        <v>1999</v>
      </c>
      <c r="AE2298">
        <v>104</v>
      </c>
      <c r="AF2298">
        <v>28.7</v>
      </c>
      <c r="AG2298">
        <v>26.2</v>
      </c>
      <c r="AH2298">
        <v>24.7</v>
      </c>
      <c r="AI2298">
        <v>0</v>
      </c>
      <c r="AJ2298">
        <v>4.2</v>
      </c>
      <c r="AK2298">
        <v>22.8</v>
      </c>
      <c r="AL2298">
        <v>25.3</v>
      </c>
      <c r="AM2298">
        <v>85.7</v>
      </c>
    </row>
    <row r="2299" spans="1:39" ht="15" x14ac:dyDescent="0.3">
      <c r="A2299" s="1">
        <v>788970</v>
      </c>
      <c r="B2299">
        <v>99999</v>
      </c>
      <c r="C2299">
        <v>1999</v>
      </c>
      <c r="D2299">
        <v>5</v>
      </c>
      <c r="E2299">
        <v>11</v>
      </c>
      <c r="F2299">
        <v>79.8</v>
      </c>
      <c r="G2299">
        <v>24</v>
      </c>
      <c r="H2299">
        <v>72.900000000000006</v>
      </c>
      <c r="I2299">
        <v>24</v>
      </c>
      <c r="J2299">
        <v>1014.7</v>
      </c>
      <c r="K2299">
        <v>8</v>
      </c>
      <c r="L2299">
        <v>9999.9</v>
      </c>
      <c r="M2299">
        <v>0</v>
      </c>
      <c r="N2299">
        <v>7.8</v>
      </c>
      <c r="O2299">
        <v>24</v>
      </c>
      <c r="P2299">
        <v>4.7</v>
      </c>
      <c r="Q2299">
        <v>24</v>
      </c>
      <c r="R2299">
        <v>12</v>
      </c>
      <c r="S2299">
        <v>999.9</v>
      </c>
      <c r="T2299">
        <v>88.9</v>
      </c>
      <c r="V2299">
        <v>73</v>
      </c>
      <c r="X2299">
        <v>0.05</v>
      </c>
      <c r="Y2299" t="s">
        <v>19</v>
      </c>
      <c r="Z2299">
        <v>999.9</v>
      </c>
      <c r="AA2299">
        <v>10000</v>
      </c>
      <c r="AD2299">
        <v>1999</v>
      </c>
      <c r="AE2299">
        <v>105</v>
      </c>
      <c r="AF2299">
        <v>26.2</v>
      </c>
      <c r="AG2299">
        <v>25.9</v>
      </c>
      <c r="AH2299">
        <v>23.8</v>
      </c>
      <c r="AI2299">
        <v>0</v>
      </c>
      <c r="AJ2299">
        <v>5.2</v>
      </c>
      <c r="AK2299">
        <v>22.8</v>
      </c>
      <c r="AL2299">
        <v>25.1</v>
      </c>
      <c r="AM2299">
        <v>86.9</v>
      </c>
    </row>
    <row r="2300" spans="1:39" ht="15" x14ac:dyDescent="0.3">
      <c r="A2300" s="1">
        <v>788970</v>
      </c>
      <c r="B2300">
        <v>99999</v>
      </c>
      <c r="C2300">
        <v>1999</v>
      </c>
      <c r="D2300">
        <v>5</v>
      </c>
      <c r="E2300">
        <v>12</v>
      </c>
      <c r="F2300">
        <v>81</v>
      </c>
      <c r="G2300">
        <v>23</v>
      </c>
      <c r="H2300">
        <v>72.7</v>
      </c>
      <c r="I2300">
        <v>23</v>
      </c>
      <c r="J2300">
        <v>1015.6</v>
      </c>
      <c r="K2300">
        <v>8</v>
      </c>
      <c r="L2300">
        <v>9999.9</v>
      </c>
      <c r="M2300">
        <v>0</v>
      </c>
      <c r="N2300">
        <v>8.1</v>
      </c>
      <c r="O2300">
        <v>23</v>
      </c>
      <c r="P2300">
        <v>6.3</v>
      </c>
      <c r="Q2300">
        <v>23</v>
      </c>
      <c r="R2300">
        <v>12</v>
      </c>
      <c r="S2300">
        <v>999.9</v>
      </c>
      <c r="T2300">
        <v>88.9</v>
      </c>
      <c r="V2300">
        <v>73.900000000000006</v>
      </c>
      <c r="X2300">
        <v>0.67</v>
      </c>
      <c r="Y2300" t="s">
        <v>19</v>
      </c>
      <c r="Z2300">
        <v>999.9</v>
      </c>
      <c r="AA2300">
        <v>10000</v>
      </c>
      <c r="AD2300">
        <v>1999</v>
      </c>
      <c r="AE2300">
        <v>106</v>
      </c>
      <c r="AF2300">
        <v>28.3</v>
      </c>
      <c r="AG2300">
        <v>26.7</v>
      </c>
      <c r="AH2300">
        <v>23.5</v>
      </c>
      <c r="AI2300">
        <v>0</v>
      </c>
      <c r="AJ2300">
        <v>6.8</v>
      </c>
      <c r="AK2300">
        <v>22.3</v>
      </c>
      <c r="AL2300">
        <v>25.3</v>
      </c>
      <c r="AM2300">
        <v>83.3</v>
      </c>
    </row>
    <row r="2301" spans="1:39" ht="15" x14ac:dyDescent="0.3">
      <c r="A2301" s="1">
        <v>788970</v>
      </c>
      <c r="B2301">
        <v>99999</v>
      </c>
      <c r="C2301">
        <v>1999</v>
      </c>
      <c r="D2301">
        <v>5</v>
      </c>
      <c r="E2301">
        <v>13</v>
      </c>
      <c r="F2301">
        <v>82</v>
      </c>
      <c r="G2301">
        <v>24</v>
      </c>
      <c r="H2301">
        <v>73.3</v>
      </c>
      <c r="I2301">
        <v>24</v>
      </c>
      <c r="J2301">
        <v>1016.4</v>
      </c>
      <c r="K2301">
        <v>8</v>
      </c>
      <c r="L2301">
        <v>9999.9</v>
      </c>
      <c r="M2301">
        <v>0</v>
      </c>
      <c r="N2301">
        <v>8.4</v>
      </c>
      <c r="O2301">
        <v>24</v>
      </c>
      <c r="P2301">
        <v>8.6</v>
      </c>
      <c r="Q2301">
        <v>24</v>
      </c>
      <c r="R2301">
        <v>16.899999999999999</v>
      </c>
      <c r="S2301">
        <v>999.9</v>
      </c>
      <c r="T2301">
        <v>88.9</v>
      </c>
      <c r="V2301">
        <v>74.5</v>
      </c>
      <c r="X2301">
        <v>0</v>
      </c>
      <c r="Y2301" t="s">
        <v>19</v>
      </c>
      <c r="Z2301">
        <v>999.9</v>
      </c>
      <c r="AA2301">
        <v>0</v>
      </c>
      <c r="AD2301">
        <v>1999</v>
      </c>
      <c r="AE2301">
        <v>107</v>
      </c>
      <c r="AF2301">
        <v>28.1</v>
      </c>
      <c r="AG2301">
        <v>27.3</v>
      </c>
      <c r="AH2301">
        <v>25.5</v>
      </c>
      <c r="AI2301">
        <v>0</v>
      </c>
      <c r="AJ2301">
        <v>8.1</v>
      </c>
      <c r="AK2301">
        <v>21.7</v>
      </c>
      <c r="AL2301">
        <v>26.4</v>
      </c>
      <c r="AM2301">
        <v>75.3</v>
      </c>
    </row>
    <row r="2302" spans="1:39" ht="15" x14ac:dyDescent="0.3">
      <c r="A2302" s="1">
        <v>788970</v>
      </c>
      <c r="B2302">
        <v>99999</v>
      </c>
      <c r="C2302">
        <v>1999</v>
      </c>
      <c r="D2302">
        <v>5</v>
      </c>
      <c r="E2302">
        <v>14</v>
      </c>
      <c r="F2302">
        <v>82.4</v>
      </c>
      <c r="G2302">
        <v>20</v>
      </c>
      <c r="H2302">
        <v>73.400000000000006</v>
      </c>
      <c r="I2302">
        <v>20</v>
      </c>
      <c r="J2302">
        <v>1017.5</v>
      </c>
      <c r="K2302">
        <v>6</v>
      </c>
      <c r="L2302">
        <v>9999.9</v>
      </c>
      <c r="M2302">
        <v>0</v>
      </c>
      <c r="N2302">
        <v>7.8</v>
      </c>
      <c r="O2302">
        <v>20</v>
      </c>
      <c r="P2302">
        <v>7.3</v>
      </c>
      <c r="Q2302">
        <v>20</v>
      </c>
      <c r="R2302">
        <v>13</v>
      </c>
      <c r="S2302">
        <v>999.9</v>
      </c>
      <c r="T2302">
        <v>88.5</v>
      </c>
      <c r="V2302">
        <v>76.099999999999994</v>
      </c>
      <c r="X2302">
        <v>0</v>
      </c>
      <c r="Y2302" t="s">
        <v>19</v>
      </c>
      <c r="Z2302">
        <v>999.9</v>
      </c>
      <c r="AA2302">
        <v>0</v>
      </c>
      <c r="AD2302">
        <v>1999</v>
      </c>
      <c r="AE2302">
        <v>108</v>
      </c>
      <c r="AF2302">
        <v>25.7</v>
      </c>
      <c r="AG2302">
        <v>27.1</v>
      </c>
      <c r="AH2302">
        <v>25.4</v>
      </c>
      <c r="AI2302">
        <v>0</v>
      </c>
      <c r="AJ2302">
        <v>8.9</v>
      </c>
      <c r="AK2302">
        <v>22.2</v>
      </c>
      <c r="AL2302">
        <v>26.2</v>
      </c>
      <c r="AM2302">
        <v>78.2</v>
      </c>
    </row>
    <row r="2303" spans="1:39" ht="15" x14ac:dyDescent="0.3">
      <c r="A2303" s="1">
        <v>788970</v>
      </c>
      <c r="B2303">
        <v>99999</v>
      </c>
      <c r="C2303">
        <v>1999</v>
      </c>
      <c r="D2303">
        <v>5</v>
      </c>
      <c r="E2303">
        <v>15</v>
      </c>
      <c r="F2303">
        <v>82.3</v>
      </c>
      <c r="G2303">
        <v>24</v>
      </c>
      <c r="H2303">
        <v>73.3</v>
      </c>
      <c r="I2303">
        <v>24</v>
      </c>
      <c r="J2303">
        <v>1017.9</v>
      </c>
      <c r="K2303">
        <v>8</v>
      </c>
      <c r="L2303">
        <v>9999.9</v>
      </c>
      <c r="M2303">
        <v>0</v>
      </c>
      <c r="N2303">
        <v>7.8</v>
      </c>
      <c r="O2303">
        <v>24</v>
      </c>
      <c r="P2303">
        <v>5.8</v>
      </c>
      <c r="Q2303">
        <v>24</v>
      </c>
      <c r="R2303">
        <v>12</v>
      </c>
      <c r="S2303">
        <v>999.9</v>
      </c>
      <c r="T2303">
        <v>89.8</v>
      </c>
      <c r="V2303">
        <v>74.5</v>
      </c>
      <c r="X2303">
        <v>0</v>
      </c>
      <c r="Y2303" t="s">
        <v>19</v>
      </c>
      <c r="Z2303">
        <v>999.9</v>
      </c>
      <c r="AA2303">
        <v>0</v>
      </c>
      <c r="AD2303">
        <v>1999</v>
      </c>
      <c r="AE2303">
        <v>109</v>
      </c>
      <c r="AF2303">
        <v>28.1</v>
      </c>
      <c r="AG2303">
        <v>26.9</v>
      </c>
      <c r="AH2303">
        <v>25.7</v>
      </c>
      <c r="AI2303">
        <v>0</v>
      </c>
      <c r="AJ2303">
        <v>8.6</v>
      </c>
      <c r="AK2303">
        <v>22.2</v>
      </c>
      <c r="AL2303">
        <v>26.3</v>
      </c>
      <c r="AM2303">
        <v>77.7</v>
      </c>
    </row>
    <row r="2304" spans="1:39" ht="15" x14ac:dyDescent="0.3">
      <c r="A2304" s="1">
        <v>788970</v>
      </c>
      <c r="B2304">
        <v>99999</v>
      </c>
      <c r="C2304">
        <v>1999</v>
      </c>
      <c r="D2304">
        <v>5</v>
      </c>
      <c r="E2304">
        <v>16</v>
      </c>
      <c r="F2304">
        <v>81.599999999999994</v>
      </c>
      <c r="G2304">
        <v>24</v>
      </c>
      <c r="H2304">
        <v>72.099999999999994</v>
      </c>
      <c r="I2304">
        <v>24</v>
      </c>
      <c r="J2304">
        <v>1016.3</v>
      </c>
      <c r="K2304">
        <v>8</v>
      </c>
      <c r="L2304">
        <v>9999.9</v>
      </c>
      <c r="M2304">
        <v>0</v>
      </c>
      <c r="N2304">
        <v>8.1999999999999993</v>
      </c>
      <c r="O2304">
        <v>24</v>
      </c>
      <c r="P2304">
        <v>5.6</v>
      </c>
      <c r="Q2304">
        <v>24</v>
      </c>
      <c r="R2304">
        <v>12</v>
      </c>
      <c r="S2304">
        <v>999.9</v>
      </c>
      <c r="T2304">
        <v>89.6</v>
      </c>
      <c r="U2304" t="s">
        <v>20</v>
      </c>
      <c r="V2304">
        <v>73.400000000000006</v>
      </c>
      <c r="W2304" t="s">
        <v>20</v>
      </c>
      <c r="X2304">
        <v>0</v>
      </c>
      <c r="Y2304" t="s">
        <v>19</v>
      </c>
      <c r="Z2304">
        <v>999.9</v>
      </c>
      <c r="AA2304">
        <v>0</v>
      </c>
      <c r="AD2304">
        <v>1999</v>
      </c>
      <c r="AE2304">
        <v>110</v>
      </c>
      <c r="AF2304">
        <v>24.6</v>
      </c>
      <c r="AG2304">
        <v>26.8</v>
      </c>
      <c r="AH2304">
        <v>25.2</v>
      </c>
      <c r="AI2304">
        <v>0</v>
      </c>
      <c r="AJ2304">
        <v>8.6</v>
      </c>
      <c r="AK2304">
        <v>21.8</v>
      </c>
      <c r="AL2304">
        <v>26</v>
      </c>
      <c r="AM2304">
        <v>77.5</v>
      </c>
    </row>
    <row r="2305" spans="1:39" ht="15" x14ac:dyDescent="0.3">
      <c r="A2305" s="1">
        <v>788970</v>
      </c>
      <c r="B2305">
        <v>99999</v>
      </c>
      <c r="C2305">
        <v>1999</v>
      </c>
      <c r="D2305">
        <v>5</v>
      </c>
      <c r="E2305">
        <v>17</v>
      </c>
      <c r="F2305">
        <v>81.400000000000006</v>
      </c>
      <c r="G2305">
        <v>23</v>
      </c>
      <c r="H2305">
        <v>72.400000000000006</v>
      </c>
      <c r="I2305">
        <v>23</v>
      </c>
      <c r="J2305">
        <v>1014.8</v>
      </c>
      <c r="K2305">
        <v>7</v>
      </c>
      <c r="L2305">
        <v>9999.9</v>
      </c>
      <c r="M2305">
        <v>0</v>
      </c>
      <c r="N2305">
        <v>9.1</v>
      </c>
      <c r="O2305">
        <v>23</v>
      </c>
      <c r="P2305">
        <v>4.8</v>
      </c>
      <c r="Q2305">
        <v>23</v>
      </c>
      <c r="R2305">
        <v>12</v>
      </c>
      <c r="S2305">
        <v>999.9</v>
      </c>
      <c r="T2305">
        <v>90.7</v>
      </c>
      <c r="V2305">
        <v>73.599999999999994</v>
      </c>
      <c r="X2305">
        <v>0</v>
      </c>
      <c r="Y2305" t="s">
        <v>19</v>
      </c>
      <c r="Z2305">
        <v>999.9</v>
      </c>
      <c r="AA2305">
        <v>0</v>
      </c>
      <c r="AD2305">
        <v>1999</v>
      </c>
      <c r="AE2305">
        <v>111</v>
      </c>
      <c r="AF2305">
        <v>27.7</v>
      </c>
      <c r="AG2305">
        <v>26.8</v>
      </c>
      <c r="AH2305">
        <v>25</v>
      </c>
      <c r="AI2305">
        <v>0</v>
      </c>
      <c r="AJ2305">
        <v>8.1</v>
      </c>
      <c r="AK2305">
        <v>21.9</v>
      </c>
      <c r="AL2305">
        <v>26</v>
      </c>
      <c r="AM2305">
        <v>77.8</v>
      </c>
    </row>
    <row r="2306" spans="1:39" ht="15" x14ac:dyDescent="0.3">
      <c r="A2306" s="1">
        <v>788970</v>
      </c>
      <c r="B2306">
        <v>99999</v>
      </c>
      <c r="C2306">
        <v>1999</v>
      </c>
      <c r="D2306">
        <v>5</v>
      </c>
      <c r="E2306">
        <v>18</v>
      </c>
      <c r="F2306">
        <v>82</v>
      </c>
      <c r="G2306">
        <v>23</v>
      </c>
      <c r="H2306">
        <v>71.8</v>
      </c>
      <c r="I2306">
        <v>23</v>
      </c>
      <c r="J2306">
        <v>1014.3</v>
      </c>
      <c r="K2306">
        <v>8</v>
      </c>
      <c r="L2306">
        <v>9999.9</v>
      </c>
      <c r="M2306">
        <v>0</v>
      </c>
      <c r="N2306">
        <v>9.4</v>
      </c>
      <c r="O2306">
        <v>23</v>
      </c>
      <c r="P2306">
        <v>5</v>
      </c>
      <c r="Q2306">
        <v>23</v>
      </c>
      <c r="R2306">
        <v>9.9</v>
      </c>
      <c r="S2306">
        <v>999.9</v>
      </c>
      <c r="T2306">
        <v>89.6</v>
      </c>
      <c r="U2306" t="s">
        <v>20</v>
      </c>
      <c r="V2306">
        <v>73.400000000000006</v>
      </c>
      <c r="W2306" t="s">
        <v>20</v>
      </c>
      <c r="X2306">
        <v>0</v>
      </c>
      <c r="Y2306" t="s">
        <v>19</v>
      </c>
      <c r="Z2306">
        <v>999.9</v>
      </c>
      <c r="AA2306">
        <v>0</v>
      </c>
      <c r="AD2306">
        <v>1999</v>
      </c>
      <c r="AE2306">
        <v>112</v>
      </c>
      <c r="AF2306">
        <v>28</v>
      </c>
      <c r="AG2306">
        <v>26.7</v>
      </c>
      <c r="AH2306">
        <v>25.5</v>
      </c>
      <c r="AI2306">
        <v>0</v>
      </c>
      <c r="AJ2306">
        <v>7.2</v>
      </c>
      <c r="AK2306">
        <v>22.3</v>
      </c>
      <c r="AL2306">
        <v>26.1</v>
      </c>
      <c r="AM2306">
        <v>79.5</v>
      </c>
    </row>
    <row r="2307" spans="1:39" ht="15" x14ac:dyDescent="0.3">
      <c r="A2307" s="1">
        <v>788970</v>
      </c>
      <c r="B2307">
        <v>99999</v>
      </c>
      <c r="C2307">
        <v>1999</v>
      </c>
      <c r="D2307">
        <v>5</v>
      </c>
      <c r="E2307">
        <v>19</v>
      </c>
      <c r="F2307">
        <v>82.2</v>
      </c>
      <c r="G2307">
        <v>23</v>
      </c>
      <c r="H2307">
        <v>73.400000000000006</v>
      </c>
      <c r="I2307">
        <v>23</v>
      </c>
      <c r="J2307">
        <v>1015.3</v>
      </c>
      <c r="K2307">
        <v>8</v>
      </c>
      <c r="L2307">
        <v>9999.9</v>
      </c>
      <c r="M2307">
        <v>0</v>
      </c>
      <c r="N2307">
        <v>9</v>
      </c>
      <c r="O2307">
        <v>23</v>
      </c>
      <c r="P2307">
        <v>6.5</v>
      </c>
      <c r="Q2307">
        <v>23</v>
      </c>
      <c r="R2307">
        <v>15.9</v>
      </c>
      <c r="S2307">
        <v>999.9</v>
      </c>
      <c r="T2307">
        <v>90</v>
      </c>
      <c r="V2307">
        <v>74.099999999999994</v>
      </c>
      <c r="X2307">
        <v>0</v>
      </c>
      <c r="Y2307" t="s">
        <v>19</v>
      </c>
      <c r="Z2307">
        <v>999.9</v>
      </c>
      <c r="AA2307">
        <v>10000</v>
      </c>
      <c r="AD2307">
        <v>1999</v>
      </c>
      <c r="AE2307">
        <v>113</v>
      </c>
      <c r="AF2307">
        <v>27.5</v>
      </c>
      <c r="AG2307">
        <v>27.2</v>
      </c>
      <c r="AH2307">
        <v>25.6</v>
      </c>
      <c r="AI2307">
        <v>0</v>
      </c>
      <c r="AJ2307">
        <v>7.3</v>
      </c>
      <c r="AK2307">
        <v>22.5</v>
      </c>
      <c r="AL2307">
        <v>26.2</v>
      </c>
      <c r="AM2307">
        <v>79.400000000000006</v>
      </c>
    </row>
    <row r="2308" spans="1:39" ht="15" x14ac:dyDescent="0.3">
      <c r="A2308" s="1">
        <v>788970</v>
      </c>
      <c r="B2308">
        <v>99999</v>
      </c>
      <c r="C2308">
        <v>1999</v>
      </c>
      <c r="D2308">
        <v>5</v>
      </c>
      <c r="E2308">
        <v>20</v>
      </c>
      <c r="F2308">
        <v>82.3</v>
      </c>
      <c r="G2308">
        <v>24</v>
      </c>
      <c r="H2308">
        <v>72</v>
      </c>
      <c r="I2308">
        <v>24</v>
      </c>
      <c r="J2308">
        <v>1016.1</v>
      </c>
      <c r="K2308">
        <v>8</v>
      </c>
      <c r="L2308">
        <v>9999.9</v>
      </c>
      <c r="M2308">
        <v>0</v>
      </c>
      <c r="N2308">
        <v>8.4</v>
      </c>
      <c r="O2308">
        <v>24</v>
      </c>
      <c r="P2308">
        <v>7.3</v>
      </c>
      <c r="Q2308">
        <v>24</v>
      </c>
      <c r="R2308">
        <v>15.9</v>
      </c>
      <c r="S2308">
        <v>999.9</v>
      </c>
      <c r="T2308">
        <v>90</v>
      </c>
      <c r="V2308">
        <v>74.3</v>
      </c>
      <c r="X2308">
        <v>0</v>
      </c>
      <c r="Y2308" t="s">
        <v>19</v>
      </c>
      <c r="Z2308">
        <v>999.9</v>
      </c>
      <c r="AA2308">
        <v>0</v>
      </c>
      <c r="AD2308">
        <v>1999</v>
      </c>
      <c r="AE2308">
        <v>114</v>
      </c>
      <c r="AF2308">
        <v>26</v>
      </c>
      <c r="AG2308">
        <v>26.7</v>
      </c>
      <c r="AH2308">
        <v>24.5</v>
      </c>
      <c r="AI2308">
        <v>0</v>
      </c>
      <c r="AJ2308">
        <v>4.9000000000000004</v>
      </c>
      <c r="AK2308">
        <v>22.2</v>
      </c>
      <c r="AL2308">
        <v>25.5</v>
      </c>
      <c r="AM2308">
        <v>81.8</v>
      </c>
    </row>
    <row r="2309" spans="1:39" ht="15" x14ac:dyDescent="0.3">
      <c r="A2309" s="1">
        <v>788970</v>
      </c>
      <c r="B2309">
        <v>99999</v>
      </c>
      <c r="C2309">
        <v>1999</v>
      </c>
      <c r="D2309">
        <v>5</v>
      </c>
      <c r="E2309">
        <v>21</v>
      </c>
      <c r="F2309">
        <v>81.400000000000006</v>
      </c>
      <c r="G2309">
        <v>24</v>
      </c>
      <c r="H2309">
        <v>72.099999999999994</v>
      </c>
      <c r="I2309">
        <v>24</v>
      </c>
      <c r="J2309">
        <v>1016.2</v>
      </c>
      <c r="K2309">
        <v>8</v>
      </c>
      <c r="L2309">
        <v>9999.9</v>
      </c>
      <c r="M2309">
        <v>0</v>
      </c>
      <c r="N2309">
        <v>7.6</v>
      </c>
      <c r="O2309">
        <v>24</v>
      </c>
      <c r="P2309">
        <v>5.3</v>
      </c>
      <c r="Q2309">
        <v>24</v>
      </c>
      <c r="R2309">
        <v>13</v>
      </c>
      <c r="S2309">
        <v>999.9</v>
      </c>
      <c r="T2309">
        <v>90.3</v>
      </c>
      <c r="V2309">
        <v>74.3</v>
      </c>
      <c r="X2309">
        <v>0</v>
      </c>
      <c r="Y2309" t="s">
        <v>19</v>
      </c>
      <c r="Z2309">
        <v>999.9</v>
      </c>
      <c r="AA2309">
        <v>10000</v>
      </c>
      <c r="AD2309">
        <v>1999</v>
      </c>
      <c r="AE2309">
        <v>115</v>
      </c>
      <c r="AF2309">
        <v>23.9</v>
      </c>
      <c r="AG2309">
        <v>26.8</v>
      </c>
      <c r="AH2309">
        <v>24</v>
      </c>
      <c r="AI2309">
        <v>0</v>
      </c>
      <c r="AJ2309">
        <v>4.3</v>
      </c>
      <c r="AK2309">
        <v>22.5</v>
      </c>
      <c r="AL2309">
        <v>25.2</v>
      </c>
      <c r="AM2309">
        <v>84.7</v>
      </c>
    </row>
    <row r="2310" spans="1:39" ht="15" x14ac:dyDescent="0.3">
      <c r="A2310" s="1">
        <v>788970</v>
      </c>
      <c r="B2310">
        <v>99999</v>
      </c>
      <c r="C2310">
        <v>1999</v>
      </c>
      <c r="D2310">
        <v>5</v>
      </c>
      <c r="E2310">
        <v>22</v>
      </c>
      <c r="F2310">
        <v>81.8</v>
      </c>
      <c r="G2310">
        <v>14</v>
      </c>
      <c r="H2310">
        <v>72.7</v>
      </c>
      <c r="I2310">
        <v>14</v>
      </c>
      <c r="J2310">
        <v>1015.8</v>
      </c>
      <c r="K2310">
        <v>7</v>
      </c>
      <c r="L2310">
        <v>9999.9</v>
      </c>
      <c r="M2310">
        <v>0</v>
      </c>
      <c r="N2310">
        <v>11.1</v>
      </c>
      <c r="O2310">
        <v>14</v>
      </c>
      <c r="P2310">
        <v>6.4</v>
      </c>
      <c r="Q2310">
        <v>14</v>
      </c>
      <c r="R2310">
        <v>14</v>
      </c>
      <c r="S2310">
        <v>999.9</v>
      </c>
      <c r="T2310">
        <v>89.6</v>
      </c>
      <c r="V2310">
        <v>74.5</v>
      </c>
      <c r="X2310">
        <v>0.14000000000000001</v>
      </c>
      <c r="Y2310" t="s">
        <v>19</v>
      </c>
      <c r="Z2310">
        <v>999.9</v>
      </c>
      <c r="AA2310">
        <v>0</v>
      </c>
      <c r="AD2310">
        <v>1999</v>
      </c>
      <c r="AE2310">
        <v>116</v>
      </c>
      <c r="AF2310">
        <v>23</v>
      </c>
      <c r="AG2310">
        <v>26.6</v>
      </c>
      <c r="AH2310">
        <v>24.4</v>
      </c>
      <c r="AI2310">
        <v>0.1</v>
      </c>
      <c r="AJ2310">
        <v>5.6</v>
      </c>
      <c r="AK2310">
        <v>22.8</v>
      </c>
      <c r="AL2310">
        <v>25.4</v>
      </c>
      <c r="AM2310">
        <v>85.7</v>
      </c>
    </row>
    <row r="2311" spans="1:39" ht="15" x14ac:dyDescent="0.3">
      <c r="A2311" s="1">
        <v>788970</v>
      </c>
      <c r="B2311">
        <v>99999</v>
      </c>
      <c r="C2311">
        <v>1999</v>
      </c>
      <c r="D2311">
        <v>5</v>
      </c>
      <c r="E2311">
        <v>23</v>
      </c>
      <c r="F2311">
        <v>86.6</v>
      </c>
      <c r="G2311">
        <v>11</v>
      </c>
      <c r="H2311">
        <v>72.5</v>
      </c>
      <c r="I2311">
        <v>11</v>
      </c>
      <c r="J2311">
        <v>1015.4</v>
      </c>
      <c r="K2311">
        <v>4</v>
      </c>
      <c r="L2311">
        <v>9999.9</v>
      </c>
      <c r="M2311">
        <v>0</v>
      </c>
      <c r="N2311">
        <v>9.5</v>
      </c>
      <c r="O2311">
        <v>11</v>
      </c>
      <c r="P2311">
        <v>11.9</v>
      </c>
      <c r="Q2311">
        <v>11</v>
      </c>
      <c r="R2311">
        <v>15.9</v>
      </c>
      <c r="S2311">
        <v>23.9</v>
      </c>
      <c r="T2311">
        <v>90</v>
      </c>
      <c r="V2311">
        <v>74.099999999999994</v>
      </c>
      <c r="X2311">
        <v>0.05</v>
      </c>
      <c r="Y2311" t="s">
        <v>19</v>
      </c>
      <c r="Z2311">
        <v>999.9</v>
      </c>
      <c r="AA2311">
        <v>0</v>
      </c>
      <c r="AD2311">
        <v>1999</v>
      </c>
      <c r="AE2311">
        <v>117</v>
      </c>
      <c r="AF2311">
        <v>25.5</v>
      </c>
      <c r="AG2311">
        <v>27.6</v>
      </c>
      <c r="AH2311">
        <v>24.4</v>
      </c>
      <c r="AI2311">
        <v>1.1000000000000001</v>
      </c>
      <c r="AJ2311">
        <v>6.5</v>
      </c>
      <c r="AK2311">
        <v>22.8</v>
      </c>
      <c r="AL2311">
        <v>25.7</v>
      </c>
      <c r="AM2311">
        <v>84.3</v>
      </c>
    </row>
    <row r="2312" spans="1:39" ht="15" x14ac:dyDescent="0.3">
      <c r="A2312" s="1">
        <v>788970</v>
      </c>
      <c r="B2312">
        <v>99999</v>
      </c>
      <c r="C2312">
        <v>1999</v>
      </c>
      <c r="D2312">
        <v>5</v>
      </c>
      <c r="E2312">
        <v>24</v>
      </c>
      <c r="F2312">
        <v>81.900000000000006</v>
      </c>
      <c r="G2312">
        <v>24</v>
      </c>
      <c r="H2312">
        <v>72.8</v>
      </c>
      <c r="I2312">
        <v>24</v>
      </c>
      <c r="J2312">
        <v>1016.3</v>
      </c>
      <c r="K2312">
        <v>8</v>
      </c>
      <c r="L2312">
        <v>9999.9</v>
      </c>
      <c r="M2312">
        <v>0</v>
      </c>
      <c r="N2312">
        <v>9.5</v>
      </c>
      <c r="O2312">
        <v>24</v>
      </c>
      <c r="P2312">
        <v>8.1999999999999993</v>
      </c>
      <c r="Q2312">
        <v>24</v>
      </c>
      <c r="R2312">
        <v>15.9</v>
      </c>
      <c r="S2312">
        <v>999.9</v>
      </c>
      <c r="T2312">
        <v>90</v>
      </c>
      <c r="V2312">
        <v>72.900000000000006</v>
      </c>
      <c r="X2312">
        <v>0.05</v>
      </c>
      <c r="Y2312" t="s">
        <v>19</v>
      </c>
      <c r="Z2312">
        <v>999.9</v>
      </c>
      <c r="AA2312">
        <v>10000</v>
      </c>
      <c r="AD2312">
        <v>1999</v>
      </c>
      <c r="AE2312">
        <v>118</v>
      </c>
      <c r="AF2312">
        <v>27.9</v>
      </c>
      <c r="AG2312">
        <v>26.5</v>
      </c>
      <c r="AH2312">
        <v>24.8</v>
      </c>
      <c r="AI2312">
        <v>0</v>
      </c>
      <c r="AJ2312">
        <v>6.1</v>
      </c>
      <c r="AK2312">
        <v>22.1</v>
      </c>
      <c r="AL2312">
        <v>25.6</v>
      </c>
      <c r="AM2312">
        <v>80.400000000000006</v>
      </c>
    </row>
    <row r="2313" spans="1:39" ht="15" x14ac:dyDescent="0.3">
      <c r="A2313" s="1">
        <v>788970</v>
      </c>
      <c r="B2313">
        <v>99999</v>
      </c>
      <c r="C2313">
        <v>1999</v>
      </c>
      <c r="D2313">
        <v>5</v>
      </c>
      <c r="E2313">
        <v>25</v>
      </c>
      <c r="F2313">
        <v>82.9</v>
      </c>
      <c r="G2313">
        <v>23</v>
      </c>
      <c r="H2313">
        <v>73.3</v>
      </c>
      <c r="I2313">
        <v>23</v>
      </c>
      <c r="J2313">
        <v>1017.4</v>
      </c>
      <c r="K2313">
        <v>8</v>
      </c>
      <c r="L2313">
        <v>9999.9</v>
      </c>
      <c r="M2313">
        <v>0</v>
      </c>
      <c r="N2313">
        <v>8.5</v>
      </c>
      <c r="O2313">
        <v>23</v>
      </c>
      <c r="P2313">
        <v>8.4</v>
      </c>
      <c r="Q2313">
        <v>23</v>
      </c>
      <c r="R2313">
        <v>14</v>
      </c>
      <c r="S2313">
        <v>999.9</v>
      </c>
      <c r="T2313">
        <v>90</v>
      </c>
      <c r="V2313">
        <v>72.900000000000006</v>
      </c>
      <c r="X2313">
        <v>0.06</v>
      </c>
      <c r="Y2313" t="s">
        <v>19</v>
      </c>
      <c r="Z2313">
        <v>999.9</v>
      </c>
      <c r="AA2313">
        <v>10000</v>
      </c>
      <c r="AD2313">
        <v>1999</v>
      </c>
      <c r="AE2313">
        <v>119</v>
      </c>
      <c r="AF2313">
        <v>28.9</v>
      </c>
      <c r="AG2313">
        <v>26.7</v>
      </c>
      <c r="AH2313">
        <v>24.8</v>
      </c>
      <c r="AI2313">
        <v>0</v>
      </c>
      <c r="AJ2313">
        <v>6.4</v>
      </c>
      <c r="AK2313">
        <v>21.5</v>
      </c>
      <c r="AL2313">
        <v>25.8</v>
      </c>
      <c r="AM2313">
        <v>76.599999999999994</v>
      </c>
    </row>
    <row r="2314" spans="1:39" ht="15" x14ac:dyDescent="0.3">
      <c r="A2314" s="1">
        <v>788970</v>
      </c>
      <c r="B2314">
        <v>99999</v>
      </c>
      <c r="C2314">
        <v>1999</v>
      </c>
      <c r="D2314">
        <v>5</v>
      </c>
      <c r="E2314">
        <v>26</v>
      </c>
      <c r="F2314">
        <v>84</v>
      </c>
      <c r="G2314">
        <v>23</v>
      </c>
      <c r="H2314">
        <v>74</v>
      </c>
      <c r="I2314">
        <v>23</v>
      </c>
      <c r="J2314">
        <v>1016.3</v>
      </c>
      <c r="K2314">
        <v>7</v>
      </c>
      <c r="L2314">
        <v>9999.9</v>
      </c>
      <c r="M2314">
        <v>0</v>
      </c>
      <c r="N2314">
        <v>7.5</v>
      </c>
      <c r="O2314">
        <v>23</v>
      </c>
      <c r="P2314">
        <v>8.1</v>
      </c>
      <c r="Q2314">
        <v>23</v>
      </c>
      <c r="R2314">
        <v>12</v>
      </c>
      <c r="S2314">
        <v>999.9</v>
      </c>
      <c r="T2314">
        <v>90.5</v>
      </c>
      <c r="V2314">
        <v>76.3</v>
      </c>
      <c r="X2314">
        <v>0</v>
      </c>
      <c r="Y2314" t="s">
        <v>19</v>
      </c>
      <c r="Z2314">
        <v>999.9</v>
      </c>
      <c r="AA2314">
        <v>0</v>
      </c>
      <c r="AD2314">
        <v>1999</v>
      </c>
      <c r="AE2314">
        <v>120</v>
      </c>
      <c r="AF2314">
        <v>29.5</v>
      </c>
      <c r="AG2314">
        <v>27.3</v>
      </c>
      <c r="AH2314">
        <v>25.3</v>
      </c>
      <c r="AI2314">
        <v>0</v>
      </c>
      <c r="AJ2314">
        <v>5.0999999999999996</v>
      </c>
      <c r="AK2314">
        <v>21.8</v>
      </c>
      <c r="AL2314">
        <v>26.2</v>
      </c>
      <c r="AM2314">
        <v>76.7</v>
      </c>
    </row>
    <row r="2315" spans="1:39" ht="15" x14ac:dyDescent="0.3">
      <c r="A2315" s="1">
        <v>788970</v>
      </c>
      <c r="B2315">
        <v>99999</v>
      </c>
      <c r="C2315">
        <v>1999</v>
      </c>
      <c r="D2315">
        <v>5</v>
      </c>
      <c r="E2315">
        <v>27</v>
      </c>
      <c r="F2315">
        <v>83.8</v>
      </c>
      <c r="G2315">
        <v>24</v>
      </c>
      <c r="H2315">
        <v>73.900000000000006</v>
      </c>
      <c r="I2315">
        <v>24</v>
      </c>
      <c r="J2315">
        <v>1015.1</v>
      </c>
      <c r="K2315">
        <v>8</v>
      </c>
      <c r="L2315">
        <v>9999.9</v>
      </c>
      <c r="M2315">
        <v>0</v>
      </c>
      <c r="N2315">
        <v>5.9</v>
      </c>
      <c r="O2315">
        <v>23</v>
      </c>
      <c r="P2315">
        <v>7.2</v>
      </c>
      <c r="Q2315">
        <v>24</v>
      </c>
      <c r="R2315">
        <v>12</v>
      </c>
      <c r="S2315">
        <v>999.9</v>
      </c>
      <c r="T2315">
        <v>91.8</v>
      </c>
      <c r="V2315">
        <v>77.5</v>
      </c>
      <c r="X2315">
        <v>0</v>
      </c>
      <c r="Y2315" t="s">
        <v>19</v>
      </c>
      <c r="Z2315">
        <v>999.9</v>
      </c>
      <c r="AA2315">
        <v>0</v>
      </c>
      <c r="AD2315">
        <v>1999</v>
      </c>
      <c r="AE2315">
        <v>121</v>
      </c>
      <c r="AF2315">
        <v>28</v>
      </c>
      <c r="AG2315">
        <v>27</v>
      </c>
      <c r="AH2315">
        <v>24.2</v>
      </c>
      <c r="AI2315">
        <v>0</v>
      </c>
      <c r="AJ2315">
        <v>6.1</v>
      </c>
      <c r="AK2315">
        <v>23</v>
      </c>
      <c r="AL2315">
        <v>25.7</v>
      </c>
      <c r="AM2315">
        <v>84.8</v>
      </c>
    </row>
    <row r="2316" spans="1:39" ht="15" x14ac:dyDescent="0.3">
      <c r="A2316" s="1">
        <v>788970</v>
      </c>
      <c r="B2316">
        <v>99999</v>
      </c>
      <c r="C2316">
        <v>1999</v>
      </c>
      <c r="D2316">
        <v>5</v>
      </c>
      <c r="E2316">
        <v>28</v>
      </c>
      <c r="F2316">
        <v>83.1</v>
      </c>
      <c r="G2316">
        <v>24</v>
      </c>
      <c r="H2316">
        <v>73.5</v>
      </c>
      <c r="I2316">
        <v>24</v>
      </c>
      <c r="J2316">
        <v>1016.1</v>
      </c>
      <c r="K2316">
        <v>8</v>
      </c>
      <c r="L2316">
        <v>9999.9</v>
      </c>
      <c r="M2316">
        <v>0</v>
      </c>
      <c r="N2316">
        <v>5.5</v>
      </c>
      <c r="O2316">
        <v>24</v>
      </c>
      <c r="P2316">
        <v>5.4</v>
      </c>
      <c r="Q2316">
        <v>24</v>
      </c>
      <c r="R2316">
        <v>12</v>
      </c>
      <c r="S2316">
        <v>999.9</v>
      </c>
      <c r="T2316">
        <v>90.3</v>
      </c>
      <c r="U2316" t="s">
        <v>20</v>
      </c>
      <c r="V2316">
        <v>75.2</v>
      </c>
      <c r="W2316" t="s">
        <v>20</v>
      </c>
      <c r="X2316">
        <v>0</v>
      </c>
      <c r="Y2316" t="s">
        <v>19</v>
      </c>
      <c r="Z2316">
        <v>999.9</v>
      </c>
      <c r="AA2316">
        <v>0</v>
      </c>
      <c r="AD2316">
        <v>1999</v>
      </c>
      <c r="AE2316">
        <v>122</v>
      </c>
      <c r="AF2316">
        <v>23.2</v>
      </c>
      <c r="AG2316">
        <v>26.9</v>
      </c>
      <c r="AH2316">
        <v>25.2</v>
      </c>
      <c r="AI2316">
        <v>0</v>
      </c>
      <c r="AJ2316">
        <v>6.2</v>
      </c>
      <c r="AK2316">
        <v>23.2</v>
      </c>
      <c r="AL2316">
        <v>26.1</v>
      </c>
      <c r="AM2316">
        <v>83.9</v>
      </c>
    </row>
    <row r="2317" spans="1:39" ht="15" x14ac:dyDescent="0.3">
      <c r="A2317" s="1">
        <v>788970</v>
      </c>
      <c r="B2317">
        <v>99999</v>
      </c>
      <c r="C2317">
        <v>1999</v>
      </c>
      <c r="D2317">
        <v>5</v>
      </c>
      <c r="E2317">
        <v>29</v>
      </c>
      <c r="F2317">
        <v>82.6</v>
      </c>
      <c r="G2317">
        <v>24</v>
      </c>
      <c r="H2317">
        <v>73</v>
      </c>
      <c r="I2317">
        <v>24</v>
      </c>
      <c r="J2317">
        <v>1016.5</v>
      </c>
      <c r="K2317">
        <v>8</v>
      </c>
      <c r="L2317">
        <v>9999.9</v>
      </c>
      <c r="M2317">
        <v>0</v>
      </c>
      <c r="N2317">
        <v>5.2</v>
      </c>
      <c r="O2317">
        <v>14</v>
      </c>
      <c r="P2317">
        <v>5.4</v>
      </c>
      <c r="Q2317">
        <v>24</v>
      </c>
      <c r="R2317">
        <v>9.9</v>
      </c>
      <c r="S2317">
        <v>999.9</v>
      </c>
      <c r="T2317">
        <v>91.6</v>
      </c>
      <c r="V2317">
        <v>74.8</v>
      </c>
      <c r="X2317">
        <v>0</v>
      </c>
      <c r="Y2317" t="s">
        <v>19</v>
      </c>
      <c r="Z2317">
        <v>999.9</v>
      </c>
      <c r="AA2317">
        <v>0</v>
      </c>
      <c r="AD2317">
        <v>1999</v>
      </c>
      <c r="AE2317">
        <v>123</v>
      </c>
      <c r="AF2317">
        <v>24.4</v>
      </c>
      <c r="AG2317">
        <v>26.6</v>
      </c>
      <c r="AH2317">
        <v>24.5</v>
      </c>
      <c r="AI2317">
        <v>0</v>
      </c>
      <c r="AJ2317">
        <v>6.8</v>
      </c>
      <c r="AK2317">
        <v>22.5</v>
      </c>
      <c r="AL2317">
        <v>26</v>
      </c>
      <c r="AM2317">
        <v>81</v>
      </c>
    </row>
    <row r="2318" spans="1:39" ht="15" x14ac:dyDescent="0.3">
      <c r="A2318" s="1">
        <v>788970</v>
      </c>
      <c r="B2318">
        <v>99999</v>
      </c>
      <c r="C2318">
        <v>1999</v>
      </c>
      <c r="D2318">
        <v>5</v>
      </c>
      <c r="E2318">
        <v>30</v>
      </c>
      <c r="F2318">
        <v>82.6</v>
      </c>
      <c r="G2318">
        <v>22</v>
      </c>
      <c r="H2318">
        <v>73.099999999999994</v>
      </c>
      <c r="I2318">
        <v>22</v>
      </c>
      <c r="J2318">
        <v>1016.2</v>
      </c>
      <c r="K2318">
        <v>8</v>
      </c>
      <c r="L2318">
        <v>9999.9</v>
      </c>
      <c r="M2318">
        <v>0</v>
      </c>
      <c r="N2318">
        <v>6.6</v>
      </c>
      <c r="O2318">
        <v>22</v>
      </c>
      <c r="P2318">
        <v>4.7</v>
      </c>
      <c r="Q2318">
        <v>22</v>
      </c>
      <c r="R2318">
        <v>9.9</v>
      </c>
      <c r="S2318">
        <v>999.9</v>
      </c>
      <c r="T2318">
        <v>91.6</v>
      </c>
      <c r="V2318">
        <v>74.8</v>
      </c>
      <c r="X2318">
        <v>0</v>
      </c>
      <c r="Y2318" t="s">
        <v>19</v>
      </c>
      <c r="Z2318">
        <v>999.9</v>
      </c>
      <c r="AA2318">
        <v>0</v>
      </c>
      <c r="AD2318">
        <v>1999</v>
      </c>
      <c r="AE2318">
        <v>124</v>
      </c>
      <c r="AF2318">
        <v>27.1</v>
      </c>
      <c r="AG2318">
        <v>26.5</v>
      </c>
      <c r="AH2318">
        <v>25</v>
      </c>
      <c r="AI2318">
        <v>0</v>
      </c>
      <c r="AJ2318">
        <v>6.7</v>
      </c>
      <c r="AK2318">
        <v>22.6</v>
      </c>
      <c r="AL2318">
        <v>25.9</v>
      </c>
      <c r="AM2318">
        <v>82</v>
      </c>
    </row>
    <row r="2319" spans="1:39" ht="15" x14ac:dyDescent="0.3">
      <c r="A2319" s="1">
        <v>788970</v>
      </c>
      <c r="B2319">
        <v>99999</v>
      </c>
      <c r="C2319">
        <v>1999</v>
      </c>
      <c r="D2319">
        <v>5</v>
      </c>
      <c r="E2319">
        <v>31</v>
      </c>
      <c r="F2319">
        <v>81.5</v>
      </c>
      <c r="G2319">
        <v>24</v>
      </c>
      <c r="H2319">
        <v>73.2</v>
      </c>
      <c r="I2319">
        <v>24</v>
      </c>
      <c r="J2319">
        <v>1014.1</v>
      </c>
      <c r="K2319">
        <v>7</v>
      </c>
      <c r="L2319">
        <v>9999.9</v>
      </c>
      <c r="M2319">
        <v>0</v>
      </c>
      <c r="N2319">
        <v>6.3</v>
      </c>
      <c r="O2319">
        <v>24</v>
      </c>
      <c r="P2319">
        <v>3.9</v>
      </c>
      <c r="Q2319">
        <v>24</v>
      </c>
      <c r="R2319">
        <v>9.9</v>
      </c>
      <c r="S2319">
        <v>999.9</v>
      </c>
      <c r="T2319">
        <v>89.6</v>
      </c>
      <c r="U2319" t="s">
        <v>20</v>
      </c>
      <c r="V2319">
        <v>73.400000000000006</v>
      </c>
      <c r="W2319" t="s">
        <v>20</v>
      </c>
      <c r="X2319">
        <v>0</v>
      </c>
      <c r="Y2319" t="s">
        <v>19</v>
      </c>
      <c r="Z2319">
        <v>999.9</v>
      </c>
      <c r="AA2319">
        <v>10000</v>
      </c>
      <c r="AD2319">
        <v>1999</v>
      </c>
      <c r="AE2319">
        <v>125</v>
      </c>
      <c r="AF2319">
        <v>25.8</v>
      </c>
      <c r="AG2319">
        <v>26.7</v>
      </c>
      <c r="AH2319">
        <v>25.7</v>
      </c>
      <c r="AI2319">
        <v>0</v>
      </c>
      <c r="AJ2319">
        <v>5.2</v>
      </c>
      <c r="AK2319">
        <v>22</v>
      </c>
      <c r="AL2319">
        <v>26.3</v>
      </c>
      <c r="AM2319">
        <v>76.8</v>
      </c>
    </row>
    <row r="2320" spans="1:39" ht="15" x14ac:dyDescent="0.3">
      <c r="A2320" s="1">
        <v>788970</v>
      </c>
      <c r="B2320">
        <v>99999</v>
      </c>
      <c r="C2320">
        <v>1999</v>
      </c>
      <c r="D2320">
        <v>6</v>
      </c>
      <c r="E2320">
        <v>1</v>
      </c>
      <c r="F2320">
        <v>82.4</v>
      </c>
      <c r="G2320">
        <v>24</v>
      </c>
      <c r="H2320">
        <v>72.7</v>
      </c>
      <c r="I2320">
        <v>24</v>
      </c>
      <c r="J2320">
        <v>1014.3</v>
      </c>
      <c r="K2320">
        <v>8</v>
      </c>
      <c r="L2320">
        <v>9999.9</v>
      </c>
      <c r="M2320">
        <v>0</v>
      </c>
      <c r="N2320">
        <v>7.5</v>
      </c>
      <c r="O2320">
        <v>24</v>
      </c>
      <c r="P2320">
        <v>5.4</v>
      </c>
      <c r="Q2320">
        <v>24</v>
      </c>
      <c r="R2320">
        <v>12</v>
      </c>
      <c r="S2320">
        <v>999.9</v>
      </c>
      <c r="T2320">
        <v>89.8</v>
      </c>
      <c r="U2320" t="s">
        <v>20</v>
      </c>
      <c r="V2320">
        <v>73.400000000000006</v>
      </c>
      <c r="W2320" t="s">
        <v>20</v>
      </c>
      <c r="X2320">
        <v>0.02</v>
      </c>
      <c r="Y2320" t="s">
        <v>19</v>
      </c>
      <c r="Z2320">
        <v>999.9</v>
      </c>
      <c r="AA2320">
        <v>0</v>
      </c>
      <c r="AD2320">
        <v>1999</v>
      </c>
      <c r="AE2320">
        <v>126</v>
      </c>
      <c r="AF2320">
        <v>29.3</v>
      </c>
      <c r="AG2320">
        <v>28.3</v>
      </c>
      <c r="AH2320">
        <v>26.4</v>
      </c>
      <c r="AI2320">
        <v>0</v>
      </c>
      <c r="AJ2320">
        <v>4.0999999999999996</v>
      </c>
      <c r="AK2320">
        <v>20.6</v>
      </c>
      <c r="AL2320">
        <v>27</v>
      </c>
      <c r="AM2320">
        <v>67.3</v>
      </c>
    </row>
    <row r="2321" spans="1:39" ht="15" x14ac:dyDescent="0.3">
      <c r="A2321" s="1">
        <v>788970</v>
      </c>
      <c r="B2321">
        <v>99999</v>
      </c>
      <c r="C2321">
        <v>1999</v>
      </c>
      <c r="D2321">
        <v>6</v>
      </c>
      <c r="E2321">
        <v>2</v>
      </c>
      <c r="F2321">
        <v>83.9</v>
      </c>
      <c r="G2321">
        <v>22</v>
      </c>
      <c r="H2321">
        <v>73.099999999999994</v>
      </c>
      <c r="I2321">
        <v>22</v>
      </c>
      <c r="J2321">
        <v>1016.3</v>
      </c>
      <c r="K2321">
        <v>8</v>
      </c>
      <c r="L2321">
        <v>9999.9</v>
      </c>
      <c r="M2321">
        <v>0</v>
      </c>
      <c r="N2321">
        <v>8.3000000000000007</v>
      </c>
      <c r="O2321">
        <v>22</v>
      </c>
      <c r="P2321">
        <v>7.8</v>
      </c>
      <c r="Q2321">
        <v>22</v>
      </c>
      <c r="R2321">
        <v>14</v>
      </c>
      <c r="S2321">
        <v>999.9</v>
      </c>
      <c r="T2321">
        <v>90.7</v>
      </c>
      <c r="V2321">
        <v>73.599999999999994</v>
      </c>
      <c r="X2321">
        <v>0.05</v>
      </c>
      <c r="Y2321" t="s">
        <v>19</v>
      </c>
      <c r="Z2321">
        <v>999.9</v>
      </c>
      <c r="AA2321">
        <v>10000</v>
      </c>
      <c r="AD2321">
        <v>1999</v>
      </c>
      <c r="AE2321">
        <v>127</v>
      </c>
      <c r="AF2321">
        <v>28.8</v>
      </c>
      <c r="AG2321">
        <v>26.9</v>
      </c>
      <c r="AH2321">
        <v>24.4</v>
      </c>
      <c r="AI2321">
        <v>0</v>
      </c>
      <c r="AJ2321">
        <v>3.5</v>
      </c>
      <c r="AK2321">
        <v>22.1</v>
      </c>
      <c r="AL2321">
        <v>25.9</v>
      </c>
      <c r="AM2321">
        <v>79.3</v>
      </c>
    </row>
    <row r="2322" spans="1:39" ht="15" x14ac:dyDescent="0.3">
      <c r="A2322" s="1">
        <v>788970</v>
      </c>
      <c r="B2322">
        <v>99999</v>
      </c>
      <c r="C2322">
        <v>1999</v>
      </c>
      <c r="D2322">
        <v>6</v>
      </c>
      <c r="E2322">
        <v>3</v>
      </c>
      <c r="F2322">
        <v>83.1</v>
      </c>
      <c r="G2322">
        <v>24</v>
      </c>
      <c r="H2322">
        <v>73.2</v>
      </c>
      <c r="I2322">
        <v>24</v>
      </c>
      <c r="J2322">
        <v>1016.3</v>
      </c>
      <c r="K2322">
        <v>8</v>
      </c>
      <c r="L2322">
        <v>9999.9</v>
      </c>
      <c r="M2322">
        <v>0</v>
      </c>
      <c r="N2322">
        <v>8.6</v>
      </c>
      <c r="O2322">
        <v>24</v>
      </c>
      <c r="P2322">
        <v>5.9</v>
      </c>
      <c r="Q2322">
        <v>24</v>
      </c>
      <c r="R2322">
        <v>12</v>
      </c>
      <c r="S2322">
        <v>16.899999999999999</v>
      </c>
      <c r="T2322">
        <v>91.4</v>
      </c>
      <c r="V2322">
        <v>76.3</v>
      </c>
      <c r="X2322">
        <v>0</v>
      </c>
      <c r="Y2322" t="s">
        <v>19</v>
      </c>
      <c r="Z2322">
        <v>999.9</v>
      </c>
      <c r="AA2322">
        <v>0</v>
      </c>
      <c r="AD2322">
        <v>1999</v>
      </c>
      <c r="AE2322">
        <v>128</v>
      </c>
      <c r="AF2322">
        <v>27.9</v>
      </c>
      <c r="AG2322">
        <v>26</v>
      </c>
      <c r="AH2322">
        <v>24.1</v>
      </c>
      <c r="AI2322">
        <v>0.5</v>
      </c>
      <c r="AJ2322">
        <v>1.6</v>
      </c>
      <c r="AK2322">
        <v>23.8</v>
      </c>
      <c r="AL2322">
        <v>25</v>
      </c>
      <c r="AM2322">
        <v>93.2</v>
      </c>
    </row>
    <row r="2323" spans="1:39" ht="15" x14ac:dyDescent="0.3">
      <c r="A2323" s="1">
        <v>788970</v>
      </c>
      <c r="B2323">
        <v>99999</v>
      </c>
      <c r="C2323">
        <v>1999</v>
      </c>
      <c r="D2323">
        <v>6</v>
      </c>
      <c r="E2323">
        <v>4</v>
      </c>
      <c r="F2323">
        <v>81.599999999999994</v>
      </c>
      <c r="G2323">
        <v>23</v>
      </c>
      <c r="H2323">
        <v>73.900000000000006</v>
      </c>
      <c r="I2323">
        <v>23</v>
      </c>
      <c r="J2323">
        <v>1015.3</v>
      </c>
      <c r="K2323">
        <v>6</v>
      </c>
      <c r="L2323">
        <v>9999.9</v>
      </c>
      <c r="M2323">
        <v>0</v>
      </c>
      <c r="N2323">
        <v>8.6</v>
      </c>
      <c r="O2323">
        <v>23</v>
      </c>
      <c r="P2323">
        <v>6.3</v>
      </c>
      <c r="Q2323">
        <v>23</v>
      </c>
      <c r="R2323">
        <v>12</v>
      </c>
      <c r="S2323">
        <v>999.9</v>
      </c>
      <c r="T2323">
        <v>91.8</v>
      </c>
      <c r="V2323">
        <v>74.8</v>
      </c>
      <c r="X2323">
        <v>0.09</v>
      </c>
      <c r="Y2323" t="s">
        <v>19</v>
      </c>
      <c r="Z2323">
        <v>999.9</v>
      </c>
      <c r="AA2323">
        <v>10000</v>
      </c>
      <c r="AD2323">
        <v>1999</v>
      </c>
      <c r="AE2323">
        <v>129</v>
      </c>
      <c r="AF2323">
        <v>27.3</v>
      </c>
      <c r="AG2323">
        <v>25.7</v>
      </c>
      <c r="AH2323">
        <v>22.9</v>
      </c>
      <c r="AI2323">
        <v>0.1</v>
      </c>
      <c r="AJ2323">
        <v>0.8</v>
      </c>
      <c r="AK2323">
        <v>23.2</v>
      </c>
      <c r="AL2323">
        <v>24.9</v>
      </c>
      <c r="AM2323">
        <v>90.5</v>
      </c>
    </row>
    <row r="2324" spans="1:39" ht="15" x14ac:dyDescent="0.3">
      <c r="A2324" s="1">
        <v>788970</v>
      </c>
      <c r="B2324">
        <v>99999</v>
      </c>
      <c r="C2324">
        <v>1999</v>
      </c>
      <c r="D2324">
        <v>6</v>
      </c>
      <c r="E2324">
        <v>5</v>
      </c>
      <c r="F2324">
        <v>83.3</v>
      </c>
      <c r="G2324">
        <v>24</v>
      </c>
      <c r="H2324">
        <v>73.2</v>
      </c>
      <c r="I2324">
        <v>24</v>
      </c>
      <c r="J2324">
        <v>1014.7</v>
      </c>
      <c r="K2324">
        <v>8</v>
      </c>
      <c r="L2324">
        <v>9999.9</v>
      </c>
      <c r="M2324">
        <v>0</v>
      </c>
      <c r="N2324">
        <v>8.8000000000000007</v>
      </c>
      <c r="O2324">
        <v>24</v>
      </c>
      <c r="P2324">
        <v>7.3</v>
      </c>
      <c r="Q2324">
        <v>24</v>
      </c>
      <c r="R2324">
        <v>15</v>
      </c>
      <c r="S2324">
        <v>999.9</v>
      </c>
      <c r="T2324">
        <v>91.8</v>
      </c>
      <c r="V2324">
        <v>74.8</v>
      </c>
      <c r="X2324">
        <v>0</v>
      </c>
      <c r="Y2324" t="s">
        <v>19</v>
      </c>
      <c r="Z2324">
        <v>999.9</v>
      </c>
      <c r="AA2324">
        <v>10000</v>
      </c>
      <c r="AD2324">
        <v>1999</v>
      </c>
      <c r="AE2324">
        <v>130</v>
      </c>
      <c r="AF2324">
        <v>27.2</v>
      </c>
      <c r="AG2324">
        <v>26.1</v>
      </c>
      <c r="AH2324">
        <v>24.2</v>
      </c>
      <c r="AI2324">
        <v>0.5</v>
      </c>
      <c r="AJ2324">
        <v>2.9</v>
      </c>
      <c r="AK2324">
        <v>22.6</v>
      </c>
      <c r="AL2324">
        <v>25.5</v>
      </c>
      <c r="AM2324">
        <v>83.7</v>
      </c>
    </row>
    <row r="2325" spans="1:39" ht="15" x14ac:dyDescent="0.3">
      <c r="A2325" s="1">
        <v>788970</v>
      </c>
      <c r="B2325">
        <v>99999</v>
      </c>
      <c r="C2325">
        <v>1999</v>
      </c>
      <c r="D2325">
        <v>6</v>
      </c>
      <c r="E2325">
        <v>6</v>
      </c>
      <c r="F2325">
        <v>84.6</v>
      </c>
      <c r="G2325">
        <v>24</v>
      </c>
      <c r="H2325">
        <v>74.400000000000006</v>
      </c>
      <c r="I2325">
        <v>24</v>
      </c>
      <c r="J2325">
        <v>1015.3</v>
      </c>
      <c r="K2325">
        <v>8</v>
      </c>
      <c r="L2325">
        <v>9999.9</v>
      </c>
      <c r="M2325">
        <v>0</v>
      </c>
      <c r="N2325">
        <v>8.4</v>
      </c>
      <c r="O2325">
        <v>24</v>
      </c>
      <c r="P2325">
        <v>8.5</v>
      </c>
      <c r="Q2325">
        <v>24</v>
      </c>
      <c r="R2325">
        <v>14</v>
      </c>
      <c r="S2325">
        <v>22</v>
      </c>
      <c r="T2325">
        <v>92.1</v>
      </c>
      <c r="V2325">
        <v>75.599999999999994</v>
      </c>
      <c r="X2325">
        <v>0.01</v>
      </c>
      <c r="Y2325" t="s">
        <v>19</v>
      </c>
      <c r="Z2325">
        <v>999.9</v>
      </c>
      <c r="AA2325">
        <v>0</v>
      </c>
      <c r="AD2325">
        <v>1999</v>
      </c>
      <c r="AE2325">
        <v>131</v>
      </c>
      <c r="AF2325">
        <v>25.5</v>
      </c>
      <c r="AG2325">
        <v>26.8</v>
      </c>
      <c r="AH2325">
        <v>24.3</v>
      </c>
      <c r="AI2325">
        <v>4</v>
      </c>
      <c r="AJ2325">
        <v>4.4000000000000004</v>
      </c>
      <c r="AK2325">
        <v>23.4</v>
      </c>
      <c r="AL2325">
        <v>25.9</v>
      </c>
      <c r="AM2325">
        <v>85.7</v>
      </c>
    </row>
    <row r="2326" spans="1:39" ht="15" x14ac:dyDescent="0.3">
      <c r="A2326" s="1">
        <v>788970</v>
      </c>
      <c r="B2326">
        <v>99999</v>
      </c>
      <c r="C2326">
        <v>1999</v>
      </c>
      <c r="D2326">
        <v>6</v>
      </c>
      <c r="E2326">
        <v>7</v>
      </c>
      <c r="F2326">
        <v>84.1</v>
      </c>
      <c r="G2326">
        <v>24</v>
      </c>
      <c r="H2326">
        <v>72.400000000000006</v>
      </c>
      <c r="I2326">
        <v>24</v>
      </c>
      <c r="J2326">
        <v>1014.6</v>
      </c>
      <c r="K2326">
        <v>8</v>
      </c>
      <c r="L2326">
        <v>9999.9</v>
      </c>
      <c r="M2326">
        <v>0</v>
      </c>
      <c r="N2326">
        <v>7.5</v>
      </c>
      <c r="O2326">
        <v>24</v>
      </c>
      <c r="P2326">
        <v>8.4</v>
      </c>
      <c r="Q2326">
        <v>24</v>
      </c>
      <c r="R2326">
        <v>15.9</v>
      </c>
      <c r="S2326">
        <v>999.9</v>
      </c>
      <c r="T2326">
        <v>92.1</v>
      </c>
      <c r="V2326">
        <v>77.900000000000006</v>
      </c>
      <c r="X2326">
        <v>0</v>
      </c>
      <c r="Y2326" t="s">
        <v>19</v>
      </c>
      <c r="Z2326">
        <v>999.9</v>
      </c>
      <c r="AA2326">
        <v>0</v>
      </c>
      <c r="AD2326">
        <v>1999</v>
      </c>
      <c r="AE2326">
        <v>132</v>
      </c>
      <c r="AF2326">
        <v>27</v>
      </c>
      <c r="AG2326">
        <v>26.2</v>
      </c>
      <c r="AH2326">
        <v>25.5</v>
      </c>
      <c r="AI2326">
        <v>2.2999999999999998</v>
      </c>
      <c r="AJ2326">
        <v>4.9000000000000004</v>
      </c>
      <c r="AK2326">
        <v>23.6</v>
      </c>
      <c r="AL2326">
        <v>26</v>
      </c>
      <c r="AM2326">
        <v>86.6</v>
      </c>
    </row>
    <row r="2327" spans="1:39" ht="15" x14ac:dyDescent="0.3">
      <c r="A2327" s="1">
        <v>788970</v>
      </c>
      <c r="B2327">
        <v>99999</v>
      </c>
      <c r="C2327">
        <v>1999</v>
      </c>
      <c r="D2327">
        <v>6</v>
      </c>
      <c r="E2327">
        <v>8</v>
      </c>
      <c r="F2327">
        <v>79.099999999999994</v>
      </c>
      <c r="G2327">
        <v>14</v>
      </c>
      <c r="H2327">
        <v>73.599999999999994</v>
      </c>
      <c r="I2327">
        <v>14</v>
      </c>
      <c r="J2327">
        <v>1013.5</v>
      </c>
      <c r="K2327">
        <v>4</v>
      </c>
      <c r="L2327">
        <v>9999.9</v>
      </c>
      <c r="M2327">
        <v>0</v>
      </c>
      <c r="N2327">
        <v>7.3</v>
      </c>
      <c r="O2327">
        <v>14</v>
      </c>
      <c r="P2327">
        <v>3.1</v>
      </c>
      <c r="Q2327">
        <v>14</v>
      </c>
      <c r="R2327">
        <v>7</v>
      </c>
      <c r="S2327">
        <v>999.9</v>
      </c>
      <c r="T2327">
        <v>86</v>
      </c>
      <c r="U2327" t="s">
        <v>20</v>
      </c>
      <c r="V2327">
        <v>75.2</v>
      </c>
      <c r="W2327" t="s">
        <v>20</v>
      </c>
      <c r="X2327">
        <v>0</v>
      </c>
      <c r="Y2327" t="s">
        <v>19</v>
      </c>
      <c r="Z2327">
        <v>999.9</v>
      </c>
      <c r="AA2327">
        <v>10000</v>
      </c>
      <c r="AD2327">
        <v>1999</v>
      </c>
      <c r="AE2327">
        <v>133</v>
      </c>
      <c r="AF2327">
        <v>28</v>
      </c>
      <c r="AG2327">
        <v>28.2</v>
      </c>
      <c r="AH2327">
        <v>25.9</v>
      </c>
      <c r="AI2327">
        <v>0.2</v>
      </c>
      <c r="AJ2327">
        <v>6.7</v>
      </c>
      <c r="AK2327">
        <v>23.6</v>
      </c>
      <c r="AL2327">
        <v>27</v>
      </c>
      <c r="AM2327">
        <v>81.5</v>
      </c>
    </row>
    <row r="2328" spans="1:39" ht="15" x14ac:dyDescent="0.3">
      <c r="A2328" s="1">
        <v>788970</v>
      </c>
      <c r="B2328">
        <v>99999</v>
      </c>
      <c r="C2328">
        <v>1999</v>
      </c>
      <c r="D2328">
        <v>6</v>
      </c>
      <c r="E2328">
        <v>9</v>
      </c>
      <c r="F2328">
        <v>79.900000000000006</v>
      </c>
      <c r="G2328">
        <v>23</v>
      </c>
      <c r="H2328">
        <v>75.5</v>
      </c>
      <c r="I2328">
        <v>23</v>
      </c>
      <c r="J2328">
        <v>1014.3</v>
      </c>
      <c r="K2328">
        <v>7</v>
      </c>
      <c r="L2328">
        <v>9999.9</v>
      </c>
      <c r="M2328">
        <v>0</v>
      </c>
      <c r="N2328">
        <v>7.2</v>
      </c>
      <c r="O2328">
        <v>23</v>
      </c>
      <c r="P2328">
        <v>6.8</v>
      </c>
      <c r="Q2328">
        <v>23</v>
      </c>
      <c r="R2328">
        <v>15.9</v>
      </c>
      <c r="S2328">
        <v>999.9</v>
      </c>
      <c r="T2328">
        <v>91.4</v>
      </c>
      <c r="V2328">
        <v>74.7</v>
      </c>
      <c r="X2328">
        <v>1.02</v>
      </c>
      <c r="Y2328" t="s">
        <v>19</v>
      </c>
      <c r="Z2328">
        <v>999.9</v>
      </c>
      <c r="AA2328">
        <v>10010</v>
      </c>
      <c r="AD2328">
        <v>1999</v>
      </c>
      <c r="AE2328">
        <v>134</v>
      </c>
      <c r="AF2328">
        <v>29</v>
      </c>
      <c r="AG2328">
        <v>27.7</v>
      </c>
      <c r="AH2328">
        <v>25.6</v>
      </c>
      <c r="AI2328">
        <v>0</v>
      </c>
      <c r="AJ2328">
        <v>4.7</v>
      </c>
      <c r="AK2328">
        <v>23.5</v>
      </c>
      <c r="AL2328">
        <v>26.4</v>
      </c>
      <c r="AM2328">
        <v>83.5</v>
      </c>
    </row>
    <row r="2329" spans="1:39" ht="15" x14ac:dyDescent="0.3">
      <c r="A2329" s="1">
        <v>788970</v>
      </c>
      <c r="B2329">
        <v>99999</v>
      </c>
      <c r="C2329">
        <v>1999</v>
      </c>
      <c r="D2329">
        <v>6</v>
      </c>
      <c r="E2329">
        <v>10</v>
      </c>
      <c r="F2329">
        <v>82.4</v>
      </c>
      <c r="G2329">
        <v>17</v>
      </c>
      <c r="H2329">
        <v>74.3</v>
      </c>
      <c r="I2329">
        <v>17</v>
      </c>
      <c r="J2329">
        <v>1015</v>
      </c>
      <c r="K2329">
        <v>5</v>
      </c>
      <c r="L2329">
        <v>9999.9</v>
      </c>
      <c r="M2329">
        <v>0</v>
      </c>
      <c r="N2329">
        <v>5.0999999999999996</v>
      </c>
      <c r="O2329">
        <v>17</v>
      </c>
      <c r="P2329">
        <v>9.6999999999999993</v>
      </c>
      <c r="Q2329">
        <v>17</v>
      </c>
      <c r="R2329">
        <v>15</v>
      </c>
      <c r="S2329">
        <v>999.9</v>
      </c>
      <c r="T2329">
        <v>89.6</v>
      </c>
      <c r="V2329">
        <v>74.8</v>
      </c>
      <c r="X2329">
        <v>0.17</v>
      </c>
      <c r="Y2329" t="s">
        <v>19</v>
      </c>
      <c r="Z2329">
        <v>999.9</v>
      </c>
      <c r="AA2329">
        <v>10000</v>
      </c>
      <c r="AD2329">
        <v>1999</v>
      </c>
      <c r="AE2329">
        <v>135</v>
      </c>
      <c r="AF2329">
        <v>29.3</v>
      </c>
      <c r="AG2329">
        <v>26.9</v>
      </c>
      <c r="AH2329">
        <v>24.6</v>
      </c>
      <c r="AI2329">
        <v>0</v>
      </c>
      <c r="AJ2329">
        <v>4.2</v>
      </c>
      <c r="AK2329">
        <v>23.2</v>
      </c>
      <c r="AL2329">
        <v>25.7</v>
      </c>
      <c r="AM2329">
        <v>86.2</v>
      </c>
    </row>
    <row r="2330" spans="1:39" ht="15" x14ac:dyDescent="0.3">
      <c r="A2330" s="1">
        <v>788970</v>
      </c>
      <c r="B2330">
        <v>99999</v>
      </c>
      <c r="C2330">
        <v>1999</v>
      </c>
      <c r="D2330">
        <v>6</v>
      </c>
      <c r="E2330">
        <v>11</v>
      </c>
      <c r="F2330">
        <v>83.3</v>
      </c>
      <c r="G2330">
        <v>22</v>
      </c>
      <c r="H2330">
        <v>73</v>
      </c>
      <c r="I2330">
        <v>22</v>
      </c>
      <c r="J2330">
        <v>1014.8</v>
      </c>
      <c r="K2330">
        <v>8</v>
      </c>
      <c r="L2330">
        <v>9999.9</v>
      </c>
      <c r="M2330">
        <v>0</v>
      </c>
      <c r="N2330">
        <v>6.6</v>
      </c>
      <c r="O2330">
        <v>22</v>
      </c>
      <c r="P2330">
        <v>7.1</v>
      </c>
      <c r="Q2330">
        <v>22</v>
      </c>
      <c r="R2330">
        <v>15</v>
      </c>
      <c r="S2330">
        <v>999.9</v>
      </c>
      <c r="T2330">
        <v>91.4</v>
      </c>
      <c r="U2330" t="s">
        <v>20</v>
      </c>
      <c r="V2330">
        <v>75.2</v>
      </c>
      <c r="W2330" t="s">
        <v>20</v>
      </c>
      <c r="X2330">
        <v>0.01</v>
      </c>
      <c r="Y2330" t="s">
        <v>19</v>
      </c>
      <c r="Z2330">
        <v>999.9</v>
      </c>
      <c r="AA2330">
        <v>0</v>
      </c>
      <c r="AD2330">
        <v>1999</v>
      </c>
      <c r="AE2330">
        <v>136</v>
      </c>
      <c r="AF2330">
        <v>28.9</v>
      </c>
      <c r="AG2330">
        <v>27.2</v>
      </c>
      <c r="AH2330">
        <v>24.8</v>
      </c>
      <c r="AI2330">
        <v>0</v>
      </c>
      <c r="AJ2330">
        <v>5.4</v>
      </c>
      <c r="AK2330">
        <v>22.2</v>
      </c>
      <c r="AL2330">
        <v>26.3</v>
      </c>
      <c r="AM2330">
        <v>78.099999999999994</v>
      </c>
    </row>
    <row r="2331" spans="1:39" ht="15" x14ac:dyDescent="0.3">
      <c r="A2331" s="1">
        <v>788970</v>
      </c>
      <c r="B2331">
        <v>99999</v>
      </c>
      <c r="C2331">
        <v>1999</v>
      </c>
      <c r="D2331">
        <v>6</v>
      </c>
      <c r="E2331">
        <v>12</v>
      </c>
      <c r="F2331">
        <v>78.5</v>
      </c>
      <c r="G2331">
        <v>23</v>
      </c>
      <c r="H2331">
        <v>75.2</v>
      </c>
      <c r="I2331">
        <v>23</v>
      </c>
      <c r="J2331">
        <v>1015.1</v>
      </c>
      <c r="K2331">
        <v>5</v>
      </c>
      <c r="L2331">
        <v>9999.9</v>
      </c>
      <c r="M2331">
        <v>0</v>
      </c>
      <c r="N2331">
        <v>6.3</v>
      </c>
      <c r="O2331">
        <v>23</v>
      </c>
      <c r="P2331">
        <v>5.4</v>
      </c>
      <c r="Q2331">
        <v>23</v>
      </c>
      <c r="R2331">
        <v>16.899999999999999</v>
      </c>
      <c r="S2331">
        <v>32.1</v>
      </c>
      <c r="T2331">
        <v>90.5</v>
      </c>
      <c r="V2331">
        <v>74.5</v>
      </c>
      <c r="X2331">
        <v>0.45</v>
      </c>
      <c r="Y2331" t="s">
        <v>19</v>
      </c>
      <c r="Z2331">
        <v>999.9</v>
      </c>
      <c r="AA2331">
        <v>10010</v>
      </c>
      <c r="AD2331">
        <v>1999</v>
      </c>
      <c r="AE2331">
        <v>137</v>
      </c>
      <c r="AF2331">
        <v>29.4</v>
      </c>
      <c r="AG2331">
        <v>27.7</v>
      </c>
      <c r="AH2331">
        <v>24.2</v>
      </c>
      <c r="AI2331">
        <v>0</v>
      </c>
      <c r="AJ2331">
        <v>5</v>
      </c>
      <c r="AK2331">
        <v>22.4</v>
      </c>
      <c r="AL2331">
        <v>26</v>
      </c>
      <c r="AM2331">
        <v>80.5</v>
      </c>
    </row>
    <row r="2332" spans="1:39" ht="15" x14ac:dyDescent="0.3">
      <c r="A2332" s="1">
        <v>788970</v>
      </c>
      <c r="B2332">
        <v>99999</v>
      </c>
      <c r="C2332">
        <v>1999</v>
      </c>
      <c r="D2332">
        <v>6</v>
      </c>
      <c r="E2332">
        <v>13</v>
      </c>
      <c r="F2332">
        <v>82.5</v>
      </c>
      <c r="G2332">
        <v>24</v>
      </c>
      <c r="H2332">
        <v>74.3</v>
      </c>
      <c r="I2332">
        <v>24</v>
      </c>
      <c r="J2332">
        <v>1017</v>
      </c>
      <c r="K2332">
        <v>7</v>
      </c>
      <c r="L2332">
        <v>9999.9</v>
      </c>
      <c r="M2332">
        <v>0</v>
      </c>
      <c r="N2332">
        <v>7</v>
      </c>
      <c r="O2332">
        <v>24</v>
      </c>
      <c r="P2332">
        <v>9.6</v>
      </c>
      <c r="Q2332">
        <v>24</v>
      </c>
      <c r="R2332">
        <v>16.899999999999999</v>
      </c>
      <c r="S2332">
        <v>999.9</v>
      </c>
      <c r="T2332">
        <v>89.8</v>
      </c>
      <c r="V2332">
        <v>74.5</v>
      </c>
      <c r="X2332">
        <v>0.35</v>
      </c>
      <c r="Y2332" t="s">
        <v>19</v>
      </c>
      <c r="Z2332">
        <v>999.9</v>
      </c>
      <c r="AA2332">
        <v>10</v>
      </c>
      <c r="AD2332">
        <v>1999</v>
      </c>
      <c r="AE2332">
        <v>138</v>
      </c>
      <c r="AF2332">
        <v>24.2</v>
      </c>
      <c r="AG2332">
        <v>27.7</v>
      </c>
      <c r="AH2332">
        <v>24.6</v>
      </c>
      <c r="AI2332">
        <v>6.3</v>
      </c>
      <c r="AJ2332">
        <v>4.5999999999999996</v>
      </c>
      <c r="AK2332">
        <v>23.7</v>
      </c>
      <c r="AL2332">
        <v>25.8</v>
      </c>
      <c r="AM2332">
        <v>88.1</v>
      </c>
    </row>
    <row r="2333" spans="1:39" ht="15" x14ac:dyDescent="0.3">
      <c r="A2333" s="1">
        <v>788970</v>
      </c>
      <c r="B2333">
        <v>99999</v>
      </c>
      <c r="C2333">
        <v>1999</v>
      </c>
      <c r="D2333">
        <v>6</v>
      </c>
      <c r="E2333">
        <v>14</v>
      </c>
      <c r="F2333">
        <v>82.3</v>
      </c>
      <c r="G2333">
        <v>24</v>
      </c>
      <c r="H2333">
        <v>72.900000000000006</v>
      </c>
      <c r="I2333">
        <v>24</v>
      </c>
      <c r="J2333">
        <v>1016.9</v>
      </c>
      <c r="K2333">
        <v>8</v>
      </c>
      <c r="L2333">
        <v>9999.9</v>
      </c>
      <c r="M2333">
        <v>0</v>
      </c>
      <c r="N2333">
        <v>7.5</v>
      </c>
      <c r="O2333">
        <v>24</v>
      </c>
      <c r="P2333">
        <v>7</v>
      </c>
      <c r="Q2333">
        <v>24</v>
      </c>
      <c r="R2333">
        <v>14</v>
      </c>
      <c r="S2333">
        <v>999.9</v>
      </c>
      <c r="T2333">
        <v>89.8</v>
      </c>
      <c r="U2333" t="s">
        <v>20</v>
      </c>
      <c r="V2333">
        <v>73.400000000000006</v>
      </c>
      <c r="W2333" t="s">
        <v>20</v>
      </c>
      <c r="X2333">
        <v>0.06</v>
      </c>
      <c r="Y2333" t="s">
        <v>19</v>
      </c>
      <c r="Z2333">
        <v>999.9</v>
      </c>
      <c r="AA2333">
        <v>0</v>
      </c>
      <c r="AD2333">
        <v>1999</v>
      </c>
      <c r="AE2333">
        <v>139</v>
      </c>
      <c r="AF2333">
        <v>26.8</v>
      </c>
      <c r="AG2333">
        <v>28</v>
      </c>
      <c r="AH2333">
        <v>24.8</v>
      </c>
      <c r="AI2333">
        <v>0.7</v>
      </c>
      <c r="AJ2333">
        <v>4.0999999999999996</v>
      </c>
      <c r="AK2333">
        <v>23.6</v>
      </c>
      <c r="AL2333">
        <v>26.5</v>
      </c>
      <c r="AM2333">
        <v>84.1</v>
      </c>
    </row>
    <row r="2334" spans="1:39" ht="15" x14ac:dyDescent="0.3">
      <c r="A2334" s="1">
        <v>788970</v>
      </c>
      <c r="B2334">
        <v>99999</v>
      </c>
      <c r="C2334">
        <v>1999</v>
      </c>
      <c r="D2334">
        <v>6</v>
      </c>
      <c r="E2334">
        <v>15</v>
      </c>
      <c r="F2334">
        <v>78.5</v>
      </c>
      <c r="G2334">
        <v>23</v>
      </c>
      <c r="H2334">
        <v>74</v>
      </c>
      <c r="I2334">
        <v>23</v>
      </c>
      <c r="J2334">
        <v>1015.7</v>
      </c>
      <c r="K2334">
        <v>6</v>
      </c>
      <c r="L2334">
        <v>9999.9</v>
      </c>
      <c r="M2334">
        <v>0</v>
      </c>
      <c r="N2334">
        <v>6.7</v>
      </c>
      <c r="O2334">
        <v>23</v>
      </c>
      <c r="P2334">
        <v>5.0999999999999996</v>
      </c>
      <c r="Q2334">
        <v>23</v>
      </c>
      <c r="R2334">
        <v>15.9</v>
      </c>
      <c r="S2334">
        <v>26</v>
      </c>
      <c r="T2334">
        <v>86</v>
      </c>
      <c r="U2334" t="s">
        <v>20</v>
      </c>
      <c r="V2334">
        <v>73.400000000000006</v>
      </c>
      <c r="W2334" t="s">
        <v>20</v>
      </c>
      <c r="X2334">
        <v>0.92</v>
      </c>
      <c r="Y2334" t="s">
        <v>19</v>
      </c>
      <c r="Z2334">
        <v>999.9</v>
      </c>
      <c r="AA2334">
        <v>10010</v>
      </c>
      <c r="AD2334">
        <v>1999</v>
      </c>
      <c r="AE2334">
        <v>140</v>
      </c>
      <c r="AF2334">
        <v>28.2</v>
      </c>
      <c r="AG2334">
        <v>27.4</v>
      </c>
      <c r="AH2334">
        <v>25.2</v>
      </c>
      <c r="AI2334">
        <v>0.1</v>
      </c>
      <c r="AJ2334">
        <v>4.9000000000000004</v>
      </c>
      <c r="AK2334">
        <v>22.9</v>
      </c>
      <c r="AL2334">
        <v>26.3</v>
      </c>
      <c r="AM2334">
        <v>81</v>
      </c>
    </row>
    <row r="2335" spans="1:39" ht="15" x14ac:dyDescent="0.3">
      <c r="A2335" s="1">
        <v>788970</v>
      </c>
      <c r="B2335">
        <v>99999</v>
      </c>
      <c r="C2335">
        <v>1999</v>
      </c>
      <c r="D2335">
        <v>6</v>
      </c>
      <c r="E2335">
        <v>16</v>
      </c>
      <c r="F2335">
        <v>79.599999999999994</v>
      </c>
      <c r="G2335">
        <v>24</v>
      </c>
      <c r="H2335">
        <v>74</v>
      </c>
      <c r="I2335">
        <v>24</v>
      </c>
      <c r="J2335">
        <v>1015.3</v>
      </c>
      <c r="K2335">
        <v>8</v>
      </c>
      <c r="L2335">
        <v>9999.9</v>
      </c>
      <c r="M2335">
        <v>0</v>
      </c>
      <c r="N2335">
        <v>7.5</v>
      </c>
      <c r="O2335">
        <v>24</v>
      </c>
      <c r="P2335">
        <v>6.1</v>
      </c>
      <c r="Q2335">
        <v>24</v>
      </c>
      <c r="R2335">
        <v>15.9</v>
      </c>
      <c r="S2335">
        <v>999.9</v>
      </c>
      <c r="T2335">
        <v>88.5</v>
      </c>
      <c r="U2335" t="s">
        <v>20</v>
      </c>
      <c r="V2335">
        <v>73.400000000000006</v>
      </c>
      <c r="W2335" t="s">
        <v>20</v>
      </c>
      <c r="X2335">
        <v>0.83</v>
      </c>
      <c r="Y2335" t="s">
        <v>19</v>
      </c>
      <c r="Z2335">
        <v>999.9</v>
      </c>
      <c r="AA2335">
        <v>10000</v>
      </c>
      <c r="AD2335">
        <v>1999</v>
      </c>
      <c r="AE2335">
        <v>141</v>
      </c>
      <c r="AF2335">
        <v>27.5</v>
      </c>
      <c r="AG2335">
        <v>26.9</v>
      </c>
      <c r="AH2335">
        <v>25.8</v>
      </c>
      <c r="AI2335">
        <v>0</v>
      </c>
      <c r="AJ2335">
        <v>4.4000000000000004</v>
      </c>
      <c r="AK2335">
        <v>22.8</v>
      </c>
      <c r="AL2335">
        <v>26.4</v>
      </c>
      <c r="AM2335">
        <v>80</v>
      </c>
    </row>
    <row r="2336" spans="1:39" ht="15" x14ac:dyDescent="0.3">
      <c r="A2336" s="1">
        <v>788970</v>
      </c>
      <c r="B2336">
        <v>99999</v>
      </c>
      <c r="C2336">
        <v>1999</v>
      </c>
      <c r="D2336">
        <v>6</v>
      </c>
      <c r="E2336">
        <v>17</v>
      </c>
      <c r="F2336">
        <v>81.099999999999994</v>
      </c>
      <c r="G2336">
        <v>16</v>
      </c>
      <c r="H2336">
        <v>75.2</v>
      </c>
      <c r="I2336">
        <v>16</v>
      </c>
      <c r="J2336">
        <v>1016.1</v>
      </c>
      <c r="K2336">
        <v>6</v>
      </c>
      <c r="L2336">
        <v>9999.9</v>
      </c>
      <c r="M2336">
        <v>0</v>
      </c>
      <c r="N2336">
        <v>6.8</v>
      </c>
      <c r="O2336">
        <v>16</v>
      </c>
      <c r="P2336">
        <v>7.6</v>
      </c>
      <c r="Q2336">
        <v>16</v>
      </c>
      <c r="R2336">
        <v>14</v>
      </c>
      <c r="S2336">
        <v>999.9</v>
      </c>
      <c r="T2336">
        <v>88.9</v>
      </c>
      <c r="V2336">
        <v>73.599999999999994</v>
      </c>
      <c r="X2336">
        <v>0.13</v>
      </c>
      <c r="Y2336" t="s">
        <v>19</v>
      </c>
      <c r="Z2336">
        <v>999.9</v>
      </c>
      <c r="AA2336">
        <v>0</v>
      </c>
      <c r="AD2336">
        <v>1999</v>
      </c>
      <c r="AE2336">
        <v>142</v>
      </c>
      <c r="AF2336">
        <v>27.6</v>
      </c>
      <c r="AG2336">
        <v>27.5</v>
      </c>
      <c r="AH2336">
        <v>25.1</v>
      </c>
      <c r="AI2336">
        <v>1.4</v>
      </c>
      <c r="AJ2336">
        <v>5.8</v>
      </c>
      <c r="AK2336">
        <v>23</v>
      </c>
      <c r="AL2336">
        <v>26.8</v>
      </c>
      <c r="AM2336">
        <v>79.400000000000006</v>
      </c>
    </row>
    <row r="2337" spans="1:39" ht="15" x14ac:dyDescent="0.3">
      <c r="A2337" s="1">
        <v>788970</v>
      </c>
      <c r="B2337">
        <v>99999</v>
      </c>
      <c r="C2337">
        <v>1999</v>
      </c>
      <c r="D2337">
        <v>6</v>
      </c>
      <c r="E2337">
        <v>18</v>
      </c>
      <c r="F2337">
        <v>83</v>
      </c>
      <c r="G2337">
        <v>24</v>
      </c>
      <c r="H2337">
        <v>73.3</v>
      </c>
      <c r="I2337">
        <v>24</v>
      </c>
      <c r="J2337">
        <v>1015.6</v>
      </c>
      <c r="K2337">
        <v>8</v>
      </c>
      <c r="L2337">
        <v>9999.9</v>
      </c>
      <c r="M2337">
        <v>0</v>
      </c>
      <c r="N2337">
        <v>6.8</v>
      </c>
      <c r="O2337">
        <v>24</v>
      </c>
      <c r="P2337">
        <v>7.6</v>
      </c>
      <c r="Q2337">
        <v>24</v>
      </c>
      <c r="R2337">
        <v>14</v>
      </c>
      <c r="S2337">
        <v>999.9</v>
      </c>
      <c r="T2337">
        <v>89.8</v>
      </c>
      <c r="V2337">
        <v>76.3</v>
      </c>
      <c r="X2337">
        <v>0</v>
      </c>
      <c r="Y2337" t="s">
        <v>19</v>
      </c>
      <c r="Z2337">
        <v>999.9</v>
      </c>
      <c r="AA2337">
        <v>0</v>
      </c>
      <c r="AD2337">
        <v>1999</v>
      </c>
      <c r="AE2337">
        <v>143</v>
      </c>
      <c r="AF2337">
        <v>27.7</v>
      </c>
      <c r="AG2337">
        <v>28.2</v>
      </c>
      <c r="AH2337">
        <v>26</v>
      </c>
      <c r="AI2337">
        <v>0.2</v>
      </c>
      <c r="AJ2337">
        <v>6.3</v>
      </c>
      <c r="AK2337">
        <v>23.1</v>
      </c>
      <c r="AL2337">
        <v>26.9</v>
      </c>
      <c r="AM2337">
        <v>79.5</v>
      </c>
    </row>
    <row r="2338" spans="1:39" ht="15" x14ac:dyDescent="0.3">
      <c r="A2338" s="1">
        <v>788970</v>
      </c>
      <c r="B2338">
        <v>99999</v>
      </c>
      <c r="C2338">
        <v>1999</v>
      </c>
      <c r="D2338">
        <v>6</v>
      </c>
      <c r="E2338">
        <v>19</v>
      </c>
      <c r="F2338">
        <v>82.4</v>
      </c>
      <c r="G2338">
        <v>24</v>
      </c>
      <c r="H2338">
        <v>74.2</v>
      </c>
      <c r="I2338">
        <v>24</v>
      </c>
      <c r="J2338">
        <v>1014.8</v>
      </c>
      <c r="K2338">
        <v>8</v>
      </c>
      <c r="L2338">
        <v>9999.9</v>
      </c>
      <c r="M2338">
        <v>0</v>
      </c>
      <c r="N2338">
        <v>7.3</v>
      </c>
      <c r="O2338">
        <v>24</v>
      </c>
      <c r="P2338">
        <v>7.8</v>
      </c>
      <c r="Q2338">
        <v>24</v>
      </c>
      <c r="R2338">
        <v>14</v>
      </c>
      <c r="S2338">
        <v>20</v>
      </c>
      <c r="T2338">
        <v>90.3</v>
      </c>
      <c r="V2338">
        <v>74.7</v>
      </c>
      <c r="X2338">
        <v>0.04</v>
      </c>
      <c r="Y2338" t="s">
        <v>19</v>
      </c>
      <c r="Z2338">
        <v>999.9</v>
      </c>
      <c r="AA2338">
        <v>10000</v>
      </c>
      <c r="AD2338">
        <v>1999</v>
      </c>
      <c r="AE2338">
        <v>144</v>
      </c>
      <c r="AF2338">
        <v>28.9</v>
      </c>
      <c r="AG2338">
        <v>28.7</v>
      </c>
      <c r="AH2338">
        <v>27</v>
      </c>
      <c r="AI2338">
        <v>0</v>
      </c>
      <c r="AJ2338">
        <v>6.7</v>
      </c>
      <c r="AK2338">
        <v>22.7</v>
      </c>
      <c r="AL2338">
        <v>27.6</v>
      </c>
      <c r="AM2338">
        <v>74</v>
      </c>
    </row>
    <row r="2339" spans="1:39" ht="15" x14ac:dyDescent="0.3">
      <c r="A2339" s="1">
        <v>788970</v>
      </c>
      <c r="B2339">
        <v>99999</v>
      </c>
      <c r="C2339">
        <v>1999</v>
      </c>
      <c r="D2339">
        <v>6</v>
      </c>
      <c r="E2339">
        <v>20</v>
      </c>
      <c r="F2339">
        <v>83.7</v>
      </c>
      <c r="G2339">
        <v>24</v>
      </c>
      <c r="H2339">
        <v>73.400000000000006</v>
      </c>
      <c r="I2339">
        <v>24</v>
      </c>
      <c r="J2339">
        <v>1015.3</v>
      </c>
      <c r="K2339">
        <v>8</v>
      </c>
      <c r="L2339">
        <v>9999.9</v>
      </c>
      <c r="M2339">
        <v>0</v>
      </c>
      <c r="N2339">
        <v>6.4</v>
      </c>
      <c r="O2339">
        <v>16</v>
      </c>
      <c r="P2339">
        <v>11.5</v>
      </c>
      <c r="Q2339">
        <v>24</v>
      </c>
      <c r="R2339">
        <v>16.899999999999999</v>
      </c>
      <c r="S2339">
        <v>999.9</v>
      </c>
      <c r="T2339">
        <v>90.3</v>
      </c>
      <c r="V2339">
        <v>74.7</v>
      </c>
      <c r="X2339">
        <v>0.06</v>
      </c>
      <c r="Y2339" t="s">
        <v>19</v>
      </c>
      <c r="Z2339">
        <v>999.9</v>
      </c>
      <c r="AA2339">
        <v>10000</v>
      </c>
      <c r="AD2339">
        <v>1999</v>
      </c>
      <c r="AE2339">
        <v>145</v>
      </c>
      <c r="AF2339">
        <v>26.7</v>
      </c>
      <c r="AG2339">
        <v>28.3</v>
      </c>
      <c r="AH2339">
        <v>25</v>
      </c>
      <c r="AI2339">
        <v>0</v>
      </c>
      <c r="AJ2339">
        <v>6.9</v>
      </c>
      <c r="AK2339">
        <v>23.2</v>
      </c>
      <c r="AL2339">
        <v>27.1</v>
      </c>
      <c r="AM2339">
        <v>79</v>
      </c>
    </row>
    <row r="2340" spans="1:39" ht="15" x14ac:dyDescent="0.3">
      <c r="A2340" s="1">
        <v>788970</v>
      </c>
      <c r="B2340">
        <v>99999</v>
      </c>
      <c r="C2340">
        <v>1999</v>
      </c>
      <c r="D2340">
        <v>6</v>
      </c>
      <c r="E2340">
        <v>21</v>
      </c>
      <c r="F2340">
        <v>82.6</v>
      </c>
      <c r="G2340">
        <v>22</v>
      </c>
      <c r="H2340">
        <v>74.8</v>
      </c>
      <c r="I2340">
        <v>22</v>
      </c>
      <c r="J2340">
        <v>1015.7</v>
      </c>
      <c r="K2340">
        <v>7</v>
      </c>
      <c r="L2340">
        <v>9999.9</v>
      </c>
      <c r="M2340">
        <v>0</v>
      </c>
      <c r="N2340">
        <v>4.7</v>
      </c>
      <c r="O2340">
        <v>21</v>
      </c>
      <c r="P2340">
        <v>8.8000000000000007</v>
      </c>
      <c r="Q2340">
        <v>22</v>
      </c>
      <c r="R2340">
        <v>14</v>
      </c>
      <c r="S2340">
        <v>999.9</v>
      </c>
      <c r="T2340">
        <v>87.8</v>
      </c>
      <c r="U2340" t="s">
        <v>20</v>
      </c>
      <c r="V2340">
        <v>78.8</v>
      </c>
      <c r="W2340" t="s">
        <v>20</v>
      </c>
      <c r="X2340">
        <v>7.0000000000000007E-2</v>
      </c>
      <c r="Y2340" t="s">
        <v>19</v>
      </c>
      <c r="Z2340">
        <v>999.9</v>
      </c>
      <c r="AA2340">
        <v>0</v>
      </c>
      <c r="AD2340">
        <v>1999</v>
      </c>
      <c r="AE2340">
        <v>146</v>
      </c>
      <c r="AF2340">
        <v>28.7</v>
      </c>
      <c r="AG2340">
        <v>28.3</v>
      </c>
      <c r="AH2340">
        <v>25.8</v>
      </c>
      <c r="AI2340">
        <v>0</v>
      </c>
      <c r="AJ2340">
        <v>7</v>
      </c>
      <c r="AK2340">
        <v>23.7</v>
      </c>
      <c r="AL2340">
        <v>27.3</v>
      </c>
      <c r="AM2340">
        <v>80.7</v>
      </c>
    </row>
    <row r="2341" spans="1:39" ht="15" x14ac:dyDescent="0.3">
      <c r="A2341" s="1">
        <v>788970</v>
      </c>
      <c r="B2341">
        <v>99999</v>
      </c>
      <c r="C2341">
        <v>1999</v>
      </c>
      <c r="D2341">
        <v>6</v>
      </c>
      <c r="E2341">
        <v>22</v>
      </c>
      <c r="F2341">
        <v>80.3</v>
      </c>
      <c r="G2341">
        <v>22</v>
      </c>
      <c r="H2341">
        <v>75.400000000000006</v>
      </c>
      <c r="I2341">
        <v>22</v>
      </c>
      <c r="J2341">
        <v>1015.9</v>
      </c>
      <c r="K2341">
        <v>6</v>
      </c>
      <c r="L2341">
        <v>9999.9</v>
      </c>
      <c r="M2341">
        <v>0</v>
      </c>
      <c r="N2341">
        <v>5.5</v>
      </c>
      <c r="O2341">
        <v>22</v>
      </c>
      <c r="P2341">
        <v>5.8</v>
      </c>
      <c r="Q2341">
        <v>22</v>
      </c>
      <c r="R2341">
        <v>13</v>
      </c>
      <c r="S2341">
        <v>999.9</v>
      </c>
      <c r="T2341">
        <v>88</v>
      </c>
      <c r="V2341">
        <v>76.8</v>
      </c>
      <c r="X2341">
        <v>0.16</v>
      </c>
      <c r="Y2341" t="s">
        <v>19</v>
      </c>
      <c r="Z2341">
        <v>999.9</v>
      </c>
      <c r="AA2341">
        <v>10010</v>
      </c>
      <c r="AD2341">
        <v>1999</v>
      </c>
      <c r="AE2341">
        <v>147</v>
      </c>
      <c r="AF2341">
        <v>28.4</v>
      </c>
      <c r="AG2341">
        <v>27.4</v>
      </c>
      <c r="AH2341">
        <v>26.3</v>
      </c>
      <c r="AI2341">
        <v>0</v>
      </c>
      <c r="AJ2341">
        <v>6.5</v>
      </c>
      <c r="AK2341">
        <v>23.5</v>
      </c>
      <c r="AL2341">
        <v>26.8</v>
      </c>
      <c r="AM2341">
        <v>81.900000000000006</v>
      </c>
    </row>
    <row r="2342" spans="1:39" ht="15" x14ac:dyDescent="0.3">
      <c r="A2342" s="1">
        <v>788970</v>
      </c>
      <c r="B2342">
        <v>99999</v>
      </c>
      <c r="C2342">
        <v>1999</v>
      </c>
      <c r="D2342">
        <v>6</v>
      </c>
      <c r="E2342">
        <v>23</v>
      </c>
      <c r="F2342">
        <v>82.8</v>
      </c>
      <c r="G2342">
        <v>22</v>
      </c>
      <c r="H2342">
        <v>74.5</v>
      </c>
      <c r="I2342">
        <v>22</v>
      </c>
      <c r="J2342">
        <v>1016</v>
      </c>
      <c r="K2342">
        <v>8</v>
      </c>
      <c r="L2342">
        <v>9999.9</v>
      </c>
      <c r="M2342">
        <v>0</v>
      </c>
      <c r="N2342">
        <v>5.9</v>
      </c>
      <c r="O2342">
        <v>22</v>
      </c>
      <c r="P2342">
        <v>8.8000000000000007</v>
      </c>
      <c r="Q2342">
        <v>22</v>
      </c>
      <c r="R2342">
        <v>15</v>
      </c>
      <c r="S2342">
        <v>999.9</v>
      </c>
      <c r="T2342">
        <v>89.6</v>
      </c>
      <c r="V2342">
        <v>75.900000000000006</v>
      </c>
      <c r="X2342">
        <v>0.13</v>
      </c>
      <c r="Y2342" t="s">
        <v>19</v>
      </c>
      <c r="Z2342">
        <v>999.9</v>
      </c>
      <c r="AA2342">
        <v>10000</v>
      </c>
      <c r="AD2342">
        <v>1999</v>
      </c>
      <c r="AE2342">
        <v>148</v>
      </c>
      <c r="AF2342">
        <v>27.7</v>
      </c>
      <c r="AG2342">
        <v>27.1</v>
      </c>
      <c r="AH2342">
        <v>25.4</v>
      </c>
      <c r="AI2342">
        <v>0</v>
      </c>
      <c r="AJ2342">
        <v>4</v>
      </c>
      <c r="AK2342">
        <v>23.3</v>
      </c>
      <c r="AL2342">
        <v>26.4</v>
      </c>
      <c r="AM2342">
        <v>83.1</v>
      </c>
    </row>
    <row r="2343" spans="1:39" ht="15" x14ac:dyDescent="0.3">
      <c r="A2343" s="1">
        <v>788970</v>
      </c>
      <c r="B2343">
        <v>99999</v>
      </c>
      <c r="C2343">
        <v>1999</v>
      </c>
      <c r="D2343">
        <v>6</v>
      </c>
      <c r="E2343">
        <v>24</v>
      </c>
      <c r="F2343">
        <v>82.9</v>
      </c>
      <c r="G2343">
        <v>24</v>
      </c>
      <c r="H2343">
        <v>73.7</v>
      </c>
      <c r="I2343">
        <v>24</v>
      </c>
      <c r="J2343">
        <v>1016.8</v>
      </c>
      <c r="K2343">
        <v>8</v>
      </c>
      <c r="L2343">
        <v>9999.9</v>
      </c>
      <c r="M2343">
        <v>0</v>
      </c>
      <c r="N2343">
        <v>6.2</v>
      </c>
      <c r="O2343">
        <v>24</v>
      </c>
      <c r="P2343">
        <v>7.5</v>
      </c>
      <c r="Q2343">
        <v>24</v>
      </c>
      <c r="R2343">
        <v>14</v>
      </c>
      <c r="S2343">
        <v>999.9</v>
      </c>
      <c r="T2343">
        <v>89.8</v>
      </c>
      <c r="U2343" t="s">
        <v>20</v>
      </c>
      <c r="V2343">
        <v>75.2</v>
      </c>
      <c r="W2343" t="s">
        <v>20</v>
      </c>
      <c r="X2343">
        <v>0.02</v>
      </c>
      <c r="Y2343" t="s">
        <v>19</v>
      </c>
      <c r="Z2343">
        <v>999.9</v>
      </c>
      <c r="AA2343">
        <v>10000</v>
      </c>
      <c r="AD2343">
        <v>1999</v>
      </c>
      <c r="AE2343">
        <v>149</v>
      </c>
      <c r="AF2343">
        <v>28.2</v>
      </c>
      <c r="AG2343">
        <v>27.4</v>
      </c>
      <c r="AH2343">
        <v>24.6</v>
      </c>
      <c r="AI2343">
        <v>0</v>
      </c>
      <c r="AJ2343">
        <v>3.7</v>
      </c>
      <c r="AK2343">
        <v>22.9</v>
      </c>
      <c r="AL2343">
        <v>26.5</v>
      </c>
      <c r="AM2343">
        <v>80.5</v>
      </c>
    </row>
    <row r="2344" spans="1:39" ht="15" x14ac:dyDescent="0.3">
      <c r="A2344" s="1">
        <v>788970</v>
      </c>
      <c r="B2344">
        <v>99999</v>
      </c>
      <c r="C2344">
        <v>1999</v>
      </c>
      <c r="D2344">
        <v>6</v>
      </c>
      <c r="E2344">
        <v>25</v>
      </c>
      <c r="F2344">
        <v>83.5</v>
      </c>
      <c r="G2344">
        <v>23</v>
      </c>
      <c r="H2344">
        <v>74.099999999999994</v>
      </c>
      <c r="I2344">
        <v>23</v>
      </c>
      <c r="J2344">
        <v>1017.4</v>
      </c>
      <c r="K2344">
        <v>8</v>
      </c>
      <c r="L2344">
        <v>9999.9</v>
      </c>
      <c r="M2344">
        <v>0</v>
      </c>
      <c r="N2344">
        <v>5.9</v>
      </c>
      <c r="O2344">
        <v>23</v>
      </c>
      <c r="P2344">
        <v>8</v>
      </c>
      <c r="Q2344">
        <v>23</v>
      </c>
      <c r="R2344">
        <v>14</v>
      </c>
      <c r="S2344">
        <v>999.9</v>
      </c>
      <c r="T2344">
        <v>90.5</v>
      </c>
      <c r="V2344">
        <v>75.7</v>
      </c>
      <c r="X2344">
        <v>0.02</v>
      </c>
      <c r="Y2344" t="s">
        <v>19</v>
      </c>
      <c r="Z2344">
        <v>999.9</v>
      </c>
      <c r="AA2344">
        <v>0</v>
      </c>
      <c r="AD2344">
        <v>1999</v>
      </c>
      <c r="AE2344">
        <v>150</v>
      </c>
      <c r="AF2344">
        <v>28.4</v>
      </c>
      <c r="AG2344">
        <v>26.5</v>
      </c>
      <c r="AH2344">
        <v>25.1</v>
      </c>
      <c r="AI2344">
        <v>0.1</v>
      </c>
      <c r="AJ2344">
        <v>2</v>
      </c>
      <c r="AK2344">
        <v>23.4</v>
      </c>
      <c r="AL2344">
        <v>25.9</v>
      </c>
      <c r="AM2344">
        <v>85.9</v>
      </c>
    </row>
    <row r="2345" spans="1:39" ht="15" x14ac:dyDescent="0.3">
      <c r="A2345" s="1">
        <v>788970</v>
      </c>
      <c r="B2345">
        <v>99999</v>
      </c>
      <c r="C2345">
        <v>1999</v>
      </c>
      <c r="D2345">
        <v>6</v>
      </c>
      <c r="E2345">
        <v>26</v>
      </c>
      <c r="F2345">
        <v>80.599999999999994</v>
      </c>
      <c r="G2345">
        <v>23</v>
      </c>
      <c r="H2345">
        <v>75.7</v>
      </c>
      <c r="I2345">
        <v>23</v>
      </c>
      <c r="J2345">
        <v>1016.6</v>
      </c>
      <c r="K2345">
        <v>7</v>
      </c>
      <c r="L2345">
        <v>9999.9</v>
      </c>
      <c r="M2345">
        <v>0</v>
      </c>
      <c r="N2345">
        <v>4.5</v>
      </c>
      <c r="O2345">
        <v>23</v>
      </c>
      <c r="P2345">
        <v>9.6</v>
      </c>
      <c r="Q2345">
        <v>23</v>
      </c>
      <c r="R2345">
        <v>15.9</v>
      </c>
      <c r="S2345">
        <v>33</v>
      </c>
      <c r="T2345">
        <v>89.8</v>
      </c>
      <c r="V2345">
        <v>77</v>
      </c>
      <c r="X2345">
        <v>1.01</v>
      </c>
      <c r="Y2345" t="s">
        <v>19</v>
      </c>
      <c r="Z2345">
        <v>999.9</v>
      </c>
      <c r="AA2345">
        <v>10000</v>
      </c>
      <c r="AD2345">
        <v>1999</v>
      </c>
      <c r="AE2345">
        <v>151</v>
      </c>
      <c r="AF2345">
        <v>28.7</v>
      </c>
      <c r="AG2345">
        <v>27.1</v>
      </c>
      <c r="AH2345">
        <v>25.5</v>
      </c>
      <c r="AI2345">
        <v>0</v>
      </c>
      <c r="AJ2345">
        <v>3</v>
      </c>
      <c r="AK2345">
        <v>22.7</v>
      </c>
      <c r="AL2345">
        <v>26.1</v>
      </c>
      <c r="AM2345">
        <v>81.400000000000006</v>
      </c>
    </row>
    <row r="2346" spans="1:39" ht="15" x14ac:dyDescent="0.3">
      <c r="A2346" s="1">
        <v>788970</v>
      </c>
      <c r="B2346">
        <v>99999</v>
      </c>
      <c r="C2346">
        <v>1999</v>
      </c>
      <c r="D2346">
        <v>6</v>
      </c>
      <c r="E2346">
        <v>27</v>
      </c>
      <c r="F2346">
        <v>82.6</v>
      </c>
      <c r="G2346">
        <v>24</v>
      </c>
      <c r="H2346">
        <v>74.599999999999994</v>
      </c>
      <c r="I2346">
        <v>24</v>
      </c>
      <c r="J2346">
        <v>1016.7</v>
      </c>
      <c r="K2346">
        <v>8</v>
      </c>
      <c r="L2346">
        <v>9999.9</v>
      </c>
      <c r="M2346">
        <v>0</v>
      </c>
      <c r="N2346">
        <v>6.7</v>
      </c>
      <c r="O2346">
        <v>24</v>
      </c>
      <c r="P2346">
        <v>9.4</v>
      </c>
      <c r="Q2346">
        <v>24</v>
      </c>
      <c r="R2346">
        <v>16.899999999999999</v>
      </c>
      <c r="S2346">
        <v>999.9</v>
      </c>
      <c r="T2346">
        <v>89.6</v>
      </c>
      <c r="V2346">
        <v>77</v>
      </c>
      <c r="X2346">
        <v>0.12</v>
      </c>
      <c r="Y2346" t="s">
        <v>19</v>
      </c>
      <c r="Z2346">
        <v>999.9</v>
      </c>
      <c r="AA2346">
        <v>10000</v>
      </c>
      <c r="AD2346">
        <v>1999</v>
      </c>
      <c r="AE2346">
        <v>152</v>
      </c>
      <c r="AF2346">
        <v>28.8</v>
      </c>
      <c r="AG2346">
        <v>27.9</v>
      </c>
      <c r="AH2346">
        <v>25.8</v>
      </c>
      <c r="AI2346">
        <v>0</v>
      </c>
      <c r="AJ2346">
        <v>4.4000000000000004</v>
      </c>
      <c r="AK2346">
        <v>23.5</v>
      </c>
      <c r="AL2346">
        <v>26.7</v>
      </c>
      <c r="AM2346">
        <v>82.3</v>
      </c>
    </row>
    <row r="2347" spans="1:39" ht="15" x14ac:dyDescent="0.3">
      <c r="A2347" s="1">
        <v>788970</v>
      </c>
      <c r="B2347">
        <v>99999</v>
      </c>
      <c r="C2347">
        <v>1999</v>
      </c>
      <c r="D2347">
        <v>6</v>
      </c>
      <c r="E2347">
        <v>28</v>
      </c>
      <c r="F2347">
        <v>83</v>
      </c>
      <c r="G2347">
        <v>24</v>
      </c>
      <c r="H2347">
        <v>72.5</v>
      </c>
      <c r="I2347">
        <v>24</v>
      </c>
      <c r="J2347">
        <v>1016.3</v>
      </c>
      <c r="K2347">
        <v>8</v>
      </c>
      <c r="L2347">
        <v>9999.9</v>
      </c>
      <c r="M2347">
        <v>0</v>
      </c>
      <c r="N2347">
        <v>6.1</v>
      </c>
      <c r="O2347">
        <v>24</v>
      </c>
      <c r="P2347">
        <v>9.3000000000000007</v>
      </c>
      <c r="Q2347">
        <v>24</v>
      </c>
      <c r="R2347">
        <v>15.9</v>
      </c>
      <c r="S2347">
        <v>999.9</v>
      </c>
      <c r="T2347">
        <v>89.6</v>
      </c>
      <c r="V2347">
        <v>77.2</v>
      </c>
      <c r="X2347">
        <v>0.01</v>
      </c>
      <c r="Y2347" t="s">
        <v>19</v>
      </c>
      <c r="Z2347">
        <v>999.9</v>
      </c>
      <c r="AA2347">
        <v>10000</v>
      </c>
      <c r="AD2347">
        <v>1999</v>
      </c>
      <c r="AE2347">
        <v>153</v>
      </c>
      <c r="AF2347">
        <v>28.7</v>
      </c>
      <c r="AG2347">
        <v>28.8</v>
      </c>
      <c r="AH2347">
        <v>26.1</v>
      </c>
      <c r="AI2347">
        <v>0</v>
      </c>
      <c r="AJ2347">
        <v>5.7</v>
      </c>
      <c r="AK2347">
        <v>23.2</v>
      </c>
      <c r="AL2347">
        <v>27.2</v>
      </c>
      <c r="AM2347">
        <v>78.400000000000006</v>
      </c>
    </row>
    <row r="2348" spans="1:39" ht="15" x14ac:dyDescent="0.3">
      <c r="A2348" s="1">
        <v>788970</v>
      </c>
      <c r="B2348">
        <v>99999</v>
      </c>
      <c r="C2348">
        <v>1999</v>
      </c>
      <c r="D2348">
        <v>6</v>
      </c>
      <c r="E2348">
        <v>29</v>
      </c>
      <c r="F2348">
        <v>81.400000000000006</v>
      </c>
      <c r="G2348">
        <v>23</v>
      </c>
      <c r="H2348">
        <v>71.5</v>
      </c>
      <c r="I2348">
        <v>23</v>
      </c>
      <c r="J2348">
        <v>1016.2</v>
      </c>
      <c r="K2348">
        <v>8</v>
      </c>
      <c r="L2348">
        <v>9999.9</v>
      </c>
      <c r="M2348">
        <v>0</v>
      </c>
      <c r="N2348">
        <v>6.6</v>
      </c>
      <c r="O2348">
        <v>23</v>
      </c>
      <c r="P2348">
        <v>6.3</v>
      </c>
      <c r="Q2348">
        <v>23</v>
      </c>
      <c r="R2348">
        <v>15.9</v>
      </c>
      <c r="S2348">
        <v>999.9</v>
      </c>
      <c r="T2348">
        <v>90.3</v>
      </c>
      <c r="V2348">
        <v>73.400000000000006</v>
      </c>
      <c r="X2348">
        <v>0</v>
      </c>
      <c r="Y2348" t="s">
        <v>19</v>
      </c>
      <c r="Z2348">
        <v>999.9</v>
      </c>
      <c r="AA2348">
        <v>0</v>
      </c>
      <c r="AD2348">
        <v>1999</v>
      </c>
      <c r="AE2348">
        <v>154</v>
      </c>
      <c r="AF2348">
        <v>29.1</v>
      </c>
      <c r="AG2348">
        <v>27.8</v>
      </c>
      <c r="AH2348">
        <v>26.4</v>
      </c>
      <c r="AI2348">
        <v>0</v>
      </c>
      <c r="AJ2348">
        <v>5.2</v>
      </c>
      <c r="AK2348">
        <v>23.6</v>
      </c>
      <c r="AL2348">
        <v>26.9</v>
      </c>
      <c r="AM2348">
        <v>81.8</v>
      </c>
    </row>
    <row r="2349" spans="1:39" ht="15" x14ac:dyDescent="0.3">
      <c r="A2349" s="1">
        <v>788970</v>
      </c>
      <c r="B2349">
        <v>99999</v>
      </c>
      <c r="C2349">
        <v>1999</v>
      </c>
      <c r="D2349">
        <v>6</v>
      </c>
      <c r="E2349">
        <v>30</v>
      </c>
      <c r="F2349">
        <v>82.8</v>
      </c>
      <c r="G2349">
        <v>24</v>
      </c>
      <c r="H2349">
        <v>72.5</v>
      </c>
      <c r="I2349">
        <v>24</v>
      </c>
      <c r="J2349">
        <v>1016.2</v>
      </c>
      <c r="K2349">
        <v>8</v>
      </c>
      <c r="L2349">
        <v>9999.9</v>
      </c>
      <c r="M2349">
        <v>0</v>
      </c>
      <c r="N2349">
        <v>8.4</v>
      </c>
      <c r="O2349">
        <v>24</v>
      </c>
      <c r="P2349">
        <v>8.9</v>
      </c>
      <c r="Q2349">
        <v>24</v>
      </c>
      <c r="R2349">
        <v>16.899999999999999</v>
      </c>
      <c r="S2349">
        <v>999.9</v>
      </c>
      <c r="T2349">
        <v>90.3</v>
      </c>
      <c r="V2349">
        <v>73.400000000000006</v>
      </c>
      <c r="X2349">
        <v>0</v>
      </c>
      <c r="Y2349" t="s">
        <v>19</v>
      </c>
      <c r="Z2349">
        <v>999.9</v>
      </c>
      <c r="AA2349">
        <v>0</v>
      </c>
      <c r="AD2349">
        <v>1999</v>
      </c>
      <c r="AE2349">
        <v>155</v>
      </c>
      <c r="AF2349">
        <v>25.2</v>
      </c>
      <c r="AG2349">
        <v>28.3</v>
      </c>
      <c r="AH2349">
        <v>26.5</v>
      </c>
      <c r="AI2349">
        <v>1</v>
      </c>
      <c r="AJ2349">
        <v>6.4</v>
      </c>
      <c r="AK2349">
        <v>24</v>
      </c>
      <c r="AL2349">
        <v>27.2</v>
      </c>
      <c r="AM2349">
        <v>82.6</v>
      </c>
    </row>
    <row r="2350" spans="1:39" ht="15" x14ac:dyDescent="0.3">
      <c r="A2350" s="1">
        <v>788970</v>
      </c>
      <c r="B2350">
        <v>99999</v>
      </c>
      <c r="C2350">
        <v>1999</v>
      </c>
      <c r="D2350">
        <v>7</v>
      </c>
      <c r="E2350">
        <v>1</v>
      </c>
      <c r="F2350">
        <v>81.400000000000006</v>
      </c>
      <c r="G2350">
        <v>23</v>
      </c>
      <c r="H2350">
        <v>74.2</v>
      </c>
      <c r="I2350">
        <v>23</v>
      </c>
      <c r="J2350">
        <v>1016.5</v>
      </c>
      <c r="K2350">
        <v>8</v>
      </c>
      <c r="L2350">
        <v>9999.9</v>
      </c>
      <c r="M2350">
        <v>0</v>
      </c>
      <c r="N2350">
        <v>7.8</v>
      </c>
      <c r="O2350">
        <v>23</v>
      </c>
      <c r="P2350">
        <v>8.6</v>
      </c>
      <c r="Q2350">
        <v>23</v>
      </c>
      <c r="R2350">
        <v>16.899999999999999</v>
      </c>
      <c r="S2350">
        <v>23.9</v>
      </c>
      <c r="T2350">
        <v>89.6</v>
      </c>
      <c r="V2350">
        <v>76.3</v>
      </c>
      <c r="X2350">
        <v>0.03</v>
      </c>
      <c r="Y2350" t="s">
        <v>19</v>
      </c>
      <c r="Z2350">
        <v>999.9</v>
      </c>
      <c r="AA2350">
        <v>10010</v>
      </c>
      <c r="AD2350">
        <v>1999</v>
      </c>
      <c r="AE2350">
        <v>156</v>
      </c>
      <c r="AF2350">
        <v>28.5</v>
      </c>
      <c r="AG2350">
        <v>28.2</v>
      </c>
      <c r="AH2350">
        <v>25.5</v>
      </c>
      <c r="AI2350">
        <v>0</v>
      </c>
      <c r="AJ2350">
        <v>6.1</v>
      </c>
      <c r="AK2350">
        <v>24.3</v>
      </c>
      <c r="AL2350">
        <v>26.9</v>
      </c>
      <c r="AM2350">
        <v>85.7</v>
      </c>
    </row>
    <row r="2351" spans="1:39" ht="15" x14ac:dyDescent="0.3">
      <c r="A2351" s="1">
        <v>788970</v>
      </c>
      <c r="B2351">
        <v>99999</v>
      </c>
      <c r="C2351">
        <v>1999</v>
      </c>
      <c r="D2351">
        <v>7</v>
      </c>
      <c r="E2351">
        <v>2</v>
      </c>
      <c r="F2351">
        <v>82.3</v>
      </c>
      <c r="G2351">
        <v>23</v>
      </c>
      <c r="H2351">
        <v>73.8</v>
      </c>
      <c r="I2351">
        <v>23</v>
      </c>
      <c r="J2351">
        <v>1015.5</v>
      </c>
      <c r="K2351">
        <v>7</v>
      </c>
      <c r="L2351">
        <v>9999.9</v>
      </c>
      <c r="M2351">
        <v>0</v>
      </c>
      <c r="N2351">
        <v>6.4</v>
      </c>
      <c r="O2351">
        <v>23</v>
      </c>
      <c r="P2351">
        <v>11.1</v>
      </c>
      <c r="Q2351">
        <v>23</v>
      </c>
      <c r="R2351">
        <v>19</v>
      </c>
      <c r="S2351">
        <v>22</v>
      </c>
      <c r="T2351">
        <v>90.1</v>
      </c>
      <c r="V2351">
        <v>75.900000000000006</v>
      </c>
      <c r="X2351">
        <v>0.37</v>
      </c>
      <c r="Y2351" t="s">
        <v>19</v>
      </c>
      <c r="Z2351">
        <v>999.9</v>
      </c>
      <c r="AA2351">
        <v>10</v>
      </c>
      <c r="AD2351">
        <v>1999</v>
      </c>
      <c r="AE2351">
        <v>157</v>
      </c>
      <c r="AF2351">
        <v>27.6</v>
      </c>
      <c r="AG2351">
        <v>27.5</v>
      </c>
      <c r="AH2351">
        <v>26.6</v>
      </c>
      <c r="AI2351">
        <v>1</v>
      </c>
      <c r="AJ2351">
        <v>3.9</v>
      </c>
      <c r="AK2351">
        <v>24.1</v>
      </c>
      <c r="AL2351">
        <v>27</v>
      </c>
      <c r="AM2351">
        <v>83.9</v>
      </c>
    </row>
    <row r="2352" spans="1:39" ht="15" x14ac:dyDescent="0.3">
      <c r="A2352" s="1">
        <v>788970</v>
      </c>
      <c r="B2352">
        <v>99999</v>
      </c>
      <c r="C2352">
        <v>1999</v>
      </c>
      <c r="D2352">
        <v>7</v>
      </c>
      <c r="E2352">
        <v>3</v>
      </c>
      <c r="F2352">
        <v>83.2</v>
      </c>
      <c r="G2352">
        <v>24</v>
      </c>
      <c r="H2352">
        <v>73.400000000000006</v>
      </c>
      <c r="I2352">
        <v>24</v>
      </c>
      <c r="J2352">
        <v>1016.2</v>
      </c>
      <c r="K2352">
        <v>8</v>
      </c>
      <c r="L2352">
        <v>9999.9</v>
      </c>
      <c r="M2352">
        <v>0</v>
      </c>
      <c r="N2352">
        <v>7.2</v>
      </c>
      <c r="O2352">
        <v>24</v>
      </c>
      <c r="P2352">
        <v>8</v>
      </c>
      <c r="Q2352">
        <v>24</v>
      </c>
      <c r="R2352">
        <v>14</v>
      </c>
      <c r="S2352">
        <v>999.9</v>
      </c>
      <c r="T2352">
        <v>89.6</v>
      </c>
      <c r="U2352" t="s">
        <v>20</v>
      </c>
      <c r="V2352">
        <v>77</v>
      </c>
      <c r="W2352" t="s">
        <v>20</v>
      </c>
      <c r="X2352">
        <v>0.01</v>
      </c>
      <c r="Y2352" t="s">
        <v>19</v>
      </c>
      <c r="Z2352">
        <v>999.9</v>
      </c>
      <c r="AA2352">
        <v>10000</v>
      </c>
      <c r="AD2352">
        <v>1999</v>
      </c>
      <c r="AE2352">
        <v>158</v>
      </c>
      <c r="AF2352">
        <v>28.9</v>
      </c>
      <c r="AG2352">
        <v>28.6</v>
      </c>
      <c r="AH2352">
        <v>26.3</v>
      </c>
      <c r="AI2352">
        <v>0.3</v>
      </c>
      <c r="AJ2352">
        <v>3.7</v>
      </c>
      <c r="AK2352">
        <v>23.3</v>
      </c>
      <c r="AL2352">
        <v>27.4</v>
      </c>
      <c r="AM2352">
        <v>77.900000000000006</v>
      </c>
    </row>
    <row r="2353" spans="1:39" ht="15" x14ac:dyDescent="0.3">
      <c r="A2353" s="1">
        <v>788970</v>
      </c>
      <c r="B2353">
        <v>99999</v>
      </c>
      <c r="C2353">
        <v>1999</v>
      </c>
      <c r="D2353">
        <v>7</v>
      </c>
      <c r="E2353">
        <v>4</v>
      </c>
      <c r="F2353">
        <v>78.900000000000006</v>
      </c>
      <c r="G2353">
        <v>24</v>
      </c>
      <c r="H2353">
        <v>72.5</v>
      </c>
      <c r="I2353">
        <v>24</v>
      </c>
      <c r="J2353">
        <v>1015.1</v>
      </c>
      <c r="K2353">
        <v>8</v>
      </c>
      <c r="L2353">
        <v>9999.9</v>
      </c>
      <c r="M2353">
        <v>0</v>
      </c>
      <c r="N2353">
        <v>7.9</v>
      </c>
      <c r="O2353">
        <v>24</v>
      </c>
      <c r="P2353">
        <v>3.6</v>
      </c>
      <c r="Q2353">
        <v>24</v>
      </c>
      <c r="R2353">
        <v>8</v>
      </c>
      <c r="S2353">
        <v>999.9</v>
      </c>
      <c r="T2353">
        <v>86</v>
      </c>
      <c r="U2353" t="s">
        <v>20</v>
      </c>
      <c r="V2353">
        <v>73.400000000000006</v>
      </c>
      <c r="W2353" t="s">
        <v>20</v>
      </c>
      <c r="X2353">
        <v>0.08</v>
      </c>
      <c r="Y2353" t="s">
        <v>19</v>
      </c>
      <c r="Z2353">
        <v>999.9</v>
      </c>
      <c r="AA2353">
        <v>10000</v>
      </c>
      <c r="AD2353">
        <v>1999</v>
      </c>
      <c r="AE2353">
        <v>159</v>
      </c>
      <c r="AF2353">
        <v>27.8</v>
      </c>
      <c r="AG2353">
        <v>27.9</v>
      </c>
      <c r="AH2353">
        <v>25.9</v>
      </c>
      <c r="AI2353">
        <v>8.1999999999999993</v>
      </c>
      <c r="AJ2353">
        <v>3.7</v>
      </c>
      <c r="AK2353">
        <v>24</v>
      </c>
      <c r="AL2353">
        <v>26.8</v>
      </c>
      <c r="AM2353">
        <v>84.9</v>
      </c>
    </row>
    <row r="2354" spans="1:39" ht="15" x14ac:dyDescent="0.3">
      <c r="A2354" s="1">
        <v>788970</v>
      </c>
      <c r="B2354">
        <v>99999</v>
      </c>
      <c r="C2354">
        <v>1999</v>
      </c>
      <c r="D2354">
        <v>7</v>
      </c>
      <c r="E2354">
        <v>5</v>
      </c>
      <c r="F2354">
        <v>80</v>
      </c>
      <c r="G2354">
        <v>24</v>
      </c>
      <c r="H2354">
        <v>72.8</v>
      </c>
      <c r="I2354">
        <v>24</v>
      </c>
      <c r="J2354">
        <v>1015.3</v>
      </c>
      <c r="K2354">
        <v>8</v>
      </c>
      <c r="L2354">
        <v>9999.9</v>
      </c>
      <c r="M2354">
        <v>0</v>
      </c>
      <c r="N2354">
        <v>8.6</v>
      </c>
      <c r="O2354">
        <v>24</v>
      </c>
      <c r="P2354">
        <v>5.4</v>
      </c>
      <c r="Q2354">
        <v>24</v>
      </c>
      <c r="R2354">
        <v>14</v>
      </c>
      <c r="S2354">
        <v>999.9</v>
      </c>
      <c r="T2354">
        <v>88.7</v>
      </c>
      <c r="V2354">
        <v>72.7</v>
      </c>
      <c r="X2354">
        <v>0.03</v>
      </c>
      <c r="Y2354" t="s">
        <v>19</v>
      </c>
      <c r="Z2354">
        <v>999.9</v>
      </c>
      <c r="AA2354">
        <v>10000</v>
      </c>
      <c r="AD2354">
        <v>1999</v>
      </c>
      <c r="AE2354">
        <v>160</v>
      </c>
      <c r="AF2354">
        <v>27</v>
      </c>
      <c r="AG2354">
        <v>28.3</v>
      </c>
      <c r="AH2354">
        <v>25.7</v>
      </c>
      <c r="AI2354">
        <v>8.3000000000000007</v>
      </c>
      <c r="AJ2354">
        <v>5.7</v>
      </c>
      <c r="AK2354">
        <v>24</v>
      </c>
      <c r="AL2354">
        <v>26.9</v>
      </c>
      <c r="AM2354">
        <v>83.9</v>
      </c>
    </row>
    <row r="2355" spans="1:39" ht="15" x14ac:dyDescent="0.3">
      <c r="A2355" s="1">
        <v>788970</v>
      </c>
      <c r="B2355">
        <v>99999</v>
      </c>
      <c r="C2355">
        <v>1999</v>
      </c>
      <c r="D2355">
        <v>7</v>
      </c>
      <c r="E2355">
        <v>6</v>
      </c>
      <c r="F2355">
        <v>82.2</v>
      </c>
      <c r="G2355">
        <v>22</v>
      </c>
      <c r="H2355">
        <v>73.5</v>
      </c>
      <c r="I2355">
        <v>22</v>
      </c>
      <c r="J2355">
        <v>1016.6</v>
      </c>
      <c r="K2355">
        <v>8</v>
      </c>
      <c r="L2355">
        <v>9999.9</v>
      </c>
      <c r="M2355">
        <v>0</v>
      </c>
      <c r="N2355">
        <v>9</v>
      </c>
      <c r="O2355">
        <v>22</v>
      </c>
      <c r="P2355">
        <v>7.1</v>
      </c>
      <c r="Q2355">
        <v>22</v>
      </c>
      <c r="R2355">
        <v>16.899999999999999</v>
      </c>
      <c r="S2355">
        <v>999.9</v>
      </c>
      <c r="T2355">
        <v>89.8</v>
      </c>
      <c r="V2355">
        <v>72.7</v>
      </c>
      <c r="X2355">
        <v>0.02</v>
      </c>
      <c r="Y2355" t="s">
        <v>19</v>
      </c>
      <c r="Z2355">
        <v>999.9</v>
      </c>
      <c r="AA2355">
        <v>0</v>
      </c>
      <c r="AD2355">
        <v>1999</v>
      </c>
      <c r="AE2355">
        <v>161</v>
      </c>
      <c r="AF2355">
        <v>8.4</v>
      </c>
      <c r="AG2355">
        <v>28.6</v>
      </c>
      <c r="AH2355">
        <v>26.7</v>
      </c>
      <c r="AI2355">
        <v>26.9</v>
      </c>
      <c r="AJ2355">
        <v>5.6</v>
      </c>
      <c r="AK2355">
        <v>23.5</v>
      </c>
      <c r="AL2355">
        <v>27.3</v>
      </c>
      <c r="AM2355">
        <v>79.2</v>
      </c>
    </row>
    <row r="2356" spans="1:39" ht="15" x14ac:dyDescent="0.3">
      <c r="A2356" s="1">
        <v>788970</v>
      </c>
      <c r="B2356">
        <v>99999</v>
      </c>
      <c r="C2356">
        <v>1999</v>
      </c>
      <c r="D2356">
        <v>7</v>
      </c>
      <c r="E2356">
        <v>7</v>
      </c>
      <c r="F2356">
        <v>83.7</v>
      </c>
      <c r="G2356">
        <v>24</v>
      </c>
      <c r="H2356">
        <v>73.7</v>
      </c>
      <c r="I2356">
        <v>24</v>
      </c>
      <c r="J2356">
        <v>1016.7</v>
      </c>
      <c r="K2356">
        <v>8</v>
      </c>
      <c r="L2356">
        <v>9999.9</v>
      </c>
      <c r="M2356">
        <v>0</v>
      </c>
      <c r="N2356">
        <v>7.6</v>
      </c>
      <c r="O2356">
        <v>24</v>
      </c>
      <c r="P2356">
        <v>8.6999999999999993</v>
      </c>
      <c r="Q2356">
        <v>24</v>
      </c>
      <c r="R2356">
        <v>15</v>
      </c>
      <c r="S2356">
        <v>22.9</v>
      </c>
      <c r="T2356">
        <v>91</v>
      </c>
      <c r="V2356">
        <v>73.599999999999994</v>
      </c>
      <c r="X2356">
        <v>0.03</v>
      </c>
      <c r="Y2356" t="s">
        <v>19</v>
      </c>
      <c r="Z2356">
        <v>999.9</v>
      </c>
      <c r="AA2356">
        <v>10000</v>
      </c>
      <c r="AD2356">
        <v>1999</v>
      </c>
      <c r="AE2356">
        <v>162</v>
      </c>
      <c r="AF2356">
        <v>25.8</v>
      </c>
      <c r="AG2356">
        <v>28.1</v>
      </c>
      <c r="AH2356">
        <v>26.1</v>
      </c>
      <c r="AI2356">
        <v>0</v>
      </c>
      <c r="AJ2356">
        <v>5.4</v>
      </c>
      <c r="AK2356">
        <v>24</v>
      </c>
      <c r="AL2356">
        <v>26.7</v>
      </c>
      <c r="AM2356">
        <v>85</v>
      </c>
    </row>
    <row r="2357" spans="1:39" ht="15" x14ac:dyDescent="0.3">
      <c r="A2357" s="1">
        <v>788970</v>
      </c>
      <c r="B2357">
        <v>99999</v>
      </c>
      <c r="C2357">
        <v>1999</v>
      </c>
      <c r="D2357">
        <v>7</v>
      </c>
      <c r="E2357">
        <v>8</v>
      </c>
      <c r="F2357">
        <v>79.3</v>
      </c>
      <c r="G2357">
        <v>22</v>
      </c>
      <c r="H2357">
        <v>74.900000000000006</v>
      </c>
      <c r="I2357">
        <v>22</v>
      </c>
      <c r="J2357">
        <v>1016.2</v>
      </c>
      <c r="K2357">
        <v>6</v>
      </c>
      <c r="L2357">
        <v>9999.9</v>
      </c>
      <c r="M2357">
        <v>0</v>
      </c>
      <c r="N2357">
        <v>6.2</v>
      </c>
      <c r="O2357">
        <v>22</v>
      </c>
      <c r="P2357">
        <v>10</v>
      </c>
      <c r="Q2357">
        <v>22</v>
      </c>
      <c r="R2357">
        <v>22</v>
      </c>
      <c r="S2357">
        <v>36.9</v>
      </c>
      <c r="T2357">
        <v>91</v>
      </c>
      <c r="V2357">
        <v>73</v>
      </c>
      <c r="X2357">
        <v>1.41</v>
      </c>
      <c r="Y2357" t="s">
        <v>19</v>
      </c>
      <c r="Z2357">
        <v>999.9</v>
      </c>
      <c r="AA2357">
        <v>10010</v>
      </c>
      <c r="AD2357">
        <v>1999</v>
      </c>
      <c r="AE2357">
        <v>163</v>
      </c>
      <c r="AF2357">
        <v>20.2</v>
      </c>
      <c r="AG2357">
        <v>28</v>
      </c>
      <c r="AH2357">
        <v>26.1</v>
      </c>
      <c r="AI2357">
        <v>23.1</v>
      </c>
      <c r="AJ2357">
        <v>7.5</v>
      </c>
      <c r="AK2357">
        <v>24.4</v>
      </c>
      <c r="AL2357">
        <v>26.8</v>
      </c>
      <c r="AM2357">
        <v>86.7</v>
      </c>
    </row>
    <row r="2358" spans="1:39" ht="15" x14ac:dyDescent="0.3">
      <c r="A2358" s="1">
        <v>788970</v>
      </c>
      <c r="B2358">
        <v>99999</v>
      </c>
      <c r="C2358">
        <v>1999</v>
      </c>
      <c r="D2358">
        <v>7</v>
      </c>
      <c r="E2358">
        <v>9</v>
      </c>
      <c r="F2358">
        <v>82.8</v>
      </c>
      <c r="G2358">
        <v>24</v>
      </c>
      <c r="H2358">
        <v>74.5</v>
      </c>
      <c r="I2358">
        <v>24</v>
      </c>
      <c r="J2358">
        <v>1018.1</v>
      </c>
      <c r="K2358">
        <v>8</v>
      </c>
      <c r="L2358">
        <v>9999.9</v>
      </c>
      <c r="M2358">
        <v>0</v>
      </c>
      <c r="N2358">
        <v>6.5</v>
      </c>
      <c r="O2358">
        <v>24</v>
      </c>
      <c r="P2358">
        <v>8</v>
      </c>
      <c r="Q2358">
        <v>24</v>
      </c>
      <c r="R2358">
        <v>15</v>
      </c>
      <c r="S2358">
        <v>999.9</v>
      </c>
      <c r="T2358">
        <v>89.6</v>
      </c>
      <c r="U2358" t="s">
        <v>20</v>
      </c>
      <c r="V2358">
        <v>76.5</v>
      </c>
      <c r="W2358" t="s">
        <v>20</v>
      </c>
      <c r="X2358">
        <v>0</v>
      </c>
      <c r="Y2358" t="s">
        <v>19</v>
      </c>
      <c r="Z2358">
        <v>999.9</v>
      </c>
      <c r="AA2358">
        <v>0</v>
      </c>
      <c r="AD2358">
        <v>1999</v>
      </c>
      <c r="AE2358">
        <v>164</v>
      </c>
      <c r="AF2358">
        <v>27.9</v>
      </c>
      <c r="AG2358">
        <v>28.1</v>
      </c>
      <c r="AH2358">
        <v>25.7</v>
      </c>
      <c r="AI2358">
        <v>4.8</v>
      </c>
      <c r="AJ2358">
        <v>8.6999999999999993</v>
      </c>
      <c r="AK2358">
        <v>23.2</v>
      </c>
      <c r="AL2358">
        <v>27.2</v>
      </c>
      <c r="AM2358">
        <v>78.7</v>
      </c>
    </row>
    <row r="2359" spans="1:39" ht="15" x14ac:dyDescent="0.3">
      <c r="A2359" s="1">
        <v>788970</v>
      </c>
      <c r="B2359">
        <v>99999</v>
      </c>
      <c r="C2359">
        <v>1999</v>
      </c>
      <c r="D2359">
        <v>7</v>
      </c>
      <c r="E2359">
        <v>10</v>
      </c>
      <c r="F2359">
        <v>82.5</v>
      </c>
      <c r="G2359">
        <v>22</v>
      </c>
      <c r="H2359">
        <v>72.5</v>
      </c>
      <c r="I2359">
        <v>22</v>
      </c>
      <c r="J2359">
        <v>1017.1</v>
      </c>
      <c r="K2359">
        <v>8</v>
      </c>
      <c r="L2359">
        <v>9999.9</v>
      </c>
      <c r="M2359">
        <v>0</v>
      </c>
      <c r="N2359">
        <v>8.4</v>
      </c>
      <c r="O2359">
        <v>22</v>
      </c>
      <c r="P2359">
        <v>7.2</v>
      </c>
      <c r="Q2359">
        <v>22</v>
      </c>
      <c r="R2359">
        <v>14</v>
      </c>
      <c r="S2359">
        <v>999.9</v>
      </c>
      <c r="T2359">
        <v>90.3</v>
      </c>
      <c r="V2359">
        <v>74.3</v>
      </c>
      <c r="X2359">
        <v>0</v>
      </c>
      <c r="Y2359" t="s">
        <v>19</v>
      </c>
      <c r="Z2359">
        <v>999.9</v>
      </c>
      <c r="AA2359">
        <v>0</v>
      </c>
      <c r="AD2359">
        <v>1999</v>
      </c>
      <c r="AE2359">
        <v>165</v>
      </c>
      <c r="AF2359">
        <v>28.7</v>
      </c>
      <c r="AG2359">
        <v>28.9</v>
      </c>
      <c r="AH2359">
        <v>26.2</v>
      </c>
      <c r="AI2359">
        <v>0</v>
      </c>
      <c r="AJ2359">
        <v>6.5</v>
      </c>
      <c r="AK2359">
        <v>23.6</v>
      </c>
      <c r="AL2359">
        <v>27.1</v>
      </c>
      <c r="AM2359">
        <v>80.5</v>
      </c>
    </row>
    <row r="2360" spans="1:39" ht="15" x14ac:dyDescent="0.3">
      <c r="A2360" s="1">
        <v>788970</v>
      </c>
      <c r="B2360">
        <v>99999</v>
      </c>
      <c r="C2360">
        <v>1999</v>
      </c>
      <c r="D2360">
        <v>7</v>
      </c>
      <c r="E2360">
        <v>11</v>
      </c>
      <c r="F2360">
        <v>80.599999999999994</v>
      </c>
      <c r="G2360">
        <v>24</v>
      </c>
      <c r="H2360">
        <v>72.5</v>
      </c>
      <c r="I2360">
        <v>24</v>
      </c>
      <c r="J2360">
        <v>1015.3</v>
      </c>
      <c r="K2360">
        <v>8</v>
      </c>
      <c r="L2360">
        <v>9999.9</v>
      </c>
      <c r="M2360">
        <v>0</v>
      </c>
      <c r="N2360">
        <v>8.6</v>
      </c>
      <c r="O2360">
        <v>24</v>
      </c>
      <c r="P2360">
        <v>6.3</v>
      </c>
      <c r="Q2360">
        <v>24</v>
      </c>
      <c r="R2360">
        <v>13</v>
      </c>
      <c r="S2360">
        <v>999.9</v>
      </c>
      <c r="T2360">
        <v>90.3</v>
      </c>
      <c r="V2360">
        <v>73.400000000000006</v>
      </c>
      <c r="X2360">
        <v>0.11</v>
      </c>
      <c r="Y2360" t="s">
        <v>19</v>
      </c>
      <c r="Z2360">
        <v>999.9</v>
      </c>
      <c r="AA2360">
        <v>10000</v>
      </c>
      <c r="AD2360">
        <v>1999</v>
      </c>
      <c r="AE2360">
        <v>166</v>
      </c>
      <c r="AF2360">
        <v>25.8</v>
      </c>
      <c r="AG2360">
        <v>27.7</v>
      </c>
      <c r="AH2360">
        <v>25.4</v>
      </c>
      <c r="AI2360">
        <v>4.9000000000000004</v>
      </c>
      <c r="AJ2360">
        <v>6.4</v>
      </c>
      <c r="AK2360">
        <v>23.6</v>
      </c>
      <c r="AL2360">
        <v>26.6</v>
      </c>
      <c r="AM2360">
        <v>83.9</v>
      </c>
    </row>
    <row r="2361" spans="1:39" ht="15" x14ac:dyDescent="0.3">
      <c r="A2361" s="1">
        <v>788970</v>
      </c>
      <c r="B2361">
        <v>99999</v>
      </c>
      <c r="C2361">
        <v>1999</v>
      </c>
      <c r="D2361">
        <v>7</v>
      </c>
      <c r="E2361">
        <v>12</v>
      </c>
      <c r="F2361">
        <v>79.900000000000006</v>
      </c>
      <c r="G2361">
        <v>24</v>
      </c>
      <c r="H2361">
        <v>73.599999999999994</v>
      </c>
      <c r="I2361">
        <v>24</v>
      </c>
      <c r="J2361">
        <v>1016.3</v>
      </c>
      <c r="K2361">
        <v>7</v>
      </c>
      <c r="L2361">
        <v>9999.9</v>
      </c>
      <c r="M2361">
        <v>0</v>
      </c>
      <c r="N2361">
        <v>7.8</v>
      </c>
      <c r="O2361">
        <v>24</v>
      </c>
      <c r="P2361">
        <v>6.3</v>
      </c>
      <c r="Q2361">
        <v>24</v>
      </c>
      <c r="R2361">
        <v>19</v>
      </c>
      <c r="S2361">
        <v>32.1</v>
      </c>
      <c r="T2361">
        <v>89.4</v>
      </c>
      <c r="V2361">
        <v>73.400000000000006</v>
      </c>
      <c r="X2361">
        <v>0.04</v>
      </c>
      <c r="Y2361" t="s">
        <v>19</v>
      </c>
      <c r="Z2361">
        <v>999.9</v>
      </c>
      <c r="AA2361">
        <v>10010</v>
      </c>
      <c r="AD2361">
        <v>1999</v>
      </c>
      <c r="AE2361">
        <v>167</v>
      </c>
      <c r="AF2361">
        <v>25.3</v>
      </c>
      <c r="AG2361">
        <v>28.5</v>
      </c>
      <c r="AH2361">
        <v>26.3</v>
      </c>
      <c r="AI2361">
        <v>0.6</v>
      </c>
      <c r="AJ2361">
        <v>6</v>
      </c>
      <c r="AK2361">
        <v>24.1</v>
      </c>
      <c r="AL2361">
        <v>27.2</v>
      </c>
      <c r="AM2361">
        <v>83.1</v>
      </c>
    </row>
    <row r="2362" spans="1:39" ht="15" x14ac:dyDescent="0.3">
      <c r="A2362" s="1">
        <v>788970</v>
      </c>
      <c r="B2362">
        <v>99999</v>
      </c>
      <c r="C2362">
        <v>1999</v>
      </c>
      <c r="D2362">
        <v>7</v>
      </c>
      <c r="E2362">
        <v>13</v>
      </c>
      <c r="F2362">
        <v>80.8</v>
      </c>
      <c r="G2362">
        <v>23</v>
      </c>
      <c r="H2362">
        <v>76.3</v>
      </c>
      <c r="I2362">
        <v>23</v>
      </c>
      <c r="J2362">
        <v>1016.6</v>
      </c>
      <c r="K2362">
        <v>5</v>
      </c>
      <c r="L2362">
        <v>9999.9</v>
      </c>
      <c r="M2362">
        <v>0</v>
      </c>
      <c r="N2362">
        <v>7.1</v>
      </c>
      <c r="O2362">
        <v>23</v>
      </c>
      <c r="P2362">
        <v>6.3</v>
      </c>
      <c r="Q2362">
        <v>23</v>
      </c>
      <c r="R2362">
        <v>15.9</v>
      </c>
      <c r="S2362">
        <v>999.9</v>
      </c>
      <c r="T2362">
        <v>88.9</v>
      </c>
      <c r="V2362">
        <v>73.400000000000006</v>
      </c>
      <c r="X2362">
        <v>0.6</v>
      </c>
      <c r="Y2362" t="s">
        <v>19</v>
      </c>
      <c r="Z2362">
        <v>999.9</v>
      </c>
      <c r="AA2362">
        <v>10010</v>
      </c>
      <c r="AD2362">
        <v>1999</v>
      </c>
      <c r="AE2362">
        <v>168</v>
      </c>
      <c r="AF2362">
        <v>25.5</v>
      </c>
      <c r="AG2362">
        <v>28.4</v>
      </c>
      <c r="AH2362">
        <v>26.4</v>
      </c>
      <c r="AI2362">
        <v>0</v>
      </c>
      <c r="AJ2362">
        <v>7.5</v>
      </c>
      <c r="AK2362">
        <v>23.9</v>
      </c>
      <c r="AL2362">
        <v>27</v>
      </c>
      <c r="AM2362">
        <v>83</v>
      </c>
    </row>
    <row r="2363" spans="1:39" ht="15" x14ac:dyDescent="0.3">
      <c r="A2363" s="1">
        <v>788970</v>
      </c>
      <c r="B2363">
        <v>99999</v>
      </c>
      <c r="C2363">
        <v>1999</v>
      </c>
      <c r="D2363">
        <v>7</v>
      </c>
      <c r="E2363">
        <v>14</v>
      </c>
      <c r="F2363">
        <v>82.8</v>
      </c>
      <c r="G2363">
        <v>24</v>
      </c>
      <c r="H2363">
        <v>75.7</v>
      </c>
      <c r="I2363">
        <v>24</v>
      </c>
      <c r="J2363">
        <v>1016.8</v>
      </c>
      <c r="K2363">
        <v>8</v>
      </c>
      <c r="L2363">
        <v>9999.9</v>
      </c>
      <c r="M2363">
        <v>0</v>
      </c>
      <c r="N2363">
        <v>8.9</v>
      </c>
      <c r="O2363">
        <v>24</v>
      </c>
      <c r="P2363">
        <v>7</v>
      </c>
      <c r="Q2363">
        <v>24</v>
      </c>
      <c r="R2363">
        <v>14</v>
      </c>
      <c r="S2363">
        <v>999.9</v>
      </c>
      <c r="T2363">
        <v>89.6</v>
      </c>
      <c r="V2363">
        <v>75.400000000000006</v>
      </c>
      <c r="X2363">
        <v>0.05</v>
      </c>
      <c r="Y2363" t="s">
        <v>19</v>
      </c>
      <c r="Z2363">
        <v>999.9</v>
      </c>
      <c r="AA2363">
        <v>0</v>
      </c>
      <c r="AD2363">
        <v>1999</v>
      </c>
      <c r="AE2363">
        <v>169</v>
      </c>
      <c r="AF2363">
        <v>28.6</v>
      </c>
      <c r="AG2363">
        <v>28</v>
      </c>
      <c r="AH2363">
        <v>26.1</v>
      </c>
      <c r="AI2363">
        <v>0</v>
      </c>
      <c r="AJ2363">
        <v>8.3000000000000007</v>
      </c>
      <c r="AK2363">
        <v>23.6</v>
      </c>
      <c r="AL2363">
        <v>27.1</v>
      </c>
      <c r="AM2363">
        <v>81</v>
      </c>
    </row>
    <row r="2364" spans="1:39" ht="15" x14ac:dyDescent="0.3">
      <c r="A2364" s="1">
        <v>788970</v>
      </c>
      <c r="B2364">
        <v>99999</v>
      </c>
      <c r="C2364">
        <v>1999</v>
      </c>
      <c r="D2364">
        <v>7</v>
      </c>
      <c r="E2364">
        <v>15</v>
      </c>
      <c r="F2364">
        <v>83.3</v>
      </c>
      <c r="G2364">
        <v>24</v>
      </c>
      <c r="H2364">
        <v>73.3</v>
      </c>
      <c r="I2364">
        <v>24</v>
      </c>
      <c r="J2364">
        <v>1015.6</v>
      </c>
      <c r="K2364">
        <v>8</v>
      </c>
      <c r="L2364">
        <v>9999.9</v>
      </c>
      <c r="M2364">
        <v>0</v>
      </c>
      <c r="N2364">
        <v>10.8</v>
      </c>
      <c r="O2364">
        <v>24</v>
      </c>
      <c r="P2364">
        <v>7.5</v>
      </c>
      <c r="Q2364">
        <v>24</v>
      </c>
      <c r="R2364">
        <v>13</v>
      </c>
      <c r="S2364">
        <v>999.9</v>
      </c>
      <c r="T2364">
        <v>90.9</v>
      </c>
      <c r="V2364">
        <v>77</v>
      </c>
      <c r="X2364">
        <v>0</v>
      </c>
      <c r="Y2364" t="s">
        <v>19</v>
      </c>
      <c r="Z2364">
        <v>999.9</v>
      </c>
      <c r="AA2364">
        <v>0</v>
      </c>
      <c r="AD2364">
        <v>1999</v>
      </c>
      <c r="AE2364">
        <v>170</v>
      </c>
      <c r="AF2364">
        <v>28.2</v>
      </c>
      <c r="AG2364">
        <v>28</v>
      </c>
      <c r="AH2364">
        <v>25.6</v>
      </c>
      <c r="AI2364">
        <v>0.3</v>
      </c>
      <c r="AJ2364">
        <v>7.4</v>
      </c>
      <c r="AK2364">
        <v>23.9</v>
      </c>
      <c r="AL2364">
        <v>26.9</v>
      </c>
      <c r="AM2364">
        <v>83.9</v>
      </c>
    </row>
    <row r="2365" spans="1:39" ht="15" x14ac:dyDescent="0.3">
      <c r="A2365" s="1">
        <v>788970</v>
      </c>
      <c r="B2365">
        <v>99999</v>
      </c>
      <c r="C2365">
        <v>1999</v>
      </c>
      <c r="D2365">
        <v>7</v>
      </c>
      <c r="E2365">
        <v>16</v>
      </c>
      <c r="F2365">
        <v>82.4</v>
      </c>
      <c r="G2365">
        <v>24</v>
      </c>
      <c r="H2365">
        <v>75.3</v>
      </c>
      <c r="I2365">
        <v>24</v>
      </c>
      <c r="J2365">
        <v>1015.6</v>
      </c>
      <c r="K2365">
        <v>8</v>
      </c>
      <c r="L2365">
        <v>9999.9</v>
      </c>
      <c r="M2365">
        <v>0</v>
      </c>
      <c r="N2365">
        <v>8.1999999999999993</v>
      </c>
      <c r="O2365">
        <v>24</v>
      </c>
      <c r="P2365">
        <v>7.1</v>
      </c>
      <c r="Q2365">
        <v>24</v>
      </c>
      <c r="R2365">
        <v>14</v>
      </c>
      <c r="S2365">
        <v>26</v>
      </c>
      <c r="T2365">
        <v>90.9</v>
      </c>
      <c r="V2365">
        <v>76.099999999999994</v>
      </c>
      <c r="X2365">
        <v>0.28999999999999998</v>
      </c>
      <c r="Y2365" t="s">
        <v>19</v>
      </c>
      <c r="Z2365">
        <v>999.9</v>
      </c>
      <c r="AA2365">
        <v>10010</v>
      </c>
      <c r="AD2365">
        <v>1999</v>
      </c>
      <c r="AE2365">
        <v>171</v>
      </c>
      <c r="AF2365">
        <v>22.2</v>
      </c>
      <c r="AG2365">
        <v>28.3</v>
      </c>
      <c r="AH2365">
        <v>25.8</v>
      </c>
      <c r="AI2365">
        <v>1.8</v>
      </c>
      <c r="AJ2365">
        <v>9.1</v>
      </c>
      <c r="AK2365">
        <v>23.8</v>
      </c>
      <c r="AL2365">
        <v>27.2</v>
      </c>
      <c r="AM2365">
        <v>81.3</v>
      </c>
    </row>
    <row r="2366" spans="1:39" ht="15" x14ac:dyDescent="0.3">
      <c r="A2366" s="1">
        <v>788970</v>
      </c>
      <c r="B2366">
        <v>99999</v>
      </c>
      <c r="C2366">
        <v>1999</v>
      </c>
      <c r="D2366">
        <v>7</v>
      </c>
      <c r="E2366">
        <v>17</v>
      </c>
      <c r="F2366">
        <v>82.7</v>
      </c>
      <c r="G2366">
        <v>23</v>
      </c>
      <c r="H2366">
        <v>76.400000000000006</v>
      </c>
      <c r="I2366">
        <v>23</v>
      </c>
      <c r="J2366">
        <v>1016.8</v>
      </c>
      <c r="K2366">
        <v>8</v>
      </c>
      <c r="L2366">
        <v>9999.9</v>
      </c>
      <c r="M2366">
        <v>0</v>
      </c>
      <c r="N2366">
        <v>8.6</v>
      </c>
      <c r="O2366">
        <v>22</v>
      </c>
      <c r="P2366">
        <v>8.5</v>
      </c>
      <c r="Q2366">
        <v>23</v>
      </c>
      <c r="R2366">
        <v>15.9</v>
      </c>
      <c r="S2366">
        <v>999.9</v>
      </c>
      <c r="T2366">
        <v>90.7</v>
      </c>
      <c r="V2366">
        <v>76.099999999999994</v>
      </c>
      <c r="X2366">
        <v>0.31</v>
      </c>
      <c r="Y2366" t="s">
        <v>19</v>
      </c>
      <c r="Z2366">
        <v>999.9</v>
      </c>
      <c r="AA2366">
        <v>10000</v>
      </c>
      <c r="AD2366">
        <v>1999</v>
      </c>
      <c r="AE2366">
        <v>172</v>
      </c>
      <c r="AF2366">
        <v>26.1</v>
      </c>
      <c r="AG2366">
        <v>28.6</v>
      </c>
      <c r="AH2366">
        <v>26.1</v>
      </c>
      <c r="AI2366">
        <v>2.6</v>
      </c>
      <c r="AJ2366">
        <v>8.8000000000000007</v>
      </c>
      <c r="AK2366">
        <v>24.1</v>
      </c>
      <c r="AL2366">
        <v>27.2</v>
      </c>
      <c r="AM2366">
        <v>83.2</v>
      </c>
    </row>
    <row r="2367" spans="1:39" ht="15" x14ac:dyDescent="0.3">
      <c r="A2367" s="1">
        <v>788970</v>
      </c>
      <c r="B2367">
        <v>99999</v>
      </c>
      <c r="C2367">
        <v>1999</v>
      </c>
      <c r="D2367">
        <v>7</v>
      </c>
      <c r="E2367">
        <v>18</v>
      </c>
      <c r="F2367">
        <v>83.6</v>
      </c>
      <c r="G2367">
        <v>23</v>
      </c>
      <c r="H2367">
        <v>74.900000000000006</v>
      </c>
      <c r="I2367">
        <v>23</v>
      </c>
      <c r="J2367">
        <v>1017.8</v>
      </c>
      <c r="K2367">
        <v>7</v>
      </c>
      <c r="L2367">
        <v>9999.9</v>
      </c>
      <c r="M2367">
        <v>0</v>
      </c>
      <c r="N2367">
        <v>6.6</v>
      </c>
      <c r="O2367">
        <v>23</v>
      </c>
      <c r="P2367">
        <v>8</v>
      </c>
      <c r="Q2367">
        <v>23</v>
      </c>
      <c r="R2367">
        <v>13</v>
      </c>
      <c r="S2367">
        <v>999.9</v>
      </c>
      <c r="T2367">
        <v>90.3</v>
      </c>
      <c r="V2367">
        <v>77.5</v>
      </c>
      <c r="X2367">
        <v>0.12</v>
      </c>
      <c r="Y2367" t="s">
        <v>19</v>
      </c>
      <c r="Z2367">
        <v>999.9</v>
      </c>
      <c r="AA2367">
        <v>10000</v>
      </c>
      <c r="AD2367">
        <v>1999</v>
      </c>
      <c r="AE2367">
        <v>173</v>
      </c>
      <c r="AF2367">
        <v>26.2</v>
      </c>
      <c r="AG2367">
        <v>27.7</v>
      </c>
      <c r="AH2367">
        <v>25.1</v>
      </c>
      <c r="AI2367">
        <v>14</v>
      </c>
      <c r="AJ2367">
        <v>7.4</v>
      </c>
      <c r="AK2367">
        <v>24.2</v>
      </c>
      <c r="AL2367">
        <v>26.4</v>
      </c>
      <c r="AM2367">
        <v>87.8</v>
      </c>
    </row>
    <row r="2368" spans="1:39" ht="15" x14ac:dyDescent="0.3">
      <c r="A2368" s="1">
        <v>788970</v>
      </c>
      <c r="B2368">
        <v>99999</v>
      </c>
      <c r="C2368">
        <v>1999</v>
      </c>
      <c r="D2368">
        <v>7</v>
      </c>
      <c r="E2368">
        <v>19</v>
      </c>
      <c r="F2368">
        <v>84</v>
      </c>
      <c r="G2368">
        <v>23</v>
      </c>
      <c r="H2368">
        <v>74.099999999999994</v>
      </c>
      <c r="I2368">
        <v>23</v>
      </c>
      <c r="J2368">
        <v>1017.1</v>
      </c>
      <c r="K2368">
        <v>6</v>
      </c>
      <c r="L2368">
        <v>9999.9</v>
      </c>
      <c r="M2368">
        <v>0</v>
      </c>
      <c r="N2368">
        <v>6.7</v>
      </c>
      <c r="O2368">
        <v>23</v>
      </c>
      <c r="P2368">
        <v>9.1</v>
      </c>
      <c r="Q2368">
        <v>23</v>
      </c>
      <c r="R2368">
        <v>15.9</v>
      </c>
      <c r="S2368">
        <v>999.9</v>
      </c>
      <c r="T2368">
        <v>89.6</v>
      </c>
      <c r="U2368" t="s">
        <v>20</v>
      </c>
      <c r="V2368">
        <v>78.8</v>
      </c>
      <c r="W2368" t="s">
        <v>20</v>
      </c>
      <c r="X2368">
        <v>0.13</v>
      </c>
      <c r="Y2368" t="s">
        <v>19</v>
      </c>
      <c r="Z2368">
        <v>999.9</v>
      </c>
      <c r="AA2368">
        <v>0</v>
      </c>
      <c r="AD2368">
        <v>1999</v>
      </c>
      <c r="AE2368">
        <v>174</v>
      </c>
      <c r="AF2368">
        <v>25.4</v>
      </c>
      <c r="AG2368">
        <v>27.9</v>
      </c>
      <c r="AH2368">
        <v>24.8</v>
      </c>
      <c r="AI2368">
        <v>23.8</v>
      </c>
      <c r="AJ2368">
        <v>7.5</v>
      </c>
      <c r="AK2368">
        <v>23.6</v>
      </c>
      <c r="AL2368">
        <v>26.7</v>
      </c>
      <c r="AM2368">
        <v>83</v>
      </c>
    </row>
    <row r="2369" spans="1:39" ht="15" x14ac:dyDescent="0.3">
      <c r="A2369" s="1">
        <v>788970</v>
      </c>
      <c r="B2369">
        <v>99999</v>
      </c>
      <c r="C2369">
        <v>1999</v>
      </c>
      <c r="D2369">
        <v>7</v>
      </c>
      <c r="E2369">
        <v>20</v>
      </c>
      <c r="F2369">
        <v>82.3</v>
      </c>
      <c r="G2369">
        <v>23</v>
      </c>
      <c r="H2369">
        <v>73.400000000000006</v>
      </c>
      <c r="I2369">
        <v>23</v>
      </c>
      <c r="J2369">
        <v>1015.9</v>
      </c>
      <c r="K2369">
        <v>8</v>
      </c>
      <c r="L2369">
        <v>9999.9</v>
      </c>
      <c r="M2369">
        <v>0</v>
      </c>
      <c r="N2369">
        <v>8.9</v>
      </c>
      <c r="O2369">
        <v>23</v>
      </c>
      <c r="P2369">
        <v>6.5</v>
      </c>
      <c r="Q2369">
        <v>23</v>
      </c>
      <c r="R2369">
        <v>14</v>
      </c>
      <c r="S2369">
        <v>999.9</v>
      </c>
      <c r="T2369">
        <v>90.3</v>
      </c>
      <c r="V2369">
        <v>75.599999999999994</v>
      </c>
      <c r="X2369">
        <v>0.02</v>
      </c>
      <c r="Y2369" t="s">
        <v>19</v>
      </c>
      <c r="Z2369">
        <v>999.9</v>
      </c>
      <c r="AA2369">
        <v>0</v>
      </c>
      <c r="AD2369">
        <v>1999</v>
      </c>
      <c r="AE2369">
        <v>175</v>
      </c>
      <c r="AF2369">
        <v>27.3</v>
      </c>
      <c r="AG2369">
        <v>27.9</v>
      </c>
      <c r="AH2369">
        <v>26.2</v>
      </c>
      <c r="AI2369">
        <v>0</v>
      </c>
      <c r="AJ2369">
        <v>7</v>
      </c>
      <c r="AK2369">
        <v>24.2</v>
      </c>
      <c r="AL2369">
        <v>26.8</v>
      </c>
      <c r="AM2369">
        <v>85.6</v>
      </c>
    </row>
    <row r="2370" spans="1:39" ht="15" x14ac:dyDescent="0.3">
      <c r="A2370" s="1">
        <v>788970</v>
      </c>
      <c r="B2370">
        <v>99999</v>
      </c>
      <c r="C2370">
        <v>1999</v>
      </c>
      <c r="D2370">
        <v>7</v>
      </c>
      <c r="E2370">
        <v>21</v>
      </c>
      <c r="F2370">
        <v>82.6</v>
      </c>
      <c r="G2370">
        <v>24</v>
      </c>
      <c r="H2370">
        <v>74.099999999999994</v>
      </c>
      <c r="I2370">
        <v>24</v>
      </c>
      <c r="J2370">
        <v>1016.5</v>
      </c>
      <c r="K2370">
        <v>8</v>
      </c>
      <c r="L2370">
        <v>9999.9</v>
      </c>
      <c r="M2370">
        <v>0</v>
      </c>
      <c r="N2370">
        <v>9.1</v>
      </c>
      <c r="O2370">
        <v>24</v>
      </c>
      <c r="P2370">
        <v>5.8</v>
      </c>
      <c r="Q2370">
        <v>24</v>
      </c>
      <c r="R2370">
        <v>12</v>
      </c>
      <c r="S2370">
        <v>999.9</v>
      </c>
      <c r="T2370">
        <v>90.7</v>
      </c>
      <c r="V2370">
        <v>75</v>
      </c>
      <c r="X2370">
        <v>0</v>
      </c>
      <c r="Y2370" t="s">
        <v>19</v>
      </c>
      <c r="Z2370">
        <v>999.9</v>
      </c>
      <c r="AA2370">
        <v>0</v>
      </c>
      <c r="AD2370">
        <v>1999</v>
      </c>
      <c r="AE2370">
        <v>176</v>
      </c>
      <c r="AF2370">
        <v>25.3</v>
      </c>
      <c r="AG2370">
        <v>27.8</v>
      </c>
      <c r="AH2370">
        <v>26.4</v>
      </c>
      <c r="AI2370">
        <v>0</v>
      </c>
      <c r="AJ2370">
        <v>8.6</v>
      </c>
      <c r="AK2370">
        <v>23.7</v>
      </c>
      <c r="AL2370">
        <v>26.9</v>
      </c>
      <c r="AM2370">
        <v>82.1</v>
      </c>
    </row>
    <row r="2371" spans="1:39" ht="15" x14ac:dyDescent="0.3">
      <c r="A2371" s="1">
        <v>788970</v>
      </c>
      <c r="B2371">
        <v>99999</v>
      </c>
      <c r="C2371">
        <v>1999</v>
      </c>
      <c r="D2371">
        <v>7</v>
      </c>
      <c r="E2371">
        <v>22</v>
      </c>
      <c r="F2371">
        <v>83.1</v>
      </c>
      <c r="G2371">
        <v>23</v>
      </c>
      <c r="H2371">
        <v>76.2</v>
      </c>
      <c r="I2371">
        <v>23</v>
      </c>
      <c r="J2371">
        <v>1016.1</v>
      </c>
      <c r="K2371">
        <v>8</v>
      </c>
      <c r="L2371">
        <v>9999.9</v>
      </c>
      <c r="M2371">
        <v>0</v>
      </c>
      <c r="N2371">
        <v>9</v>
      </c>
      <c r="O2371">
        <v>23</v>
      </c>
      <c r="P2371">
        <v>7.5</v>
      </c>
      <c r="Q2371">
        <v>23</v>
      </c>
      <c r="R2371">
        <v>15.9</v>
      </c>
      <c r="S2371">
        <v>999.9</v>
      </c>
      <c r="T2371">
        <v>90.7</v>
      </c>
      <c r="V2371">
        <v>75</v>
      </c>
      <c r="X2371">
        <v>0.18</v>
      </c>
      <c r="Y2371" t="s">
        <v>19</v>
      </c>
      <c r="Z2371">
        <v>999.9</v>
      </c>
      <c r="AA2371">
        <v>10000</v>
      </c>
      <c r="AD2371">
        <v>1999</v>
      </c>
      <c r="AE2371">
        <v>177</v>
      </c>
      <c r="AF2371">
        <v>17.399999999999999</v>
      </c>
      <c r="AG2371">
        <v>27.9</v>
      </c>
      <c r="AH2371">
        <v>25.8</v>
      </c>
      <c r="AI2371">
        <v>8.6</v>
      </c>
      <c r="AJ2371">
        <v>8.3000000000000007</v>
      </c>
      <c r="AK2371">
        <v>23.8</v>
      </c>
      <c r="AL2371">
        <v>26.5</v>
      </c>
      <c r="AM2371">
        <v>85.1</v>
      </c>
    </row>
    <row r="2372" spans="1:39" ht="15" x14ac:dyDescent="0.3">
      <c r="A2372" s="1">
        <v>788970</v>
      </c>
      <c r="B2372">
        <v>99999</v>
      </c>
      <c r="C2372">
        <v>1999</v>
      </c>
      <c r="D2372">
        <v>7</v>
      </c>
      <c r="E2372">
        <v>23</v>
      </c>
      <c r="F2372">
        <v>83.4</v>
      </c>
      <c r="G2372">
        <v>24</v>
      </c>
      <c r="H2372">
        <v>75.900000000000006</v>
      </c>
      <c r="I2372">
        <v>24</v>
      </c>
      <c r="J2372">
        <v>1015.2</v>
      </c>
      <c r="K2372">
        <v>8</v>
      </c>
      <c r="L2372">
        <v>9999.9</v>
      </c>
      <c r="M2372">
        <v>0</v>
      </c>
      <c r="N2372">
        <v>9.1999999999999993</v>
      </c>
      <c r="O2372">
        <v>24</v>
      </c>
      <c r="P2372">
        <v>6.8</v>
      </c>
      <c r="Q2372">
        <v>24</v>
      </c>
      <c r="R2372">
        <v>12</v>
      </c>
      <c r="S2372">
        <v>999.9</v>
      </c>
      <c r="T2372">
        <v>90.3</v>
      </c>
      <c r="V2372">
        <v>77</v>
      </c>
      <c r="X2372">
        <v>0.01</v>
      </c>
      <c r="Y2372" t="s">
        <v>19</v>
      </c>
      <c r="Z2372">
        <v>999.9</v>
      </c>
      <c r="AA2372">
        <v>10000</v>
      </c>
      <c r="AD2372">
        <v>1999</v>
      </c>
      <c r="AE2372">
        <v>178</v>
      </c>
      <c r="AF2372">
        <v>24.9</v>
      </c>
      <c r="AG2372">
        <v>28.1</v>
      </c>
      <c r="AH2372">
        <v>24.5</v>
      </c>
      <c r="AI2372">
        <v>0</v>
      </c>
      <c r="AJ2372">
        <v>8.1</v>
      </c>
      <c r="AK2372">
        <v>23.8</v>
      </c>
      <c r="AL2372">
        <v>26.7</v>
      </c>
      <c r="AM2372">
        <v>84.2</v>
      </c>
    </row>
    <row r="2373" spans="1:39" ht="15" x14ac:dyDescent="0.3">
      <c r="A2373" s="1">
        <v>788970</v>
      </c>
      <c r="B2373">
        <v>99999</v>
      </c>
      <c r="C2373">
        <v>1999</v>
      </c>
      <c r="D2373">
        <v>7</v>
      </c>
      <c r="E2373">
        <v>24</v>
      </c>
      <c r="F2373">
        <v>81.3</v>
      </c>
      <c r="G2373">
        <v>24</v>
      </c>
      <c r="H2373">
        <v>72.400000000000006</v>
      </c>
      <c r="I2373">
        <v>24</v>
      </c>
      <c r="J2373">
        <v>1014.9</v>
      </c>
      <c r="K2373">
        <v>8</v>
      </c>
      <c r="L2373">
        <v>9999.9</v>
      </c>
      <c r="M2373">
        <v>0</v>
      </c>
      <c r="N2373">
        <v>9.1</v>
      </c>
      <c r="O2373">
        <v>24</v>
      </c>
      <c r="P2373">
        <v>4.7</v>
      </c>
      <c r="Q2373">
        <v>24</v>
      </c>
      <c r="R2373">
        <v>9.9</v>
      </c>
      <c r="S2373">
        <v>999.9</v>
      </c>
      <c r="T2373">
        <v>89.8</v>
      </c>
      <c r="V2373">
        <v>73.400000000000006</v>
      </c>
      <c r="X2373">
        <v>0.17</v>
      </c>
      <c r="Y2373" t="s">
        <v>19</v>
      </c>
      <c r="Z2373">
        <v>999.9</v>
      </c>
      <c r="AA2373">
        <v>10000</v>
      </c>
      <c r="AD2373">
        <v>1999</v>
      </c>
      <c r="AE2373">
        <v>179</v>
      </c>
      <c r="AF2373">
        <v>26.8</v>
      </c>
      <c r="AG2373">
        <v>28.2</v>
      </c>
      <c r="AH2373">
        <v>26.2</v>
      </c>
      <c r="AI2373">
        <v>0</v>
      </c>
      <c r="AJ2373">
        <v>7.3</v>
      </c>
      <c r="AK2373">
        <v>23.4</v>
      </c>
      <c r="AL2373">
        <v>26.9</v>
      </c>
      <c r="AM2373">
        <v>81</v>
      </c>
    </row>
    <row r="2374" spans="1:39" ht="15" x14ac:dyDescent="0.3">
      <c r="A2374" s="1">
        <v>788970</v>
      </c>
      <c r="B2374">
        <v>99999</v>
      </c>
      <c r="C2374">
        <v>1999</v>
      </c>
      <c r="D2374">
        <v>7</v>
      </c>
      <c r="E2374">
        <v>25</v>
      </c>
      <c r="F2374">
        <v>82</v>
      </c>
      <c r="G2374">
        <v>23</v>
      </c>
      <c r="H2374">
        <v>73.099999999999994</v>
      </c>
      <c r="I2374">
        <v>23</v>
      </c>
      <c r="J2374">
        <v>1015.6</v>
      </c>
      <c r="K2374">
        <v>8</v>
      </c>
      <c r="L2374">
        <v>9999.9</v>
      </c>
      <c r="M2374">
        <v>0</v>
      </c>
      <c r="N2374">
        <v>10.5</v>
      </c>
      <c r="O2374">
        <v>23</v>
      </c>
      <c r="P2374">
        <v>6.1</v>
      </c>
      <c r="Q2374">
        <v>23</v>
      </c>
      <c r="R2374">
        <v>12</v>
      </c>
      <c r="S2374">
        <v>999.9</v>
      </c>
      <c r="T2374">
        <v>90.3</v>
      </c>
      <c r="V2374">
        <v>73.400000000000006</v>
      </c>
      <c r="X2374">
        <v>0.01</v>
      </c>
      <c r="Y2374" t="s">
        <v>19</v>
      </c>
      <c r="Z2374">
        <v>999.9</v>
      </c>
      <c r="AA2374">
        <v>10000</v>
      </c>
      <c r="AD2374">
        <v>1999</v>
      </c>
      <c r="AE2374">
        <v>180</v>
      </c>
      <c r="AF2374">
        <v>28.4</v>
      </c>
      <c r="AG2374">
        <v>27.4</v>
      </c>
      <c r="AH2374">
        <v>24.6</v>
      </c>
      <c r="AI2374">
        <v>0</v>
      </c>
      <c r="AJ2374">
        <v>6.2</v>
      </c>
      <c r="AK2374">
        <v>22.7</v>
      </c>
      <c r="AL2374">
        <v>26.1</v>
      </c>
      <c r="AM2374">
        <v>81.3</v>
      </c>
    </row>
    <row r="2375" spans="1:39" ht="15" x14ac:dyDescent="0.3">
      <c r="A2375" s="1">
        <v>788970</v>
      </c>
      <c r="B2375">
        <v>99999</v>
      </c>
      <c r="C2375">
        <v>1999</v>
      </c>
      <c r="D2375">
        <v>7</v>
      </c>
      <c r="E2375">
        <v>26</v>
      </c>
      <c r="F2375">
        <v>82.7</v>
      </c>
      <c r="G2375">
        <v>24</v>
      </c>
      <c r="H2375">
        <v>76.3</v>
      </c>
      <c r="I2375">
        <v>24</v>
      </c>
      <c r="J2375">
        <v>1015.8</v>
      </c>
      <c r="K2375">
        <v>8</v>
      </c>
      <c r="L2375">
        <v>9999.9</v>
      </c>
      <c r="M2375">
        <v>0</v>
      </c>
      <c r="N2375">
        <v>7.9</v>
      </c>
      <c r="O2375">
        <v>24</v>
      </c>
      <c r="P2375">
        <v>6.8</v>
      </c>
      <c r="Q2375">
        <v>24</v>
      </c>
      <c r="R2375">
        <v>14</v>
      </c>
      <c r="S2375">
        <v>15</v>
      </c>
      <c r="T2375">
        <v>91.4</v>
      </c>
      <c r="U2375" t="s">
        <v>20</v>
      </c>
      <c r="V2375">
        <v>77</v>
      </c>
      <c r="W2375" t="s">
        <v>20</v>
      </c>
      <c r="X2375">
        <v>0.13</v>
      </c>
      <c r="Y2375" t="s">
        <v>19</v>
      </c>
      <c r="Z2375">
        <v>999.9</v>
      </c>
      <c r="AA2375">
        <v>10000</v>
      </c>
      <c r="AD2375">
        <v>1999</v>
      </c>
      <c r="AE2375">
        <v>181</v>
      </c>
      <c r="AF2375">
        <v>26.7</v>
      </c>
      <c r="AG2375">
        <v>27.2</v>
      </c>
      <c r="AH2375">
        <v>24.7</v>
      </c>
      <c r="AI2375">
        <v>0</v>
      </c>
      <c r="AJ2375">
        <v>8.6</v>
      </c>
      <c r="AK2375">
        <v>22.4</v>
      </c>
      <c r="AL2375">
        <v>26.4</v>
      </c>
      <c r="AM2375">
        <v>78.8</v>
      </c>
    </row>
    <row r="2376" spans="1:39" ht="15" x14ac:dyDescent="0.3">
      <c r="A2376" s="1">
        <v>788970</v>
      </c>
      <c r="B2376">
        <v>99999</v>
      </c>
      <c r="C2376">
        <v>1999</v>
      </c>
      <c r="D2376">
        <v>7</v>
      </c>
      <c r="E2376">
        <v>27</v>
      </c>
      <c r="F2376">
        <v>84.1</v>
      </c>
      <c r="G2376">
        <v>22</v>
      </c>
      <c r="H2376">
        <v>74.7</v>
      </c>
      <c r="I2376">
        <v>22</v>
      </c>
      <c r="J2376">
        <v>1016.3</v>
      </c>
      <c r="K2376">
        <v>8</v>
      </c>
      <c r="L2376">
        <v>9999.9</v>
      </c>
      <c r="M2376">
        <v>0</v>
      </c>
      <c r="N2376">
        <v>7.6</v>
      </c>
      <c r="O2376">
        <v>22</v>
      </c>
      <c r="P2376">
        <v>8.5</v>
      </c>
      <c r="Q2376">
        <v>22</v>
      </c>
      <c r="R2376">
        <v>15.9</v>
      </c>
      <c r="S2376">
        <v>999.9</v>
      </c>
      <c r="T2376">
        <v>91</v>
      </c>
      <c r="V2376">
        <v>77</v>
      </c>
      <c r="X2376">
        <v>0.18</v>
      </c>
      <c r="Y2376" t="s">
        <v>19</v>
      </c>
      <c r="Z2376">
        <v>999.9</v>
      </c>
      <c r="AA2376">
        <v>0</v>
      </c>
      <c r="AD2376">
        <v>1999</v>
      </c>
      <c r="AE2376">
        <v>182</v>
      </c>
      <c r="AF2376">
        <v>20.8</v>
      </c>
      <c r="AG2376">
        <v>27.2</v>
      </c>
      <c r="AH2376">
        <v>25.5</v>
      </c>
      <c r="AI2376">
        <v>7.7</v>
      </c>
      <c r="AJ2376">
        <v>9.6</v>
      </c>
      <c r="AK2376">
        <v>24</v>
      </c>
      <c r="AL2376">
        <v>26.8</v>
      </c>
      <c r="AM2376">
        <v>84.6</v>
      </c>
    </row>
    <row r="2377" spans="1:39" ht="15" x14ac:dyDescent="0.3">
      <c r="A2377" s="1">
        <v>788970</v>
      </c>
      <c r="B2377">
        <v>99999</v>
      </c>
      <c r="C2377">
        <v>1999</v>
      </c>
      <c r="D2377">
        <v>7</v>
      </c>
      <c r="E2377">
        <v>28</v>
      </c>
      <c r="F2377">
        <v>82.8</v>
      </c>
      <c r="G2377">
        <v>24</v>
      </c>
      <c r="H2377">
        <v>72.599999999999994</v>
      </c>
      <c r="I2377">
        <v>24</v>
      </c>
      <c r="J2377">
        <v>1016.6</v>
      </c>
      <c r="K2377">
        <v>8</v>
      </c>
      <c r="L2377">
        <v>9999.9</v>
      </c>
      <c r="M2377">
        <v>0</v>
      </c>
      <c r="N2377">
        <v>8.6999999999999993</v>
      </c>
      <c r="O2377">
        <v>24</v>
      </c>
      <c r="P2377">
        <v>6</v>
      </c>
      <c r="Q2377">
        <v>24</v>
      </c>
      <c r="R2377">
        <v>11.1</v>
      </c>
      <c r="S2377">
        <v>999.9</v>
      </c>
      <c r="T2377">
        <v>91.2</v>
      </c>
      <c r="V2377">
        <v>75.2</v>
      </c>
      <c r="X2377">
        <v>0</v>
      </c>
      <c r="Y2377" t="s">
        <v>19</v>
      </c>
      <c r="Z2377">
        <v>999.9</v>
      </c>
      <c r="AA2377">
        <v>0</v>
      </c>
      <c r="AD2377">
        <v>1999</v>
      </c>
      <c r="AE2377">
        <v>183</v>
      </c>
      <c r="AF2377">
        <v>27.1</v>
      </c>
      <c r="AG2377">
        <v>28</v>
      </c>
      <c r="AH2377">
        <v>26.5</v>
      </c>
      <c r="AI2377">
        <v>16.7</v>
      </c>
      <c r="AJ2377">
        <v>8.9</v>
      </c>
      <c r="AK2377">
        <v>24.2</v>
      </c>
      <c r="AL2377">
        <v>27.3</v>
      </c>
      <c r="AM2377">
        <v>82.7</v>
      </c>
    </row>
    <row r="2378" spans="1:39" ht="15" x14ac:dyDescent="0.3">
      <c r="A2378" s="1">
        <v>788970</v>
      </c>
      <c r="B2378">
        <v>99999</v>
      </c>
      <c r="C2378">
        <v>1999</v>
      </c>
      <c r="D2378">
        <v>7</v>
      </c>
      <c r="E2378">
        <v>29</v>
      </c>
      <c r="F2378">
        <v>82.1</v>
      </c>
      <c r="G2378">
        <v>20</v>
      </c>
      <c r="H2378">
        <v>74.5</v>
      </c>
      <c r="I2378">
        <v>20</v>
      </c>
      <c r="J2378">
        <v>1015.7</v>
      </c>
      <c r="K2378">
        <v>7</v>
      </c>
      <c r="L2378">
        <v>9999.9</v>
      </c>
      <c r="M2378">
        <v>0</v>
      </c>
      <c r="N2378">
        <v>9.1</v>
      </c>
      <c r="O2378">
        <v>20</v>
      </c>
      <c r="P2378">
        <v>5.2</v>
      </c>
      <c r="Q2378">
        <v>20</v>
      </c>
      <c r="R2378">
        <v>9.9</v>
      </c>
      <c r="S2378">
        <v>999.9</v>
      </c>
      <c r="T2378">
        <v>90.1</v>
      </c>
      <c r="V2378">
        <v>75</v>
      </c>
      <c r="X2378">
        <v>0.06</v>
      </c>
      <c r="Y2378" t="s">
        <v>19</v>
      </c>
      <c r="Z2378">
        <v>999.9</v>
      </c>
      <c r="AA2378">
        <v>0</v>
      </c>
      <c r="AD2378">
        <v>1999</v>
      </c>
      <c r="AE2378">
        <v>184</v>
      </c>
      <c r="AF2378">
        <v>27.5</v>
      </c>
      <c r="AG2378">
        <v>28</v>
      </c>
      <c r="AH2378">
        <v>26.2</v>
      </c>
      <c r="AI2378">
        <v>0</v>
      </c>
      <c r="AJ2378">
        <v>7.8</v>
      </c>
      <c r="AK2378">
        <v>23.9</v>
      </c>
      <c r="AL2378">
        <v>27</v>
      </c>
      <c r="AM2378">
        <v>82.6</v>
      </c>
    </row>
    <row r="2379" spans="1:39" ht="15" x14ac:dyDescent="0.3">
      <c r="A2379" s="1">
        <v>788970</v>
      </c>
      <c r="B2379">
        <v>99999</v>
      </c>
      <c r="C2379">
        <v>1999</v>
      </c>
      <c r="D2379">
        <v>7</v>
      </c>
      <c r="E2379">
        <v>30</v>
      </c>
      <c r="F2379">
        <v>81.599999999999994</v>
      </c>
      <c r="G2379">
        <v>24</v>
      </c>
      <c r="H2379">
        <v>77.400000000000006</v>
      </c>
      <c r="I2379">
        <v>24</v>
      </c>
      <c r="J2379">
        <v>1014.4</v>
      </c>
      <c r="K2379">
        <v>6</v>
      </c>
      <c r="L2379">
        <v>9999.9</v>
      </c>
      <c r="M2379">
        <v>0</v>
      </c>
      <c r="N2379">
        <v>6.7</v>
      </c>
      <c r="O2379">
        <v>24</v>
      </c>
      <c r="P2379">
        <v>5.0999999999999996</v>
      </c>
      <c r="Q2379">
        <v>24</v>
      </c>
      <c r="R2379">
        <v>13</v>
      </c>
      <c r="S2379">
        <v>21</v>
      </c>
      <c r="T2379">
        <v>90.7</v>
      </c>
      <c r="V2379">
        <v>75</v>
      </c>
      <c r="X2379">
        <v>0.35</v>
      </c>
      <c r="Y2379" t="s">
        <v>19</v>
      </c>
      <c r="Z2379">
        <v>999.9</v>
      </c>
      <c r="AA2379">
        <v>10010</v>
      </c>
      <c r="AD2379">
        <v>1999</v>
      </c>
      <c r="AE2379">
        <v>185</v>
      </c>
      <c r="AF2379">
        <v>27.6</v>
      </c>
      <c r="AG2379">
        <v>28.3</v>
      </c>
      <c r="AH2379">
        <v>26.1</v>
      </c>
      <c r="AI2379">
        <v>0</v>
      </c>
      <c r="AJ2379">
        <v>4.5</v>
      </c>
      <c r="AK2379">
        <v>23.1</v>
      </c>
      <c r="AL2379">
        <v>26.6</v>
      </c>
      <c r="AM2379">
        <v>81.3</v>
      </c>
    </row>
    <row r="2380" spans="1:39" ht="15" x14ac:dyDescent="0.3">
      <c r="A2380" s="1">
        <v>788970</v>
      </c>
      <c r="B2380">
        <v>99999</v>
      </c>
      <c r="C2380">
        <v>1999</v>
      </c>
      <c r="D2380">
        <v>7</v>
      </c>
      <c r="E2380">
        <v>31</v>
      </c>
      <c r="F2380">
        <v>83.6</v>
      </c>
      <c r="G2380">
        <v>23</v>
      </c>
      <c r="H2380">
        <v>75.400000000000006</v>
      </c>
      <c r="I2380">
        <v>23</v>
      </c>
      <c r="J2380">
        <v>1015.3</v>
      </c>
      <c r="K2380">
        <v>8</v>
      </c>
      <c r="L2380">
        <v>9999.9</v>
      </c>
      <c r="M2380">
        <v>0</v>
      </c>
      <c r="N2380">
        <v>8.1</v>
      </c>
      <c r="O2380">
        <v>23</v>
      </c>
      <c r="P2380">
        <v>8.1</v>
      </c>
      <c r="Q2380">
        <v>23</v>
      </c>
      <c r="R2380">
        <v>14</v>
      </c>
      <c r="S2380">
        <v>22</v>
      </c>
      <c r="T2380">
        <v>90.5</v>
      </c>
      <c r="V2380">
        <v>77.2</v>
      </c>
      <c r="X2380">
        <v>0.48</v>
      </c>
      <c r="Y2380" t="s">
        <v>19</v>
      </c>
      <c r="Z2380">
        <v>999.9</v>
      </c>
      <c r="AA2380">
        <v>0</v>
      </c>
      <c r="AD2380">
        <v>1999</v>
      </c>
      <c r="AE2380">
        <v>186</v>
      </c>
      <c r="AF2380">
        <v>28.6</v>
      </c>
      <c r="AG2380">
        <v>27.6</v>
      </c>
      <c r="AH2380">
        <v>25.8</v>
      </c>
      <c r="AI2380">
        <v>0.2</v>
      </c>
      <c r="AJ2380">
        <v>5.0999999999999996</v>
      </c>
      <c r="AK2380">
        <v>23.2</v>
      </c>
      <c r="AL2380">
        <v>26.5</v>
      </c>
      <c r="AM2380">
        <v>82</v>
      </c>
    </row>
    <row r="2381" spans="1:39" ht="15" x14ac:dyDescent="0.3">
      <c r="A2381" s="1">
        <v>788970</v>
      </c>
      <c r="B2381">
        <v>99999</v>
      </c>
      <c r="C2381">
        <v>1999</v>
      </c>
      <c r="D2381">
        <v>8</v>
      </c>
      <c r="E2381">
        <v>1</v>
      </c>
      <c r="F2381">
        <v>84</v>
      </c>
      <c r="G2381">
        <v>23</v>
      </c>
      <c r="H2381">
        <v>74.8</v>
      </c>
      <c r="I2381">
        <v>23</v>
      </c>
      <c r="J2381">
        <v>1015.1</v>
      </c>
      <c r="K2381">
        <v>8</v>
      </c>
      <c r="L2381">
        <v>9999.9</v>
      </c>
      <c r="M2381">
        <v>0</v>
      </c>
      <c r="N2381">
        <v>7.3</v>
      </c>
      <c r="O2381">
        <v>23</v>
      </c>
      <c r="P2381">
        <v>6.3</v>
      </c>
      <c r="Q2381">
        <v>23</v>
      </c>
      <c r="R2381">
        <v>12</v>
      </c>
      <c r="S2381">
        <v>999.9</v>
      </c>
      <c r="T2381">
        <v>91.4</v>
      </c>
      <c r="V2381">
        <v>77.900000000000006</v>
      </c>
      <c r="X2381">
        <v>0.01</v>
      </c>
      <c r="Y2381" t="s">
        <v>19</v>
      </c>
      <c r="Z2381">
        <v>999.9</v>
      </c>
      <c r="AA2381">
        <v>10000</v>
      </c>
      <c r="AD2381">
        <v>1999</v>
      </c>
      <c r="AE2381">
        <v>187</v>
      </c>
      <c r="AF2381">
        <v>26.9</v>
      </c>
      <c r="AG2381">
        <v>27.3</v>
      </c>
      <c r="AH2381">
        <v>26.3</v>
      </c>
      <c r="AI2381">
        <v>0.3</v>
      </c>
      <c r="AJ2381">
        <v>7.5</v>
      </c>
      <c r="AK2381">
        <v>23.8</v>
      </c>
      <c r="AL2381">
        <v>26.6</v>
      </c>
      <c r="AM2381">
        <v>84.3</v>
      </c>
    </row>
    <row r="2382" spans="1:39" ht="15" x14ac:dyDescent="0.3">
      <c r="A2382" s="1">
        <v>788970</v>
      </c>
      <c r="B2382">
        <v>99999</v>
      </c>
      <c r="C2382">
        <v>1999</v>
      </c>
      <c r="D2382">
        <v>8</v>
      </c>
      <c r="E2382">
        <v>2</v>
      </c>
      <c r="F2382">
        <v>82</v>
      </c>
      <c r="G2382">
        <v>22</v>
      </c>
      <c r="H2382">
        <v>73.8</v>
      </c>
      <c r="I2382">
        <v>22</v>
      </c>
      <c r="J2382">
        <v>1014.5</v>
      </c>
      <c r="K2382">
        <v>8</v>
      </c>
      <c r="L2382">
        <v>9999.9</v>
      </c>
      <c r="M2382">
        <v>0</v>
      </c>
      <c r="N2382">
        <v>8.1</v>
      </c>
      <c r="O2382">
        <v>22</v>
      </c>
      <c r="P2382">
        <v>5.7</v>
      </c>
      <c r="Q2382">
        <v>22</v>
      </c>
      <c r="R2382">
        <v>11.1</v>
      </c>
      <c r="S2382">
        <v>999.9</v>
      </c>
      <c r="T2382">
        <v>91.4</v>
      </c>
      <c r="V2382">
        <v>74.3</v>
      </c>
      <c r="X2382">
        <v>0.13</v>
      </c>
      <c r="Y2382" t="s">
        <v>19</v>
      </c>
      <c r="Z2382">
        <v>999.9</v>
      </c>
      <c r="AA2382">
        <v>10000</v>
      </c>
      <c r="AD2382">
        <v>1999</v>
      </c>
      <c r="AE2382">
        <v>188</v>
      </c>
      <c r="AF2382">
        <v>28.1</v>
      </c>
      <c r="AG2382">
        <v>27.4</v>
      </c>
      <c r="AH2382">
        <v>24.5</v>
      </c>
      <c r="AI2382">
        <v>0</v>
      </c>
      <c r="AJ2382">
        <v>7.6</v>
      </c>
      <c r="AK2382">
        <v>24</v>
      </c>
      <c r="AL2382">
        <v>26.5</v>
      </c>
      <c r="AM2382">
        <v>85.8</v>
      </c>
    </row>
    <row r="2383" spans="1:39" ht="15" x14ac:dyDescent="0.3">
      <c r="A2383" s="1">
        <v>788970</v>
      </c>
      <c r="B2383">
        <v>99999</v>
      </c>
      <c r="C2383">
        <v>1999</v>
      </c>
      <c r="D2383">
        <v>8</v>
      </c>
      <c r="E2383">
        <v>3</v>
      </c>
      <c r="F2383">
        <v>82.5</v>
      </c>
      <c r="G2383">
        <v>23</v>
      </c>
      <c r="H2383">
        <v>74</v>
      </c>
      <c r="I2383">
        <v>23</v>
      </c>
      <c r="J2383">
        <v>1015.2</v>
      </c>
      <c r="K2383">
        <v>8</v>
      </c>
      <c r="L2383">
        <v>9999.9</v>
      </c>
      <c r="M2383">
        <v>0</v>
      </c>
      <c r="N2383">
        <v>9.6999999999999993</v>
      </c>
      <c r="O2383">
        <v>23</v>
      </c>
      <c r="P2383">
        <v>7</v>
      </c>
      <c r="Q2383">
        <v>23</v>
      </c>
      <c r="R2383">
        <v>14</v>
      </c>
      <c r="S2383">
        <v>21</v>
      </c>
      <c r="T2383">
        <v>89.8</v>
      </c>
      <c r="V2383">
        <v>74.3</v>
      </c>
      <c r="X2383">
        <v>0.12</v>
      </c>
      <c r="Y2383" t="s">
        <v>19</v>
      </c>
      <c r="Z2383">
        <v>999.9</v>
      </c>
      <c r="AA2383">
        <v>10000</v>
      </c>
      <c r="AD2383">
        <v>1999</v>
      </c>
      <c r="AE2383">
        <v>189</v>
      </c>
      <c r="AF2383">
        <v>4.7</v>
      </c>
      <c r="AG2383">
        <v>27.3</v>
      </c>
      <c r="AH2383">
        <v>25.7</v>
      </c>
      <c r="AI2383">
        <v>48.2</v>
      </c>
      <c r="AJ2383">
        <v>9.1999999999999993</v>
      </c>
      <c r="AK2383">
        <v>24.3</v>
      </c>
      <c r="AL2383">
        <v>26.6</v>
      </c>
      <c r="AM2383">
        <v>87.1</v>
      </c>
    </row>
    <row r="2384" spans="1:39" ht="15" x14ac:dyDescent="0.3">
      <c r="A2384" s="1">
        <v>788970</v>
      </c>
      <c r="B2384">
        <v>99999</v>
      </c>
      <c r="C2384">
        <v>1999</v>
      </c>
      <c r="D2384">
        <v>8</v>
      </c>
      <c r="E2384">
        <v>4</v>
      </c>
      <c r="F2384">
        <v>83.2</v>
      </c>
      <c r="G2384">
        <v>21</v>
      </c>
      <c r="H2384">
        <v>75</v>
      </c>
      <c r="I2384">
        <v>21</v>
      </c>
      <c r="J2384">
        <v>1015.1</v>
      </c>
      <c r="K2384">
        <v>6</v>
      </c>
      <c r="L2384">
        <v>9999.9</v>
      </c>
      <c r="M2384">
        <v>0</v>
      </c>
      <c r="N2384">
        <v>9.1999999999999993</v>
      </c>
      <c r="O2384">
        <v>21</v>
      </c>
      <c r="P2384">
        <v>6.2</v>
      </c>
      <c r="Q2384">
        <v>21</v>
      </c>
      <c r="R2384">
        <v>15.9</v>
      </c>
      <c r="S2384">
        <v>999.9</v>
      </c>
      <c r="T2384">
        <v>89.8</v>
      </c>
      <c r="V2384">
        <v>74.8</v>
      </c>
      <c r="X2384">
        <v>0.02</v>
      </c>
      <c r="Y2384" t="s">
        <v>19</v>
      </c>
      <c r="Z2384">
        <v>999.9</v>
      </c>
      <c r="AA2384">
        <v>10000</v>
      </c>
      <c r="AD2384">
        <v>1999</v>
      </c>
      <c r="AE2384">
        <v>190</v>
      </c>
      <c r="AF2384">
        <v>28.5</v>
      </c>
      <c r="AG2384">
        <v>27.8</v>
      </c>
      <c r="AH2384">
        <v>25.2</v>
      </c>
      <c r="AI2384">
        <v>0.5</v>
      </c>
      <c r="AJ2384">
        <v>8.3000000000000007</v>
      </c>
      <c r="AK2384">
        <v>23.8</v>
      </c>
      <c r="AL2384">
        <v>26.8</v>
      </c>
      <c r="AM2384">
        <v>83.6</v>
      </c>
    </row>
    <row r="2385" spans="1:39" ht="15" x14ac:dyDescent="0.3">
      <c r="A2385" s="1">
        <v>788970</v>
      </c>
      <c r="B2385">
        <v>99999</v>
      </c>
      <c r="C2385">
        <v>1999</v>
      </c>
      <c r="D2385">
        <v>8</v>
      </c>
      <c r="E2385">
        <v>5</v>
      </c>
      <c r="F2385">
        <v>83.6</v>
      </c>
      <c r="G2385">
        <v>22</v>
      </c>
      <c r="H2385">
        <v>74.8</v>
      </c>
      <c r="I2385">
        <v>22</v>
      </c>
      <c r="J2385">
        <v>1015</v>
      </c>
      <c r="K2385">
        <v>8</v>
      </c>
      <c r="L2385">
        <v>9999.9</v>
      </c>
      <c r="M2385">
        <v>0</v>
      </c>
      <c r="N2385">
        <v>9.3000000000000007</v>
      </c>
      <c r="O2385">
        <v>22</v>
      </c>
      <c r="P2385">
        <v>6.6</v>
      </c>
      <c r="Q2385">
        <v>22</v>
      </c>
      <c r="R2385">
        <v>14</v>
      </c>
      <c r="S2385">
        <v>999.9</v>
      </c>
      <c r="T2385">
        <v>90.9</v>
      </c>
      <c r="V2385">
        <v>75.900000000000006</v>
      </c>
      <c r="X2385">
        <v>0.02</v>
      </c>
      <c r="Y2385" t="s">
        <v>19</v>
      </c>
      <c r="Z2385">
        <v>999.9</v>
      </c>
      <c r="AA2385">
        <v>10000</v>
      </c>
      <c r="AD2385">
        <v>1999</v>
      </c>
      <c r="AE2385">
        <v>191</v>
      </c>
      <c r="AF2385">
        <v>28.4</v>
      </c>
      <c r="AG2385">
        <v>27.2</v>
      </c>
      <c r="AH2385">
        <v>24.5</v>
      </c>
      <c r="AI2385">
        <v>0</v>
      </c>
      <c r="AJ2385">
        <v>6.9</v>
      </c>
      <c r="AK2385">
        <v>23.3</v>
      </c>
      <c r="AL2385">
        <v>25.8</v>
      </c>
      <c r="AM2385">
        <v>85.9</v>
      </c>
    </row>
    <row r="2386" spans="1:39" ht="15" x14ac:dyDescent="0.3">
      <c r="A2386" s="1">
        <v>788970</v>
      </c>
      <c r="B2386">
        <v>99999</v>
      </c>
      <c r="C2386">
        <v>1999</v>
      </c>
      <c r="D2386">
        <v>8</v>
      </c>
      <c r="E2386">
        <v>6</v>
      </c>
      <c r="F2386">
        <v>80.599999999999994</v>
      </c>
      <c r="G2386">
        <v>23</v>
      </c>
      <c r="H2386">
        <v>74.3</v>
      </c>
      <c r="I2386">
        <v>23</v>
      </c>
      <c r="J2386">
        <v>1015.2</v>
      </c>
      <c r="K2386">
        <v>8</v>
      </c>
      <c r="L2386">
        <v>9999.9</v>
      </c>
      <c r="M2386">
        <v>0</v>
      </c>
      <c r="N2386">
        <v>8.6999999999999993</v>
      </c>
      <c r="O2386">
        <v>23</v>
      </c>
      <c r="P2386">
        <v>4.5</v>
      </c>
      <c r="Q2386">
        <v>23</v>
      </c>
      <c r="R2386">
        <v>13</v>
      </c>
      <c r="S2386">
        <v>22.9</v>
      </c>
      <c r="T2386">
        <v>90.9</v>
      </c>
      <c r="V2386">
        <v>74.5</v>
      </c>
      <c r="X2386">
        <v>0.27</v>
      </c>
      <c r="Y2386" t="s">
        <v>19</v>
      </c>
      <c r="Z2386">
        <v>999.9</v>
      </c>
      <c r="AA2386">
        <v>10000</v>
      </c>
      <c r="AD2386">
        <v>1999</v>
      </c>
      <c r="AE2386">
        <v>192</v>
      </c>
      <c r="AF2386">
        <v>26</v>
      </c>
      <c r="AG2386">
        <v>27.2</v>
      </c>
      <c r="AH2386">
        <v>23.9</v>
      </c>
      <c r="AI2386">
        <v>0.2</v>
      </c>
      <c r="AJ2386">
        <v>6.6</v>
      </c>
      <c r="AK2386">
        <v>23</v>
      </c>
      <c r="AL2386">
        <v>26</v>
      </c>
      <c r="AM2386">
        <v>83</v>
      </c>
    </row>
    <row r="2387" spans="1:39" ht="15" x14ac:dyDescent="0.3">
      <c r="A2387" s="1">
        <v>788970</v>
      </c>
      <c r="B2387">
        <v>99999</v>
      </c>
      <c r="C2387">
        <v>1999</v>
      </c>
      <c r="D2387">
        <v>8</v>
      </c>
      <c r="E2387">
        <v>7</v>
      </c>
      <c r="F2387">
        <v>81.8</v>
      </c>
      <c r="G2387">
        <v>24</v>
      </c>
      <c r="H2387">
        <v>74.2</v>
      </c>
      <c r="I2387">
        <v>24</v>
      </c>
      <c r="J2387">
        <v>1015.8</v>
      </c>
      <c r="K2387">
        <v>8</v>
      </c>
      <c r="L2387">
        <v>9999.9</v>
      </c>
      <c r="M2387">
        <v>0</v>
      </c>
      <c r="N2387">
        <v>8.9</v>
      </c>
      <c r="O2387">
        <v>24</v>
      </c>
      <c r="P2387">
        <v>7.6</v>
      </c>
      <c r="Q2387">
        <v>24</v>
      </c>
      <c r="R2387">
        <v>15.9</v>
      </c>
      <c r="S2387">
        <v>999.9</v>
      </c>
      <c r="T2387">
        <v>89.6</v>
      </c>
      <c r="U2387" t="s">
        <v>20</v>
      </c>
      <c r="V2387">
        <v>73.400000000000006</v>
      </c>
      <c r="W2387" t="s">
        <v>20</v>
      </c>
      <c r="X2387">
        <v>0.09</v>
      </c>
      <c r="Y2387" t="s">
        <v>19</v>
      </c>
      <c r="Z2387">
        <v>999.9</v>
      </c>
      <c r="AA2387">
        <v>10000</v>
      </c>
      <c r="AD2387">
        <v>1999</v>
      </c>
      <c r="AE2387">
        <v>193</v>
      </c>
      <c r="AF2387">
        <v>25.1</v>
      </c>
      <c r="AG2387">
        <v>28.2</v>
      </c>
      <c r="AH2387">
        <v>25.4</v>
      </c>
      <c r="AI2387">
        <v>4.5</v>
      </c>
      <c r="AJ2387">
        <v>7.5</v>
      </c>
      <c r="AK2387">
        <v>23.4</v>
      </c>
      <c r="AL2387">
        <v>26.6</v>
      </c>
      <c r="AM2387">
        <v>82.4</v>
      </c>
    </row>
    <row r="2388" spans="1:39" ht="15" x14ac:dyDescent="0.3">
      <c r="A2388" s="1">
        <v>788970</v>
      </c>
      <c r="B2388">
        <v>99999</v>
      </c>
      <c r="C2388">
        <v>1999</v>
      </c>
      <c r="D2388">
        <v>8</v>
      </c>
      <c r="E2388">
        <v>8</v>
      </c>
      <c r="F2388">
        <v>83.8</v>
      </c>
      <c r="G2388">
        <v>23</v>
      </c>
      <c r="H2388">
        <v>74.599999999999994</v>
      </c>
      <c r="I2388">
        <v>23</v>
      </c>
      <c r="J2388">
        <v>1016</v>
      </c>
      <c r="K2388">
        <v>7</v>
      </c>
      <c r="L2388">
        <v>9999.9</v>
      </c>
      <c r="M2388">
        <v>0</v>
      </c>
      <c r="N2388">
        <v>8.1999999999999993</v>
      </c>
      <c r="O2388">
        <v>23</v>
      </c>
      <c r="P2388">
        <v>6.5</v>
      </c>
      <c r="Q2388">
        <v>23</v>
      </c>
      <c r="R2388">
        <v>13</v>
      </c>
      <c r="S2388">
        <v>999.9</v>
      </c>
      <c r="T2388">
        <v>91.8</v>
      </c>
      <c r="V2388">
        <v>73.900000000000006</v>
      </c>
      <c r="X2388">
        <v>0</v>
      </c>
      <c r="Y2388" t="s">
        <v>19</v>
      </c>
      <c r="Z2388">
        <v>999.9</v>
      </c>
      <c r="AA2388">
        <v>0</v>
      </c>
      <c r="AD2388">
        <v>1999</v>
      </c>
      <c r="AE2388">
        <v>194</v>
      </c>
      <c r="AF2388">
        <v>18.8</v>
      </c>
      <c r="AG2388">
        <v>28.3</v>
      </c>
      <c r="AH2388">
        <v>25.4</v>
      </c>
      <c r="AI2388">
        <v>27.9</v>
      </c>
      <c r="AJ2388">
        <v>7.1</v>
      </c>
      <c r="AK2388">
        <v>24.5</v>
      </c>
      <c r="AL2388">
        <v>26.5</v>
      </c>
      <c r="AM2388">
        <v>89.1</v>
      </c>
    </row>
    <row r="2389" spans="1:39" ht="15" x14ac:dyDescent="0.3">
      <c r="A2389" s="1">
        <v>788970</v>
      </c>
      <c r="B2389">
        <v>99999</v>
      </c>
      <c r="C2389">
        <v>1999</v>
      </c>
      <c r="D2389">
        <v>8</v>
      </c>
      <c r="E2389">
        <v>9</v>
      </c>
      <c r="F2389">
        <v>84</v>
      </c>
      <c r="G2389">
        <v>24</v>
      </c>
      <c r="H2389">
        <v>74.599999999999994</v>
      </c>
      <c r="I2389">
        <v>24</v>
      </c>
      <c r="J2389">
        <v>1015</v>
      </c>
      <c r="K2389">
        <v>8</v>
      </c>
      <c r="L2389">
        <v>9999.9</v>
      </c>
      <c r="M2389">
        <v>0</v>
      </c>
      <c r="N2389">
        <v>7.5</v>
      </c>
      <c r="O2389">
        <v>24</v>
      </c>
      <c r="P2389">
        <v>6.8</v>
      </c>
      <c r="Q2389">
        <v>24</v>
      </c>
      <c r="R2389">
        <v>14</v>
      </c>
      <c r="S2389">
        <v>999.9</v>
      </c>
      <c r="T2389">
        <v>91.8</v>
      </c>
      <c r="V2389">
        <v>76.3</v>
      </c>
      <c r="X2389">
        <v>0</v>
      </c>
      <c r="Y2389" t="s">
        <v>19</v>
      </c>
      <c r="Z2389">
        <v>999.9</v>
      </c>
      <c r="AA2389">
        <v>0</v>
      </c>
      <c r="AD2389">
        <v>1999</v>
      </c>
      <c r="AE2389">
        <v>195</v>
      </c>
      <c r="AF2389">
        <v>28.3</v>
      </c>
      <c r="AG2389">
        <v>27.9</v>
      </c>
      <c r="AH2389">
        <v>24</v>
      </c>
      <c r="AI2389">
        <v>0</v>
      </c>
      <c r="AJ2389">
        <v>7.2</v>
      </c>
      <c r="AK2389">
        <v>24</v>
      </c>
      <c r="AL2389">
        <v>26.7</v>
      </c>
      <c r="AM2389">
        <v>85</v>
      </c>
    </row>
    <row r="2390" spans="1:39" ht="15" x14ac:dyDescent="0.3">
      <c r="A2390" s="1">
        <v>788970</v>
      </c>
      <c r="B2390">
        <v>99999</v>
      </c>
      <c r="C2390">
        <v>1999</v>
      </c>
      <c r="D2390">
        <v>8</v>
      </c>
      <c r="E2390">
        <v>10</v>
      </c>
      <c r="F2390">
        <v>81</v>
      </c>
      <c r="G2390">
        <v>24</v>
      </c>
      <c r="H2390">
        <v>74.7</v>
      </c>
      <c r="I2390">
        <v>24</v>
      </c>
      <c r="J2390">
        <v>1014</v>
      </c>
      <c r="K2390">
        <v>7</v>
      </c>
      <c r="L2390">
        <v>9999.9</v>
      </c>
      <c r="M2390">
        <v>0</v>
      </c>
      <c r="N2390">
        <v>7.6</v>
      </c>
      <c r="O2390">
        <v>23</v>
      </c>
      <c r="P2390">
        <v>4.3</v>
      </c>
      <c r="Q2390">
        <v>24</v>
      </c>
      <c r="R2390">
        <v>15</v>
      </c>
      <c r="S2390">
        <v>30.9</v>
      </c>
      <c r="T2390">
        <v>86</v>
      </c>
      <c r="U2390" t="s">
        <v>20</v>
      </c>
      <c r="V2390">
        <v>75.2</v>
      </c>
      <c r="W2390" t="s">
        <v>20</v>
      </c>
      <c r="X2390">
        <v>0.82</v>
      </c>
      <c r="Y2390" t="s">
        <v>19</v>
      </c>
      <c r="Z2390">
        <v>999.9</v>
      </c>
      <c r="AA2390">
        <v>10000</v>
      </c>
      <c r="AD2390">
        <v>1999</v>
      </c>
      <c r="AE2390">
        <v>196</v>
      </c>
      <c r="AF2390">
        <v>29</v>
      </c>
      <c r="AG2390">
        <v>28.1</v>
      </c>
      <c r="AH2390">
        <v>24</v>
      </c>
      <c r="AI2390">
        <v>0</v>
      </c>
      <c r="AJ2390">
        <v>6.6</v>
      </c>
      <c r="AK2390">
        <v>23.6</v>
      </c>
      <c r="AL2390">
        <v>26.6</v>
      </c>
      <c r="AM2390">
        <v>83.6</v>
      </c>
    </row>
    <row r="2391" spans="1:39" ht="15" x14ac:dyDescent="0.3">
      <c r="A2391" s="1">
        <v>788970</v>
      </c>
      <c r="B2391">
        <v>99999</v>
      </c>
      <c r="C2391">
        <v>1999</v>
      </c>
      <c r="D2391">
        <v>8</v>
      </c>
      <c r="E2391">
        <v>11</v>
      </c>
      <c r="F2391">
        <v>82.1</v>
      </c>
      <c r="G2391">
        <v>24</v>
      </c>
      <c r="H2391">
        <v>73.3</v>
      </c>
      <c r="I2391">
        <v>24</v>
      </c>
      <c r="J2391">
        <v>1015</v>
      </c>
      <c r="K2391">
        <v>8</v>
      </c>
      <c r="L2391">
        <v>9999.9</v>
      </c>
      <c r="M2391">
        <v>0</v>
      </c>
      <c r="N2391">
        <v>9.1999999999999993</v>
      </c>
      <c r="O2391">
        <v>24</v>
      </c>
      <c r="P2391">
        <v>5.4</v>
      </c>
      <c r="Q2391">
        <v>24</v>
      </c>
      <c r="R2391">
        <v>12</v>
      </c>
      <c r="S2391">
        <v>999.9</v>
      </c>
      <c r="T2391">
        <v>90.1</v>
      </c>
      <c r="V2391">
        <v>75.2</v>
      </c>
      <c r="X2391">
        <v>0.08</v>
      </c>
      <c r="Y2391" t="s">
        <v>19</v>
      </c>
      <c r="Z2391">
        <v>999.9</v>
      </c>
      <c r="AA2391">
        <v>10000</v>
      </c>
      <c r="AD2391">
        <v>1999</v>
      </c>
      <c r="AE2391">
        <v>197</v>
      </c>
      <c r="AF2391">
        <v>27.3</v>
      </c>
      <c r="AG2391">
        <v>28.3</v>
      </c>
      <c r="AH2391">
        <v>24.9</v>
      </c>
      <c r="AI2391">
        <v>1.5</v>
      </c>
      <c r="AJ2391">
        <v>6.8</v>
      </c>
      <c r="AK2391">
        <v>24.4</v>
      </c>
      <c r="AL2391">
        <v>26.8</v>
      </c>
      <c r="AM2391">
        <v>86.7</v>
      </c>
    </row>
    <row r="2392" spans="1:39" ht="15" x14ac:dyDescent="0.3">
      <c r="A2392" s="1">
        <v>788970</v>
      </c>
      <c r="B2392">
        <v>99999</v>
      </c>
      <c r="C2392">
        <v>1999</v>
      </c>
      <c r="D2392">
        <v>8</v>
      </c>
      <c r="E2392">
        <v>12</v>
      </c>
      <c r="F2392">
        <v>83.7</v>
      </c>
      <c r="G2392">
        <v>23</v>
      </c>
      <c r="H2392">
        <v>73.3</v>
      </c>
      <c r="I2392">
        <v>23</v>
      </c>
      <c r="J2392">
        <v>1014.4</v>
      </c>
      <c r="K2392">
        <v>8</v>
      </c>
      <c r="L2392">
        <v>9999.9</v>
      </c>
      <c r="M2392">
        <v>0</v>
      </c>
      <c r="N2392">
        <v>9.4</v>
      </c>
      <c r="O2392">
        <v>22</v>
      </c>
      <c r="P2392">
        <v>5.7</v>
      </c>
      <c r="Q2392">
        <v>23</v>
      </c>
      <c r="R2392">
        <v>12</v>
      </c>
      <c r="S2392">
        <v>999.9</v>
      </c>
      <c r="T2392">
        <v>91.6</v>
      </c>
      <c r="V2392">
        <v>75.2</v>
      </c>
      <c r="X2392">
        <v>0</v>
      </c>
      <c r="Y2392" t="s">
        <v>19</v>
      </c>
      <c r="Z2392">
        <v>999.9</v>
      </c>
      <c r="AA2392">
        <v>0</v>
      </c>
      <c r="AD2392">
        <v>1999</v>
      </c>
      <c r="AE2392">
        <v>198</v>
      </c>
      <c r="AF2392">
        <v>22.9</v>
      </c>
      <c r="AG2392">
        <v>28.6</v>
      </c>
      <c r="AH2392">
        <v>25.5</v>
      </c>
      <c r="AI2392">
        <v>0.1</v>
      </c>
      <c r="AJ2392">
        <v>7.2</v>
      </c>
      <c r="AK2392">
        <v>24.6</v>
      </c>
      <c r="AL2392">
        <v>27.3</v>
      </c>
      <c r="AM2392">
        <v>85.3</v>
      </c>
    </row>
    <row r="2393" spans="1:39" ht="15" x14ac:dyDescent="0.3">
      <c r="A2393" s="1">
        <v>788970</v>
      </c>
      <c r="B2393">
        <v>99999</v>
      </c>
      <c r="C2393">
        <v>1999</v>
      </c>
      <c r="D2393">
        <v>8</v>
      </c>
      <c r="E2393">
        <v>13</v>
      </c>
      <c r="F2393">
        <v>83.2</v>
      </c>
      <c r="G2393">
        <v>24</v>
      </c>
      <c r="H2393">
        <v>74.7</v>
      </c>
      <c r="I2393">
        <v>24</v>
      </c>
      <c r="J2393">
        <v>1013.7</v>
      </c>
      <c r="K2393">
        <v>8</v>
      </c>
      <c r="L2393">
        <v>9999.9</v>
      </c>
      <c r="M2393">
        <v>0</v>
      </c>
      <c r="N2393">
        <v>9.5</v>
      </c>
      <c r="O2393">
        <v>24</v>
      </c>
      <c r="P2393">
        <v>5.4</v>
      </c>
      <c r="Q2393">
        <v>24</v>
      </c>
      <c r="R2393">
        <v>14</v>
      </c>
      <c r="S2393">
        <v>999.9</v>
      </c>
      <c r="T2393">
        <v>91.8</v>
      </c>
      <c r="V2393">
        <v>75.2</v>
      </c>
      <c r="X2393">
        <v>0</v>
      </c>
      <c r="Y2393" t="s">
        <v>19</v>
      </c>
      <c r="Z2393">
        <v>999.9</v>
      </c>
      <c r="AA2393">
        <v>0</v>
      </c>
      <c r="AD2393">
        <v>1999</v>
      </c>
      <c r="AE2393">
        <v>199</v>
      </c>
      <c r="AF2393">
        <v>26.7</v>
      </c>
      <c r="AG2393">
        <v>28.4</v>
      </c>
      <c r="AH2393">
        <v>26.7</v>
      </c>
      <c r="AI2393">
        <v>0</v>
      </c>
      <c r="AJ2393">
        <v>7.5</v>
      </c>
      <c r="AK2393">
        <v>24.2</v>
      </c>
      <c r="AL2393">
        <v>27.5</v>
      </c>
      <c r="AM2393">
        <v>82.1</v>
      </c>
    </row>
    <row r="2394" spans="1:39" ht="15" x14ac:dyDescent="0.3">
      <c r="A2394" s="1">
        <v>788970</v>
      </c>
      <c r="B2394">
        <v>99999</v>
      </c>
      <c r="C2394">
        <v>1999</v>
      </c>
      <c r="D2394">
        <v>8</v>
      </c>
      <c r="E2394">
        <v>14</v>
      </c>
      <c r="F2394">
        <v>79.2</v>
      </c>
      <c r="G2394">
        <v>24</v>
      </c>
      <c r="H2394">
        <v>76.3</v>
      </c>
      <c r="I2394">
        <v>24</v>
      </c>
      <c r="J2394">
        <v>1012.6</v>
      </c>
      <c r="K2394">
        <v>6</v>
      </c>
      <c r="L2394">
        <v>9999.9</v>
      </c>
      <c r="M2394">
        <v>0</v>
      </c>
      <c r="N2394">
        <v>7.5</v>
      </c>
      <c r="O2394">
        <v>24</v>
      </c>
      <c r="P2394">
        <v>3.1</v>
      </c>
      <c r="Q2394">
        <v>24</v>
      </c>
      <c r="R2394">
        <v>15</v>
      </c>
      <c r="S2394">
        <v>999.9</v>
      </c>
      <c r="T2394">
        <v>91</v>
      </c>
      <c r="V2394">
        <v>75.2</v>
      </c>
      <c r="X2394">
        <v>1.05</v>
      </c>
      <c r="Y2394" t="s">
        <v>19</v>
      </c>
      <c r="Z2394">
        <v>999.9</v>
      </c>
      <c r="AA2394">
        <v>10010</v>
      </c>
      <c r="AD2394">
        <v>1999</v>
      </c>
      <c r="AE2394">
        <v>200</v>
      </c>
      <c r="AF2394">
        <v>27.4</v>
      </c>
      <c r="AG2394">
        <v>28.2</v>
      </c>
      <c r="AH2394">
        <v>25.2</v>
      </c>
      <c r="AI2394">
        <v>0</v>
      </c>
      <c r="AJ2394">
        <v>8.3000000000000007</v>
      </c>
      <c r="AK2394">
        <v>24</v>
      </c>
      <c r="AL2394">
        <v>26.9</v>
      </c>
      <c r="AM2394">
        <v>84.1</v>
      </c>
    </row>
    <row r="2395" spans="1:39" ht="15" x14ac:dyDescent="0.3">
      <c r="A2395" s="1">
        <v>788970</v>
      </c>
      <c r="B2395">
        <v>99999</v>
      </c>
      <c r="C2395">
        <v>1999</v>
      </c>
      <c r="D2395">
        <v>8</v>
      </c>
      <c r="E2395">
        <v>15</v>
      </c>
      <c r="F2395">
        <v>81.8</v>
      </c>
      <c r="G2395">
        <v>24</v>
      </c>
      <c r="H2395">
        <v>74.599999999999994</v>
      </c>
      <c r="I2395">
        <v>24</v>
      </c>
      <c r="J2395">
        <v>1014.3</v>
      </c>
      <c r="K2395">
        <v>8</v>
      </c>
      <c r="L2395">
        <v>9999.9</v>
      </c>
      <c r="M2395">
        <v>0</v>
      </c>
      <c r="N2395">
        <v>8.1</v>
      </c>
      <c r="O2395">
        <v>24</v>
      </c>
      <c r="P2395">
        <v>6.5</v>
      </c>
      <c r="Q2395">
        <v>24</v>
      </c>
      <c r="R2395">
        <v>14</v>
      </c>
      <c r="S2395">
        <v>999.9</v>
      </c>
      <c r="T2395">
        <v>89.6</v>
      </c>
      <c r="V2395">
        <v>74.7</v>
      </c>
      <c r="X2395">
        <v>1.0900000000000001</v>
      </c>
      <c r="Y2395" t="s">
        <v>19</v>
      </c>
      <c r="Z2395">
        <v>999.9</v>
      </c>
      <c r="AA2395">
        <v>10000</v>
      </c>
      <c r="AD2395">
        <v>1999</v>
      </c>
      <c r="AE2395">
        <v>201</v>
      </c>
      <c r="AF2395">
        <v>28.8</v>
      </c>
      <c r="AG2395">
        <v>27.2</v>
      </c>
      <c r="AH2395">
        <v>23.9</v>
      </c>
      <c r="AI2395">
        <v>0</v>
      </c>
      <c r="AJ2395">
        <v>6</v>
      </c>
      <c r="AK2395">
        <v>23.5</v>
      </c>
      <c r="AL2395">
        <v>26.3</v>
      </c>
      <c r="AM2395">
        <v>84.4</v>
      </c>
    </row>
    <row r="2396" spans="1:39" ht="15" x14ac:dyDescent="0.3">
      <c r="A2396" s="1">
        <v>788970</v>
      </c>
      <c r="B2396">
        <v>99999</v>
      </c>
      <c r="C2396">
        <v>1999</v>
      </c>
      <c r="D2396">
        <v>8</v>
      </c>
      <c r="E2396">
        <v>16</v>
      </c>
      <c r="F2396">
        <v>82</v>
      </c>
      <c r="G2396">
        <v>23</v>
      </c>
      <c r="H2396">
        <v>73.900000000000006</v>
      </c>
      <c r="I2396">
        <v>23</v>
      </c>
      <c r="J2396">
        <v>1016.3</v>
      </c>
      <c r="K2396">
        <v>8</v>
      </c>
      <c r="L2396">
        <v>9999.9</v>
      </c>
      <c r="M2396">
        <v>0</v>
      </c>
      <c r="N2396">
        <v>9</v>
      </c>
      <c r="O2396">
        <v>23</v>
      </c>
      <c r="P2396">
        <v>4.2</v>
      </c>
      <c r="Q2396">
        <v>23</v>
      </c>
      <c r="R2396">
        <v>9.9</v>
      </c>
      <c r="S2396">
        <v>999.9</v>
      </c>
      <c r="T2396">
        <v>90.1</v>
      </c>
      <c r="V2396">
        <v>74.7</v>
      </c>
      <c r="X2396">
        <v>0.14000000000000001</v>
      </c>
      <c r="Y2396" t="s">
        <v>19</v>
      </c>
      <c r="Z2396">
        <v>999.9</v>
      </c>
      <c r="AA2396">
        <v>10000</v>
      </c>
      <c r="AD2396">
        <v>1999</v>
      </c>
      <c r="AE2396">
        <v>202</v>
      </c>
      <c r="AF2396">
        <v>28.4</v>
      </c>
      <c r="AG2396">
        <v>27.9</v>
      </c>
      <c r="AH2396">
        <v>24.3</v>
      </c>
      <c r="AI2396">
        <v>0</v>
      </c>
      <c r="AJ2396">
        <v>5.3</v>
      </c>
      <c r="AK2396">
        <v>23.9</v>
      </c>
      <c r="AL2396">
        <v>26.5</v>
      </c>
      <c r="AM2396">
        <v>86</v>
      </c>
    </row>
    <row r="2397" spans="1:39" ht="15" x14ac:dyDescent="0.3">
      <c r="A2397" s="1">
        <v>788970</v>
      </c>
      <c r="B2397">
        <v>99999</v>
      </c>
      <c r="C2397">
        <v>1999</v>
      </c>
      <c r="D2397">
        <v>8</v>
      </c>
      <c r="E2397">
        <v>17</v>
      </c>
      <c r="F2397">
        <v>81.400000000000006</v>
      </c>
      <c r="G2397">
        <v>24</v>
      </c>
      <c r="H2397">
        <v>74.2</v>
      </c>
      <c r="I2397">
        <v>24</v>
      </c>
      <c r="J2397">
        <v>1015.3</v>
      </c>
      <c r="K2397">
        <v>8</v>
      </c>
      <c r="L2397">
        <v>9999.9</v>
      </c>
      <c r="M2397">
        <v>0</v>
      </c>
      <c r="N2397">
        <v>8.6</v>
      </c>
      <c r="O2397">
        <v>24</v>
      </c>
      <c r="P2397">
        <v>5.6</v>
      </c>
      <c r="Q2397">
        <v>24</v>
      </c>
      <c r="R2397">
        <v>15</v>
      </c>
      <c r="S2397">
        <v>999.9</v>
      </c>
      <c r="T2397">
        <v>90.1</v>
      </c>
      <c r="V2397">
        <v>74.3</v>
      </c>
      <c r="X2397">
        <v>0.04</v>
      </c>
      <c r="Y2397" t="s">
        <v>19</v>
      </c>
      <c r="Z2397">
        <v>999.9</v>
      </c>
      <c r="AA2397">
        <v>10000</v>
      </c>
      <c r="AD2397">
        <v>1999</v>
      </c>
      <c r="AE2397">
        <v>203</v>
      </c>
      <c r="AF2397">
        <v>27.9</v>
      </c>
      <c r="AG2397">
        <v>28.5</v>
      </c>
      <c r="AH2397">
        <v>25.6</v>
      </c>
      <c r="AI2397">
        <v>0.3</v>
      </c>
      <c r="AJ2397">
        <v>7.5</v>
      </c>
      <c r="AK2397">
        <v>25</v>
      </c>
      <c r="AL2397">
        <v>27.1</v>
      </c>
      <c r="AM2397">
        <v>88.3</v>
      </c>
    </row>
    <row r="2398" spans="1:39" ht="15" x14ac:dyDescent="0.3">
      <c r="A2398" s="1">
        <v>788970</v>
      </c>
      <c r="B2398">
        <v>99999</v>
      </c>
      <c r="C2398">
        <v>1999</v>
      </c>
      <c r="D2398">
        <v>8</v>
      </c>
      <c r="E2398">
        <v>18</v>
      </c>
      <c r="F2398">
        <v>83.3</v>
      </c>
      <c r="G2398">
        <v>24</v>
      </c>
      <c r="H2398">
        <v>75.3</v>
      </c>
      <c r="I2398">
        <v>24</v>
      </c>
      <c r="J2398">
        <v>1014.9</v>
      </c>
      <c r="K2398">
        <v>8</v>
      </c>
      <c r="L2398">
        <v>9999.9</v>
      </c>
      <c r="M2398">
        <v>0</v>
      </c>
      <c r="N2398">
        <v>9.6</v>
      </c>
      <c r="O2398">
        <v>24</v>
      </c>
      <c r="P2398">
        <v>7.5</v>
      </c>
      <c r="Q2398">
        <v>24</v>
      </c>
      <c r="R2398">
        <v>15.9</v>
      </c>
      <c r="S2398">
        <v>999.9</v>
      </c>
      <c r="T2398">
        <v>90.3</v>
      </c>
      <c r="V2398">
        <v>74.3</v>
      </c>
      <c r="X2398">
        <v>0.01</v>
      </c>
      <c r="Y2398" t="s">
        <v>19</v>
      </c>
      <c r="Z2398">
        <v>999.9</v>
      </c>
      <c r="AA2398">
        <v>0</v>
      </c>
      <c r="AD2398">
        <v>1999</v>
      </c>
      <c r="AE2398">
        <v>204</v>
      </c>
      <c r="AF2398">
        <v>26.6</v>
      </c>
      <c r="AG2398">
        <v>29</v>
      </c>
      <c r="AH2398">
        <v>26.2</v>
      </c>
      <c r="AI2398">
        <v>0</v>
      </c>
      <c r="AJ2398">
        <v>6.7</v>
      </c>
      <c r="AK2398">
        <v>24.3</v>
      </c>
      <c r="AL2398">
        <v>27.3</v>
      </c>
      <c r="AM2398">
        <v>83.6</v>
      </c>
    </row>
    <row r="2399" spans="1:39" ht="15" x14ac:dyDescent="0.3">
      <c r="A2399" s="1">
        <v>788970</v>
      </c>
      <c r="B2399">
        <v>99999</v>
      </c>
      <c r="C2399">
        <v>1999</v>
      </c>
      <c r="D2399">
        <v>8</v>
      </c>
      <c r="E2399">
        <v>19</v>
      </c>
      <c r="F2399">
        <v>83</v>
      </c>
      <c r="G2399">
        <v>23</v>
      </c>
      <c r="H2399">
        <v>75.8</v>
      </c>
      <c r="I2399">
        <v>23</v>
      </c>
      <c r="J2399">
        <v>1015.7</v>
      </c>
      <c r="K2399">
        <v>8</v>
      </c>
      <c r="L2399">
        <v>9999.9</v>
      </c>
      <c r="M2399">
        <v>0</v>
      </c>
      <c r="N2399">
        <v>10.5</v>
      </c>
      <c r="O2399">
        <v>23</v>
      </c>
      <c r="P2399">
        <v>6.3</v>
      </c>
      <c r="Q2399">
        <v>23</v>
      </c>
      <c r="R2399">
        <v>13</v>
      </c>
      <c r="S2399">
        <v>999.9</v>
      </c>
      <c r="T2399">
        <v>90.3</v>
      </c>
      <c r="V2399">
        <v>76.8</v>
      </c>
      <c r="X2399">
        <v>0.11</v>
      </c>
      <c r="Y2399" t="s">
        <v>19</v>
      </c>
      <c r="Z2399">
        <v>999.9</v>
      </c>
      <c r="AA2399">
        <v>10000</v>
      </c>
      <c r="AD2399">
        <v>1999</v>
      </c>
      <c r="AE2399">
        <v>205</v>
      </c>
      <c r="AF2399">
        <v>28.3</v>
      </c>
      <c r="AG2399">
        <v>28.8</v>
      </c>
      <c r="AH2399">
        <v>25</v>
      </c>
      <c r="AI2399">
        <v>0</v>
      </c>
      <c r="AJ2399">
        <v>5.3</v>
      </c>
      <c r="AK2399">
        <v>23.3</v>
      </c>
      <c r="AL2399">
        <v>27.2</v>
      </c>
      <c r="AM2399">
        <v>79.099999999999994</v>
      </c>
    </row>
    <row r="2400" spans="1:39" ht="15" x14ac:dyDescent="0.3">
      <c r="A2400" s="1">
        <v>788970</v>
      </c>
      <c r="B2400">
        <v>99999</v>
      </c>
      <c r="C2400">
        <v>1999</v>
      </c>
      <c r="D2400">
        <v>8</v>
      </c>
      <c r="E2400">
        <v>20</v>
      </c>
      <c r="F2400">
        <v>80.7</v>
      </c>
      <c r="G2400">
        <v>21</v>
      </c>
      <c r="H2400">
        <v>74.2</v>
      </c>
      <c r="I2400">
        <v>21</v>
      </c>
      <c r="J2400">
        <v>1016.3</v>
      </c>
      <c r="K2400">
        <v>8</v>
      </c>
      <c r="L2400">
        <v>9999.9</v>
      </c>
      <c r="M2400">
        <v>0</v>
      </c>
      <c r="N2400">
        <v>8.9</v>
      </c>
      <c r="O2400">
        <v>21</v>
      </c>
      <c r="P2400">
        <v>5.3</v>
      </c>
      <c r="Q2400">
        <v>21</v>
      </c>
      <c r="R2400">
        <v>14</v>
      </c>
      <c r="S2400">
        <v>999.9</v>
      </c>
      <c r="T2400">
        <v>90</v>
      </c>
      <c r="V2400">
        <v>74.5</v>
      </c>
      <c r="X2400">
        <v>0.17</v>
      </c>
      <c r="Y2400" t="s">
        <v>19</v>
      </c>
      <c r="Z2400">
        <v>999.9</v>
      </c>
      <c r="AA2400">
        <v>10000</v>
      </c>
      <c r="AD2400">
        <v>1999</v>
      </c>
      <c r="AE2400">
        <v>206</v>
      </c>
      <c r="AF2400">
        <v>28.3</v>
      </c>
      <c r="AG2400">
        <v>28.1</v>
      </c>
      <c r="AH2400">
        <v>25.8</v>
      </c>
      <c r="AI2400">
        <v>0</v>
      </c>
      <c r="AJ2400">
        <v>4.5999999999999996</v>
      </c>
      <c r="AK2400">
        <v>24.1</v>
      </c>
      <c r="AL2400">
        <v>27.2</v>
      </c>
      <c r="AM2400">
        <v>83</v>
      </c>
    </row>
    <row r="2401" spans="1:39" ht="15" x14ac:dyDescent="0.3">
      <c r="A2401" s="1">
        <v>788970</v>
      </c>
      <c r="B2401">
        <v>99999</v>
      </c>
      <c r="C2401">
        <v>1999</v>
      </c>
      <c r="D2401">
        <v>8</v>
      </c>
      <c r="E2401">
        <v>21</v>
      </c>
      <c r="F2401">
        <v>79.3</v>
      </c>
      <c r="G2401">
        <v>24</v>
      </c>
      <c r="H2401">
        <v>75</v>
      </c>
      <c r="I2401">
        <v>24</v>
      </c>
      <c r="J2401">
        <v>1014.7</v>
      </c>
      <c r="K2401">
        <v>8</v>
      </c>
      <c r="L2401">
        <v>9999.9</v>
      </c>
      <c r="M2401">
        <v>0</v>
      </c>
      <c r="N2401">
        <v>7.9</v>
      </c>
      <c r="O2401">
        <v>24</v>
      </c>
      <c r="P2401">
        <v>2.9</v>
      </c>
      <c r="Q2401">
        <v>24</v>
      </c>
      <c r="R2401">
        <v>13</v>
      </c>
      <c r="S2401">
        <v>999.9</v>
      </c>
      <c r="T2401">
        <v>88.3</v>
      </c>
      <c r="U2401" t="s">
        <v>20</v>
      </c>
      <c r="V2401">
        <v>73.400000000000006</v>
      </c>
      <c r="W2401" t="s">
        <v>20</v>
      </c>
      <c r="X2401">
        <v>0.39</v>
      </c>
      <c r="Y2401" t="s">
        <v>19</v>
      </c>
      <c r="Z2401">
        <v>999.9</v>
      </c>
      <c r="AA2401">
        <v>10010</v>
      </c>
      <c r="AD2401">
        <v>1999</v>
      </c>
      <c r="AE2401">
        <v>207</v>
      </c>
      <c r="AF2401">
        <v>25.1</v>
      </c>
      <c r="AG2401">
        <v>29</v>
      </c>
      <c r="AH2401">
        <v>26.3</v>
      </c>
      <c r="AI2401">
        <v>0.5</v>
      </c>
      <c r="AJ2401">
        <v>7</v>
      </c>
      <c r="AK2401">
        <v>24.4</v>
      </c>
      <c r="AL2401">
        <v>27.6</v>
      </c>
      <c r="AM2401">
        <v>82.9</v>
      </c>
    </row>
    <row r="2402" spans="1:39" ht="15" x14ac:dyDescent="0.3">
      <c r="A2402" s="1">
        <v>788970</v>
      </c>
      <c r="B2402">
        <v>99999</v>
      </c>
      <c r="C2402">
        <v>1999</v>
      </c>
      <c r="D2402">
        <v>8</v>
      </c>
      <c r="E2402">
        <v>22</v>
      </c>
      <c r="F2402">
        <v>78.5</v>
      </c>
      <c r="G2402">
        <v>21</v>
      </c>
      <c r="H2402">
        <v>76.099999999999994</v>
      </c>
      <c r="I2402">
        <v>21</v>
      </c>
      <c r="J2402">
        <v>1012.8</v>
      </c>
      <c r="K2402">
        <v>5</v>
      </c>
      <c r="L2402">
        <v>9999.9</v>
      </c>
      <c r="M2402">
        <v>0</v>
      </c>
      <c r="N2402">
        <v>6.6</v>
      </c>
      <c r="O2402">
        <v>21</v>
      </c>
      <c r="P2402">
        <v>2.9</v>
      </c>
      <c r="Q2402">
        <v>21</v>
      </c>
      <c r="R2402">
        <v>9.9</v>
      </c>
      <c r="S2402">
        <v>999.9</v>
      </c>
      <c r="T2402">
        <v>88.5</v>
      </c>
      <c r="V2402">
        <v>73.8</v>
      </c>
      <c r="X2402">
        <v>1.45</v>
      </c>
      <c r="Y2402" t="s">
        <v>19</v>
      </c>
      <c r="Z2402">
        <v>999.9</v>
      </c>
      <c r="AA2402">
        <v>10010</v>
      </c>
      <c r="AD2402">
        <v>1999</v>
      </c>
      <c r="AE2402">
        <v>208</v>
      </c>
      <c r="AF2402">
        <v>27.4</v>
      </c>
      <c r="AG2402">
        <v>28.8</v>
      </c>
      <c r="AH2402">
        <v>25.8</v>
      </c>
      <c r="AI2402">
        <v>0</v>
      </c>
      <c r="AJ2402">
        <v>7.2</v>
      </c>
      <c r="AK2402">
        <v>24.1</v>
      </c>
      <c r="AL2402">
        <v>27.4</v>
      </c>
      <c r="AM2402">
        <v>81.900000000000006</v>
      </c>
    </row>
    <row r="2403" spans="1:39" ht="15" x14ac:dyDescent="0.3">
      <c r="A2403" s="1">
        <v>788970</v>
      </c>
      <c r="B2403">
        <v>99999</v>
      </c>
      <c r="C2403">
        <v>1999</v>
      </c>
      <c r="D2403">
        <v>8</v>
      </c>
      <c r="E2403">
        <v>23</v>
      </c>
      <c r="F2403">
        <v>81.8</v>
      </c>
      <c r="G2403">
        <v>24</v>
      </c>
      <c r="H2403">
        <v>75.400000000000006</v>
      </c>
      <c r="I2403">
        <v>24</v>
      </c>
      <c r="J2403">
        <v>1013.1</v>
      </c>
      <c r="K2403">
        <v>8</v>
      </c>
      <c r="L2403">
        <v>9999.9</v>
      </c>
      <c r="M2403">
        <v>0</v>
      </c>
      <c r="N2403">
        <v>8.4</v>
      </c>
      <c r="O2403">
        <v>24</v>
      </c>
      <c r="P2403">
        <v>6.3</v>
      </c>
      <c r="Q2403">
        <v>24</v>
      </c>
      <c r="R2403">
        <v>14</v>
      </c>
      <c r="S2403">
        <v>999.9</v>
      </c>
      <c r="T2403">
        <v>90</v>
      </c>
      <c r="V2403">
        <v>74.8</v>
      </c>
      <c r="X2403">
        <v>0.01</v>
      </c>
      <c r="Y2403" t="s">
        <v>19</v>
      </c>
      <c r="Z2403">
        <v>999.9</v>
      </c>
      <c r="AA2403">
        <v>0</v>
      </c>
      <c r="AD2403">
        <v>1999</v>
      </c>
      <c r="AE2403">
        <v>209</v>
      </c>
      <c r="AF2403">
        <v>28.5</v>
      </c>
      <c r="AG2403">
        <v>28.6</v>
      </c>
      <c r="AH2403">
        <v>25.9</v>
      </c>
      <c r="AI2403">
        <v>0</v>
      </c>
      <c r="AJ2403">
        <v>6.5</v>
      </c>
      <c r="AK2403">
        <v>22.9</v>
      </c>
      <c r="AL2403">
        <v>27.2</v>
      </c>
      <c r="AM2403">
        <v>77.2</v>
      </c>
    </row>
    <row r="2404" spans="1:39" ht="15" x14ac:dyDescent="0.3">
      <c r="A2404" s="1">
        <v>788970</v>
      </c>
      <c r="B2404">
        <v>99999</v>
      </c>
      <c r="C2404">
        <v>1999</v>
      </c>
      <c r="D2404">
        <v>8</v>
      </c>
      <c r="E2404">
        <v>24</v>
      </c>
      <c r="F2404">
        <v>82.5</v>
      </c>
      <c r="G2404">
        <v>23</v>
      </c>
      <c r="H2404">
        <v>74.099999999999994</v>
      </c>
      <c r="I2404">
        <v>23</v>
      </c>
      <c r="J2404">
        <v>1012.8</v>
      </c>
      <c r="K2404">
        <v>8</v>
      </c>
      <c r="L2404">
        <v>9999.9</v>
      </c>
      <c r="M2404">
        <v>0</v>
      </c>
      <c r="N2404">
        <v>10.199999999999999</v>
      </c>
      <c r="O2404">
        <v>23</v>
      </c>
      <c r="P2404">
        <v>3.6</v>
      </c>
      <c r="Q2404">
        <v>23</v>
      </c>
      <c r="R2404">
        <v>8</v>
      </c>
      <c r="S2404">
        <v>999.9</v>
      </c>
      <c r="T2404">
        <v>90.3</v>
      </c>
      <c r="V2404">
        <v>74.8</v>
      </c>
      <c r="X2404">
        <v>0.06</v>
      </c>
      <c r="Y2404" t="s">
        <v>19</v>
      </c>
      <c r="Z2404">
        <v>999.9</v>
      </c>
      <c r="AA2404">
        <v>10000</v>
      </c>
      <c r="AD2404">
        <v>1999</v>
      </c>
      <c r="AE2404">
        <v>210</v>
      </c>
      <c r="AF2404">
        <v>24.6</v>
      </c>
      <c r="AG2404">
        <v>28.1</v>
      </c>
      <c r="AH2404">
        <v>25.8</v>
      </c>
      <c r="AI2404">
        <v>0.1</v>
      </c>
      <c r="AJ2404">
        <v>5.2</v>
      </c>
      <c r="AK2404">
        <v>23.9</v>
      </c>
      <c r="AL2404">
        <v>27.1</v>
      </c>
      <c r="AM2404">
        <v>82.5</v>
      </c>
    </row>
    <row r="2405" spans="1:39" ht="15" x14ac:dyDescent="0.3">
      <c r="A2405" s="1">
        <v>788970</v>
      </c>
      <c r="B2405">
        <v>99999</v>
      </c>
      <c r="C2405">
        <v>1999</v>
      </c>
      <c r="D2405">
        <v>8</v>
      </c>
      <c r="E2405">
        <v>25</v>
      </c>
      <c r="F2405">
        <v>82.1</v>
      </c>
      <c r="G2405">
        <v>24</v>
      </c>
      <c r="H2405">
        <v>74.5</v>
      </c>
      <c r="I2405">
        <v>24</v>
      </c>
      <c r="J2405">
        <v>1013.2</v>
      </c>
      <c r="K2405">
        <v>8</v>
      </c>
      <c r="L2405">
        <v>9999.9</v>
      </c>
      <c r="M2405">
        <v>0</v>
      </c>
      <c r="N2405">
        <v>10.1</v>
      </c>
      <c r="O2405">
        <v>24</v>
      </c>
      <c r="P2405">
        <v>4.9000000000000004</v>
      </c>
      <c r="Q2405">
        <v>24</v>
      </c>
      <c r="R2405">
        <v>13</v>
      </c>
      <c r="S2405">
        <v>999.9</v>
      </c>
      <c r="T2405">
        <v>90.3</v>
      </c>
      <c r="V2405">
        <v>74.5</v>
      </c>
      <c r="X2405">
        <v>0.1</v>
      </c>
      <c r="Y2405" t="s">
        <v>19</v>
      </c>
      <c r="Z2405">
        <v>999.9</v>
      </c>
      <c r="AA2405">
        <v>0</v>
      </c>
      <c r="AD2405">
        <v>1999</v>
      </c>
      <c r="AE2405">
        <v>211</v>
      </c>
      <c r="AF2405">
        <v>21.4</v>
      </c>
      <c r="AG2405">
        <v>28.5</v>
      </c>
      <c r="AH2405">
        <v>25</v>
      </c>
      <c r="AI2405">
        <v>17.2</v>
      </c>
      <c r="AJ2405">
        <v>7.2</v>
      </c>
      <c r="AK2405">
        <v>25</v>
      </c>
      <c r="AL2405">
        <v>27.1</v>
      </c>
      <c r="AM2405">
        <v>88.7</v>
      </c>
    </row>
    <row r="2406" spans="1:39" ht="15" x14ac:dyDescent="0.3">
      <c r="A2406" s="1">
        <v>788970</v>
      </c>
      <c r="B2406">
        <v>99999</v>
      </c>
      <c r="C2406">
        <v>1999</v>
      </c>
      <c r="D2406">
        <v>8</v>
      </c>
      <c r="E2406">
        <v>26</v>
      </c>
      <c r="F2406">
        <v>79.5</v>
      </c>
      <c r="G2406">
        <v>15</v>
      </c>
      <c r="H2406">
        <v>75.3</v>
      </c>
      <c r="I2406">
        <v>15</v>
      </c>
      <c r="J2406">
        <v>1013.2</v>
      </c>
      <c r="K2406">
        <v>5</v>
      </c>
      <c r="L2406">
        <v>9999.9</v>
      </c>
      <c r="M2406">
        <v>0</v>
      </c>
      <c r="N2406">
        <v>9.1999999999999993</v>
      </c>
      <c r="O2406">
        <v>15</v>
      </c>
      <c r="P2406">
        <v>2.6</v>
      </c>
      <c r="Q2406">
        <v>15</v>
      </c>
      <c r="R2406">
        <v>12</v>
      </c>
      <c r="S2406">
        <v>999.9</v>
      </c>
      <c r="T2406">
        <v>90.1</v>
      </c>
      <c r="V2406">
        <v>74.5</v>
      </c>
      <c r="X2406">
        <v>0.15</v>
      </c>
      <c r="Y2406" t="s">
        <v>19</v>
      </c>
      <c r="Z2406">
        <v>999.9</v>
      </c>
      <c r="AA2406">
        <v>10000</v>
      </c>
      <c r="AD2406">
        <v>1999</v>
      </c>
      <c r="AE2406">
        <v>212</v>
      </c>
      <c r="AF2406">
        <v>26.9</v>
      </c>
      <c r="AG2406">
        <v>28.7</v>
      </c>
      <c r="AH2406">
        <v>26</v>
      </c>
      <c r="AI2406">
        <v>2.8</v>
      </c>
      <c r="AJ2406">
        <v>7</v>
      </c>
      <c r="AK2406">
        <v>24.5</v>
      </c>
      <c r="AL2406">
        <v>27.2</v>
      </c>
      <c r="AM2406">
        <v>85</v>
      </c>
    </row>
    <row r="2407" spans="1:39" ht="15" x14ac:dyDescent="0.3">
      <c r="A2407" s="1">
        <v>788970</v>
      </c>
      <c r="B2407">
        <v>99999</v>
      </c>
      <c r="C2407">
        <v>1999</v>
      </c>
      <c r="D2407">
        <v>8</v>
      </c>
      <c r="E2407">
        <v>27</v>
      </c>
      <c r="F2407">
        <v>86.2</v>
      </c>
      <c r="G2407">
        <v>11</v>
      </c>
      <c r="H2407">
        <v>76</v>
      </c>
      <c r="I2407">
        <v>11</v>
      </c>
      <c r="J2407">
        <v>9999.9</v>
      </c>
      <c r="K2407">
        <v>0</v>
      </c>
      <c r="L2407">
        <v>9999.9</v>
      </c>
      <c r="M2407">
        <v>0</v>
      </c>
      <c r="N2407">
        <v>8.1999999999999993</v>
      </c>
      <c r="O2407">
        <v>11</v>
      </c>
      <c r="P2407">
        <v>7.3</v>
      </c>
      <c r="Q2407">
        <v>11</v>
      </c>
      <c r="R2407">
        <v>12</v>
      </c>
      <c r="S2407">
        <v>999.9</v>
      </c>
      <c r="T2407">
        <v>89.8</v>
      </c>
      <c r="V2407">
        <v>76.5</v>
      </c>
      <c r="X2407">
        <v>0.45</v>
      </c>
      <c r="Y2407" t="s">
        <v>19</v>
      </c>
      <c r="Z2407">
        <v>999.9</v>
      </c>
      <c r="AA2407">
        <v>0</v>
      </c>
      <c r="AD2407">
        <v>1999</v>
      </c>
      <c r="AE2407">
        <v>213</v>
      </c>
      <c r="AF2407">
        <v>27.6</v>
      </c>
      <c r="AG2407">
        <v>29.2</v>
      </c>
      <c r="AH2407">
        <v>25.2</v>
      </c>
      <c r="AI2407">
        <v>0</v>
      </c>
      <c r="AJ2407">
        <v>6.8</v>
      </c>
      <c r="AK2407">
        <v>23.7</v>
      </c>
      <c r="AL2407">
        <v>27.5</v>
      </c>
      <c r="AM2407">
        <v>79.599999999999994</v>
      </c>
    </row>
    <row r="2408" spans="1:39" ht="15" x14ac:dyDescent="0.3">
      <c r="A2408" s="1">
        <v>788970</v>
      </c>
      <c r="B2408">
        <v>99999</v>
      </c>
      <c r="C2408">
        <v>1999</v>
      </c>
      <c r="D2408">
        <v>8</v>
      </c>
      <c r="E2408">
        <v>28</v>
      </c>
      <c r="F2408">
        <v>81.7</v>
      </c>
      <c r="G2408">
        <v>23</v>
      </c>
      <c r="H2408">
        <v>75.099999999999994</v>
      </c>
      <c r="I2408">
        <v>23</v>
      </c>
      <c r="J2408">
        <v>1015.2</v>
      </c>
      <c r="K2408">
        <v>7</v>
      </c>
      <c r="L2408">
        <v>9999.9</v>
      </c>
      <c r="M2408">
        <v>0</v>
      </c>
      <c r="N2408">
        <v>11.3</v>
      </c>
      <c r="O2408">
        <v>23</v>
      </c>
      <c r="P2408">
        <v>6.1</v>
      </c>
      <c r="Q2408">
        <v>23</v>
      </c>
      <c r="R2408">
        <v>13</v>
      </c>
      <c r="S2408">
        <v>999.9</v>
      </c>
      <c r="T2408">
        <v>89.8</v>
      </c>
      <c r="V2408">
        <v>76.5</v>
      </c>
      <c r="X2408">
        <v>0</v>
      </c>
      <c r="Y2408" t="s">
        <v>19</v>
      </c>
      <c r="Z2408">
        <v>999.9</v>
      </c>
      <c r="AA2408">
        <v>10010</v>
      </c>
      <c r="AD2408">
        <v>1999</v>
      </c>
      <c r="AE2408">
        <v>214</v>
      </c>
      <c r="AF2408">
        <v>26.3</v>
      </c>
      <c r="AG2408">
        <v>28.6</v>
      </c>
      <c r="AH2408">
        <v>25.1</v>
      </c>
      <c r="AI2408">
        <v>0.6</v>
      </c>
      <c r="AJ2408">
        <v>5.9</v>
      </c>
      <c r="AK2408">
        <v>23.4</v>
      </c>
      <c r="AL2408">
        <v>27.1</v>
      </c>
      <c r="AM2408">
        <v>80</v>
      </c>
    </row>
    <row r="2409" spans="1:39" ht="15" x14ac:dyDescent="0.3">
      <c r="A2409" s="1">
        <v>788970</v>
      </c>
      <c r="B2409">
        <v>99999</v>
      </c>
      <c r="C2409">
        <v>1999</v>
      </c>
      <c r="D2409">
        <v>8</v>
      </c>
      <c r="E2409">
        <v>29</v>
      </c>
      <c r="F2409">
        <v>83</v>
      </c>
      <c r="G2409">
        <v>23</v>
      </c>
      <c r="H2409">
        <v>75.7</v>
      </c>
      <c r="I2409">
        <v>23</v>
      </c>
      <c r="J2409">
        <v>1015.9</v>
      </c>
      <c r="K2409">
        <v>7</v>
      </c>
      <c r="L2409">
        <v>9999.9</v>
      </c>
      <c r="M2409">
        <v>0</v>
      </c>
      <c r="N2409">
        <v>9.1999999999999993</v>
      </c>
      <c r="O2409">
        <v>23</v>
      </c>
      <c r="P2409">
        <v>6.3</v>
      </c>
      <c r="Q2409">
        <v>23</v>
      </c>
      <c r="R2409">
        <v>13</v>
      </c>
      <c r="S2409">
        <v>999.9</v>
      </c>
      <c r="T2409">
        <v>90.1</v>
      </c>
      <c r="V2409">
        <v>76.3</v>
      </c>
      <c r="X2409">
        <v>0.21</v>
      </c>
      <c r="Y2409" t="s">
        <v>19</v>
      </c>
      <c r="Z2409">
        <v>999.9</v>
      </c>
      <c r="AA2409">
        <v>10000</v>
      </c>
      <c r="AD2409">
        <v>1999</v>
      </c>
      <c r="AE2409">
        <v>215</v>
      </c>
      <c r="AF2409">
        <v>28.6</v>
      </c>
      <c r="AG2409">
        <v>28.7</v>
      </c>
      <c r="AH2409">
        <v>26.4</v>
      </c>
      <c r="AI2409">
        <v>0.1</v>
      </c>
      <c r="AJ2409">
        <v>6.3</v>
      </c>
      <c r="AK2409">
        <v>23.8</v>
      </c>
      <c r="AL2409">
        <v>27.2</v>
      </c>
      <c r="AM2409">
        <v>81.3</v>
      </c>
    </row>
    <row r="2410" spans="1:39" ht="15" x14ac:dyDescent="0.3">
      <c r="A2410" s="1">
        <v>788970</v>
      </c>
      <c r="B2410">
        <v>99999</v>
      </c>
      <c r="C2410">
        <v>1999</v>
      </c>
      <c r="D2410">
        <v>8</v>
      </c>
      <c r="E2410">
        <v>30</v>
      </c>
      <c r="F2410">
        <v>81.599999999999994</v>
      </c>
      <c r="G2410">
        <v>24</v>
      </c>
      <c r="H2410">
        <v>75.099999999999994</v>
      </c>
      <c r="I2410">
        <v>24</v>
      </c>
      <c r="J2410">
        <v>1015.1</v>
      </c>
      <c r="K2410">
        <v>7</v>
      </c>
      <c r="L2410">
        <v>9999.9</v>
      </c>
      <c r="M2410">
        <v>0</v>
      </c>
      <c r="N2410">
        <v>8.6999999999999993</v>
      </c>
      <c r="O2410">
        <v>24</v>
      </c>
      <c r="P2410">
        <v>4.5999999999999996</v>
      </c>
      <c r="Q2410">
        <v>24</v>
      </c>
      <c r="R2410">
        <v>14</v>
      </c>
      <c r="S2410">
        <v>22.9</v>
      </c>
      <c r="T2410">
        <v>90.9</v>
      </c>
      <c r="V2410">
        <v>75</v>
      </c>
      <c r="X2410">
        <v>0.52</v>
      </c>
      <c r="Y2410" t="s">
        <v>19</v>
      </c>
      <c r="Z2410">
        <v>999.9</v>
      </c>
      <c r="AA2410">
        <v>10000</v>
      </c>
      <c r="AD2410">
        <v>1999</v>
      </c>
      <c r="AE2410">
        <v>216</v>
      </c>
      <c r="AF2410">
        <v>26</v>
      </c>
      <c r="AG2410">
        <v>27.9</v>
      </c>
      <c r="AH2410">
        <v>25</v>
      </c>
      <c r="AI2410">
        <v>1</v>
      </c>
      <c r="AJ2410">
        <v>5.8</v>
      </c>
      <c r="AK2410">
        <v>24.4</v>
      </c>
      <c r="AL2410">
        <v>26.6</v>
      </c>
      <c r="AM2410">
        <v>87.4</v>
      </c>
    </row>
    <row r="2411" spans="1:39" ht="15" x14ac:dyDescent="0.3">
      <c r="A2411" s="1">
        <v>788970</v>
      </c>
      <c r="B2411">
        <v>99999</v>
      </c>
      <c r="C2411">
        <v>1999</v>
      </c>
      <c r="D2411">
        <v>8</v>
      </c>
      <c r="E2411">
        <v>31</v>
      </c>
      <c r="F2411">
        <v>82</v>
      </c>
      <c r="G2411">
        <v>23</v>
      </c>
      <c r="H2411">
        <v>74</v>
      </c>
      <c r="I2411">
        <v>23</v>
      </c>
      <c r="J2411">
        <v>1013.8</v>
      </c>
      <c r="K2411">
        <v>8</v>
      </c>
      <c r="L2411">
        <v>9999.9</v>
      </c>
      <c r="M2411">
        <v>0</v>
      </c>
      <c r="N2411">
        <v>10.6</v>
      </c>
      <c r="O2411">
        <v>23</v>
      </c>
      <c r="P2411">
        <v>4.5999999999999996</v>
      </c>
      <c r="Q2411">
        <v>23</v>
      </c>
      <c r="R2411">
        <v>12</v>
      </c>
      <c r="S2411">
        <v>999.9</v>
      </c>
      <c r="T2411">
        <v>90.9</v>
      </c>
      <c r="V2411">
        <v>74.3</v>
      </c>
      <c r="X2411">
        <v>0.13</v>
      </c>
      <c r="Y2411" t="s">
        <v>19</v>
      </c>
      <c r="Z2411">
        <v>999.9</v>
      </c>
      <c r="AA2411">
        <v>0</v>
      </c>
      <c r="AD2411">
        <v>1999</v>
      </c>
      <c r="AE2411">
        <v>217</v>
      </c>
      <c r="AF2411">
        <v>27.9</v>
      </c>
      <c r="AG2411">
        <v>27.8</v>
      </c>
      <c r="AH2411">
        <v>25.3</v>
      </c>
      <c r="AI2411">
        <v>0.4</v>
      </c>
      <c r="AJ2411">
        <v>6.4</v>
      </c>
      <c r="AK2411">
        <v>24.1</v>
      </c>
      <c r="AL2411">
        <v>26.7</v>
      </c>
      <c r="AM2411">
        <v>85.8</v>
      </c>
    </row>
    <row r="2412" spans="1:39" ht="15" x14ac:dyDescent="0.3">
      <c r="A2412" s="1">
        <v>788970</v>
      </c>
      <c r="B2412">
        <v>99999</v>
      </c>
      <c r="C2412">
        <v>1999</v>
      </c>
      <c r="D2412">
        <v>9</v>
      </c>
      <c r="E2412">
        <v>1</v>
      </c>
      <c r="F2412">
        <v>82.2</v>
      </c>
      <c r="G2412">
        <v>23</v>
      </c>
      <c r="H2412">
        <v>74.3</v>
      </c>
      <c r="I2412">
        <v>23</v>
      </c>
      <c r="J2412">
        <v>1013.2</v>
      </c>
      <c r="K2412">
        <v>6</v>
      </c>
      <c r="L2412">
        <v>9999.9</v>
      </c>
      <c r="M2412">
        <v>0</v>
      </c>
      <c r="N2412">
        <v>10.3</v>
      </c>
      <c r="O2412">
        <v>23</v>
      </c>
      <c r="P2412">
        <v>3.6</v>
      </c>
      <c r="Q2412">
        <v>23</v>
      </c>
      <c r="R2412">
        <v>9.9</v>
      </c>
      <c r="S2412">
        <v>999.9</v>
      </c>
      <c r="T2412">
        <v>90.5</v>
      </c>
      <c r="V2412">
        <v>74.3</v>
      </c>
      <c r="X2412">
        <v>0.08</v>
      </c>
      <c r="Y2412" t="s">
        <v>19</v>
      </c>
      <c r="Z2412">
        <v>999.9</v>
      </c>
      <c r="AA2412">
        <v>10</v>
      </c>
      <c r="AD2412">
        <v>1999</v>
      </c>
      <c r="AE2412">
        <v>218</v>
      </c>
      <c r="AF2412">
        <v>27.2</v>
      </c>
      <c r="AG2412">
        <v>27.5</v>
      </c>
      <c r="AH2412">
        <v>25.1</v>
      </c>
      <c r="AI2412">
        <v>0</v>
      </c>
      <c r="AJ2412">
        <v>6.1</v>
      </c>
      <c r="AK2412">
        <v>23.5</v>
      </c>
      <c r="AL2412">
        <v>26.7</v>
      </c>
      <c r="AM2412">
        <v>82.3</v>
      </c>
    </row>
    <row r="2413" spans="1:39" ht="15" x14ac:dyDescent="0.3">
      <c r="A2413" s="1">
        <v>788970</v>
      </c>
      <c r="B2413">
        <v>99999</v>
      </c>
      <c r="C2413">
        <v>1999</v>
      </c>
      <c r="D2413">
        <v>9</v>
      </c>
      <c r="E2413">
        <v>2</v>
      </c>
      <c r="F2413">
        <v>80.400000000000006</v>
      </c>
      <c r="G2413">
        <v>24</v>
      </c>
      <c r="H2413">
        <v>74.5</v>
      </c>
      <c r="I2413">
        <v>24</v>
      </c>
      <c r="J2413">
        <v>1011.9</v>
      </c>
      <c r="K2413">
        <v>7</v>
      </c>
      <c r="L2413">
        <v>9999.9</v>
      </c>
      <c r="M2413">
        <v>0</v>
      </c>
      <c r="N2413">
        <v>8.5</v>
      </c>
      <c r="O2413">
        <v>24</v>
      </c>
      <c r="P2413">
        <v>2.8</v>
      </c>
      <c r="Q2413">
        <v>24</v>
      </c>
      <c r="R2413">
        <v>12</v>
      </c>
      <c r="S2413">
        <v>999.9</v>
      </c>
      <c r="T2413">
        <v>90.3</v>
      </c>
      <c r="V2413">
        <v>74.3</v>
      </c>
      <c r="X2413">
        <v>0</v>
      </c>
      <c r="Y2413" t="s">
        <v>19</v>
      </c>
      <c r="Z2413">
        <v>999.9</v>
      </c>
      <c r="AA2413">
        <v>10</v>
      </c>
      <c r="AD2413">
        <v>1999</v>
      </c>
      <c r="AE2413">
        <v>219</v>
      </c>
      <c r="AF2413">
        <v>26.2</v>
      </c>
      <c r="AG2413">
        <v>28.4</v>
      </c>
      <c r="AH2413">
        <v>24.8</v>
      </c>
      <c r="AI2413">
        <v>0</v>
      </c>
      <c r="AJ2413">
        <v>6.9</v>
      </c>
      <c r="AK2413">
        <v>24.2</v>
      </c>
      <c r="AL2413">
        <v>27</v>
      </c>
      <c r="AM2413">
        <v>84.4</v>
      </c>
    </row>
    <row r="2414" spans="1:39" ht="15" x14ac:dyDescent="0.3">
      <c r="A2414" s="1">
        <v>788970</v>
      </c>
      <c r="B2414">
        <v>99999</v>
      </c>
      <c r="C2414">
        <v>1999</v>
      </c>
      <c r="D2414">
        <v>9</v>
      </c>
      <c r="E2414">
        <v>3</v>
      </c>
      <c r="F2414">
        <v>82.1</v>
      </c>
      <c r="G2414">
        <v>23</v>
      </c>
      <c r="H2414">
        <v>74.900000000000006</v>
      </c>
      <c r="I2414">
        <v>23</v>
      </c>
      <c r="J2414">
        <v>1012.4</v>
      </c>
      <c r="K2414">
        <v>8</v>
      </c>
      <c r="L2414">
        <v>9999.9</v>
      </c>
      <c r="M2414">
        <v>0</v>
      </c>
      <c r="N2414">
        <v>8.9</v>
      </c>
      <c r="O2414">
        <v>23</v>
      </c>
      <c r="P2414">
        <v>4.2</v>
      </c>
      <c r="Q2414">
        <v>23</v>
      </c>
      <c r="R2414">
        <v>9.9</v>
      </c>
      <c r="S2414">
        <v>999.9</v>
      </c>
      <c r="T2414">
        <v>89.6</v>
      </c>
      <c r="V2414">
        <v>74.3</v>
      </c>
      <c r="X2414">
        <v>0</v>
      </c>
      <c r="Y2414" t="s">
        <v>19</v>
      </c>
      <c r="Z2414">
        <v>999.9</v>
      </c>
      <c r="AA2414">
        <v>10</v>
      </c>
      <c r="AD2414">
        <v>1999</v>
      </c>
      <c r="AE2414">
        <v>220</v>
      </c>
      <c r="AF2414">
        <v>26.4</v>
      </c>
      <c r="AG2414">
        <v>28.9</v>
      </c>
      <c r="AH2414">
        <v>25</v>
      </c>
      <c r="AI2414">
        <v>0</v>
      </c>
      <c r="AJ2414">
        <v>6.5</v>
      </c>
      <c r="AK2414">
        <v>23.9</v>
      </c>
      <c r="AL2414">
        <v>26.9</v>
      </c>
      <c r="AM2414">
        <v>83.2</v>
      </c>
    </row>
    <row r="2415" spans="1:39" ht="15" x14ac:dyDescent="0.3">
      <c r="A2415" s="1">
        <v>788970</v>
      </c>
      <c r="B2415">
        <v>99999</v>
      </c>
      <c r="C2415">
        <v>1999</v>
      </c>
      <c r="D2415">
        <v>9</v>
      </c>
      <c r="E2415">
        <v>4</v>
      </c>
      <c r="F2415">
        <v>83.4</v>
      </c>
      <c r="G2415">
        <v>24</v>
      </c>
      <c r="H2415">
        <v>74.599999999999994</v>
      </c>
      <c r="I2415">
        <v>24</v>
      </c>
      <c r="J2415">
        <v>1013.7</v>
      </c>
      <c r="K2415">
        <v>8</v>
      </c>
      <c r="L2415">
        <v>9999.9</v>
      </c>
      <c r="M2415">
        <v>0</v>
      </c>
      <c r="N2415">
        <v>10.199999999999999</v>
      </c>
      <c r="O2415">
        <v>24</v>
      </c>
      <c r="P2415">
        <v>4.0999999999999996</v>
      </c>
      <c r="Q2415">
        <v>24</v>
      </c>
      <c r="R2415">
        <v>9.9</v>
      </c>
      <c r="S2415">
        <v>999.9</v>
      </c>
      <c r="T2415">
        <v>91.9</v>
      </c>
      <c r="V2415">
        <v>75</v>
      </c>
      <c r="X2415">
        <v>0</v>
      </c>
      <c r="Y2415" t="s">
        <v>19</v>
      </c>
      <c r="Z2415">
        <v>999.9</v>
      </c>
      <c r="AA2415">
        <v>0</v>
      </c>
      <c r="AD2415">
        <v>1999</v>
      </c>
      <c r="AE2415">
        <v>221</v>
      </c>
      <c r="AF2415">
        <v>27.8</v>
      </c>
      <c r="AG2415">
        <v>28.4</v>
      </c>
      <c r="AH2415">
        <v>24.4</v>
      </c>
      <c r="AI2415">
        <v>0</v>
      </c>
      <c r="AJ2415">
        <v>7.1</v>
      </c>
      <c r="AK2415">
        <v>23.8</v>
      </c>
      <c r="AL2415">
        <v>27.1</v>
      </c>
      <c r="AM2415">
        <v>81.900000000000006</v>
      </c>
    </row>
    <row r="2416" spans="1:39" ht="15" x14ac:dyDescent="0.3">
      <c r="A2416" s="1">
        <v>788970</v>
      </c>
      <c r="B2416">
        <v>99999</v>
      </c>
      <c r="C2416">
        <v>1999</v>
      </c>
      <c r="D2416">
        <v>9</v>
      </c>
      <c r="E2416">
        <v>5</v>
      </c>
      <c r="F2416">
        <v>83.7</v>
      </c>
      <c r="G2416">
        <v>21</v>
      </c>
      <c r="H2416">
        <v>76.5</v>
      </c>
      <c r="I2416">
        <v>21</v>
      </c>
      <c r="J2416">
        <v>1014.8</v>
      </c>
      <c r="K2416">
        <v>6</v>
      </c>
      <c r="L2416">
        <v>9999.9</v>
      </c>
      <c r="M2416">
        <v>0</v>
      </c>
      <c r="N2416">
        <v>8.6</v>
      </c>
      <c r="O2416">
        <v>21</v>
      </c>
      <c r="P2416">
        <v>4.5</v>
      </c>
      <c r="Q2416">
        <v>21</v>
      </c>
      <c r="R2416">
        <v>12</v>
      </c>
      <c r="S2416">
        <v>999.9</v>
      </c>
      <c r="T2416">
        <v>92.1</v>
      </c>
      <c r="V2416">
        <v>75.599999999999994</v>
      </c>
      <c r="X2416">
        <v>0</v>
      </c>
      <c r="Y2416" t="s">
        <v>19</v>
      </c>
      <c r="Z2416">
        <v>999.9</v>
      </c>
      <c r="AA2416">
        <v>10010</v>
      </c>
      <c r="AD2416">
        <v>1999</v>
      </c>
      <c r="AE2416">
        <v>222</v>
      </c>
      <c r="AF2416">
        <v>28</v>
      </c>
      <c r="AG2416">
        <v>27.5</v>
      </c>
      <c r="AH2416">
        <v>25.3</v>
      </c>
      <c r="AI2416">
        <v>0.1</v>
      </c>
      <c r="AJ2416">
        <v>5.9</v>
      </c>
      <c r="AK2416">
        <v>24.1</v>
      </c>
      <c r="AL2416">
        <v>26.7</v>
      </c>
      <c r="AM2416">
        <v>85.3</v>
      </c>
    </row>
    <row r="2417" spans="1:39" ht="15" x14ac:dyDescent="0.3">
      <c r="A2417" s="1">
        <v>788970</v>
      </c>
      <c r="B2417">
        <v>99999</v>
      </c>
      <c r="C2417">
        <v>1999</v>
      </c>
      <c r="D2417">
        <v>9</v>
      </c>
      <c r="E2417">
        <v>6</v>
      </c>
      <c r="F2417">
        <v>84.3</v>
      </c>
      <c r="G2417">
        <v>23</v>
      </c>
      <c r="H2417">
        <v>75.099999999999994</v>
      </c>
      <c r="I2417">
        <v>23</v>
      </c>
      <c r="J2417">
        <v>1014.2</v>
      </c>
      <c r="K2417">
        <v>8</v>
      </c>
      <c r="L2417">
        <v>9999.9</v>
      </c>
      <c r="M2417">
        <v>0</v>
      </c>
      <c r="N2417">
        <v>9.4</v>
      </c>
      <c r="O2417">
        <v>23</v>
      </c>
      <c r="P2417">
        <v>5.2</v>
      </c>
      <c r="Q2417">
        <v>23</v>
      </c>
      <c r="R2417">
        <v>12</v>
      </c>
      <c r="S2417">
        <v>999.9</v>
      </c>
      <c r="T2417">
        <v>92.3</v>
      </c>
      <c r="V2417">
        <v>76.5</v>
      </c>
      <c r="X2417">
        <v>0.01</v>
      </c>
      <c r="Y2417" t="s">
        <v>19</v>
      </c>
      <c r="Z2417">
        <v>999.9</v>
      </c>
      <c r="AA2417">
        <v>0</v>
      </c>
      <c r="AD2417">
        <v>1999</v>
      </c>
      <c r="AE2417">
        <v>223</v>
      </c>
      <c r="AF2417">
        <v>27</v>
      </c>
      <c r="AG2417">
        <v>27.8</v>
      </c>
      <c r="AH2417">
        <v>25.4</v>
      </c>
      <c r="AI2417">
        <v>0</v>
      </c>
      <c r="AJ2417">
        <v>6.3</v>
      </c>
      <c r="AK2417">
        <v>23.2</v>
      </c>
      <c r="AL2417">
        <v>26.9</v>
      </c>
      <c r="AM2417">
        <v>79.900000000000006</v>
      </c>
    </row>
    <row r="2418" spans="1:39" ht="15" x14ac:dyDescent="0.3">
      <c r="A2418" s="1">
        <v>788970</v>
      </c>
      <c r="B2418">
        <v>99999</v>
      </c>
      <c r="C2418">
        <v>1999</v>
      </c>
      <c r="D2418">
        <v>9</v>
      </c>
      <c r="E2418">
        <v>7</v>
      </c>
      <c r="F2418">
        <v>81.400000000000006</v>
      </c>
      <c r="G2418">
        <v>24</v>
      </c>
      <c r="H2418">
        <v>76</v>
      </c>
      <c r="I2418">
        <v>24</v>
      </c>
      <c r="J2418">
        <v>1013.4</v>
      </c>
      <c r="K2418">
        <v>8</v>
      </c>
      <c r="L2418">
        <v>9999.9</v>
      </c>
      <c r="M2418">
        <v>0</v>
      </c>
      <c r="N2418">
        <v>9</v>
      </c>
      <c r="O2418">
        <v>24</v>
      </c>
      <c r="P2418">
        <v>3.7</v>
      </c>
      <c r="Q2418">
        <v>24</v>
      </c>
      <c r="R2418">
        <v>8</v>
      </c>
      <c r="S2418">
        <v>999.9</v>
      </c>
      <c r="T2418">
        <v>92.3</v>
      </c>
      <c r="V2418">
        <v>76.599999999999994</v>
      </c>
      <c r="X2418">
        <v>0.15</v>
      </c>
      <c r="Y2418" t="s">
        <v>19</v>
      </c>
      <c r="Z2418">
        <v>999.9</v>
      </c>
      <c r="AA2418">
        <v>10010</v>
      </c>
      <c r="AD2418">
        <v>1999</v>
      </c>
      <c r="AE2418">
        <v>224</v>
      </c>
      <c r="AF2418">
        <v>28.2</v>
      </c>
      <c r="AG2418">
        <v>27.8</v>
      </c>
      <c r="AH2418">
        <v>25.6</v>
      </c>
      <c r="AI2418">
        <v>0</v>
      </c>
      <c r="AJ2418">
        <v>6</v>
      </c>
      <c r="AK2418">
        <v>23.9</v>
      </c>
      <c r="AL2418">
        <v>27</v>
      </c>
      <c r="AM2418">
        <v>82.8</v>
      </c>
    </row>
    <row r="2419" spans="1:39" ht="15" x14ac:dyDescent="0.3">
      <c r="A2419" s="1">
        <v>788970</v>
      </c>
      <c r="B2419">
        <v>99999</v>
      </c>
      <c r="C2419">
        <v>1999</v>
      </c>
      <c r="D2419">
        <v>9</v>
      </c>
      <c r="E2419">
        <v>8</v>
      </c>
      <c r="F2419">
        <v>82.6</v>
      </c>
      <c r="G2419">
        <v>23</v>
      </c>
      <c r="H2419">
        <v>75.2</v>
      </c>
      <c r="I2419">
        <v>23</v>
      </c>
      <c r="J2419">
        <v>1012.3</v>
      </c>
      <c r="K2419">
        <v>7</v>
      </c>
      <c r="L2419">
        <v>9999.9</v>
      </c>
      <c r="M2419">
        <v>0</v>
      </c>
      <c r="N2419">
        <v>7.7</v>
      </c>
      <c r="O2419">
        <v>23</v>
      </c>
      <c r="P2419">
        <v>5</v>
      </c>
      <c r="Q2419">
        <v>23</v>
      </c>
      <c r="R2419">
        <v>12</v>
      </c>
      <c r="S2419">
        <v>999.9</v>
      </c>
      <c r="T2419">
        <v>93.2</v>
      </c>
      <c r="U2419" t="s">
        <v>20</v>
      </c>
      <c r="V2419">
        <v>75.2</v>
      </c>
      <c r="W2419" t="s">
        <v>20</v>
      </c>
      <c r="X2419">
        <v>0.03</v>
      </c>
      <c r="Y2419" t="s">
        <v>19</v>
      </c>
      <c r="Z2419">
        <v>999.9</v>
      </c>
      <c r="AA2419">
        <v>10000</v>
      </c>
      <c r="AD2419">
        <v>1999</v>
      </c>
      <c r="AE2419">
        <v>225</v>
      </c>
      <c r="AF2419">
        <v>28.6</v>
      </c>
      <c r="AG2419">
        <v>28.1</v>
      </c>
      <c r="AH2419">
        <v>25.1</v>
      </c>
      <c r="AI2419">
        <v>0.2</v>
      </c>
      <c r="AJ2419">
        <v>6.3</v>
      </c>
      <c r="AK2419">
        <v>24.3</v>
      </c>
      <c r="AL2419">
        <v>26.5</v>
      </c>
      <c r="AM2419">
        <v>87.5</v>
      </c>
    </row>
    <row r="2420" spans="1:39" ht="15" x14ac:dyDescent="0.3">
      <c r="A2420" s="1">
        <v>788970</v>
      </c>
      <c r="B2420">
        <v>99999</v>
      </c>
      <c r="C2420">
        <v>1999</v>
      </c>
      <c r="D2420">
        <v>9</v>
      </c>
      <c r="E2420">
        <v>9</v>
      </c>
      <c r="F2420">
        <v>82</v>
      </c>
      <c r="G2420">
        <v>23</v>
      </c>
      <c r="H2420">
        <v>75.3</v>
      </c>
      <c r="I2420">
        <v>23</v>
      </c>
      <c r="J2420">
        <v>1010.8</v>
      </c>
      <c r="K2420">
        <v>7</v>
      </c>
      <c r="L2420">
        <v>9999.9</v>
      </c>
      <c r="M2420">
        <v>0</v>
      </c>
      <c r="N2420">
        <v>9.6999999999999993</v>
      </c>
      <c r="O2420">
        <v>23</v>
      </c>
      <c r="P2420">
        <v>4.4000000000000004</v>
      </c>
      <c r="Q2420">
        <v>23</v>
      </c>
      <c r="R2420">
        <v>13</v>
      </c>
      <c r="S2420">
        <v>999.9</v>
      </c>
      <c r="T2420">
        <v>92.7</v>
      </c>
      <c r="V2420">
        <v>74.3</v>
      </c>
      <c r="X2420">
        <v>0.02</v>
      </c>
      <c r="Y2420" t="s">
        <v>19</v>
      </c>
      <c r="Z2420">
        <v>999.9</v>
      </c>
      <c r="AA2420">
        <v>10000</v>
      </c>
      <c r="AD2420">
        <v>1999</v>
      </c>
      <c r="AE2420">
        <v>226</v>
      </c>
      <c r="AF2420">
        <v>17.100000000000001</v>
      </c>
      <c r="AG2420">
        <v>28.4</v>
      </c>
      <c r="AH2420">
        <v>24.9</v>
      </c>
      <c r="AI2420">
        <v>32.200000000000003</v>
      </c>
      <c r="AJ2420">
        <v>6.2</v>
      </c>
      <c r="AK2420">
        <v>24.9</v>
      </c>
      <c r="AL2420">
        <v>26.8</v>
      </c>
      <c r="AM2420">
        <v>89.3</v>
      </c>
    </row>
    <row r="2421" spans="1:39" ht="15" x14ac:dyDescent="0.3">
      <c r="A2421" s="1">
        <v>788970</v>
      </c>
      <c r="B2421">
        <v>99999</v>
      </c>
      <c r="C2421">
        <v>1999</v>
      </c>
      <c r="D2421">
        <v>9</v>
      </c>
      <c r="E2421">
        <v>10</v>
      </c>
      <c r="F2421">
        <v>79.900000000000006</v>
      </c>
      <c r="G2421">
        <v>23</v>
      </c>
      <c r="H2421">
        <v>75.3</v>
      </c>
      <c r="I2421">
        <v>23</v>
      </c>
      <c r="J2421">
        <v>1008.5</v>
      </c>
      <c r="K2421">
        <v>7</v>
      </c>
      <c r="L2421">
        <v>9999.9</v>
      </c>
      <c r="M2421">
        <v>0</v>
      </c>
      <c r="N2421">
        <v>7.2</v>
      </c>
      <c r="O2421">
        <v>23</v>
      </c>
      <c r="P2421">
        <v>6.3</v>
      </c>
      <c r="Q2421">
        <v>23</v>
      </c>
      <c r="R2421">
        <v>9.9</v>
      </c>
      <c r="S2421">
        <v>21</v>
      </c>
      <c r="T2421">
        <v>91.4</v>
      </c>
      <c r="V2421">
        <v>74.3</v>
      </c>
      <c r="X2421">
        <v>0.18</v>
      </c>
      <c r="Y2421" t="s">
        <v>19</v>
      </c>
      <c r="Z2421">
        <v>999.9</v>
      </c>
      <c r="AA2421">
        <v>10010</v>
      </c>
      <c r="AD2421">
        <v>1999</v>
      </c>
      <c r="AE2421">
        <v>227</v>
      </c>
      <c r="AF2421">
        <v>26.1</v>
      </c>
      <c r="AG2421">
        <v>28.2</v>
      </c>
      <c r="AH2421">
        <v>24.9</v>
      </c>
      <c r="AI2421">
        <v>5.7</v>
      </c>
      <c r="AJ2421">
        <v>6.8</v>
      </c>
      <c r="AK2421">
        <v>24</v>
      </c>
      <c r="AL2421">
        <v>26.9</v>
      </c>
      <c r="AM2421">
        <v>84.1</v>
      </c>
    </row>
    <row r="2422" spans="1:39" ht="15" x14ac:dyDescent="0.3">
      <c r="A2422" s="1">
        <v>788970</v>
      </c>
      <c r="B2422">
        <v>99999</v>
      </c>
      <c r="C2422">
        <v>1999</v>
      </c>
      <c r="D2422">
        <v>9</v>
      </c>
      <c r="E2422">
        <v>11</v>
      </c>
      <c r="F2422">
        <v>80.3</v>
      </c>
      <c r="G2422">
        <v>24</v>
      </c>
      <c r="H2422">
        <v>75.599999999999994</v>
      </c>
      <c r="I2422">
        <v>24</v>
      </c>
      <c r="J2422">
        <v>1008.7</v>
      </c>
      <c r="K2422">
        <v>8</v>
      </c>
      <c r="L2422">
        <v>9999.9</v>
      </c>
      <c r="M2422">
        <v>0</v>
      </c>
      <c r="N2422">
        <v>7.3</v>
      </c>
      <c r="O2422">
        <v>24</v>
      </c>
      <c r="P2422">
        <v>8.6999999999999993</v>
      </c>
      <c r="Q2422">
        <v>24</v>
      </c>
      <c r="R2422">
        <v>15.9</v>
      </c>
      <c r="S2422">
        <v>999.9</v>
      </c>
      <c r="T2422">
        <v>87.4</v>
      </c>
      <c r="U2422" t="s">
        <v>20</v>
      </c>
      <c r="V2422">
        <v>75.2</v>
      </c>
      <c r="W2422" t="s">
        <v>20</v>
      </c>
      <c r="X2422">
        <v>0.31</v>
      </c>
      <c r="Y2422" t="s">
        <v>19</v>
      </c>
      <c r="Z2422">
        <v>999.9</v>
      </c>
      <c r="AA2422">
        <v>10010</v>
      </c>
      <c r="AD2422">
        <v>1999</v>
      </c>
      <c r="AE2422">
        <v>228</v>
      </c>
      <c r="AF2422">
        <v>28.2</v>
      </c>
      <c r="AG2422">
        <v>27.7</v>
      </c>
      <c r="AH2422">
        <v>26.4</v>
      </c>
      <c r="AI2422">
        <v>0.1</v>
      </c>
      <c r="AJ2422">
        <v>5.2</v>
      </c>
      <c r="AK2422">
        <v>23.5</v>
      </c>
      <c r="AL2422">
        <v>27.2</v>
      </c>
      <c r="AM2422">
        <v>80</v>
      </c>
    </row>
    <row r="2423" spans="1:39" ht="15" x14ac:dyDescent="0.3">
      <c r="A2423" s="1">
        <v>788970</v>
      </c>
      <c r="B2423">
        <v>99999</v>
      </c>
      <c r="C2423">
        <v>1999</v>
      </c>
      <c r="D2423">
        <v>9</v>
      </c>
      <c r="E2423">
        <v>12</v>
      </c>
      <c r="F2423">
        <v>80.099999999999994</v>
      </c>
      <c r="G2423">
        <v>24</v>
      </c>
      <c r="H2423">
        <v>75.599999999999994</v>
      </c>
      <c r="I2423">
        <v>24</v>
      </c>
      <c r="J2423">
        <v>1010.2</v>
      </c>
      <c r="K2423">
        <v>7</v>
      </c>
      <c r="L2423">
        <v>9999.9</v>
      </c>
      <c r="M2423">
        <v>0</v>
      </c>
      <c r="N2423">
        <v>6.8</v>
      </c>
      <c r="O2423">
        <v>24</v>
      </c>
      <c r="P2423">
        <v>7.8</v>
      </c>
      <c r="Q2423">
        <v>24</v>
      </c>
      <c r="R2423">
        <v>15.9</v>
      </c>
      <c r="S2423">
        <v>999.9</v>
      </c>
      <c r="T2423">
        <v>86</v>
      </c>
      <c r="U2423" t="s">
        <v>20</v>
      </c>
      <c r="V2423">
        <v>73.400000000000006</v>
      </c>
      <c r="W2423" t="s">
        <v>20</v>
      </c>
      <c r="X2423">
        <v>1.63</v>
      </c>
      <c r="Y2423" t="s">
        <v>19</v>
      </c>
      <c r="Z2423">
        <v>999.9</v>
      </c>
      <c r="AA2423">
        <v>10010</v>
      </c>
      <c r="AD2423">
        <v>1999</v>
      </c>
      <c r="AE2423">
        <v>229</v>
      </c>
      <c r="AF2423">
        <v>26.1</v>
      </c>
      <c r="AG2423">
        <v>27.9</v>
      </c>
      <c r="AH2423">
        <v>24.3</v>
      </c>
      <c r="AI2423">
        <v>0.9</v>
      </c>
      <c r="AJ2423">
        <v>4.8</v>
      </c>
      <c r="AK2423">
        <v>23.2</v>
      </c>
      <c r="AL2423">
        <v>26.9</v>
      </c>
      <c r="AM2423">
        <v>79.599999999999994</v>
      </c>
    </row>
    <row r="2424" spans="1:39" ht="15" x14ac:dyDescent="0.3">
      <c r="A2424" s="1">
        <v>788970</v>
      </c>
      <c r="B2424">
        <v>99999</v>
      </c>
      <c r="C2424">
        <v>1999</v>
      </c>
      <c r="D2424">
        <v>9</v>
      </c>
      <c r="E2424">
        <v>13</v>
      </c>
      <c r="F2424">
        <v>81.2</v>
      </c>
      <c r="G2424">
        <v>19</v>
      </c>
      <c r="H2424">
        <v>75.2</v>
      </c>
      <c r="I2424">
        <v>19</v>
      </c>
      <c r="J2424">
        <v>1011.7</v>
      </c>
      <c r="K2424">
        <v>5</v>
      </c>
      <c r="L2424">
        <v>9999.9</v>
      </c>
      <c r="M2424">
        <v>0</v>
      </c>
      <c r="N2424">
        <v>8.9</v>
      </c>
      <c r="O2424">
        <v>19</v>
      </c>
      <c r="P2424">
        <v>6.3</v>
      </c>
      <c r="Q2424">
        <v>19</v>
      </c>
      <c r="R2424">
        <v>12</v>
      </c>
      <c r="S2424">
        <v>15</v>
      </c>
      <c r="T2424">
        <v>87.8</v>
      </c>
      <c r="U2424" t="s">
        <v>20</v>
      </c>
      <c r="V2424">
        <v>73.400000000000006</v>
      </c>
      <c r="W2424" t="s">
        <v>20</v>
      </c>
      <c r="X2424">
        <v>0.12</v>
      </c>
      <c r="Y2424" t="s">
        <v>19</v>
      </c>
      <c r="Z2424">
        <v>999.9</v>
      </c>
      <c r="AA2424">
        <v>10000</v>
      </c>
      <c r="AD2424">
        <v>1999</v>
      </c>
      <c r="AE2424">
        <v>230</v>
      </c>
      <c r="AF2424">
        <v>26.4</v>
      </c>
      <c r="AG2424">
        <v>28.3</v>
      </c>
      <c r="AH2424">
        <v>25.8</v>
      </c>
      <c r="AI2424">
        <v>0.1</v>
      </c>
      <c r="AJ2424">
        <v>6</v>
      </c>
      <c r="AK2424">
        <v>24.4</v>
      </c>
      <c r="AL2424">
        <v>26.9</v>
      </c>
      <c r="AM2424">
        <v>85.9</v>
      </c>
    </row>
    <row r="2425" spans="1:39" ht="15" x14ac:dyDescent="0.3">
      <c r="A2425" s="1">
        <v>788970</v>
      </c>
      <c r="B2425">
        <v>99999</v>
      </c>
      <c r="C2425">
        <v>1999</v>
      </c>
      <c r="D2425">
        <v>9</v>
      </c>
      <c r="E2425">
        <v>14</v>
      </c>
      <c r="F2425">
        <v>81.400000000000006</v>
      </c>
      <c r="G2425">
        <v>22</v>
      </c>
      <c r="H2425">
        <v>73.7</v>
      </c>
      <c r="I2425">
        <v>22</v>
      </c>
      <c r="J2425">
        <v>1011.1</v>
      </c>
      <c r="K2425">
        <v>8</v>
      </c>
      <c r="L2425">
        <v>9999.9</v>
      </c>
      <c r="M2425">
        <v>0</v>
      </c>
      <c r="N2425">
        <v>10.8</v>
      </c>
      <c r="O2425">
        <v>22</v>
      </c>
      <c r="P2425">
        <v>5.6</v>
      </c>
      <c r="Q2425">
        <v>22</v>
      </c>
      <c r="R2425">
        <v>15.9</v>
      </c>
      <c r="S2425">
        <v>999.9</v>
      </c>
      <c r="T2425">
        <v>90</v>
      </c>
      <c r="V2425">
        <v>73.900000000000006</v>
      </c>
      <c r="X2425">
        <v>0.01</v>
      </c>
      <c r="Y2425" t="s">
        <v>19</v>
      </c>
      <c r="Z2425">
        <v>999.9</v>
      </c>
      <c r="AA2425">
        <v>0</v>
      </c>
      <c r="AD2425">
        <v>1999</v>
      </c>
      <c r="AE2425">
        <v>231</v>
      </c>
      <c r="AF2425">
        <v>27.5</v>
      </c>
      <c r="AG2425">
        <v>27.9</v>
      </c>
      <c r="AH2425">
        <v>25.9</v>
      </c>
      <c r="AI2425">
        <v>0</v>
      </c>
      <c r="AJ2425">
        <v>6.6</v>
      </c>
      <c r="AK2425">
        <v>24.1</v>
      </c>
      <c r="AL2425">
        <v>27.1</v>
      </c>
      <c r="AM2425">
        <v>83.4</v>
      </c>
    </row>
    <row r="2426" spans="1:39" ht="15" x14ac:dyDescent="0.3">
      <c r="A2426" s="1">
        <v>788970</v>
      </c>
      <c r="B2426">
        <v>99999</v>
      </c>
      <c r="C2426">
        <v>1999</v>
      </c>
      <c r="D2426">
        <v>9</v>
      </c>
      <c r="E2426">
        <v>15</v>
      </c>
      <c r="F2426">
        <v>82.5</v>
      </c>
      <c r="G2426">
        <v>24</v>
      </c>
      <c r="H2426">
        <v>74.7</v>
      </c>
      <c r="I2426">
        <v>24</v>
      </c>
      <c r="J2426">
        <v>1011.9</v>
      </c>
      <c r="K2426">
        <v>8</v>
      </c>
      <c r="L2426">
        <v>9999.9</v>
      </c>
      <c r="M2426">
        <v>0</v>
      </c>
      <c r="N2426">
        <v>9.5</v>
      </c>
      <c r="O2426">
        <v>24</v>
      </c>
      <c r="P2426">
        <v>4.8</v>
      </c>
      <c r="Q2426">
        <v>24</v>
      </c>
      <c r="R2426">
        <v>12</v>
      </c>
      <c r="S2426">
        <v>999.9</v>
      </c>
      <c r="T2426">
        <v>91.4</v>
      </c>
      <c r="U2426" t="s">
        <v>20</v>
      </c>
      <c r="V2426">
        <v>73.400000000000006</v>
      </c>
      <c r="W2426" t="s">
        <v>20</v>
      </c>
      <c r="X2426">
        <v>0</v>
      </c>
      <c r="Y2426" t="s">
        <v>19</v>
      </c>
      <c r="Z2426">
        <v>999.9</v>
      </c>
      <c r="AA2426">
        <v>10010</v>
      </c>
      <c r="AD2426">
        <v>1999</v>
      </c>
      <c r="AE2426">
        <v>232</v>
      </c>
      <c r="AF2426">
        <v>28.1</v>
      </c>
      <c r="AG2426">
        <v>28.2</v>
      </c>
      <c r="AH2426">
        <v>26.1</v>
      </c>
      <c r="AI2426">
        <v>0</v>
      </c>
      <c r="AJ2426">
        <v>7.3</v>
      </c>
      <c r="AK2426">
        <v>23.9</v>
      </c>
      <c r="AL2426">
        <v>27.3</v>
      </c>
      <c r="AM2426">
        <v>81.5</v>
      </c>
    </row>
    <row r="2427" spans="1:39" ht="15" x14ac:dyDescent="0.3">
      <c r="A2427" s="1">
        <v>788970</v>
      </c>
      <c r="B2427">
        <v>99999</v>
      </c>
      <c r="C2427">
        <v>1999</v>
      </c>
      <c r="D2427">
        <v>9</v>
      </c>
      <c r="E2427">
        <v>16</v>
      </c>
      <c r="F2427">
        <v>83.3</v>
      </c>
      <c r="G2427">
        <v>24</v>
      </c>
      <c r="H2427">
        <v>76</v>
      </c>
      <c r="I2427">
        <v>24</v>
      </c>
      <c r="J2427">
        <v>1011.6</v>
      </c>
      <c r="K2427">
        <v>8</v>
      </c>
      <c r="L2427">
        <v>9999.9</v>
      </c>
      <c r="M2427">
        <v>0</v>
      </c>
      <c r="N2427">
        <v>8.8000000000000007</v>
      </c>
      <c r="O2427">
        <v>24</v>
      </c>
      <c r="P2427">
        <v>4.4000000000000004</v>
      </c>
      <c r="Q2427">
        <v>24</v>
      </c>
      <c r="R2427">
        <v>12</v>
      </c>
      <c r="S2427">
        <v>999.9</v>
      </c>
      <c r="T2427">
        <v>92.8</v>
      </c>
      <c r="V2427">
        <v>74.099999999999994</v>
      </c>
      <c r="X2427">
        <v>0.53</v>
      </c>
      <c r="Y2427" t="s">
        <v>19</v>
      </c>
      <c r="Z2427">
        <v>999.9</v>
      </c>
      <c r="AA2427">
        <v>10</v>
      </c>
      <c r="AD2427">
        <v>1999</v>
      </c>
      <c r="AE2427">
        <v>233</v>
      </c>
      <c r="AF2427">
        <v>26.6</v>
      </c>
      <c r="AG2427">
        <v>28.9</v>
      </c>
      <c r="AH2427">
        <v>25.5</v>
      </c>
      <c r="AI2427">
        <v>1.5</v>
      </c>
      <c r="AJ2427">
        <v>4.3</v>
      </c>
      <c r="AK2427">
        <v>24.8</v>
      </c>
      <c r="AL2427">
        <v>26.8</v>
      </c>
      <c r="AM2427">
        <v>88.6</v>
      </c>
    </row>
    <row r="2428" spans="1:39" ht="15" x14ac:dyDescent="0.3">
      <c r="A2428" s="1">
        <v>788970</v>
      </c>
      <c r="B2428">
        <v>99999</v>
      </c>
      <c r="C2428">
        <v>1999</v>
      </c>
      <c r="D2428">
        <v>9</v>
      </c>
      <c r="E2428">
        <v>17</v>
      </c>
      <c r="F2428">
        <v>83</v>
      </c>
      <c r="G2428">
        <v>24</v>
      </c>
      <c r="H2428">
        <v>76.5</v>
      </c>
      <c r="I2428">
        <v>24</v>
      </c>
      <c r="J2428">
        <v>1011.1</v>
      </c>
      <c r="K2428">
        <v>8</v>
      </c>
      <c r="L2428">
        <v>9999.9</v>
      </c>
      <c r="M2428">
        <v>0</v>
      </c>
      <c r="N2428">
        <v>9.3000000000000007</v>
      </c>
      <c r="O2428">
        <v>24</v>
      </c>
      <c r="P2428">
        <v>4.5999999999999996</v>
      </c>
      <c r="Q2428">
        <v>24</v>
      </c>
      <c r="R2428">
        <v>12</v>
      </c>
      <c r="S2428">
        <v>999.9</v>
      </c>
      <c r="T2428">
        <v>92.8</v>
      </c>
      <c r="V2428">
        <v>76.3</v>
      </c>
      <c r="X2428">
        <v>0</v>
      </c>
      <c r="Y2428" t="s">
        <v>19</v>
      </c>
      <c r="Z2428">
        <v>999.9</v>
      </c>
      <c r="AA2428">
        <v>0</v>
      </c>
      <c r="AD2428">
        <v>1999</v>
      </c>
      <c r="AE2428">
        <v>234</v>
      </c>
      <c r="AF2428">
        <v>16.399999999999999</v>
      </c>
      <c r="AG2428">
        <v>27.6</v>
      </c>
      <c r="AH2428">
        <v>25</v>
      </c>
      <c r="AI2428">
        <v>49</v>
      </c>
      <c r="AJ2428">
        <v>5.6</v>
      </c>
      <c r="AK2428">
        <v>25.1</v>
      </c>
      <c r="AL2428">
        <v>26.7</v>
      </c>
      <c r="AM2428">
        <v>90.6</v>
      </c>
    </row>
    <row r="2429" spans="1:39" ht="15" x14ac:dyDescent="0.3">
      <c r="A2429" s="1">
        <v>788970</v>
      </c>
      <c r="B2429">
        <v>99999</v>
      </c>
      <c r="C2429">
        <v>1999</v>
      </c>
      <c r="D2429">
        <v>9</v>
      </c>
      <c r="E2429">
        <v>18</v>
      </c>
      <c r="F2429">
        <v>83.9</v>
      </c>
      <c r="G2429">
        <v>24</v>
      </c>
      <c r="H2429">
        <v>74.7</v>
      </c>
      <c r="I2429">
        <v>24</v>
      </c>
      <c r="J2429">
        <v>1010.8</v>
      </c>
      <c r="K2429">
        <v>8</v>
      </c>
      <c r="L2429">
        <v>9999.9</v>
      </c>
      <c r="M2429">
        <v>0</v>
      </c>
      <c r="N2429">
        <v>10.9</v>
      </c>
      <c r="O2429">
        <v>24</v>
      </c>
      <c r="P2429">
        <v>6.2</v>
      </c>
      <c r="Q2429">
        <v>24</v>
      </c>
      <c r="R2429">
        <v>13</v>
      </c>
      <c r="S2429">
        <v>999.9</v>
      </c>
      <c r="T2429">
        <v>93.2</v>
      </c>
      <c r="V2429">
        <v>76.5</v>
      </c>
      <c r="X2429">
        <v>0</v>
      </c>
      <c r="Y2429" t="s">
        <v>19</v>
      </c>
      <c r="Z2429">
        <v>999.9</v>
      </c>
      <c r="AA2429">
        <v>0</v>
      </c>
      <c r="AD2429">
        <v>1999</v>
      </c>
      <c r="AE2429">
        <v>235</v>
      </c>
      <c r="AF2429">
        <v>26.9</v>
      </c>
      <c r="AG2429">
        <v>28.2</v>
      </c>
      <c r="AH2429">
        <v>26.9</v>
      </c>
      <c r="AI2429">
        <v>15.2</v>
      </c>
      <c r="AJ2429">
        <v>6.5</v>
      </c>
      <c r="AK2429">
        <v>24.8</v>
      </c>
      <c r="AL2429">
        <v>27.6</v>
      </c>
      <c r="AM2429">
        <v>84.6</v>
      </c>
    </row>
    <row r="2430" spans="1:39" ht="15" x14ac:dyDescent="0.3">
      <c r="A2430" s="1">
        <v>788970</v>
      </c>
      <c r="B2430">
        <v>99999</v>
      </c>
      <c r="C2430">
        <v>1999</v>
      </c>
      <c r="D2430">
        <v>9</v>
      </c>
      <c r="E2430">
        <v>19</v>
      </c>
      <c r="F2430">
        <v>83.2</v>
      </c>
      <c r="G2430">
        <v>24</v>
      </c>
      <c r="H2430">
        <v>74.3</v>
      </c>
      <c r="I2430">
        <v>24</v>
      </c>
      <c r="J2430">
        <v>1010.7</v>
      </c>
      <c r="K2430">
        <v>8</v>
      </c>
      <c r="L2430">
        <v>9999.9</v>
      </c>
      <c r="M2430">
        <v>0</v>
      </c>
      <c r="N2430">
        <v>11.7</v>
      </c>
      <c r="O2430">
        <v>24</v>
      </c>
      <c r="P2430">
        <v>3.2</v>
      </c>
      <c r="Q2430">
        <v>24</v>
      </c>
      <c r="R2430">
        <v>9.9</v>
      </c>
      <c r="S2430">
        <v>999.9</v>
      </c>
      <c r="T2430">
        <v>93.2</v>
      </c>
      <c r="V2430">
        <v>75.7</v>
      </c>
      <c r="X2430">
        <v>0</v>
      </c>
      <c r="Y2430" t="s">
        <v>19</v>
      </c>
      <c r="Z2430">
        <v>999.9</v>
      </c>
      <c r="AA2430">
        <v>0</v>
      </c>
      <c r="AD2430">
        <v>1999</v>
      </c>
      <c r="AE2430">
        <v>236</v>
      </c>
      <c r="AF2430">
        <v>27.6</v>
      </c>
      <c r="AG2430">
        <v>29</v>
      </c>
      <c r="AH2430">
        <v>26.8</v>
      </c>
      <c r="AI2430">
        <v>0</v>
      </c>
      <c r="AJ2430">
        <v>4.9000000000000004</v>
      </c>
      <c r="AK2430">
        <v>23.4</v>
      </c>
      <c r="AL2430">
        <v>28</v>
      </c>
      <c r="AM2430">
        <v>75.7</v>
      </c>
    </row>
    <row r="2431" spans="1:39" ht="15" x14ac:dyDescent="0.3">
      <c r="A2431" s="1">
        <v>788970</v>
      </c>
      <c r="B2431">
        <v>99999</v>
      </c>
      <c r="C2431">
        <v>1999</v>
      </c>
      <c r="D2431">
        <v>9</v>
      </c>
      <c r="E2431">
        <v>20</v>
      </c>
      <c r="F2431">
        <v>83.4</v>
      </c>
      <c r="G2431">
        <v>19</v>
      </c>
      <c r="H2431">
        <v>75.400000000000006</v>
      </c>
      <c r="I2431">
        <v>19</v>
      </c>
      <c r="J2431">
        <v>1011.6</v>
      </c>
      <c r="K2431">
        <v>6</v>
      </c>
      <c r="L2431">
        <v>9999.9</v>
      </c>
      <c r="M2431">
        <v>0</v>
      </c>
      <c r="N2431">
        <v>10.8</v>
      </c>
      <c r="O2431">
        <v>19</v>
      </c>
      <c r="P2431">
        <v>7</v>
      </c>
      <c r="Q2431">
        <v>19</v>
      </c>
      <c r="R2431">
        <v>14</v>
      </c>
      <c r="S2431">
        <v>999.9</v>
      </c>
      <c r="T2431">
        <v>92.7</v>
      </c>
      <c r="V2431">
        <v>74.8</v>
      </c>
      <c r="X2431">
        <v>0</v>
      </c>
      <c r="Y2431" t="s">
        <v>19</v>
      </c>
      <c r="Z2431">
        <v>999.9</v>
      </c>
      <c r="AA2431">
        <v>0</v>
      </c>
      <c r="AD2431">
        <v>1999</v>
      </c>
      <c r="AE2431">
        <v>237</v>
      </c>
      <c r="AF2431">
        <v>25.3</v>
      </c>
      <c r="AG2431">
        <v>29</v>
      </c>
      <c r="AH2431">
        <v>26.7</v>
      </c>
      <c r="AI2431">
        <v>0</v>
      </c>
      <c r="AJ2431">
        <v>5.3</v>
      </c>
      <c r="AK2431">
        <v>24.1</v>
      </c>
      <c r="AL2431">
        <v>27.8</v>
      </c>
      <c r="AM2431">
        <v>80.3</v>
      </c>
    </row>
    <row r="2432" spans="1:39" ht="15" x14ac:dyDescent="0.3">
      <c r="A2432" s="1">
        <v>788970</v>
      </c>
      <c r="B2432">
        <v>99999</v>
      </c>
      <c r="C2432">
        <v>1999</v>
      </c>
      <c r="D2432">
        <v>9</v>
      </c>
      <c r="E2432">
        <v>21</v>
      </c>
      <c r="F2432">
        <v>84.8</v>
      </c>
      <c r="G2432">
        <v>24</v>
      </c>
      <c r="H2432">
        <v>76.400000000000006</v>
      </c>
      <c r="I2432">
        <v>24</v>
      </c>
      <c r="J2432">
        <v>1013.2</v>
      </c>
      <c r="K2432">
        <v>7</v>
      </c>
      <c r="L2432">
        <v>9999.9</v>
      </c>
      <c r="M2432">
        <v>0</v>
      </c>
      <c r="N2432">
        <v>9</v>
      </c>
      <c r="O2432">
        <v>24</v>
      </c>
      <c r="P2432">
        <v>6.1</v>
      </c>
      <c r="Q2432">
        <v>24</v>
      </c>
      <c r="R2432">
        <v>12</v>
      </c>
      <c r="S2432">
        <v>999.9</v>
      </c>
      <c r="T2432">
        <v>92.3</v>
      </c>
      <c r="V2432">
        <v>74.8</v>
      </c>
      <c r="X2432">
        <v>0</v>
      </c>
      <c r="Y2432" t="s">
        <v>19</v>
      </c>
      <c r="Z2432">
        <v>999.9</v>
      </c>
      <c r="AA2432">
        <v>0</v>
      </c>
      <c r="AD2432">
        <v>1999</v>
      </c>
      <c r="AE2432">
        <v>238</v>
      </c>
      <c r="AF2432">
        <v>28</v>
      </c>
      <c r="AG2432">
        <v>29.4</v>
      </c>
      <c r="AH2432">
        <v>26.1</v>
      </c>
      <c r="AI2432">
        <v>0.3</v>
      </c>
      <c r="AJ2432">
        <v>4.8</v>
      </c>
      <c r="AK2432">
        <v>23.4</v>
      </c>
      <c r="AL2432">
        <v>27.9</v>
      </c>
      <c r="AM2432">
        <v>76.2</v>
      </c>
    </row>
    <row r="2433" spans="1:39" ht="15" x14ac:dyDescent="0.3">
      <c r="A2433" s="1">
        <v>788970</v>
      </c>
      <c r="B2433">
        <v>99999</v>
      </c>
      <c r="C2433">
        <v>1999</v>
      </c>
      <c r="D2433">
        <v>9</v>
      </c>
      <c r="E2433">
        <v>22</v>
      </c>
      <c r="F2433">
        <v>84.1</v>
      </c>
      <c r="G2433">
        <v>23</v>
      </c>
      <c r="H2433">
        <v>76</v>
      </c>
      <c r="I2433">
        <v>23</v>
      </c>
      <c r="J2433">
        <v>1014.3</v>
      </c>
      <c r="K2433">
        <v>8</v>
      </c>
      <c r="L2433">
        <v>9999.9</v>
      </c>
      <c r="M2433">
        <v>0</v>
      </c>
      <c r="N2433">
        <v>9.3000000000000007</v>
      </c>
      <c r="O2433">
        <v>23</v>
      </c>
      <c r="P2433">
        <v>6</v>
      </c>
      <c r="Q2433">
        <v>23</v>
      </c>
      <c r="R2433">
        <v>14</v>
      </c>
      <c r="S2433">
        <v>999.9</v>
      </c>
      <c r="T2433">
        <v>92.3</v>
      </c>
      <c r="V2433">
        <v>76.5</v>
      </c>
      <c r="X2433">
        <v>0</v>
      </c>
      <c r="Y2433" t="s">
        <v>19</v>
      </c>
      <c r="Z2433">
        <v>999.9</v>
      </c>
      <c r="AA2433">
        <v>0</v>
      </c>
      <c r="AD2433">
        <v>1999</v>
      </c>
      <c r="AE2433">
        <v>239</v>
      </c>
      <c r="AF2433">
        <v>24.3</v>
      </c>
      <c r="AG2433">
        <v>28.4</v>
      </c>
      <c r="AH2433">
        <v>25.6</v>
      </c>
      <c r="AI2433">
        <v>4.7</v>
      </c>
      <c r="AJ2433">
        <v>2.5</v>
      </c>
      <c r="AK2433">
        <v>24.7</v>
      </c>
      <c r="AL2433">
        <v>26.9</v>
      </c>
      <c r="AM2433">
        <v>87.5</v>
      </c>
    </row>
    <row r="2434" spans="1:39" ht="15" x14ac:dyDescent="0.3">
      <c r="A2434" s="1">
        <v>788970</v>
      </c>
      <c r="B2434">
        <v>99999</v>
      </c>
      <c r="C2434">
        <v>1999</v>
      </c>
      <c r="D2434">
        <v>9</v>
      </c>
      <c r="E2434">
        <v>23</v>
      </c>
      <c r="F2434">
        <v>83.1</v>
      </c>
      <c r="G2434">
        <v>24</v>
      </c>
      <c r="H2434">
        <v>74.2</v>
      </c>
      <c r="I2434">
        <v>24</v>
      </c>
      <c r="J2434">
        <v>1015.1</v>
      </c>
      <c r="K2434">
        <v>8</v>
      </c>
      <c r="L2434">
        <v>9999.9</v>
      </c>
      <c r="M2434">
        <v>0</v>
      </c>
      <c r="N2434">
        <v>10.5</v>
      </c>
      <c r="O2434">
        <v>24</v>
      </c>
      <c r="P2434">
        <v>5.5</v>
      </c>
      <c r="Q2434">
        <v>24</v>
      </c>
      <c r="R2434">
        <v>13</v>
      </c>
      <c r="S2434">
        <v>999.9</v>
      </c>
      <c r="T2434">
        <v>91.4</v>
      </c>
      <c r="U2434" t="s">
        <v>20</v>
      </c>
      <c r="V2434">
        <v>75.2</v>
      </c>
      <c r="W2434" t="s">
        <v>20</v>
      </c>
      <c r="X2434">
        <v>0.02</v>
      </c>
      <c r="Y2434" t="s">
        <v>19</v>
      </c>
      <c r="Z2434">
        <v>999.9</v>
      </c>
      <c r="AA2434">
        <v>10000</v>
      </c>
      <c r="AD2434">
        <v>1999</v>
      </c>
      <c r="AE2434">
        <v>240</v>
      </c>
      <c r="AF2434">
        <v>26.2</v>
      </c>
      <c r="AG2434">
        <v>29.4</v>
      </c>
      <c r="AH2434">
        <v>25.2</v>
      </c>
      <c r="AI2434">
        <v>4</v>
      </c>
      <c r="AJ2434">
        <v>4.5</v>
      </c>
      <c r="AK2434">
        <v>23.8</v>
      </c>
      <c r="AL2434">
        <v>27.2</v>
      </c>
      <c r="AM2434">
        <v>81.7</v>
      </c>
    </row>
    <row r="2435" spans="1:39" ht="15" x14ac:dyDescent="0.3">
      <c r="A2435" s="1">
        <v>788970</v>
      </c>
      <c r="B2435">
        <v>99999</v>
      </c>
      <c r="C2435">
        <v>1999</v>
      </c>
      <c r="D2435">
        <v>9</v>
      </c>
      <c r="E2435">
        <v>24</v>
      </c>
      <c r="F2435">
        <v>83.6</v>
      </c>
      <c r="G2435">
        <v>24</v>
      </c>
      <c r="H2435">
        <v>74.2</v>
      </c>
      <c r="I2435">
        <v>24</v>
      </c>
      <c r="J2435">
        <v>1014.7</v>
      </c>
      <c r="K2435">
        <v>8</v>
      </c>
      <c r="L2435">
        <v>9999.9</v>
      </c>
      <c r="M2435">
        <v>0</v>
      </c>
      <c r="N2435">
        <v>10.4</v>
      </c>
      <c r="O2435">
        <v>24</v>
      </c>
      <c r="P2435">
        <v>8.3000000000000007</v>
      </c>
      <c r="Q2435">
        <v>24</v>
      </c>
      <c r="R2435">
        <v>15.9</v>
      </c>
      <c r="S2435">
        <v>999.9</v>
      </c>
      <c r="T2435">
        <v>91.4</v>
      </c>
      <c r="U2435" t="s">
        <v>20</v>
      </c>
      <c r="V2435">
        <v>75.2</v>
      </c>
      <c r="W2435" t="s">
        <v>20</v>
      </c>
      <c r="X2435">
        <v>0</v>
      </c>
      <c r="Y2435" t="s">
        <v>19</v>
      </c>
      <c r="Z2435">
        <v>999.9</v>
      </c>
      <c r="AA2435">
        <v>0</v>
      </c>
      <c r="AD2435">
        <v>1999</v>
      </c>
      <c r="AE2435">
        <v>241</v>
      </c>
      <c r="AF2435">
        <v>27.1</v>
      </c>
      <c r="AG2435">
        <v>29.3</v>
      </c>
      <c r="AH2435">
        <v>26.6</v>
      </c>
      <c r="AI2435">
        <v>2.1</v>
      </c>
      <c r="AJ2435">
        <v>6.4</v>
      </c>
      <c r="AK2435">
        <v>24.1</v>
      </c>
      <c r="AL2435">
        <v>27.8</v>
      </c>
      <c r="AM2435">
        <v>80.099999999999994</v>
      </c>
    </row>
    <row r="2436" spans="1:39" ht="15" x14ac:dyDescent="0.3">
      <c r="A2436" s="1">
        <v>788970</v>
      </c>
      <c r="B2436">
        <v>99999</v>
      </c>
      <c r="C2436">
        <v>1999</v>
      </c>
      <c r="D2436">
        <v>9</v>
      </c>
      <c r="E2436">
        <v>25</v>
      </c>
      <c r="F2436">
        <v>84.5</v>
      </c>
      <c r="G2436">
        <v>23</v>
      </c>
      <c r="H2436">
        <v>74.400000000000006</v>
      </c>
      <c r="I2436">
        <v>23</v>
      </c>
      <c r="J2436">
        <v>1014.2</v>
      </c>
      <c r="K2436">
        <v>8</v>
      </c>
      <c r="L2436">
        <v>9999.9</v>
      </c>
      <c r="M2436">
        <v>0</v>
      </c>
      <c r="N2436">
        <v>10</v>
      </c>
      <c r="O2436">
        <v>23</v>
      </c>
      <c r="P2436">
        <v>8.5</v>
      </c>
      <c r="Q2436">
        <v>23</v>
      </c>
      <c r="R2436">
        <v>15.9</v>
      </c>
      <c r="S2436">
        <v>999.9</v>
      </c>
      <c r="T2436">
        <v>92.1</v>
      </c>
      <c r="V2436">
        <v>75.7</v>
      </c>
      <c r="X2436">
        <v>0</v>
      </c>
      <c r="Y2436" t="s">
        <v>19</v>
      </c>
      <c r="Z2436">
        <v>999.9</v>
      </c>
      <c r="AA2436">
        <v>0</v>
      </c>
      <c r="AD2436">
        <v>1999</v>
      </c>
      <c r="AE2436">
        <v>242</v>
      </c>
      <c r="AF2436">
        <v>27.8</v>
      </c>
      <c r="AG2436">
        <v>28.9</v>
      </c>
      <c r="AH2436">
        <v>26.7</v>
      </c>
      <c r="AI2436">
        <v>0.2</v>
      </c>
      <c r="AJ2436">
        <v>6.5</v>
      </c>
      <c r="AK2436">
        <v>23.9</v>
      </c>
      <c r="AL2436">
        <v>27.8</v>
      </c>
      <c r="AM2436">
        <v>79.099999999999994</v>
      </c>
    </row>
    <row r="2437" spans="1:39" ht="15" x14ac:dyDescent="0.3">
      <c r="A2437" s="1">
        <v>788970</v>
      </c>
      <c r="B2437">
        <v>99999</v>
      </c>
      <c r="C2437">
        <v>1999</v>
      </c>
      <c r="D2437">
        <v>9</v>
      </c>
      <c r="E2437">
        <v>26</v>
      </c>
      <c r="F2437">
        <v>80.5</v>
      </c>
      <c r="G2437">
        <v>24</v>
      </c>
      <c r="H2437">
        <v>74.900000000000006</v>
      </c>
      <c r="I2437">
        <v>24</v>
      </c>
      <c r="J2437">
        <v>1011.2</v>
      </c>
      <c r="K2437">
        <v>8</v>
      </c>
      <c r="L2437">
        <v>9999.9</v>
      </c>
      <c r="M2437">
        <v>0</v>
      </c>
      <c r="N2437">
        <v>7.6</v>
      </c>
      <c r="O2437">
        <v>24</v>
      </c>
      <c r="P2437">
        <v>6</v>
      </c>
      <c r="Q2437">
        <v>24</v>
      </c>
      <c r="R2437">
        <v>13</v>
      </c>
      <c r="S2437">
        <v>999.9</v>
      </c>
      <c r="T2437">
        <v>92.1</v>
      </c>
      <c r="V2437">
        <v>76.5</v>
      </c>
      <c r="X2437">
        <v>0.11</v>
      </c>
      <c r="Y2437" t="s">
        <v>19</v>
      </c>
      <c r="Z2437">
        <v>999.9</v>
      </c>
      <c r="AA2437">
        <v>10000</v>
      </c>
      <c r="AD2437">
        <v>1999</v>
      </c>
      <c r="AE2437">
        <v>243</v>
      </c>
      <c r="AF2437">
        <v>27.3</v>
      </c>
      <c r="AG2437">
        <v>28.9</v>
      </c>
      <c r="AH2437">
        <v>26.7</v>
      </c>
      <c r="AI2437">
        <v>0</v>
      </c>
      <c r="AJ2437">
        <v>5.7</v>
      </c>
      <c r="AK2437">
        <v>23.6</v>
      </c>
      <c r="AL2437">
        <v>27.8</v>
      </c>
      <c r="AM2437">
        <v>77.5</v>
      </c>
    </row>
    <row r="2438" spans="1:39" ht="15" x14ac:dyDescent="0.3">
      <c r="A2438" s="1">
        <v>788970</v>
      </c>
      <c r="B2438">
        <v>99999</v>
      </c>
      <c r="C2438">
        <v>1999</v>
      </c>
      <c r="D2438">
        <v>9</v>
      </c>
      <c r="E2438">
        <v>27</v>
      </c>
      <c r="F2438">
        <v>79.400000000000006</v>
      </c>
      <c r="G2438">
        <v>23</v>
      </c>
      <c r="H2438">
        <v>74.3</v>
      </c>
      <c r="I2438">
        <v>23</v>
      </c>
      <c r="J2438">
        <v>1012.7</v>
      </c>
      <c r="K2438">
        <v>7</v>
      </c>
      <c r="L2438">
        <v>9999.9</v>
      </c>
      <c r="M2438">
        <v>0</v>
      </c>
      <c r="N2438">
        <v>7.3</v>
      </c>
      <c r="O2438">
        <v>23</v>
      </c>
      <c r="P2438">
        <v>7.4</v>
      </c>
      <c r="Q2438">
        <v>23</v>
      </c>
      <c r="R2438">
        <v>15.9</v>
      </c>
      <c r="S2438">
        <v>26</v>
      </c>
      <c r="T2438">
        <v>87.1</v>
      </c>
      <c r="V2438">
        <v>76.3</v>
      </c>
      <c r="X2438">
        <v>0.17</v>
      </c>
      <c r="Y2438" t="s">
        <v>19</v>
      </c>
      <c r="Z2438">
        <v>999.9</v>
      </c>
      <c r="AA2438">
        <v>10000</v>
      </c>
      <c r="AD2438">
        <v>1999</v>
      </c>
      <c r="AE2438">
        <v>244</v>
      </c>
      <c r="AF2438">
        <v>26.9</v>
      </c>
      <c r="AG2438">
        <v>27.4</v>
      </c>
      <c r="AH2438">
        <v>25.9</v>
      </c>
      <c r="AI2438">
        <v>0</v>
      </c>
      <c r="AJ2438">
        <v>3.9</v>
      </c>
      <c r="AK2438">
        <v>23.2</v>
      </c>
      <c r="AL2438">
        <v>26.8</v>
      </c>
      <c r="AM2438">
        <v>80.7</v>
      </c>
    </row>
    <row r="2439" spans="1:39" ht="15" x14ac:dyDescent="0.3">
      <c r="A2439" s="1">
        <v>788970</v>
      </c>
      <c r="B2439">
        <v>99999</v>
      </c>
      <c r="C2439">
        <v>1999</v>
      </c>
      <c r="D2439">
        <v>9</v>
      </c>
      <c r="E2439">
        <v>28</v>
      </c>
      <c r="F2439">
        <v>80.5</v>
      </c>
      <c r="G2439">
        <v>22</v>
      </c>
      <c r="H2439">
        <v>75</v>
      </c>
      <c r="I2439">
        <v>22</v>
      </c>
      <c r="J2439">
        <v>1014.5</v>
      </c>
      <c r="K2439">
        <v>8</v>
      </c>
      <c r="L2439">
        <v>9999.9</v>
      </c>
      <c r="M2439">
        <v>0</v>
      </c>
      <c r="N2439">
        <v>9.6</v>
      </c>
      <c r="O2439">
        <v>22</v>
      </c>
      <c r="P2439">
        <v>4.7</v>
      </c>
      <c r="Q2439">
        <v>22</v>
      </c>
      <c r="R2439">
        <v>12</v>
      </c>
      <c r="S2439">
        <v>999.9</v>
      </c>
      <c r="T2439">
        <v>90.7</v>
      </c>
      <c r="V2439">
        <v>74.5</v>
      </c>
      <c r="X2439">
        <v>0.04</v>
      </c>
      <c r="Y2439" t="s">
        <v>19</v>
      </c>
      <c r="Z2439">
        <v>999.9</v>
      </c>
      <c r="AA2439">
        <v>10000</v>
      </c>
      <c r="AD2439">
        <v>1999</v>
      </c>
      <c r="AE2439">
        <v>245</v>
      </c>
      <c r="AF2439">
        <v>26.3</v>
      </c>
      <c r="AG2439">
        <v>27.8</v>
      </c>
      <c r="AH2439">
        <v>25.5</v>
      </c>
      <c r="AI2439">
        <v>0.8</v>
      </c>
      <c r="AJ2439">
        <v>3</v>
      </c>
      <c r="AK2439">
        <v>23.9</v>
      </c>
      <c r="AL2439">
        <v>26.6</v>
      </c>
      <c r="AM2439">
        <v>85.2</v>
      </c>
    </row>
    <row r="2440" spans="1:39" ht="15" x14ac:dyDescent="0.3">
      <c r="A2440" s="1">
        <v>788970</v>
      </c>
      <c r="B2440">
        <v>99999</v>
      </c>
      <c r="C2440">
        <v>1999</v>
      </c>
      <c r="D2440">
        <v>9</v>
      </c>
      <c r="E2440">
        <v>29</v>
      </c>
      <c r="F2440">
        <v>82.6</v>
      </c>
      <c r="G2440">
        <v>23</v>
      </c>
      <c r="H2440">
        <v>75</v>
      </c>
      <c r="I2440">
        <v>22</v>
      </c>
      <c r="J2440">
        <v>1013.5</v>
      </c>
      <c r="K2440">
        <v>7</v>
      </c>
      <c r="L2440">
        <v>9999.9</v>
      </c>
      <c r="M2440">
        <v>0</v>
      </c>
      <c r="N2440">
        <v>10.4</v>
      </c>
      <c r="O2440">
        <v>23</v>
      </c>
      <c r="P2440">
        <v>6</v>
      </c>
      <c r="Q2440">
        <v>23</v>
      </c>
      <c r="R2440">
        <v>13</v>
      </c>
      <c r="S2440">
        <v>999.9</v>
      </c>
      <c r="T2440">
        <v>91.4</v>
      </c>
      <c r="V2440">
        <v>76.3</v>
      </c>
      <c r="X2440">
        <v>0.26</v>
      </c>
      <c r="Y2440" t="s">
        <v>19</v>
      </c>
      <c r="Z2440">
        <v>999.9</v>
      </c>
      <c r="AA2440">
        <v>0</v>
      </c>
      <c r="AD2440">
        <v>1999</v>
      </c>
      <c r="AE2440">
        <v>246</v>
      </c>
      <c r="AF2440">
        <v>23.7</v>
      </c>
      <c r="AG2440">
        <v>27.9</v>
      </c>
      <c r="AH2440">
        <v>25.1</v>
      </c>
      <c r="AI2440">
        <v>2.9</v>
      </c>
      <c r="AJ2440">
        <v>2.2999999999999998</v>
      </c>
      <c r="AK2440">
        <v>24.5</v>
      </c>
      <c r="AL2440">
        <v>26.8</v>
      </c>
      <c r="AM2440">
        <v>87.3</v>
      </c>
    </row>
    <row r="2441" spans="1:39" ht="15" x14ac:dyDescent="0.3">
      <c r="A2441" s="1">
        <v>788970</v>
      </c>
      <c r="B2441">
        <v>99999</v>
      </c>
      <c r="C2441">
        <v>1999</v>
      </c>
      <c r="D2441">
        <v>9</v>
      </c>
      <c r="E2441">
        <v>30</v>
      </c>
      <c r="F2441">
        <v>79.8</v>
      </c>
      <c r="G2441">
        <v>24</v>
      </c>
      <c r="H2441">
        <v>74.5</v>
      </c>
      <c r="I2441">
        <v>24</v>
      </c>
      <c r="J2441">
        <v>1013.5</v>
      </c>
      <c r="K2441">
        <v>8</v>
      </c>
      <c r="L2441">
        <v>9999.9</v>
      </c>
      <c r="M2441">
        <v>0</v>
      </c>
      <c r="N2441">
        <v>8.1</v>
      </c>
      <c r="O2441">
        <v>24</v>
      </c>
      <c r="P2441">
        <v>5.6</v>
      </c>
      <c r="Q2441">
        <v>23</v>
      </c>
      <c r="R2441">
        <v>21</v>
      </c>
      <c r="S2441">
        <v>30.9</v>
      </c>
      <c r="T2441">
        <v>91.4</v>
      </c>
      <c r="V2441">
        <v>74.8</v>
      </c>
      <c r="X2441">
        <v>0.17</v>
      </c>
      <c r="Y2441" t="s">
        <v>19</v>
      </c>
      <c r="Z2441">
        <v>999.9</v>
      </c>
      <c r="AA2441">
        <v>10010</v>
      </c>
      <c r="AD2441">
        <v>1999</v>
      </c>
      <c r="AE2441">
        <v>247</v>
      </c>
      <c r="AF2441">
        <v>26.4</v>
      </c>
      <c r="AG2441">
        <v>28.7</v>
      </c>
      <c r="AH2441">
        <v>25.6</v>
      </c>
      <c r="AI2441">
        <v>0</v>
      </c>
      <c r="AJ2441">
        <v>3.2</v>
      </c>
      <c r="AK2441">
        <v>24.4</v>
      </c>
      <c r="AL2441">
        <v>26.9</v>
      </c>
      <c r="AM2441">
        <v>86.2</v>
      </c>
    </row>
    <row r="2442" spans="1:39" ht="15" x14ac:dyDescent="0.3">
      <c r="A2442" s="1">
        <v>788970</v>
      </c>
      <c r="B2442">
        <v>99999</v>
      </c>
      <c r="C2442">
        <v>1999</v>
      </c>
      <c r="D2442">
        <v>10</v>
      </c>
      <c r="E2442">
        <v>1</v>
      </c>
      <c r="F2442">
        <v>79.7</v>
      </c>
      <c r="G2442">
        <v>24</v>
      </c>
      <c r="H2442">
        <v>74.2</v>
      </c>
      <c r="I2442">
        <v>24</v>
      </c>
      <c r="J2442">
        <v>1014.8</v>
      </c>
      <c r="K2442">
        <v>8</v>
      </c>
      <c r="L2442">
        <v>9999.9</v>
      </c>
      <c r="M2442">
        <v>0</v>
      </c>
      <c r="N2442">
        <v>7.4</v>
      </c>
      <c r="O2442">
        <v>24</v>
      </c>
      <c r="P2442">
        <v>5.7</v>
      </c>
      <c r="Q2442">
        <v>23</v>
      </c>
      <c r="R2442">
        <v>14</v>
      </c>
      <c r="S2442">
        <v>999.9</v>
      </c>
      <c r="T2442">
        <v>90</v>
      </c>
      <c r="V2442">
        <v>74.5</v>
      </c>
      <c r="X2442">
        <v>0.08</v>
      </c>
      <c r="Y2442" t="s">
        <v>19</v>
      </c>
      <c r="Z2442">
        <v>999.9</v>
      </c>
      <c r="AA2442">
        <v>10000</v>
      </c>
      <c r="AD2442">
        <v>1999</v>
      </c>
      <c r="AE2442">
        <v>248</v>
      </c>
      <c r="AF2442">
        <v>25.8</v>
      </c>
      <c r="AG2442">
        <v>28.4</v>
      </c>
      <c r="AH2442">
        <v>25.1</v>
      </c>
      <c r="AI2442">
        <v>0.8</v>
      </c>
      <c r="AJ2442">
        <v>4.8</v>
      </c>
      <c r="AK2442">
        <v>25</v>
      </c>
      <c r="AL2442">
        <v>26.8</v>
      </c>
      <c r="AM2442">
        <v>90.2</v>
      </c>
    </row>
    <row r="2443" spans="1:39" ht="15" x14ac:dyDescent="0.3">
      <c r="A2443" s="1">
        <v>788970</v>
      </c>
      <c r="B2443">
        <v>99999</v>
      </c>
      <c r="C2443">
        <v>1999</v>
      </c>
      <c r="D2443">
        <v>10</v>
      </c>
      <c r="E2443">
        <v>2</v>
      </c>
      <c r="F2443">
        <v>83.6</v>
      </c>
      <c r="G2443">
        <v>24</v>
      </c>
      <c r="H2443">
        <v>75.099999999999994</v>
      </c>
      <c r="I2443">
        <v>24</v>
      </c>
      <c r="J2443">
        <v>1015.1</v>
      </c>
      <c r="K2443">
        <v>8</v>
      </c>
      <c r="L2443">
        <v>9999.9</v>
      </c>
      <c r="M2443">
        <v>0</v>
      </c>
      <c r="N2443">
        <v>6.9</v>
      </c>
      <c r="O2443">
        <v>24</v>
      </c>
      <c r="P2443">
        <v>7</v>
      </c>
      <c r="Q2443">
        <v>24</v>
      </c>
      <c r="R2443">
        <v>14</v>
      </c>
      <c r="S2443">
        <v>999.9</v>
      </c>
      <c r="T2443">
        <v>91.4</v>
      </c>
      <c r="U2443" t="s">
        <v>20</v>
      </c>
      <c r="V2443">
        <v>77</v>
      </c>
      <c r="W2443" t="s">
        <v>20</v>
      </c>
      <c r="X2443">
        <v>0</v>
      </c>
      <c r="Y2443" t="s">
        <v>19</v>
      </c>
      <c r="Z2443">
        <v>999.9</v>
      </c>
      <c r="AA2443">
        <v>0</v>
      </c>
      <c r="AD2443">
        <v>1999</v>
      </c>
      <c r="AE2443">
        <v>249</v>
      </c>
      <c r="AF2443">
        <v>25.7</v>
      </c>
      <c r="AG2443">
        <v>28.2</v>
      </c>
      <c r="AH2443">
        <v>24.6</v>
      </c>
      <c r="AI2443">
        <v>0</v>
      </c>
      <c r="AJ2443">
        <v>5</v>
      </c>
      <c r="AK2443">
        <v>24.4</v>
      </c>
      <c r="AL2443">
        <v>26.7</v>
      </c>
      <c r="AM2443">
        <v>86.9</v>
      </c>
    </row>
    <row r="2444" spans="1:39" ht="15" x14ac:dyDescent="0.3">
      <c r="A2444" s="1">
        <v>788970</v>
      </c>
      <c r="B2444">
        <v>99999</v>
      </c>
      <c r="C2444">
        <v>1999</v>
      </c>
      <c r="D2444">
        <v>10</v>
      </c>
      <c r="E2444">
        <v>3</v>
      </c>
      <c r="F2444">
        <v>83.3</v>
      </c>
      <c r="G2444">
        <v>24</v>
      </c>
      <c r="H2444">
        <v>73.2</v>
      </c>
      <c r="I2444">
        <v>24</v>
      </c>
      <c r="J2444">
        <v>1015.8</v>
      </c>
      <c r="K2444">
        <v>8</v>
      </c>
      <c r="L2444">
        <v>9999.9</v>
      </c>
      <c r="M2444">
        <v>0</v>
      </c>
      <c r="N2444">
        <v>9.5</v>
      </c>
      <c r="O2444">
        <v>24</v>
      </c>
      <c r="P2444">
        <v>8.1999999999999993</v>
      </c>
      <c r="Q2444">
        <v>23</v>
      </c>
      <c r="R2444">
        <v>15</v>
      </c>
      <c r="S2444">
        <v>999.9</v>
      </c>
      <c r="T2444">
        <v>90.9</v>
      </c>
      <c r="V2444">
        <v>77.5</v>
      </c>
      <c r="X2444">
        <v>0</v>
      </c>
      <c r="Y2444" t="s">
        <v>19</v>
      </c>
      <c r="Z2444">
        <v>999.9</v>
      </c>
      <c r="AA2444">
        <v>0</v>
      </c>
      <c r="AD2444">
        <v>1999</v>
      </c>
      <c r="AE2444">
        <v>250</v>
      </c>
      <c r="AF2444">
        <v>26.4</v>
      </c>
      <c r="AG2444">
        <v>29.3</v>
      </c>
      <c r="AH2444">
        <v>26.1</v>
      </c>
      <c r="AI2444">
        <v>5.3</v>
      </c>
      <c r="AJ2444">
        <v>5.6</v>
      </c>
      <c r="AK2444">
        <v>24.8</v>
      </c>
      <c r="AL2444">
        <v>27.5</v>
      </c>
      <c r="AM2444">
        <v>85</v>
      </c>
    </row>
    <row r="2445" spans="1:39" ht="15" x14ac:dyDescent="0.3">
      <c r="A2445" s="1">
        <v>788970</v>
      </c>
      <c r="B2445">
        <v>99999</v>
      </c>
      <c r="C2445">
        <v>1999</v>
      </c>
      <c r="D2445">
        <v>10</v>
      </c>
      <c r="E2445">
        <v>4</v>
      </c>
      <c r="F2445">
        <v>82.4</v>
      </c>
      <c r="G2445">
        <v>23</v>
      </c>
      <c r="H2445">
        <v>73.099999999999994</v>
      </c>
      <c r="I2445">
        <v>23</v>
      </c>
      <c r="J2445">
        <v>1015</v>
      </c>
      <c r="K2445">
        <v>8</v>
      </c>
      <c r="L2445">
        <v>9999.9</v>
      </c>
      <c r="M2445">
        <v>0</v>
      </c>
      <c r="N2445">
        <v>10.3</v>
      </c>
      <c r="O2445">
        <v>23</v>
      </c>
      <c r="P2445">
        <v>8.5</v>
      </c>
      <c r="Q2445">
        <v>23</v>
      </c>
      <c r="R2445">
        <v>14</v>
      </c>
      <c r="S2445">
        <v>999.9</v>
      </c>
      <c r="T2445">
        <v>90</v>
      </c>
      <c r="U2445" t="s">
        <v>20</v>
      </c>
      <c r="V2445">
        <v>77</v>
      </c>
      <c r="W2445" t="s">
        <v>20</v>
      </c>
      <c r="X2445">
        <v>0.03</v>
      </c>
      <c r="Y2445" t="s">
        <v>19</v>
      </c>
      <c r="Z2445">
        <v>999.9</v>
      </c>
      <c r="AA2445">
        <v>10000</v>
      </c>
      <c r="AD2445">
        <v>1999</v>
      </c>
      <c r="AE2445">
        <v>251</v>
      </c>
      <c r="AF2445">
        <v>27.5</v>
      </c>
      <c r="AG2445">
        <v>29</v>
      </c>
      <c r="AH2445">
        <v>26.6</v>
      </c>
      <c r="AI2445">
        <v>0</v>
      </c>
      <c r="AJ2445">
        <v>6.2</v>
      </c>
      <c r="AK2445">
        <v>24.4</v>
      </c>
      <c r="AL2445">
        <v>27.9</v>
      </c>
      <c r="AM2445">
        <v>80.7</v>
      </c>
    </row>
    <row r="2446" spans="1:39" ht="15" x14ac:dyDescent="0.3">
      <c r="A2446" s="1">
        <v>788970</v>
      </c>
      <c r="B2446">
        <v>99999</v>
      </c>
      <c r="C2446">
        <v>1999</v>
      </c>
      <c r="D2446">
        <v>10</v>
      </c>
      <c r="E2446">
        <v>5</v>
      </c>
      <c r="F2446">
        <v>80.099999999999994</v>
      </c>
      <c r="G2446">
        <v>20</v>
      </c>
      <c r="H2446">
        <v>72.8</v>
      </c>
      <c r="I2446">
        <v>20</v>
      </c>
      <c r="J2446">
        <v>1013.9</v>
      </c>
      <c r="K2446">
        <v>7</v>
      </c>
      <c r="L2446">
        <v>9999.9</v>
      </c>
      <c r="M2446">
        <v>0</v>
      </c>
      <c r="N2446">
        <v>10.5</v>
      </c>
      <c r="O2446">
        <v>20</v>
      </c>
      <c r="P2446">
        <v>4.5999999999999996</v>
      </c>
      <c r="Q2446">
        <v>20</v>
      </c>
      <c r="R2446">
        <v>9.9</v>
      </c>
      <c r="S2446">
        <v>999.9</v>
      </c>
      <c r="T2446">
        <v>89.6</v>
      </c>
      <c r="U2446" t="s">
        <v>20</v>
      </c>
      <c r="V2446">
        <v>73.400000000000006</v>
      </c>
      <c r="W2446" t="s">
        <v>20</v>
      </c>
      <c r="X2446">
        <v>0</v>
      </c>
      <c r="Y2446" t="s">
        <v>22</v>
      </c>
      <c r="Z2446">
        <v>999.9</v>
      </c>
      <c r="AA2446">
        <v>10000</v>
      </c>
      <c r="AD2446">
        <v>1999</v>
      </c>
      <c r="AE2446">
        <v>252</v>
      </c>
      <c r="AF2446">
        <v>26.9</v>
      </c>
      <c r="AG2446">
        <v>28.9</v>
      </c>
      <c r="AH2446">
        <v>26.9</v>
      </c>
      <c r="AI2446">
        <v>0.3</v>
      </c>
      <c r="AJ2446">
        <v>5.6</v>
      </c>
      <c r="AK2446">
        <v>24.1</v>
      </c>
      <c r="AL2446">
        <v>27.8</v>
      </c>
      <c r="AM2446">
        <v>79.900000000000006</v>
      </c>
    </row>
    <row r="2447" spans="1:39" ht="15" x14ac:dyDescent="0.3">
      <c r="A2447" s="1">
        <v>788970</v>
      </c>
      <c r="B2447">
        <v>99999</v>
      </c>
      <c r="C2447">
        <v>1999</v>
      </c>
      <c r="D2447">
        <v>10</v>
      </c>
      <c r="E2447">
        <v>6</v>
      </c>
      <c r="F2447">
        <v>81.3</v>
      </c>
      <c r="G2447">
        <v>24</v>
      </c>
      <c r="H2447">
        <v>73.2</v>
      </c>
      <c r="I2447">
        <v>24</v>
      </c>
      <c r="J2447">
        <v>1013.1</v>
      </c>
      <c r="K2447">
        <v>8</v>
      </c>
      <c r="L2447">
        <v>9999.9</v>
      </c>
      <c r="M2447">
        <v>0</v>
      </c>
      <c r="N2447">
        <v>10.1</v>
      </c>
      <c r="O2447">
        <v>24</v>
      </c>
      <c r="P2447">
        <v>4</v>
      </c>
      <c r="Q2447">
        <v>24</v>
      </c>
      <c r="R2447">
        <v>12</v>
      </c>
      <c r="S2447">
        <v>999.9</v>
      </c>
      <c r="T2447">
        <v>91.4</v>
      </c>
      <c r="V2447">
        <v>73.599999999999994</v>
      </c>
      <c r="X2447">
        <v>0.03</v>
      </c>
      <c r="Y2447" t="s">
        <v>19</v>
      </c>
      <c r="Z2447">
        <v>999.9</v>
      </c>
      <c r="AA2447">
        <v>0</v>
      </c>
      <c r="AD2447">
        <v>1999</v>
      </c>
      <c r="AE2447">
        <v>253</v>
      </c>
      <c r="AF2447">
        <v>10.4</v>
      </c>
      <c r="AG2447">
        <v>27.7</v>
      </c>
      <c r="AH2447">
        <v>25.5</v>
      </c>
      <c r="AI2447">
        <v>25.8</v>
      </c>
      <c r="AJ2447">
        <v>6.7</v>
      </c>
      <c r="AK2447">
        <v>25.4</v>
      </c>
      <c r="AL2447">
        <v>27.1</v>
      </c>
      <c r="AM2447">
        <v>90.2</v>
      </c>
    </row>
    <row r="2448" spans="1:39" ht="15" x14ac:dyDescent="0.3">
      <c r="A2448" s="1">
        <v>788970</v>
      </c>
      <c r="B2448">
        <v>99999</v>
      </c>
      <c r="C2448">
        <v>1999</v>
      </c>
      <c r="D2448">
        <v>10</v>
      </c>
      <c r="E2448">
        <v>7</v>
      </c>
      <c r="F2448">
        <v>80.2</v>
      </c>
      <c r="G2448">
        <v>22</v>
      </c>
      <c r="H2448">
        <v>73.900000000000006</v>
      </c>
      <c r="I2448">
        <v>22</v>
      </c>
      <c r="J2448">
        <v>1013.6</v>
      </c>
      <c r="K2448">
        <v>7</v>
      </c>
      <c r="L2448">
        <v>9999.9</v>
      </c>
      <c r="M2448">
        <v>0</v>
      </c>
      <c r="N2448">
        <v>8</v>
      </c>
      <c r="O2448">
        <v>22</v>
      </c>
      <c r="P2448">
        <v>4.5999999999999996</v>
      </c>
      <c r="Q2448">
        <v>22</v>
      </c>
      <c r="R2448">
        <v>19</v>
      </c>
      <c r="S2448">
        <v>26</v>
      </c>
      <c r="T2448">
        <v>90.9</v>
      </c>
      <c r="V2448">
        <v>74.5</v>
      </c>
      <c r="X2448">
        <v>0.31</v>
      </c>
      <c r="Y2448" t="s">
        <v>19</v>
      </c>
      <c r="Z2448">
        <v>999.9</v>
      </c>
      <c r="AA2448">
        <v>10010</v>
      </c>
      <c r="AD2448">
        <v>1999</v>
      </c>
      <c r="AE2448">
        <v>254</v>
      </c>
      <c r="AF2448">
        <v>6.7</v>
      </c>
      <c r="AG2448">
        <v>29.4</v>
      </c>
      <c r="AH2448">
        <v>26.5</v>
      </c>
      <c r="AI2448">
        <v>23</v>
      </c>
      <c r="AJ2448">
        <v>8.1</v>
      </c>
      <c r="AK2448">
        <v>25.3</v>
      </c>
      <c r="AL2448">
        <v>28</v>
      </c>
      <c r="AM2448">
        <v>85.2</v>
      </c>
    </row>
    <row r="2449" spans="1:39" ht="15" x14ac:dyDescent="0.3">
      <c r="A2449" s="1">
        <v>788970</v>
      </c>
      <c r="B2449">
        <v>99999</v>
      </c>
      <c r="C2449">
        <v>1999</v>
      </c>
      <c r="D2449">
        <v>10</v>
      </c>
      <c r="E2449">
        <v>8</v>
      </c>
      <c r="F2449">
        <v>81.900000000000006</v>
      </c>
      <c r="G2449">
        <v>21</v>
      </c>
      <c r="H2449">
        <v>73.7</v>
      </c>
      <c r="I2449">
        <v>21</v>
      </c>
      <c r="J2449">
        <v>1014.1</v>
      </c>
      <c r="K2449">
        <v>8</v>
      </c>
      <c r="L2449">
        <v>9999.9</v>
      </c>
      <c r="M2449">
        <v>0</v>
      </c>
      <c r="N2449">
        <v>8.6</v>
      </c>
      <c r="O2449">
        <v>21</v>
      </c>
      <c r="P2449">
        <v>5</v>
      </c>
      <c r="Q2449">
        <v>21</v>
      </c>
      <c r="R2449">
        <v>13</v>
      </c>
      <c r="S2449">
        <v>999.9</v>
      </c>
      <c r="T2449">
        <v>90</v>
      </c>
      <c r="V2449">
        <v>74.8</v>
      </c>
      <c r="X2449">
        <v>0.04</v>
      </c>
      <c r="Y2449" t="s">
        <v>19</v>
      </c>
      <c r="Z2449">
        <v>999.9</v>
      </c>
      <c r="AA2449">
        <v>10000</v>
      </c>
      <c r="AD2449">
        <v>1999</v>
      </c>
      <c r="AE2449">
        <v>255</v>
      </c>
      <c r="AF2449">
        <v>11.1</v>
      </c>
      <c r="AG2449">
        <v>28.8</v>
      </c>
      <c r="AH2449">
        <v>27.1</v>
      </c>
      <c r="AI2449">
        <v>18.100000000000001</v>
      </c>
      <c r="AJ2449">
        <v>5.7</v>
      </c>
      <c r="AK2449">
        <v>25.4</v>
      </c>
      <c r="AL2449">
        <v>27.7</v>
      </c>
      <c r="AM2449">
        <v>87.2</v>
      </c>
    </row>
    <row r="2450" spans="1:39" ht="15" x14ac:dyDescent="0.3">
      <c r="A2450" s="1">
        <v>788970</v>
      </c>
      <c r="B2450">
        <v>99999</v>
      </c>
      <c r="C2450">
        <v>1999</v>
      </c>
      <c r="D2450">
        <v>10</v>
      </c>
      <c r="E2450">
        <v>9</v>
      </c>
      <c r="F2450">
        <v>80.599999999999994</v>
      </c>
      <c r="G2450">
        <v>21</v>
      </c>
      <c r="H2450">
        <v>71.400000000000006</v>
      </c>
      <c r="I2450">
        <v>21</v>
      </c>
      <c r="J2450">
        <v>1013.7</v>
      </c>
      <c r="K2450">
        <v>8</v>
      </c>
      <c r="L2450">
        <v>9999.9</v>
      </c>
      <c r="M2450">
        <v>0</v>
      </c>
      <c r="N2450">
        <v>9.3000000000000007</v>
      </c>
      <c r="O2450">
        <v>21</v>
      </c>
      <c r="P2450">
        <v>4.5999999999999996</v>
      </c>
      <c r="Q2450">
        <v>21</v>
      </c>
      <c r="R2450">
        <v>12</v>
      </c>
      <c r="S2450">
        <v>999.9</v>
      </c>
      <c r="T2450">
        <v>90.3</v>
      </c>
      <c r="V2450">
        <v>72.900000000000006</v>
      </c>
      <c r="X2450">
        <v>0</v>
      </c>
      <c r="Y2450" t="s">
        <v>19</v>
      </c>
      <c r="Z2450">
        <v>999.9</v>
      </c>
      <c r="AA2450">
        <v>0</v>
      </c>
      <c r="AD2450">
        <v>1999</v>
      </c>
      <c r="AE2450">
        <v>256</v>
      </c>
      <c r="AF2450">
        <v>23.5</v>
      </c>
      <c r="AG2450">
        <v>28.8</v>
      </c>
      <c r="AH2450">
        <v>25.3</v>
      </c>
      <c r="AI2450">
        <v>10.4</v>
      </c>
      <c r="AJ2450">
        <v>5.6</v>
      </c>
      <c r="AK2450">
        <v>23.9</v>
      </c>
      <c r="AL2450">
        <v>27.6</v>
      </c>
      <c r="AM2450">
        <v>80.2</v>
      </c>
    </row>
    <row r="2451" spans="1:39" ht="15" x14ac:dyDescent="0.3">
      <c r="A2451" s="1">
        <v>788970</v>
      </c>
      <c r="B2451">
        <v>99999</v>
      </c>
      <c r="C2451">
        <v>1999</v>
      </c>
      <c r="D2451">
        <v>10</v>
      </c>
      <c r="E2451">
        <v>10</v>
      </c>
      <c r="F2451">
        <v>80.2</v>
      </c>
      <c r="G2451">
        <v>21</v>
      </c>
      <c r="H2451">
        <v>72.5</v>
      </c>
      <c r="I2451">
        <v>21</v>
      </c>
      <c r="J2451">
        <v>1011.9</v>
      </c>
      <c r="K2451">
        <v>8</v>
      </c>
      <c r="L2451">
        <v>9999.9</v>
      </c>
      <c r="M2451">
        <v>0</v>
      </c>
      <c r="N2451">
        <v>10.4</v>
      </c>
      <c r="O2451">
        <v>21</v>
      </c>
      <c r="P2451">
        <v>3.1</v>
      </c>
      <c r="Q2451">
        <v>21</v>
      </c>
      <c r="R2451">
        <v>8</v>
      </c>
      <c r="S2451">
        <v>999.9</v>
      </c>
      <c r="T2451">
        <v>90.3</v>
      </c>
      <c r="V2451">
        <v>72.900000000000006</v>
      </c>
      <c r="X2451">
        <v>0.03</v>
      </c>
      <c r="Y2451" t="s">
        <v>19</v>
      </c>
      <c r="Z2451">
        <v>999.9</v>
      </c>
      <c r="AA2451">
        <v>10000</v>
      </c>
      <c r="AD2451">
        <v>1999</v>
      </c>
      <c r="AE2451">
        <v>257</v>
      </c>
      <c r="AF2451">
        <v>25.5</v>
      </c>
      <c r="AG2451">
        <v>28.9</v>
      </c>
      <c r="AH2451">
        <v>27</v>
      </c>
      <c r="AI2451">
        <v>0</v>
      </c>
      <c r="AJ2451">
        <v>5.2</v>
      </c>
      <c r="AK2451">
        <v>23.6</v>
      </c>
      <c r="AL2451">
        <v>27.9</v>
      </c>
      <c r="AM2451">
        <v>77</v>
      </c>
    </row>
    <row r="2452" spans="1:39" ht="15" x14ac:dyDescent="0.3">
      <c r="A2452" s="1">
        <v>788970</v>
      </c>
      <c r="B2452">
        <v>99999</v>
      </c>
      <c r="C2452">
        <v>1999</v>
      </c>
      <c r="D2452">
        <v>10</v>
      </c>
      <c r="E2452">
        <v>11</v>
      </c>
      <c r="F2452">
        <v>78.2</v>
      </c>
      <c r="G2452">
        <v>21</v>
      </c>
      <c r="H2452">
        <v>73</v>
      </c>
      <c r="I2452">
        <v>21</v>
      </c>
      <c r="J2452">
        <v>1011.8</v>
      </c>
      <c r="K2452">
        <v>8</v>
      </c>
      <c r="L2452">
        <v>9999.9</v>
      </c>
      <c r="M2452">
        <v>0</v>
      </c>
      <c r="N2452">
        <v>9</v>
      </c>
      <c r="O2452">
        <v>20</v>
      </c>
      <c r="P2452">
        <v>2.7</v>
      </c>
      <c r="Q2452">
        <v>21</v>
      </c>
      <c r="R2452">
        <v>7</v>
      </c>
      <c r="S2452">
        <v>999.9</v>
      </c>
      <c r="T2452">
        <v>88.2</v>
      </c>
      <c r="V2452">
        <v>71.099999999999994</v>
      </c>
      <c r="X2452">
        <v>0.03</v>
      </c>
      <c r="Y2452" t="s">
        <v>19</v>
      </c>
      <c r="Z2452">
        <v>999.9</v>
      </c>
      <c r="AA2452">
        <v>0</v>
      </c>
      <c r="AD2452">
        <v>1999</v>
      </c>
      <c r="AE2452">
        <v>258</v>
      </c>
      <c r="AF2452">
        <v>27.1</v>
      </c>
      <c r="AG2452">
        <v>29</v>
      </c>
      <c r="AH2452">
        <v>25.5</v>
      </c>
      <c r="AI2452">
        <v>0</v>
      </c>
      <c r="AJ2452">
        <v>5.6</v>
      </c>
      <c r="AK2452">
        <v>24.2</v>
      </c>
      <c r="AL2452">
        <v>27.4</v>
      </c>
      <c r="AM2452">
        <v>82.6</v>
      </c>
    </row>
    <row r="2453" spans="1:39" ht="15" x14ac:dyDescent="0.3">
      <c r="A2453" s="1">
        <v>788970</v>
      </c>
      <c r="B2453">
        <v>99999</v>
      </c>
      <c r="C2453">
        <v>1999</v>
      </c>
      <c r="D2453">
        <v>10</v>
      </c>
      <c r="E2453">
        <v>12</v>
      </c>
      <c r="F2453">
        <v>81.099999999999994</v>
      </c>
      <c r="G2453">
        <v>23</v>
      </c>
      <c r="H2453">
        <v>73.599999999999994</v>
      </c>
      <c r="I2453">
        <v>23</v>
      </c>
      <c r="J2453">
        <v>1012.5</v>
      </c>
      <c r="K2453">
        <v>8</v>
      </c>
      <c r="L2453">
        <v>9999.9</v>
      </c>
      <c r="M2453">
        <v>0</v>
      </c>
      <c r="N2453">
        <v>9.4</v>
      </c>
      <c r="O2453">
        <v>23</v>
      </c>
      <c r="P2453">
        <v>4.0999999999999996</v>
      </c>
      <c r="Q2453">
        <v>23</v>
      </c>
      <c r="R2453">
        <v>9.9</v>
      </c>
      <c r="S2453">
        <v>999.9</v>
      </c>
      <c r="T2453">
        <v>90.7</v>
      </c>
      <c r="V2453">
        <v>71.099999999999994</v>
      </c>
      <c r="X2453">
        <v>0.01</v>
      </c>
      <c r="Y2453" t="s">
        <v>19</v>
      </c>
      <c r="Z2453">
        <v>999.9</v>
      </c>
      <c r="AA2453">
        <v>0</v>
      </c>
      <c r="AD2453">
        <v>1999</v>
      </c>
      <c r="AE2453">
        <v>259</v>
      </c>
      <c r="AF2453">
        <v>26.3</v>
      </c>
      <c r="AG2453">
        <v>28.6</v>
      </c>
      <c r="AH2453">
        <v>27.3</v>
      </c>
      <c r="AI2453">
        <v>0.2</v>
      </c>
      <c r="AJ2453">
        <v>6.5</v>
      </c>
      <c r="AK2453">
        <v>24.6</v>
      </c>
      <c r="AL2453">
        <v>27.6</v>
      </c>
      <c r="AM2453">
        <v>83.3</v>
      </c>
    </row>
    <row r="2454" spans="1:39" ht="15" x14ac:dyDescent="0.3">
      <c r="A2454" s="1">
        <v>788970</v>
      </c>
      <c r="B2454">
        <v>99999</v>
      </c>
      <c r="C2454">
        <v>1999</v>
      </c>
      <c r="D2454">
        <v>10</v>
      </c>
      <c r="E2454">
        <v>13</v>
      </c>
      <c r="F2454">
        <v>81.5</v>
      </c>
      <c r="G2454">
        <v>23</v>
      </c>
      <c r="H2454">
        <v>72.7</v>
      </c>
      <c r="I2454">
        <v>23</v>
      </c>
      <c r="J2454">
        <v>1013.1</v>
      </c>
      <c r="K2454">
        <v>8</v>
      </c>
      <c r="L2454">
        <v>9999.9</v>
      </c>
      <c r="M2454">
        <v>0</v>
      </c>
      <c r="N2454">
        <v>11.5</v>
      </c>
      <c r="O2454">
        <v>23</v>
      </c>
      <c r="P2454">
        <v>3.6</v>
      </c>
      <c r="Q2454">
        <v>23</v>
      </c>
      <c r="R2454">
        <v>9.9</v>
      </c>
      <c r="S2454">
        <v>999.9</v>
      </c>
      <c r="T2454">
        <v>92.1</v>
      </c>
      <c r="V2454">
        <v>73</v>
      </c>
      <c r="X2454">
        <v>0</v>
      </c>
      <c r="Y2454" t="s">
        <v>19</v>
      </c>
      <c r="Z2454">
        <v>999.9</v>
      </c>
      <c r="AA2454">
        <v>0</v>
      </c>
      <c r="AD2454">
        <v>1999</v>
      </c>
      <c r="AE2454">
        <v>260</v>
      </c>
      <c r="AF2454">
        <v>26.1</v>
      </c>
      <c r="AG2454">
        <v>28.6</v>
      </c>
      <c r="AH2454">
        <v>26.2</v>
      </c>
      <c r="AI2454">
        <v>0</v>
      </c>
      <c r="AJ2454">
        <v>4.2</v>
      </c>
      <c r="AK2454">
        <v>24.8</v>
      </c>
      <c r="AL2454">
        <v>27</v>
      </c>
      <c r="AM2454">
        <v>87.8</v>
      </c>
    </row>
    <row r="2455" spans="1:39" ht="15" x14ac:dyDescent="0.3">
      <c r="A2455" s="1">
        <v>788970</v>
      </c>
      <c r="B2455">
        <v>99999</v>
      </c>
      <c r="C2455">
        <v>1999</v>
      </c>
      <c r="D2455">
        <v>10</v>
      </c>
      <c r="E2455">
        <v>14</v>
      </c>
      <c r="F2455">
        <v>81.599999999999994</v>
      </c>
      <c r="G2455">
        <v>24</v>
      </c>
      <c r="H2455">
        <v>74.7</v>
      </c>
      <c r="I2455">
        <v>24</v>
      </c>
      <c r="J2455">
        <v>1013.4</v>
      </c>
      <c r="K2455">
        <v>8</v>
      </c>
      <c r="L2455">
        <v>9999.9</v>
      </c>
      <c r="M2455">
        <v>0</v>
      </c>
      <c r="N2455">
        <v>9.6</v>
      </c>
      <c r="O2455">
        <v>24</v>
      </c>
      <c r="P2455">
        <v>4.0999999999999996</v>
      </c>
      <c r="Q2455">
        <v>24</v>
      </c>
      <c r="R2455">
        <v>9.9</v>
      </c>
      <c r="S2455">
        <v>999.9</v>
      </c>
      <c r="T2455">
        <v>92.1</v>
      </c>
      <c r="V2455">
        <v>73.400000000000006</v>
      </c>
      <c r="X2455">
        <v>0</v>
      </c>
      <c r="Y2455" t="s">
        <v>19</v>
      </c>
      <c r="Z2455">
        <v>999.9</v>
      </c>
      <c r="AA2455">
        <v>10</v>
      </c>
      <c r="AD2455">
        <v>1999</v>
      </c>
      <c r="AE2455">
        <v>261</v>
      </c>
      <c r="AF2455">
        <v>25.8</v>
      </c>
      <c r="AG2455">
        <v>29.4</v>
      </c>
      <c r="AH2455">
        <v>25.9</v>
      </c>
      <c r="AI2455">
        <v>0</v>
      </c>
      <c r="AJ2455">
        <v>5.0999999999999996</v>
      </c>
      <c r="AK2455">
        <v>24.5</v>
      </c>
      <c r="AL2455">
        <v>27.4</v>
      </c>
      <c r="AM2455">
        <v>84</v>
      </c>
    </row>
    <row r="2456" spans="1:39" ht="15" x14ac:dyDescent="0.3">
      <c r="A2456" s="1">
        <v>788970</v>
      </c>
      <c r="B2456">
        <v>99999</v>
      </c>
      <c r="C2456">
        <v>1999</v>
      </c>
      <c r="D2456">
        <v>10</v>
      </c>
      <c r="E2456">
        <v>15</v>
      </c>
      <c r="F2456">
        <v>81</v>
      </c>
      <c r="G2456">
        <v>24</v>
      </c>
      <c r="H2456">
        <v>74.7</v>
      </c>
      <c r="I2456">
        <v>24</v>
      </c>
      <c r="J2456">
        <v>1013.8</v>
      </c>
      <c r="K2456">
        <v>7</v>
      </c>
      <c r="L2456">
        <v>9999.9</v>
      </c>
      <c r="M2456">
        <v>0</v>
      </c>
      <c r="N2456">
        <v>9.6999999999999993</v>
      </c>
      <c r="O2456">
        <v>24</v>
      </c>
      <c r="P2456">
        <v>3.5</v>
      </c>
      <c r="Q2456">
        <v>23</v>
      </c>
      <c r="R2456">
        <v>9.9</v>
      </c>
      <c r="S2456">
        <v>999.9</v>
      </c>
      <c r="T2456">
        <v>90.3</v>
      </c>
      <c r="V2456">
        <v>74.7</v>
      </c>
      <c r="X2456">
        <v>0.28000000000000003</v>
      </c>
      <c r="Y2456" t="s">
        <v>19</v>
      </c>
      <c r="Z2456">
        <v>999.9</v>
      </c>
      <c r="AA2456">
        <v>10010</v>
      </c>
      <c r="AD2456">
        <v>1999</v>
      </c>
      <c r="AE2456">
        <v>262</v>
      </c>
      <c r="AF2456">
        <v>25</v>
      </c>
      <c r="AG2456">
        <v>29.2</v>
      </c>
      <c r="AH2456">
        <v>26.9</v>
      </c>
      <c r="AI2456">
        <v>0.1</v>
      </c>
      <c r="AJ2456">
        <v>4.9000000000000004</v>
      </c>
      <c r="AK2456">
        <v>24.5</v>
      </c>
      <c r="AL2456">
        <v>27.8</v>
      </c>
      <c r="AM2456">
        <v>82.4</v>
      </c>
    </row>
    <row r="2457" spans="1:39" ht="15" x14ac:dyDescent="0.3">
      <c r="A2457" s="1">
        <v>788970</v>
      </c>
      <c r="B2457">
        <v>99999</v>
      </c>
      <c r="C2457">
        <v>1999</v>
      </c>
      <c r="D2457">
        <v>10</v>
      </c>
      <c r="E2457">
        <v>16</v>
      </c>
      <c r="F2457">
        <v>79.3</v>
      </c>
      <c r="G2457">
        <v>23</v>
      </c>
      <c r="H2457">
        <v>75.8</v>
      </c>
      <c r="I2457">
        <v>23</v>
      </c>
      <c r="J2457">
        <v>1013.3</v>
      </c>
      <c r="K2457">
        <v>8</v>
      </c>
      <c r="L2457">
        <v>9999.9</v>
      </c>
      <c r="M2457">
        <v>0</v>
      </c>
      <c r="N2457">
        <v>8.1</v>
      </c>
      <c r="O2457">
        <v>23</v>
      </c>
      <c r="P2457">
        <v>2.5</v>
      </c>
      <c r="Q2457">
        <v>23</v>
      </c>
      <c r="R2457">
        <v>7</v>
      </c>
      <c r="S2457">
        <v>999.9</v>
      </c>
      <c r="T2457">
        <v>89.6</v>
      </c>
      <c r="V2457">
        <v>74.3</v>
      </c>
      <c r="X2457">
        <v>1.0900000000000001</v>
      </c>
      <c r="Y2457" t="s">
        <v>19</v>
      </c>
      <c r="Z2457">
        <v>999.9</v>
      </c>
      <c r="AA2457">
        <v>10000</v>
      </c>
      <c r="AD2457">
        <v>1999</v>
      </c>
      <c r="AE2457">
        <v>263</v>
      </c>
      <c r="AF2457">
        <v>26.8</v>
      </c>
      <c r="AG2457">
        <v>28.8</v>
      </c>
      <c r="AH2457">
        <v>26.1</v>
      </c>
      <c r="AI2457">
        <v>0.2</v>
      </c>
      <c r="AJ2457">
        <v>3.6</v>
      </c>
      <c r="AK2457">
        <v>24.7</v>
      </c>
      <c r="AL2457">
        <v>27</v>
      </c>
      <c r="AM2457">
        <v>87.1</v>
      </c>
    </row>
    <row r="2458" spans="1:39" ht="15" x14ac:dyDescent="0.3">
      <c r="A2458" s="1">
        <v>788970</v>
      </c>
      <c r="B2458">
        <v>99999</v>
      </c>
      <c r="C2458">
        <v>1999</v>
      </c>
      <c r="D2458">
        <v>10</v>
      </c>
      <c r="E2458">
        <v>17</v>
      </c>
      <c r="F2458">
        <v>78.900000000000006</v>
      </c>
      <c r="G2458">
        <v>24</v>
      </c>
      <c r="H2458">
        <v>75</v>
      </c>
      <c r="I2458">
        <v>24</v>
      </c>
      <c r="J2458">
        <v>1012.4</v>
      </c>
      <c r="K2458">
        <v>7</v>
      </c>
      <c r="L2458">
        <v>9999.9</v>
      </c>
      <c r="M2458">
        <v>0</v>
      </c>
      <c r="N2458">
        <v>7.3</v>
      </c>
      <c r="O2458">
        <v>24</v>
      </c>
      <c r="P2458">
        <v>4.2</v>
      </c>
      <c r="Q2458">
        <v>24</v>
      </c>
      <c r="R2458">
        <v>13</v>
      </c>
      <c r="S2458">
        <v>21</v>
      </c>
      <c r="T2458">
        <v>88.2</v>
      </c>
      <c r="V2458">
        <v>73.2</v>
      </c>
      <c r="X2458">
        <v>0.41</v>
      </c>
      <c r="Y2458" t="s">
        <v>19</v>
      </c>
      <c r="Z2458">
        <v>999.9</v>
      </c>
      <c r="AA2458">
        <v>10000</v>
      </c>
      <c r="AD2458">
        <v>1999</v>
      </c>
      <c r="AE2458">
        <v>264</v>
      </c>
      <c r="AF2458">
        <v>26.2</v>
      </c>
      <c r="AG2458">
        <v>28.5</v>
      </c>
      <c r="AH2458">
        <v>24.8</v>
      </c>
      <c r="AI2458">
        <v>0.3</v>
      </c>
      <c r="AJ2458">
        <v>3.7</v>
      </c>
      <c r="AK2458">
        <v>24.7</v>
      </c>
      <c r="AL2458">
        <v>26.7</v>
      </c>
      <c r="AM2458">
        <v>88.6</v>
      </c>
    </row>
    <row r="2459" spans="1:39" ht="15" x14ac:dyDescent="0.3">
      <c r="A2459" s="1">
        <v>788970</v>
      </c>
      <c r="B2459">
        <v>99999</v>
      </c>
      <c r="C2459">
        <v>1999</v>
      </c>
      <c r="D2459">
        <v>10</v>
      </c>
      <c r="E2459">
        <v>18</v>
      </c>
      <c r="F2459">
        <v>80.7</v>
      </c>
      <c r="G2459">
        <v>22</v>
      </c>
      <c r="H2459">
        <v>74.7</v>
      </c>
      <c r="I2459">
        <v>22</v>
      </c>
      <c r="J2459">
        <v>1011.5</v>
      </c>
      <c r="K2459">
        <v>6</v>
      </c>
      <c r="L2459">
        <v>9999.9</v>
      </c>
      <c r="M2459">
        <v>0</v>
      </c>
      <c r="N2459">
        <v>8</v>
      </c>
      <c r="O2459">
        <v>22</v>
      </c>
      <c r="P2459">
        <v>5.3</v>
      </c>
      <c r="Q2459">
        <v>22</v>
      </c>
      <c r="R2459">
        <v>14</v>
      </c>
      <c r="S2459">
        <v>999.9</v>
      </c>
      <c r="T2459">
        <v>89.6</v>
      </c>
      <c r="V2459">
        <v>73.2</v>
      </c>
      <c r="X2459">
        <v>0.49</v>
      </c>
      <c r="Y2459" t="s">
        <v>19</v>
      </c>
      <c r="Z2459">
        <v>999.9</v>
      </c>
      <c r="AA2459">
        <v>10000</v>
      </c>
      <c r="AD2459">
        <v>1999</v>
      </c>
      <c r="AE2459">
        <v>265</v>
      </c>
      <c r="AF2459">
        <v>26.6</v>
      </c>
      <c r="AG2459">
        <v>28.7</v>
      </c>
      <c r="AH2459">
        <v>25.9</v>
      </c>
      <c r="AI2459">
        <v>0</v>
      </c>
      <c r="AJ2459">
        <v>4.9000000000000004</v>
      </c>
      <c r="AK2459">
        <v>24.4</v>
      </c>
      <c r="AL2459">
        <v>27.2</v>
      </c>
      <c r="AM2459">
        <v>84.7</v>
      </c>
    </row>
    <row r="2460" spans="1:39" ht="15" x14ac:dyDescent="0.3">
      <c r="A2460" s="1">
        <v>788970</v>
      </c>
      <c r="B2460">
        <v>99999</v>
      </c>
      <c r="C2460">
        <v>1999</v>
      </c>
      <c r="D2460">
        <v>10</v>
      </c>
      <c r="E2460">
        <v>19</v>
      </c>
      <c r="F2460">
        <v>80.7</v>
      </c>
      <c r="G2460">
        <v>24</v>
      </c>
      <c r="H2460">
        <v>75.8</v>
      </c>
      <c r="I2460">
        <v>24</v>
      </c>
      <c r="J2460">
        <v>1010.9</v>
      </c>
      <c r="K2460">
        <v>8</v>
      </c>
      <c r="L2460">
        <v>9999.9</v>
      </c>
      <c r="M2460">
        <v>0</v>
      </c>
      <c r="N2460">
        <v>9.4</v>
      </c>
      <c r="O2460">
        <v>24</v>
      </c>
      <c r="P2460">
        <v>5.5</v>
      </c>
      <c r="Q2460">
        <v>24</v>
      </c>
      <c r="R2460">
        <v>15.9</v>
      </c>
      <c r="S2460">
        <v>999.9</v>
      </c>
      <c r="T2460">
        <v>89.6</v>
      </c>
      <c r="V2460">
        <v>74.3</v>
      </c>
      <c r="X2460">
        <v>0.05</v>
      </c>
      <c r="Y2460" t="s">
        <v>19</v>
      </c>
      <c r="Z2460">
        <v>999.9</v>
      </c>
      <c r="AA2460">
        <v>10000</v>
      </c>
      <c r="AD2460">
        <v>1999</v>
      </c>
      <c r="AE2460">
        <v>266</v>
      </c>
      <c r="AF2460">
        <v>24.6</v>
      </c>
      <c r="AG2460">
        <v>27.9</v>
      </c>
      <c r="AH2460">
        <v>25.1</v>
      </c>
      <c r="AI2460">
        <v>0</v>
      </c>
      <c r="AJ2460">
        <v>7.1</v>
      </c>
      <c r="AK2460">
        <v>23.7</v>
      </c>
      <c r="AL2460">
        <v>27.1</v>
      </c>
      <c r="AM2460">
        <v>81.3</v>
      </c>
    </row>
    <row r="2461" spans="1:39" ht="15" x14ac:dyDescent="0.3">
      <c r="A2461" s="1">
        <v>788970</v>
      </c>
      <c r="B2461">
        <v>99999</v>
      </c>
      <c r="C2461">
        <v>1999</v>
      </c>
      <c r="D2461">
        <v>10</v>
      </c>
      <c r="E2461">
        <v>20</v>
      </c>
      <c r="F2461">
        <v>79.3</v>
      </c>
      <c r="G2461">
        <v>23</v>
      </c>
      <c r="H2461">
        <v>74.7</v>
      </c>
      <c r="I2461">
        <v>23</v>
      </c>
      <c r="J2461">
        <v>1007.6</v>
      </c>
      <c r="K2461">
        <v>6</v>
      </c>
      <c r="L2461">
        <v>9999.9</v>
      </c>
      <c r="M2461">
        <v>0</v>
      </c>
      <c r="N2461">
        <v>6.1</v>
      </c>
      <c r="O2461">
        <v>23</v>
      </c>
      <c r="P2461">
        <v>11.5</v>
      </c>
      <c r="Q2461">
        <v>23</v>
      </c>
      <c r="R2461">
        <v>19</v>
      </c>
      <c r="S2461">
        <v>29.9</v>
      </c>
      <c r="T2461">
        <v>82.4</v>
      </c>
      <c r="U2461" t="s">
        <v>20</v>
      </c>
      <c r="V2461">
        <v>75.2</v>
      </c>
      <c r="W2461" t="s">
        <v>20</v>
      </c>
      <c r="X2461">
        <v>0.13</v>
      </c>
      <c r="Y2461" t="s">
        <v>19</v>
      </c>
      <c r="Z2461">
        <v>999.9</v>
      </c>
      <c r="AA2461">
        <v>10000</v>
      </c>
      <c r="AD2461">
        <v>1999</v>
      </c>
      <c r="AE2461">
        <v>267</v>
      </c>
      <c r="AF2461">
        <v>24.9</v>
      </c>
      <c r="AG2461">
        <v>29.1</v>
      </c>
      <c r="AH2461">
        <v>26.1</v>
      </c>
      <c r="AI2461">
        <v>0</v>
      </c>
      <c r="AJ2461">
        <v>7.7</v>
      </c>
      <c r="AK2461">
        <v>24</v>
      </c>
      <c r="AL2461">
        <v>27.8</v>
      </c>
      <c r="AM2461">
        <v>79.5</v>
      </c>
    </row>
    <row r="2462" spans="1:39" ht="15" x14ac:dyDescent="0.3">
      <c r="A2462" s="1">
        <v>788970</v>
      </c>
      <c r="B2462">
        <v>99999</v>
      </c>
      <c r="C2462">
        <v>1999</v>
      </c>
      <c r="D2462">
        <v>10</v>
      </c>
      <c r="E2462">
        <v>21</v>
      </c>
      <c r="F2462">
        <v>77.8</v>
      </c>
      <c r="G2462">
        <v>24</v>
      </c>
      <c r="H2462">
        <v>75.599999999999994</v>
      </c>
      <c r="I2462">
        <v>24</v>
      </c>
      <c r="J2462">
        <v>1009.8</v>
      </c>
      <c r="K2462">
        <v>7</v>
      </c>
      <c r="L2462">
        <v>9999.9</v>
      </c>
      <c r="M2462">
        <v>0</v>
      </c>
      <c r="N2462">
        <v>6.3</v>
      </c>
      <c r="O2462">
        <v>24</v>
      </c>
      <c r="P2462">
        <v>11.6</v>
      </c>
      <c r="Q2462">
        <v>24</v>
      </c>
      <c r="R2462">
        <v>21</v>
      </c>
      <c r="S2462">
        <v>28</v>
      </c>
      <c r="T2462">
        <v>82.8</v>
      </c>
      <c r="V2462">
        <v>75</v>
      </c>
      <c r="X2462">
        <v>2.0699999999999998</v>
      </c>
      <c r="Y2462" t="s">
        <v>19</v>
      </c>
      <c r="Z2462">
        <v>999.9</v>
      </c>
      <c r="AA2462">
        <v>10010</v>
      </c>
      <c r="AD2462">
        <v>1999</v>
      </c>
      <c r="AE2462">
        <v>268</v>
      </c>
      <c r="AF2462">
        <v>26</v>
      </c>
      <c r="AG2462">
        <v>28.9</v>
      </c>
      <c r="AH2462">
        <v>25.2</v>
      </c>
      <c r="AI2462">
        <v>0.1</v>
      </c>
      <c r="AJ2462">
        <v>8.3000000000000007</v>
      </c>
      <c r="AK2462">
        <v>23.7</v>
      </c>
      <c r="AL2462">
        <v>27.3</v>
      </c>
      <c r="AM2462">
        <v>80.099999999999994</v>
      </c>
    </row>
    <row r="2463" spans="1:39" ht="15" x14ac:dyDescent="0.3">
      <c r="A2463" s="1">
        <v>788970</v>
      </c>
      <c r="B2463">
        <v>99999</v>
      </c>
      <c r="C2463">
        <v>1999</v>
      </c>
      <c r="D2463">
        <v>10</v>
      </c>
      <c r="E2463">
        <v>22</v>
      </c>
      <c r="F2463">
        <v>82.3</v>
      </c>
      <c r="G2463">
        <v>24</v>
      </c>
      <c r="H2463">
        <v>76.099999999999994</v>
      </c>
      <c r="I2463">
        <v>24</v>
      </c>
      <c r="J2463">
        <v>1009.6</v>
      </c>
      <c r="K2463">
        <v>8</v>
      </c>
      <c r="L2463">
        <v>9999.9</v>
      </c>
      <c r="M2463">
        <v>0</v>
      </c>
      <c r="N2463">
        <v>9.3000000000000007</v>
      </c>
      <c r="O2463">
        <v>24</v>
      </c>
      <c r="P2463">
        <v>11</v>
      </c>
      <c r="Q2463">
        <v>24</v>
      </c>
      <c r="R2463">
        <v>14</v>
      </c>
      <c r="S2463">
        <v>999.9</v>
      </c>
      <c r="T2463">
        <v>88</v>
      </c>
      <c r="V2463">
        <v>75.2</v>
      </c>
      <c r="X2463">
        <v>0.31</v>
      </c>
      <c r="Y2463" t="s">
        <v>19</v>
      </c>
      <c r="Z2463">
        <v>999.9</v>
      </c>
      <c r="AA2463">
        <v>0</v>
      </c>
      <c r="AD2463">
        <v>1999</v>
      </c>
      <c r="AE2463">
        <v>269</v>
      </c>
      <c r="AF2463">
        <v>20.100000000000001</v>
      </c>
      <c r="AG2463">
        <v>28.6</v>
      </c>
      <c r="AH2463">
        <v>26.7</v>
      </c>
      <c r="AI2463">
        <v>4.2</v>
      </c>
      <c r="AJ2463">
        <v>8.9</v>
      </c>
      <c r="AK2463">
        <v>23.6</v>
      </c>
      <c r="AL2463">
        <v>27.5</v>
      </c>
      <c r="AM2463">
        <v>79.2</v>
      </c>
    </row>
    <row r="2464" spans="1:39" ht="15" x14ac:dyDescent="0.3">
      <c r="A2464" s="1">
        <v>788970</v>
      </c>
      <c r="B2464">
        <v>99999</v>
      </c>
      <c r="C2464">
        <v>1999</v>
      </c>
      <c r="D2464">
        <v>10</v>
      </c>
      <c r="E2464">
        <v>23</v>
      </c>
      <c r="F2464">
        <v>82.5</v>
      </c>
      <c r="G2464">
        <v>24</v>
      </c>
      <c r="H2464">
        <v>77.2</v>
      </c>
      <c r="I2464">
        <v>24</v>
      </c>
      <c r="J2464">
        <v>1010.7</v>
      </c>
      <c r="K2464">
        <v>8</v>
      </c>
      <c r="L2464">
        <v>9999.9</v>
      </c>
      <c r="M2464">
        <v>0</v>
      </c>
      <c r="N2464">
        <v>9.8000000000000007</v>
      </c>
      <c r="O2464">
        <v>24</v>
      </c>
      <c r="P2464">
        <v>7.5</v>
      </c>
      <c r="Q2464">
        <v>24</v>
      </c>
      <c r="R2464">
        <v>16.899999999999999</v>
      </c>
      <c r="S2464">
        <v>22.9</v>
      </c>
      <c r="T2464">
        <v>87.8</v>
      </c>
      <c r="U2464" t="s">
        <v>20</v>
      </c>
      <c r="V2464">
        <v>77</v>
      </c>
      <c r="W2464" t="s">
        <v>20</v>
      </c>
      <c r="X2464">
        <v>0.02</v>
      </c>
      <c r="Y2464" t="s">
        <v>19</v>
      </c>
      <c r="Z2464">
        <v>999.9</v>
      </c>
      <c r="AA2464">
        <v>10000</v>
      </c>
      <c r="AD2464">
        <v>1999</v>
      </c>
      <c r="AE2464">
        <v>270</v>
      </c>
      <c r="AF2464">
        <v>8.6</v>
      </c>
      <c r="AG2464">
        <v>28</v>
      </c>
      <c r="AH2464">
        <v>25.4</v>
      </c>
      <c r="AI2464">
        <v>15.4</v>
      </c>
      <c r="AJ2464">
        <v>7.2</v>
      </c>
      <c r="AK2464">
        <v>24.3</v>
      </c>
      <c r="AL2464">
        <v>26.8</v>
      </c>
      <c r="AM2464">
        <v>86.3</v>
      </c>
    </row>
    <row r="2465" spans="1:39" ht="15" x14ac:dyDescent="0.3">
      <c r="A2465" s="1">
        <v>788970</v>
      </c>
      <c r="B2465">
        <v>99999</v>
      </c>
      <c r="C2465">
        <v>1999</v>
      </c>
      <c r="D2465">
        <v>10</v>
      </c>
      <c r="E2465">
        <v>25</v>
      </c>
      <c r="F2465">
        <v>81.599999999999994</v>
      </c>
      <c r="G2465">
        <v>13</v>
      </c>
      <c r="H2465">
        <v>75.900000000000006</v>
      </c>
      <c r="I2465">
        <v>13</v>
      </c>
      <c r="J2465">
        <v>1015.4</v>
      </c>
      <c r="K2465">
        <v>4</v>
      </c>
      <c r="L2465">
        <v>9999.9</v>
      </c>
      <c r="M2465">
        <v>0</v>
      </c>
      <c r="N2465">
        <v>9</v>
      </c>
      <c r="O2465">
        <v>13</v>
      </c>
      <c r="P2465">
        <v>4.4000000000000004</v>
      </c>
      <c r="Q2465">
        <v>13</v>
      </c>
      <c r="R2465">
        <v>8</v>
      </c>
      <c r="S2465">
        <v>999.9</v>
      </c>
      <c r="T2465">
        <v>90</v>
      </c>
      <c r="V2465">
        <v>76.8</v>
      </c>
      <c r="X2465">
        <v>0.24</v>
      </c>
      <c r="Y2465" t="s">
        <v>19</v>
      </c>
      <c r="Z2465">
        <v>999.9</v>
      </c>
      <c r="AA2465">
        <v>10010</v>
      </c>
      <c r="AD2465">
        <v>1999</v>
      </c>
      <c r="AE2465">
        <v>271</v>
      </c>
      <c r="AF2465">
        <v>23.9</v>
      </c>
      <c r="AG2465">
        <v>28</v>
      </c>
      <c r="AH2465">
        <v>24</v>
      </c>
      <c r="AI2465">
        <v>1.6</v>
      </c>
      <c r="AJ2465">
        <v>5.7</v>
      </c>
      <c r="AK2465">
        <v>24.1</v>
      </c>
      <c r="AL2465">
        <v>26.9</v>
      </c>
      <c r="AM2465">
        <v>84.9</v>
      </c>
    </row>
    <row r="2466" spans="1:39" ht="15" x14ac:dyDescent="0.3">
      <c r="A2466" s="1">
        <v>788970</v>
      </c>
      <c r="B2466">
        <v>99999</v>
      </c>
      <c r="C2466">
        <v>1999</v>
      </c>
      <c r="D2466">
        <v>10</v>
      </c>
      <c r="E2466">
        <v>26</v>
      </c>
      <c r="F2466">
        <v>81.400000000000006</v>
      </c>
      <c r="G2466">
        <v>24</v>
      </c>
      <c r="H2466">
        <v>75.599999999999994</v>
      </c>
      <c r="I2466">
        <v>24</v>
      </c>
      <c r="J2466">
        <v>1014.5</v>
      </c>
      <c r="K2466">
        <v>8</v>
      </c>
      <c r="L2466">
        <v>9999.9</v>
      </c>
      <c r="M2466">
        <v>0</v>
      </c>
      <c r="N2466">
        <v>7.8</v>
      </c>
      <c r="O2466">
        <v>24</v>
      </c>
      <c r="P2466">
        <v>7.2</v>
      </c>
      <c r="Q2466">
        <v>24</v>
      </c>
      <c r="R2466">
        <v>15.9</v>
      </c>
      <c r="S2466">
        <v>999.9</v>
      </c>
      <c r="T2466">
        <v>88.5</v>
      </c>
      <c r="V2466">
        <v>74.7</v>
      </c>
      <c r="X2466">
        <v>0.09</v>
      </c>
      <c r="Y2466" t="s">
        <v>19</v>
      </c>
      <c r="Z2466">
        <v>999.9</v>
      </c>
      <c r="AA2466">
        <v>10000</v>
      </c>
      <c r="AD2466">
        <v>1999</v>
      </c>
      <c r="AE2466">
        <v>272</v>
      </c>
      <c r="AF2466">
        <v>25.5</v>
      </c>
      <c r="AG2466">
        <v>28.3</v>
      </c>
      <c r="AH2466">
        <v>26.5</v>
      </c>
      <c r="AI2466">
        <v>0</v>
      </c>
      <c r="AJ2466">
        <v>6.5</v>
      </c>
      <c r="AK2466">
        <v>24.2</v>
      </c>
      <c r="AL2466">
        <v>27.3</v>
      </c>
      <c r="AM2466">
        <v>83</v>
      </c>
    </row>
    <row r="2467" spans="1:39" ht="15" x14ac:dyDescent="0.3">
      <c r="A2467" s="1">
        <v>788970</v>
      </c>
      <c r="B2467">
        <v>99999</v>
      </c>
      <c r="C2467">
        <v>1999</v>
      </c>
      <c r="D2467">
        <v>10</v>
      </c>
      <c r="E2467">
        <v>27</v>
      </c>
      <c r="F2467">
        <v>82.5</v>
      </c>
      <c r="G2467">
        <v>24</v>
      </c>
      <c r="H2467">
        <v>74.8</v>
      </c>
      <c r="I2467">
        <v>24</v>
      </c>
      <c r="J2467">
        <v>1013.3</v>
      </c>
      <c r="K2467">
        <v>7</v>
      </c>
      <c r="L2467">
        <v>9999.9</v>
      </c>
      <c r="M2467">
        <v>0</v>
      </c>
      <c r="N2467">
        <v>8.1</v>
      </c>
      <c r="O2467">
        <v>24</v>
      </c>
      <c r="P2467">
        <v>7.4</v>
      </c>
      <c r="Q2467">
        <v>24</v>
      </c>
      <c r="R2467">
        <v>15</v>
      </c>
      <c r="S2467">
        <v>999.9</v>
      </c>
      <c r="T2467">
        <v>90.1</v>
      </c>
      <c r="V2467">
        <v>74.7</v>
      </c>
      <c r="X2467">
        <v>0.06</v>
      </c>
      <c r="Y2467" t="s">
        <v>19</v>
      </c>
      <c r="Z2467">
        <v>999.9</v>
      </c>
      <c r="AA2467">
        <v>10000</v>
      </c>
      <c r="AD2467">
        <v>1999</v>
      </c>
      <c r="AE2467">
        <v>273</v>
      </c>
      <c r="AF2467">
        <v>18</v>
      </c>
      <c r="AG2467">
        <v>28</v>
      </c>
      <c r="AH2467">
        <v>25.5</v>
      </c>
      <c r="AI2467">
        <v>7.6</v>
      </c>
      <c r="AJ2467">
        <v>5.8</v>
      </c>
      <c r="AK2467">
        <v>24.3</v>
      </c>
      <c r="AL2467">
        <v>26.7</v>
      </c>
      <c r="AM2467">
        <v>86.9</v>
      </c>
    </row>
    <row r="2468" spans="1:39" ht="15" x14ac:dyDescent="0.3">
      <c r="A2468" s="1">
        <v>788970</v>
      </c>
      <c r="B2468">
        <v>99999</v>
      </c>
      <c r="C2468">
        <v>1999</v>
      </c>
      <c r="D2468">
        <v>10</v>
      </c>
      <c r="E2468">
        <v>28</v>
      </c>
      <c r="F2468">
        <v>81.7</v>
      </c>
      <c r="G2468">
        <v>24</v>
      </c>
      <c r="H2468">
        <v>74.2</v>
      </c>
      <c r="I2468">
        <v>24</v>
      </c>
      <c r="J2468">
        <v>1012.7</v>
      </c>
      <c r="K2468">
        <v>7</v>
      </c>
      <c r="L2468">
        <v>9999.9</v>
      </c>
      <c r="M2468">
        <v>0</v>
      </c>
      <c r="N2468">
        <v>8.6</v>
      </c>
      <c r="O2468">
        <v>24</v>
      </c>
      <c r="P2468">
        <v>6.5</v>
      </c>
      <c r="Q2468">
        <v>24</v>
      </c>
      <c r="R2468">
        <v>14</v>
      </c>
      <c r="S2468">
        <v>999.9</v>
      </c>
      <c r="T2468">
        <v>90.1</v>
      </c>
      <c r="V2468">
        <v>74.8</v>
      </c>
      <c r="X2468">
        <v>0.01</v>
      </c>
      <c r="Y2468" t="s">
        <v>19</v>
      </c>
      <c r="Z2468">
        <v>999.9</v>
      </c>
      <c r="AA2468">
        <v>10000</v>
      </c>
      <c r="AD2468">
        <v>1999</v>
      </c>
      <c r="AE2468">
        <v>274</v>
      </c>
      <c r="AF2468">
        <v>17.600000000000001</v>
      </c>
      <c r="AG2468">
        <v>28.5</v>
      </c>
      <c r="AH2468">
        <v>25.6</v>
      </c>
      <c r="AI2468">
        <v>6.6</v>
      </c>
      <c r="AJ2468">
        <v>4.9000000000000004</v>
      </c>
      <c r="AK2468">
        <v>24</v>
      </c>
      <c r="AL2468">
        <v>27.2</v>
      </c>
      <c r="AM2468">
        <v>82.8</v>
      </c>
    </row>
    <row r="2469" spans="1:39" ht="15" x14ac:dyDescent="0.3">
      <c r="A2469" s="1">
        <v>788970</v>
      </c>
      <c r="B2469">
        <v>99999</v>
      </c>
      <c r="C2469">
        <v>1999</v>
      </c>
      <c r="D2469">
        <v>10</v>
      </c>
      <c r="E2469">
        <v>29</v>
      </c>
      <c r="F2469">
        <v>80.7</v>
      </c>
      <c r="G2469">
        <v>23</v>
      </c>
      <c r="H2469">
        <v>74.2</v>
      </c>
      <c r="I2469">
        <v>23</v>
      </c>
      <c r="J2469">
        <v>1012.7</v>
      </c>
      <c r="K2469">
        <v>8</v>
      </c>
      <c r="L2469">
        <v>9999.9</v>
      </c>
      <c r="M2469">
        <v>0</v>
      </c>
      <c r="N2469">
        <v>8.1</v>
      </c>
      <c r="O2469">
        <v>23</v>
      </c>
      <c r="P2469">
        <v>6.3</v>
      </c>
      <c r="Q2469">
        <v>23</v>
      </c>
      <c r="R2469">
        <v>14</v>
      </c>
      <c r="S2469">
        <v>999.9</v>
      </c>
      <c r="T2469">
        <v>89.6</v>
      </c>
      <c r="U2469" t="s">
        <v>20</v>
      </c>
      <c r="V2469">
        <v>73.400000000000006</v>
      </c>
      <c r="W2469" t="s">
        <v>20</v>
      </c>
      <c r="X2469">
        <v>0.1</v>
      </c>
      <c r="Y2469" t="s">
        <v>19</v>
      </c>
      <c r="Z2469">
        <v>999.9</v>
      </c>
      <c r="AA2469">
        <v>10000</v>
      </c>
      <c r="AD2469">
        <v>1999</v>
      </c>
      <c r="AE2469">
        <v>275</v>
      </c>
      <c r="AF2469">
        <v>24.6</v>
      </c>
      <c r="AG2469">
        <v>28.3</v>
      </c>
      <c r="AH2469">
        <v>24.9</v>
      </c>
      <c r="AI2469">
        <v>0.3</v>
      </c>
      <c r="AJ2469">
        <v>6.8</v>
      </c>
      <c r="AK2469">
        <v>24.1</v>
      </c>
      <c r="AL2469">
        <v>27</v>
      </c>
      <c r="AM2469">
        <v>84</v>
      </c>
    </row>
    <row r="2470" spans="1:39" ht="15" x14ac:dyDescent="0.3">
      <c r="A2470" s="1">
        <v>788970</v>
      </c>
      <c r="B2470">
        <v>99999</v>
      </c>
      <c r="C2470">
        <v>1999</v>
      </c>
      <c r="D2470">
        <v>10</v>
      </c>
      <c r="E2470">
        <v>30</v>
      </c>
      <c r="F2470">
        <v>81.7</v>
      </c>
      <c r="G2470">
        <v>23</v>
      </c>
      <c r="H2470">
        <v>74.099999999999994</v>
      </c>
      <c r="I2470">
        <v>23</v>
      </c>
      <c r="J2470">
        <v>1013.9</v>
      </c>
      <c r="K2470">
        <v>8</v>
      </c>
      <c r="L2470">
        <v>9999.9</v>
      </c>
      <c r="M2470">
        <v>0</v>
      </c>
      <c r="N2470">
        <v>8.5</v>
      </c>
      <c r="O2470">
        <v>23</v>
      </c>
      <c r="P2470">
        <v>6.8</v>
      </c>
      <c r="Q2470">
        <v>23</v>
      </c>
      <c r="R2470">
        <v>14</v>
      </c>
      <c r="S2470">
        <v>999.9</v>
      </c>
      <c r="T2470">
        <v>90.1</v>
      </c>
      <c r="V2470">
        <v>73.599999999999994</v>
      </c>
      <c r="X2470">
        <v>0.04</v>
      </c>
      <c r="Y2470" t="s">
        <v>19</v>
      </c>
      <c r="Z2470">
        <v>999.9</v>
      </c>
      <c r="AA2470">
        <v>10000</v>
      </c>
      <c r="AD2470">
        <v>1999</v>
      </c>
      <c r="AE2470">
        <v>276</v>
      </c>
      <c r="AF2470">
        <v>25.1</v>
      </c>
      <c r="AG2470">
        <v>28.6</v>
      </c>
      <c r="AH2470">
        <v>26.1</v>
      </c>
      <c r="AI2470">
        <v>0</v>
      </c>
      <c r="AJ2470">
        <v>8.9</v>
      </c>
      <c r="AK2470">
        <v>23.4</v>
      </c>
      <c r="AL2470">
        <v>27.3</v>
      </c>
      <c r="AM2470">
        <v>78.5</v>
      </c>
    </row>
    <row r="2471" spans="1:39" ht="15" x14ac:dyDescent="0.3">
      <c r="A2471" s="1">
        <v>788970</v>
      </c>
      <c r="B2471">
        <v>99999</v>
      </c>
      <c r="C2471">
        <v>1999</v>
      </c>
      <c r="D2471">
        <v>10</v>
      </c>
      <c r="E2471">
        <v>31</v>
      </c>
      <c r="F2471">
        <v>79.3</v>
      </c>
      <c r="G2471">
        <v>23</v>
      </c>
      <c r="H2471">
        <v>75.599999999999994</v>
      </c>
      <c r="I2471">
        <v>23</v>
      </c>
      <c r="J2471">
        <v>1014.2</v>
      </c>
      <c r="K2471">
        <v>8</v>
      </c>
      <c r="L2471">
        <v>9999.9</v>
      </c>
      <c r="M2471">
        <v>0</v>
      </c>
      <c r="N2471">
        <v>8.5</v>
      </c>
      <c r="O2471">
        <v>23</v>
      </c>
      <c r="P2471">
        <v>3.8</v>
      </c>
      <c r="Q2471">
        <v>23</v>
      </c>
      <c r="R2471">
        <v>13</v>
      </c>
      <c r="S2471">
        <v>999.9</v>
      </c>
      <c r="T2471">
        <v>90.1</v>
      </c>
      <c r="V2471">
        <v>74.7</v>
      </c>
      <c r="X2471">
        <v>0.4</v>
      </c>
      <c r="Y2471" t="s">
        <v>19</v>
      </c>
      <c r="Z2471">
        <v>999.9</v>
      </c>
      <c r="AA2471">
        <v>10000</v>
      </c>
      <c r="AD2471">
        <v>1999</v>
      </c>
      <c r="AE2471">
        <v>277</v>
      </c>
      <c r="AF2471">
        <v>25.7</v>
      </c>
      <c r="AG2471">
        <v>28.5</v>
      </c>
      <c r="AH2471">
        <v>25.5</v>
      </c>
      <c r="AI2471">
        <v>0</v>
      </c>
      <c r="AJ2471">
        <v>8.4</v>
      </c>
      <c r="AK2471">
        <v>23</v>
      </c>
      <c r="AL2471">
        <v>27</v>
      </c>
      <c r="AM2471">
        <v>78.5</v>
      </c>
    </row>
    <row r="2472" spans="1:39" ht="15" x14ac:dyDescent="0.3">
      <c r="A2472" s="1">
        <v>788970</v>
      </c>
      <c r="B2472">
        <v>99999</v>
      </c>
      <c r="C2472">
        <v>1999</v>
      </c>
      <c r="D2472">
        <v>11</v>
      </c>
      <c r="E2472">
        <v>1</v>
      </c>
      <c r="F2472">
        <v>78.5</v>
      </c>
      <c r="G2472">
        <v>24</v>
      </c>
      <c r="H2472">
        <v>75.7</v>
      </c>
      <c r="I2472">
        <v>24</v>
      </c>
      <c r="J2472">
        <v>1011.1</v>
      </c>
      <c r="K2472">
        <v>8</v>
      </c>
      <c r="L2472">
        <v>9999.9</v>
      </c>
      <c r="M2472">
        <v>0</v>
      </c>
      <c r="N2472">
        <v>8.4</v>
      </c>
      <c r="O2472">
        <v>24</v>
      </c>
      <c r="P2472">
        <v>2.2999999999999998</v>
      </c>
      <c r="Q2472">
        <v>24</v>
      </c>
      <c r="R2472">
        <v>8.9</v>
      </c>
      <c r="S2472">
        <v>999.9</v>
      </c>
      <c r="T2472">
        <v>88.2</v>
      </c>
      <c r="V2472">
        <v>74.3</v>
      </c>
      <c r="X2472">
        <v>0.27</v>
      </c>
      <c r="Y2472" t="s">
        <v>19</v>
      </c>
      <c r="Z2472">
        <v>999.9</v>
      </c>
      <c r="AA2472">
        <v>10010</v>
      </c>
      <c r="AD2472">
        <v>1999</v>
      </c>
      <c r="AE2472">
        <v>278</v>
      </c>
      <c r="AF2472">
        <v>24.9</v>
      </c>
      <c r="AG2472">
        <v>28.4</v>
      </c>
      <c r="AH2472">
        <v>26.9</v>
      </c>
      <c r="AI2472">
        <v>0</v>
      </c>
      <c r="AJ2472">
        <v>5.8</v>
      </c>
      <c r="AK2472">
        <v>23</v>
      </c>
      <c r="AL2472">
        <v>27.6</v>
      </c>
      <c r="AM2472">
        <v>75.400000000000006</v>
      </c>
    </row>
    <row r="2473" spans="1:39" ht="15" x14ac:dyDescent="0.3">
      <c r="A2473" s="1">
        <v>788970</v>
      </c>
      <c r="B2473">
        <v>99999</v>
      </c>
      <c r="C2473">
        <v>1999</v>
      </c>
      <c r="D2473">
        <v>11</v>
      </c>
      <c r="E2473">
        <v>2</v>
      </c>
      <c r="F2473">
        <v>78.2</v>
      </c>
      <c r="G2473">
        <v>24</v>
      </c>
      <c r="H2473">
        <v>74.099999999999994</v>
      </c>
      <c r="I2473">
        <v>24</v>
      </c>
      <c r="J2473">
        <v>1010.5</v>
      </c>
      <c r="K2473">
        <v>7</v>
      </c>
      <c r="L2473">
        <v>9999.9</v>
      </c>
      <c r="M2473">
        <v>0</v>
      </c>
      <c r="N2473">
        <v>8.4</v>
      </c>
      <c r="O2473">
        <v>24</v>
      </c>
      <c r="P2473">
        <v>3.4</v>
      </c>
      <c r="Q2473">
        <v>24</v>
      </c>
      <c r="R2473">
        <v>8.9</v>
      </c>
      <c r="S2473">
        <v>999.9</v>
      </c>
      <c r="T2473">
        <v>87.8</v>
      </c>
      <c r="U2473" t="s">
        <v>20</v>
      </c>
      <c r="V2473">
        <v>71.599999999999994</v>
      </c>
      <c r="W2473" t="s">
        <v>20</v>
      </c>
      <c r="X2473">
        <v>0.56999999999999995</v>
      </c>
      <c r="Y2473" t="s">
        <v>19</v>
      </c>
      <c r="Z2473">
        <v>999.9</v>
      </c>
      <c r="AA2473">
        <v>10010</v>
      </c>
      <c r="AD2473">
        <v>1999</v>
      </c>
      <c r="AE2473">
        <v>279</v>
      </c>
      <c r="AF2473">
        <v>23.6</v>
      </c>
      <c r="AG2473">
        <v>28.2</v>
      </c>
      <c r="AH2473">
        <v>25.8</v>
      </c>
      <c r="AI2473">
        <v>0</v>
      </c>
      <c r="AJ2473">
        <v>5</v>
      </c>
      <c r="AK2473">
        <v>23.5</v>
      </c>
      <c r="AL2473">
        <v>26.8</v>
      </c>
      <c r="AM2473">
        <v>81.900000000000006</v>
      </c>
    </row>
    <row r="2474" spans="1:39" ht="15" x14ac:dyDescent="0.3">
      <c r="A2474" s="1">
        <v>788970</v>
      </c>
      <c r="B2474">
        <v>99999</v>
      </c>
      <c r="C2474">
        <v>1999</v>
      </c>
      <c r="D2474">
        <v>11</v>
      </c>
      <c r="E2474">
        <v>3</v>
      </c>
      <c r="F2474">
        <v>80.099999999999994</v>
      </c>
      <c r="G2474">
        <v>23</v>
      </c>
      <c r="H2474">
        <v>74.5</v>
      </c>
      <c r="I2474">
        <v>23</v>
      </c>
      <c r="J2474">
        <v>1013</v>
      </c>
      <c r="K2474">
        <v>8</v>
      </c>
      <c r="L2474">
        <v>9999.9</v>
      </c>
      <c r="M2474">
        <v>0</v>
      </c>
      <c r="N2474">
        <v>8.8000000000000007</v>
      </c>
      <c r="O2474">
        <v>23</v>
      </c>
      <c r="P2474">
        <v>6.4</v>
      </c>
      <c r="Q2474">
        <v>23</v>
      </c>
      <c r="R2474">
        <v>13</v>
      </c>
      <c r="S2474">
        <v>999.9</v>
      </c>
      <c r="T2474">
        <v>89.6</v>
      </c>
      <c r="U2474" t="s">
        <v>20</v>
      </c>
      <c r="V2474">
        <v>73.400000000000006</v>
      </c>
      <c r="W2474" t="s">
        <v>20</v>
      </c>
      <c r="X2474">
        <v>0.13</v>
      </c>
      <c r="Y2474" t="s">
        <v>19</v>
      </c>
      <c r="Z2474">
        <v>999.9</v>
      </c>
      <c r="AA2474">
        <v>10010</v>
      </c>
      <c r="AD2474">
        <v>1999</v>
      </c>
      <c r="AE2474">
        <v>280</v>
      </c>
      <c r="AF2474">
        <v>24.3</v>
      </c>
      <c r="AG2474">
        <v>28.1</v>
      </c>
      <c r="AH2474">
        <v>25.3</v>
      </c>
      <c r="AI2474">
        <v>1.5</v>
      </c>
      <c r="AJ2474">
        <v>4.8</v>
      </c>
      <c r="AK2474">
        <v>24.4</v>
      </c>
      <c r="AL2474">
        <v>26.6</v>
      </c>
      <c r="AM2474">
        <v>87.3</v>
      </c>
    </row>
    <row r="2475" spans="1:39" ht="15" x14ac:dyDescent="0.3">
      <c r="A2475" s="1">
        <v>788970</v>
      </c>
      <c r="B2475">
        <v>99999</v>
      </c>
      <c r="C2475">
        <v>1999</v>
      </c>
      <c r="D2475">
        <v>11</v>
      </c>
      <c r="E2475">
        <v>4</v>
      </c>
      <c r="F2475">
        <v>78.900000000000006</v>
      </c>
      <c r="G2475">
        <v>24</v>
      </c>
      <c r="H2475">
        <v>73.7</v>
      </c>
      <c r="I2475">
        <v>24</v>
      </c>
      <c r="J2475">
        <v>1015.1</v>
      </c>
      <c r="K2475">
        <v>8</v>
      </c>
      <c r="L2475">
        <v>9999.9</v>
      </c>
      <c r="M2475">
        <v>0</v>
      </c>
      <c r="N2475">
        <v>9</v>
      </c>
      <c r="O2475">
        <v>24</v>
      </c>
      <c r="P2475">
        <v>6.4</v>
      </c>
      <c r="Q2475">
        <v>23</v>
      </c>
      <c r="R2475">
        <v>18.100000000000001</v>
      </c>
      <c r="S2475">
        <v>30.9</v>
      </c>
      <c r="T2475">
        <v>89.1</v>
      </c>
      <c r="V2475">
        <v>72.900000000000006</v>
      </c>
      <c r="X2475">
        <v>0.09</v>
      </c>
      <c r="Y2475" t="s">
        <v>19</v>
      </c>
      <c r="Z2475">
        <v>999.9</v>
      </c>
      <c r="AA2475">
        <v>10010</v>
      </c>
      <c r="AD2475">
        <v>1999</v>
      </c>
      <c r="AE2475">
        <v>281</v>
      </c>
      <c r="AF2475">
        <v>22</v>
      </c>
      <c r="AG2475">
        <v>28.7</v>
      </c>
      <c r="AH2475">
        <v>24.6</v>
      </c>
      <c r="AI2475">
        <v>0.6</v>
      </c>
      <c r="AJ2475">
        <v>6.2</v>
      </c>
      <c r="AK2475">
        <v>23</v>
      </c>
      <c r="AL2475">
        <v>27.1</v>
      </c>
      <c r="AM2475">
        <v>77.900000000000006</v>
      </c>
    </row>
    <row r="2476" spans="1:39" ht="15" x14ac:dyDescent="0.3">
      <c r="A2476" s="1">
        <v>788970</v>
      </c>
      <c r="B2476">
        <v>99999</v>
      </c>
      <c r="C2476">
        <v>1999</v>
      </c>
      <c r="D2476">
        <v>11</v>
      </c>
      <c r="E2476">
        <v>5</v>
      </c>
      <c r="F2476">
        <v>79</v>
      </c>
      <c r="G2476">
        <v>24</v>
      </c>
      <c r="H2476">
        <v>72.900000000000006</v>
      </c>
      <c r="I2476">
        <v>24</v>
      </c>
      <c r="J2476">
        <v>1014.6</v>
      </c>
      <c r="K2476">
        <v>8</v>
      </c>
      <c r="L2476">
        <v>9999.9</v>
      </c>
      <c r="M2476">
        <v>0</v>
      </c>
      <c r="N2476">
        <v>7.5</v>
      </c>
      <c r="O2476">
        <v>24</v>
      </c>
      <c r="P2476">
        <v>6.2</v>
      </c>
      <c r="Q2476">
        <v>23</v>
      </c>
      <c r="R2476">
        <v>15.9</v>
      </c>
      <c r="S2476">
        <v>999.9</v>
      </c>
      <c r="T2476">
        <v>88</v>
      </c>
      <c r="V2476">
        <v>72.3</v>
      </c>
      <c r="X2476">
        <v>0.02</v>
      </c>
      <c r="Y2476" t="s">
        <v>19</v>
      </c>
      <c r="Z2476">
        <v>999.9</v>
      </c>
      <c r="AA2476">
        <v>10000</v>
      </c>
      <c r="AD2476">
        <v>1999</v>
      </c>
      <c r="AE2476">
        <v>282</v>
      </c>
      <c r="AF2476">
        <v>22.9</v>
      </c>
      <c r="AG2476">
        <v>27.5</v>
      </c>
      <c r="AH2476">
        <v>25.5</v>
      </c>
      <c r="AI2476">
        <v>0</v>
      </c>
      <c r="AJ2476">
        <v>6.2</v>
      </c>
      <c r="AK2476">
        <v>22</v>
      </c>
      <c r="AL2476">
        <v>26.7</v>
      </c>
      <c r="AM2476">
        <v>75.3</v>
      </c>
    </row>
    <row r="2477" spans="1:39" ht="15" x14ac:dyDescent="0.3">
      <c r="A2477" s="1">
        <v>788970</v>
      </c>
      <c r="B2477">
        <v>99999</v>
      </c>
      <c r="C2477">
        <v>1999</v>
      </c>
      <c r="D2477">
        <v>11</v>
      </c>
      <c r="E2477">
        <v>6</v>
      </c>
      <c r="F2477">
        <v>79.599999999999994</v>
      </c>
      <c r="G2477">
        <v>24</v>
      </c>
      <c r="H2477">
        <v>72.2</v>
      </c>
      <c r="I2477">
        <v>24</v>
      </c>
      <c r="J2477">
        <v>1013.7</v>
      </c>
      <c r="K2477">
        <v>8</v>
      </c>
      <c r="L2477">
        <v>9999.9</v>
      </c>
      <c r="M2477">
        <v>0</v>
      </c>
      <c r="N2477">
        <v>5.7</v>
      </c>
      <c r="O2477">
        <v>23</v>
      </c>
      <c r="P2477">
        <v>6.9</v>
      </c>
      <c r="Q2477">
        <v>24</v>
      </c>
      <c r="R2477">
        <v>13</v>
      </c>
      <c r="S2477">
        <v>999.9</v>
      </c>
      <c r="T2477">
        <v>86.5</v>
      </c>
      <c r="V2477">
        <v>72.3</v>
      </c>
      <c r="X2477">
        <v>0.01</v>
      </c>
      <c r="Y2477" t="s">
        <v>19</v>
      </c>
      <c r="Z2477">
        <v>999.9</v>
      </c>
      <c r="AA2477">
        <v>10000</v>
      </c>
      <c r="AD2477">
        <v>1999</v>
      </c>
      <c r="AE2477">
        <v>283</v>
      </c>
      <c r="AF2477">
        <v>24</v>
      </c>
      <c r="AG2477">
        <v>27.6</v>
      </c>
      <c r="AH2477">
        <v>25.3</v>
      </c>
      <c r="AI2477">
        <v>0</v>
      </c>
      <c r="AJ2477">
        <v>3.8</v>
      </c>
      <c r="AK2477">
        <v>22</v>
      </c>
      <c r="AL2477">
        <v>26.6</v>
      </c>
      <c r="AM2477">
        <v>75.599999999999994</v>
      </c>
    </row>
    <row r="2478" spans="1:39" ht="15" x14ac:dyDescent="0.3">
      <c r="A2478" s="1">
        <v>788970</v>
      </c>
      <c r="B2478">
        <v>99999</v>
      </c>
      <c r="C2478">
        <v>1999</v>
      </c>
      <c r="D2478">
        <v>11</v>
      </c>
      <c r="E2478">
        <v>7</v>
      </c>
      <c r="F2478">
        <v>80</v>
      </c>
      <c r="G2478">
        <v>24</v>
      </c>
      <c r="H2478">
        <v>72.3</v>
      </c>
      <c r="I2478">
        <v>24</v>
      </c>
      <c r="J2478">
        <v>1012.5</v>
      </c>
      <c r="K2478">
        <v>8</v>
      </c>
      <c r="L2478">
        <v>9999.9</v>
      </c>
      <c r="M2478">
        <v>0</v>
      </c>
      <c r="N2478">
        <v>6.2</v>
      </c>
      <c r="O2478">
        <v>24</v>
      </c>
      <c r="P2478">
        <v>5.7</v>
      </c>
      <c r="Q2478">
        <v>24</v>
      </c>
      <c r="R2478">
        <v>12</v>
      </c>
      <c r="S2478">
        <v>999.9</v>
      </c>
      <c r="T2478">
        <v>86.9</v>
      </c>
      <c r="V2478">
        <v>73.900000000000006</v>
      </c>
      <c r="X2478">
        <v>0</v>
      </c>
      <c r="Y2478" t="s">
        <v>19</v>
      </c>
      <c r="Z2478">
        <v>999.9</v>
      </c>
      <c r="AA2478">
        <v>0</v>
      </c>
      <c r="AD2478">
        <v>1999</v>
      </c>
      <c r="AE2478">
        <v>284</v>
      </c>
      <c r="AF2478">
        <v>22.3</v>
      </c>
      <c r="AG2478">
        <v>27.1</v>
      </c>
      <c r="AH2478">
        <v>25.4</v>
      </c>
      <c r="AI2478">
        <v>1.1000000000000001</v>
      </c>
      <c r="AJ2478">
        <v>1.8</v>
      </c>
      <c r="AK2478">
        <v>23.1</v>
      </c>
      <c r="AL2478">
        <v>26.2</v>
      </c>
      <c r="AM2478">
        <v>82.6</v>
      </c>
    </row>
    <row r="2479" spans="1:39" ht="15" x14ac:dyDescent="0.3">
      <c r="A2479" s="1">
        <v>788970</v>
      </c>
      <c r="B2479">
        <v>99999</v>
      </c>
      <c r="C2479">
        <v>1999</v>
      </c>
      <c r="D2479">
        <v>11</v>
      </c>
      <c r="E2479">
        <v>8</v>
      </c>
      <c r="F2479">
        <v>79.3</v>
      </c>
      <c r="G2479">
        <v>23</v>
      </c>
      <c r="H2479">
        <v>72.900000000000006</v>
      </c>
      <c r="I2479">
        <v>23</v>
      </c>
      <c r="J2479">
        <v>1011.8</v>
      </c>
      <c r="K2479">
        <v>8</v>
      </c>
      <c r="L2479">
        <v>9999.9</v>
      </c>
      <c r="M2479">
        <v>0</v>
      </c>
      <c r="N2479">
        <v>6.1</v>
      </c>
      <c r="O2479">
        <v>22</v>
      </c>
      <c r="P2479">
        <v>5.8</v>
      </c>
      <c r="Q2479">
        <v>23</v>
      </c>
      <c r="R2479">
        <v>14</v>
      </c>
      <c r="S2479">
        <v>999.9</v>
      </c>
      <c r="T2479">
        <v>88.3</v>
      </c>
      <c r="V2479">
        <v>72.900000000000006</v>
      </c>
      <c r="X2479">
        <v>0.11</v>
      </c>
      <c r="Y2479" t="s">
        <v>19</v>
      </c>
      <c r="Z2479">
        <v>999.9</v>
      </c>
      <c r="AA2479">
        <v>10000</v>
      </c>
      <c r="AD2479">
        <v>1999</v>
      </c>
      <c r="AE2479">
        <v>285</v>
      </c>
      <c r="AF2479">
        <v>22</v>
      </c>
      <c r="AG2479">
        <v>28.2</v>
      </c>
      <c r="AH2479">
        <v>24.4</v>
      </c>
      <c r="AI2479">
        <v>0.3</v>
      </c>
      <c r="AJ2479">
        <v>2.4</v>
      </c>
      <c r="AK2479">
        <v>23</v>
      </c>
      <c r="AL2479">
        <v>26.5</v>
      </c>
      <c r="AM2479">
        <v>81</v>
      </c>
    </row>
    <row r="2480" spans="1:39" ht="15" x14ac:dyDescent="0.3">
      <c r="A2480" s="1">
        <v>788970</v>
      </c>
      <c r="B2480">
        <v>99999</v>
      </c>
      <c r="C2480">
        <v>1999</v>
      </c>
      <c r="D2480">
        <v>11</v>
      </c>
      <c r="E2480">
        <v>9</v>
      </c>
      <c r="F2480">
        <v>78.2</v>
      </c>
      <c r="G2480">
        <v>21</v>
      </c>
      <c r="H2480">
        <v>74.3</v>
      </c>
      <c r="I2480">
        <v>21</v>
      </c>
      <c r="J2480">
        <v>1013.5</v>
      </c>
      <c r="K2480">
        <v>7</v>
      </c>
      <c r="L2480">
        <v>9999.9</v>
      </c>
      <c r="M2480">
        <v>0</v>
      </c>
      <c r="N2480">
        <v>6.3</v>
      </c>
      <c r="O2480">
        <v>21</v>
      </c>
      <c r="P2480">
        <v>6.4</v>
      </c>
      <c r="Q2480">
        <v>20</v>
      </c>
      <c r="R2480">
        <v>12</v>
      </c>
      <c r="S2480">
        <v>999.9</v>
      </c>
      <c r="T2480">
        <v>88.3</v>
      </c>
      <c r="V2480">
        <v>72.900000000000006</v>
      </c>
      <c r="X2480">
        <v>1.57</v>
      </c>
      <c r="Y2480" t="s">
        <v>19</v>
      </c>
      <c r="Z2480">
        <v>999.9</v>
      </c>
      <c r="AA2480">
        <v>10010</v>
      </c>
      <c r="AD2480">
        <v>1999</v>
      </c>
      <c r="AE2480">
        <v>286</v>
      </c>
      <c r="AF2480">
        <v>21.3</v>
      </c>
      <c r="AG2480">
        <v>28.5</v>
      </c>
      <c r="AH2480">
        <v>24.9</v>
      </c>
      <c r="AI2480">
        <v>0.5</v>
      </c>
      <c r="AJ2480">
        <v>4.7</v>
      </c>
      <c r="AK2480">
        <v>23.6</v>
      </c>
      <c r="AL2480">
        <v>26.5</v>
      </c>
      <c r="AM2480">
        <v>83.9</v>
      </c>
    </row>
    <row r="2481" spans="1:39" ht="15" x14ac:dyDescent="0.3">
      <c r="A2481" s="1">
        <v>788970</v>
      </c>
      <c r="B2481">
        <v>99999</v>
      </c>
      <c r="C2481">
        <v>1999</v>
      </c>
      <c r="D2481">
        <v>11</v>
      </c>
      <c r="E2481">
        <v>10</v>
      </c>
      <c r="F2481">
        <v>79.8</v>
      </c>
      <c r="G2481">
        <v>22</v>
      </c>
      <c r="H2481">
        <v>73.7</v>
      </c>
      <c r="I2481">
        <v>22</v>
      </c>
      <c r="J2481">
        <v>1013.5</v>
      </c>
      <c r="K2481">
        <v>7</v>
      </c>
      <c r="L2481">
        <v>9999.9</v>
      </c>
      <c r="M2481">
        <v>0</v>
      </c>
      <c r="N2481">
        <v>8.3000000000000007</v>
      </c>
      <c r="O2481">
        <v>22</v>
      </c>
      <c r="P2481">
        <v>6.7</v>
      </c>
      <c r="Q2481">
        <v>22</v>
      </c>
      <c r="R2481">
        <v>13</v>
      </c>
      <c r="S2481">
        <v>999.9</v>
      </c>
      <c r="T2481">
        <v>87.8</v>
      </c>
      <c r="V2481">
        <v>73</v>
      </c>
      <c r="X2481">
        <v>0.2</v>
      </c>
      <c r="Y2481" t="s">
        <v>19</v>
      </c>
      <c r="Z2481">
        <v>999.9</v>
      </c>
      <c r="AA2481">
        <v>10000</v>
      </c>
      <c r="AD2481">
        <v>1999</v>
      </c>
      <c r="AE2481">
        <v>287</v>
      </c>
      <c r="AF2481">
        <v>17</v>
      </c>
      <c r="AG2481">
        <v>28.2</v>
      </c>
      <c r="AH2481">
        <v>26</v>
      </c>
      <c r="AI2481">
        <v>4.7</v>
      </c>
      <c r="AJ2481">
        <v>4.4000000000000004</v>
      </c>
      <c r="AK2481">
        <v>24.3</v>
      </c>
      <c r="AL2481">
        <v>26.6</v>
      </c>
      <c r="AM2481">
        <v>86.7</v>
      </c>
    </row>
    <row r="2482" spans="1:39" ht="15" x14ac:dyDescent="0.3">
      <c r="A2482" s="1">
        <v>788970</v>
      </c>
      <c r="B2482">
        <v>99999</v>
      </c>
      <c r="C2482">
        <v>1999</v>
      </c>
      <c r="D2482">
        <v>11</v>
      </c>
      <c r="E2482">
        <v>11</v>
      </c>
      <c r="F2482">
        <v>76.900000000000006</v>
      </c>
      <c r="G2482">
        <v>24</v>
      </c>
      <c r="H2482">
        <v>74.900000000000006</v>
      </c>
      <c r="I2482">
        <v>24</v>
      </c>
      <c r="J2482">
        <v>1012.8</v>
      </c>
      <c r="K2482">
        <v>8</v>
      </c>
      <c r="L2482">
        <v>9999.9</v>
      </c>
      <c r="M2482">
        <v>0</v>
      </c>
      <c r="N2482">
        <v>5.6</v>
      </c>
      <c r="O2482">
        <v>24</v>
      </c>
      <c r="P2482">
        <v>7.9</v>
      </c>
      <c r="Q2482">
        <v>24</v>
      </c>
      <c r="R2482">
        <v>14</v>
      </c>
      <c r="S2482">
        <v>26</v>
      </c>
      <c r="T2482">
        <v>87.8</v>
      </c>
      <c r="V2482">
        <v>73</v>
      </c>
      <c r="X2482">
        <v>1.86</v>
      </c>
      <c r="Y2482" t="s">
        <v>19</v>
      </c>
      <c r="Z2482">
        <v>999.9</v>
      </c>
      <c r="AA2482">
        <v>10000</v>
      </c>
      <c r="AD2482">
        <v>1999</v>
      </c>
      <c r="AE2482">
        <v>288</v>
      </c>
      <c r="AF2482">
        <v>22.8</v>
      </c>
      <c r="AG2482">
        <v>28</v>
      </c>
      <c r="AH2482">
        <v>24.8</v>
      </c>
      <c r="AI2482">
        <v>2</v>
      </c>
      <c r="AJ2482">
        <v>4.5</v>
      </c>
      <c r="AK2482">
        <v>23.9</v>
      </c>
      <c r="AL2482">
        <v>26.5</v>
      </c>
      <c r="AM2482">
        <v>85.7</v>
      </c>
    </row>
    <row r="2483" spans="1:39" ht="15" x14ac:dyDescent="0.3">
      <c r="A2483" s="1">
        <v>788970</v>
      </c>
      <c r="B2483">
        <v>99999</v>
      </c>
      <c r="C2483">
        <v>1999</v>
      </c>
      <c r="D2483">
        <v>11</v>
      </c>
      <c r="E2483">
        <v>12</v>
      </c>
      <c r="F2483">
        <v>78.099999999999994</v>
      </c>
      <c r="G2483">
        <v>24</v>
      </c>
      <c r="H2483">
        <v>74.900000000000006</v>
      </c>
      <c r="I2483">
        <v>24</v>
      </c>
      <c r="J2483">
        <v>1011.9</v>
      </c>
      <c r="K2483">
        <v>8</v>
      </c>
      <c r="L2483">
        <v>9999.9</v>
      </c>
      <c r="M2483">
        <v>0</v>
      </c>
      <c r="N2483">
        <v>7.2</v>
      </c>
      <c r="O2483">
        <v>24</v>
      </c>
      <c r="P2483">
        <v>4.4000000000000004</v>
      </c>
      <c r="Q2483">
        <v>24</v>
      </c>
      <c r="R2483">
        <v>14</v>
      </c>
      <c r="S2483">
        <v>999.9</v>
      </c>
      <c r="T2483">
        <v>86.5</v>
      </c>
      <c r="V2483">
        <v>73.900000000000006</v>
      </c>
      <c r="X2483">
        <v>0.46</v>
      </c>
      <c r="Y2483" t="s">
        <v>19</v>
      </c>
      <c r="Z2483">
        <v>999.9</v>
      </c>
      <c r="AA2483">
        <v>10000</v>
      </c>
      <c r="AD2483">
        <v>1999</v>
      </c>
      <c r="AE2483">
        <v>289</v>
      </c>
      <c r="AF2483">
        <v>23.3</v>
      </c>
      <c r="AG2483">
        <v>28.7</v>
      </c>
      <c r="AH2483">
        <v>26.1</v>
      </c>
      <c r="AI2483">
        <v>0.1</v>
      </c>
      <c r="AJ2483">
        <v>4.2</v>
      </c>
      <c r="AK2483">
        <v>23.9</v>
      </c>
      <c r="AL2483">
        <v>27</v>
      </c>
      <c r="AM2483">
        <v>83.1</v>
      </c>
    </row>
    <row r="2484" spans="1:39" ht="15" x14ac:dyDescent="0.3">
      <c r="A2484" s="1">
        <v>788970</v>
      </c>
      <c r="B2484">
        <v>99999</v>
      </c>
      <c r="C2484">
        <v>1999</v>
      </c>
      <c r="D2484">
        <v>11</v>
      </c>
      <c r="E2484">
        <v>13</v>
      </c>
      <c r="F2484">
        <v>79.7</v>
      </c>
      <c r="G2484">
        <v>24</v>
      </c>
      <c r="H2484">
        <v>75</v>
      </c>
      <c r="I2484">
        <v>24</v>
      </c>
      <c r="J2484">
        <v>1010.6</v>
      </c>
      <c r="K2484">
        <v>8</v>
      </c>
      <c r="L2484">
        <v>9999.9</v>
      </c>
      <c r="M2484">
        <v>0</v>
      </c>
      <c r="N2484">
        <v>10.4</v>
      </c>
      <c r="O2484">
        <v>24</v>
      </c>
      <c r="P2484">
        <v>5.9</v>
      </c>
      <c r="Q2484">
        <v>24</v>
      </c>
      <c r="R2484">
        <v>14</v>
      </c>
      <c r="S2484">
        <v>999.9</v>
      </c>
      <c r="T2484">
        <v>88</v>
      </c>
      <c r="V2484">
        <v>73.2</v>
      </c>
      <c r="X2484">
        <v>0</v>
      </c>
      <c r="Y2484" t="s">
        <v>19</v>
      </c>
      <c r="Z2484">
        <v>999.9</v>
      </c>
      <c r="AA2484">
        <v>0</v>
      </c>
      <c r="AD2484">
        <v>1999</v>
      </c>
      <c r="AE2484">
        <v>290</v>
      </c>
      <c r="AF2484">
        <v>21.9</v>
      </c>
      <c r="AG2484">
        <v>28.7</v>
      </c>
      <c r="AH2484">
        <v>25.5</v>
      </c>
      <c r="AI2484">
        <v>0</v>
      </c>
      <c r="AJ2484">
        <v>5.6</v>
      </c>
      <c r="AK2484">
        <v>24.2</v>
      </c>
      <c r="AL2484">
        <v>26.9</v>
      </c>
      <c r="AM2484">
        <v>85.1</v>
      </c>
    </row>
    <row r="2485" spans="1:39" ht="15" x14ac:dyDescent="0.3">
      <c r="A2485" s="1">
        <v>788970</v>
      </c>
      <c r="B2485">
        <v>99999</v>
      </c>
      <c r="C2485">
        <v>1999</v>
      </c>
      <c r="D2485">
        <v>11</v>
      </c>
      <c r="E2485">
        <v>14</v>
      </c>
      <c r="F2485">
        <v>79.8</v>
      </c>
      <c r="G2485">
        <v>24</v>
      </c>
      <c r="H2485">
        <v>74.8</v>
      </c>
      <c r="I2485">
        <v>24</v>
      </c>
      <c r="J2485">
        <v>1008.6</v>
      </c>
      <c r="K2485">
        <v>7</v>
      </c>
      <c r="L2485">
        <v>9999.9</v>
      </c>
      <c r="M2485">
        <v>0</v>
      </c>
      <c r="N2485">
        <v>9.8000000000000007</v>
      </c>
      <c r="O2485">
        <v>24</v>
      </c>
      <c r="P2485">
        <v>4</v>
      </c>
      <c r="Q2485">
        <v>22</v>
      </c>
      <c r="R2485">
        <v>8.9</v>
      </c>
      <c r="S2485">
        <v>999.9</v>
      </c>
      <c r="T2485">
        <v>88.3</v>
      </c>
      <c r="V2485">
        <v>73.2</v>
      </c>
      <c r="X2485">
        <v>0</v>
      </c>
      <c r="Y2485" t="s">
        <v>19</v>
      </c>
      <c r="Z2485">
        <v>999.9</v>
      </c>
      <c r="AA2485">
        <v>10010</v>
      </c>
      <c r="AD2485">
        <v>1999</v>
      </c>
      <c r="AE2485">
        <v>291</v>
      </c>
      <c r="AF2485">
        <v>21.7</v>
      </c>
      <c r="AG2485">
        <v>28.4</v>
      </c>
      <c r="AH2485">
        <v>26.5</v>
      </c>
      <c r="AI2485">
        <v>0</v>
      </c>
      <c r="AJ2485">
        <v>8.1999999999999993</v>
      </c>
      <c r="AK2485">
        <v>24.2</v>
      </c>
      <c r="AL2485">
        <v>27.6</v>
      </c>
      <c r="AM2485">
        <v>81.7</v>
      </c>
    </row>
    <row r="2486" spans="1:39" ht="15" x14ac:dyDescent="0.3">
      <c r="A2486" s="1">
        <v>788970</v>
      </c>
      <c r="B2486">
        <v>99999</v>
      </c>
      <c r="C2486">
        <v>1999</v>
      </c>
      <c r="D2486">
        <v>11</v>
      </c>
      <c r="E2486">
        <v>15</v>
      </c>
      <c r="F2486">
        <v>81.599999999999994</v>
      </c>
      <c r="G2486">
        <v>24</v>
      </c>
      <c r="H2486">
        <v>75.5</v>
      </c>
      <c r="I2486">
        <v>24</v>
      </c>
      <c r="J2486">
        <v>1006.6</v>
      </c>
      <c r="K2486">
        <v>8</v>
      </c>
      <c r="L2486">
        <v>9999.9</v>
      </c>
      <c r="M2486">
        <v>0</v>
      </c>
      <c r="N2486">
        <v>9.6</v>
      </c>
      <c r="O2486">
        <v>23</v>
      </c>
      <c r="P2486">
        <v>5</v>
      </c>
      <c r="Q2486">
        <v>23</v>
      </c>
      <c r="R2486">
        <v>12</v>
      </c>
      <c r="S2486">
        <v>999.9</v>
      </c>
      <c r="T2486">
        <v>90.7</v>
      </c>
      <c r="V2486">
        <v>74.7</v>
      </c>
      <c r="X2486">
        <v>0.44</v>
      </c>
      <c r="Y2486" t="s">
        <v>19</v>
      </c>
      <c r="Z2486">
        <v>999.9</v>
      </c>
      <c r="AA2486">
        <v>10010</v>
      </c>
      <c r="AD2486">
        <v>1999</v>
      </c>
      <c r="AE2486">
        <v>292</v>
      </c>
      <c r="AF2486">
        <v>18.600000000000001</v>
      </c>
      <c r="AG2486">
        <v>28.2</v>
      </c>
      <c r="AH2486">
        <v>25.9</v>
      </c>
      <c r="AI2486">
        <v>0.6</v>
      </c>
      <c r="AJ2486">
        <v>8.9</v>
      </c>
      <c r="AK2486">
        <v>24.3</v>
      </c>
      <c r="AL2486">
        <v>27.1</v>
      </c>
      <c r="AM2486">
        <v>84.7</v>
      </c>
    </row>
    <row r="2487" spans="1:39" ht="15" x14ac:dyDescent="0.3">
      <c r="A2487" s="1">
        <v>788970</v>
      </c>
      <c r="B2487">
        <v>99999</v>
      </c>
      <c r="C2487">
        <v>1999</v>
      </c>
      <c r="D2487">
        <v>11</v>
      </c>
      <c r="E2487">
        <v>16</v>
      </c>
      <c r="F2487">
        <v>81.599999999999994</v>
      </c>
      <c r="G2487">
        <v>23</v>
      </c>
      <c r="H2487">
        <v>76.2</v>
      </c>
      <c r="I2487">
        <v>23</v>
      </c>
      <c r="J2487">
        <v>1006.8</v>
      </c>
      <c r="K2487">
        <v>8</v>
      </c>
      <c r="L2487">
        <v>9999.9</v>
      </c>
      <c r="M2487">
        <v>0</v>
      </c>
      <c r="N2487">
        <v>8.8000000000000007</v>
      </c>
      <c r="O2487">
        <v>23</v>
      </c>
      <c r="P2487">
        <v>6.4</v>
      </c>
      <c r="Q2487">
        <v>23</v>
      </c>
      <c r="R2487">
        <v>15.9</v>
      </c>
      <c r="S2487">
        <v>999.9</v>
      </c>
      <c r="T2487">
        <v>90.7</v>
      </c>
      <c r="V2487">
        <v>74.8</v>
      </c>
      <c r="X2487">
        <v>0</v>
      </c>
      <c r="Y2487" t="s">
        <v>19</v>
      </c>
      <c r="Z2487">
        <v>999.9</v>
      </c>
      <c r="AA2487">
        <v>0</v>
      </c>
      <c r="AD2487">
        <v>1999</v>
      </c>
      <c r="AE2487">
        <v>293</v>
      </c>
      <c r="AF2487">
        <v>1.5</v>
      </c>
      <c r="AG2487">
        <v>27.6</v>
      </c>
      <c r="AH2487">
        <v>25.3</v>
      </c>
      <c r="AI2487">
        <v>57.5</v>
      </c>
      <c r="AJ2487">
        <v>9.9</v>
      </c>
      <c r="AK2487">
        <v>25</v>
      </c>
      <c r="AL2487">
        <v>26.7</v>
      </c>
      <c r="AM2487">
        <v>90.4</v>
      </c>
    </row>
    <row r="2488" spans="1:39" ht="15" x14ac:dyDescent="0.3">
      <c r="A2488" s="1">
        <v>788970</v>
      </c>
      <c r="B2488">
        <v>99999</v>
      </c>
      <c r="C2488">
        <v>1999</v>
      </c>
      <c r="D2488">
        <v>11</v>
      </c>
      <c r="E2488">
        <v>17</v>
      </c>
      <c r="F2488">
        <v>80.3</v>
      </c>
      <c r="G2488">
        <v>24</v>
      </c>
      <c r="H2488">
        <v>77</v>
      </c>
      <c r="I2488">
        <v>24</v>
      </c>
      <c r="J2488">
        <v>1007.9</v>
      </c>
      <c r="K2488">
        <v>8</v>
      </c>
      <c r="L2488">
        <v>9999.9</v>
      </c>
      <c r="M2488">
        <v>0</v>
      </c>
      <c r="N2488">
        <v>6.7</v>
      </c>
      <c r="O2488">
        <v>24</v>
      </c>
      <c r="P2488">
        <v>8.6</v>
      </c>
      <c r="Q2488">
        <v>24</v>
      </c>
      <c r="R2488">
        <v>14</v>
      </c>
      <c r="S2488">
        <v>999.9</v>
      </c>
      <c r="T2488">
        <v>89.6</v>
      </c>
      <c r="V2488">
        <v>74.8</v>
      </c>
      <c r="X2488">
        <v>0</v>
      </c>
      <c r="Y2488" t="s">
        <v>19</v>
      </c>
      <c r="Z2488">
        <v>999.9</v>
      </c>
      <c r="AA2488">
        <v>10010</v>
      </c>
      <c r="AD2488">
        <v>1999</v>
      </c>
      <c r="AE2488">
        <v>294</v>
      </c>
      <c r="AF2488">
        <v>5.4</v>
      </c>
      <c r="AG2488">
        <v>27.7</v>
      </c>
      <c r="AH2488">
        <v>25.6</v>
      </c>
      <c r="AI2488">
        <v>62</v>
      </c>
      <c r="AJ2488">
        <v>9.6</v>
      </c>
      <c r="AK2488">
        <v>24.6</v>
      </c>
      <c r="AL2488">
        <v>27</v>
      </c>
      <c r="AM2488">
        <v>86.8</v>
      </c>
    </row>
    <row r="2489" spans="1:39" ht="15" x14ac:dyDescent="0.3">
      <c r="A2489" s="1">
        <v>788970</v>
      </c>
      <c r="B2489">
        <v>99999</v>
      </c>
      <c r="C2489">
        <v>1999</v>
      </c>
      <c r="D2489">
        <v>11</v>
      </c>
      <c r="E2489">
        <v>18</v>
      </c>
      <c r="F2489">
        <v>81.5</v>
      </c>
      <c r="G2489">
        <v>22</v>
      </c>
      <c r="H2489">
        <v>77.599999999999994</v>
      </c>
      <c r="I2489">
        <v>22</v>
      </c>
      <c r="J2489">
        <v>1008.4</v>
      </c>
      <c r="K2489">
        <v>7</v>
      </c>
      <c r="L2489">
        <v>9999.9</v>
      </c>
      <c r="M2489">
        <v>0</v>
      </c>
      <c r="N2489">
        <v>5.0999999999999996</v>
      </c>
      <c r="O2489">
        <v>22</v>
      </c>
      <c r="P2489">
        <v>13.2</v>
      </c>
      <c r="Q2489">
        <v>22</v>
      </c>
      <c r="R2489">
        <v>16.899999999999999</v>
      </c>
      <c r="S2489">
        <v>28</v>
      </c>
      <c r="T2489">
        <v>84.2</v>
      </c>
      <c r="U2489" t="s">
        <v>20</v>
      </c>
      <c r="V2489">
        <v>77</v>
      </c>
      <c r="W2489" t="s">
        <v>20</v>
      </c>
      <c r="X2489">
        <v>0.94</v>
      </c>
      <c r="Y2489" t="s">
        <v>19</v>
      </c>
      <c r="Z2489">
        <v>999.9</v>
      </c>
      <c r="AA2489">
        <v>10010</v>
      </c>
      <c r="AD2489">
        <v>1999</v>
      </c>
      <c r="AE2489">
        <v>295</v>
      </c>
      <c r="AF2489">
        <v>13.8</v>
      </c>
      <c r="AG2489">
        <v>28</v>
      </c>
      <c r="AH2489">
        <v>25.6</v>
      </c>
      <c r="AI2489">
        <v>29.4</v>
      </c>
      <c r="AJ2489">
        <v>6.6</v>
      </c>
      <c r="AK2489">
        <v>24.3</v>
      </c>
      <c r="AL2489">
        <v>27.2</v>
      </c>
      <c r="AM2489">
        <v>84.3</v>
      </c>
    </row>
    <row r="2490" spans="1:39" ht="15" x14ac:dyDescent="0.3">
      <c r="A2490" s="1">
        <v>788970</v>
      </c>
      <c r="B2490">
        <v>99999</v>
      </c>
      <c r="C2490">
        <v>1999</v>
      </c>
      <c r="D2490">
        <v>11</v>
      </c>
      <c r="E2490">
        <v>19</v>
      </c>
      <c r="F2490">
        <v>78.3</v>
      </c>
      <c r="G2490">
        <v>24</v>
      </c>
      <c r="H2490">
        <v>76.400000000000006</v>
      </c>
      <c r="I2490">
        <v>24</v>
      </c>
      <c r="J2490">
        <v>1006.9</v>
      </c>
      <c r="K2490">
        <v>5</v>
      </c>
      <c r="L2490">
        <v>9999.9</v>
      </c>
      <c r="M2490">
        <v>0</v>
      </c>
      <c r="N2490">
        <v>2.9</v>
      </c>
      <c r="O2490">
        <v>24</v>
      </c>
      <c r="P2490">
        <v>14.2</v>
      </c>
      <c r="Q2490">
        <v>23</v>
      </c>
      <c r="R2490">
        <v>20</v>
      </c>
      <c r="S2490">
        <v>30.9</v>
      </c>
      <c r="T2490">
        <v>84</v>
      </c>
      <c r="V2490">
        <v>73.400000000000006</v>
      </c>
      <c r="X2490">
        <v>11.81</v>
      </c>
      <c r="Y2490" t="s">
        <v>19</v>
      </c>
      <c r="Z2490">
        <v>999.9</v>
      </c>
      <c r="AA2490">
        <v>10010</v>
      </c>
      <c r="AD2490">
        <v>1999</v>
      </c>
      <c r="AE2490">
        <v>296</v>
      </c>
      <c r="AF2490">
        <v>19.8</v>
      </c>
      <c r="AG2490">
        <v>28.8</v>
      </c>
      <c r="AH2490">
        <v>25.7</v>
      </c>
      <c r="AI2490">
        <v>9.6999999999999993</v>
      </c>
      <c r="AJ2490">
        <v>3.7</v>
      </c>
      <c r="AK2490">
        <v>24.8</v>
      </c>
      <c r="AL2490">
        <v>27</v>
      </c>
      <c r="AM2490">
        <v>87.6</v>
      </c>
    </row>
    <row r="2491" spans="1:39" ht="15" x14ac:dyDescent="0.3">
      <c r="A2491" s="1">
        <v>788970</v>
      </c>
      <c r="B2491">
        <v>99999</v>
      </c>
      <c r="C2491">
        <v>1999</v>
      </c>
      <c r="D2491">
        <v>11</v>
      </c>
      <c r="E2491">
        <v>20</v>
      </c>
      <c r="F2491">
        <v>80.900000000000006</v>
      </c>
      <c r="G2491">
        <v>24</v>
      </c>
      <c r="H2491">
        <v>75.099999999999994</v>
      </c>
      <c r="I2491">
        <v>24</v>
      </c>
      <c r="J2491">
        <v>1001.1</v>
      </c>
      <c r="K2491">
        <v>7</v>
      </c>
      <c r="L2491">
        <v>9999.9</v>
      </c>
      <c r="M2491">
        <v>0</v>
      </c>
      <c r="N2491">
        <v>5.6</v>
      </c>
      <c r="O2491">
        <v>24</v>
      </c>
      <c r="P2491">
        <v>10.4</v>
      </c>
      <c r="Q2491">
        <v>24</v>
      </c>
      <c r="R2491">
        <v>15.9</v>
      </c>
      <c r="S2491">
        <v>27</v>
      </c>
      <c r="T2491">
        <v>89.2</v>
      </c>
      <c r="V2491">
        <v>73.400000000000006</v>
      </c>
      <c r="X2491">
        <v>0.48</v>
      </c>
      <c r="Y2491" t="s">
        <v>19</v>
      </c>
      <c r="Z2491">
        <v>999.9</v>
      </c>
      <c r="AA2491">
        <v>10010</v>
      </c>
      <c r="AD2491">
        <v>1999</v>
      </c>
      <c r="AE2491">
        <v>297</v>
      </c>
      <c r="AF2491">
        <v>21.7</v>
      </c>
      <c r="AG2491">
        <v>29.3</v>
      </c>
      <c r="AH2491">
        <v>25</v>
      </c>
      <c r="AI2491">
        <v>0.3</v>
      </c>
      <c r="AJ2491">
        <v>4.0999999999999996</v>
      </c>
      <c r="AK2491">
        <v>24.7</v>
      </c>
      <c r="AL2491">
        <v>26.8</v>
      </c>
      <c r="AM2491">
        <v>88.5</v>
      </c>
    </row>
    <row r="2492" spans="1:39" ht="15" x14ac:dyDescent="0.3">
      <c r="A2492" s="1">
        <v>788970</v>
      </c>
      <c r="B2492">
        <v>99999</v>
      </c>
      <c r="C2492">
        <v>1999</v>
      </c>
      <c r="D2492">
        <v>11</v>
      </c>
      <c r="E2492">
        <v>21</v>
      </c>
      <c r="F2492">
        <v>78.3</v>
      </c>
      <c r="G2492">
        <v>23</v>
      </c>
      <c r="H2492">
        <v>73.3</v>
      </c>
      <c r="I2492">
        <v>23</v>
      </c>
      <c r="J2492">
        <v>1004.5</v>
      </c>
      <c r="K2492">
        <v>8</v>
      </c>
      <c r="L2492">
        <v>9999.9</v>
      </c>
      <c r="M2492">
        <v>0</v>
      </c>
      <c r="N2492">
        <v>8.1999999999999993</v>
      </c>
      <c r="O2492">
        <v>23</v>
      </c>
      <c r="P2492">
        <v>4.8</v>
      </c>
      <c r="Q2492">
        <v>23</v>
      </c>
      <c r="R2492">
        <v>12</v>
      </c>
      <c r="S2492">
        <v>999.9</v>
      </c>
      <c r="T2492">
        <v>86</v>
      </c>
      <c r="V2492">
        <v>72.900000000000006</v>
      </c>
      <c r="X2492">
        <v>0.02</v>
      </c>
      <c r="Y2492" t="s">
        <v>19</v>
      </c>
      <c r="Z2492">
        <v>999.9</v>
      </c>
      <c r="AA2492">
        <v>10000</v>
      </c>
      <c r="AD2492">
        <v>1999</v>
      </c>
      <c r="AE2492">
        <v>298</v>
      </c>
      <c r="AF2492">
        <v>4.5</v>
      </c>
      <c r="AG2492">
        <v>28.6</v>
      </c>
      <c r="AH2492">
        <v>25.6</v>
      </c>
      <c r="AI2492">
        <v>18.399999999999999</v>
      </c>
      <c r="AJ2492">
        <v>3.5</v>
      </c>
      <c r="AK2492">
        <v>24.4</v>
      </c>
      <c r="AL2492">
        <v>26.7</v>
      </c>
      <c r="AM2492">
        <v>86.9</v>
      </c>
    </row>
    <row r="2493" spans="1:39" ht="15" x14ac:dyDescent="0.3">
      <c r="A2493" s="1">
        <v>788970</v>
      </c>
      <c r="B2493">
        <v>99999</v>
      </c>
      <c r="C2493">
        <v>1999</v>
      </c>
      <c r="D2493">
        <v>11</v>
      </c>
      <c r="E2493">
        <v>22</v>
      </c>
      <c r="F2493">
        <v>78.400000000000006</v>
      </c>
      <c r="G2493">
        <v>24</v>
      </c>
      <c r="H2493">
        <v>73.599999999999994</v>
      </c>
      <c r="I2493">
        <v>24</v>
      </c>
      <c r="J2493">
        <v>1007.3</v>
      </c>
      <c r="K2493">
        <v>8</v>
      </c>
      <c r="L2493">
        <v>9999.9</v>
      </c>
      <c r="M2493">
        <v>0</v>
      </c>
      <c r="N2493">
        <v>8.1</v>
      </c>
      <c r="O2493">
        <v>24</v>
      </c>
      <c r="P2493">
        <v>2.7</v>
      </c>
      <c r="Q2493">
        <v>24</v>
      </c>
      <c r="R2493">
        <v>6</v>
      </c>
      <c r="S2493">
        <v>999.9</v>
      </c>
      <c r="T2493">
        <v>86</v>
      </c>
      <c r="V2493">
        <v>72.900000000000006</v>
      </c>
      <c r="X2493">
        <v>0.01</v>
      </c>
      <c r="Y2493" t="s">
        <v>19</v>
      </c>
      <c r="Z2493">
        <v>999.9</v>
      </c>
      <c r="AA2493">
        <v>10000</v>
      </c>
      <c r="AD2493">
        <v>1999</v>
      </c>
      <c r="AE2493">
        <v>299</v>
      </c>
      <c r="AF2493">
        <v>22.3</v>
      </c>
      <c r="AG2493">
        <v>28.7</v>
      </c>
      <c r="AH2493">
        <v>25.8</v>
      </c>
      <c r="AI2493">
        <v>0.5</v>
      </c>
      <c r="AJ2493">
        <v>6.2</v>
      </c>
      <c r="AK2493">
        <v>24.4</v>
      </c>
      <c r="AL2493">
        <v>27.3</v>
      </c>
      <c r="AM2493">
        <v>84</v>
      </c>
    </row>
    <row r="2494" spans="1:39" ht="15" x14ac:dyDescent="0.3">
      <c r="A2494" s="1">
        <v>788970</v>
      </c>
      <c r="B2494">
        <v>99999</v>
      </c>
      <c r="C2494">
        <v>1999</v>
      </c>
      <c r="D2494">
        <v>11</v>
      </c>
      <c r="E2494">
        <v>23</v>
      </c>
      <c r="F2494">
        <v>79.7</v>
      </c>
      <c r="G2494">
        <v>24</v>
      </c>
      <c r="H2494">
        <v>73</v>
      </c>
      <c r="I2494">
        <v>24</v>
      </c>
      <c r="J2494">
        <v>1009.6</v>
      </c>
      <c r="K2494">
        <v>8</v>
      </c>
      <c r="L2494">
        <v>9999.9</v>
      </c>
      <c r="M2494">
        <v>0</v>
      </c>
      <c r="N2494">
        <v>8.6999999999999993</v>
      </c>
      <c r="O2494">
        <v>24</v>
      </c>
      <c r="P2494">
        <v>3.9</v>
      </c>
      <c r="Q2494">
        <v>24</v>
      </c>
      <c r="R2494">
        <v>9.9</v>
      </c>
      <c r="S2494">
        <v>999.9</v>
      </c>
      <c r="T2494">
        <v>88.5</v>
      </c>
      <c r="U2494" t="s">
        <v>20</v>
      </c>
      <c r="V2494">
        <v>71.599999999999994</v>
      </c>
      <c r="W2494" t="s">
        <v>20</v>
      </c>
      <c r="X2494">
        <v>0</v>
      </c>
      <c r="Y2494" t="s">
        <v>19</v>
      </c>
      <c r="Z2494">
        <v>999.9</v>
      </c>
      <c r="AA2494">
        <v>0</v>
      </c>
      <c r="AD2494">
        <v>1999</v>
      </c>
      <c r="AE2494">
        <v>300</v>
      </c>
      <c r="AF2494">
        <v>23.4</v>
      </c>
      <c r="AG2494">
        <v>28.3</v>
      </c>
      <c r="AH2494">
        <v>27</v>
      </c>
      <c r="AI2494">
        <v>0</v>
      </c>
      <c r="AJ2494">
        <v>7.3</v>
      </c>
      <c r="AK2494">
        <v>23.6</v>
      </c>
      <c r="AL2494">
        <v>27.5</v>
      </c>
      <c r="AM2494">
        <v>78.900000000000006</v>
      </c>
    </row>
    <row r="2495" spans="1:39" ht="15" x14ac:dyDescent="0.3">
      <c r="A2495" s="1">
        <v>788970</v>
      </c>
      <c r="B2495">
        <v>99999</v>
      </c>
      <c r="C2495">
        <v>1999</v>
      </c>
      <c r="D2495">
        <v>11</v>
      </c>
      <c r="E2495">
        <v>24</v>
      </c>
      <c r="F2495">
        <v>80.5</v>
      </c>
      <c r="G2495">
        <v>24</v>
      </c>
      <c r="H2495">
        <v>71.2</v>
      </c>
      <c r="I2495">
        <v>24</v>
      </c>
      <c r="J2495">
        <v>1009.7</v>
      </c>
      <c r="K2495">
        <v>8</v>
      </c>
      <c r="L2495">
        <v>9999.9</v>
      </c>
      <c r="M2495">
        <v>0</v>
      </c>
      <c r="N2495">
        <v>11.4</v>
      </c>
      <c r="O2495">
        <v>24</v>
      </c>
      <c r="P2495">
        <v>4.4000000000000004</v>
      </c>
      <c r="Q2495">
        <v>24</v>
      </c>
      <c r="R2495">
        <v>11.1</v>
      </c>
      <c r="S2495">
        <v>999.9</v>
      </c>
      <c r="T2495">
        <v>90.1</v>
      </c>
      <c r="V2495">
        <v>70.7</v>
      </c>
      <c r="X2495">
        <v>0.03</v>
      </c>
      <c r="Y2495" t="s">
        <v>21</v>
      </c>
      <c r="Z2495">
        <v>999.9</v>
      </c>
      <c r="AA2495">
        <v>0</v>
      </c>
      <c r="AD2495">
        <v>1999</v>
      </c>
      <c r="AE2495">
        <v>301</v>
      </c>
      <c r="AF2495">
        <v>22.6</v>
      </c>
      <c r="AG2495">
        <v>29.2</v>
      </c>
      <c r="AH2495">
        <v>25.7</v>
      </c>
      <c r="AI2495">
        <v>0</v>
      </c>
      <c r="AJ2495">
        <v>6.6</v>
      </c>
      <c r="AK2495">
        <v>23.5</v>
      </c>
      <c r="AL2495">
        <v>26.9</v>
      </c>
      <c r="AM2495">
        <v>81.3</v>
      </c>
    </row>
    <row r="2496" spans="1:39" ht="15" x14ac:dyDescent="0.3">
      <c r="A2496" s="1">
        <v>788970</v>
      </c>
      <c r="B2496">
        <v>99999</v>
      </c>
      <c r="C2496">
        <v>1999</v>
      </c>
      <c r="D2496">
        <v>11</v>
      </c>
      <c r="E2496">
        <v>25</v>
      </c>
      <c r="F2496">
        <v>79.900000000000006</v>
      </c>
      <c r="G2496">
        <v>22</v>
      </c>
      <c r="H2496">
        <v>71.3</v>
      </c>
      <c r="I2496">
        <v>22</v>
      </c>
      <c r="J2496">
        <v>1009.8</v>
      </c>
      <c r="K2496">
        <v>8</v>
      </c>
      <c r="L2496">
        <v>9999.9</v>
      </c>
      <c r="M2496">
        <v>0</v>
      </c>
      <c r="N2496">
        <v>11.3</v>
      </c>
      <c r="O2496">
        <v>22</v>
      </c>
      <c r="P2496">
        <v>2.9</v>
      </c>
      <c r="Q2496">
        <v>21</v>
      </c>
      <c r="R2496">
        <v>8.9</v>
      </c>
      <c r="S2496">
        <v>999.9</v>
      </c>
      <c r="T2496">
        <v>90.1</v>
      </c>
      <c r="V2496">
        <v>70.7</v>
      </c>
      <c r="X2496">
        <v>0</v>
      </c>
      <c r="Y2496" t="s">
        <v>19</v>
      </c>
      <c r="Z2496">
        <v>999.9</v>
      </c>
      <c r="AA2496">
        <v>0</v>
      </c>
      <c r="AD2496">
        <v>1999</v>
      </c>
      <c r="AE2496">
        <v>302</v>
      </c>
      <c r="AF2496">
        <v>20.9</v>
      </c>
      <c r="AG2496">
        <v>28.3</v>
      </c>
      <c r="AH2496">
        <v>25.6</v>
      </c>
      <c r="AI2496">
        <v>0</v>
      </c>
      <c r="AJ2496">
        <v>6.7</v>
      </c>
      <c r="AK2496">
        <v>23.6</v>
      </c>
      <c r="AL2496">
        <v>27.1</v>
      </c>
      <c r="AM2496">
        <v>81</v>
      </c>
    </row>
    <row r="2497" spans="1:39" ht="15" x14ac:dyDescent="0.3">
      <c r="A2497" s="1">
        <v>788970</v>
      </c>
      <c r="B2497">
        <v>99999</v>
      </c>
      <c r="C2497">
        <v>1999</v>
      </c>
      <c r="D2497">
        <v>11</v>
      </c>
      <c r="E2497">
        <v>26</v>
      </c>
      <c r="F2497">
        <v>79.7</v>
      </c>
      <c r="G2497">
        <v>24</v>
      </c>
      <c r="H2497">
        <v>72.599999999999994</v>
      </c>
      <c r="I2497">
        <v>24</v>
      </c>
      <c r="J2497">
        <v>1011.6</v>
      </c>
      <c r="K2497">
        <v>8</v>
      </c>
      <c r="L2497">
        <v>9999.9</v>
      </c>
      <c r="M2497">
        <v>0</v>
      </c>
      <c r="N2497">
        <v>12.3</v>
      </c>
      <c r="O2497">
        <v>24</v>
      </c>
      <c r="P2497">
        <v>4.9000000000000004</v>
      </c>
      <c r="Q2497">
        <v>24</v>
      </c>
      <c r="R2497">
        <v>9.9</v>
      </c>
      <c r="S2497">
        <v>999.9</v>
      </c>
      <c r="T2497">
        <v>90</v>
      </c>
      <c r="V2497">
        <v>71.599999999999994</v>
      </c>
      <c r="X2497">
        <v>0.01</v>
      </c>
      <c r="Y2497" t="s">
        <v>19</v>
      </c>
      <c r="Z2497">
        <v>999.9</v>
      </c>
      <c r="AA2497">
        <v>0</v>
      </c>
      <c r="AD2497">
        <v>1999</v>
      </c>
      <c r="AE2497">
        <v>303</v>
      </c>
      <c r="AF2497">
        <v>22.3</v>
      </c>
      <c r="AG2497">
        <v>28.9</v>
      </c>
      <c r="AH2497">
        <v>26.5</v>
      </c>
      <c r="AI2497">
        <v>0</v>
      </c>
      <c r="AJ2497">
        <v>7</v>
      </c>
      <c r="AK2497">
        <v>23.8</v>
      </c>
      <c r="AL2497">
        <v>27.5</v>
      </c>
      <c r="AM2497">
        <v>80.099999999999994</v>
      </c>
    </row>
    <row r="2498" spans="1:39" ht="15" x14ac:dyDescent="0.3">
      <c r="A2498" s="1">
        <v>788970</v>
      </c>
      <c r="B2498">
        <v>99999</v>
      </c>
      <c r="C2498">
        <v>1999</v>
      </c>
      <c r="D2498">
        <v>11</v>
      </c>
      <c r="E2498">
        <v>27</v>
      </c>
      <c r="F2498">
        <v>79.3</v>
      </c>
      <c r="G2498">
        <v>24</v>
      </c>
      <c r="H2498">
        <v>72</v>
      </c>
      <c r="I2498">
        <v>24</v>
      </c>
      <c r="J2498">
        <v>1013.5</v>
      </c>
      <c r="K2498">
        <v>8</v>
      </c>
      <c r="L2498">
        <v>9999.9</v>
      </c>
      <c r="M2498">
        <v>0</v>
      </c>
      <c r="N2498">
        <v>11.4</v>
      </c>
      <c r="O2498">
        <v>24</v>
      </c>
      <c r="P2498">
        <v>4.8</v>
      </c>
      <c r="Q2498">
        <v>24</v>
      </c>
      <c r="R2498">
        <v>9.9</v>
      </c>
      <c r="S2498">
        <v>999.9</v>
      </c>
      <c r="T2498">
        <v>88.9</v>
      </c>
      <c r="V2498">
        <v>70.900000000000006</v>
      </c>
      <c r="X2498">
        <v>0</v>
      </c>
      <c r="Y2498" t="s">
        <v>19</v>
      </c>
      <c r="Z2498">
        <v>999.9</v>
      </c>
      <c r="AA2498">
        <v>0</v>
      </c>
      <c r="AD2498">
        <v>1999</v>
      </c>
      <c r="AE2498">
        <v>304</v>
      </c>
      <c r="AF2498">
        <v>21</v>
      </c>
      <c r="AG2498">
        <v>27.7</v>
      </c>
      <c r="AH2498">
        <v>25.6</v>
      </c>
      <c r="AI2498">
        <v>0</v>
      </c>
      <c r="AJ2498">
        <v>4.5999999999999996</v>
      </c>
      <c r="AK2498">
        <v>24</v>
      </c>
      <c r="AL2498">
        <v>26.5</v>
      </c>
      <c r="AM2498">
        <v>86.3</v>
      </c>
    </row>
    <row r="2499" spans="1:39" ht="15" x14ac:dyDescent="0.3">
      <c r="A2499" s="1">
        <v>788970</v>
      </c>
      <c r="B2499">
        <v>99999</v>
      </c>
      <c r="C2499">
        <v>1999</v>
      </c>
      <c r="D2499">
        <v>11</v>
      </c>
      <c r="E2499">
        <v>28</v>
      </c>
      <c r="F2499">
        <v>79.3</v>
      </c>
      <c r="G2499">
        <v>23</v>
      </c>
      <c r="H2499">
        <v>73.099999999999994</v>
      </c>
      <c r="I2499">
        <v>23</v>
      </c>
      <c r="J2499">
        <v>1013.6</v>
      </c>
      <c r="K2499">
        <v>8</v>
      </c>
      <c r="L2499">
        <v>9999.9</v>
      </c>
      <c r="M2499">
        <v>0</v>
      </c>
      <c r="N2499">
        <v>9.3000000000000007</v>
      </c>
      <c r="O2499">
        <v>23</v>
      </c>
      <c r="P2499">
        <v>4.0999999999999996</v>
      </c>
      <c r="Q2499">
        <v>23</v>
      </c>
      <c r="R2499">
        <v>8.9</v>
      </c>
      <c r="S2499">
        <v>999.9</v>
      </c>
      <c r="T2499">
        <v>88.9</v>
      </c>
      <c r="V2499">
        <v>70.900000000000006</v>
      </c>
      <c r="X2499">
        <v>0.02</v>
      </c>
      <c r="Y2499" t="s">
        <v>19</v>
      </c>
      <c r="Z2499">
        <v>999.9</v>
      </c>
      <c r="AA2499">
        <v>10000</v>
      </c>
      <c r="AD2499">
        <v>1999</v>
      </c>
      <c r="AE2499">
        <v>305</v>
      </c>
      <c r="AF2499">
        <v>16.100000000000001</v>
      </c>
      <c r="AG2499">
        <v>27.2</v>
      </c>
      <c r="AH2499">
        <v>25.2</v>
      </c>
      <c r="AI2499">
        <v>1.7</v>
      </c>
      <c r="AJ2499">
        <v>3.9</v>
      </c>
      <c r="AK2499">
        <v>23.7</v>
      </c>
      <c r="AL2499">
        <v>26</v>
      </c>
      <c r="AM2499">
        <v>87</v>
      </c>
    </row>
    <row r="2500" spans="1:39" ht="15" x14ac:dyDescent="0.3">
      <c r="A2500" s="1">
        <v>788970</v>
      </c>
      <c r="B2500">
        <v>99999</v>
      </c>
      <c r="C2500">
        <v>1999</v>
      </c>
      <c r="D2500">
        <v>11</v>
      </c>
      <c r="E2500">
        <v>29</v>
      </c>
      <c r="F2500">
        <v>78.5</v>
      </c>
      <c r="G2500">
        <v>24</v>
      </c>
      <c r="H2500">
        <v>72.599999999999994</v>
      </c>
      <c r="I2500">
        <v>24</v>
      </c>
      <c r="J2500">
        <v>1013.8</v>
      </c>
      <c r="K2500">
        <v>8</v>
      </c>
      <c r="L2500">
        <v>9999.9</v>
      </c>
      <c r="M2500">
        <v>0</v>
      </c>
      <c r="N2500">
        <v>9.8000000000000007</v>
      </c>
      <c r="O2500">
        <v>24</v>
      </c>
      <c r="P2500">
        <v>3.9</v>
      </c>
      <c r="Q2500">
        <v>24</v>
      </c>
      <c r="R2500">
        <v>9.9</v>
      </c>
      <c r="S2500">
        <v>999.9</v>
      </c>
      <c r="T2500">
        <v>89.1</v>
      </c>
      <c r="V2500">
        <v>71.400000000000006</v>
      </c>
      <c r="X2500">
        <v>0</v>
      </c>
      <c r="Y2500" t="s">
        <v>19</v>
      </c>
      <c r="Z2500">
        <v>999.9</v>
      </c>
      <c r="AA2500">
        <v>0</v>
      </c>
      <c r="AD2500">
        <v>1999</v>
      </c>
      <c r="AE2500">
        <v>306</v>
      </c>
      <c r="AF2500">
        <v>19.7</v>
      </c>
      <c r="AG2500">
        <v>27.4</v>
      </c>
      <c r="AH2500">
        <v>23.3</v>
      </c>
      <c r="AI2500">
        <v>1.3</v>
      </c>
      <c r="AJ2500">
        <v>2.7</v>
      </c>
      <c r="AK2500">
        <v>23.5</v>
      </c>
      <c r="AL2500">
        <v>25.3</v>
      </c>
      <c r="AM2500">
        <v>90.1</v>
      </c>
    </row>
    <row r="2501" spans="1:39" ht="15" x14ac:dyDescent="0.3">
      <c r="A2501" s="1">
        <v>788970</v>
      </c>
      <c r="B2501">
        <v>99999</v>
      </c>
      <c r="C2501">
        <v>1999</v>
      </c>
      <c r="D2501">
        <v>11</v>
      </c>
      <c r="E2501">
        <v>30</v>
      </c>
      <c r="F2501">
        <v>78.5</v>
      </c>
      <c r="G2501">
        <v>24</v>
      </c>
      <c r="H2501">
        <v>72.5</v>
      </c>
      <c r="I2501">
        <v>24</v>
      </c>
      <c r="J2501">
        <v>1012.5</v>
      </c>
      <c r="K2501">
        <v>7</v>
      </c>
      <c r="L2501">
        <v>9999.9</v>
      </c>
      <c r="M2501">
        <v>0</v>
      </c>
      <c r="N2501">
        <v>9.6999999999999993</v>
      </c>
      <c r="O2501">
        <v>24</v>
      </c>
      <c r="P2501">
        <v>4.5999999999999996</v>
      </c>
      <c r="Q2501">
        <v>24</v>
      </c>
      <c r="R2501">
        <v>12</v>
      </c>
      <c r="S2501">
        <v>999.9</v>
      </c>
      <c r="T2501">
        <v>88.5</v>
      </c>
      <c r="V2501">
        <v>70.900000000000006</v>
      </c>
      <c r="X2501">
        <v>0.01</v>
      </c>
      <c r="Y2501" t="s">
        <v>19</v>
      </c>
      <c r="Z2501">
        <v>999.9</v>
      </c>
      <c r="AA2501">
        <v>10000</v>
      </c>
      <c r="AD2501">
        <v>1999</v>
      </c>
      <c r="AE2501">
        <v>307</v>
      </c>
      <c r="AF2501">
        <v>21.7</v>
      </c>
      <c r="AG2501">
        <v>27.8</v>
      </c>
      <c r="AH2501">
        <v>25.4</v>
      </c>
      <c r="AI2501">
        <v>0</v>
      </c>
      <c r="AJ2501">
        <v>5.7</v>
      </c>
      <c r="AK2501">
        <v>23.4</v>
      </c>
      <c r="AL2501">
        <v>26.4</v>
      </c>
      <c r="AM2501">
        <v>83.4</v>
      </c>
    </row>
    <row r="2502" spans="1:39" ht="15" x14ac:dyDescent="0.3">
      <c r="A2502" s="1">
        <v>788970</v>
      </c>
      <c r="B2502">
        <v>99999</v>
      </c>
      <c r="C2502">
        <v>1999</v>
      </c>
      <c r="D2502">
        <v>12</v>
      </c>
      <c r="E2502">
        <v>1</v>
      </c>
      <c r="F2502">
        <v>78.7</v>
      </c>
      <c r="G2502">
        <v>24</v>
      </c>
      <c r="H2502">
        <v>72.099999999999994</v>
      </c>
      <c r="I2502">
        <v>24</v>
      </c>
      <c r="J2502">
        <v>1013</v>
      </c>
      <c r="K2502">
        <v>8</v>
      </c>
      <c r="L2502">
        <v>9999.9</v>
      </c>
      <c r="M2502">
        <v>0</v>
      </c>
      <c r="N2502">
        <v>12.2</v>
      </c>
      <c r="O2502">
        <v>24</v>
      </c>
      <c r="P2502">
        <v>5.3</v>
      </c>
      <c r="Q2502">
        <v>24</v>
      </c>
      <c r="R2502">
        <v>12</v>
      </c>
      <c r="S2502">
        <v>999.9</v>
      </c>
      <c r="T2502">
        <v>88.5</v>
      </c>
      <c r="V2502">
        <v>70.900000000000006</v>
      </c>
      <c r="X2502">
        <v>0</v>
      </c>
      <c r="Y2502" t="s">
        <v>19</v>
      </c>
      <c r="Z2502">
        <v>999.9</v>
      </c>
      <c r="AA2502">
        <v>0</v>
      </c>
      <c r="AD2502">
        <v>1999</v>
      </c>
      <c r="AE2502">
        <v>308</v>
      </c>
      <c r="AF2502">
        <v>16.5</v>
      </c>
      <c r="AG2502">
        <v>27.8</v>
      </c>
      <c r="AH2502">
        <v>24.8</v>
      </c>
      <c r="AI2502">
        <v>1.6</v>
      </c>
      <c r="AJ2502">
        <v>7.2</v>
      </c>
      <c r="AK2502">
        <v>23.6</v>
      </c>
      <c r="AL2502">
        <v>26.6</v>
      </c>
      <c r="AM2502">
        <v>83.4</v>
      </c>
    </row>
    <row r="2503" spans="1:39" ht="15" x14ac:dyDescent="0.3">
      <c r="A2503" s="1">
        <v>788970</v>
      </c>
      <c r="B2503">
        <v>99999</v>
      </c>
      <c r="C2503">
        <v>1999</v>
      </c>
      <c r="D2503">
        <v>12</v>
      </c>
      <c r="E2503">
        <v>2</v>
      </c>
      <c r="F2503">
        <v>78.3</v>
      </c>
      <c r="G2503">
        <v>24</v>
      </c>
      <c r="H2503">
        <v>72.400000000000006</v>
      </c>
      <c r="I2503">
        <v>24</v>
      </c>
      <c r="J2503">
        <v>1013.2</v>
      </c>
      <c r="K2503">
        <v>8</v>
      </c>
      <c r="L2503">
        <v>9999.9</v>
      </c>
      <c r="M2503">
        <v>0</v>
      </c>
      <c r="N2503">
        <v>9.6999999999999993</v>
      </c>
      <c r="O2503">
        <v>24</v>
      </c>
      <c r="P2503">
        <v>3.6</v>
      </c>
      <c r="Q2503">
        <v>24</v>
      </c>
      <c r="R2503">
        <v>9.9</v>
      </c>
      <c r="S2503">
        <v>999.9</v>
      </c>
      <c r="T2503">
        <v>88</v>
      </c>
      <c r="V2503">
        <v>71.2</v>
      </c>
      <c r="X2503">
        <v>0</v>
      </c>
      <c r="Y2503" t="s">
        <v>19</v>
      </c>
      <c r="Z2503">
        <v>999.9</v>
      </c>
      <c r="AA2503">
        <v>0</v>
      </c>
      <c r="AD2503">
        <v>1999</v>
      </c>
      <c r="AE2503">
        <v>309</v>
      </c>
      <c r="AF2503">
        <v>12.9</v>
      </c>
      <c r="AG2503">
        <v>28.5</v>
      </c>
      <c r="AH2503">
        <v>26.7</v>
      </c>
      <c r="AI2503">
        <v>9.4</v>
      </c>
      <c r="AJ2503">
        <v>7.1</v>
      </c>
      <c r="AK2503">
        <v>23.4</v>
      </c>
      <c r="AL2503">
        <v>27.5</v>
      </c>
      <c r="AM2503">
        <v>78.3</v>
      </c>
    </row>
    <row r="2504" spans="1:39" ht="15" x14ac:dyDescent="0.3">
      <c r="A2504" s="1">
        <v>788970</v>
      </c>
      <c r="B2504">
        <v>99999</v>
      </c>
      <c r="C2504">
        <v>1999</v>
      </c>
      <c r="D2504">
        <v>12</v>
      </c>
      <c r="E2504">
        <v>3</v>
      </c>
      <c r="F2504">
        <v>78</v>
      </c>
      <c r="G2504">
        <v>22</v>
      </c>
      <c r="H2504">
        <v>72.5</v>
      </c>
      <c r="I2504">
        <v>22</v>
      </c>
      <c r="J2504">
        <v>1013.6</v>
      </c>
      <c r="K2504">
        <v>8</v>
      </c>
      <c r="L2504">
        <v>9999.9</v>
      </c>
      <c r="M2504">
        <v>0</v>
      </c>
      <c r="N2504">
        <v>9.9</v>
      </c>
      <c r="O2504">
        <v>22</v>
      </c>
      <c r="P2504">
        <v>3.5</v>
      </c>
      <c r="Q2504">
        <v>22</v>
      </c>
      <c r="R2504">
        <v>9.9</v>
      </c>
      <c r="S2504">
        <v>999.9</v>
      </c>
      <c r="T2504">
        <v>88</v>
      </c>
      <c r="V2504">
        <v>71.2</v>
      </c>
      <c r="X2504">
        <v>0.02</v>
      </c>
      <c r="Y2504" t="s">
        <v>19</v>
      </c>
      <c r="Z2504">
        <v>999.9</v>
      </c>
      <c r="AA2504">
        <v>0</v>
      </c>
      <c r="AD2504">
        <v>1999</v>
      </c>
      <c r="AE2504">
        <v>310</v>
      </c>
      <c r="AF2504">
        <v>9.8000000000000007</v>
      </c>
      <c r="AG2504">
        <v>27.6</v>
      </c>
      <c r="AH2504">
        <v>26</v>
      </c>
      <c r="AI2504">
        <v>35.6</v>
      </c>
      <c r="AJ2504">
        <v>7.9</v>
      </c>
      <c r="AK2504">
        <v>22.9</v>
      </c>
      <c r="AL2504">
        <v>26.9</v>
      </c>
      <c r="AM2504">
        <v>78.2</v>
      </c>
    </row>
    <row r="2505" spans="1:39" ht="15" x14ac:dyDescent="0.3">
      <c r="A2505" s="1">
        <v>788970</v>
      </c>
      <c r="B2505">
        <v>99999</v>
      </c>
      <c r="C2505">
        <v>1999</v>
      </c>
      <c r="D2505">
        <v>12</v>
      </c>
      <c r="E2505">
        <v>4</v>
      </c>
      <c r="F2505">
        <v>78.400000000000006</v>
      </c>
      <c r="G2505">
        <v>24</v>
      </c>
      <c r="H2505">
        <v>73.8</v>
      </c>
      <c r="I2505">
        <v>24</v>
      </c>
      <c r="J2505">
        <v>1013.8</v>
      </c>
      <c r="K2505">
        <v>7</v>
      </c>
      <c r="L2505">
        <v>9999.9</v>
      </c>
      <c r="M2505">
        <v>0</v>
      </c>
      <c r="N2505">
        <v>7.4</v>
      </c>
      <c r="O2505">
        <v>24</v>
      </c>
      <c r="P2505">
        <v>6.5</v>
      </c>
      <c r="Q2505">
        <v>24</v>
      </c>
      <c r="R2505">
        <v>11.1</v>
      </c>
      <c r="S2505">
        <v>999.9</v>
      </c>
      <c r="T2505">
        <v>88.5</v>
      </c>
      <c r="V2505">
        <v>71.2</v>
      </c>
      <c r="X2505">
        <v>0.74</v>
      </c>
      <c r="Y2505" t="s">
        <v>19</v>
      </c>
      <c r="Z2505">
        <v>999.9</v>
      </c>
      <c r="AA2505">
        <v>10000</v>
      </c>
      <c r="AD2505">
        <v>1999</v>
      </c>
      <c r="AE2505">
        <v>311</v>
      </c>
      <c r="AF2505">
        <v>16.8</v>
      </c>
      <c r="AG2505">
        <v>28.2</v>
      </c>
      <c r="AH2505">
        <v>26.2</v>
      </c>
      <c r="AI2505">
        <v>7.8</v>
      </c>
      <c r="AJ2505">
        <v>6.1</v>
      </c>
      <c r="AK2505">
        <v>22.7</v>
      </c>
      <c r="AL2505">
        <v>27</v>
      </c>
      <c r="AM2505">
        <v>77</v>
      </c>
    </row>
    <row r="2506" spans="1:39" ht="15" x14ac:dyDescent="0.3">
      <c r="A2506" s="1">
        <v>788970</v>
      </c>
      <c r="B2506">
        <v>99999</v>
      </c>
      <c r="C2506">
        <v>1999</v>
      </c>
      <c r="D2506">
        <v>12</v>
      </c>
      <c r="E2506">
        <v>5</v>
      </c>
      <c r="F2506">
        <v>78.2</v>
      </c>
      <c r="G2506">
        <v>24</v>
      </c>
      <c r="H2506">
        <v>71.900000000000006</v>
      </c>
      <c r="I2506">
        <v>24</v>
      </c>
      <c r="J2506">
        <v>1013.6</v>
      </c>
      <c r="K2506">
        <v>7</v>
      </c>
      <c r="L2506">
        <v>9999.9</v>
      </c>
      <c r="M2506">
        <v>0</v>
      </c>
      <c r="N2506">
        <v>11.2</v>
      </c>
      <c r="O2506">
        <v>24</v>
      </c>
      <c r="P2506">
        <v>6.2</v>
      </c>
      <c r="Q2506">
        <v>24</v>
      </c>
      <c r="R2506">
        <v>12</v>
      </c>
      <c r="S2506">
        <v>999.9</v>
      </c>
      <c r="T2506">
        <v>86.9</v>
      </c>
      <c r="V2506">
        <v>72.900000000000006</v>
      </c>
      <c r="X2506">
        <v>0.46</v>
      </c>
      <c r="Y2506" t="s">
        <v>19</v>
      </c>
      <c r="Z2506">
        <v>999.9</v>
      </c>
      <c r="AA2506">
        <v>10000</v>
      </c>
      <c r="AD2506">
        <v>1999</v>
      </c>
      <c r="AE2506">
        <v>312</v>
      </c>
      <c r="AF2506">
        <v>19.2</v>
      </c>
      <c r="AG2506">
        <v>27.9</v>
      </c>
      <c r="AH2506">
        <v>26</v>
      </c>
      <c r="AI2506">
        <v>0.1</v>
      </c>
      <c r="AJ2506">
        <v>5.0999999999999996</v>
      </c>
      <c r="AK2506">
        <v>23.3</v>
      </c>
      <c r="AL2506">
        <v>26.9</v>
      </c>
      <c r="AM2506">
        <v>80.5</v>
      </c>
    </row>
    <row r="2507" spans="1:39" ht="15" x14ac:dyDescent="0.3">
      <c r="A2507" s="1">
        <v>788970</v>
      </c>
      <c r="B2507">
        <v>99999</v>
      </c>
      <c r="C2507">
        <v>1999</v>
      </c>
      <c r="D2507">
        <v>12</v>
      </c>
      <c r="E2507">
        <v>6</v>
      </c>
      <c r="F2507">
        <v>78.2</v>
      </c>
      <c r="G2507">
        <v>23</v>
      </c>
      <c r="H2507">
        <v>70.8</v>
      </c>
      <c r="I2507">
        <v>23</v>
      </c>
      <c r="J2507">
        <v>1013.6</v>
      </c>
      <c r="K2507">
        <v>8</v>
      </c>
      <c r="L2507">
        <v>9999.9</v>
      </c>
      <c r="M2507">
        <v>0</v>
      </c>
      <c r="N2507">
        <v>10.7</v>
      </c>
      <c r="O2507">
        <v>23</v>
      </c>
      <c r="P2507">
        <v>4.3</v>
      </c>
      <c r="Q2507">
        <v>23</v>
      </c>
      <c r="R2507">
        <v>12</v>
      </c>
      <c r="S2507">
        <v>999.9</v>
      </c>
      <c r="T2507">
        <v>87.8</v>
      </c>
      <c r="U2507" t="s">
        <v>20</v>
      </c>
      <c r="V2507">
        <v>71.599999999999994</v>
      </c>
      <c r="W2507" t="s">
        <v>20</v>
      </c>
      <c r="X2507">
        <v>0.25</v>
      </c>
      <c r="Y2507" t="s">
        <v>19</v>
      </c>
      <c r="Z2507">
        <v>999.9</v>
      </c>
      <c r="AA2507">
        <v>10000</v>
      </c>
      <c r="AD2507">
        <v>1999</v>
      </c>
      <c r="AE2507">
        <v>313</v>
      </c>
      <c r="AF2507">
        <v>15.4</v>
      </c>
      <c r="AG2507">
        <v>27.8</v>
      </c>
      <c r="AH2507">
        <v>25.7</v>
      </c>
      <c r="AI2507">
        <v>0.2</v>
      </c>
      <c r="AJ2507">
        <v>6</v>
      </c>
      <c r="AK2507">
        <v>23.9</v>
      </c>
      <c r="AL2507">
        <v>26.7</v>
      </c>
      <c r="AM2507">
        <v>84.4</v>
      </c>
    </row>
    <row r="2508" spans="1:39" ht="15" x14ac:dyDescent="0.3">
      <c r="A2508" s="1">
        <v>788970</v>
      </c>
      <c r="B2508">
        <v>99999</v>
      </c>
      <c r="C2508">
        <v>1999</v>
      </c>
      <c r="D2508">
        <v>12</v>
      </c>
      <c r="E2508">
        <v>7</v>
      </c>
      <c r="F2508">
        <v>78.599999999999994</v>
      </c>
      <c r="G2508">
        <v>24</v>
      </c>
      <c r="H2508">
        <v>73.5</v>
      </c>
      <c r="I2508">
        <v>24</v>
      </c>
      <c r="J2508">
        <v>1013.1</v>
      </c>
      <c r="K2508">
        <v>8</v>
      </c>
      <c r="L2508">
        <v>9999.9</v>
      </c>
      <c r="M2508">
        <v>0</v>
      </c>
      <c r="N2508">
        <v>8.1</v>
      </c>
      <c r="O2508">
        <v>24</v>
      </c>
      <c r="P2508">
        <v>5.3</v>
      </c>
      <c r="Q2508">
        <v>24</v>
      </c>
      <c r="R2508">
        <v>13</v>
      </c>
      <c r="S2508">
        <v>999.9</v>
      </c>
      <c r="T2508">
        <v>87.3</v>
      </c>
      <c r="V2508">
        <v>71.8</v>
      </c>
      <c r="X2508">
        <v>0.11</v>
      </c>
      <c r="Y2508" t="s">
        <v>19</v>
      </c>
      <c r="Z2508">
        <v>999.9</v>
      </c>
      <c r="AA2508">
        <v>10000</v>
      </c>
      <c r="AD2508">
        <v>1999</v>
      </c>
      <c r="AE2508">
        <v>314</v>
      </c>
      <c r="AF2508">
        <v>19.100000000000001</v>
      </c>
      <c r="AG2508">
        <v>28.5</v>
      </c>
      <c r="AH2508">
        <v>26</v>
      </c>
      <c r="AI2508">
        <v>0.6</v>
      </c>
      <c r="AJ2508">
        <v>8.1</v>
      </c>
      <c r="AK2508">
        <v>23.5</v>
      </c>
      <c r="AL2508">
        <v>27.2</v>
      </c>
      <c r="AM2508">
        <v>79.599999999999994</v>
      </c>
    </row>
    <row r="2509" spans="1:39" ht="15" x14ac:dyDescent="0.3">
      <c r="A2509" s="1">
        <v>788970</v>
      </c>
      <c r="B2509">
        <v>99999</v>
      </c>
      <c r="C2509">
        <v>1999</v>
      </c>
      <c r="D2509">
        <v>12</v>
      </c>
      <c r="E2509">
        <v>8</v>
      </c>
      <c r="F2509">
        <v>78.2</v>
      </c>
      <c r="G2509">
        <v>24</v>
      </c>
      <c r="H2509">
        <v>69.599999999999994</v>
      </c>
      <c r="I2509">
        <v>24</v>
      </c>
      <c r="J2509">
        <v>1013.8</v>
      </c>
      <c r="K2509">
        <v>8</v>
      </c>
      <c r="L2509">
        <v>9999.9</v>
      </c>
      <c r="M2509">
        <v>0</v>
      </c>
      <c r="N2509">
        <v>10.5</v>
      </c>
      <c r="O2509">
        <v>24</v>
      </c>
      <c r="P2509">
        <v>5.4</v>
      </c>
      <c r="Q2509">
        <v>24</v>
      </c>
      <c r="R2509">
        <v>9.9</v>
      </c>
      <c r="S2509">
        <v>999.9</v>
      </c>
      <c r="T2509">
        <v>86</v>
      </c>
      <c r="U2509" t="s">
        <v>20</v>
      </c>
      <c r="V2509">
        <v>71.599999999999994</v>
      </c>
      <c r="W2509" t="s">
        <v>20</v>
      </c>
      <c r="X2509">
        <v>0.11</v>
      </c>
      <c r="Y2509" t="s">
        <v>19</v>
      </c>
      <c r="Z2509">
        <v>999.9</v>
      </c>
      <c r="AA2509">
        <v>10000</v>
      </c>
      <c r="AD2509">
        <v>1999</v>
      </c>
      <c r="AE2509">
        <v>315</v>
      </c>
      <c r="AF2509">
        <v>6.8</v>
      </c>
      <c r="AG2509">
        <v>27.9</v>
      </c>
      <c r="AH2509">
        <v>26.1</v>
      </c>
      <c r="AI2509">
        <v>2.2000000000000002</v>
      </c>
      <c r="AJ2509">
        <v>9</v>
      </c>
      <c r="AK2509">
        <v>23.6</v>
      </c>
      <c r="AL2509">
        <v>27</v>
      </c>
      <c r="AM2509">
        <v>81.599999999999994</v>
      </c>
    </row>
    <row r="2510" spans="1:39" ht="15" x14ac:dyDescent="0.3">
      <c r="A2510" s="1">
        <v>788970</v>
      </c>
      <c r="B2510">
        <v>99999</v>
      </c>
      <c r="C2510">
        <v>1999</v>
      </c>
      <c r="D2510">
        <v>12</v>
      </c>
      <c r="E2510">
        <v>9</v>
      </c>
      <c r="F2510">
        <v>75.5</v>
      </c>
      <c r="G2510">
        <v>24</v>
      </c>
      <c r="H2510">
        <v>68.2</v>
      </c>
      <c r="I2510">
        <v>24</v>
      </c>
      <c r="J2510">
        <v>1014.2</v>
      </c>
      <c r="K2510">
        <v>8</v>
      </c>
      <c r="L2510">
        <v>9999.9</v>
      </c>
      <c r="M2510">
        <v>0</v>
      </c>
      <c r="N2510">
        <v>10.4</v>
      </c>
      <c r="O2510">
        <v>24</v>
      </c>
      <c r="P2510">
        <v>3</v>
      </c>
      <c r="Q2510">
        <v>24</v>
      </c>
      <c r="R2510">
        <v>9.9</v>
      </c>
      <c r="S2510">
        <v>999.9</v>
      </c>
      <c r="T2510">
        <v>86.5</v>
      </c>
      <c r="V2510">
        <v>66.900000000000006</v>
      </c>
      <c r="X2510">
        <v>0</v>
      </c>
      <c r="Y2510" t="s">
        <v>19</v>
      </c>
      <c r="Z2510">
        <v>999.9</v>
      </c>
      <c r="AA2510">
        <v>0</v>
      </c>
      <c r="AD2510">
        <v>1999</v>
      </c>
      <c r="AE2510">
        <v>316</v>
      </c>
      <c r="AF2510">
        <v>13.9</v>
      </c>
      <c r="AG2510">
        <v>28.1</v>
      </c>
      <c r="AH2510">
        <v>26.4</v>
      </c>
      <c r="AI2510">
        <v>9.1999999999999993</v>
      </c>
      <c r="AJ2510">
        <v>7.3</v>
      </c>
      <c r="AK2510">
        <v>23.6</v>
      </c>
      <c r="AL2510">
        <v>26.9</v>
      </c>
      <c r="AM2510">
        <v>81.7</v>
      </c>
    </row>
    <row r="2511" spans="1:39" ht="15" x14ac:dyDescent="0.3">
      <c r="A2511" s="1">
        <v>788970</v>
      </c>
      <c r="B2511">
        <v>99999</v>
      </c>
      <c r="C2511">
        <v>1999</v>
      </c>
      <c r="D2511">
        <v>12</v>
      </c>
      <c r="E2511">
        <v>10</v>
      </c>
      <c r="F2511">
        <v>76.5</v>
      </c>
      <c r="G2511">
        <v>23</v>
      </c>
      <c r="H2511">
        <v>68.900000000000006</v>
      </c>
      <c r="I2511">
        <v>23</v>
      </c>
      <c r="J2511">
        <v>1014.6</v>
      </c>
      <c r="K2511">
        <v>7</v>
      </c>
      <c r="L2511">
        <v>9999.9</v>
      </c>
      <c r="M2511">
        <v>0</v>
      </c>
      <c r="N2511">
        <v>9.6</v>
      </c>
      <c r="O2511">
        <v>23</v>
      </c>
      <c r="P2511">
        <v>3.6</v>
      </c>
      <c r="Q2511">
        <v>23</v>
      </c>
      <c r="R2511">
        <v>12</v>
      </c>
      <c r="S2511">
        <v>999.9</v>
      </c>
      <c r="T2511">
        <v>86.7</v>
      </c>
      <c r="V2511">
        <v>66.900000000000006</v>
      </c>
      <c r="X2511">
        <v>0</v>
      </c>
      <c r="Y2511" t="s">
        <v>19</v>
      </c>
      <c r="Z2511">
        <v>999.9</v>
      </c>
      <c r="AA2511">
        <v>0</v>
      </c>
      <c r="AD2511">
        <v>1999</v>
      </c>
      <c r="AE2511">
        <v>317</v>
      </c>
      <c r="AF2511">
        <v>19.7</v>
      </c>
      <c r="AG2511">
        <v>28</v>
      </c>
      <c r="AH2511">
        <v>25.8</v>
      </c>
      <c r="AI2511">
        <v>2.7</v>
      </c>
      <c r="AJ2511">
        <v>3.7</v>
      </c>
      <c r="AK2511">
        <v>24.2</v>
      </c>
      <c r="AL2511">
        <v>26.9</v>
      </c>
      <c r="AM2511">
        <v>85.1</v>
      </c>
    </row>
    <row r="2512" spans="1:39" ht="15" x14ac:dyDescent="0.3">
      <c r="A2512" s="1">
        <v>788970</v>
      </c>
      <c r="B2512">
        <v>99999</v>
      </c>
      <c r="C2512">
        <v>1999</v>
      </c>
      <c r="D2512">
        <v>12</v>
      </c>
      <c r="E2512">
        <v>11</v>
      </c>
      <c r="F2512">
        <v>76</v>
      </c>
      <c r="G2512">
        <v>23</v>
      </c>
      <c r="H2512">
        <v>66.5</v>
      </c>
      <c r="I2512">
        <v>23</v>
      </c>
      <c r="J2512">
        <v>1014.1</v>
      </c>
      <c r="K2512">
        <v>8</v>
      </c>
      <c r="L2512">
        <v>9999.9</v>
      </c>
      <c r="M2512">
        <v>0</v>
      </c>
      <c r="N2512">
        <v>13.7</v>
      </c>
      <c r="O2512">
        <v>23</v>
      </c>
      <c r="P2512">
        <v>3.5</v>
      </c>
      <c r="Q2512">
        <v>23</v>
      </c>
      <c r="R2512">
        <v>9.9</v>
      </c>
      <c r="S2512">
        <v>999.9</v>
      </c>
      <c r="T2512">
        <v>86</v>
      </c>
      <c r="U2512" t="s">
        <v>20</v>
      </c>
      <c r="V2512">
        <v>68</v>
      </c>
      <c r="W2512" t="s">
        <v>20</v>
      </c>
      <c r="X2512">
        <v>0</v>
      </c>
      <c r="Y2512" t="s">
        <v>19</v>
      </c>
      <c r="Z2512">
        <v>999.9</v>
      </c>
      <c r="AA2512">
        <v>0</v>
      </c>
      <c r="AD2512">
        <v>1999</v>
      </c>
      <c r="AE2512">
        <v>318</v>
      </c>
      <c r="AF2512">
        <v>10.6</v>
      </c>
      <c r="AG2512">
        <v>28</v>
      </c>
      <c r="AH2512">
        <v>26</v>
      </c>
      <c r="AI2512">
        <v>9</v>
      </c>
      <c r="AJ2512">
        <v>6.2</v>
      </c>
      <c r="AK2512">
        <v>24.2</v>
      </c>
      <c r="AL2512">
        <v>27</v>
      </c>
      <c r="AM2512">
        <v>84.3</v>
      </c>
    </row>
    <row r="2513" spans="1:39" ht="15" x14ac:dyDescent="0.3">
      <c r="A2513" s="1">
        <v>788970</v>
      </c>
      <c r="B2513">
        <v>99999</v>
      </c>
      <c r="C2513">
        <v>1999</v>
      </c>
      <c r="D2513">
        <v>12</v>
      </c>
      <c r="E2513">
        <v>12</v>
      </c>
      <c r="F2513">
        <v>75.599999999999994</v>
      </c>
      <c r="G2513">
        <v>23</v>
      </c>
      <c r="H2513">
        <v>66.8</v>
      </c>
      <c r="I2513">
        <v>23</v>
      </c>
      <c r="J2513">
        <v>1014.5</v>
      </c>
      <c r="K2513">
        <v>8</v>
      </c>
      <c r="L2513">
        <v>9999.9</v>
      </c>
      <c r="M2513">
        <v>0</v>
      </c>
      <c r="N2513">
        <v>10.5</v>
      </c>
      <c r="O2513">
        <v>23</v>
      </c>
      <c r="P2513">
        <v>4.5</v>
      </c>
      <c r="Q2513">
        <v>23</v>
      </c>
      <c r="R2513">
        <v>12</v>
      </c>
      <c r="S2513">
        <v>999.9</v>
      </c>
      <c r="T2513">
        <v>84.2</v>
      </c>
      <c r="U2513" t="s">
        <v>20</v>
      </c>
      <c r="V2513">
        <v>68</v>
      </c>
      <c r="W2513" t="s">
        <v>20</v>
      </c>
      <c r="X2513">
        <v>0.02</v>
      </c>
      <c r="Y2513" t="s">
        <v>19</v>
      </c>
      <c r="Z2513">
        <v>999.9</v>
      </c>
      <c r="AA2513">
        <v>0</v>
      </c>
      <c r="AD2513">
        <v>1999</v>
      </c>
      <c r="AE2513">
        <v>319</v>
      </c>
      <c r="AF2513">
        <v>19.2</v>
      </c>
      <c r="AG2513">
        <v>27.2</v>
      </c>
      <c r="AH2513">
        <v>24.3</v>
      </c>
      <c r="AI2513">
        <v>7.9</v>
      </c>
      <c r="AJ2513">
        <v>2.1</v>
      </c>
      <c r="AK2513">
        <v>24.1</v>
      </c>
      <c r="AL2513">
        <v>26</v>
      </c>
      <c r="AM2513">
        <v>89.4</v>
      </c>
    </row>
    <row r="2514" spans="1:39" ht="15" x14ac:dyDescent="0.3">
      <c r="A2514" s="1">
        <v>788970</v>
      </c>
      <c r="B2514">
        <v>99999</v>
      </c>
      <c r="C2514">
        <v>1999</v>
      </c>
      <c r="D2514">
        <v>12</v>
      </c>
      <c r="E2514">
        <v>13</v>
      </c>
      <c r="F2514">
        <v>75.3</v>
      </c>
      <c r="G2514">
        <v>17</v>
      </c>
      <c r="H2514">
        <v>65.900000000000006</v>
      </c>
      <c r="I2514">
        <v>17</v>
      </c>
      <c r="J2514">
        <v>1014.9</v>
      </c>
      <c r="K2514">
        <v>5</v>
      </c>
      <c r="L2514">
        <v>9999.9</v>
      </c>
      <c r="M2514">
        <v>0</v>
      </c>
      <c r="N2514">
        <v>9.9</v>
      </c>
      <c r="O2514">
        <v>17</v>
      </c>
      <c r="P2514">
        <v>4.4000000000000004</v>
      </c>
      <c r="Q2514">
        <v>17</v>
      </c>
      <c r="R2514">
        <v>9.9</v>
      </c>
      <c r="S2514">
        <v>999.9</v>
      </c>
      <c r="T2514">
        <v>84.2</v>
      </c>
      <c r="U2514" t="s">
        <v>20</v>
      </c>
      <c r="V2514">
        <v>68</v>
      </c>
      <c r="W2514" t="s">
        <v>20</v>
      </c>
      <c r="X2514">
        <v>0.01</v>
      </c>
      <c r="Y2514" t="s">
        <v>19</v>
      </c>
      <c r="Z2514">
        <v>999.9</v>
      </c>
      <c r="AA2514">
        <v>0</v>
      </c>
      <c r="AD2514">
        <v>1999</v>
      </c>
      <c r="AE2514">
        <v>320</v>
      </c>
      <c r="AF2514">
        <v>19.8</v>
      </c>
      <c r="AG2514">
        <v>27.9</v>
      </c>
      <c r="AH2514">
        <v>25.2</v>
      </c>
      <c r="AI2514">
        <v>1</v>
      </c>
      <c r="AJ2514">
        <v>3.7</v>
      </c>
      <c r="AK2514">
        <v>24.4</v>
      </c>
      <c r="AL2514">
        <v>26.3</v>
      </c>
      <c r="AM2514">
        <v>89.5</v>
      </c>
    </row>
    <row r="2515" spans="1:39" ht="15" x14ac:dyDescent="0.3">
      <c r="A2515" s="1">
        <v>788970</v>
      </c>
      <c r="B2515">
        <v>99999</v>
      </c>
      <c r="C2515">
        <v>1999</v>
      </c>
      <c r="D2515">
        <v>12</v>
      </c>
      <c r="E2515">
        <v>14</v>
      </c>
      <c r="F2515">
        <v>76.5</v>
      </c>
      <c r="G2515">
        <v>23</v>
      </c>
      <c r="H2515">
        <v>67.599999999999994</v>
      </c>
      <c r="I2515">
        <v>23</v>
      </c>
      <c r="J2515">
        <v>1015.6</v>
      </c>
      <c r="K2515">
        <v>7</v>
      </c>
      <c r="L2515">
        <v>9999.9</v>
      </c>
      <c r="M2515">
        <v>0</v>
      </c>
      <c r="N2515">
        <v>9.6</v>
      </c>
      <c r="O2515">
        <v>23</v>
      </c>
      <c r="P2515">
        <v>6.2</v>
      </c>
      <c r="Q2515">
        <v>23</v>
      </c>
      <c r="R2515">
        <v>13</v>
      </c>
      <c r="S2515">
        <v>999.9</v>
      </c>
      <c r="T2515">
        <v>85.8</v>
      </c>
      <c r="V2515">
        <v>67.599999999999994</v>
      </c>
      <c r="X2515">
        <v>0.04</v>
      </c>
      <c r="Y2515" t="s">
        <v>19</v>
      </c>
      <c r="Z2515">
        <v>999.9</v>
      </c>
      <c r="AA2515">
        <v>0</v>
      </c>
      <c r="AD2515">
        <v>1999</v>
      </c>
      <c r="AE2515">
        <v>321</v>
      </c>
      <c r="AF2515">
        <v>3.2</v>
      </c>
      <c r="AG2515">
        <v>27.8</v>
      </c>
      <c r="AH2515">
        <v>24.1</v>
      </c>
      <c r="AI2515">
        <v>42.5</v>
      </c>
      <c r="AJ2515">
        <v>8.6999999999999993</v>
      </c>
      <c r="AK2515">
        <v>24.6</v>
      </c>
      <c r="AL2515">
        <v>26.5</v>
      </c>
      <c r="AM2515">
        <v>89.4</v>
      </c>
    </row>
    <row r="2516" spans="1:39" ht="15" x14ac:dyDescent="0.3">
      <c r="A2516" s="1">
        <v>788970</v>
      </c>
      <c r="B2516">
        <v>99999</v>
      </c>
      <c r="C2516">
        <v>1999</v>
      </c>
      <c r="D2516">
        <v>12</v>
      </c>
      <c r="E2516">
        <v>15</v>
      </c>
      <c r="F2516">
        <v>75.2</v>
      </c>
      <c r="G2516">
        <v>22</v>
      </c>
      <c r="H2516">
        <v>65.599999999999994</v>
      </c>
      <c r="I2516">
        <v>22</v>
      </c>
      <c r="J2516">
        <v>1015.4</v>
      </c>
      <c r="K2516">
        <v>8</v>
      </c>
      <c r="L2516">
        <v>9999.9</v>
      </c>
      <c r="M2516">
        <v>0</v>
      </c>
      <c r="N2516">
        <v>10.199999999999999</v>
      </c>
      <c r="O2516">
        <v>22</v>
      </c>
      <c r="P2516">
        <v>4.0999999999999996</v>
      </c>
      <c r="Q2516">
        <v>22</v>
      </c>
      <c r="R2516">
        <v>13</v>
      </c>
      <c r="S2516">
        <v>999.9</v>
      </c>
      <c r="T2516">
        <v>86</v>
      </c>
      <c r="U2516" t="s">
        <v>20</v>
      </c>
      <c r="V2516">
        <v>66.2</v>
      </c>
      <c r="W2516" t="s">
        <v>20</v>
      </c>
      <c r="X2516">
        <v>0</v>
      </c>
      <c r="Y2516" t="s">
        <v>19</v>
      </c>
      <c r="Z2516">
        <v>999.9</v>
      </c>
      <c r="AA2516">
        <v>0</v>
      </c>
      <c r="AD2516">
        <v>1999</v>
      </c>
      <c r="AE2516">
        <v>322</v>
      </c>
      <c r="AF2516">
        <v>0.6</v>
      </c>
      <c r="AG2516">
        <v>27.9</v>
      </c>
      <c r="AH2516">
        <v>24.9</v>
      </c>
      <c r="AI2516">
        <v>62</v>
      </c>
      <c r="AJ2516">
        <v>10.1</v>
      </c>
      <c r="AK2516">
        <v>24.8</v>
      </c>
      <c r="AL2516">
        <v>26.7</v>
      </c>
      <c r="AM2516">
        <v>89</v>
      </c>
    </row>
    <row r="2517" spans="1:39" ht="15" x14ac:dyDescent="0.3">
      <c r="A2517" s="1">
        <v>788970</v>
      </c>
      <c r="B2517">
        <v>99999</v>
      </c>
      <c r="C2517">
        <v>1999</v>
      </c>
      <c r="D2517">
        <v>12</v>
      </c>
      <c r="E2517">
        <v>16</v>
      </c>
      <c r="F2517">
        <v>74.599999999999994</v>
      </c>
      <c r="G2517">
        <v>5</v>
      </c>
      <c r="H2517">
        <v>65.8</v>
      </c>
      <c r="I2517">
        <v>5</v>
      </c>
      <c r="J2517">
        <v>1014.7</v>
      </c>
      <c r="K2517">
        <v>5</v>
      </c>
      <c r="L2517">
        <v>9999.9</v>
      </c>
      <c r="M2517">
        <v>0</v>
      </c>
      <c r="N2517">
        <v>999.9</v>
      </c>
      <c r="O2517">
        <v>0</v>
      </c>
      <c r="P2517">
        <v>4.8</v>
      </c>
      <c r="Q2517">
        <v>5</v>
      </c>
      <c r="R2517">
        <v>15.9</v>
      </c>
      <c r="S2517">
        <v>999.9</v>
      </c>
      <c r="T2517">
        <v>85.8</v>
      </c>
      <c r="V2517">
        <v>66.400000000000006</v>
      </c>
      <c r="X2517">
        <v>0</v>
      </c>
      <c r="Y2517" t="s">
        <v>23</v>
      </c>
      <c r="Z2517">
        <v>999.9</v>
      </c>
      <c r="AA2517">
        <v>0</v>
      </c>
      <c r="AD2517">
        <v>1999</v>
      </c>
      <c r="AE2517">
        <v>323</v>
      </c>
      <c r="AF2517">
        <v>4.3</v>
      </c>
      <c r="AG2517">
        <v>28</v>
      </c>
      <c r="AH2517">
        <v>25.2</v>
      </c>
      <c r="AI2517">
        <v>60.3</v>
      </c>
      <c r="AJ2517">
        <v>10.1</v>
      </c>
      <c r="AK2517">
        <v>24.7</v>
      </c>
      <c r="AL2517">
        <v>26.7</v>
      </c>
      <c r="AM2517">
        <v>89.2</v>
      </c>
    </row>
    <row r="2518" spans="1:39" ht="15" x14ac:dyDescent="0.3">
      <c r="A2518" s="1">
        <v>788970</v>
      </c>
      <c r="B2518">
        <v>99999</v>
      </c>
      <c r="C2518">
        <v>1999</v>
      </c>
      <c r="D2518">
        <v>12</v>
      </c>
      <c r="E2518">
        <v>17</v>
      </c>
      <c r="F2518">
        <v>82</v>
      </c>
      <c r="G2518">
        <v>10</v>
      </c>
      <c r="H2518">
        <v>69.5</v>
      </c>
      <c r="I2518">
        <v>10</v>
      </c>
      <c r="J2518">
        <v>9999.9</v>
      </c>
      <c r="K2518">
        <v>0</v>
      </c>
      <c r="L2518">
        <v>9999.9</v>
      </c>
      <c r="M2518">
        <v>0</v>
      </c>
      <c r="N2518">
        <v>17</v>
      </c>
      <c r="O2518">
        <v>10</v>
      </c>
      <c r="P2518">
        <v>10.5</v>
      </c>
      <c r="Q2518">
        <v>10</v>
      </c>
      <c r="R2518">
        <v>14</v>
      </c>
      <c r="S2518">
        <v>999.9</v>
      </c>
      <c r="T2518">
        <v>84.6</v>
      </c>
      <c r="V2518">
        <v>69.3</v>
      </c>
      <c r="X2518">
        <v>0.02</v>
      </c>
      <c r="Y2518" t="s">
        <v>19</v>
      </c>
      <c r="Z2518">
        <v>999.9</v>
      </c>
      <c r="AA2518">
        <v>0</v>
      </c>
      <c r="AD2518">
        <v>1999</v>
      </c>
      <c r="AE2518">
        <v>324</v>
      </c>
      <c r="AF2518">
        <v>14.2</v>
      </c>
      <c r="AG2518">
        <v>26.8</v>
      </c>
      <c r="AH2518">
        <v>25.3</v>
      </c>
      <c r="AI2518">
        <v>31.3</v>
      </c>
      <c r="AJ2518">
        <v>4.9000000000000004</v>
      </c>
      <c r="AK2518">
        <v>24.8</v>
      </c>
      <c r="AL2518">
        <v>26</v>
      </c>
      <c r="AM2518">
        <v>93.2</v>
      </c>
    </row>
    <row r="2519" spans="1:39" ht="15" x14ac:dyDescent="0.3">
      <c r="A2519" s="1">
        <v>788970</v>
      </c>
      <c r="B2519">
        <v>99999</v>
      </c>
      <c r="C2519">
        <v>1999</v>
      </c>
      <c r="D2519">
        <v>12</v>
      </c>
      <c r="E2519">
        <v>18</v>
      </c>
      <c r="F2519">
        <v>77.599999999999994</v>
      </c>
      <c r="G2519">
        <v>23</v>
      </c>
      <c r="H2519">
        <v>69.900000000000006</v>
      </c>
      <c r="I2519">
        <v>23</v>
      </c>
      <c r="J2519">
        <v>1014.3</v>
      </c>
      <c r="K2519">
        <v>8</v>
      </c>
      <c r="L2519">
        <v>9999.9</v>
      </c>
      <c r="M2519">
        <v>0</v>
      </c>
      <c r="N2519">
        <v>9.6999999999999993</v>
      </c>
      <c r="O2519">
        <v>23</v>
      </c>
      <c r="P2519">
        <v>6.9</v>
      </c>
      <c r="Q2519">
        <v>23</v>
      </c>
      <c r="R2519">
        <v>13</v>
      </c>
      <c r="S2519">
        <v>999.9</v>
      </c>
      <c r="T2519">
        <v>84.9</v>
      </c>
      <c r="V2519">
        <v>69.3</v>
      </c>
      <c r="X2519">
        <v>0.05</v>
      </c>
      <c r="Y2519" t="s">
        <v>19</v>
      </c>
      <c r="Z2519">
        <v>999.9</v>
      </c>
      <c r="AA2519">
        <v>10000</v>
      </c>
      <c r="AD2519">
        <v>1999</v>
      </c>
      <c r="AE2519">
        <v>325</v>
      </c>
      <c r="AF2519">
        <v>18.600000000000001</v>
      </c>
      <c r="AG2519">
        <v>26.5</v>
      </c>
      <c r="AH2519">
        <v>25.2</v>
      </c>
      <c r="AI2519">
        <v>0</v>
      </c>
      <c r="AJ2519">
        <v>4.3</v>
      </c>
      <c r="AK2519">
        <v>24.1</v>
      </c>
      <c r="AL2519">
        <v>25.7</v>
      </c>
      <c r="AM2519">
        <v>91.2</v>
      </c>
    </row>
    <row r="2520" spans="1:39" ht="15" x14ac:dyDescent="0.3">
      <c r="A2520" s="1">
        <v>788970</v>
      </c>
      <c r="B2520">
        <v>99999</v>
      </c>
      <c r="C2520">
        <v>1999</v>
      </c>
      <c r="D2520">
        <v>12</v>
      </c>
      <c r="E2520">
        <v>19</v>
      </c>
      <c r="F2520">
        <v>77.400000000000006</v>
      </c>
      <c r="G2520">
        <v>24</v>
      </c>
      <c r="H2520">
        <v>71</v>
      </c>
      <c r="I2520">
        <v>24</v>
      </c>
      <c r="J2520">
        <v>1014.8</v>
      </c>
      <c r="K2520">
        <v>8</v>
      </c>
      <c r="L2520">
        <v>9999.9</v>
      </c>
      <c r="M2520">
        <v>0</v>
      </c>
      <c r="N2520">
        <v>9</v>
      </c>
      <c r="O2520">
        <v>24</v>
      </c>
      <c r="P2520">
        <v>7.8</v>
      </c>
      <c r="Q2520">
        <v>24</v>
      </c>
      <c r="R2520">
        <v>14</v>
      </c>
      <c r="S2520">
        <v>999.9</v>
      </c>
      <c r="T2520">
        <v>84.2</v>
      </c>
      <c r="U2520" t="s">
        <v>20</v>
      </c>
      <c r="V2520">
        <v>69.8</v>
      </c>
      <c r="W2520" t="s">
        <v>20</v>
      </c>
      <c r="X2520">
        <v>0.06</v>
      </c>
      <c r="Y2520" t="s">
        <v>19</v>
      </c>
      <c r="Z2520">
        <v>999.9</v>
      </c>
      <c r="AA2520">
        <v>0</v>
      </c>
      <c r="AD2520">
        <v>1999</v>
      </c>
      <c r="AE2520">
        <v>326</v>
      </c>
      <c r="AF2520">
        <v>18.8</v>
      </c>
      <c r="AG2520">
        <v>26.8</v>
      </c>
      <c r="AH2520">
        <v>24.7</v>
      </c>
      <c r="AI2520">
        <v>0</v>
      </c>
      <c r="AJ2520">
        <v>2.2999999999999998</v>
      </c>
      <c r="AK2520">
        <v>22.9</v>
      </c>
      <c r="AL2520">
        <v>25.8</v>
      </c>
      <c r="AM2520">
        <v>84.2</v>
      </c>
    </row>
    <row r="2521" spans="1:39" ht="15" x14ac:dyDescent="0.3">
      <c r="A2521" s="1">
        <v>788970</v>
      </c>
      <c r="B2521">
        <v>99999</v>
      </c>
      <c r="C2521">
        <v>1999</v>
      </c>
      <c r="D2521">
        <v>12</v>
      </c>
      <c r="E2521">
        <v>20</v>
      </c>
      <c r="F2521">
        <v>77.3</v>
      </c>
      <c r="G2521">
        <v>23</v>
      </c>
      <c r="H2521">
        <v>69.900000000000006</v>
      </c>
      <c r="I2521">
        <v>23</v>
      </c>
      <c r="J2521">
        <v>1014.2</v>
      </c>
      <c r="K2521">
        <v>8</v>
      </c>
      <c r="L2521">
        <v>9999.9</v>
      </c>
      <c r="M2521">
        <v>0</v>
      </c>
      <c r="N2521">
        <v>8.6999999999999993</v>
      </c>
      <c r="O2521">
        <v>23</v>
      </c>
      <c r="P2521">
        <v>6.5</v>
      </c>
      <c r="Q2521">
        <v>23</v>
      </c>
      <c r="R2521">
        <v>14</v>
      </c>
      <c r="S2521">
        <v>999.9</v>
      </c>
      <c r="T2521">
        <v>85.1</v>
      </c>
      <c r="V2521">
        <v>69.400000000000006</v>
      </c>
      <c r="X2521">
        <v>0.02</v>
      </c>
      <c r="Y2521" t="s">
        <v>19</v>
      </c>
      <c r="Z2521">
        <v>999.9</v>
      </c>
      <c r="AA2521">
        <v>10000</v>
      </c>
      <c r="AD2521">
        <v>1999</v>
      </c>
      <c r="AE2521">
        <v>327</v>
      </c>
      <c r="AF2521">
        <v>17</v>
      </c>
      <c r="AG2521">
        <v>27.2</v>
      </c>
      <c r="AH2521">
        <v>23.6</v>
      </c>
      <c r="AI2521">
        <v>0</v>
      </c>
      <c r="AJ2521">
        <v>3.8</v>
      </c>
      <c r="AK2521">
        <v>22.2</v>
      </c>
      <c r="AL2521">
        <v>25.9</v>
      </c>
      <c r="AM2521">
        <v>79.900000000000006</v>
      </c>
    </row>
    <row r="2522" spans="1:39" ht="15" x14ac:dyDescent="0.3">
      <c r="A2522" s="1">
        <v>788970</v>
      </c>
      <c r="B2522">
        <v>99999</v>
      </c>
      <c r="C2522">
        <v>1999</v>
      </c>
      <c r="D2522">
        <v>12</v>
      </c>
      <c r="E2522">
        <v>21</v>
      </c>
      <c r="F2522">
        <v>75.900000000000006</v>
      </c>
      <c r="G2522">
        <v>17</v>
      </c>
      <c r="H2522">
        <v>71.099999999999994</v>
      </c>
      <c r="I2522">
        <v>17</v>
      </c>
      <c r="J2522">
        <v>1014.3</v>
      </c>
      <c r="K2522">
        <v>6</v>
      </c>
      <c r="L2522">
        <v>9999.9</v>
      </c>
      <c r="M2522">
        <v>0</v>
      </c>
      <c r="N2522">
        <v>9</v>
      </c>
      <c r="O2522">
        <v>17</v>
      </c>
      <c r="P2522">
        <v>6.3</v>
      </c>
      <c r="Q2522">
        <v>17</v>
      </c>
      <c r="R2522">
        <v>15.9</v>
      </c>
      <c r="S2522">
        <v>999.9</v>
      </c>
      <c r="T2522">
        <v>85.1</v>
      </c>
      <c r="V2522">
        <v>69.3</v>
      </c>
      <c r="X2522">
        <v>0.03</v>
      </c>
      <c r="Y2522" t="s">
        <v>19</v>
      </c>
      <c r="Z2522">
        <v>999.9</v>
      </c>
      <c r="AA2522">
        <v>10000</v>
      </c>
      <c r="AD2522">
        <v>1999</v>
      </c>
      <c r="AE2522">
        <v>328</v>
      </c>
      <c r="AF2522">
        <v>18.399999999999999</v>
      </c>
      <c r="AG2522">
        <v>27.6</v>
      </c>
      <c r="AH2522">
        <v>25.3</v>
      </c>
      <c r="AI2522">
        <v>0</v>
      </c>
      <c r="AJ2522">
        <v>4.2</v>
      </c>
      <c r="AK2522">
        <v>21.7</v>
      </c>
      <c r="AL2522">
        <v>26.5</v>
      </c>
      <c r="AM2522">
        <v>74.5</v>
      </c>
    </row>
    <row r="2523" spans="1:39" ht="15" x14ac:dyDescent="0.3">
      <c r="A2523" s="1">
        <v>788970</v>
      </c>
      <c r="B2523">
        <v>99999</v>
      </c>
      <c r="C2523">
        <v>1999</v>
      </c>
      <c r="D2523">
        <v>12</v>
      </c>
      <c r="E2523">
        <v>22</v>
      </c>
      <c r="F2523">
        <v>79.3</v>
      </c>
      <c r="G2523">
        <v>22</v>
      </c>
      <c r="H2523">
        <v>71.7</v>
      </c>
      <c r="I2523">
        <v>22</v>
      </c>
      <c r="J2523">
        <v>1015</v>
      </c>
      <c r="K2523">
        <v>7</v>
      </c>
      <c r="L2523">
        <v>9999.9</v>
      </c>
      <c r="M2523">
        <v>0</v>
      </c>
      <c r="N2523">
        <v>8.9</v>
      </c>
      <c r="O2523">
        <v>22</v>
      </c>
      <c r="P2523">
        <v>9.4</v>
      </c>
      <c r="Q2523">
        <v>22</v>
      </c>
      <c r="R2523">
        <v>15.9</v>
      </c>
      <c r="S2523">
        <v>999.9</v>
      </c>
      <c r="T2523">
        <v>86</v>
      </c>
      <c r="U2523" t="s">
        <v>20</v>
      </c>
      <c r="V2523">
        <v>74.7</v>
      </c>
      <c r="W2523" t="s">
        <v>20</v>
      </c>
      <c r="X2523">
        <v>0.08</v>
      </c>
      <c r="Y2523" t="s">
        <v>19</v>
      </c>
      <c r="Z2523">
        <v>999.9</v>
      </c>
      <c r="AA2523">
        <v>10000</v>
      </c>
      <c r="AD2523">
        <v>1999</v>
      </c>
      <c r="AE2523">
        <v>329</v>
      </c>
      <c r="AF2523">
        <v>20.9</v>
      </c>
      <c r="AG2523">
        <v>28.3</v>
      </c>
      <c r="AH2523">
        <v>25.2</v>
      </c>
      <c r="AI2523">
        <v>0</v>
      </c>
      <c r="AJ2523">
        <v>4.2</v>
      </c>
      <c r="AK2523">
        <v>21.5</v>
      </c>
      <c r="AL2523">
        <v>26.6</v>
      </c>
      <c r="AM2523">
        <v>73.099999999999994</v>
      </c>
    </row>
    <row r="2524" spans="1:39" ht="15" x14ac:dyDescent="0.3">
      <c r="A2524" s="1">
        <v>788970</v>
      </c>
      <c r="B2524">
        <v>99999</v>
      </c>
      <c r="C2524">
        <v>1999</v>
      </c>
      <c r="D2524">
        <v>12</v>
      </c>
      <c r="E2524">
        <v>23</v>
      </c>
      <c r="F2524">
        <v>78.400000000000006</v>
      </c>
      <c r="G2524">
        <v>20</v>
      </c>
      <c r="H2524">
        <v>69</v>
      </c>
      <c r="I2524">
        <v>20</v>
      </c>
      <c r="J2524">
        <v>1016.2</v>
      </c>
      <c r="K2524">
        <v>7</v>
      </c>
      <c r="L2524">
        <v>9999.9</v>
      </c>
      <c r="M2524">
        <v>0</v>
      </c>
      <c r="N2524">
        <v>9.6999999999999993</v>
      </c>
      <c r="O2524">
        <v>20</v>
      </c>
      <c r="P2524">
        <v>8.3000000000000007</v>
      </c>
      <c r="Q2524">
        <v>20</v>
      </c>
      <c r="R2524">
        <v>16.899999999999999</v>
      </c>
      <c r="S2524">
        <v>999.9</v>
      </c>
      <c r="T2524">
        <v>86</v>
      </c>
      <c r="U2524" t="s">
        <v>20</v>
      </c>
      <c r="V2524">
        <v>71.599999999999994</v>
      </c>
      <c r="W2524" t="s">
        <v>20</v>
      </c>
      <c r="X2524">
        <v>0</v>
      </c>
      <c r="Y2524" t="s">
        <v>19</v>
      </c>
      <c r="Z2524">
        <v>999.9</v>
      </c>
      <c r="AA2524">
        <v>0</v>
      </c>
      <c r="AD2524">
        <v>1999</v>
      </c>
      <c r="AE2524">
        <v>330</v>
      </c>
      <c r="AF2524">
        <v>20.100000000000001</v>
      </c>
      <c r="AG2524">
        <v>27.6</v>
      </c>
      <c r="AH2524">
        <v>25.4</v>
      </c>
      <c r="AI2524">
        <v>0</v>
      </c>
      <c r="AJ2524">
        <v>3</v>
      </c>
      <c r="AK2524">
        <v>22.5</v>
      </c>
      <c r="AL2524">
        <v>26.4</v>
      </c>
      <c r="AM2524">
        <v>79.2</v>
      </c>
    </row>
    <row r="2525" spans="1:39" ht="15" x14ac:dyDescent="0.3">
      <c r="A2525" s="1">
        <v>788970</v>
      </c>
      <c r="B2525">
        <v>99999</v>
      </c>
      <c r="C2525">
        <v>1999</v>
      </c>
      <c r="D2525">
        <v>12</v>
      </c>
      <c r="E2525">
        <v>24</v>
      </c>
      <c r="F2525">
        <v>76.599999999999994</v>
      </c>
      <c r="G2525">
        <v>24</v>
      </c>
      <c r="H2525">
        <v>69.099999999999994</v>
      </c>
      <c r="I2525">
        <v>24</v>
      </c>
      <c r="J2525">
        <v>1013.8</v>
      </c>
      <c r="K2525">
        <v>8</v>
      </c>
      <c r="L2525">
        <v>9999.9</v>
      </c>
      <c r="M2525">
        <v>0</v>
      </c>
      <c r="N2525">
        <v>9.5</v>
      </c>
      <c r="O2525">
        <v>24</v>
      </c>
      <c r="P2525">
        <v>5</v>
      </c>
      <c r="Q2525">
        <v>24</v>
      </c>
      <c r="R2525">
        <v>9.9</v>
      </c>
      <c r="S2525">
        <v>999.9</v>
      </c>
      <c r="T2525">
        <v>86.2</v>
      </c>
      <c r="V2525">
        <v>69.400000000000006</v>
      </c>
      <c r="X2525">
        <v>0.05</v>
      </c>
      <c r="Y2525" t="s">
        <v>19</v>
      </c>
      <c r="Z2525">
        <v>999.9</v>
      </c>
      <c r="AA2525">
        <v>10000</v>
      </c>
      <c r="AD2525">
        <v>1999</v>
      </c>
      <c r="AE2525">
        <v>331</v>
      </c>
      <c r="AF2525">
        <v>20.7</v>
      </c>
      <c r="AG2525">
        <v>26.8</v>
      </c>
      <c r="AH2525">
        <v>24.8</v>
      </c>
      <c r="AI2525">
        <v>0</v>
      </c>
      <c r="AJ2525">
        <v>4.7</v>
      </c>
      <c r="AK2525">
        <v>22.5</v>
      </c>
      <c r="AL2525">
        <v>26</v>
      </c>
      <c r="AM2525">
        <v>81.099999999999994</v>
      </c>
    </row>
    <row r="2526" spans="1:39" ht="15" x14ac:dyDescent="0.3">
      <c r="A2526" s="1">
        <v>788970</v>
      </c>
      <c r="B2526">
        <v>99999</v>
      </c>
      <c r="C2526">
        <v>1999</v>
      </c>
      <c r="D2526">
        <v>12</v>
      </c>
      <c r="E2526">
        <v>25</v>
      </c>
      <c r="F2526">
        <v>75.900000000000006</v>
      </c>
      <c r="G2526">
        <v>23</v>
      </c>
      <c r="H2526">
        <v>69.8</v>
      </c>
      <c r="I2526">
        <v>23</v>
      </c>
      <c r="J2526">
        <v>1013</v>
      </c>
      <c r="K2526">
        <v>8</v>
      </c>
      <c r="L2526">
        <v>9999.9</v>
      </c>
      <c r="M2526">
        <v>0</v>
      </c>
      <c r="N2526">
        <v>8.1999999999999993</v>
      </c>
      <c r="O2526">
        <v>23</v>
      </c>
      <c r="P2526">
        <v>3.5</v>
      </c>
      <c r="Q2526">
        <v>23</v>
      </c>
      <c r="R2526">
        <v>8</v>
      </c>
      <c r="S2526">
        <v>999.9</v>
      </c>
      <c r="T2526">
        <v>86</v>
      </c>
      <c r="V2526">
        <v>69.3</v>
      </c>
      <c r="X2526">
        <v>0.02</v>
      </c>
      <c r="Y2526" t="s">
        <v>19</v>
      </c>
      <c r="Z2526">
        <v>999.9</v>
      </c>
      <c r="AA2526">
        <v>10000</v>
      </c>
      <c r="AD2526">
        <v>1999</v>
      </c>
      <c r="AE2526">
        <v>332</v>
      </c>
      <c r="AF2526">
        <v>20.2</v>
      </c>
      <c r="AG2526">
        <v>27.2</v>
      </c>
      <c r="AH2526">
        <v>24.9</v>
      </c>
      <c r="AI2526">
        <v>0</v>
      </c>
      <c r="AJ2526">
        <v>5.5</v>
      </c>
      <c r="AK2526">
        <v>23</v>
      </c>
      <c r="AL2526">
        <v>25.9</v>
      </c>
      <c r="AM2526">
        <v>84</v>
      </c>
    </row>
    <row r="2527" spans="1:39" ht="15" x14ac:dyDescent="0.3">
      <c r="A2527" s="1">
        <v>788970</v>
      </c>
      <c r="B2527">
        <v>99999</v>
      </c>
      <c r="C2527">
        <v>1999</v>
      </c>
      <c r="D2527">
        <v>12</v>
      </c>
      <c r="E2527">
        <v>26</v>
      </c>
      <c r="F2527">
        <v>76</v>
      </c>
      <c r="G2527">
        <v>23</v>
      </c>
      <c r="H2527">
        <v>70</v>
      </c>
      <c r="I2527">
        <v>23</v>
      </c>
      <c r="J2527">
        <v>1014.9</v>
      </c>
      <c r="K2527">
        <v>7</v>
      </c>
      <c r="L2527">
        <v>9999.9</v>
      </c>
      <c r="M2527">
        <v>0</v>
      </c>
      <c r="N2527">
        <v>9.5</v>
      </c>
      <c r="O2527">
        <v>23</v>
      </c>
      <c r="P2527">
        <v>2.8</v>
      </c>
      <c r="Q2527">
        <v>23</v>
      </c>
      <c r="R2527">
        <v>8.9</v>
      </c>
      <c r="S2527">
        <v>999.9</v>
      </c>
      <c r="T2527">
        <v>86.9</v>
      </c>
      <c r="V2527">
        <v>67.8</v>
      </c>
      <c r="X2527">
        <v>0.01</v>
      </c>
      <c r="Y2527" t="s">
        <v>19</v>
      </c>
      <c r="Z2527">
        <v>999.9</v>
      </c>
      <c r="AA2527">
        <v>0</v>
      </c>
      <c r="AD2527">
        <v>1999</v>
      </c>
      <c r="AE2527">
        <v>333</v>
      </c>
      <c r="AF2527">
        <v>14.1</v>
      </c>
      <c r="AG2527">
        <v>27.3</v>
      </c>
      <c r="AH2527">
        <v>24.2</v>
      </c>
      <c r="AI2527">
        <v>0</v>
      </c>
      <c r="AJ2527">
        <v>5.0999999999999996</v>
      </c>
      <c r="AK2527">
        <v>22.6</v>
      </c>
      <c r="AL2527">
        <v>25.5</v>
      </c>
      <c r="AM2527">
        <v>83.9</v>
      </c>
    </row>
    <row r="2528" spans="1:39" ht="15" x14ac:dyDescent="0.3">
      <c r="A2528" s="1">
        <v>788970</v>
      </c>
      <c r="B2528">
        <v>99999</v>
      </c>
      <c r="C2528">
        <v>1999</v>
      </c>
      <c r="D2528">
        <v>12</v>
      </c>
      <c r="E2528">
        <v>27</v>
      </c>
      <c r="F2528">
        <v>75.3</v>
      </c>
      <c r="G2528">
        <v>23</v>
      </c>
      <c r="H2528">
        <v>71.5</v>
      </c>
      <c r="I2528">
        <v>23</v>
      </c>
      <c r="J2528">
        <v>1015.1</v>
      </c>
      <c r="K2528">
        <v>8</v>
      </c>
      <c r="L2528">
        <v>9999.9</v>
      </c>
      <c r="M2528">
        <v>0</v>
      </c>
      <c r="N2528">
        <v>8.9</v>
      </c>
      <c r="O2528">
        <v>23</v>
      </c>
      <c r="P2528">
        <v>3.5</v>
      </c>
      <c r="Q2528">
        <v>23</v>
      </c>
      <c r="R2528">
        <v>16.899999999999999</v>
      </c>
      <c r="S2528">
        <v>27</v>
      </c>
      <c r="T2528">
        <v>86.9</v>
      </c>
      <c r="V2528">
        <v>67.8</v>
      </c>
      <c r="X2528">
        <v>0.02</v>
      </c>
      <c r="Y2528" t="s">
        <v>19</v>
      </c>
      <c r="Z2528">
        <v>999.9</v>
      </c>
      <c r="AA2528">
        <v>10000</v>
      </c>
      <c r="AD2528">
        <v>1999</v>
      </c>
      <c r="AE2528">
        <v>334</v>
      </c>
      <c r="AF2528">
        <v>16</v>
      </c>
      <c r="AG2528">
        <v>26.8</v>
      </c>
      <c r="AH2528">
        <v>24.5</v>
      </c>
      <c r="AI2528">
        <v>0</v>
      </c>
      <c r="AJ2528">
        <v>5.8</v>
      </c>
      <c r="AK2528">
        <v>22.6</v>
      </c>
      <c r="AL2528">
        <v>25.7</v>
      </c>
      <c r="AM2528">
        <v>82.9</v>
      </c>
    </row>
    <row r="2529" spans="1:39" ht="15" x14ac:dyDescent="0.3">
      <c r="A2529" s="1">
        <v>788970</v>
      </c>
      <c r="B2529">
        <v>99999</v>
      </c>
      <c r="C2529">
        <v>1999</v>
      </c>
      <c r="D2529">
        <v>12</v>
      </c>
      <c r="E2529">
        <v>28</v>
      </c>
      <c r="F2529">
        <v>78.900000000000006</v>
      </c>
      <c r="G2529">
        <v>23</v>
      </c>
      <c r="H2529">
        <v>73.7</v>
      </c>
      <c r="I2529">
        <v>23</v>
      </c>
      <c r="J2529">
        <v>1014.9</v>
      </c>
      <c r="K2529">
        <v>8</v>
      </c>
      <c r="L2529">
        <v>9999.9</v>
      </c>
      <c r="M2529">
        <v>0</v>
      </c>
      <c r="N2529">
        <v>6.8</v>
      </c>
      <c r="O2529">
        <v>23</v>
      </c>
      <c r="P2529">
        <v>7.3</v>
      </c>
      <c r="Q2529">
        <v>23</v>
      </c>
      <c r="R2529">
        <v>14</v>
      </c>
      <c r="S2529">
        <v>999.9</v>
      </c>
      <c r="T2529">
        <v>86</v>
      </c>
      <c r="V2529">
        <v>69.099999999999994</v>
      </c>
      <c r="X2529">
        <v>0.69</v>
      </c>
      <c r="Y2529" t="s">
        <v>19</v>
      </c>
      <c r="Z2529">
        <v>999.9</v>
      </c>
      <c r="AA2529">
        <v>10000</v>
      </c>
      <c r="AD2529">
        <v>1999</v>
      </c>
      <c r="AE2529">
        <v>335</v>
      </c>
      <c r="AF2529">
        <v>19.600000000000001</v>
      </c>
      <c r="AG2529">
        <v>27.2</v>
      </c>
      <c r="AH2529">
        <v>25</v>
      </c>
      <c r="AI2529">
        <v>1.5</v>
      </c>
      <c r="AJ2529">
        <v>6.6</v>
      </c>
      <c r="AK2529">
        <v>22.1</v>
      </c>
      <c r="AL2529">
        <v>26.3</v>
      </c>
      <c r="AM2529">
        <v>77.5</v>
      </c>
    </row>
    <row r="2530" spans="1:39" ht="15" x14ac:dyDescent="0.3">
      <c r="A2530" s="1">
        <v>788970</v>
      </c>
      <c r="B2530">
        <v>99999</v>
      </c>
      <c r="C2530">
        <v>1999</v>
      </c>
      <c r="D2530">
        <v>12</v>
      </c>
      <c r="E2530">
        <v>29</v>
      </c>
      <c r="F2530">
        <v>79.099999999999994</v>
      </c>
      <c r="G2530">
        <v>23</v>
      </c>
      <c r="H2530">
        <v>73</v>
      </c>
      <c r="I2530">
        <v>23</v>
      </c>
      <c r="J2530">
        <v>1015.8</v>
      </c>
      <c r="K2530">
        <v>8</v>
      </c>
      <c r="L2530">
        <v>9999.9</v>
      </c>
      <c r="M2530">
        <v>0</v>
      </c>
      <c r="N2530">
        <v>9.6999999999999993</v>
      </c>
      <c r="O2530">
        <v>23</v>
      </c>
      <c r="P2530">
        <v>8</v>
      </c>
      <c r="Q2530">
        <v>23</v>
      </c>
      <c r="R2530">
        <v>15.9</v>
      </c>
      <c r="S2530">
        <v>999.9</v>
      </c>
      <c r="T2530">
        <v>86.2</v>
      </c>
      <c r="V2530">
        <v>73.2</v>
      </c>
      <c r="X2530">
        <v>0.02</v>
      </c>
      <c r="Y2530" t="s">
        <v>19</v>
      </c>
      <c r="Z2530">
        <v>999.9</v>
      </c>
      <c r="AA2530">
        <v>10000</v>
      </c>
      <c r="AD2530">
        <v>1999</v>
      </c>
      <c r="AE2530">
        <v>336</v>
      </c>
      <c r="AF2530">
        <v>12.3</v>
      </c>
      <c r="AG2530">
        <v>27.1</v>
      </c>
      <c r="AH2530">
        <v>25.8</v>
      </c>
      <c r="AI2530">
        <v>13.7</v>
      </c>
      <c r="AJ2530">
        <v>4.2</v>
      </c>
      <c r="AK2530">
        <v>22.4</v>
      </c>
      <c r="AL2530">
        <v>26.6</v>
      </c>
      <c r="AM2530">
        <v>77.5</v>
      </c>
    </row>
    <row r="2531" spans="1:39" ht="15" x14ac:dyDescent="0.3">
      <c r="A2531" s="1">
        <v>788970</v>
      </c>
      <c r="B2531">
        <v>99999</v>
      </c>
      <c r="C2531">
        <v>1999</v>
      </c>
      <c r="D2531">
        <v>12</v>
      </c>
      <c r="E2531">
        <v>30</v>
      </c>
      <c r="F2531">
        <v>77.5</v>
      </c>
      <c r="G2531">
        <v>23</v>
      </c>
      <c r="H2531">
        <v>71</v>
      </c>
      <c r="I2531">
        <v>23</v>
      </c>
      <c r="J2531">
        <v>1016.7</v>
      </c>
      <c r="K2531">
        <v>8</v>
      </c>
      <c r="L2531">
        <v>9999.9</v>
      </c>
      <c r="M2531">
        <v>0</v>
      </c>
      <c r="N2531">
        <v>8.1999999999999993</v>
      </c>
      <c r="O2531">
        <v>23</v>
      </c>
      <c r="P2531">
        <v>7.6</v>
      </c>
      <c r="Q2531">
        <v>23</v>
      </c>
      <c r="R2531">
        <v>16.899999999999999</v>
      </c>
      <c r="S2531">
        <v>999.9</v>
      </c>
      <c r="T2531">
        <v>86.2</v>
      </c>
      <c r="V2531">
        <v>70.900000000000006</v>
      </c>
      <c r="X2531">
        <v>0.06</v>
      </c>
      <c r="Y2531" t="s">
        <v>19</v>
      </c>
      <c r="Z2531">
        <v>999.9</v>
      </c>
      <c r="AA2531">
        <v>10000</v>
      </c>
      <c r="AD2531">
        <v>1999</v>
      </c>
      <c r="AE2531">
        <v>337</v>
      </c>
      <c r="AF2531">
        <v>13.5</v>
      </c>
      <c r="AG2531">
        <v>27.1</v>
      </c>
      <c r="AH2531">
        <v>24.2</v>
      </c>
      <c r="AI2531">
        <v>5.0999999999999996</v>
      </c>
      <c r="AJ2531">
        <v>4.5</v>
      </c>
      <c r="AK2531">
        <v>22.5</v>
      </c>
      <c r="AL2531">
        <v>26</v>
      </c>
      <c r="AM2531">
        <v>80.7</v>
      </c>
    </row>
    <row r="2532" spans="1:39" ht="15" x14ac:dyDescent="0.3">
      <c r="A2532" s="1">
        <v>788970</v>
      </c>
      <c r="B2532">
        <v>99999</v>
      </c>
      <c r="C2532">
        <v>1999</v>
      </c>
      <c r="D2532">
        <v>12</v>
      </c>
      <c r="E2532">
        <v>31</v>
      </c>
      <c r="F2532">
        <v>78.3</v>
      </c>
      <c r="G2532">
        <v>24</v>
      </c>
      <c r="H2532">
        <v>71.099999999999994</v>
      </c>
      <c r="I2532">
        <v>24</v>
      </c>
      <c r="J2532">
        <v>1015.5</v>
      </c>
      <c r="K2532">
        <v>8</v>
      </c>
      <c r="L2532">
        <v>9999.9</v>
      </c>
      <c r="M2532">
        <v>0</v>
      </c>
      <c r="N2532">
        <v>7.7</v>
      </c>
      <c r="O2532">
        <v>24</v>
      </c>
      <c r="P2532">
        <v>9.5</v>
      </c>
      <c r="Q2532">
        <v>24</v>
      </c>
      <c r="R2532">
        <v>18.100000000000001</v>
      </c>
      <c r="S2532">
        <v>999.9</v>
      </c>
      <c r="T2532">
        <v>84.6</v>
      </c>
      <c r="V2532">
        <v>70.900000000000006</v>
      </c>
      <c r="X2532">
        <v>7.0000000000000007E-2</v>
      </c>
      <c r="Y2532" t="s">
        <v>19</v>
      </c>
      <c r="Z2532">
        <v>999.9</v>
      </c>
      <c r="AA2532">
        <v>10000</v>
      </c>
      <c r="AD2532">
        <v>1999</v>
      </c>
      <c r="AE2532">
        <v>338</v>
      </c>
      <c r="AF2532">
        <v>15.4</v>
      </c>
      <c r="AG2532">
        <v>27.8</v>
      </c>
      <c r="AH2532">
        <v>25.4</v>
      </c>
      <c r="AI2532">
        <v>0.2</v>
      </c>
      <c r="AJ2532">
        <v>7.2</v>
      </c>
      <c r="AK2532">
        <v>23.1</v>
      </c>
      <c r="AL2532">
        <v>26.2</v>
      </c>
      <c r="AM2532">
        <v>82.7</v>
      </c>
    </row>
    <row r="2533" spans="1:39" x14ac:dyDescent="0.3">
      <c r="AD2533">
        <v>1999</v>
      </c>
      <c r="AE2533">
        <v>339</v>
      </c>
      <c r="AF2533">
        <v>17.8</v>
      </c>
      <c r="AG2533">
        <v>27</v>
      </c>
      <c r="AH2533">
        <v>26.1</v>
      </c>
      <c r="AI2533">
        <v>1.7</v>
      </c>
      <c r="AJ2533">
        <v>8</v>
      </c>
      <c r="AK2533">
        <v>22.2</v>
      </c>
      <c r="AL2533">
        <v>26.5</v>
      </c>
      <c r="AM2533">
        <v>76.5</v>
      </c>
    </row>
    <row r="2534" spans="1:39" x14ac:dyDescent="0.3">
      <c r="AD2534">
        <v>1999</v>
      </c>
      <c r="AE2534">
        <v>340</v>
      </c>
      <c r="AF2534">
        <v>17.5</v>
      </c>
      <c r="AG2534">
        <v>27.5</v>
      </c>
      <c r="AH2534">
        <v>26</v>
      </c>
      <c r="AI2534">
        <v>3.9</v>
      </c>
      <c r="AJ2534">
        <v>6.6</v>
      </c>
      <c r="AK2534">
        <v>22.1</v>
      </c>
      <c r="AL2534">
        <v>26.6</v>
      </c>
      <c r="AM2534">
        <v>76</v>
      </c>
    </row>
    <row r="2535" spans="1:39" x14ac:dyDescent="0.3">
      <c r="AD2535">
        <v>1999</v>
      </c>
      <c r="AE2535">
        <v>341</v>
      </c>
      <c r="AF2535">
        <v>18.899999999999999</v>
      </c>
      <c r="AG2535">
        <v>27.5</v>
      </c>
      <c r="AH2535">
        <v>25.8</v>
      </c>
      <c r="AI2535">
        <v>0</v>
      </c>
      <c r="AJ2535">
        <v>8.3000000000000007</v>
      </c>
      <c r="AK2535">
        <v>22.6</v>
      </c>
      <c r="AL2535">
        <v>26.6</v>
      </c>
      <c r="AM2535">
        <v>78.2</v>
      </c>
    </row>
    <row r="2536" spans="1:39" x14ac:dyDescent="0.3">
      <c r="AD2536">
        <v>1999</v>
      </c>
      <c r="AE2536">
        <v>342</v>
      </c>
      <c r="AF2536">
        <v>20.399999999999999</v>
      </c>
      <c r="AG2536">
        <v>26.8</v>
      </c>
      <c r="AH2536">
        <v>25.5</v>
      </c>
      <c r="AI2536">
        <v>0</v>
      </c>
      <c r="AJ2536">
        <v>7.3</v>
      </c>
      <c r="AK2536">
        <v>21.1</v>
      </c>
      <c r="AL2536">
        <v>26.1</v>
      </c>
      <c r="AM2536">
        <v>73.2</v>
      </c>
    </row>
    <row r="2537" spans="1:39" x14ac:dyDescent="0.3">
      <c r="AD2537">
        <v>1999</v>
      </c>
      <c r="AE2537">
        <v>343</v>
      </c>
      <c r="AF2537">
        <v>19.7</v>
      </c>
      <c r="AG2537">
        <v>27.5</v>
      </c>
      <c r="AH2537">
        <v>26</v>
      </c>
      <c r="AI2537">
        <v>0</v>
      </c>
      <c r="AJ2537">
        <v>5.5</v>
      </c>
      <c r="AK2537">
        <v>20.6</v>
      </c>
      <c r="AL2537">
        <v>26.7</v>
      </c>
      <c r="AM2537">
        <v>68.7</v>
      </c>
    </row>
    <row r="2538" spans="1:39" x14ac:dyDescent="0.3">
      <c r="AD2538">
        <v>1999</v>
      </c>
      <c r="AE2538">
        <v>344</v>
      </c>
      <c r="AF2538">
        <v>20.2</v>
      </c>
      <c r="AG2538">
        <v>27.1</v>
      </c>
      <c r="AH2538">
        <v>26</v>
      </c>
      <c r="AI2538">
        <v>0</v>
      </c>
      <c r="AJ2538">
        <v>5.6</v>
      </c>
      <c r="AK2538">
        <v>20.399999999999999</v>
      </c>
      <c r="AL2538">
        <v>26.4</v>
      </c>
      <c r="AM2538">
        <v>69</v>
      </c>
    </row>
    <row r="2539" spans="1:39" x14ac:dyDescent="0.3">
      <c r="AD2539">
        <v>1999</v>
      </c>
      <c r="AE2539">
        <v>345</v>
      </c>
      <c r="AF2539">
        <v>20.3</v>
      </c>
      <c r="AG2539">
        <v>26.5</v>
      </c>
      <c r="AH2539">
        <v>25.6</v>
      </c>
      <c r="AI2539">
        <v>0</v>
      </c>
      <c r="AJ2539">
        <v>4.8</v>
      </c>
      <c r="AK2539">
        <v>18.8</v>
      </c>
      <c r="AL2539">
        <v>26.2</v>
      </c>
      <c r="AM2539">
        <v>63.3</v>
      </c>
    </row>
    <row r="2540" spans="1:39" x14ac:dyDescent="0.3">
      <c r="AD2540">
        <v>1999</v>
      </c>
      <c r="AE2540">
        <v>346</v>
      </c>
      <c r="AF2540">
        <v>15.6</v>
      </c>
      <c r="AG2540">
        <v>26.4</v>
      </c>
      <c r="AH2540">
        <v>25.8</v>
      </c>
      <c r="AI2540">
        <v>2</v>
      </c>
      <c r="AJ2540">
        <v>6.2</v>
      </c>
      <c r="AK2540">
        <v>18.7</v>
      </c>
      <c r="AL2540">
        <v>26</v>
      </c>
      <c r="AM2540">
        <v>63.9</v>
      </c>
    </row>
    <row r="2541" spans="1:39" x14ac:dyDescent="0.3">
      <c r="AD2541">
        <v>1999</v>
      </c>
      <c r="AE2541">
        <v>347</v>
      </c>
      <c r="AF2541">
        <v>19</v>
      </c>
      <c r="AG2541">
        <v>26.7</v>
      </c>
      <c r="AH2541">
        <v>24.9</v>
      </c>
      <c r="AI2541">
        <v>1.6</v>
      </c>
      <c r="AJ2541">
        <v>6.4</v>
      </c>
      <c r="AK2541">
        <v>19.100000000000001</v>
      </c>
      <c r="AL2541">
        <v>25.6</v>
      </c>
      <c r="AM2541">
        <v>66.599999999999994</v>
      </c>
    </row>
    <row r="2542" spans="1:39" x14ac:dyDescent="0.3">
      <c r="AD2542">
        <v>1999</v>
      </c>
      <c r="AE2542">
        <v>348</v>
      </c>
      <c r="AF2542">
        <v>19.899999999999999</v>
      </c>
      <c r="AG2542">
        <v>26.9</v>
      </c>
      <c r="AH2542">
        <v>24.9</v>
      </c>
      <c r="AI2542">
        <v>0</v>
      </c>
      <c r="AJ2542">
        <v>7.6</v>
      </c>
      <c r="AK2542">
        <v>19.399999999999999</v>
      </c>
      <c r="AL2542">
        <v>26.1</v>
      </c>
      <c r="AM2542">
        <v>66</v>
      </c>
    </row>
    <row r="2543" spans="1:39" x14ac:dyDescent="0.3">
      <c r="AD2543">
        <v>1999</v>
      </c>
      <c r="AE2543">
        <v>349</v>
      </c>
      <c r="AF2543">
        <v>18.600000000000001</v>
      </c>
      <c r="AG2543">
        <v>27.6</v>
      </c>
      <c r="AH2543">
        <v>24.5</v>
      </c>
      <c r="AI2543">
        <v>0</v>
      </c>
      <c r="AJ2543">
        <v>7.4</v>
      </c>
      <c r="AK2543">
        <v>19.100000000000001</v>
      </c>
      <c r="AL2543">
        <v>25.9</v>
      </c>
      <c r="AM2543">
        <v>65.599999999999994</v>
      </c>
    </row>
    <row r="2544" spans="1:39" x14ac:dyDescent="0.3">
      <c r="AD2544">
        <v>1999</v>
      </c>
      <c r="AE2544">
        <v>350</v>
      </c>
      <c r="AF2544">
        <v>18.600000000000001</v>
      </c>
      <c r="AG2544">
        <v>27.1</v>
      </c>
      <c r="AH2544">
        <v>24.4</v>
      </c>
      <c r="AI2544">
        <v>0</v>
      </c>
      <c r="AJ2544">
        <v>6.6</v>
      </c>
      <c r="AK2544">
        <v>19.399999999999999</v>
      </c>
      <c r="AL2544">
        <v>25.7</v>
      </c>
      <c r="AM2544">
        <v>67.5</v>
      </c>
    </row>
    <row r="2545" spans="30:39" x14ac:dyDescent="0.3">
      <c r="AD2545">
        <v>1999</v>
      </c>
      <c r="AE2545">
        <v>351</v>
      </c>
      <c r="AF2545">
        <v>19.3</v>
      </c>
      <c r="AG2545">
        <v>26.8</v>
      </c>
      <c r="AH2545">
        <v>23.9</v>
      </c>
      <c r="AI2545">
        <v>0</v>
      </c>
      <c r="AJ2545">
        <v>7.3</v>
      </c>
      <c r="AK2545">
        <v>20.9</v>
      </c>
      <c r="AL2545">
        <v>25.8</v>
      </c>
      <c r="AM2545">
        <v>74.3</v>
      </c>
    </row>
    <row r="2546" spans="30:39" x14ac:dyDescent="0.3">
      <c r="AD2546">
        <v>1999</v>
      </c>
      <c r="AE2546">
        <v>352</v>
      </c>
      <c r="AF2546">
        <v>17.7</v>
      </c>
      <c r="AG2546">
        <v>26.7</v>
      </c>
      <c r="AH2546">
        <v>25.8</v>
      </c>
      <c r="AI2546">
        <v>0</v>
      </c>
      <c r="AJ2546">
        <v>8.9</v>
      </c>
      <c r="AK2546">
        <v>21.2</v>
      </c>
      <c r="AL2546">
        <v>26.4</v>
      </c>
      <c r="AM2546">
        <v>72.5</v>
      </c>
    </row>
    <row r="2547" spans="30:39" x14ac:dyDescent="0.3">
      <c r="AD2547">
        <v>1999</v>
      </c>
      <c r="AE2547">
        <v>353</v>
      </c>
      <c r="AF2547">
        <v>19.5</v>
      </c>
      <c r="AG2547">
        <v>26.9</v>
      </c>
      <c r="AH2547">
        <v>25.5</v>
      </c>
      <c r="AI2547">
        <v>0</v>
      </c>
      <c r="AJ2547">
        <v>8.6</v>
      </c>
      <c r="AK2547">
        <v>21.9</v>
      </c>
      <c r="AL2547">
        <v>26.4</v>
      </c>
      <c r="AM2547">
        <v>76.099999999999994</v>
      </c>
    </row>
    <row r="2548" spans="30:39" x14ac:dyDescent="0.3">
      <c r="AD2548">
        <v>1999</v>
      </c>
      <c r="AE2548">
        <v>354</v>
      </c>
      <c r="AF2548">
        <v>17.2</v>
      </c>
      <c r="AG2548">
        <v>27.4</v>
      </c>
      <c r="AH2548">
        <v>25.3</v>
      </c>
      <c r="AI2548">
        <v>0</v>
      </c>
      <c r="AJ2548">
        <v>8.6</v>
      </c>
      <c r="AK2548">
        <v>21.2</v>
      </c>
      <c r="AL2548">
        <v>26.4</v>
      </c>
      <c r="AM2548">
        <v>73</v>
      </c>
    </row>
    <row r="2549" spans="30:39" x14ac:dyDescent="0.3">
      <c r="AD2549">
        <v>1999</v>
      </c>
      <c r="AE2549">
        <v>355</v>
      </c>
      <c r="AF2549">
        <v>18.2</v>
      </c>
      <c r="AG2549">
        <v>27.1</v>
      </c>
      <c r="AH2549">
        <v>24.9</v>
      </c>
      <c r="AI2549">
        <v>0</v>
      </c>
      <c r="AJ2549">
        <v>8.6999999999999993</v>
      </c>
      <c r="AK2549">
        <v>21.6</v>
      </c>
      <c r="AL2549">
        <v>26.1</v>
      </c>
      <c r="AM2549">
        <v>76.2</v>
      </c>
    </row>
    <row r="2550" spans="30:39" x14ac:dyDescent="0.3">
      <c r="AD2550">
        <v>1999</v>
      </c>
      <c r="AE2550">
        <v>356</v>
      </c>
      <c r="AF2550">
        <v>19.600000000000001</v>
      </c>
      <c r="AG2550">
        <v>27</v>
      </c>
      <c r="AH2550">
        <v>25.5</v>
      </c>
      <c r="AI2550">
        <v>0</v>
      </c>
      <c r="AJ2550">
        <v>10.199999999999999</v>
      </c>
      <c r="AK2550">
        <v>22</v>
      </c>
      <c r="AL2550">
        <v>26.2</v>
      </c>
      <c r="AM2550">
        <v>77.2</v>
      </c>
    </row>
    <row r="2551" spans="30:39" x14ac:dyDescent="0.3">
      <c r="AD2551">
        <v>1999</v>
      </c>
      <c r="AE2551">
        <v>357</v>
      </c>
      <c r="AF2551">
        <v>19.8</v>
      </c>
      <c r="AG2551">
        <v>27.3</v>
      </c>
      <c r="AH2551">
        <v>25.5</v>
      </c>
      <c r="AI2551">
        <v>0</v>
      </c>
      <c r="AJ2551">
        <v>10</v>
      </c>
      <c r="AK2551">
        <v>20.6</v>
      </c>
      <c r="AL2551">
        <v>26.3</v>
      </c>
      <c r="AM2551">
        <v>70.400000000000006</v>
      </c>
    </row>
    <row r="2552" spans="30:39" x14ac:dyDescent="0.3">
      <c r="AD2552">
        <v>1999</v>
      </c>
      <c r="AE2552">
        <v>358</v>
      </c>
      <c r="AF2552">
        <v>18.899999999999999</v>
      </c>
      <c r="AG2552">
        <v>26.9</v>
      </c>
      <c r="AH2552">
        <v>25.2</v>
      </c>
      <c r="AI2552">
        <v>0</v>
      </c>
      <c r="AJ2552">
        <v>7.7</v>
      </c>
      <c r="AK2552">
        <v>21.3</v>
      </c>
      <c r="AL2552">
        <v>26</v>
      </c>
      <c r="AM2552">
        <v>74.900000000000006</v>
      </c>
    </row>
    <row r="2553" spans="30:39" x14ac:dyDescent="0.3">
      <c r="AD2553">
        <v>1999</v>
      </c>
      <c r="AE2553">
        <v>359</v>
      </c>
      <c r="AF2553">
        <v>19.100000000000001</v>
      </c>
      <c r="AG2553">
        <v>26.4</v>
      </c>
      <c r="AH2553">
        <v>24.3</v>
      </c>
      <c r="AI2553">
        <v>0</v>
      </c>
      <c r="AJ2553">
        <v>4.2</v>
      </c>
      <c r="AK2553">
        <v>21.6</v>
      </c>
      <c r="AL2553">
        <v>25.2</v>
      </c>
      <c r="AM2553">
        <v>79.900000000000006</v>
      </c>
    </row>
    <row r="2554" spans="30:39" x14ac:dyDescent="0.3">
      <c r="AD2554">
        <v>1999</v>
      </c>
      <c r="AE2554">
        <v>360</v>
      </c>
      <c r="AF2554">
        <v>18.3</v>
      </c>
      <c r="AG2554">
        <v>27.4</v>
      </c>
      <c r="AH2554">
        <v>24.5</v>
      </c>
      <c r="AI2554">
        <v>0</v>
      </c>
      <c r="AJ2554">
        <v>2.8</v>
      </c>
      <c r="AK2554">
        <v>21.3</v>
      </c>
      <c r="AL2554">
        <v>26.1</v>
      </c>
      <c r="AM2554">
        <v>74.5</v>
      </c>
    </row>
    <row r="2555" spans="30:39" x14ac:dyDescent="0.3">
      <c r="AD2555">
        <v>1999</v>
      </c>
      <c r="AE2555">
        <v>361</v>
      </c>
      <c r="AF2555">
        <v>15.9</v>
      </c>
      <c r="AG2555">
        <v>25.6</v>
      </c>
      <c r="AH2555">
        <v>23.9</v>
      </c>
      <c r="AI2555">
        <v>2.4</v>
      </c>
      <c r="AJ2555">
        <v>4.5999999999999996</v>
      </c>
      <c r="AK2555">
        <v>22.6</v>
      </c>
      <c r="AL2555">
        <v>24.9</v>
      </c>
      <c r="AM2555">
        <v>87.3</v>
      </c>
    </row>
    <row r="2556" spans="30:39" x14ac:dyDescent="0.3">
      <c r="AD2556">
        <v>1999</v>
      </c>
      <c r="AE2556">
        <v>362</v>
      </c>
      <c r="AF2556">
        <v>16.100000000000001</v>
      </c>
      <c r="AG2556">
        <v>26.7</v>
      </c>
      <c r="AH2556">
        <v>24.7</v>
      </c>
      <c r="AI2556">
        <v>3.8</v>
      </c>
      <c r="AJ2556">
        <v>7.4</v>
      </c>
      <c r="AK2556">
        <v>23</v>
      </c>
      <c r="AL2556">
        <v>26.1</v>
      </c>
      <c r="AM2556">
        <v>83.1</v>
      </c>
    </row>
    <row r="2557" spans="30:39" x14ac:dyDescent="0.3">
      <c r="AD2557">
        <v>1999</v>
      </c>
      <c r="AE2557">
        <v>363</v>
      </c>
      <c r="AF2557">
        <v>18.5</v>
      </c>
      <c r="AG2557">
        <v>26.7</v>
      </c>
      <c r="AH2557">
        <v>24.9</v>
      </c>
      <c r="AI2557">
        <v>0.1</v>
      </c>
      <c r="AJ2557">
        <v>7.7</v>
      </c>
      <c r="AK2557">
        <v>22.4</v>
      </c>
      <c r="AL2557">
        <v>26</v>
      </c>
      <c r="AM2557">
        <v>80</v>
      </c>
    </row>
    <row r="2558" spans="30:39" x14ac:dyDescent="0.3">
      <c r="AD2558">
        <v>1999</v>
      </c>
      <c r="AE2558">
        <v>364</v>
      </c>
      <c r="AF2558">
        <v>18.8</v>
      </c>
      <c r="AG2558">
        <v>26.7</v>
      </c>
      <c r="AH2558">
        <v>25.7</v>
      </c>
      <c r="AI2558">
        <v>0.1</v>
      </c>
      <c r="AJ2558">
        <v>8.6999999999999993</v>
      </c>
      <c r="AK2558">
        <v>21.7</v>
      </c>
      <c r="AL2558">
        <v>26.2</v>
      </c>
      <c r="AM2558">
        <v>76.099999999999994</v>
      </c>
    </row>
    <row r="2559" spans="30:39" x14ac:dyDescent="0.3">
      <c r="AD2559">
        <v>1999</v>
      </c>
      <c r="AE2559">
        <v>365</v>
      </c>
      <c r="AF2559">
        <v>17.2</v>
      </c>
      <c r="AG2559">
        <v>27.4</v>
      </c>
      <c r="AH2559">
        <v>25.7</v>
      </c>
      <c r="AI2559">
        <v>0</v>
      </c>
      <c r="AJ2559">
        <v>10.1</v>
      </c>
      <c r="AK2559">
        <v>21.8</v>
      </c>
      <c r="AL2559">
        <v>26.5</v>
      </c>
      <c r="AM2559">
        <v>74.8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464"/>
  <sheetViews>
    <sheetView topLeftCell="AO1" workbookViewId="0">
      <selection activeCell="BA1" sqref="BA1"/>
    </sheetView>
  </sheetViews>
  <sheetFormatPr defaultRowHeight="14.4" x14ac:dyDescent="0.3"/>
  <cols>
    <col min="41" max="41" width="10.5546875" bestFit="1" customWidth="1"/>
    <col min="42" max="43" width="9.5546875" customWidth="1"/>
    <col min="50" max="50" width="9.5546875" bestFit="1" customWidth="1"/>
    <col min="55" max="55" width="10.5546875" bestFit="1" customWidth="1"/>
  </cols>
  <sheetData>
    <row r="1" spans="1:67" x14ac:dyDescent="0.3">
      <c r="AX1" s="3">
        <f>AVERAGE(AX4:AX1464)</f>
        <v>24.001540041067777</v>
      </c>
    </row>
    <row r="2" spans="1:67" x14ac:dyDescent="0.3">
      <c r="AY2" t="s">
        <v>47</v>
      </c>
    </row>
    <row r="3" spans="1:67" ht="15" x14ac:dyDescent="0.3">
      <c r="A3" s="1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H3" t="s">
        <v>6</v>
      </c>
      <c r="J3" t="s">
        <v>7</v>
      </c>
      <c r="L3" t="s">
        <v>8</v>
      </c>
      <c r="N3" t="s">
        <v>9</v>
      </c>
      <c r="P3" t="s">
        <v>10</v>
      </c>
      <c r="R3" t="s">
        <v>11</v>
      </c>
      <c r="S3" t="s">
        <v>12</v>
      </c>
      <c r="T3" t="s">
        <v>13</v>
      </c>
      <c r="V3" t="s">
        <v>14</v>
      </c>
      <c r="X3" t="s">
        <v>15</v>
      </c>
      <c r="Z3" t="s">
        <v>16</v>
      </c>
      <c r="AA3" t="s">
        <v>17</v>
      </c>
      <c r="AC3" s="1"/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O3" t="s">
        <v>24</v>
      </c>
      <c r="AP3" t="s">
        <v>38</v>
      </c>
      <c r="AQ3" t="s">
        <v>39</v>
      </c>
      <c r="AR3" t="s">
        <v>25</v>
      </c>
      <c r="AS3" t="s">
        <v>26</v>
      </c>
      <c r="AT3" t="s">
        <v>27</v>
      </c>
      <c r="AU3" t="s">
        <v>40</v>
      </c>
      <c r="AV3" t="s">
        <v>52</v>
      </c>
      <c r="AX3" t="s">
        <v>42</v>
      </c>
      <c r="AY3" t="s">
        <v>48</v>
      </c>
      <c r="AZ3" t="s">
        <v>49</v>
      </c>
      <c r="BA3" t="s">
        <v>53</v>
      </c>
      <c r="BE3" t="s">
        <v>44</v>
      </c>
      <c r="BJ3" t="s">
        <v>46</v>
      </c>
    </row>
    <row r="4" spans="1:67" ht="15" x14ac:dyDescent="0.3">
      <c r="A4" s="1">
        <v>911900</v>
      </c>
      <c r="B4">
        <v>22516</v>
      </c>
      <c r="C4">
        <v>1988</v>
      </c>
      <c r="D4">
        <v>1</v>
      </c>
      <c r="E4">
        <v>1</v>
      </c>
      <c r="F4">
        <v>70.8</v>
      </c>
      <c r="G4">
        <v>20</v>
      </c>
      <c r="H4">
        <v>65.8</v>
      </c>
      <c r="I4">
        <v>20</v>
      </c>
      <c r="J4">
        <v>1010.6</v>
      </c>
      <c r="K4">
        <v>20</v>
      </c>
      <c r="L4">
        <v>1008.3</v>
      </c>
      <c r="M4">
        <v>20</v>
      </c>
      <c r="N4">
        <v>10.1</v>
      </c>
      <c r="O4">
        <v>20</v>
      </c>
      <c r="P4">
        <v>11.3</v>
      </c>
      <c r="Q4">
        <v>20</v>
      </c>
      <c r="R4">
        <v>21</v>
      </c>
      <c r="S4">
        <v>999.9</v>
      </c>
      <c r="T4">
        <v>80.099999999999994</v>
      </c>
      <c r="V4">
        <v>60.1</v>
      </c>
      <c r="X4">
        <v>1.34</v>
      </c>
      <c r="Y4" t="s">
        <v>18</v>
      </c>
      <c r="Z4">
        <v>999.9</v>
      </c>
      <c r="AA4">
        <v>10000</v>
      </c>
      <c r="AC4" s="1"/>
      <c r="AD4" s="1">
        <v>1988</v>
      </c>
      <c r="AE4">
        <v>1</v>
      </c>
      <c r="AF4">
        <v>1.7</v>
      </c>
      <c r="AG4">
        <v>24.5</v>
      </c>
      <c r="AH4">
        <v>22.5</v>
      </c>
      <c r="AI4">
        <v>-99</v>
      </c>
      <c r="AJ4">
        <v>3.6</v>
      </c>
      <c r="AK4">
        <v>20.399999999999999</v>
      </c>
      <c r="AL4">
        <v>23.3</v>
      </c>
      <c r="AM4">
        <v>83.9</v>
      </c>
      <c r="AO4" s="2">
        <f>DATE(C4,D4,E4)</f>
        <v>32143</v>
      </c>
      <c r="AP4" s="5">
        <f>YEAR(AO4)</f>
        <v>1988</v>
      </c>
      <c r="AQ4" s="5">
        <f>AO4-DATE(AP4,1,1)+1</f>
        <v>1</v>
      </c>
      <c r="AR4" s="4">
        <f>CONVERT(T4,"F","C")</f>
        <v>26.722222222222218</v>
      </c>
      <c r="AS4" s="4">
        <f>CONVERT(V4,"F","C")</f>
        <v>15.611111111111111</v>
      </c>
      <c r="AT4" s="4">
        <f>CONVERT(X4,"in","mm")</f>
        <v>34.035999999999994</v>
      </c>
      <c r="AU4" s="4">
        <f>AF4</f>
        <v>1.7</v>
      </c>
      <c r="AV4" s="4">
        <f>AU4/1.14</f>
        <v>1.4912280701754388</v>
      </c>
      <c r="AX4" s="3">
        <f>AVERAGE(AR4:AS4)</f>
        <v>21.166666666666664</v>
      </c>
      <c r="BC4" t="s">
        <v>24</v>
      </c>
      <c r="BD4" t="s">
        <v>41</v>
      </c>
      <c r="BE4" t="s">
        <v>42</v>
      </c>
      <c r="BF4" t="s">
        <v>40</v>
      </c>
      <c r="BG4" t="s">
        <v>43</v>
      </c>
      <c r="BH4" t="s">
        <v>45</v>
      </c>
      <c r="BJ4" t="s">
        <v>42</v>
      </c>
      <c r="BK4" t="s">
        <v>40</v>
      </c>
      <c r="BN4">
        <v>15</v>
      </c>
      <c r="BO4">
        <f>BN4</f>
        <v>15</v>
      </c>
    </row>
    <row r="5" spans="1:67" ht="15" x14ac:dyDescent="0.3">
      <c r="A5" s="1">
        <v>911900</v>
      </c>
      <c r="B5">
        <v>22516</v>
      </c>
      <c r="C5">
        <v>1988</v>
      </c>
      <c r="D5">
        <v>1</v>
      </c>
      <c r="E5">
        <v>2</v>
      </c>
      <c r="F5">
        <v>67</v>
      </c>
      <c r="G5">
        <v>24</v>
      </c>
      <c r="H5">
        <v>63.6</v>
      </c>
      <c r="I5">
        <v>24</v>
      </c>
      <c r="J5">
        <v>1012.8</v>
      </c>
      <c r="K5">
        <v>24</v>
      </c>
      <c r="L5">
        <v>1010.5</v>
      </c>
      <c r="M5">
        <v>24</v>
      </c>
      <c r="N5">
        <v>6.5</v>
      </c>
      <c r="O5">
        <v>24</v>
      </c>
      <c r="P5">
        <v>13.4</v>
      </c>
      <c r="Q5">
        <v>24</v>
      </c>
      <c r="R5">
        <v>21</v>
      </c>
      <c r="S5">
        <v>25.1</v>
      </c>
      <c r="T5">
        <v>72</v>
      </c>
      <c r="V5">
        <v>64</v>
      </c>
      <c r="X5">
        <v>4.25</v>
      </c>
      <c r="Y5" t="s">
        <v>19</v>
      </c>
      <c r="Z5">
        <v>999.9</v>
      </c>
      <c r="AA5">
        <v>10000</v>
      </c>
      <c r="AC5" s="1"/>
      <c r="AD5">
        <v>1988</v>
      </c>
      <c r="AE5">
        <v>2</v>
      </c>
      <c r="AF5">
        <v>14.5</v>
      </c>
      <c r="AG5">
        <v>24.4</v>
      </c>
      <c r="AH5">
        <v>22.4</v>
      </c>
      <c r="AI5">
        <v>-99</v>
      </c>
      <c r="AJ5">
        <v>10.7</v>
      </c>
      <c r="AK5">
        <v>18.3</v>
      </c>
      <c r="AL5">
        <v>23.5</v>
      </c>
      <c r="AM5">
        <v>72.3</v>
      </c>
      <c r="AO5" s="2">
        <f t="shared" ref="AO5:AO68" si="0">DATE(C5,D5,E5)</f>
        <v>32144</v>
      </c>
      <c r="AP5" s="5">
        <f t="shared" ref="AP5:AP68" si="1">YEAR(AO5)</f>
        <v>1988</v>
      </c>
      <c r="AQ5" s="5">
        <f t="shared" ref="AQ5:AQ68" si="2">AO5-DATE(AP5,1,1)+1</f>
        <v>2</v>
      </c>
      <c r="AR5" s="4">
        <f t="shared" ref="AR5:AR68" si="3">CONVERT(T5,"F","C")</f>
        <v>22.222222222222221</v>
      </c>
      <c r="AS5" s="4">
        <f t="shared" ref="AS5:AS68" si="4">CONVERT(V5,"F","C")</f>
        <v>17.777777777777779</v>
      </c>
      <c r="AT5" s="4">
        <f t="shared" ref="AT5:AT68" si="5">CONVERT(X5,"in","mm")</f>
        <v>107.95</v>
      </c>
      <c r="AU5" s="4">
        <f t="shared" ref="AU5:AU68" si="6">AF5</f>
        <v>14.5</v>
      </c>
      <c r="AV5" s="4">
        <f t="shared" ref="AV5:AV68" si="7">AU5/1.14</f>
        <v>12.719298245614036</v>
      </c>
      <c r="AX5" s="3">
        <f t="shared" ref="AX5:AX68" si="8">AVERAGE(AR5:AS5)</f>
        <v>20</v>
      </c>
      <c r="BC5" s="2">
        <f>DATE(1988,5,22)+BD5*30</f>
        <v>32375</v>
      </c>
      <c r="BD5">
        <v>3</v>
      </c>
      <c r="BE5">
        <v>24.6</v>
      </c>
      <c r="BF5">
        <v>2.7509999999999999</v>
      </c>
      <c r="BG5">
        <v>187</v>
      </c>
      <c r="BH5">
        <f>BF5*1000/120</f>
        <v>22.925000000000001</v>
      </c>
      <c r="BJ5">
        <f>LOOKUP(BC5,AO4:AO1464,AY4:AY1464)</f>
        <v>25.625152625152612</v>
      </c>
      <c r="BK5">
        <f>LOOKUP(BC5,AO4:AO1464,AZ4:AZ1464)</f>
        <v>27.425274725274729</v>
      </c>
      <c r="BL5">
        <f>LOOKUP(BC5,AO4:AO1464,BA4:BA1464)</f>
        <v>24.057258530942736</v>
      </c>
      <c r="BN5">
        <v>25</v>
      </c>
      <c r="BO5">
        <v>25</v>
      </c>
    </row>
    <row r="6" spans="1:67" ht="15" x14ac:dyDescent="0.3">
      <c r="A6" s="1">
        <v>911900</v>
      </c>
      <c r="B6">
        <v>22516</v>
      </c>
      <c r="C6">
        <v>1988</v>
      </c>
      <c r="D6">
        <v>1</v>
      </c>
      <c r="E6">
        <v>3</v>
      </c>
      <c r="F6">
        <v>68.2</v>
      </c>
      <c r="G6">
        <v>20</v>
      </c>
      <c r="H6">
        <v>60.3</v>
      </c>
      <c r="I6">
        <v>20</v>
      </c>
      <c r="J6">
        <v>1015.4</v>
      </c>
      <c r="K6">
        <v>20</v>
      </c>
      <c r="L6">
        <v>1013.1</v>
      </c>
      <c r="M6">
        <v>20</v>
      </c>
      <c r="N6">
        <v>15</v>
      </c>
      <c r="O6">
        <v>20</v>
      </c>
      <c r="P6">
        <v>9.5</v>
      </c>
      <c r="Q6">
        <v>20</v>
      </c>
      <c r="R6">
        <v>15</v>
      </c>
      <c r="S6">
        <v>999.9</v>
      </c>
      <c r="T6">
        <v>75</v>
      </c>
      <c r="U6" t="s">
        <v>20</v>
      </c>
      <c r="V6">
        <v>64</v>
      </c>
      <c r="X6">
        <v>1.54</v>
      </c>
      <c r="Y6" t="s">
        <v>19</v>
      </c>
      <c r="Z6">
        <v>999.9</v>
      </c>
      <c r="AA6">
        <v>10000</v>
      </c>
      <c r="AC6" s="1"/>
      <c r="AD6">
        <v>1988</v>
      </c>
      <c r="AE6">
        <v>3</v>
      </c>
      <c r="AF6">
        <v>16.2</v>
      </c>
      <c r="AG6">
        <v>23.6</v>
      </c>
      <c r="AH6">
        <v>22.4</v>
      </c>
      <c r="AI6">
        <v>-99</v>
      </c>
      <c r="AJ6">
        <v>8.8000000000000007</v>
      </c>
      <c r="AK6">
        <v>17.2</v>
      </c>
      <c r="AL6">
        <v>22.9</v>
      </c>
      <c r="AM6">
        <v>69.599999999999994</v>
      </c>
      <c r="AO6" s="2">
        <f t="shared" si="0"/>
        <v>32145</v>
      </c>
      <c r="AP6" s="5">
        <f t="shared" si="1"/>
        <v>1988</v>
      </c>
      <c r="AQ6" s="5">
        <f t="shared" si="2"/>
        <v>3</v>
      </c>
      <c r="AR6" s="4">
        <f t="shared" si="3"/>
        <v>23.888888888888889</v>
      </c>
      <c r="AS6" s="4">
        <f t="shared" si="4"/>
        <v>17.777777777777779</v>
      </c>
      <c r="AT6" s="4">
        <f t="shared" si="5"/>
        <v>39.116</v>
      </c>
      <c r="AU6" s="4">
        <f t="shared" si="6"/>
        <v>16.2</v>
      </c>
      <c r="AV6" s="4">
        <f t="shared" si="7"/>
        <v>14.210526315789474</v>
      </c>
      <c r="AX6" s="3">
        <f t="shared" si="8"/>
        <v>20.833333333333336</v>
      </c>
      <c r="BC6" s="2">
        <f t="shared" ref="BC6:BC12" si="9">DATE(1988,5,22)+BD6*30</f>
        <v>32465</v>
      </c>
      <c r="BD6">
        <v>6</v>
      </c>
      <c r="BE6">
        <v>24.6</v>
      </c>
      <c r="BF6">
        <v>1.3109999999999999</v>
      </c>
      <c r="BG6">
        <v>166</v>
      </c>
      <c r="BH6">
        <f t="shared" ref="BH6:BH12" si="10">BF6*1000/90</f>
        <v>14.566666666666666</v>
      </c>
      <c r="BJ6">
        <f t="shared" ref="BJ6:BJ12" si="11">LOOKUP(BC6,AO5:AO1465,AY5:AY1465)</f>
        <v>25.283577533577528</v>
      </c>
      <c r="BK6">
        <f t="shared" ref="BK6:BK12" si="12">LOOKUP(BC6,AO5:AO1465,AZ5:AZ1465)</f>
        <v>22.480219780219784</v>
      </c>
      <c r="BL6">
        <f t="shared" ref="BL6:BL12" si="13">LOOKUP(BC6,AO5:AO1465,BA5:BA1465)</f>
        <v>19.719491035280509</v>
      </c>
    </row>
    <row r="7" spans="1:67" ht="15" x14ac:dyDescent="0.3">
      <c r="A7" s="1">
        <v>911900</v>
      </c>
      <c r="B7">
        <v>22516</v>
      </c>
      <c r="C7">
        <v>1988</v>
      </c>
      <c r="D7">
        <v>1</v>
      </c>
      <c r="E7">
        <v>4</v>
      </c>
      <c r="F7">
        <v>69.2</v>
      </c>
      <c r="G7">
        <v>22</v>
      </c>
      <c r="H7">
        <v>58.7</v>
      </c>
      <c r="I7">
        <v>22</v>
      </c>
      <c r="J7">
        <v>1016.5</v>
      </c>
      <c r="K7">
        <v>22</v>
      </c>
      <c r="L7">
        <v>1014.1</v>
      </c>
      <c r="M7">
        <v>22</v>
      </c>
      <c r="N7">
        <v>16.5</v>
      </c>
      <c r="O7">
        <v>22</v>
      </c>
      <c r="P7">
        <v>9.9</v>
      </c>
      <c r="Q7">
        <v>22</v>
      </c>
      <c r="R7">
        <v>15</v>
      </c>
      <c r="S7">
        <v>22</v>
      </c>
      <c r="T7">
        <v>77</v>
      </c>
      <c r="V7">
        <v>64.900000000000006</v>
      </c>
      <c r="X7">
        <v>0.01</v>
      </c>
      <c r="Y7" t="s">
        <v>19</v>
      </c>
      <c r="Z7">
        <v>999.9</v>
      </c>
      <c r="AA7">
        <v>0</v>
      </c>
      <c r="AC7" s="1"/>
      <c r="AD7">
        <v>1988</v>
      </c>
      <c r="AE7">
        <v>4</v>
      </c>
      <c r="AF7">
        <v>17.7</v>
      </c>
      <c r="AG7">
        <v>24.1</v>
      </c>
      <c r="AH7">
        <v>22.2</v>
      </c>
      <c r="AI7">
        <v>-99</v>
      </c>
      <c r="AJ7">
        <v>6.7</v>
      </c>
      <c r="AK7">
        <v>16.5</v>
      </c>
      <c r="AL7">
        <v>23.3</v>
      </c>
      <c r="AM7">
        <v>65</v>
      </c>
      <c r="AO7" s="2">
        <f t="shared" si="0"/>
        <v>32146</v>
      </c>
      <c r="AP7" s="5">
        <f t="shared" si="1"/>
        <v>1988</v>
      </c>
      <c r="AQ7" s="5">
        <f t="shared" si="2"/>
        <v>4</v>
      </c>
      <c r="AR7" s="4">
        <f t="shared" si="3"/>
        <v>25</v>
      </c>
      <c r="AS7" s="4">
        <f t="shared" si="4"/>
        <v>18.277777777777782</v>
      </c>
      <c r="AT7" s="4">
        <f t="shared" si="5"/>
        <v>0.254</v>
      </c>
      <c r="AU7" s="4">
        <f t="shared" si="6"/>
        <v>17.7</v>
      </c>
      <c r="AV7" s="4">
        <f t="shared" si="7"/>
        <v>15.526315789473685</v>
      </c>
      <c r="AX7" s="3">
        <f t="shared" si="8"/>
        <v>21.638888888888893</v>
      </c>
      <c r="BC7" s="2">
        <f t="shared" si="9"/>
        <v>32555</v>
      </c>
      <c r="BD7">
        <v>9</v>
      </c>
      <c r="BE7">
        <v>22.3</v>
      </c>
      <c r="BF7">
        <v>1.4850000000000001</v>
      </c>
      <c r="BG7">
        <v>751</v>
      </c>
      <c r="BH7">
        <f t="shared" si="10"/>
        <v>16.5</v>
      </c>
      <c r="BJ7">
        <f t="shared" si="11"/>
        <v>22.663919413919409</v>
      </c>
      <c r="BK7">
        <f t="shared" si="12"/>
        <v>16.035164835164839</v>
      </c>
      <c r="BL7">
        <f t="shared" si="13"/>
        <v>14.065934065934071</v>
      </c>
    </row>
    <row r="8" spans="1:67" ht="15" x14ac:dyDescent="0.3">
      <c r="A8" s="1">
        <v>911900</v>
      </c>
      <c r="B8">
        <v>22516</v>
      </c>
      <c r="C8">
        <v>1988</v>
      </c>
      <c r="D8">
        <v>1</v>
      </c>
      <c r="E8">
        <v>5</v>
      </c>
      <c r="F8">
        <v>68.900000000000006</v>
      </c>
      <c r="G8">
        <v>22</v>
      </c>
      <c r="H8">
        <v>61.3</v>
      </c>
      <c r="I8">
        <v>22</v>
      </c>
      <c r="J8">
        <v>1016.3</v>
      </c>
      <c r="K8">
        <v>22</v>
      </c>
      <c r="L8">
        <v>1013.9</v>
      </c>
      <c r="M8">
        <v>22</v>
      </c>
      <c r="N8">
        <v>17.399999999999999</v>
      </c>
      <c r="O8">
        <v>22</v>
      </c>
      <c r="P8">
        <v>7.8</v>
      </c>
      <c r="Q8">
        <v>22</v>
      </c>
      <c r="R8">
        <v>17.100000000000001</v>
      </c>
      <c r="S8">
        <v>999.9</v>
      </c>
      <c r="T8">
        <v>75.900000000000006</v>
      </c>
      <c r="V8">
        <v>60.1</v>
      </c>
      <c r="X8">
        <v>0</v>
      </c>
      <c r="Y8" t="s">
        <v>19</v>
      </c>
      <c r="Z8">
        <v>999.9</v>
      </c>
      <c r="AA8">
        <v>0</v>
      </c>
      <c r="AC8" s="1"/>
      <c r="AD8">
        <v>1988</v>
      </c>
      <c r="AE8">
        <v>5</v>
      </c>
      <c r="AF8">
        <v>18.100000000000001</v>
      </c>
      <c r="AG8">
        <v>25</v>
      </c>
      <c r="AH8">
        <v>23.7</v>
      </c>
      <c r="AI8">
        <v>-99</v>
      </c>
      <c r="AJ8">
        <v>5.8</v>
      </c>
      <c r="AK8">
        <v>18.2</v>
      </c>
      <c r="AL8">
        <v>24</v>
      </c>
      <c r="AM8">
        <v>69.7</v>
      </c>
      <c r="AO8" s="2">
        <f t="shared" si="0"/>
        <v>32147</v>
      </c>
      <c r="AP8" s="5">
        <f t="shared" si="1"/>
        <v>1988</v>
      </c>
      <c r="AQ8" s="5">
        <f t="shared" si="2"/>
        <v>5</v>
      </c>
      <c r="AR8" s="4">
        <f t="shared" si="3"/>
        <v>24.388888888888893</v>
      </c>
      <c r="AS8" s="4">
        <f t="shared" si="4"/>
        <v>15.611111111111111</v>
      </c>
      <c r="AT8" s="4">
        <f t="shared" si="5"/>
        <v>0</v>
      </c>
      <c r="AU8" s="4">
        <f t="shared" si="6"/>
        <v>18.100000000000001</v>
      </c>
      <c r="AV8" s="4">
        <f t="shared" si="7"/>
        <v>15.877192982456142</v>
      </c>
      <c r="AX8" s="3">
        <f t="shared" si="8"/>
        <v>20</v>
      </c>
      <c r="BC8" s="2">
        <f t="shared" si="9"/>
        <v>32645</v>
      </c>
      <c r="BD8">
        <v>12</v>
      </c>
      <c r="BE8">
        <v>21.7</v>
      </c>
      <c r="BF8">
        <v>1.7809999999999999</v>
      </c>
      <c r="BG8">
        <v>962</v>
      </c>
      <c r="BH8">
        <f t="shared" si="10"/>
        <v>19.788888888888888</v>
      </c>
      <c r="BJ8">
        <f t="shared" si="11"/>
        <v>22.273199023199034</v>
      </c>
      <c r="BK8">
        <f t="shared" si="12"/>
        <v>22.109890109890117</v>
      </c>
      <c r="BL8">
        <f t="shared" si="13"/>
        <v>19.394640447272021</v>
      </c>
    </row>
    <row r="9" spans="1:67" ht="15" x14ac:dyDescent="0.3">
      <c r="A9" s="1">
        <v>911900</v>
      </c>
      <c r="B9">
        <v>22516</v>
      </c>
      <c r="C9">
        <v>1988</v>
      </c>
      <c r="D9">
        <v>1</v>
      </c>
      <c r="E9">
        <v>6</v>
      </c>
      <c r="F9">
        <v>70.900000000000006</v>
      </c>
      <c r="G9">
        <v>22</v>
      </c>
      <c r="H9">
        <v>64.099999999999994</v>
      </c>
      <c r="I9">
        <v>22</v>
      </c>
      <c r="J9">
        <v>1018.3</v>
      </c>
      <c r="K9">
        <v>22</v>
      </c>
      <c r="L9">
        <v>1015.9</v>
      </c>
      <c r="M9">
        <v>22</v>
      </c>
      <c r="N9">
        <v>14.1</v>
      </c>
      <c r="O9">
        <v>22</v>
      </c>
      <c r="P9">
        <v>11.1</v>
      </c>
      <c r="Q9">
        <v>22</v>
      </c>
      <c r="R9">
        <v>18.100000000000001</v>
      </c>
      <c r="S9">
        <v>999.9</v>
      </c>
      <c r="T9">
        <v>77</v>
      </c>
      <c r="V9">
        <v>60.1</v>
      </c>
      <c r="X9">
        <v>0.03</v>
      </c>
      <c r="Y9" t="s">
        <v>21</v>
      </c>
      <c r="Z9">
        <v>999.9</v>
      </c>
      <c r="AA9">
        <v>10000</v>
      </c>
      <c r="AC9" s="1"/>
      <c r="AD9">
        <v>1988</v>
      </c>
      <c r="AE9">
        <v>6</v>
      </c>
      <c r="AF9">
        <v>18.100000000000001</v>
      </c>
      <c r="AG9">
        <v>24.6</v>
      </c>
      <c r="AH9">
        <v>23.1</v>
      </c>
      <c r="AI9">
        <v>-99</v>
      </c>
      <c r="AJ9">
        <v>9.1</v>
      </c>
      <c r="AK9">
        <v>18.8</v>
      </c>
      <c r="AL9">
        <v>23.7</v>
      </c>
      <c r="AM9">
        <v>73.400000000000006</v>
      </c>
      <c r="AO9" s="2">
        <f t="shared" si="0"/>
        <v>32148</v>
      </c>
      <c r="AP9" s="5">
        <f t="shared" si="1"/>
        <v>1988</v>
      </c>
      <c r="AQ9" s="5">
        <f t="shared" si="2"/>
        <v>6</v>
      </c>
      <c r="AR9" s="4">
        <f t="shared" si="3"/>
        <v>25</v>
      </c>
      <c r="AS9" s="4">
        <f t="shared" si="4"/>
        <v>15.611111111111111</v>
      </c>
      <c r="AT9" s="4">
        <f t="shared" si="5"/>
        <v>0.76200000000000001</v>
      </c>
      <c r="AU9" s="4">
        <f t="shared" si="6"/>
        <v>18.100000000000001</v>
      </c>
      <c r="AV9" s="4">
        <f t="shared" si="7"/>
        <v>15.877192982456142</v>
      </c>
      <c r="AX9" s="3">
        <f t="shared" si="8"/>
        <v>20.305555555555557</v>
      </c>
      <c r="BC9" s="2">
        <f t="shared" si="9"/>
        <v>32735</v>
      </c>
      <c r="BD9">
        <v>15</v>
      </c>
      <c r="BE9">
        <v>23.8</v>
      </c>
      <c r="BF9">
        <v>2.3610000000000002</v>
      </c>
      <c r="BG9">
        <v>422</v>
      </c>
      <c r="BH9">
        <f t="shared" si="10"/>
        <v>26.233333333333334</v>
      </c>
      <c r="BJ9">
        <f t="shared" si="11"/>
        <v>25.322649572649581</v>
      </c>
      <c r="BK9">
        <f t="shared" si="12"/>
        <v>26.500000000000004</v>
      </c>
      <c r="BL9">
        <f t="shared" si="13"/>
        <v>23.245614035087723</v>
      </c>
    </row>
    <row r="10" spans="1:67" ht="15" x14ac:dyDescent="0.3">
      <c r="A10" s="1">
        <v>911900</v>
      </c>
      <c r="B10">
        <v>22516</v>
      </c>
      <c r="C10">
        <v>1988</v>
      </c>
      <c r="D10">
        <v>1</v>
      </c>
      <c r="E10">
        <v>7</v>
      </c>
      <c r="F10">
        <v>72.2</v>
      </c>
      <c r="G10">
        <v>22</v>
      </c>
      <c r="H10">
        <v>59.9</v>
      </c>
      <c r="I10">
        <v>22</v>
      </c>
      <c r="J10">
        <v>1018.8</v>
      </c>
      <c r="K10">
        <v>22</v>
      </c>
      <c r="L10">
        <v>1016.4</v>
      </c>
      <c r="M10">
        <v>22</v>
      </c>
      <c r="N10">
        <v>17.2</v>
      </c>
      <c r="O10">
        <v>22</v>
      </c>
      <c r="P10">
        <v>11.9</v>
      </c>
      <c r="Q10">
        <v>22</v>
      </c>
      <c r="R10">
        <v>18.100000000000001</v>
      </c>
      <c r="S10">
        <v>22</v>
      </c>
      <c r="T10">
        <v>78.099999999999994</v>
      </c>
      <c r="V10">
        <v>64.900000000000006</v>
      </c>
      <c r="X10">
        <v>0.08</v>
      </c>
      <c r="Y10" t="s">
        <v>19</v>
      </c>
      <c r="Z10">
        <v>999.9</v>
      </c>
      <c r="AA10">
        <v>0</v>
      </c>
      <c r="AC10" s="1"/>
      <c r="AD10">
        <v>1988</v>
      </c>
      <c r="AE10">
        <v>7</v>
      </c>
      <c r="AF10">
        <v>19</v>
      </c>
      <c r="AG10">
        <v>23.6</v>
      </c>
      <c r="AH10">
        <v>21.9</v>
      </c>
      <c r="AI10">
        <v>-99</v>
      </c>
      <c r="AJ10">
        <v>6.8</v>
      </c>
      <c r="AK10">
        <v>17.7</v>
      </c>
      <c r="AL10">
        <v>23.1</v>
      </c>
      <c r="AM10">
        <v>71.2</v>
      </c>
      <c r="AO10" s="2">
        <f t="shared" si="0"/>
        <v>32149</v>
      </c>
      <c r="AP10" s="5">
        <f t="shared" si="1"/>
        <v>1988</v>
      </c>
      <c r="AQ10" s="5">
        <f t="shared" si="2"/>
        <v>7</v>
      </c>
      <c r="AR10" s="4">
        <f t="shared" si="3"/>
        <v>25.611111111111107</v>
      </c>
      <c r="AS10" s="4">
        <f t="shared" si="4"/>
        <v>18.277777777777782</v>
      </c>
      <c r="AT10" s="4">
        <f t="shared" si="5"/>
        <v>2.032</v>
      </c>
      <c r="AU10" s="4">
        <f t="shared" si="6"/>
        <v>19</v>
      </c>
      <c r="AV10" s="4">
        <f t="shared" si="7"/>
        <v>16.666666666666668</v>
      </c>
      <c r="AX10" s="3">
        <f t="shared" si="8"/>
        <v>21.944444444444443</v>
      </c>
      <c r="BC10" s="2">
        <f t="shared" si="9"/>
        <v>32825</v>
      </c>
      <c r="BD10">
        <v>18</v>
      </c>
      <c r="BE10">
        <v>24</v>
      </c>
      <c r="BF10">
        <v>1.637</v>
      </c>
      <c r="BG10">
        <v>261</v>
      </c>
      <c r="BH10">
        <f t="shared" si="10"/>
        <v>18.18888888888889</v>
      </c>
      <c r="BJ10">
        <f t="shared" si="11"/>
        <v>25.123931623931615</v>
      </c>
      <c r="BK10">
        <f t="shared" si="12"/>
        <v>21.44285714285715</v>
      </c>
      <c r="BL10">
        <f t="shared" si="13"/>
        <v>18.809523809523814</v>
      </c>
    </row>
    <row r="11" spans="1:67" ht="15" x14ac:dyDescent="0.3">
      <c r="A11" s="1">
        <v>911900</v>
      </c>
      <c r="B11">
        <v>22516</v>
      </c>
      <c r="C11">
        <v>1988</v>
      </c>
      <c r="D11">
        <v>1</v>
      </c>
      <c r="E11">
        <v>8</v>
      </c>
      <c r="F11">
        <v>70.2</v>
      </c>
      <c r="G11">
        <v>22</v>
      </c>
      <c r="H11">
        <v>57.2</v>
      </c>
      <c r="I11">
        <v>22</v>
      </c>
      <c r="J11">
        <v>1017</v>
      </c>
      <c r="K11">
        <v>22</v>
      </c>
      <c r="L11">
        <v>1014.6</v>
      </c>
      <c r="M11">
        <v>22</v>
      </c>
      <c r="N11">
        <v>17.600000000000001</v>
      </c>
      <c r="O11">
        <v>22</v>
      </c>
      <c r="P11">
        <v>10.3</v>
      </c>
      <c r="Q11">
        <v>22</v>
      </c>
      <c r="R11">
        <v>19</v>
      </c>
      <c r="S11">
        <v>999.9</v>
      </c>
      <c r="T11">
        <v>79</v>
      </c>
      <c r="V11">
        <v>57</v>
      </c>
      <c r="X11">
        <v>0</v>
      </c>
      <c r="Y11" t="s">
        <v>19</v>
      </c>
      <c r="Z11">
        <v>999.9</v>
      </c>
      <c r="AA11">
        <v>0</v>
      </c>
      <c r="AC11" s="1"/>
      <c r="AD11">
        <v>1988</v>
      </c>
      <c r="AE11">
        <v>8</v>
      </c>
      <c r="AF11">
        <v>18</v>
      </c>
      <c r="AG11">
        <v>23.6</v>
      </c>
      <c r="AH11">
        <v>21.9</v>
      </c>
      <c r="AI11">
        <v>-99</v>
      </c>
      <c r="AJ11">
        <v>5.5</v>
      </c>
      <c r="AK11">
        <v>18</v>
      </c>
      <c r="AL11">
        <v>22.9</v>
      </c>
      <c r="AM11">
        <v>73.7</v>
      </c>
      <c r="AO11" s="2">
        <f t="shared" si="0"/>
        <v>32150</v>
      </c>
      <c r="AP11" s="5">
        <f t="shared" si="1"/>
        <v>1988</v>
      </c>
      <c r="AQ11" s="5">
        <f t="shared" si="2"/>
        <v>8</v>
      </c>
      <c r="AR11" s="4">
        <f t="shared" si="3"/>
        <v>26.111111111111111</v>
      </c>
      <c r="AS11" s="4">
        <f t="shared" si="4"/>
        <v>13.888888888888889</v>
      </c>
      <c r="AT11" s="4">
        <f t="shared" si="5"/>
        <v>0</v>
      </c>
      <c r="AU11" s="4">
        <f t="shared" si="6"/>
        <v>18</v>
      </c>
      <c r="AV11" s="4">
        <f t="shared" si="7"/>
        <v>15.789473684210527</v>
      </c>
      <c r="AX11" s="3">
        <f t="shared" si="8"/>
        <v>20</v>
      </c>
      <c r="BC11" s="2">
        <f t="shared" si="9"/>
        <v>32915</v>
      </c>
      <c r="BD11">
        <v>21</v>
      </c>
      <c r="BE11">
        <v>21.3</v>
      </c>
      <c r="BF11">
        <v>1.429</v>
      </c>
      <c r="BG11">
        <v>379</v>
      </c>
      <c r="BH11">
        <f t="shared" si="10"/>
        <v>15.877777777777778</v>
      </c>
      <c r="BJ11">
        <f t="shared" si="11"/>
        <v>22.548534798534803</v>
      </c>
      <c r="BK11">
        <f t="shared" si="12"/>
        <v>15.746153846153849</v>
      </c>
      <c r="BL11">
        <f t="shared" si="13"/>
        <v>13.812415654520914</v>
      </c>
    </row>
    <row r="12" spans="1:67" ht="15" x14ac:dyDescent="0.3">
      <c r="A12" s="1">
        <v>911900</v>
      </c>
      <c r="B12">
        <v>22516</v>
      </c>
      <c r="C12">
        <v>1988</v>
      </c>
      <c r="D12">
        <v>1</v>
      </c>
      <c r="E12">
        <v>9</v>
      </c>
      <c r="F12">
        <v>72.599999999999994</v>
      </c>
      <c r="G12">
        <v>21</v>
      </c>
      <c r="H12">
        <v>64.099999999999994</v>
      </c>
      <c r="I12">
        <v>21</v>
      </c>
      <c r="J12">
        <v>1017.2</v>
      </c>
      <c r="K12">
        <v>21</v>
      </c>
      <c r="L12">
        <v>1014.9</v>
      </c>
      <c r="M12">
        <v>21</v>
      </c>
      <c r="N12">
        <v>13.1</v>
      </c>
      <c r="O12">
        <v>21</v>
      </c>
      <c r="P12">
        <v>9.5</v>
      </c>
      <c r="Q12">
        <v>21</v>
      </c>
      <c r="R12">
        <v>17.100000000000001</v>
      </c>
      <c r="S12">
        <v>999.9</v>
      </c>
      <c r="T12">
        <v>80.099999999999994</v>
      </c>
      <c r="V12">
        <v>57</v>
      </c>
      <c r="X12">
        <v>0.31</v>
      </c>
      <c r="Y12" t="s">
        <v>21</v>
      </c>
      <c r="Z12">
        <v>999.9</v>
      </c>
      <c r="AA12">
        <v>10000</v>
      </c>
      <c r="AC12" s="1"/>
      <c r="AD12">
        <v>1988</v>
      </c>
      <c r="AE12">
        <v>9</v>
      </c>
      <c r="AF12">
        <v>16.600000000000001</v>
      </c>
      <c r="AG12">
        <v>24.8</v>
      </c>
      <c r="AH12">
        <v>22.5</v>
      </c>
      <c r="AI12">
        <v>-99</v>
      </c>
      <c r="AJ12">
        <v>6.5</v>
      </c>
      <c r="AK12">
        <v>19</v>
      </c>
      <c r="AL12">
        <v>23.9</v>
      </c>
      <c r="AM12">
        <v>73.900000000000006</v>
      </c>
      <c r="AO12" s="2">
        <f t="shared" si="0"/>
        <v>32151</v>
      </c>
      <c r="AP12" s="5">
        <f t="shared" si="1"/>
        <v>1988</v>
      </c>
      <c r="AQ12" s="5">
        <f t="shared" si="2"/>
        <v>9</v>
      </c>
      <c r="AR12" s="4">
        <f t="shared" si="3"/>
        <v>26.722222222222218</v>
      </c>
      <c r="AS12" s="4">
        <f t="shared" si="4"/>
        <v>13.888888888888889</v>
      </c>
      <c r="AT12" s="4">
        <f t="shared" si="5"/>
        <v>7.8740000000000006</v>
      </c>
      <c r="AU12" s="4">
        <f t="shared" si="6"/>
        <v>16.600000000000001</v>
      </c>
      <c r="AV12" s="4">
        <f t="shared" si="7"/>
        <v>14.561403508771932</v>
      </c>
      <c r="AX12" s="3">
        <f t="shared" si="8"/>
        <v>20.305555555555554</v>
      </c>
      <c r="BC12" s="2">
        <f t="shared" si="9"/>
        <v>33005</v>
      </c>
      <c r="BD12">
        <v>24</v>
      </c>
      <c r="BE12">
        <v>22</v>
      </c>
      <c r="BF12">
        <v>1.613</v>
      </c>
      <c r="BG12">
        <v>545</v>
      </c>
      <c r="BH12">
        <f t="shared" si="10"/>
        <v>17.922222222222221</v>
      </c>
      <c r="BJ12">
        <f t="shared" si="11"/>
        <v>22.343101343101338</v>
      </c>
      <c r="BK12">
        <f t="shared" si="12"/>
        <v>22.794505494505508</v>
      </c>
      <c r="BL12">
        <f t="shared" si="13"/>
        <v>19.995180258338149</v>
      </c>
    </row>
    <row r="13" spans="1:67" ht="15" x14ac:dyDescent="0.3">
      <c r="A13" s="1">
        <v>911900</v>
      </c>
      <c r="B13">
        <v>22516</v>
      </c>
      <c r="C13">
        <v>1988</v>
      </c>
      <c r="D13">
        <v>1</v>
      </c>
      <c r="E13">
        <v>10</v>
      </c>
      <c r="F13">
        <v>72.7</v>
      </c>
      <c r="G13">
        <v>20</v>
      </c>
      <c r="H13">
        <v>68.3</v>
      </c>
      <c r="I13">
        <v>20</v>
      </c>
      <c r="J13">
        <v>1016.4</v>
      </c>
      <c r="K13">
        <v>20</v>
      </c>
      <c r="L13">
        <v>1014</v>
      </c>
      <c r="M13">
        <v>20</v>
      </c>
      <c r="N13">
        <v>10.9</v>
      </c>
      <c r="O13">
        <v>20</v>
      </c>
      <c r="P13">
        <v>9.6999999999999993</v>
      </c>
      <c r="Q13">
        <v>20</v>
      </c>
      <c r="R13">
        <v>19</v>
      </c>
      <c r="S13">
        <v>999.9</v>
      </c>
      <c r="T13">
        <v>80.099999999999994</v>
      </c>
      <c r="U13" t="s">
        <v>20</v>
      </c>
      <c r="V13">
        <v>68</v>
      </c>
      <c r="X13">
        <v>0.39</v>
      </c>
      <c r="Y13" t="s">
        <v>18</v>
      </c>
      <c r="Z13">
        <v>999.9</v>
      </c>
      <c r="AA13">
        <v>10000</v>
      </c>
      <c r="AC13" s="1"/>
      <c r="AD13">
        <v>1988</v>
      </c>
      <c r="AE13">
        <v>10</v>
      </c>
      <c r="AF13">
        <v>15.2</v>
      </c>
      <c r="AG13">
        <v>24.5</v>
      </c>
      <c r="AH13">
        <v>23.4</v>
      </c>
      <c r="AI13">
        <v>-99</v>
      </c>
      <c r="AJ13">
        <v>5.3</v>
      </c>
      <c r="AK13">
        <v>20.6</v>
      </c>
      <c r="AL13">
        <v>23.8</v>
      </c>
      <c r="AM13">
        <v>82.1</v>
      </c>
      <c r="AO13" s="2">
        <f t="shared" si="0"/>
        <v>32152</v>
      </c>
      <c r="AP13" s="5">
        <f t="shared" si="1"/>
        <v>1988</v>
      </c>
      <c r="AQ13" s="5">
        <f t="shared" si="2"/>
        <v>10</v>
      </c>
      <c r="AR13" s="4">
        <f t="shared" si="3"/>
        <v>26.722222222222218</v>
      </c>
      <c r="AS13" s="4">
        <f t="shared" si="4"/>
        <v>20</v>
      </c>
      <c r="AT13" s="4">
        <f t="shared" si="5"/>
        <v>9.9060000000000006</v>
      </c>
      <c r="AU13" s="4">
        <f t="shared" si="6"/>
        <v>15.2</v>
      </c>
      <c r="AV13" s="4">
        <f t="shared" si="7"/>
        <v>13.333333333333334</v>
      </c>
      <c r="AX13" s="3">
        <f t="shared" si="8"/>
        <v>23.361111111111107</v>
      </c>
    </row>
    <row r="14" spans="1:67" ht="15" x14ac:dyDescent="0.3">
      <c r="A14" s="1">
        <v>911900</v>
      </c>
      <c r="B14">
        <v>22516</v>
      </c>
      <c r="C14">
        <v>1988</v>
      </c>
      <c r="D14">
        <v>1</v>
      </c>
      <c r="E14">
        <v>11</v>
      </c>
      <c r="F14">
        <v>73.5</v>
      </c>
      <c r="G14">
        <v>22</v>
      </c>
      <c r="H14">
        <v>66.5</v>
      </c>
      <c r="I14">
        <v>22</v>
      </c>
      <c r="J14">
        <v>1016.8</v>
      </c>
      <c r="K14">
        <v>22</v>
      </c>
      <c r="L14">
        <v>1014.5</v>
      </c>
      <c r="M14">
        <v>22</v>
      </c>
      <c r="N14">
        <v>17.399999999999999</v>
      </c>
      <c r="O14">
        <v>22</v>
      </c>
      <c r="P14">
        <v>7.6</v>
      </c>
      <c r="Q14">
        <v>22</v>
      </c>
      <c r="R14">
        <v>15</v>
      </c>
      <c r="S14">
        <v>999.9</v>
      </c>
      <c r="T14">
        <v>80.099999999999994</v>
      </c>
      <c r="V14">
        <v>64</v>
      </c>
      <c r="X14">
        <v>0</v>
      </c>
      <c r="Y14" t="s">
        <v>21</v>
      </c>
      <c r="Z14">
        <v>999.9</v>
      </c>
      <c r="AA14">
        <v>0</v>
      </c>
      <c r="AC14" s="1"/>
      <c r="AD14">
        <v>1988</v>
      </c>
      <c r="AE14">
        <v>11</v>
      </c>
      <c r="AF14">
        <v>17.7</v>
      </c>
      <c r="AG14">
        <v>24.6</v>
      </c>
      <c r="AH14">
        <v>22.8</v>
      </c>
      <c r="AI14">
        <v>-99</v>
      </c>
      <c r="AJ14">
        <v>4.3</v>
      </c>
      <c r="AK14">
        <v>21</v>
      </c>
      <c r="AL14">
        <v>23.6</v>
      </c>
      <c r="AM14">
        <v>85.5</v>
      </c>
      <c r="AO14" s="2">
        <f t="shared" si="0"/>
        <v>32153</v>
      </c>
      <c r="AP14" s="5">
        <f t="shared" si="1"/>
        <v>1988</v>
      </c>
      <c r="AQ14" s="5">
        <f t="shared" si="2"/>
        <v>11</v>
      </c>
      <c r="AR14" s="4">
        <f t="shared" si="3"/>
        <v>26.722222222222218</v>
      </c>
      <c r="AS14" s="4">
        <f t="shared" si="4"/>
        <v>17.777777777777779</v>
      </c>
      <c r="AT14" s="4">
        <f t="shared" si="5"/>
        <v>0</v>
      </c>
      <c r="AU14" s="4">
        <f t="shared" si="6"/>
        <v>17.7</v>
      </c>
      <c r="AV14" s="4">
        <f t="shared" si="7"/>
        <v>15.526315789473685</v>
      </c>
      <c r="AX14" s="3">
        <f t="shared" si="8"/>
        <v>22.25</v>
      </c>
    </row>
    <row r="15" spans="1:67" ht="15" x14ac:dyDescent="0.3">
      <c r="A15" s="1">
        <v>911900</v>
      </c>
      <c r="B15">
        <v>22516</v>
      </c>
      <c r="C15">
        <v>1988</v>
      </c>
      <c r="D15">
        <v>1</v>
      </c>
      <c r="E15">
        <v>12</v>
      </c>
      <c r="F15">
        <v>75.099999999999994</v>
      </c>
      <c r="G15">
        <v>21</v>
      </c>
      <c r="H15">
        <v>67</v>
      </c>
      <c r="I15">
        <v>21</v>
      </c>
      <c r="J15">
        <v>1016.8</v>
      </c>
      <c r="K15">
        <v>21</v>
      </c>
      <c r="L15">
        <v>1014.4</v>
      </c>
      <c r="M15">
        <v>21</v>
      </c>
      <c r="N15">
        <v>17.8</v>
      </c>
      <c r="O15">
        <v>21</v>
      </c>
      <c r="P15">
        <v>8.6999999999999993</v>
      </c>
      <c r="Q15">
        <v>21</v>
      </c>
      <c r="R15">
        <v>15</v>
      </c>
      <c r="S15">
        <v>999.9</v>
      </c>
      <c r="T15">
        <v>82.9</v>
      </c>
      <c r="U15" t="s">
        <v>20</v>
      </c>
      <c r="V15">
        <v>64</v>
      </c>
      <c r="X15">
        <v>0</v>
      </c>
      <c r="Y15" t="s">
        <v>21</v>
      </c>
      <c r="Z15">
        <v>999.9</v>
      </c>
      <c r="AA15">
        <v>0</v>
      </c>
      <c r="AC15" s="1"/>
      <c r="AD15">
        <v>1988</v>
      </c>
      <c r="AE15">
        <v>12</v>
      </c>
      <c r="AF15">
        <v>18.2</v>
      </c>
      <c r="AG15">
        <v>24.4</v>
      </c>
      <c r="AH15">
        <v>22.9</v>
      </c>
      <c r="AI15">
        <v>-99</v>
      </c>
      <c r="AJ15">
        <v>5.7</v>
      </c>
      <c r="AK15">
        <v>21.5</v>
      </c>
      <c r="AL15">
        <v>23.7</v>
      </c>
      <c r="AM15">
        <v>87.3</v>
      </c>
      <c r="AO15" s="2">
        <f t="shared" si="0"/>
        <v>32154</v>
      </c>
      <c r="AP15" s="5">
        <f t="shared" si="1"/>
        <v>1988</v>
      </c>
      <c r="AQ15" s="5">
        <f t="shared" si="2"/>
        <v>12</v>
      </c>
      <c r="AR15" s="4">
        <f t="shared" si="3"/>
        <v>28.277777777777779</v>
      </c>
      <c r="AS15" s="4">
        <f t="shared" si="4"/>
        <v>17.777777777777779</v>
      </c>
      <c r="AT15" s="4">
        <f t="shared" si="5"/>
        <v>0</v>
      </c>
      <c r="AU15" s="4">
        <f t="shared" si="6"/>
        <v>18.2</v>
      </c>
      <c r="AV15" s="4">
        <f t="shared" si="7"/>
        <v>15.964912280701755</v>
      </c>
      <c r="AX15" s="3">
        <f t="shared" si="8"/>
        <v>23.027777777777779</v>
      </c>
    </row>
    <row r="16" spans="1:67" ht="15" x14ac:dyDescent="0.3">
      <c r="A16" s="1">
        <v>911900</v>
      </c>
      <c r="B16">
        <v>22516</v>
      </c>
      <c r="C16">
        <v>1988</v>
      </c>
      <c r="D16">
        <v>1</v>
      </c>
      <c r="E16">
        <v>13</v>
      </c>
      <c r="F16">
        <v>73.099999999999994</v>
      </c>
      <c r="G16">
        <v>22</v>
      </c>
      <c r="H16">
        <v>65.3</v>
      </c>
      <c r="I16">
        <v>22</v>
      </c>
      <c r="J16">
        <v>1016.4</v>
      </c>
      <c r="K16">
        <v>22</v>
      </c>
      <c r="L16">
        <v>1014</v>
      </c>
      <c r="M16">
        <v>22</v>
      </c>
      <c r="N16">
        <v>17.600000000000001</v>
      </c>
      <c r="O16">
        <v>22</v>
      </c>
      <c r="P16">
        <v>5.3</v>
      </c>
      <c r="Q16">
        <v>22</v>
      </c>
      <c r="R16">
        <v>12</v>
      </c>
      <c r="S16">
        <v>999.9</v>
      </c>
      <c r="T16">
        <v>82.9</v>
      </c>
      <c r="V16">
        <v>64</v>
      </c>
      <c r="X16">
        <v>0</v>
      </c>
      <c r="Y16" t="s">
        <v>21</v>
      </c>
      <c r="Z16">
        <v>999.9</v>
      </c>
      <c r="AA16">
        <v>0</v>
      </c>
      <c r="AC16" s="1"/>
      <c r="AD16">
        <v>1988</v>
      </c>
      <c r="AE16">
        <v>13</v>
      </c>
      <c r="AF16">
        <v>19.3</v>
      </c>
      <c r="AG16">
        <v>25.9</v>
      </c>
      <c r="AH16">
        <v>23.2</v>
      </c>
      <c r="AI16">
        <v>-99</v>
      </c>
      <c r="AJ16">
        <v>3.2</v>
      </c>
      <c r="AK16">
        <v>20.5</v>
      </c>
      <c r="AL16">
        <v>24.2</v>
      </c>
      <c r="AM16">
        <v>79.3</v>
      </c>
      <c r="AO16" s="2">
        <f t="shared" si="0"/>
        <v>32155</v>
      </c>
      <c r="AP16" s="5">
        <f t="shared" si="1"/>
        <v>1988</v>
      </c>
      <c r="AQ16" s="5">
        <f t="shared" si="2"/>
        <v>13</v>
      </c>
      <c r="AR16" s="4">
        <f t="shared" si="3"/>
        <v>28.277777777777779</v>
      </c>
      <c r="AS16" s="4">
        <f t="shared" si="4"/>
        <v>17.777777777777779</v>
      </c>
      <c r="AT16" s="4">
        <f t="shared" si="5"/>
        <v>0</v>
      </c>
      <c r="AU16" s="4">
        <f t="shared" si="6"/>
        <v>19.3</v>
      </c>
      <c r="AV16" s="4">
        <f t="shared" si="7"/>
        <v>16.92982456140351</v>
      </c>
      <c r="AX16" s="3">
        <f t="shared" si="8"/>
        <v>23.027777777777779</v>
      </c>
    </row>
    <row r="17" spans="1:50" ht="15" x14ac:dyDescent="0.3">
      <c r="A17" s="1">
        <v>911900</v>
      </c>
      <c r="B17">
        <v>22516</v>
      </c>
      <c r="C17">
        <v>1988</v>
      </c>
      <c r="D17">
        <v>1</v>
      </c>
      <c r="E17">
        <v>14</v>
      </c>
      <c r="F17">
        <v>74.099999999999994</v>
      </c>
      <c r="G17">
        <v>21</v>
      </c>
      <c r="H17">
        <v>64.8</v>
      </c>
      <c r="I17">
        <v>21</v>
      </c>
      <c r="J17">
        <v>1017.6</v>
      </c>
      <c r="K17">
        <v>21</v>
      </c>
      <c r="L17">
        <v>1015.3</v>
      </c>
      <c r="M17">
        <v>21</v>
      </c>
      <c r="N17">
        <v>17.5</v>
      </c>
      <c r="O17">
        <v>21</v>
      </c>
      <c r="P17">
        <v>5.9</v>
      </c>
      <c r="Q17">
        <v>21</v>
      </c>
      <c r="R17">
        <v>14</v>
      </c>
      <c r="S17">
        <v>999.9</v>
      </c>
      <c r="T17">
        <v>82.9</v>
      </c>
      <c r="V17">
        <v>62.1</v>
      </c>
      <c r="X17">
        <v>0</v>
      </c>
      <c r="Y17" t="s">
        <v>21</v>
      </c>
      <c r="Z17">
        <v>999.9</v>
      </c>
      <c r="AA17">
        <v>0</v>
      </c>
      <c r="AC17" s="1"/>
      <c r="AD17">
        <v>1988</v>
      </c>
      <c r="AE17">
        <v>14</v>
      </c>
      <c r="AF17">
        <v>18.5</v>
      </c>
      <c r="AG17">
        <v>24.6</v>
      </c>
      <c r="AH17">
        <v>23.9</v>
      </c>
      <c r="AI17">
        <v>-99</v>
      </c>
      <c r="AJ17">
        <v>4</v>
      </c>
      <c r="AK17">
        <v>20</v>
      </c>
      <c r="AL17">
        <v>24.3</v>
      </c>
      <c r="AM17">
        <v>76.5</v>
      </c>
      <c r="AO17" s="2">
        <f t="shared" si="0"/>
        <v>32156</v>
      </c>
      <c r="AP17" s="5">
        <f t="shared" si="1"/>
        <v>1988</v>
      </c>
      <c r="AQ17" s="5">
        <f t="shared" si="2"/>
        <v>14</v>
      </c>
      <c r="AR17" s="4">
        <f t="shared" si="3"/>
        <v>28.277777777777779</v>
      </c>
      <c r="AS17" s="4">
        <f t="shared" si="4"/>
        <v>16.722222222222221</v>
      </c>
      <c r="AT17" s="4">
        <f t="shared" si="5"/>
        <v>0</v>
      </c>
      <c r="AU17" s="4">
        <f t="shared" si="6"/>
        <v>18.5</v>
      </c>
      <c r="AV17" s="4">
        <f t="shared" si="7"/>
        <v>16.228070175438599</v>
      </c>
      <c r="AX17" s="3">
        <f t="shared" si="8"/>
        <v>22.5</v>
      </c>
    </row>
    <row r="18" spans="1:50" ht="15" x14ac:dyDescent="0.3">
      <c r="A18" s="1">
        <v>911900</v>
      </c>
      <c r="B18">
        <v>22516</v>
      </c>
      <c r="C18">
        <v>1988</v>
      </c>
      <c r="D18">
        <v>1</v>
      </c>
      <c r="E18">
        <v>15</v>
      </c>
      <c r="F18">
        <v>72.7</v>
      </c>
      <c r="G18">
        <v>21</v>
      </c>
      <c r="H18">
        <v>63.8</v>
      </c>
      <c r="I18">
        <v>21</v>
      </c>
      <c r="J18">
        <v>1018.7</v>
      </c>
      <c r="K18">
        <v>21</v>
      </c>
      <c r="L18">
        <v>1016.3</v>
      </c>
      <c r="M18">
        <v>21</v>
      </c>
      <c r="N18">
        <v>18</v>
      </c>
      <c r="O18">
        <v>21</v>
      </c>
      <c r="P18">
        <v>6.6</v>
      </c>
      <c r="Q18">
        <v>21</v>
      </c>
      <c r="R18">
        <v>14</v>
      </c>
      <c r="S18">
        <v>999.9</v>
      </c>
      <c r="T18">
        <v>82.9</v>
      </c>
      <c r="V18">
        <v>62.1</v>
      </c>
      <c r="X18">
        <v>0</v>
      </c>
      <c r="Y18" t="s">
        <v>21</v>
      </c>
      <c r="Z18">
        <v>999.9</v>
      </c>
      <c r="AA18">
        <v>0</v>
      </c>
      <c r="AC18" s="1"/>
      <c r="AD18">
        <v>1988</v>
      </c>
      <c r="AE18">
        <v>15</v>
      </c>
      <c r="AF18">
        <v>18.5</v>
      </c>
      <c r="AG18">
        <v>24.9</v>
      </c>
      <c r="AH18">
        <v>24.1</v>
      </c>
      <c r="AI18">
        <v>-99</v>
      </c>
      <c r="AJ18">
        <v>4.5</v>
      </c>
      <c r="AK18">
        <v>20.8</v>
      </c>
      <c r="AL18">
        <v>24.6</v>
      </c>
      <c r="AM18">
        <v>79.2</v>
      </c>
      <c r="AO18" s="2">
        <f t="shared" si="0"/>
        <v>32157</v>
      </c>
      <c r="AP18" s="5">
        <f t="shared" si="1"/>
        <v>1988</v>
      </c>
      <c r="AQ18" s="5">
        <f t="shared" si="2"/>
        <v>15</v>
      </c>
      <c r="AR18" s="4">
        <f t="shared" si="3"/>
        <v>28.277777777777779</v>
      </c>
      <c r="AS18" s="4">
        <f t="shared" si="4"/>
        <v>16.722222222222221</v>
      </c>
      <c r="AT18" s="4">
        <f t="shared" si="5"/>
        <v>0</v>
      </c>
      <c r="AU18" s="4">
        <f t="shared" si="6"/>
        <v>18.5</v>
      </c>
      <c r="AV18" s="4">
        <f t="shared" si="7"/>
        <v>16.228070175438599</v>
      </c>
      <c r="AX18" s="3">
        <f t="shared" si="8"/>
        <v>22.5</v>
      </c>
    </row>
    <row r="19" spans="1:50" ht="15" x14ac:dyDescent="0.3">
      <c r="A19" s="1">
        <v>911900</v>
      </c>
      <c r="B19">
        <v>22516</v>
      </c>
      <c r="C19">
        <v>1988</v>
      </c>
      <c r="D19">
        <v>1</v>
      </c>
      <c r="E19">
        <v>16</v>
      </c>
      <c r="F19">
        <v>74.900000000000006</v>
      </c>
      <c r="G19">
        <v>21</v>
      </c>
      <c r="H19">
        <v>66.400000000000006</v>
      </c>
      <c r="I19">
        <v>21</v>
      </c>
      <c r="J19">
        <v>1019.2</v>
      </c>
      <c r="K19">
        <v>21</v>
      </c>
      <c r="L19">
        <v>1016.8</v>
      </c>
      <c r="M19">
        <v>21</v>
      </c>
      <c r="N19">
        <v>17.8</v>
      </c>
      <c r="O19">
        <v>21</v>
      </c>
      <c r="P19">
        <v>10.4</v>
      </c>
      <c r="Q19">
        <v>21</v>
      </c>
      <c r="R19">
        <v>15.9</v>
      </c>
      <c r="S19">
        <v>20</v>
      </c>
      <c r="T19">
        <v>82</v>
      </c>
      <c r="V19">
        <v>62.1</v>
      </c>
      <c r="X19">
        <v>0</v>
      </c>
      <c r="Y19" t="s">
        <v>21</v>
      </c>
      <c r="Z19">
        <v>999.9</v>
      </c>
      <c r="AA19">
        <v>0</v>
      </c>
      <c r="AC19" s="1"/>
      <c r="AD19">
        <v>1988</v>
      </c>
      <c r="AE19">
        <v>16</v>
      </c>
      <c r="AF19">
        <v>17.2</v>
      </c>
      <c r="AG19">
        <v>24.2</v>
      </c>
      <c r="AH19">
        <v>23.4</v>
      </c>
      <c r="AI19">
        <v>-99</v>
      </c>
      <c r="AJ19">
        <v>6.8</v>
      </c>
      <c r="AK19">
        <v>21.1</v>
      </c>
      <c r="AL19">
        <v>23.9</v>
      </c>
      <c r="AM19">
        <v>83.7</v>
      </c>
      <c r="AO19" s="2">
        <f t="shared" si="0"/>
        <v>32158</v>
      </c>
      <c r="AP19" s="5">
        <f t="shared" si="1"/>
        <v>1988</v>
      </c>
      <c r="AQ19" s="5">
        <f t="shared" si="2"/>
        <v>16</v>
      </c>
      <c r="AR19" s="4">
        <f t="shared" si="3"/>
        <v>27.777777777777779</v>
      </c>
      <c r="AS19" s="4">
        <f t="shared" si="4"/>
        <v>16.722222222222221</v>
      </c>
      <c r="AT19" s="4">
        <f t="shared" si="5"/>
        <v>0</v>
      </c>
      <c r="AU19" s="4">
        <f t="shared" si="6"/>
        <v>17.2</v>
      </c>
      <c r="AV19" s="4">
        <f t="shared" si="7"/>
        <v>15.087719298245615</v>
      </c>
      <c r="AX19" s="3">
        <f t="shared" si="8"/>
        <v>22.25</v>
      </c>
    </row>
    <row r="20" spans="1:50" ht="15" x14ac:dyDescent="0.3">
      <c r="A20" s="1">
        <v>911900</v>
      </c>
      <c r="B20">
        <v>22516</v>
      </c>
      <c r="C20">
        <v>1988</v>
      </c>
      <c r="D20">
        <v>1</v>
      </c>
      <c r="E20">
        <v>17</v>
      </c>
      <c r="F20">
        <v>73.7</v>
      </c>
      <c r="G20">
        <v>20</v>
      </c>
      <c r="H20">
        <v>65.3</v>
      </c>
      <c r="I20">
        <v>20</v>
      </c>
      <c r="J20">
        <v>1018.3</v>
      </c>
      <c r="K20">
        <v>20</v>
      </c>
      <c r="L20">
        <v>1015.9</v>
      </c>
      <c r="M20">
        <v>20</v>
      </c>
      <c r="N20">
        <v>17.8</v>
      </c>
      <c r="O20">
        <v>19</v>
      </c>
      <c r="P20">
        <v>8.6</v>
      </c>
      <c r="Q20">
        <v>20</v>
      </c>
      <c r="R20">
        <v>18.100000000000001</v>
      </c>
      <c r="S20">
        <v>22.9</v>
      </c>
      <c r="T20">
        <v>82.9</v>
      </c>
      <c r="U20" t="s">
        <v>20</v>
      </c>
      <c r="V20">
        <v>66</v>
      </c>
      <c r="X20">
        <v>0</v>
      </c>
      <c r="Y20" t="s">
        <v>18</v>
      </c>
      <c r="Z20">
        <v>999.9</v>
      </c>
      <c r="AA20">
        <v>0</v>
      </c>
      <c r="AC20" s="1"/>
      <c r="AD20">
        <v>1988</v>
      </c>
      <c r="AE20">
        <v>17</v>
      </c>
      <c r="AF20">
        <v>12.6</v>
      </c>
      <c r="AG20">
        <v>25.1</v>
      </c>
      <c r="AH20">
        <v>23.9</v>
      </c>
      <c r="AI20">
        <v>-99</v>
      </c>
      <c r="AJ20">
        <v>6.5</v>
      </c>
      <c r="AK20">
        <v>20</v>
      </c>
      <c r="AL20">
        <v>24.5</v>
      </c>
      <c r="AM20">
        <v>75.7</v>
      </c>
      <c r="AO20" s="2">
        <f t="shared" si="0"/>
        <v>32159</v>
      </c>
      <c r="AP20" s="5">
        <f t="shared" si="1"/>
        <v>1988</v>
      </c>
      <c r="AQ20" s="5">
        <f t="shared" si="2"/>
        <v>17</v>
      </c>
      <c r="AR20" s="4">
        <f t="shared" si="3"/>
        <v>28.277777777777779</v>
      </c>
      <c r="AS20" s="4">
        <f t="shared" si="4"/>
        <v>18.888888888888889</v>
      </c>
      <c r="AT20" s="4">
        <f t="shared" si="5"/>
        <v>0</v>
      </c>
      <c r="AU20" s="4">
        <f t="shared" si="6"/>
        <v>12.6</v>
      </c>
      <c r="AV20" s="4">
        <f t="shared" si="7"/>
        <v>11.05263157894737</v>
      </c>
      <c r="AX20" s="3">
        <f t="shared" si="8"/>
        <v>23.583333333333336</v>
      </c>
    </row>
    <row r="21" spans="1:50" ht="15" x14ac:dyDescent="0.3">
      <c r="A21" s="1">
        <v>911900</v>
      </c>
      <c r="B21">
        <v>22516</v>
      </c>
      <c r="C21">
        <v>1988</v>
      </c>
      <c r="D21">
        <v>1</v>
      </c>
      <c r="E21">
        <v>18</v>
      </c>
      <c r="F21">
        <v>74.400000000000006</v>
      </c>
      <c r="G21">
        <v>21</v>
      </c>
      <c r="H21">
        <v>66.7</v>
      </c>
      <c r="I21">
        <v>21</v>
      </c>
      <c r="J21">
        <v>1017.1</v>
      </c>
      <c r="K21">
        <v>21</v>
      </c>
      <c r="L21">
        <v>1014.7</v>
      </c>
      <c r="M21">
        <v>21</v>
      </c>
      <c r="N21">
        <v>16.3</v>
      </c>
      <c r="O21">
        <v>21</v>
      </c>
      <c r="P21">
        <v>4.2</v>
      </c>
      <c r="Q21">
        <v>21</v>
      </c>
      <c r="R21">
        <v>8</v>
      </c>
      <c r="S21">
        <v>999.9</v>
      </c>
      <c r="T21">
        <v>82.9</v>
      </c>
      <c r="V21">
        <v>66</v>
      </c>
      <c r="X21">
        <v>0</v>
      </c>
      <c r="Y21" t="s">
        <v>21</v>
      </c>
      <c r="Z21">
        <v>999.9</v>
      </c>
      <c r="AA21">
        <v>10000</v>
      </c>
      <c r="AC21" s="1"/>
      <c r="AD21">
        <v>1988</v>
      </c>
      <c r="AE21">
        <v>18</v>
      </c>
      <c r="AF21">
        <v>10.5</v>
      </c>
      <c r="AG21">
        <v>24.8</v>
      </c>
      <c r="AH21">
        <v>23.6</v>
      </c>
      <c r="AI21">
        <v>-99</v>
      </c>
      <c r="AJ21">
        <v>2.8</v>
      </c>
      <c r="AK21">
        <v>19.7</v>
      </c>
      <c r="AL21">
        <v>23.9</v>
      </c>
      <c r="AM21">
        <v>77.3</v>
      </c>
      <c r="AO21" s="2">
        <f t="shared" si="0"/>
        <v>32160</v>
      </c>
      <c r="AP21" s="5">
        <f t="shared" si="1"/>
        <v>1988</v>
      </c>
      <c r="AQ21" s="5">
        <f t="shared" si="2"/>
        <v>18</v>
      </c>
      <c r="AR21" s="4">
        <f t="shared" si="3"/>
        <v>28.277777777777779</v>
      </c>
      <c r="AS21" s="4">
        <f t="shared" si="4"/>
        <v>18.888888888888889</v>
      </c>
      <c r="AT21" s="4">
        <f t="shared" si="5"/>
        <v>0</v>
      </c>
      <c r="AU21" s="4">
        <f t="shared" si="6"/>
        <v>10.5</v>
      </c>
      <c r="AV21" s="4">
        <f t="shared" si="7"/>
        <v>9.2105263157894743</v>
      </c>
      <c r="AX21" s="3">
        <f t="shared" si="8"/>
        <v>23.583333333333336</v>
      </c>
    </row>
    <row r="22" spans="1:50" ht="15" x14ac:dyDescent="0.3">
      <c r="A22" s="1">
        <v>911900</v>
      </c>
      <c r="B22">
        <v>22516</v>
      </c>
      <c r="C22">
        <v>1988</v>
      </c>
      <c r="D22">
        <v>1</v>
      </c>
      <c r="E22">
        <v>19</v>
      </c>
      <c r="F22">
        <v>74.2</v>
      </c>
      <c r="G22">
        <v>23</v>
      </c>
      <c r="H22">
        <v>66.900000000000006</v>
      </c>
      <c r="I22">
        <v>23</v>
      </c>
      <c r="J22">
        <v>1017.3</v>
      </c>
      <c r="K22">
        <v>23</v>
      </c>
      <c r="L22">
        <v>1014.9</v>
      </c>
      <c r="M22">
        <v>23</v>
      </c>
      <c r="N22">
        <v>16.899999999999999</v>
      </c>
      <c r="O22">
        <v>23</v>
      </c>
      <c r="P22">
        <v>7.1</v>
      </c>
      <c r="Q22">
        <v>23</v>
      </c>
      <c r="R22">
        <v>13</v>
      </c>
      <c r="S22">
        <v>999.9</v>
      </c>
      <c r="T22">
        <v>81</v>
      </c>
      <c r="V22">
        <v>66.900000000000006</v>
      </c>
      <c r="X22">
        <v>0</v>
      </c>
      <c r="Y22" t="s">
        <v>19</v>
      </c>
      <c r="Z22">
        <v>999.9</v>
      </c>
      <c r="AA22">
        <v>0</v>
      </c>
      <c r="AC22" s="1"/>
      <c r="AD22">
        <v>1988</v>
      </c>
      <c r="AE22">
        <v>19</v>
      </c>
      <c r="AF22">
        <v>19.7</v>
      </c>
      <c r="AG22">
        <v>24.2</v>
      </c>
      <c r="AH22">
        <v>22.6</v>
      </c>
      <c r="AI22">
        <v>-99</v>
      </c>
      <c r="AJ22">
        <v>3.7</v>
      </c>
      <c r="AK22">
        <v>19</v>
      </c>
      <c r="AL22">
        <v>23.5</v>
      </c>
      <c r="AM22">
        <v>75.7</v>
      </c>
      <c r="AO22" s="2">
        <f t="shared" si="0"/>
        <v>32161</v>
      </c>
      <c r="AP22" s="5">
        <f t="shared" si="1"/>
        <v>1988</v>
      </c>
      <c r="AQ22" s="5">
        <f t="shared" si="2"/>
        <v>19</v>
      </c>
      <c r="AR22" s="4">
        <f t="shared" si="3"/>
        <v>27.222222222222221</v>
      </c>
      <c r="AS22" s="4">
        <f t="shared" si="4"/>
        <v>19.388888888888893</v>
      </c>
      <c r="AT22" s="4">
        <f t="shared" si="5"/>
        <v>0</v>
      </c>
      <c r="AU22" s="4">
        <f t="shared" si="6"/>
        <v>19.7</v>
      </c>
      <c r="AV22" s="4">
        <f t="shared" si="7"/>
        <v>17.280701754385966</v>
      </c>
      <c r="AX22" s="3">
        <f t="shared" si="8"/>
        <v>23.305555555555557</v>
      </c>
    </row>
    <row r="23" spans="1:50" ht="15" x14ac:dyDescent="0.3">
      <c r="A23" s="1">
        <v>911900</v>
      </c>
      <c r="B23">
        <v>22516</v>
      </c>
      <c r="C23">
        <v>1988</v>
      </c>
      <c r="D23">
        <v>1</v>
      </c>
      <c r="E23">
        <v>20</v>
      </c>
      <c r="F23">
        <v>70.7</v>
      </c>
      <c r="G23">
        <v>22</v>
      </c>
      <c r="H23">
        <v>63.4</v>
      </c>
      <c r="I23">
        <v>22</v>
      </c>
      <c r="J23">
        <v>1015.9</v>
      </c>
      <c r="K23">
        <v>22</v>
      </c>
      <c r="L23">
        <v>1013.6</v>
      </c>
      <c r="M23">
        <v>22</v>
      </c>
      <c r="N23">
        <v>17.399999999999999</v>
      </c>
      <c r="O23">
        <v>22</v>
      </c>
      <c r="P23">
        <v>6.5</v>
      </c>
      <c r="Q23">
        <v>22</v>
      </c>
      <c r="R23">
        <v>15</v>
      </c>
      <c r="S23">
        <v>999.9</v>
      </c>
      <c r="T23">
        <v>80.099999999999994</v>
      </c>
      <c r="V23">
        <v>61</v>
      </c>
      <c r="X23">
        <v>0</v>
      </c>
      <c r="Y23" t="s">
        <v>21</v>
      </c>
      <c r="Z23">
        <v>999.9</v>
      </c>
      <c r="AA23">
        <v>0</v>
      </c>
      <c r="AC23" s="1"/>
      <c r="AD23">
        <v>1988</v>
      </c>
      <c r="AE23">
        <v>20</v>
      </c>
      <c r="AF23">
        <v>19.2</v>
      </c>
      <c r="AG23">
        <v>25.1</v>
      </c>
      <c r="AH23">
        <v>22.9</v>
      </c>
      <c r="AI23">
        <v>-99</v>
      </c>
      <c r="AJ23">
        <v>3.5</v>
      </c>
      <c r="AK23">
        <v>20.2</v>
      </c>
      <c r="AL23">
        <v>24.3</v>
      </c>
      <c r="AM23">
        <v>77.8</v>
      </c>
      <c r="AO23" s="2">
        <f t="shared" si="0"/>
        <v>32162</v>
      </c>
      <c r="AP23" s="5">
        <f t="shared" si="1"/>
        <v>1988</v>
      </c>
      <c r="AQ23" s="5">
        <f t="shared" si="2"/>
        <v>20</v>
      </c>
      <c r="AR23" s="4">
        <f t="shared" si="3"/>
        <v>26.722222222222218</v>
      </c>
      <c r="AS23" s="4">
        <f t="shared" si="4"/>
        <v>16.111111111111111</v>
      </c>
      <c r="AT23" s="4">
        <f t="shared" si="5"/>
        <v>0</v>
      </c>
      <c r="AU23" s="4">
        <f t="shared" si="6"/>
        <v>19.2</v>
      </c>
      <c r="AV23" s="4">
        <f t="shared" si="7"/>
        <v>16.842105263157894</v>
      </c>
      <c r="AX23" s="3">
        <f t="shared" si="8"/>
        <v>21.416666666666664</v>
      </c>
    </row>
    <row r="24" spans="1:50" ht="15" x14ac:dyDescent="0.3">
      <c r="A24" s="1">
        <v>911900</v>
      </c>
      <c r="B24">
        <v>22516</v>
      </c>
      <c r="C24">
        <v>1988</v>
      </c>
      <c r="D24">
        <v>1</v>
      </c>
      <c r="E24">
        <v>21</v>
      </c>
      <c r="F24">
        <v>71.900000000000006</v>
      </c>
      <c r="G24">
        <v>22</v>
      </c>
      <c r="H24">
        <v>63</v>
      </c>
      <c r="I24">
        <v>22</v>
      </c>
      <c r="J24">
        <v>1015.8</v>
      </c>
      <c r="K24">
        <v>22</v>
      </c>
      <c r="L24">
        <v>1013.4</v>
      </c>
      <c r="M24">
        <v>22</v>
      </c>
      <c r="N24">
        <v>16.899999999999999</v>
      </c>
      <c r="O24">
        <v>22</v>
      </c>
      <c r="P24">
        <v>4.9000000000000004</v>
      </c>
      <c r="Q24">
        <v>22</v>
      </c>
      <c r="R24">
        <v>8.9</v>
      </c>
      <c r="S24">
        <v>999.9</v>
      </c>
      <c r="T24">
        <v>82</v>
      </c>
      <c r="U24" t="s">
        <v>20</v>
      </c>
      <c r="V24">
        <v>60.1</v>
      </c>
      <c r="X24">
        <v>0</v>
      </c>
      <c r="Y24" t="s">
        <v>21</v>
      </c>
      <c r="Z24">
        <v>999.9</v>
      </c>
      <c r="AA24">
        <v>0</v>
      </c>
      <c r="AC24" s="1"/>
      <c r="AD24">
        <v>1988</v>
      </c>
      <c r="AE24">
        <v>21</v>
      </c>
      <c r="AF24">
        <v>17.600000000000001</v>
      </c>
      <c r="AG24">
        <v>25.3</v>
      </c>
      <c r="AH24">
        <v>23.8</v>
      </c>
      <c r="AI24">
        <v>-99</v>
      </c>
      <c r="AJ24">
        <v>5.2</v>
      </c>
      <c r="AK24">
        <v>21.5</v>
      </c>
      <c r="AL24">
        <v>24.4</v>
      </c>
      <c r="AM24">
        <v>83.8</v>
      </c>
      <c r="AO24" s="2">
        <f t="shared" si="0"/>
        <v>32163</v>
      </c>
      <c r="AP24" s="5">
        <f t="shared" si="1"/>
        <v>1988</v>
      </c>
      <c r="AQ24" s="5">
        <f t="shared" si="2"/>
        <v>21</v>
      </c>
      <c r="AR24" s="4">
        <f t="shared" si="3"/>
        <v>27.777777777777779</v>
      </c>
      <c r="AS24" s="4">
        <f t="shared" si="4"/>
        <v>15.611111111111111</v>
      </c>
      <c r="AT24" s="4">
        <f t="shared" si="5"/>
        <v>0</v>
      </c>
      <c r="AU24" s="4">
        <f t="shared" si="6"/>
        <v>17.600000000000001</v>
      </c>
      <c r="AV24" s="4">
        <f t="shared" si="7"/>
        <v>15.438596491228072</v>
      </c>
      <c r="AX24" s="3">
        <f t="shared" si="8"/>
        <v>21.694444444444443</v>
      </c>
    </row>
    <row r="25" spans="1:50" ht="15" x14ac:dyDescent="0.3">
      <c r="A25" s="1">
        <v>911900</v>
      </c>
      <c r="B25">
        <v>22516</v>
      </c>
      <c r="C25">
        <v>1988</v>
      </c>
      <c r="D25">
        <v>1</v>
      </c>
      <c r="E25">
        <v>22</v>
      </c>
      <c r="F25">
        <v>74.400000000000006</v>
      </c>
      <c r="G25">
        <v>21</v>
      </c>
      <c r="H25">
        <v>65</v>
      </c>
      <c r="I25">
        <v>21</v>
      </c>
      <c r="J25">
        <v>1015.7</v>
      </c>
      <c r="K25">
        <v>21</v>
      </c>
      <c r="L25">
        <v>1013.4</v>
      </c>
      <c r="M25">
        <v>21</v>
      </c>
      <c r="N25">
        <v>17</v>
      </c>
      <c r="O25">
        <v>21</v>
      </c>
      <c r="P25">
        <v>4.4000000000000004</v>
      </c>
      <c r="Q25">
        <v>21</v>
      </c>
      <c r="R25">
        <v>11.1</v>
      </c>
      <c r="S25">
        <v>999.9</v>
      </c>
      <c r="T25">
        <v>84</v>
      </c>
      <c r="V25">
        <v>60.1</v>
      </c>
      <c r="X25">
        <v>0</v>
      </c>
      <c r="Y25" t="s">
        <v>21</v>
      </c>
      <c r="Z25">
        <v>999.9</v>
      </c>
      <c r="AA25">
        <v>0</v>
      </c>
      <c r="AC25" s="1"/>
      <c r="AD25">
        <v>1988</v>
      </c>
      <c r="AE25">
        <v>22</v>
      </c>
      <c r="AF25">
        <v>18.600000000000001</v>
      </c>
      <c r="AG25">
        <v>25.3</v>
      </c>
      <c r="AH25">
        <v>23.9</v>
      </c>
      <c r="AI25">
        <v>-99</v>
      </c>
      <c r="AJ25">
        <v>5.0999999999999996</v>
      </c>
      <c r="AK25">
        <v>20.9</v>
      </c>
      <c r="AL25">
        <v>24.8</v>
      </c>
      <c r="AM25">
        <v>78.900000000000006</v>
      </c>
      <c r="AO25" s="2">
        <f t="shared" si="0"/>
        <v>32164</v>
      </c>
      <c r="AP25" s="5">
        <f t="shared" si="1"/>
        <v>1988</v>
      </c>
      <c r="AQ25" s="5">
        <f t="shared" si="2"/>
        <v>22</v>
      </c>
      <c r="AR25" s="4">
        <f t="shared" si="3"/>
        <v>28.888888888888889</v>
      </c>
      <c r="AS25" s="4">
        <f t="shared" si="4"/>
        <v>15.611111111111111</v>
      </c>
      <c r="AT25" s="4">
        <f t="shared" si="5"/>
        <v>0</v>
      </c>
      <c r="AU25" s="4">
        <f t="shared" si="6"/>
        <v>18.600000000000001</v>
      </c>
      <c r="AV25" s="4">
        <f t="shared" si="7"/>
        <v>16.315789473684212</v>
      </c>
      <c r="AX25" s="3">
        <f t="shared" si="8"/>
        <v>22.25</v>
      </c>
    </row>
    <row r="26" spans="1:50" ht="15" x14ac:dyDescent="0.3">
      <c r="A26" s="1">
        <v>911900</v>
      </c>
      <c r="B26">
        <v>22516</v>
      </c>
      <c r="C26">
        <v>1988</v>
      </c>
      <c r="D26">
        <v>1</v>
      </c>
      <c r="E26">
        <v>23</v>
      </c>
      <c r="F26">
        <v>74.599999999999994</v>
      </c>
      <c r="G26">
        <v>21</v>
      </c>
      <c r="H26">
        <v>64.599999999999994</v>
      </c>
      <c r="I26">
        <v>21</v>
      </c>
      <c r="J26">
        <v>1016.4</v>
      </c>
      <c r="K26">
        <v>21</v>
      </c>
      <c r="L26">
        <v>1014</v>
      </c>
      <c r="M26">
        <v>21</v>
      </c>
      <c r="N26">
        <v>16.100000000000001</v>
      </c>
      <c r="O26">
        <v>21</v>
      </c>
      <c r="P26">
        <v>7.8</v>
      </c>
      <c r="Q26">
        <v>21</v>
      </c>
      <c r="R26">
        <v>15</v>
      </c>
      <c r="S26">
        <v>999.9</v>
      </c>
      <c r="T26">
        <v>82</v>
      </c>
      <c r="V26">
        <v>63</v>
      </c>
      <c r="X26">
        <v>0</v>
      </c>
      <c r="Y26" t="s">
        <v>21</v>
      </c>
      <c r="Z26">
        <v>999.9</v>
      </c>
      <c r="AA26">
        <v>0</v>
      </c>
      <c r="AC26" s="1"/>
      <c r="AD26">
        <v>1988</v>
      </c>
      <c r="AE26">
        <v>23</v>
      </c>
      <c r="AF26">
        <v>20</v>
      </c>
      <c r="AG26">
        <v>24.9</v>
      </c>
      <c r="AH26">
        <v>23.5</v>
      </c>
      <c r="AI26">
        <v>-99</v>
      </c>
      <c r="AJ26">
        <v>5.5</v>
      </c>
      <c r="AK26">
        <v>19.899999999999999</v>
      </c>
      <c r="AL26">
        <v>24.1</v>
      </c>
      <c r="AM26">
        <v>77</v>
      </c>
      <c r="AO26" s="2">
        <f t="shared" si="0"/>
        <v>32165</v>
      </c>
      <c r="AP26" s="5">
        <f t="shared" si="1"/>
        <v>1988</v>
      </c>
      <c r="AQ26" s="5">
        <f t="shared" si="2"/>
        <v>23</v>
      </c>
      <c r="AR26" s="4">
        <f t="shared" si="3"/>
        <v>27.777777777777779</v>
      </c>
      <c r="AS26" s="4">
        <f t="shared" si="4"/>
        <v>17.222222222222221</v>
      </c>
      <c r="AT26" s="4">
        <f t="shared" si="5"/>
        <v>0</v>
      </c>
      <c r="AU26" s="4">
        <f t="shared" si="6"/>
        <v>20</v>
      </c>
      <c r="AV26" s="4">
        <f t="shared" si="7"/>
        <v>17.543859649122808</v>
      </c>
      <c r="AX26" s="3">
        <f t="shared" si="8"/>
        <v>22.5</v>
      </c>
    </row>
    <row r="27" spans="1:50" ht="15" x14ac:dyDescent="0.3">
      <c r="A27" s="1">
        <v>911900</v>
      </c>
      <c r="B27">
        <v>22516</v>
      </c>
      <c r="C27">
        <v>1988</v>
      </c>
      <c r="D27">
        <v>1</v>
      </c>
      <c r="E27">
        <v>24</v>
      </c>
      <c r="F27">
        <v>73.599999999999994</v>
      </c>
      <c r="G27">
        <v>20</v>
      </c>
      <c r="H27">
        <v>62.7</v>
      </c>
      <c r="I27">
        <v>20</v>
      </c>
      <c r="J27">
        <v>1015.1</v>
      </c>
      <c r="K27">
        <v>20</v>
      </c>
      <c r="L27">
        <v>1012.8</v>
      </c>
      <c r="M27">
        <v>20</v>
      </c>
      <c r="N27">
        <v>17.600000000000001</v>
      </c>
      <c r="O27">
        <v>20</v>
      </c>
      <c r="P27">
        <v>10.3</v>
      </c>
      <c r="Q27">
        <v>20</v>
      </c>
      <c r="R27">
        <v>18.100000000000001</v>
      </c>
      <c r="S27">
        <v>22.9</v>
      </c>
      <c r="T27">
        <v>82</v>
      </c>
      <c r="V27">
        <v>61</v>
      </c>
      <c r="X27">
        <v>0</v>
      </c>
      <c r="Y27" t="s">
        <v>18</v>
      </c>
      <c r="Z27">
        <v>999.9</v>
      </c>
      <c r="AA27">
        <v>0</v>
      </c>
      <c r="AC27" s="1"/>
      <c r="AD27">
        <v>1988</v>
      </c>
      <c r="AE27">
        <v>24</v>
      </c>
      <c r="AF27">
        <v>19.5</v>
      </c>
      <c r="AG27">
        <v>24.1</v>
      </c>
      <c r="AH27">
        <v>23.3</v>
      </c>
      <c r="AI27">
        <v>-99</v>
      </c>
      <c r="AJ27">
        <v>5.6</v>
      </c>
      <c r="AK27">
        <v>19.399999999999999</v>
      </c>
      <c r="AL27">
        <v>23.6</v>
      </c>
      <c r="AM27">
        <v>77</v>
      </c>
      <c r="AO27" s="2">
        <f t="shared" si="0"/>
        <v>32166</v>
      </c>
      <c r="AP27" s="5">
        <f t="shared" si="1"/>
        <v>1988</v>
      </c>
      <c r="AQ27" s="5">
        <f t="shared" si="2"/>
        <v>24</v>
      </c>
      <c r="AR27" s="4">
        <f t="shared" si="3"/>
        <v>27.777777777777779</v>
      </c>
      <c r="AS27" s="4">
        <f t="shared" si="4"/>
        <v>16.111111111111111</v>
      </c>
      <c r="AT27" s="4">
        <f t="shared" si="5"/>
        <v>0</v>
      </c>
      <c r="AU27" s="4">
        <f t="shared" si="6"/>
        <v>19.5</v>
      </c>
      <c r="AV27" s="4">
        <f t="shared" si="7"/>
        <v>17.10526315789474</v>
      </c>
      <c r="AX27" s="3">
        <f t="shared" si="8"/>
        <v>21.944444444444443</v>
      </c>
    </row>
    <row r="28" spans="1:50" ht="15" x14ac:dyDescent="0.3">
      <c r="A28" s="1">
        <v>911900</v>
      </c>
      <c r="B28">
        <v>22516</v>
      </c>
      <c r="C28">
        <v>1988</v>
      </c>
      <c r="D28">
        <v>1</v>
      </c>
      <c r="E28">
        <v>25</v>
      </c>
      <c r="F28">
        <v>74.3</v>
      </c>
      <c r="G28">
        <v>21</v>
      </c>
      <c r="H28">
        <v>61.1</v>
      </c>
      <c r="I28">
        <v>21</v>
      </c>
      <c r="J28">
        <v>1015.1</v>
      </c>
      <c r="K28">
        <v>21</v>
      </c>
      <c r="L28">
        <v>1012.8</v>
      </c>
      <c r="M28">
        <v>21</v>
      </c>
      <c r="N28">
        <v>17.5</v>
      </c>
      <c r="O28">
        <v>21</v>
      </c>
      <c r="P28">
        <v>10</v>
      </c>
      <c r="Q28">
        <v>21</v>
      </c>
      <c r="R28">
        <v>15.9</v>
      </c>
      <c r="S28">
        <v>21</v>
      </c>
      <c r="T28">
        <v>82</v>
      </c>
      <c r="V28">
        <v>61</v>
      </c>
      <c r="X28">
        <v>0</v>
      </c>
      <c r="Y28" t="s">
        <v>21</v>
      </c>
      <c r="Z28">
        <v>999.9</v>
      </c>
      <c r="AA28">
        <v>0</v>
      </c>
      <c r="AC28" s="1"/>
      <c r="AD28">
        <v>1988</v>
      </c>
      <c r="AE28">
        <v>25</v>
      </c>
      <c r="AF28">
        <v>14.8</v>
      </c>
      <c r="AG28">
        <v>24.4</v>
      </c>
      <c r="AH28">
        <v>22.6</v>
      </c>
      <c r="AI28">
        <v>-99</v>
      </c>
      <c r="AJ28">
        <v>4.8</v>
      </c>
      <c r="AK28">
        <v>18.5</v>
      </c>
      <c r="AL28">
        <v>23.6</v>
      </c>
      <c r="AM28">
        <v>72.5</v>
      </c>
      <c r="AO28" s="2">
        <f t="shared" si="0"/>
        <v>32167</v>
      </c>
      <c r="AP28" s="5">
        <f t="shared" si="1"/>
        <v>1988</v>
      </c>
      <c r="AQ28" s="5">
        <f t="shared" si="2"/>
        <v>25</v>
      </c>
      <c r="AR28" s="4">
        <f t="shared" si="3"/>
        <v>27.777777777777779</v>
      </c>
      <c r="AS28" s="4">
        <f t="shared" si="4"/>
        <v>16.111111111111111</v>
      </c>
      <c r="AT28" s="4">
        <f t="shared" si="5"/>
        <v>0</v>
      </c>
      <c r="AU28" s="4">
        <f t="shared" si="6"/>
        <v>14.8</v>
      </c>
      <c r="AV28" s="4">
        <f t="shared" si="7"/>
        <v>12.982456140350878</v>
      </c>
      <c r="AX28" s="3">
        <f t="shared" si="8"/>
        <v>21.944444444444443</v>
      </c>
    </row>
    <row r="29" spans="1:50" ht="15" x14ac:dyDescent="0.3">
      <c r="A29" s="1">
        <v>911900</v>
      </c>
      <c r="B29">
        <v>22516</v>
      </c>
      <c r="C29">
        <v>1988</v>
      </c>
      <c r="D29">
        <v>1</v>
      </c>
      <c r="E29">
        <v>26</v>
      </c>
      <c r="F29">
        <v>71</v>
      </c>
      <c r="G29">
        <v>21</v>
      </c>
      <c r="H29">
        <v>62.4</v>
      </c>
      <c r="I29">
        <v>21</v>
      </c>
      <c r="J29">
        <v>1015.5</v>
      </c>
      <c r="K29">
        <v>21</v>
      </c>
      <c r="L29">
        <v>1013.2</v>
      </c>
      <c r="M29">
        <v>21</v>
      </c>
      <c r="N29">
        <v>11.4</v>
      </c>
      <c r="O29">
        <v>21</v>
      </c>
      <c r="P29">
        <v>12.2</v>
      </c>
      <c r="Q29">
        <v>21</v>
      </c>
      <c r="R29">
        <v>20</v>
      </c>
      <c r="S29">
        <v>25.1</v>
      </c>
      <c r="T29">
        <v>79</v>
      </c>
      <c r="V29">
        <v>66</v>
      </c>
      <c r="X29">
        <v>0.04</v>
      </c>
      <c r="Y29" t="s">
        <v>21</v>
      </c>
      <c r="Z29">
        <v>999.9</v>
      </c>
      <c r="AA29">
        <v>10000</v>
      </c>
      <c r="AC29" s="1"/>
      <c r="AD29">
        <v>1988</v>
      </c>
      <c r="AE29">
        <v>26</v>
      </c>
      <c r="AF29">
        <v>6.4</v>
      </c>
      <c r="AG29">
        <v>23.7</v>
      </c>
      <c r="AH29">
        <v>22.5</v>
      </c>
      <c r="AI29">
        <v>-99</v>
      </c>
      <c r="AJ29">
        <v>9.1999999999999993</v>
      </c>
      <c r="AK29">
        <v>19.100000000000001</v>
      </c>
      <c r="AL29">
        <v>23.1</v>
      </c>
      <c r="AM29">
        <v>77.8</v>
      </c>
      <c r="AO29" s="2">
        <f t="shared" si="0"/>
        <v>32168</v>
      </c>
      <c r="AP29" s="5">
        <f t="shared" si="1"/>
        <v>1988</v>
      </c>
      <c r="AQ29" s="5">
        <f t="shared" si="2"/>
        <v>26</v>
      </c>
      <c r="AR29" s="4">
        <f t="shared" si="3"/>
        <v>26.111111111111111</v>
      </c>
      <c r="AS29" s="4">
        <f t="shared" si="4"/>
        <v>18.888888888888889</v>
      </c>
      <c r="AT29" s="4">
        <f t="shared" si="5"/>
        <v>1.016</v>
      </c>
      <c r="AU29" s="4">
        <f t="shared" si="6"/>
        <v>6.4</v>
      </c>
      <c r="AV29" s="4">
        <f t="shared" si="7"/>
        <v>5.6140350877192988</v>
      </c>
      <c r="AX29" s="3">
        <f t="shared" si="8"/>
        <v>22.5</v>
      </c>
    </row>
    <row r="30" spans="1:50" ht="15" x14ac:dyDescent="0.3">
      <c r="A30" s="1">
        <v>911900</v>
      </c>
      <c r="B30">
        <v>22516</v>
      </c>
      <c r="C30">
        <v>1988</v>
      </c>
      <c r="D30">
        <v>1</v>
      </c>
      <c r="E30">
        <v>27</v>
      </c>
      <c r="F30">
        <v>67.5</v>
      </c>
      <c r="G30">
        <v>22</v>
      </c>
      <c r="H30">
        <v>64.099999999999994</v>
      </c>
      <c r="I30">
        <v>22</v>
      </c>
      <c r="J30">
        <v>1016.5</v>
      </c>
      <c r="K30">
        <v>22</v>
      </c>
      <c r="L30">
        <v>1014.1</v>
      </c>
      <c r="M30">
        <v>22</v>
      </c>
      <c r="N30">
        <v>4.3</v>
      </c>
      <c r="O30">
        <v>22</v>
      </c>
      <c r="P30">
        <v>11.8</v>
      </c>
      <c r="Q30">
        <v>22</v>
      </c>
      <c r="R30">
        <v>17.100000000000001</v>
      </c>
      <c r="S30">
        <v>999.9</v>
      </c>
      <c r="T30">
        <v>72</v>
      </c>
      <c r="V30">
        <v>66</v>
      </c>
      <c r="X30">
        <v>0.43</v>
      </c>
      <c r="Y30" t="s">
        <v>19</v>
      </c>
      <c r="Z30">
        <v>999.9</v>
      </c>
      <c r="AA30">
        <v>10000</v>
      </c>
      <c r="AC30" s="1"/>
      <c r="AD30">
        <v>1988</v>
      </c>
      <c r="AE30">
        <v>27</v>
      </c>
      <c r="AF30">
        <v>14.3</v>
      </c>
      <c r="AG30">
        <v>23.8</v>
      </c>
      <c r="AH30">
        <v>22.8</v>
      </c>
      <c r="AI30">
        <v>-99</v>
      </c>
      <c r="AJ30">
        <v>8.8000000000000007</v>
      </c>
      <c r="AK30">
        <v>19.5</v>
      </c>
      <c r="AL30">
        <v>23.3</v>
      </c>
      <c r="AM30">
        <v>79.2</v>
      </c>
      <c r="AO30" s="2">
        <f t="shared" si="0"/>
        <v>32169</v>
      </c>
      <c r="AP30" s="5">
        <f t="shared" si="1"/>
        <v>1988</v>
      </c>
      <c r="AQ30" s="5">
        <f t="shared" si="2"/>
        <v>27</v>
      </c>
      <c r="AR30" s="4">
        <f t="shared" si="3"/>
        <v>22.222222222222221</v>
      </c>
      <c r="AS30" s="4">
        <f t="shared" si="4"/>
        <v>18.888888888888889</v>
      </c>
      <c r="AT30" s="4">
        <f t="shared" si="5"/>
        <v>10.921999999999999</v>
      </c>
      <c r="AU30" s="4">
        <f t="shared" si="6"/>
        <v>14.3</v>
      </c>
      <c r="AV30" s="4">
        <f t="shared" si="7"/>
        <v>12.543859649122808</v>
      </c>
      <c r="AX30" s="3">
        <f t="shared" si="8"/>
        <v>20.555555555555557</v>
      </c>
    </row>
    <row r="31" spans="1:50" ht="15" x14ac:dyDescent="0.3">
      <c r="A31" s="1">
        <v>911900</v>
      </c>
      <c r="B31">
        <v>22516</v>
      </c>
      <c r="C31">
        <v>1988</v>
      </c>
      <c r="D31">
        <v>1</v>
      </c>
      <c r="E31">
        <v>28</v>
      </c>
      <c r="F31">
        <v>68.7</v>
      </c>
      <c r="G31">
        <v>21</v>
      </c>
      <c r="H31">
        <v>65.8</v>
      </c>
      <c r="I31">
        <v>21</v>
      </c>
      <c r="J31">
        <v>1016.3</v>
      </c>
      <c r="K31">
        <v>21</v>
      </c>
      <c r="L31">
        <v>1013.9</v>
      </c>
      <c r="M31">
        <v>21</v>
      </c>
      <c r="N31">
        <v>4.8</v>
      </c>
      <c r="O31">
        <v>21</v>
      </c>
      <c r="P31">
        <v>11.1</v>
      </c>
      <c r="Q31">
        <v>21</v>
      </c>
      <c r="R31">
        <v>15.9</v>
      </c>
      <c r="S31">
        <v>999.9</v>
      </c>
      <c r="T31">
        <v>71.099999999999994</v>
      </c>
      <c r="V31">
        <v>66</v>
      </c>
      <c r="X31">
        <v>0.79</v>
      </c>
      <c r="Y31" t="s">
        <v>19</v>
      </c>
      <c r="Z31">
        <v>999.9</v>
      </c>
      <c r="AA31">
        <v>10000</v>
      </c>
      <c r="AC31" s="1"/>
      <c r="AD31">
        <v>1988</v>
      </c>
      <c r="AE31">
        <v>28</v>
      </c>
      <c r="AF31">
        <v>16.899999999999999</v>
      </c>
      <c r="AG31">
        <v>24.6</v>
      </c>
      <c r="AH31">
        <v>22.5</v>
      </c>
      <c r="AI31">
        <v>-99</v>
      </c>
      <c r="AJ31">
        <v>7.5</v>
      </c>
      <c r="AK31">
        <v>20.100000000000001</v>
      </c>
      <c r="AL31">
        <v>23.4</v>
      </c>
      <c r="AM31">
        <v>81.400000000000006</v>
      </c>
      <c r="AO31" s="2">
        <f t="shared" si="0"/>
        <v>32170</v>
      </c>
      <c r="AP31" s="5">
        <f t="shared" si="1"/>
        <v>1988</v>
      </c>
      <c r="AQ31" s="5">
        <f t="shared" si="2"/>
        <v>28</v>
      </c>
      <c r="AR31" s="4">
        <f t="shared" si="3"/>
        <v>21.722222222222218</v>
      </c>
      <c r="AS31" s="4">
        <f t="shared" si="4"/>
        <v>18.888888888888889</v>
      </c>
      <c r="AT31" s="4">
        <f t="shared" si="5"/>
        <v>20.065999999999999</v>
      </c>
      <c r="AU31" s="4">
        <f t="shared" si="6"/>
        <v>16.899999999999999</v>
      </c>
      <c r="AV31" s="4">
        <f t="shared" si="7"/>
        <v>14.824561403508772</v>
      </c>
      <c r="AX31" s="3">
        <f t="shared" si="8"/>
        <v>20.305555555555554</v>
      </c>
    </row>
    <row r="32" spans="1:50" ht="15" x14ac:dyDescent="0.3">
      <c r="A32" s="1">
        <v>911900</v>
      </c>
      <c r="B32">
        <v>22516</v>
      </c>
      <c r="C32">
        <v>1988</v>
      </c>
      <c r="D32">
        <v>1</v>
      </c>
      <c r="E32">
        <v>29</v>
      </c>
      <c r="F32">
        <v>69.599999999999994</v>
      </c>
      <c r="G32">
        <v>21</v>
      </c>
      <c r="H32">
        <v>65.8</v>
      </c>
      <c r="I32">
        <v>21</v>
      </c>
      <c r="J32">
        <v>1013.5</v>
      </c>
      <c r="K32">
        <v>21</v>
      </c>
      <c r="L32">
        <v>1011.1</v>
      </c>
      <c r="M32">
        <v>21</v>
      </c>
      <c r="N32">
        <v>12.4</v>
      </c>
      <c r="O32">
        <v>21</v>
      </c>
      <c r="P32">
        <v>9.4</v>
      </c>
      <c r="Q32">
        <v>21</v>
      </c>
      <c r="R32">
        <v>29.9</v>
      </c>
      <c r="S32">
        <v>36.9</v>
      </c>
      <c r="T32">
        <v>75.900000000000006</v>
      </c>
      <c r="U32" t="s">
        <v>20</v>
      </c>
      <c r="V32">
        <v>64.900000000000006</v>
      </c>
      <c r="X32">
        <v>0.24</v>
      </c>
      <c r="Y32" t="s">
        <v>19</v>
      </c>
      <c r="Z32">
        <v>999.9</v>
      </c>
      <c r="AA32">
        <v>10000</v>
      </c>
      <c r="AC32" s="1"/>
      <c r="AD32">
        <v>1988</v>
      </c>
      <c r="AE32">
        <v>29</v>
      </c>
      <c r="AF32">
        <v>17.7</v>
      </c>
      <c r="AG32">
        <v>23.4</v>
      </c>
      <c r="AH32">
        <v>22.2</v>
      </c>
      <c r="AI32">
        <v>-99</v>
      </c>
      <c r="AJ32">
        <v>2.6</v>
      </c>
      <c r="AK32">
        <v>20.5</v>
      </c>
      <c r="AL32">
        <v>22.9</v>
      </c>
      <c r="AM32">
        <v>86.3</v>
      </c>
      <c r="AO32" s="2">
        <f t="shared" si="0"/>
        <v>32171</v>
      </c>
      <c r="AP32" s="5">
        <f t="shared" si="1"/>
        <v>1988</v>
      </c>
      <c r="AQ32" s="5">
        <f t="shared" si="2"/>
        <v>29</v>
      </c>
      <c r="AR32" s="4">
        <f t="shared" si="3"/>
        <v>24.388888888888893</v>
      </c>
      <c r="AS32" s="4">
        <f t="shared" si="4"/>
        <v>18.277777777777782</v>
      </c>
      <c r="AT32" s="4">
        <f t="shared" si="5"/>
        <v>6.0960000000000001</v>
      </c>
      <c r="AU32" s="4">
        <f t="shared" si="6"/>
        <v>17.7</v>
      </c>
      <c r="AV32" s="4">
        <f t="shared" si="7"/>
        <v>15.526315789473685</v>
      </c>
      <c r="AX32" s="3">
        <f t="shared" si="8"/>
        <v>21.333333333333336</v>
      </c>
    </row>
    <row r="33" spans="1:50" ht="15" x14ac:dyDescent="0.3">
      <c r="A33" s="1">
        <v>911900</v>
      </c>
      <c r="B33">
        <v>22516</v>
      </c>
      <c r="C33">
        <v>1988</v>
      </c>
      <c r="D33">
        <v>1</v>
      </c>
      <c r="E33">
        <v>30</v>
      </c>
      <c r="F33">
        <v>70.099999999999994</v>
      </c>
      <c r="G33">
        <v>21</v>
      </c>
      <c r="H33">
        <v>61.5</v>
      </c>
      <c r="I33">
        <v>21</v>
      </c>
      <c r="J33">
        <v>1012.5</v>
      </c>
      <c r="K33">
        <v>21</v>
      </c>
      <c r="L33">
        <v>1010.2</v>
      </c>
      <c r="M33">
        <v>21</v>
      </c>
      <c r="N33">
        <v>17.5</v>
      </c>
      <c r="O33">
        <v>21</v>
      </c>
      <c r="P33">
        <v>5.4</v>
      </c>
      <c r="Q33">
        <v>21</v>
      </c>
      <c r="R33">
        <v>12</v>
      </c>
      <c r="S33">
        <v>999.9</v>
      </c>
      <c r="T33">
        <v>80.099999999999994</v>
      </c>
      <c r="U33" t="s">
        <v>20</v>
      </c>
      <c r="V33">
        <v>59</v>
      </c>
      <c r="X33">
        <v>0.87</v>
      </c>
      <c r="Y33" t="s">
        <v>19</v>
      </c>
      <c r="Z33">
        <v>999.9</v>
      </c>
      <c r="AA33">
        <v>0</v>
      </c>
      <c r="AC33" s="1"/>
      <c r="AD33">
        <v>1988</v>
      </c>
      <c r="AE33">
        <v>30</v>
      </c>
      <c r="AF33">
        <v>20.100000000000001</v>
      </c>
      <c r="AG33">
        <v>25.5</v>
      </c>
      <c r="AH33">
        <v>22.4</v>
      </c>
      <c r="AI33">
        <v>-99</v>
      </c>
      <c r="AJ33">
        <v>1.8</v>
      </c>
      <c r="AK33">
        <v>19.7</v>
      </c>
      <c r="AL33">
        <v>23.6</v>
      </c>
      <c r="AM33">
        <v>79</v>
      </c>
      <c r="AO33" s="2">
        <f t="shared" si="0"/>
        <v>32172</v>
      </c>
      <c r="AP33" s="5">
        <f t="shared" si="1"/>
        <v>1988</v>
      </c>
      <c r="AQ33" s="5">
        <f t="shared" si="2"/>
        <v>30</v>
      </c>
      <c r="AR33" s="4">
        <f t="shared" si="3"/>
        <v>26.722222222222218</v>
      </c>
      <c r="AS33" s="4">
        <f t="shared" si="4"/>
        <v>15</v>
      </c>
      <c r="AT33" s="4">
        <f t="shared" si="5"/>
        <v>22.097999999999999</v>
      </c>
      <c r="AU33" s="4">
        <f t="shared" si="6"/>
        <v>20.100000000000001</v>
      </c>
      <c r="AV33" s="4">
        <f t="shared" si="7"/>
        <v>17.631578947368425</v>
      </c>
      <c r="AX33" s="3">
        <f t="shared" si="8"/>
        <v>20.861111111111107</v>
      </c>
    </row>
    <row r="34" spans="1:50" ht="15" x14ac:dyDescent="0.3">
      <c r="A34" s="1">
        <v>911900</v>
      </c>
      <c r="B34">
        <v>22516</v>
      </c>
      <c r="C34">
        <v>1988</v>
      </c>
      <c r="D34">
        <v>1</v>
      </c>
      <c r="E34">
        <v>31</v>
      </c>
      <c r="F34">
        <v>71.2</v>
      </c>
      <c r="G34">
        <v>20</v>
      </c>
      <c r="H34">
        <v>62.8</v>
      </c>
      <c r="I34">
        <v>20</v>
      </c>
      <c r="J34">
        <v>1012.7</v>
      </c>
      <c r="K34">
        <v>20</v>
      </c>
      <c r="L34">
        <v>1010.3</v>
      </c>
      <c r="M34">
        <v>20</v>
      </c>
      <c r="N34">
        <v>18.100000000000001</v>
      </c>
      <c r="O34">
        <v>20</v>
      </c>
      <c r="P34">
        <v>6.5</v>
      </c>
      <c r="Q34">
        <v>20</v>
      </c>
      <c r="R34">
        <v>12</v>
      </c>
      <c r="S34">
        <v>999.9</v>
      </c>
      <c r="T34">
        <v>80.099999999999994</v>
      </c>
      <c r="V34">
        <v>59</v>
      </c>
      <c r="X34">
        <v>0</v>
      </c>
      <c r="Y34" t="s">
        <v>19</v>
      </c>
      <c r="Z34">
        <v>999.9</v>
      </c>
      <c r="AA34">
        <v>0</v>
      </c>
      <c r="AC34" s="1"/>
      <c r="AD34">
        <v>1988</v>
      </c>
      <c r="AE34">
        <v>31</v>
      </c>
      <c r="AF34">
        <v>19.2</v>
      </c>
      <c r="AG34">
        <v>23.8</v>
      </c>
      <c r="AH34">
        <v>22.5</v>
      </c>
      <c r="AI34">
        <v>-99</v>
      </c>
      <c r="AJ34">
        <v>5.2</v>
      </c>
      <c r="AK34">
        <v>18.600000000000001</v>
      </c>
      <c r="AL34">
        <v>23.2</v>
      </c>
      <c r="AM34">
        <v>75</v>
      </c>
      <c r="AO34" s="2">
        <f t="shared" si="0"/>
        <v>32173</v>
      </c>
      <c r="AP34" s="5">
        <f t="shared" si="1"/>
        <v>1988</v>
      </c>
      <c r="AQ34" s="5">
        <f t="shared" si="2"/>
        <v>31</v>
      </c>
      <c r="AR34" s="4">
        <f t="shared" si="3"/>
        <v>26.722222222222218</v>
      </c>
      <c r="AS34" s="4">
        <f t="shared" si="4"/>
        <v>15</v>
      </c>
      <c r="AT34" s="4">
        <f t="shared" si="5"/>
        <v>0</v>
      </c>
      <c r="AU34" s="4">
        <f t="shared" si="6"/>
        <v>19.2</v>
      </c>
      <c r="AV34" s="4">
        <f t="shared" si="7"/>
        <v>16.842105263157894</v>
      </c>
      <c r="AX34" s="3">
        <f t="shared" si="8"/>
        <v>20.861111111111107</v>
      </c>
    </row>
    <row r="35" spans="1:50" ht="15" x14ac:dyDescent="0.3">
      <c r="A35" s="1">
        <v>911900</v>
      </c>
      <c r="B35">
        <v>22516</v>
      </c>
      <c r="C35">
        <v>1988</v>
      </c>
      <c r="D35">
        <v>2</v>
      </c>
      <c r="E35">
        <v>1</v>
      </c>
      <c r="F35">
        <v>69.599999999999994</v>
      </c>
      <c r="G35">
        <v>22</v>
      </c>
      <c r="H35">
        <v>59.9</v>
      </c>
      <c r="I35">
        <v>22</v>
      </c>
      <c r="J35">
        <v>1014.9</v>
      </c>
      <c r="K35">
        <v>22</v>
      </c>
      <c r="L35">
        <v>1012.5</v>
      </c>
      <c r="M35">
        <v>22</v>
      </c>
      <c r="N35">
        <v>17.899999999999999</v>
      </c>
      <c r="O35">
        <v>22</v>
      </c>
      <c r="P35">
        <v>6.7</v>
      </c>
      <c r="Q35">
        <v>22</v>
      </c>
      <c r="R35">
        <v>13</v>
      </c>
      <c r="S35">
        <v>999.9</v>
      </c>
      <c r="T35">
        <v>80.099999999999994</v>
      </c>
      <c r="U35" t="s">
        <v>20</v>
      </c>
      <c r="V35">
        <v>57.9</v>
      </c>
      <c r="X35">
        <v>0</v>
      </c>
      <c r="Y35" t="s">
        <v>21</v>
      </c>
      <c r="Z35">
        <v>999.9</v>
      </c>
      <c r="AA35">
        <v>0</v>
      </c>
      <c r="AC35" s="1"/>
      <c r="AD35">
        <v>1988</v>
      </c>
      <c r="AE35">
        <v>32</v>
      </c>
      <c r="AF35">
        <v>21.4</v>
      </c>
      <c r="AG35">
        <v>23.5</v>
      </c>
      <c r="AH35">
        <v>23.1</v>
      </c>
      <c r="AI35">
        <v>-99</v>
      </c>
      <c r="AJ35">
        <v>4.4000000000000004</v>
      </c>
      <c r="AK35">
        <v>18.3</v>
      </c>
      <c r="AL35">
        <v>23.3</v>
      </c>
      <c r="AM35">
        <v>73.400000000000006</v>
      </c>
      <c r="AO35" s="2">
        <f t="shared" si="0"/>
        <v>32174</v>
      </c>
      <c r="AP35" s="5">
        <f t="shared" si="1"/>
        <v>1988</v>
      </c>
      <c r="AQ35" s="5">
        <f t="shared" si="2"/>
        <v>32</v>
      </c>
      <c r="AR35" s="4">
        <f t="shared" si="3"/>
        <v>26.722222222222218</v>
      </c>
      <c r="AS35" s="4">
        <f t="shared" si="4"/>
        <v>14.388888888888888</v>
      </c>
      <c r="AT35" s="4">
        <f t="shared" si="5"/>
        <v>0</v>
      </c>
      <c r="AU35" s="4">
        <f t="shared" si="6"/>
        <v>21.4</v>
      </c>
      <c r="AV35" s="4">
        <f t="shared" si="7"/>
        <v>18.771929824561404</v>
      </c>
      <c r="AX35" s="3">
        <f t="shared" si="8"/>
        <v>20.555555555555554</v>
      </c>
    </row>
    <row r="36" spans="1:50" ht="15" x14ac:dyDescent="0.3">
      <c r="A36" s="1">
        <v>911900</v>
      </c>
      <c r="B36">
        <v>22516</v>
      </c>
      <c r="C36">
        <v>1988</v>
      </c>
      <c r="D36">
        <v>2</v>
      </c>
      <c r="E36">
        <v>2</v>
      </c>
      <c r="F36">
        <v>70.400000000000006</v>
      </c>
      <c r="G36">
        <v>20</v>
      </c>
      <c r="H36">
        <v>59.7</v>
      </c>
      <c r="I36">
        <v>20</v>
      </c>
      <c r="J36">
        <v>1016.3</v>
      </c>
      <c r="K36">
        <v>20</v>
      </c>
      <c r="L36">
        <v>1014</v>
      </c>
      <c r="M36">
        <v>20</v>
      </c>
      <c r="N36">
        <v>16.899999999999999</v>
      </c>
      <c r="O36">
        <v>20</v>
      </c>
      <c r="P36">
        <v>5.2</v>
      </c>
      <c r="Q36">
        <v>20</v>
      </c>
      <c r="R36">
        <v>11.1</v>
      </c>
      <c r="S36">
        <v>999.9</v>
      </c>
      <c r="T36">
        <v>81</v>
      </c>
      <c r="V36">
        <v>57.9</v>
      </c>
      <c r="X36">
        <v>0</v>
      </c>
      <c r="Y36" t="s">
        <v>21</v>
      </c>
      <c r="Z36">
        <v>999.9</v>
      </c>
      <c r="AA36">
        <v>0</v>
      </c>
      <c r="AC36" s="1"/>
      <c r="AD36">
        <v>1988</v>
      </c>
      <c r="AE36">
        <v>33</v>
      </c>
      <c r="AF36">
        <v>21.3</v>
      </c>
      <c r="AG36">
        <v>23.8</v>
      </c>
      <c r="AH36">
        <v>21.4</v>
      </c>
      <c r="AI36">
        <v>-99</v>
      </c>
      <c r="AJ36">
        <v>3.8</v>
      </c>
      <c r="AK36">
        <v>18.399999999999999</v>
      </c>
      <c r="AL36">
        <v>22.9</v>
      </c>
      <c r="AM36">
        <v>75.400000000000006</v>
      </c>
      <c r="AO36" s="2">
        <f t="shared" si="0"/>
        <v>32175</v>
      </c>
      <c r="AP36" s="5">
        <f t="shared" si="1"/>
        <v>1988</v>
      </c>
      <c r="AQ36" s="5">
        <f t="shared" si="2"/>
        <v>33</v>
      </c>
      <c r="AR36" s="4">
        <f t="shared" si="3"/>
        <v>27.222222222222221</v>
      </c>
      <c r="AS36" s="4">
        <f t="shared" si="4"/>
        <v>14.388888888888888</v>
      </c>
      <c r="AT36" s="4">
        <f t="shared" si="5"/>
        <v>0</v>
      </c>
      <c r="AU36" s="4">
        <f t="shared" si="6"/>
        <v>21.3</v>
      </c>
      <c r="AV36" s="4">
        <f t="shared" si="7"/>
        <v>18.684210526315791</v>
      </c>
      <c r="AX36" s="3">
        <f t="shared" si="8"/>
        <v>20.805555555555554</v>
      </c>
    </row>
    <row r="37" spans="1:50" ht="15" x14ac:dyDescent="0.3">
      <c r="A37" s="1">
        <v>911900</v>
      </c>
      <c r="B37">
        <v>22516</v>
      </c>
      <c r="C37">
        <v>1988</v>
      </c>
      <c r="D37">
        <v>2</v>
      </c>
      <c r="E37">
        <v>3</v>
      </c>
      <c r="F37">
        <v>70.7</v>
      </c>
      <c r="G37">
        <v>21</v>
      </c>
      <c r="H37">
        <v>60.2</v>
      </c>
      <c r="I37">
        <v>21</v>
      </c>
      <c r="J37">
        <v>1015.8</v>
      </c>
      <c r="K37">
        <v>21</v>
      </c>
      <c r="L37">
        <v>1013.5</v>
      </c>
      <c r="M37">
        <v>21</v>
      </c>
      <c r="N37">
        <v>15.2</v>
      </c>
      <c r="O37">
        <v>21</v>
      </c>
      <c r="P37">
        <v>4.4000000000000004</v>
      </c>
      <c r="Q37">
        <v>21</v>
      </c>
      <c r="R37">
        <v>8.9</v>
      </c>
      <c r="S37">
        <v>999.9</v>
      </c>
      <c r="T37">
        <v>81</v>
      </c>
      <c r="V37">
        <v>57</v>
      </c>
      <c r="X37">
        <v>0</v>
      </c>
      <c r="Y37" t="s">
        <v>21</v>
      </c>
      <c r="Z37">
        <v>999.9</v>
      </c>
      <c r="AA37">
        <v>0</v>
      </c>
      <c r="AC37" s="1"/>
      <c r="AD37">
        <v>1988</v>
      </c>
      <c r="AE37">
        <v>34</v>
      </c>
      <c r="AF37">
        <v>21.6</v>
      </c>
      <c r="AG37">
        <v>23.8</v>
      </c>
      <c r="AH37">
        <v>22.1</v>
      </c>
      <c r="AI37">
        <v>-99</v>
      </c>
      <c r="AJ37">
        <v>2.5</v>
      </c>
      <c r="AK37">
        <v>18.8</v>
      </c>
      <c r="AL37">
        <v>23.2</v>
      </c>
      <c r="AM37">
        <v>75.8</v>
      </c>
      <c r="AO37" s="2">
        <f t="shared" si="0"/>
        <v>32176</v>
      </c>
      <c r="AP37" s="5">
        <f t="shared" si="1"/>
        <v>1988</v>
      </c>
      <c r="AQ37" s="5">
        <f t="shared" si="2"/>
        <v>34</v>
      </c>
      <c r="AR37" s="4">
        <f t="shared" si="3"/>
        <v>27.222222222222221</v>
      </c>
      <c r="AS37" s="4">
        <f t="shared" si="4"/>
        <v>13.888888888888889</v>
      </c>
      <c r="AT37" s="4">
        <f t="shared" si="5"/>
        <v>0</v>
      </c>
      <c r="AU37" s="4">
        <f t="shared" si="6"/>
        <v>21.6</v>
      </c>
      <c r="AV37" s="4">
        <f t="shared" si="7"/>
        <v>18.947368421052634</v>
      </c>
      <c r="AX37" s="3">
        <f t="shared" si="8"/>
        <v>20.555555555555557</v>
      </c>
    </row>
    <row r="38" spans="1:50" ht="15" x14ac:dyDescent="0.3">
      <c r="A38" s="1">
        <v>911900</v>
      </c>
      <c r="B38">
        <v>22516</v>
      </c>
      <c r="C38">
        <v>1988</v>
      </c>
      <c r="D38">
        <v>2</v>
      </c>
      <c r="E38">
        <v>4</v>
      </c>
      <c r="F38">
        <v>73.5</v>
      </c>
      <c r="G38">
        <v>20</v>
      </c>
      <c r="H38">
        <v>63.9</v>
      </c>
      <c r="I38">
        <v>20</v>
      </c>
      <c r="J38">
        <v>1015.4</v>
      </c>
      <c r="K38">
        <v>20</v>
      </c>
      <c r="L38">
        <v>1013</v>
      </c>
      <c r="M38">
        <v>20</v>
      </c>
      <c r="N38">
        <v>12.5</v>
      </c>
      <c r="O38">
        <v>20</v>
      </c>
      <c r="P38">
        <v>8.3000000000000007</v>
      </c>
      <c r="Q38">
        <v>20</v>
      </c>
      <c r="R38">
        <v>15</v>
      </c>
      <c r="S38">
        <v>999.9</v>
      </c>
      <c r="T38">
        <v>82</v>
      </c>
      <c r="V38">
        <v>57</v>
      </c>
      <c r="X38">
        <v>0.01</v>
      </c>
      <c r="Y38" t="s">
        <v>18</v>
      </c>
      <c r="Z38">
        <v>999.9</v>
      </c>
      <c r="AA38">
        <v>10000</v>
      </c>
      <c r="AC38" s="1"/>
      <c r="AD38">
        <v>1988</v>
      </c>
      <c r="AE38">
        <v>35</v>
      </c>
      <c r="AF38">
        <v>20</v>
      </c>
      <c r="AG38">
        <v>23.9</v>
      </c>
      <c r="AH38">
        <v>22.7</v>
      </c>
      <c r="AI38">
        <v>-99</v>
      </c>
      <c r="AJ38">
        <v>4.9000000000000004</v>
      </c>
      <c r="AK38">
        <v>18.7</v>
      </c>
      <c r="AL38">
        <v>23.4</v>
      </c>
      <c r="AM38">
        <v>74.8</v>
      </c>
      <c r="AO38" s="2">
        <f t="shared" si="0"/>
        <v>32177</v>
      </c>
      <c r="AP38" s="5">
        <f t="shared" si="1"/>
        <v>1988</v>
      </c>
      <c r="AQ38" s="5">
        <f t="shared" si="2"/>
        <v>35</v>
      </c>
      <c r="AR38" s="4">
        <f t="shared" si="3"/>
        <v>27.777777777777779</v>
      </c>
      <c r="AS38" s="4">
        <f t="shared" si="4"/>
        <v>13.888888888888889</v>
      </c>
      <c r="AT38" s="4">
        <f t="shared" si="5"/>
        <v>0.254</v>
      </c>
      <c r="AU38" s="4">
        <f t="shared" si="6"/>
        <v>20</v>
      </c>
      <c r="AV38" s="4">
        <f t="shared" si="7"/>
        <v>17.543859649122808</v>
      </c>
      <c r="AX38" s="3">
        <f t="shared" si="8"/>
        <v>20.833333333333336</v>
      </c>
    </row>
    <row r="39" spans="1:50" ht="15" x14ac:dyDescent="0.3">
      <c r="A39" s="1">
        <v>911900</v>
      </c>
      <c r="B39">
        <v>22516</v>
      </c>
      <c r="C39">
        <v>1988</v>
      </c>
      <c r="D39">
        <v>2</v>
      </c>
      <c r="E39">
        <v>5</v>
      </c>
      <c r="F39">
        <v>71.900000000000006</v>
      </c>
      <c r="G39">
        <v>20</v>
      </c>
      <c r="H39">
        <v>61.4</v>
      </c>
      <c r="I39">
        <v>20</v>
      </c>
      <c r="J39">
        <v>1015.2</v>
      </c>
      <c r="K39">
        <v>20</v>
      </c>
      <c r="L39">
        <v>1012.9</v>
      </c>
      <c r="M39">
        <v>20</v>
      </c>
      <c r="N39">
        <v>16.399999999999999</v>
      </c>
      <c r="O39">
        <v>20</v>
      </c>
      <c r="P39">
        <v>5.6</v>
      </c>
      <c r="Q39">
        <v>20</v>
      </c>
      <c r="R39">
        <v>14</v>
      </c>
      <c r="S39">
        <v>999.9</v>
      </c>
      <c r="T39">
        <v>82</v>
      </c>
      <c r="V39">
        <v>60.1</v>
      </c>
      <c r="X39">
        <v>0.16</v>
      </c>
      <c r="Y39" t="s">
        <v>19</v>
      </c>
      <c r="Z39">
        <v>999.9</v>
      </c>
      <c r="AA39">
        <v>0</v>
      </c>
      <c r="AC39" s="1"/>
      <c r="AD39">
        <v>1988</v>
      </c>
      <c r="AE39">
        <v>36</v>
      </c>
      <c r="AF39">
        <v>22.1</v>
      </c>
      <c r="AG39">
        <v>25</v>
      </c>
      <c r="AH39">
        <v>22.9</v>
      </c>
      <c r="AI39">
        <v>-99</v>
      </c>
      <c r="AJ39">
        <v>4.8</v>
      </c>
      <c r="AK39">
        <v>19.100000000000001</v>
      </c>
      <c r="AL39">
        <v>24.2</v>
      </c>
      <c r="AM39">
        <v>73.099999999999994</v>
      </c>
      <c r="AO39" s="2">
        <f t="shared" si="0"/>
        <v>32178</v>
      </c>
      <c r="AP39" s="5">
        <f t="shared" si="1"/>
        <v>1988</v>
      </c>
      <c r="AQ39" s="5">
        <f t="shared" si="2"/>
        <v>36</v>
      </c>
      <c r="AR39" s="4">
        <f t="shared" si="3"/>
        <v>27.777777777777779</v>
      </c>
      <c r="AS39" s="4">
        <f t="shared" si="4"/>
        <v>15.611111111111111</v>
      </c>
      <c r="AT39" s="4">
        <f t="shared" si="5"/>
        <v>4.0640000000000001</v>
      </c>
      <c r="AU39" s="4">
        <f t="shared" si="6"/>
        <v>22.1</v>
      </c>
      <c r="AV39" s="4">
        <f t="shared" si="7"/>
        <v>19.385964912280706</v>
      </c>
      <c r="AX39" s="3">
        <f t="shared" si="8"/>
        <v>21.694444444444443</v>
      </c>
    </row>
    <row r="40" spans="1:50" ht="15" x14ac:dyDescent="0.3">
      <c r="A40" s="1">
        <v>911900</v>
      </c>
      <c r="B40">
        <v>22516</v>
      </c>
      <c r="C40">
        <v>1988</v>
      </c>
      <c r="D40">
        <v>2</v>
      </c>
      <c r="E40">
        <v>6</v>
      </c>
      <c r="F40">
        <v>73.400000000000006</v>
      </c>
      <c r="G40">
        <v>20</v>
      </c>
      <c r="H40">
        <v>62.5</v>
      </c>
      <c r="I40">
        <v>20</v>
      </c>
      <c r="J40">
        <v>1015.3</v>
      </c>
      <c r="K40">
        <v>20</v>
      </c>
      <c r="L40">
        <v>1013</v>
      </c>
      <c r="M40">
        <v>20</v>
      </c>
      <c r="N40">
        <v>17.899999999999999</v>
      </c>
      <c r="O40">
        <v>20</v>
      </c>
      <c r="P40">
        <v>4.5</v>
      </c>
      <c r="Q40">
        <v>20</v>
      </c>
      <c r="R40">
        <v>8.9</v>
      </c>
      <c r="S40">
        <v>999.9</v>
      </c>
      <c r="T40">
        <v>82.9</v>
      </c>
      <c r="V40">
        <v>60.1</v>
      </c>
      <c r="X40">
        <v>0</v>
      </c>
      <c r="Y40" t="s">
        <v>19</v>
      </c>
      <c r="Z40">
        <v>999.9</v>
      </c>
      <c r="AA40">
        <v>0</v>
      </c>
      <c r="AC40" s="1"/>
      <c r="AD40">
        <v>1988</v>
      </c>
      <c r="AE40">
        <v>37</v>
      </c>
      <c r="AF40">
        <v>21.1</v>
      </c>
      <c r="AG40">
        <v>24.7</v>
      </c>
      <c r="AH40">
        <v>23.2</v>
      </c>
      <c r="AI40">
        <v>-99</v>
      </c>
      <c r="AJ40">
        <v>4.5</v>
      </c>
      <c r="AK40">
        <v>19.399999999999999</v>
      </c>
      <c r="AL40">
        <v>24.2</v>
      </c>
      <c r="AM40">
        <v>73.900000000000006</v>
      </c>
      <c r="AO40" s="2">
        <f t="shared" si="0"/>
        <v>32179</v>
      </c>
      <c r="AP40" s="5">
        <f t="shared" si="1"/>
        <v>1988</v>
      </c>
      <c r="AQ40" s="5">
        <f t="shared" si="2"/>
        <v>37</v>
      </c>
      <c r="AR40" s="4">
        <f t="shared" si="3"/>
        <v>28.277777777777779</v>
      </c>
      <c r="AS40" s="4">
        <f t="shared" si="4"/>
        <v>15.611111111111111</v>
      </c>
      <c r="AT40" s="4">
        <f t="shared" si="5"/>
        <v>0</v>
      </c>
      <c r="AU40" s="4">
        <f t="shared" si="6"/>
        <v>21.1</v>
      </c>
      <c r="AV40" s="4">
        <f t="shared" si="7"/>
        <v>18.508771929824565</v>
      </c>
      <c r="AX40" s="3">
        <f t="shared" si="8"/>
        <v>21.944444444444443</v>
      </c>
    </row>
    <row r="41" spans="1:50" ht="15" x14ac:dyDescent="0.3">
      <c r="A41" s="1">
        <v>911900</v>
      </c>
      <c r="B41">
        <v>22516</v>
      </c>
      <c r="C41">
        <v>1988</v>
      </c>
      <c r="D41">
        <v>2</v>
      </c>
      <c r="E41">
        <v>7</v>
      </c>
      <c r="F41">
        <v>73.900000000000006</v>
      </c>
      <c r="G41">
        <v>20</v>
      </c>
      <c r="H41">
        <v>63.9</v>
      </c>
      <c r="I41">
        <v>20</v>
      </c>
      <c r="J41">
        <v>1016.2</v>
      </c>
      <c r="K41">
        <v>20</v>
      </c>
      <c r="L41">
        <v>1013.8</v>
      </c>
      <c r="M41">
        <v>20</v>
      </c>
      <c r="N41">
        <v>17.2</v>
      </c>
      <c r="O41">
        <v>20</v>
      </c>
      <c r="P41">
        <v>8.3000000000000007</v>
      </c>
      <c r="Q41">
        <v>20</v>
      </c>
      <c r="R41">
        <v>12</v>
      </c>
      <c r="S41">
        <v>999.9</v>
      </c>
      <c r="T41">
        <v>82.9</v>
      </c>
      <c r="V41">
        <v>61</v>
      </c>
      <c r="X41">
        <v>0</v>
      </c>
      <c r="Y41" t="s">
        <v>22</v>
      </c>
      <c r="Z41">
        <v>999.9</v>
      </c>
      <c r="AA41">
        <v>10000</v>
      </c>
      <c r="AC41" s="1"/>
      <c r="AD41">
        <v>1988</v>
      </c>
      <c r="AE41">
        <v>38</v>
      </c>
      <c r="AF41">
        <v>17.2</v>
      </c>
      <c r="AG41">
        <v>24.6</v>
      </c>
      <c r="AH41">
        <v>22.9</v>
      </c>
      <c r="AI41">
        <v>-99</v>
      </c>
      <c r="AJ41">
        <v>6.3</v>
      </c>
      <c r="AK41">
        <v>19.600000000000001</v>
      </c>
      <c r="AL41">
        <v>23.6</v>
      </c>
      <c r="AM41">
        <v>78.099999999999994</v>
      </c>
      <c r="AO41" s="2">
        <f t="shared" si="0"/>
        <v>32180</v>
      </c>
      <c r="AP41" s="5">
        <f t="shared" si="1"/>
        <v>1988</v>
      </c>
      <c r="AQ41" s="5">
        <f t="shared" si="2"/>
        <v>38</v>
      </c>
      <c r="AR41" s="4">
        <f t="shared" si="3"/>
        <v>28.277777777777779</v>
      </c>
      <c r="AS41" s="4">
        <f t="shared" si="4"/>
        <v>16.111111111111111</v>
      </c>
      <c r="AT41" s="4">
        <f t="shared" si="5"/>
        <v>0</v>
      </c>
      <c r="AU41" s="4">
        <f t="shared" si="6"/>
        <v>17.2</v>
      </c>
      <c r="AV41" s="4">
        <f t="shared" si="7"/>
        <v>15.087719298245615</v>
      </c>
      <c r="AX41" s="3">
        <f t="shared" si="8"/>
        <v>22.194444444444443</v>
      </c>
    </row>
    <row r="42" spans="1:50" ht="15" x14ac:dyDescent="0.3">
      <c r="A42" s="1">
        <v>911900</v>
      </c>
      <c r="B42">
        <v>22516</v>
      </c>
      <c r="C42">
        <v>1988</v>
      </c>
      <c r="D42">
        <v>2</v>
      </c>
      <c r="E42">
        <v>8</v>
      </c>
      <c r="F42">
        <v>73.8</v>
      </c>
      <c r="G42">
        <v>20</v>
      </c>
      <c r="H42">
        <v>64.599999999999994</v>
      </c>
      <c r="I42">
        <v>20</v>
      </c>
      <c r="J42">
        <v>1016.3</v>
      </c>
      <c r="K42">
        <v>20</v>
      </c>
      <c r="L42">
        <v>1014</v>
      </c>
      <c r="M42">
        <v>20</v>
      </c>
      <c r="N42">
        <v>17.600000000000001</v>
      </c>
      <c r="O42">
        <v>20</v>
      </c>
      <c r="P42">
        <v>11.5</v>
      </c>
      <c r="Q42">
        <v>20</v>
      </c>
      <c r="R42">
        <v>15.9</v>
      </c>
      <c r="S42">
        <v>999.9</v>
      </c>
      <c r="T42">
        <v>79</v>
      </c>
      <c r="V42">
        <v>63</v>
      </c>
      <c r="X42">
        <v>0</v>
      </c>
      <c r="Y42" t="s">
        <v>19</v>
      </c>
      <c r="Z42">
        <v>999.9</v>
      </c>
      <c r="AA42">
        <v>10000</v>
      </c>
      <c r="AC42" s="1"/>
      <c r="AD42">
        <v>1988</v>
      </c>
      <c r="AE42">
        <v>39</v>
      </c>
      <c r="AF42">
        <v>21.6</v>
      </c>
      <c r="AG42">
        <v>24.4</v>
      </c>
      <c r="AH42">
        <v>22.2</v>
      </c>
      <c r="AI42">
        <v>-99</v>
      </c>
      <c r="AJ42">
        <v>7.1</v>
      </c>
      <c r="AK42">
        <v>19.600000000000001</v>
      </c>
      <c r="AL42">
        <v>23.4</v>
      </c>
      <c r="AM42">
        <v>79.099999999999994</v>
      </c>
      <c r="AO42" s="2">
        <f t="shared" si="0"/>
        <v>32181</v>
      </c>
      <c r="AP42" s="5">
        <f t="shared" si="1"/>
        <v>1988</v>
      </c>
      <c r="AQ42" s="5">
        <f t="shared" si="2"/>
        <v>39</v>
      </c>
      <c r="AR42" s="4">
        <f t="shared" si="3"/>
        <v>26.111111111111111</v>
      </c>
      <c r="AS42" s="4">
        <f t="shared" si="4"/>
        <v>17.222222222222221</v>
      </c>
      <c r="AT42" s="4">
        <f t="shared" si="5"/>
        <v>0</v>
      </c>
      <c r="AU42" s="4">
        <f t="shared" si="6"/>
        <v>21.6</v>
      </c>
      <c r="AV42" s="4">
        <f t="shared" si="7"/>
        <v>18.947368421052634</v>
      </c>
      <c r="AX42" s="3">
        <f t="shared" si="8"/>
        <v>21.666666666666664</v>
      </c>
    </row>
    <row r="43" spans="1:50" ht="15" x14ac:dyDescent="0.3">
      <c r="A43" s="1">
        <v>911900</v>
      </c>
      <c r="B43">
        <v>22516</v>
      </c>
      <c r="C43">
        <v>1988</v>
      </c>
      <c r="D43">
        <v>2</v>
      </c>
      <c r="E43">
        <v>9</v>
      </c>
      <c r="F43">
        <v>73.599999999999994</v>
      </c>
      <c r="G43">
        <v>19</v>
      </c>
      <c r="H43">
        <v>61.2</v>
      </c>
      <c r="I43">
        <v>19</v>
      </c>
      <c r="J43">
        <v>1015.7</v>
      </c>
      <c r="K43">
        <v>19</v>
      </c>
      <c r="L43">
        <v>1013.4</v>
      </c>
      <c r="M43">
        <v>19</v>
      </c>
      <c r="N43">
        <v>18.100000000000001</v>
      </c>
      <c r="O43">
        <v>19</v>
      </c>
      <c r="P43">
        <v>9.3000000000000007</v>
      </c>
      <c r="Q43">
        <v>19</v>
      </c>
      <c r="R43">
        <v>15.9</v>
      </c>
      <c r="S43">
        <v>21</v>
      </c>
      <c r="T43">
        <v>82</v>
      </c>
      <c r="U43" t="s">
        <v>20</v>
      </c>
      <c r="V43">
        <v>60.1</v>
      </c>
      <c r="X43">
        <v>0.01</v>
      </c>
      <c r="Y43" t="s">
        <v>19</v>
      </c>
      <c r="Z43">
        <v>999.9</v>
      </c>
      <c r="AA43">
        <v>0</v>
      </c>
      <c r="AC43" s="1"/>
      <c r="AD43">
        <v>1988</v>
      </c>
      <c r="AE43">
        <v>40</v>
      </c>
      <c r="AF43">
        <v>22.1</v>
      </c>
      <c r="AG43">
        <v>24.3</v>
      </c>
      <c r="AH43">
        <v>23</v>
      </c>
      <c r="AI43">
        <v>-99</v>
      </c>
      <c r="AJ43">
        <v>6.4</v>
      </c>
      <c r="AK43">
        <v>19.7</v>
      </c>
      <c r="AL43">
        <v>23.4</v>
      </c>
      <c r="AM43">
        <v>79.7</v>
      </c>
      <c r="AO43" s="2">
        <f t="shared" si="0"/>
        <v>32182</v>
      </c>
      <c r="AP43" s="5">
        <f t="shared" si="1"/>
        <v>1988</v>
      </c>
      <c r="AQ43" s="5">
        <f t="shared" si="2"/>
        <v>40</v>
      </c>
      <c r="AR43" s="4">
        <f t="shared" si="3"/>
        <v>27.777777777777779</v>
      </c>
      <c r="AS43" s="4">
        <f t="shared" si="4"/>
        <v>15.611111111111111</v>
      </c>
      <c r="AT43" s="4">
        <f t="shared" si="5"/>
        <v>0.254</v>
      </c>
      <c r="AU43" s="4">
        <f t="shared" si="6"/>
        <v>22.1</v>
      </c>
      <c r="AV43" s="4">
        <f t="shared" si="7"/>
        <v>19.385964912280706</v>
      </c>
      <c r="AX43" s="3">
        <f t="shared" si="8"/>
        <v>21.694444444444443</v>
      </c>
    </row>
    <row r="44" spans="1:50" ht="15" x14ac:dyDescent="0.3">
      <c r="A44" s="1">
        <v>911900</v>
      </c>
      <c r="B44">
        <v>22516</v>
      </c>
      <c r="C44">
        <v>1988</v>
      </c>
      <c r="D44">
        <v>2</v>
      </c>
      <c r="E44">
        <v>10</v>
      </c>
      <c r="F44">
        <v>73.5</v>
      </c>
      <c r="G44">
        <v>20</v>
      </c>
      <c r="H44">
        <v>60.7</v>
      </c>
      <c r="I44">
        <v>20</v>
      </c>
      <c r="J44">
        <v>1016.7</v>
      </c>
      <c r="K44">
        <v>20</v>
      </c>
      <c r="L44">
        <v>1014.4</v>
      </c>
      <c r="M44">
        <v>20</v>
      </c>
      <c r="N44">
        <v>17.899999999999999</v>
      </c>
      <c r="O44">
        <v>20</v>
      </c>
      <c r="P44">
        <v>9.9</v>
      </c>
      <c r="Q44">
        <v>20</v>
      </c>
      <c r="R44">
        <v>17.100000000000001</v>
      </c>
      <c r="S44">
        <v>22</v>
      </c>
      <c r="T44">
        <v>82.9</v>
      </c>
      <c r="V44">
        <v>60.1</v>
      </c>
      <c r="X44">
        <v>0</v>
      </c>
      <c r="Y44" t="s">
        <v>19</v>
      </c>
      <c r="Z44">
        <v>999.9</v>
      </c>
      <c r="AA44">
        <v>0</v>
      </c>
      <c r="AC44" s="1"/>
      <c r="AD44">
        <v>1988</v>
      </c>
      <c r="AE44">
        <v>41</v>
      </c>
      <c r="AF44">
        <v>22.1</v>
      </c>
      <c r="AG44">
        <v>24.6</v>
      </c>
      <c r="AH44">
        <v>23.2</v>
      </c>
      <c r="AI44">
        <v>-99</v>
      </c>
      <c r="AJ44">
        <v>7.1</v>
      </c>
      <c r="AK44">
        <v>19.2</v>
      </c>
      <c r="AL44">
        <v>23.8</v>
      </c>
      <c r="AM44">
        <v>75.2</v>
      </c>
      <c r="AO44" s="2">
        <f t="shared" si="0"/>
        <v>32183</v>
      </c>
      <c r="AP44" s="5">
        <f t="shared" si="1"/>
        <v>1988</v>
      </c>
      <c r="AQ44" s="5">
        <f t="shared" si="2"/>
        <v>41</v>
      </c>
      <c r="AR44" s="4">
        <f t="shared" si="3"/>
        <v>28.277777777777779</v>
      </c>
      <c r="AS44" s="4">
        <f t="shared" si="4"/>
        <v>15.611111111111111</v>
      </c>
      <c r="AT44" s="4">
        <f t="shared" si="5"/>
        <v>0</v>
      </c>
      <c r="AU44" s="4">
        <f t="shared" si="6"/>
        <v>22.1</v>
      </c>
      <c r="AV44" s="4">
        <f t="shared" si="7"/>
        <v>19.385964912280706</v>
      </c>
      <c r="AX44" s="3">
        <f t="shared" si="8"/>
        <v>21.944444444444443</v>
      </c>
    </row>
    <row r="45" spans="1:50" ht="15" x14ac:dyDescent="0.3">
      <c r="A45" s="1">
        <v>911900</v>
      </c>
      <c r="B45">
        <v>22516</v>
      </c>
      <c r="C45">
        <v>1988</v>
      </c>
      <c r="D45">
        <v>2</v>
      </c>
      <c r="E45">
        <v>11</v>
      </c>
      <c r="F45">
        <v>74.7</v>
      </c>
      <c r="G45">
        <v>20</v>
      </c>
      <c r="H45">
        <v>63.7</v>
      </c>
      <c r="I45">
        <v>20</v>
      </c>
      <c r="J45">
        <v>1017.2</v>
      </c>
      <c r="K45">
        <v>20</v>
      </c>
      <c r="L45">
        <v>1014.9</v>
      </c>
      <c r="M45">
        <v>20</v>
      </c>
      <c r="N45">
        <v>17.899999999999999</v>
      </c>
      <c r="O45">
        <v>20</v>
      </c>
      <c r="P45">
        <v>11.9</v>
      </c>
      <c r="Q45">
        <v>20</v>
      </c>
      <c r="R45">
        <v>15.9</v>
      </c>
      <c r="S45">
        <v>999.9</v>
      </c>
      <c r="T45">
        <v>82</v>
      </c>
      <c r="V45">
        <v>60.1</v>
      </c>
      <c r="X45">
        <v>0</v>
      </c>
      <c r="Y45" t="s">
        <v>18</v>
      </c>
      <c r="Z45">
        <v>999.9</v>
      </c>
      <c r="AA45">
        <v>0</v>
      </c>
      <c r="AC45" s="1"/>
      <c r="AD45">
        <v>1988</v>
      </c>
      <c r="AE45">
        <v>42</v>
      </c>
      <c r="AF45">
        <v>22.1</v>
      </c>
      <c r="AG45">
        <v>24</v>
      </c>
      <c r="AH45">
        <v>22.7</v>
      </c>
      <c r="AI45">
        <v>-99</v>
      </c>
      <c r="AJ45">
        <v>6.5</v>
      </c>
      <c r="AK45">
        <v>18.8</v>
      </c>
      <c r="AL45">
        <v>23.2</v>
      </c>
      <c r="AM45">
        <v>76.099999999999994</v>
      </c>
      <c r="AO45" s="2">
        <f t="shared" si="0"/>
        <v>32184</v>
      </c>
      <c r="AP45" s="5">
        <f t="shared" si="1"/>
        <v>1988</v>
      </c>
      <c r="AQ45" s="5">
        <f t="shared" si="2"/>
        <v>42</v>
      </c>
      <c r="AR45" s="4">
        <f t="shared" si="3"/>
        <v>27.777777777777779</v>
      </c>
      <c r="AS45" s="4">
        <f t="shared" si="4"/>
        <v>15.611111111111111</v>
      </c>
      <c r="AT45" s="4">
        <f t="shared" si="5"/>
        <v>0</v>
      </c>
      <c r="AU45" s="4">
        <f t="shared" si="6"/>
        <v>22.1</v>
      </c>
      <c r="AV45" s="4">
        <f t="shared" si="7"/>
        <v>19.385964912280706</v>
      </c>
      <c r="AX45" s="3">
        <f t="shared" si="8"/>
        <v>21.694444444444443</v>
      </c>
    </row>
    <row r="46" spans="1:50" ht="15" x14ac:dyDescent="0.3">
      <c r="A46" s="1">
        <v>911900</v>
      </c>
      <c r="B46">
        <v>22516</v>
      </c>
      <c r="C46">
        <v>1988</v>
      </c>
      <c r="D46">
        <v>2</v>
      </c>
      <c r="E46">
        <v>12</v>
      </c>
      <c r="F46">
        <v>74.099999999999994</v>
      </c>
      <c r="G46">
        <v>19</v>
      </c>
      <c r="H46">
        <v>62.2</v>
      </c>
      <c r="I46">
        <v>19</v>
      </c>
      <c r="J46">
        <v>1016.7</v>
      </c>
      <c r="K46">
        <v>19</v>
      </c>
      <c r="L46">
        <v>1014.4</v>
      </c>
      <c r="M46">
        <v>19</v>
      </c>
      <c r="N46">
        <v>17.8</v>
      </c>
      <c r="O46">
        <v>19</v>
      </c>
      <c r="P46">
        <v>11.7</v>
      </c>
      <c r="Q46">
        <v>19</v>
      </c>
      <c r="R46">
        <v>15.9</v>
      </c>
      <c r="S46">
        <v>999.9</v>
      </c>
      <c r="T46">
        <v>80.099999999999994</v>
      </c>
      <c r="U46" t="s">
        <v>20</v>
      </c>
      <c r="V46">
        <v>68</v>
      </c>
      <c r="X46">
        <v>0</v>
      </c>
      <c r="Y46" t="s">
        <v>18</v>
      </c>
      <c r="Z46">
        <v>999.9</v>
      </c>
      <c r="AA46">
        <v>0</v>
      </c>
      <c r="AC46" s="1"/>
      <c r="AD46">
        <v>1988</v>
      </c>
      <c r="AE46">
        <v>43</v>
      </c>
      <c r="AF46">
        <v>22.4</v>
      </c>
      <c r="AG46">
        <v>23.8</v>
      </c>
      <c r="AH46">
        <v>22.6</v>
      </c>
      <c r="AI46">
        <v>-99</v>
      </c>
      <c r="AJ46">
        <v>7.5</v>
      </c>
      <c r="AK46">
        <v>18.8</v>
      </c>
      <c r="AL46">
        <v>23.1</v>
      </c>
      <c r="AM46">
        <v>76.5</v>
      </c>
      <c r="AO46" s="2">
        <f t="shared" si="0"/>
        <v>32185</v>
      </c>
      <c r="AP46" s="5">
        <f t="shared" si="1"/>
        <v>1988</v>
      </c>
      <c r="AQ46" s="5">
        <f t="shared" si="2"/>
        <v>43</v>
      </c>
      <c r="AR46" s="4">
        <f t="shared" si="3"/>
        <v>26.722222222222218</v>
      </c>
      <c r="AS46" s="4">
        <f t="shared" si="4"/>
        <v>20</v>
      </c>
      <c r="AT46" s="4">
        <f t="shared" si="5"/>
        <v>0</v>
      </c>
      <c r="AU46" s="4">
        <f t="shared" si="6"/>
        <v>22.4</v>
      </c>
      <c r="AV46" s="4">
        <f t="shared" si="7"/>
        <v>19.649122807017545</v>
      </c>
      <c r="AX46" s="3">
        <f t="shared" si="8"/>
        <v>23.361111111111107</v>
      </c>
    </row>
    <row r="47" spans="1:50" ht="15" x14ac:dyDescent="0.3">
      <c r="A47" s="1">
        <v>911900</v>
      </c>
      <c r="B47">
        <v>22516</v>
      </c>
      <c r="C47">
        <v>1988</v>
      </c>
      <c r="D47">
        <v>2</v>
      </c>
      <c r="E47">
        <v>13</v>
      </c>
      <c r="F47">
        <v>74</v>
      </c>
      <c r="G47">
        <v>20</v>
      </c>
      <c r="H47">
        <v>63.2</v>
      </c>
      <c r="I47">
        <v>20</v>
      </c>
      <c r="J47">
        <v>1015.2</v>
      </c>
      <c r="K47">
        <v>20</v>
      </c>
      <c r="L47">
        <v>1012.9</v>
      </c>
      <c r="M47">
        <v>20</v>
      </c>
      <c r="N47">
        <v>17.600000000000001</v>
      </c>
      <c r="O47">
        <v>20</v>
      </c>
      <c r="P47">
        <v>12.8</v>
      </c>
      <c r="Q47">
        <v>20</v>
      </c>
      <c r="R47">
        <v>17.100000000000001</v>
      </c>
      <c r="S47">
        <v>21</v>
      </c>
      <c r="T47">
        <v>81</v>
      </c>
      <c r="V47">
        <v>66.900000000000006</v>
      </c>
      <c r="X47">
        <v>0</v>
      </c>
      <c r="Y47" t="s">
        <v>19</v>
      </c>
      <c r="Z47">
        <v>999.9</v>
      </c>
      <c r="AA47">
        <v>10000</v>
      </c>
      <c r="AC47" s="1"/>
      <c r="AD47">
        <v>1988</v>
      </c>
      <c r="AE47">
        <v>44</v>
      </c>
      <c r="AF47">
        <v>22.9</v>
      </c>
      <c r="AG47">
        <v>23.8</v>
      </c>
      <c r="AH47">
        <v>22.9</v>
      </c>
      <c r="AI47">
        <v>-99</v>
      </c>
      <c r="AJ47">
        <v>7.7</v>
      </c>
      <c r="AK47">
        <v>19</v>
      </c>
      <c r="AL47">
        <v>23.3</v>
      </c>
      <c r="AM47">
        <v>76</v>
      </c>
      <c r="AO47" s="2">
        <f t="shared" si="0"/>
        <v>32186</v>
      </c>
      <c r="AP47" s="5">
        <f t="shared" si="1"/>
        <v>1988</v>
      </c>
      <c r="AQ47" s="5">
        <f t="shared" si="2"/>
        <v>44</v>
      </c>
      <c r="AR47" s="4">
        <f t="shared" si="3"/>
        <v>27.222222222222221</v>
      </c>
      <c r="AS47" s="4">
        <f t="shared" si="4"/>
        <v>19.388888888888893</v>
      </c>
      <c r="AT47" s="4">
        <f t="shared" si="5"/>
        <v>0</v>
      </c>
      <c r="AU47" s="4">
        <f t="shared" si="6"/>
        <v>22.9</v>
      </c>
      <c r="AV47" s="4">
        <f t="shared" si="7"/>
        <v>20.087719298245613</v>
      </c>
      <c r="AX47" s="3">
        <f t="shared" si="8"/>
        <v>23.305555555555557</v>
      </c>
    </row>
    <row r="48" spans="1:50" ht="15" x14ac:dyDescent="0.3">
      <c r="A48" s="1">
        <v>911900</v>
      </c>
      <c r="B48">
        <v>22516</v>
      </c>
      <c r="C48">
        <v>1988</v>
      </c>
      <c r="D48">
        <v>2</v>
      </c>
      <c r="E48">
        <v>14</v>
      </c>
      <c r="F48">
        <v>73.599999999999994</v>
      </c>
      <c r="G48">
        <v>21</v>
      </c>
      <c r="H48">
        <v>61.9</v>
      </c>
      <c r="I48">
        <v>21</v>
      </c>
      <c r="J48">
        <v>1016</v>
      </c>
      <c r="K48">
        <v>21</v>
      </c>
      <c r="L48">
        <v>1013.7</v>
      </c>
      <c r="M48">
        <v>21</v>
      </c>
      <c r="N48">
        <v>17.8</v>
      </c>
      <c r="O48">
        <v>21</v>
      </c>
      <c r="P48">
        <v>12.3</v>
      </c>
      <c r="Q48">
        <v>21</v>
      </c>
      <c r="R48">
        <v>17.100000000000001</v>
      </c>
      <c r="S48">
        <v>999.9</v>
      </c>
      <c r="T48">
        <v>81</v>
      </c>
      <c r="V48">
        <v>66.900000000000006</v>
      </c>
      <c r="X48">
        <v>0.01</v>
      </c>
      <c r="Y48" t="s">
        <v>19</v>
      </c>
      <c r="Z48">
        <v>999.9</v>
      </c>
      <c r="AA48">
        <v>0</v>
      </c>
      <c r="AC48" s="1"/>
      <c r="AD48">
        <v>1988</v>
      </c>
      <c r="AE48">
        <v>45</v>
      </c>
      <c r="AF48">
        <v>20.6</v>
      </c>
      <c r="AG48">
        <v>24.3</v>
      </c>
      <c r="AH48">
        <v>22.8</v>
      </c>
      <c r="AI48">
        <v>-99</v>
      </c>
      <c r="AJ48">
        <v>8.4</v>
      </c>
      <c r="AK48">
        <v>19.2</v>
      </c>
      <c r="AL48">
        <v>23.6</v>
      </c>
      <c r="AM48">
        <v>76.3</v>
      </c>
      <c r="AO48" s="2">
        <f t="shared" si="0"/>
        <v>32187</v>
      </c>
      <c r="AP48" s="5">
        <f t="shared" si="1"/>
        <v>1988</v>
      </c>
      <c r="AQ48" s="5">
        <f t="shared" si="2"/>
        <v>45</v>
      </c>
      <c r="AR48" s="4">
        <f t="shared" si="3"/>
        <v>27.222222222222221</v>
      </c>
      <c r="AS48" s="4">
        <f t="shared" si="4"/>
        <v>19.388888888888893</v>
      </c>
      <c r="AT48" s="4">
        <f t="shared" si="5"/>
        <v>0.254</v>
      </c>
      <c r="AU48" s="4">
        <f t="shared" si="6"/>
        <v>20.6</v>
      </c>
      <c r="AV48" s="4">
        <f t="shared" si="7"/>
        <v>18.070175438596493</v>
      </c>
      <c r="AX48" s="3">
        <f t="shared" si="8"/>
        <v>23.305555555555557</v>
      </c>
    </row>
    <row r="49" spans="1:50" ht="15" x14ac:dyDescent="0.3">
      <c r="A49" s="1">
        <v>911900</v>
      </c>
      <c r="B49">
        <v>22516</v>
      </c>
      <c r="C49">
        <v>1988</v>
      </c>
      <c r="D49">
        <v>2</v>
      </c>
      <c r="E49">
        <v>15</v>
      </c>
      <c r="F49">
        <v>73.7</v>
      </c>
      <c r="G49">
        <v>20</v>
      </c>
      <c r="H49">
        <v>62.5</v>
      </c>
      <c r="I49">
        <v>20</v>
      </c>
      <c r="J49">
        <v>1015.5</v>
      </c>
      <c r="K49">
        <v>20</v>
      </c>
      <c r="L49">
        <v>1013.1</v>
      </c>
      <c r="M49">
        <v>20</v>
      </c>
      <c r="N49">
        <v>17.899999999999999</v>
      </c>
      <c r="O49">
        <v>20</v>
      </c>
      <c r="P49">
        <v>12.2</v>
      </c>
      <c r="Q49">
        <v>20</v>
      </c>
      <c r="R49">
        <v>15.9</v>
      </c>
      <c r="S49">
        <v>22</v>
      </c>
      <c r="T49">
        <v>81</v>
      </c>
      <c r="U49" t="s">
        <v>20</v>
      </c>
      <c r="V49">
        <v>63</v>
      </c>
      <c r="X49">
        <v>0.01</v>
      </c>
      <c r="Y49" t="s">
        <v>19</v>
      </c>
      <c r="Z49">
        <v>999.9</v>
      </c>
      <c r="AA49">
        <v>0</v>
      </c>
      <c r="AC49" s="1"/>
      <c r="AD49">
        <v>1988</v>
      </c>
      <c r="AE49">
        <v>46</v>
      </c>
      <c r="AF49">
        <v>22.4</v>
      </c>
      <c r="AG49">
        <v>24</v>
      </c>
      <c r="AH49">
        <v>22.9</v>
      </c>
      <c r="AI49">
        <v>-99</v>
      </c>
      <c r="AJ49">
        <v>7.7</v>
      </c>
      <c r="AK49">
        <v>19.5</v>
      </c>
      <c r="AL49">
        <v>23.4</v>
      </c>
      <c r="AM49">
        <v>78.400000000000006</v>
      </c>
      <c r="AO49" s="2">
        <f t="shared" si="0"/>
        <v>32188</v>
      </c>
      <c r="AP49" s="5">
        <f t="shared" si="1"/>
        <v>1988</v>
      </c>
      <c r="AQ49" s="5">
        <f t="shared" si="2"/>
        <v>46</v>
      </c>
      <c r="AR49" s="4">
        <f t="shared" si="3"/>
        <v>27.222222222222221</v>
      </c>
      <c r="AS49" s="4">
        <f t="shared" si="4"/>
        <v>17.222222222222221</v>
      </c>
      <c r="AT49" s="4">
        <f t="shared" si="5"/>
        <v>0.254</v>
      </c>
      <c r="AU49" s="4">
        <f t="shared" si="6"/>
        <v>22.4</v>
      </c>
      <c r="AV49" s="4">
        <f t="shared" si="7"/>
        <v>19.649122807017545</v>
      </c>
      <c r="AX49" s="3">
        <f t="shared" si="8"/>
        <v>22.222222222222221</v>
      </c>
    </row>
    <row r="50" spans="1:50" ht="15" x14ac:dyDescent="0.3">
      <c r="A50" s="1">
        <v>911900</v>
      </c>
      <c r="B50">
        <v>22516</v>
      </c>
      <c r="C50">
        <v>1988</v>
      </c>
      <c r="D50">
        <v>2</v>
      </c>
      <c r="E50">
        <v>16</v>
      </c>
      <c r="F50">
        <v>74.599999999999994</v>
      </c>
      <c r="G50">
        <v>20</v>
      </c>
      <c r="H50">
        <v>63.6</v>
      </c>
      <c r="I50">
        <v>20</v>
      </c>
      <c r="J50">
        <v>1015.5</v>
      </c>
      <c r="K50">
        <v>20</v>
      </c>
      <c r="L50">
        <v>1013.1</v>
      </c>
      <c r="M50">
        <v>20</v>
      </c>
      <c r="N50">
        <v>17.3</v>
      </c>
      <c r="O50">
        <v>20</v>
      </c>
      <c r="P50">
        <v>13.9</v>
      </c>
      <c r="Q50">
        <v>20</v>
      </c>
      <c r="R50">
        <v>20</v>
      </c>
      <c r="S50">
        <v>22.9</v>
      </c>
      <c r="T50">
        <v>82</v>
      </c>
      <c r="V50">
        <v>63</v>
      </c>
      <c r="X50">
        <v>0</v>
      </c>
      <c r="Y50" t="s">
        <v>19</v>
      </c>
      <c r="Z50">
        <v>999.9</v>
      </c>
      <c r="AA50">
        <v>10000</v>
      </c>
      <c r="AC50" s="1"/>
      <c r="AD50">
        <v>1988</v>
      </c>
      <c r="AE50">
        <v>47</v>
      </c>
      <c r="AF50">
        <v>23.3</v>
      </c>
      <c r="AG50">
        <v>24.1</v>
      </c>
      <c r="AH50">
        <v>22.3</v>
      </c>
      <c r="AI50">
        <v>-99</v>
      </c>
      <c r="AJ50">
        <v>8.1999999999999993</v>
      </c>
      <c r="AK50">
        <v>19</v>
      </c>
      <c r="AL50">
        <v>23.4</v>
      </c>
      <c r="AM50">
        <v>76.400000000000006</v>
      </c>
      <c r="AO50" s="2">
        <f t="shared" si="0"/>
        <v>32189</v>
      </c>
      <c r="AP50" s="5">
        <f t="shared" si="1"/>
        <v>1988</v>
      </c>
      <c r="AQ50" s="5">
        <f t="shared" si="2"/>
        <v>47</v>
      </c>
      <c r="AR50" s="4">
        <f t="shared" si="3"/>
        <v>27.777777777777779</v>
      </c>
      <c r="AS50" s="4">
        <f t="shared" si="4"/>
        <v>17.222222222222221</v>
      </c>
      <c r="AT50" s="4">
        <f t="shared" si="5"/>
        <v>0</v>
      </c>
      <c r="AU50" s="4">
        <f t="shared" si="6"/>
        <v>23.3</v>
      </c>
      <c r="AV50" s="4">
        <f t="shared" si="7"/>
        <v>20.438596491228072</v>
      </c>
      <c r="AX50" s="3">
        <f t="shared" si="8"/>
        <v>22.5</v>
      </c>
    </row>
    <row r="51" spans="1:50" ht="15" x14ac:dyDescent="0.3">
      <c r="A51" s="1">
        <v>911900</v>
      </c>
      <c r="B51">
        <v>22516</v>
      </c>
      <c r="C51">
        <v>1988</v>
      </c>
      <c r="D51">
        <v>2</v>
      </c>
      <c r="E51">
        <v>17</v>
      </c>
      <c r="F51">
        <v>74.099999999999994</v>
      </c>
      <c r="G51">
        <v>20</v>
      </c>
      <c r="H51">
        <v>62.4</v>
      </c>
      <c r="I51">
        <v>20</v>
      </c>
      <c r="J51">
        <v>1014.6</v>
      </c>
      <c r="K51">
        <v>20</v>
      </c>
      <c r="L51">
        <v>1012.3</v>
      </c>
      <c r="M51">
        <v>20</v>
      </c>
      <c r="N51">
        <v>17.899999999999999</v>
      </c>
      <c r="O51">
        <v>20</v>
      </c>
      <c r="P51">
        <v>11.9</v>
      </c>
      <c r="Q51">
        <v>20</v>
      </c>
      <c r="R51">
        <v>19</v>
      </c>
      <c r="S51">
        <v>24.1</v>
      </c>
      <c r="T51">
        <v>81</v>
      </c>
      <c r="U51" t="s">
        <v>20</v>
      </c>
      <c r="V51">
        <v>64.900000000000006</v>
      </c>
      <c r="X51">
        <v>0.02</v>
      </c>
      <c r="Y51" t="s">
        <v>19</v>
      </c>
      <c r="Z51">
        <v>999.9</v>
      </c>
      <c r="AA51">
        <v>0</v>
      </c>
      <c r="AC51" s="1"/>
      <c r="AD51">
        <v>1988</v>
      </c>
      <c r="AE51">
        <v>48</v>
      </c>
      <c r="AF51">
        <v>23.4</v>
      </c>
      <c r="AG51">
        <v>24</v>
      </c>
      <c r="AH51">
        <v>22.6</v>
      </c>
      <c r="AI51">
        <v>-99</v>
      </c>
      <c r="AJ51">
        <v>7.8</v>
      </c>
      <c r="AK51">
        <v>18.899999999999999</v>
      </c>
      <c r="AL51">
        <v>23.4</v>
      </c>
      <c r="AM51">
        <v>75.400000000000006</v>
      </c>
      <c r="AO51" s="2">
        <f t="shared" si="0"/>
        <v>32190</v>
      </c>
      <c r="AP51" s="5">
        <f t="shared" si="1"/>
        <v>1988</v>
      </c>
      <c r="AQ51" s="5">
        <f t="shared" si="2"/>
        <v>48</v>
      </c>
      <c r="AR51" s="4">
        <f t="shared" si="3"/>
        <v>27.222222222222221</v>
      </c>
      <c r="AS51" s="4">
        <f t="shared" si="4"/>
        <v>18.277777777777782</v>
      </c>
      <c r="AT51" s="4">
        <f t="shared" si="5"/>
        <v>0.50800000000000001</v>
      </c>
      <c r="AU51" s="4">
        <f t="shared" si="6"/>
        <v>23.4</v>
      </c>
      <c r="AV51" s="4">
        <f t="shared" si="7"/>
        <v>20.526315789473685</v>
      </c>
      <c r="AX51" s="3">
        <f t="shared" si="8"/>
        <v>22.75</v>
      </c>
    </row>
    <row r="52" spans="1:50" ht="15" x14ac:dyDescent="0.3">
      <c r="A52" s="1">
        <v>911900</v>
      </c>
      <c r="B52">
        <v>22516</v>
      </c>
      <c r="C52">
        <v>1988</v>
      </c>
      <c r="D52">
        <v>2</v>
      </c>
      <c r="E52">
        <v>18</v>
      </c>
      <c r="F52">
        <v>74.099999999999994</v>
      </c>
      <c r="G52">
        <v>20</v>
      </c>
      <c r="H52">
        <v>61.4</v>
      </c>
      <c r="I52">
        <v>20</v>
      </c>
      <c r="J52">
        <v>1014.5</v>
      </c>
      <c r="K52">
        <v>20</v>
      </c>
      <c r="L52">
        <v>1012.1</v>
      </c>
      <c r="M52">
        <v>20</v>
      </c>
      <c r="N52">
        <v>18.100000000000001</v>
      </c>
      <c r="O52">
        <v>20</v>
      </c>
      <c r="P52">
        <v>9</v>
      </c>
      <c r="Q52">
        <v>20</v>
      </c>
      <c r="R52">
        <v>15.9</v>
      </c>
      <c r="S52">
        <v>21</v>
      </c>
      <c r="T52">
        <v>82.9</v>
      </c>
      <c r="U52" t="s">
        <v>20</v>
      </c>
      <c r="V52">
        <v>62.1</v>
      </c>
      <c r="X52">
        <v>0</v>
      </c>
      <c r="Y52" t="s">
        <v>19</v>
      </c>
      <c r="Z52">
        <v>999.9</v>
      </c>
      <c r="AA52">
        <v>0</v>
      </c>
      <c r="AC52" s="1"/>
      <c r="AD52">
        <v>1988</v>
      </c>
      <c r="AE52">
        <v>49</v>
      </c>
      <c r="AF52">
        <v>23.4</v>
      </c>
      <c r="AG52">
        <v>25.7</v>
      </c>
      <c r="AH52">
        <v>23.1</v>
      </c>
      <c r="AI52">
        <v>-99</v>
      </c>
      <c r="AJ52">
        <v>5</v>
      </c>
      <c r="AK52">
        <v>19</v>
      </c>
      <c r="AL52">
        <v>24.6</v>
      </c>
      <c r="AM52">
        <v>70.8</v>
      </c>
      <c r="AO52" s="2">
        <f t="shared" si="0"/>
        <v>32191</v>
      </c>
      <c r="AP52" s="5">
        <f t="shared" si="1"/>
        <v>1988</v>
      </c>
      <c r="AQ52" s="5">
        <f t="shared" si="2"/>
        <v>49</v>
      </c>
      <c r="AR52" s="4">
        <f t="shared" si="3"/>
        <v>28.277777777777779</v>
      </c>
      <c r="AS52" s="4">
        <f t="shared" si="4"/>
        <v>16.722222222222221</v>
      </c>
      <c r="AT52" s="4">
        <f t="shared" si="5"/>
        <v>0</v>
      </c>
      <c r="AU52" s="4">
        <f t="shared" si="6"/>
        <v>23.4</v>
      </c>
      <c r="AV52" s="4">
        <f t="shared" si="7"/>
        <v>20.526315789473685</v>
      </c>
      <c r="AX52" s="3">
        <f t="shared" si="8"/>
        <v>22.5</v>
      </c>
    </row>
    <row r="53" spans="1:50" ht="15" x14ac:dyDescent="0.3">
      <c r="A53" s="1">
        <v>911900</v>
      </c>
      <c r="B53">
        <v>22516</v>
      </c>
      <c r="C53">
        <v>1988</v>
      </c>
      <c r="D53">
        <v>2</v>
      </c>
      <c r="E53">
        <v>19</v>
      </c>
      <c r="F53">
        <v>72.599999999999994</v>
      </c>
      <c r="G53">
        <v>20</v>
      </c>
      <c r="H53">
        <v>61.7</v>
      </c>
      <c r="I53">
        <v>20</v>
      </c>
      <c r="J53">
        <v>1013.1</v>
      </c>
      <c r="K53">
        <v>20</v>
      </c>
      <c r="L53">
        <v>1010.8</v>
      </c>
      <c r="M53">
        <v>20</v>
      </c>
      <c r="N53">
        <v>17.399999999999999</v>
      </c>
      <c r="O53">
        <v>20</v>
      </c>
      <c r="P53">
        <v>6</v>
      </c>
      <c r="Q53">
        <v>20</v>
      </c>
      <c r="R53">
        <v>15</v>
      </c>
      <c r="S53">
        <v>999.9</v>
      </c>
      <c r="T53">
        <v>84</v>
      </c>
      <c r="V53">
        <v>61</v>
      </c>
      <c r="X53">
        <v>0</v>
      </c>
      <c r="Y53" t="s">
        <v>18</v>
      </c>
      <c r="Z53">
        <v>999.9</v>
      </c>
      <c r="AA53">
        <v>0</v>
      </c>
      <c r="AC53" s="1"/>
      <c r="AD53">
        <v>1988</v>
      </c>
      <c r="AE53">
        <v>50</v>
      </c>
      <c r="AF53">
        <v>22.1</v>
      </c>
      <c r="AG53">
        <v>25.5</v>
      </c>
      <c r="AH53">
        <v>23.8</v>
      </c>
      <c r="AI53">
        <v>-99</v>
      </c>
      <c r="AJ53">
        <v>3.5</v>
      </c>
      <c r="AK53">
        <v>19.399999999999999</v>
      </c>
      <c r="AL53">
        <v>24.4</v>
      </c>
      <c r="AM53">
        <v>73.400000000000006</v>
      </c>
      <c r="AO53" s="2">
        <f t="shared" si="0"/>
        <v>32192</v>
      </c>
      <c r="AP53" s="5">
        <f t="shared" si="1"/>
        <v>1988</v>
      </c>
      <c r="AQ53" s="5">
        <f t="shared" si="2"/>
        <v>50</v>
      </c>
      <c r="AR53" s="4">
        <f t="shared" si="3"/>
        <v>28.888888888888889</v>
      </c>
      <c r="AS53" s="4">
        <f t="shared" si="4"/>
        <v>16.111111111111111</v>
      </c>
      <c r="AT53" s="4">
        <f t="shared" si="5"/>
        <v>0</v>
      </c>
      <c r="AU53" s="4">
        <f t="shared" si="6"/>
        <v>22.1</v>
      </c>
      <c r="AV53" s="4">
        <f t="shared" si="7"/>
        <v>19.385964912280706</v>
      </c>
      <c r="AX53" s="3">
        <f t="shared" si="8"/>
        <v>22.5</v>
      </c>
    </row>
    <row r="54" spans="1:50" ht="15" x14ac:dyDescent="0.3">
      <c r="A54" s="1">
        <v>911900</v>
      </c>
      <c r="B54">
        <v>22516</v>
      </c>
      <c r="C54">
        <v>1988</v>
      </c>
      <c r="D54">
        <v>2</v>
      </c>
      <c r="E54">
        <v>20</v>
      </c>
      <c r="F54">
        <v>72.400000000000006</v>
      </c>
      <c r="G54">
        <v>20</v>
      </c>
      <c r="H54">
        <v>61.7</v>
      </c>
      <c r="I54">
        <v>20</v>
      </c>
      <c r="J54">
        <v>1012.2</v>
      </c>
      <c r="K54">
        <v>20</v>
      </c>
      <c r="L54">
        <v>1009.9</v>
      </c>
      <c r="M54">
        <v>20</v>
      </c>
      <c r="N54">
        <v>16.7</v>
      </c>
      <c r="O54">
        <v>20</v>
      </c>
      <c r="P54">
        <v>6.3</v>
      </c>
      <c r="Q54">
        <v>20</v>
      </c>
      <c r="R54">
        <v>14</v>
      </c>
      <c r="S54">
        <v>999.9</v>
      </c>
      <c r="T54">
        <v>82</v>
      </c>
      <c r="V54">
        <v>61</v>
      </c>
      <c r="X54">
        <v>0</v>
      </c>
      <c r="Y54" t="s">
        <v>23</v>
      </c>
      <c r="Z54">
        <v>999.9</v>
      </c>
      <c r="AA54">
        <v>0</v>
      </c>
      <c r="AC54" s="1"/>
      <c r="AD54">
        <v>1988</v>
      </c>
      <c r="AE54">
        <v>51</v>
      </c>
      <c r="AF54">
        <v>22.1</v>
      </c>
      <c r="AG54">
        <v>25.3</v>
      </c>
      <c r="AH54">
        <v>23.4</v>
      </c>
      <c r="AI54">
        <v>-99</v>
      </c>
      <c r="AJ54">
        <v>3.5</v>
      </c>
      <c r="AK54">
        <v>18.3</v>
      </c>
      <c r="AL54">
        <v>24.6</v>
      </c>
      <c r="AM54">
        <v>67.8</v>
      </c>
      <c r="AO54" s="2">
        <f t="shared" si="0"/>
        <v>32193</v>
      </c>
      <c r="AP54" s="5">
        <f t="shared" si="1"/>
        <v>1988</v>
      </c>
      <c r="AQ54" s="5">
        <f t="shared" si="2"/>
        <v>51</v>
      </c>
      <c r="AR54" s="4">
        <f t="shared" si="3"/>
        <v>27.777777777777779</v>
      </c>
      <c r="AS54" s="4">
        <f t="shared" si="4"/>
        <v>16.111111111111111</v>
      </c>
      <c r="AT54" s="4">
        <f t="shared" si="5"/>
        <v>0</v>
      </c>
      <c r="AU54" s="4">
        <f t="shared" si="6"/>
        <v>22.1</v>
      </c>
      <c r="AV54" s="4">
        <f t="shared" si="7"/>
        <v>19.385964912280706</v>
      </c>
      <c r="AX54" s="3">
        <f t="shared" si="8"/>
        <v>21.944444444444443</v>
      </c>
    </row>
    <row r="55" spans="1:50" ht="15" x14ac:dyDescent="0.3">
      <c r="A55" s="1">
        <v>911900</v>
      </c>
      <c r="B55">
        <v>22516</v>
      </c>
      <c r="C55">
        <v>1988</v>
      </c>
      <c r="D55">
        <v>2</v>
      </c>
      <c r="E55">
        <v>21</v>
      </c>
      <c r="F55">
        <v>73.900000000000006</v>
      </c>
      <c r="G55">
        <v>20</v>
      </c>
      <c r="H55">
        <v>61.9</v>
      </c>
      <c r="I55">
        <v>20</v>
      </c>
      <c r="J55">
        <v>1011.8</v>
      </c>
      <c r="K55">
        <v>20</v>
      </c>
      <c r="L55">
        <v>1009.5</v>
      </c>
      <c r="M55">
        <v>20</v>
      </c>
      <c r="N55">
        <v>16.899999999999999</v>
      </c>
      <c r="O55">
        <v>20</v>
      </c>
      <c r="P55">
        <v>3.9</v>
      </c>
      <c r="Q55">
        <v>20</v>
      </c>
      <c r="R55">
        <v>8.9</v>
      </c>
      <c r="S55">
        <v>999.9</v>
      </c>
      <c r="T55">
        <v>82.9</v>
      </c>
      <c r="V55">
        <v>61</v>
      </c>
      <c r="X55">
        <v>0</v>
      </c>
      <c r="Y55" t="s">
        <v>18</v>
      </c>
      <c r="Z55">
        <v>999.9</v>
      </c>
      <c r="AA55">
        <v>0</v>
      </c>
      <c r="AC55" s="1"/>
      <c r="AD55">
        <v>1988</v>
      </c>
      <c r="AE55">
        <v>52</v>
      </c>
      <c r="AF55">
        <v>21.6</v>
      </c>
      <c r="AG55">
        <v>25.1</v>
      </c>
      <c r="AH55">
        <v>23.6</v>
      </c>
      <c r="AI55">
        <v>-99</v>
      </c>
      <c r="AJ55">
        <v>3.2</v>
      </c>
      <c r="AK55">
        <v>20.399999999999999</v>
      </c>
      <c r="AL55">
        <v>24.5</v>
      </c>
      <c r="AM55">
        <v>77.7</v>
      </c>
      <c r="AO55" s="2">
        <f t="shared" si="0"/>
        <v>32194</v>
      </c>
      <c r="AP55" s="5">
        <f t="shared" si="1"/>
        <v>1988</v>
      </c>
      <c r="AQ55" s="5">
        <f t="shared" si="2"/>
        <v>52</v>
      </c>
      <c r="AR55" s="4">
        <f t="shared" si="3"/>
        <v>28.277777777777779</v>
      </c>
      <c r="AS55" s="4">
        <f t="shared" si="4"/>
        <v>16.111111111111111</v>
      </c>
      <c r="AT55" s="4">
        <f t="shared" si="5"/>
        <v>0</v>
      </c>
      <c r="AU55" s="4">
        <f t="shared" si="6"/>
        <v>21.6</v>
      </c>
      <c r="AV55" s="4">
        <f t="shared" si="7"/>
        <v>18.947368421052634</v>
      </c>
      <c r="AX55" s="3">
        <f t="shared" si="8"/>
        <v>22.194444444444443</v>
      </c>
    </row>
    <row r="56" spans="1:50" ht="15" x14ac:dyDescent="0.3">
      <c r="A56" s="1">
        <v>911900</v>
      </c>
      <c r="B56">
        <v>22516</v>
      </c>
      <c r="C56">
        <v>1988</v>
      </c>
      <c r="D56">
        <v>2</v>
      </c>
      <c r="E56">
        <v>22</v>
      </c>
      <c r="F56">
        <v>75.3</v>
      </c>
      <c r="G56">
        <v>19</v>
      </c>
      <c r="H56">
        <v>64.900000000000006</v>
      </c>
      <c r="I56">
        <v>19</v>
      </c>
      <c r="J56">
        <v>1014.4</v>
      </c>
      <c r="K56">
        <v>19</v>
      </c>
      <c r="L56">
        <v>1012.1</v>
      </c>
      <c r="M56">
        <v>19</v>
      </c>
      <c r="N56">
        <v>12.5</v>
      </c>
      <c r="O56">
        <v>19</v>
      </c>
      <c r="P56">
        <v>5.3</v>
      </c>
      <c r="Q56">
        <v>19</v>
      </c>
      <c r="R56">
        <v>11.1</v>
      </c>
      <c r="S56">
        <v>999.9</v>
      </c>
      <c r="T56">
        <v>82.9</v>
      </c>
      <c r="V56">
        <v>61</v>
      </c>
      <c r="X56">
        <v>0.28000000000000003</v>
      </c>
      <c r="Y56" t="s">
        <v>18</v>
      </c>
      <c r="Z56">
        <v>999.9</v>
      </c>
      <c r="AA56">
        <v>10000</v>
      </c>
      <c r="AC56" s="1"/>
      <c r="AD56">
        <v>1988</v>
      </c>
      <c r="AE56">
        <v>53</v>
      </c>
      <c r="AF56">
        <v>20</v>
      </c>
      <c r="AG56">
        <v>24.1</v>
      </c>
      <c r="AH56">
        <v>23.5</v>
      </c>
      <c r="AI56">
        <v>-99</v>
      </c>
      <c r="AJ56">
        <v>3.8</v>
      </c>
      <c r="AK56">
        <v>21.4</v>
      </c>
      <c r="AL56">
        <v>23.7</v>
      </c>
      <c r="AM56">
        <v>87</v>
      </c>
      <c r="AO56" s="2">
        <f t="shared" si="0"/>
        <v>32195</v>
      </c>
      <c r="AP56" s="5">
        <f t="shared" si="1"/>
        <v>1988</v>
      </c>
      <c r="AQ56" s="5">
        <f t="shared" si="2"/>
        <v>53</v>
      </c>
      <c r="AR56" s="4">
        <f t="shared" si="3"/>
        <v>28.277777777777779</v>
      </c>
      <c r="AS56" s="4">
        <f t="shared" si="4"/>
        <v>16.111111111111111</v>
      </c>
      <c r="AT56" s="4">
        <f t="shared" si="5"/>
        <v>7.1120000000000001</v>
      </c>
      <c r="AU56" s="4">
        <f t="shared" si="6"/>
        <v>20</v>
      </c>
      <c r="AV56" s="4">
        <f t="shared" si="7"/>
        <v>17.543859649122808</v>
      </c>
      <c r="AX56" s="3">
        <f t="shared" si="8"/>
        <v>22.194444444444443</v>
      </c>
    </row>
    <row r="57" spans="1:50" ht="15" x14ac:dyDescent="0.3">
      <c r="A57" s="1">
        <v>911900</v>
      </c>
      <c r="B57">
        <v>22516</v>
      </c>
      <c r="C57">
        <v>1988</v>
      </c>
      <c r="D57">
        <v>2</v>
      </c>
      <c r="E57">
        <v>23</v>
      </c>
      <c r="F57">
        <v>74.400000000000006</v>
      </c>
      <c r="G57">
        <v>20</v>
      </c>
      <c r="H57">
        <v>66.2</v>
      </c>
      <c r="I57">
        <v>19</v>
      </c>
      <c r="J57">
        <v>1017.7</v>
      </c>
      <c r="K57">
        <v>20</v>
      </c>
      <c r="L57">
        <v>1015.3</v>
      </c>
      <c r="M57">
        <v>20</v>
      </c>
      <c r="N57">
        <v>17.399999999999999</v>
      </c>
      <c r="O57">
        <v>20</v>
      </c>
      <c r="P57">
        <v>7.6</v>
      </c>
      <c r="Q57">
        <v>20</v>
      </c>
      <c r="R57">
        <v>13</v>
      </c>
      <c r="S57">
        <v>999.9</v>
      </c>
      <c r="T57">
        <v>82</v>
      </c>
      <c r="U57" t="s">
        <v>20</v>
      </c>
      <c r="V57">
        <v>64</v>
      </c>
      <c r="X57">
        <v>0.04</v>
      </c>
      <c r="Y57" t="s">
        <v>18</v>
      </c>
      <c r="Z57">
        <v>999.9</v>
      </c>
      <c r="AA57">
        <v>0</v>
      </c>
      <c r="AC57" s="1"/>
      <c r="AD57">
        <v>1988</v>
      </c>
      <c r="AE57">
        <v>54</v>
      </c>
      <c r="AF57">
        <v>22.6</v>
      </c>
      <c r="AG57">
        <v>24.7</v>
      </c>
      <c r="AH57">
        <v>23.2</v>
      </c>
      <c r="AI57">
        <v>-99</v>
      </c>
      <c r="AJ57">
        <v>5.6</v>
      </c>
      <c r="AK57">
        <v>21.6</v>
      </c>
      <c r="AL57">
        <v>24.1</v>
      </c>
      <c r="AM57">
        <v>85.8</v>
      </c>
      <c r="AO57" s="2">
        <f t="shared" si="0"/>
        <v>32196</v>
      </c>
      <c r="AP57" s="5">
        <f t="shared" si="1"/>
        <v>1988</v>
      </c>
      <c r="AQ57" s="5">
        <f t="shared" si="2"/>
        <v>54</v>
      </c>
      <c r="AR57" s="4">
        <f t="shared" si="3"/>
        <v>27.777777777777779</v>
      </c>
      <c r="AS57" s="4">
        <f t="shared" si="4"/>
        <v>17.777777777777779</v>
      </c>
      <c r="AT57" s="4">
        <f t="shared" si="5"/>
        <v>1.016</v>
      </c>
      <c r="AU57" s="4">
        <f t="shared" si="6"/>
        <v>22.6</v>
      </c>
      <c r="AV57" s="4">
        <f t="shared" si="7"/>
        <v>19.824561403508774</v>
      </c>
      <c r="AX57" s="3">
        <f t="shared" si="8"/>
        <v>22.777777777777779</v>
      </c>
    </row>
    <row r="58" spans="1:50" ht="15" x14ac:dyDescent="0.3">
      <c r="A58" s="1">
        <v>911900</v>
      </c>
      <c r="B58">
        <v>22516</v>
      </c>
      <c r="C58">
        <v>1988</v>
      </c>
      <c r="D58">
        <v>2</v>
      </c>
      <c r="E58">
        <v>24</v>
      </c>
      <c r="F58">
        <v>75.099999999999994</v>
      </c>
      <c r="G58">
        <v>20</v>
      </c>
      <c r="H58">
        <v>67</v>
      </c>
      <c r="I58">
        <v>20</v>
      </c>
      <c r="J58">
        <v>1018.3</v>
      </c>
      <c r="K58">
        <v>20</v>
      </c>
      <c r="L58">
        <v>1016</v>
      </c>
      <c r="M58">
        <v>20</v>
      </c>
      <c r="N58">
        <v>16.7</v>
      </c>
      <c r="O58">
        <v>20</v>
      </c>
      <c r="P58">
        <v>6.2</v>
      </c>
      <c r="Q58">
        <v>20</v>
      </c>
      <c r="R58">
        <v>11.1</v>
      </c>
      <c r="S58">
        <v>999.9</v>
      </c>
      <c r="T58">
        <v>82.9</v>
      </c>
      <c r="V58">
        <v>64</v>
      </c>
      <c r="X58">
        <v>0</v>
      </c>
      <c r="Y58" t="s">
        <v>18</v>
      </c>
      <c r="Z58">
        <v>999.9</v>
      </c>
      <c r="AA58">
        <v>0</v>
      </c>
      <c r="AC58" s="1"/>
      <c r="AD58">
        <v>1988</v>
      </c>
      <c r="AE58">
        <v>55</v>
      </c>
      <c r="AF58">
        <v>22.6</v>
      </c>
      <c r="AG58">
        <v>23.9</v>
      </c>
      <c r="AH58">
        <v>23.1</v>
      </c>
      <c r="AI58">
        <v>-99</v>
      </c>
      <c r="AJ58">
        <v>2.8</v>
      </c>
      <c r="AK58">
        <v>21.3</v>
      </c>
      <c r="AL58">
        <v>23.6</v>
      </c>
      <c r="AM58">
        <v>87</v>
      </c>
      <c r="AO58" s="2">
        <f t="shared" si="0"/>
        <v>32197</v>
      </c>
      <c r="AP58" s="5">
        <f t="shared" si="1"/>
        <v>1988</v>
      </c>
      <c r="AQ58" s="5">
        <f t="shared" si="2"/>
        <v>55</v>
      </c>
      <c r="AR58" s="4">
        <f t="shared" si="3"/>
        <v>28.277777777777779</v>
      </c>
      <c r="AS58" s="4">
        <f t="shared" si="4"/>
        <v>17.777777777777779</v>
      </c>
      <c r="AT58" s="4">
        <f t="shared" si="5"/>
        <v>0</v>
      </c>
      <c r="AU58" s="4">
        <f t="shared" si="6"/>
        <v>22.6</v>
      </c>
      <c r="AV58" s="4">
        <f t="shared" si="7"/>
        <v>19.824561403508774</v>
      </c>
      <c r="AX58" s="3">
        <f t="shared" si="8"/>
        <v>23.027777777777779</v>
      </c>
    </row>
    <row r="59" spans="1:50" ht="15" x14ac:dyDescent="0.3">
      <c r="A59" s="1">
        <v>911900</v>
      </c>
      <c r="B59">
        <v>22516</v>
      </c>
      <c r="C59">
        <v>1988</v>
      </c>
      <c r="D59">
        <v>2</v>
      </c>
      <c r="E59">
        <v>25</v>
      </c>
      <c r="F59">
        <v>73.900000000000006</v>
      </c>
      <c r="G59">
        <v>20</v>
      </c>
      <c r="H59">
        <v>66.099999999999994</v>
      </c>
      <c r="I59">
        <v>20</v>
      </c>
      <c r="J59">
        <v>1019.1</v>
      </c>
      <c r="K59">
        <v>20</v>
      </c>
      <c r="L59">
        <v>1016.8</v>
      </c>
      <c r="M59">
        <v>20</v>
      </c>
      <c r="N59">
        <v>13.6</v>
      </c>
      <c r="O59">
        <v>19</v>
      </c>
      <c r="P59">
        <v>11.6</v>
      </c>
      <c r="Q59">
        <v>20</v>
      </c>
      <c r="R59">
        <v>20</v>
      </c>
      <c r="S59">
        <v>25.1</v>
      </c>
      <c r="T59">
        <v>82</v>
      </c>
      <c r="V59">
        <v>64</v>
      </c>
      <c r="X59">
        <v>0.39</v>
      </c>
      <c r="Y59" t="s">
        <v>18</v>
      </c>
      <c r="Z59">
        <v>999.9</v>
      </c>
      <c r="AA59">
        <v>10000</v>
      </c>
      <c r="AC59" s="1"/>
      <c r="AD59">
        <v>1988</v>
      </c>
      <c r="AE59">
        <v>56</v>
      </c>
      <c r="AF59">
        <v>18.5</v>
      </c>
      <c r="AG59">
        <v>23.8</v>
      </c>
      <c r="AH59">
        <v>22.5</v>
      </c>
      <c r="AI59">
        <v>-99</v>
      </c>
      <c r="AJ59">
        <v>9</v>
      </c>
      <c r="AK59">
        <v>19.5</v>
      </c>
      <c r="AL59">
        <v>22.9</v>
      </c>
      <c r="AM59">
        <v>80.900000000000006</v>
      </c>
      <c r="AO59" s="2">
        <f t="shared" si="0"/>
        <v>32198</v>
      </c>
      <c r="AP59" s="5">
        <f t="shared" si="1"/>
        <v>1988</v>
      </c>
      <c r="AQ59" s="5">
        <f t="shared" si="2"/>
        <v>56</v>
      </c>
      <c r="AR59" s="4">
        <f t="shared" si="3"/>
        <v>27.777777777777779</v>
      </c>
      <c r="AS59" s="4">
        <f t="shared" si="4"/>
        <v>17.777777777777779</v>
      </c>
      <c r="AT59" s="4">
        <f t="shared" si="5"/>
        <v>9.9060000000000006</v>
      </c>
      <c r="AU59" s="4">
        <f t="shared" si="6"/>
        <v>18.5</v>
      </c>
      <c r="AV59" s="4">
        <f t="shared" si="7"/>
        <v>16.228070175438599</v>
      </c>
      <c r="AX59" s="3">
        <f t="shared" si="8"/>
        <v>22.777777777777779</v>
      </c>
    </row>
    <row r="60" spans="1:50" ht="15" x14ac:dyDescent="0.3">
      <c r="A60" s="1">
        <v>911900</v>
      </c>
      <c r="B60">
        <v>22516</v>
      </c>
      <c r="C60">
        <v>1988</v>
      </c>
      <c r="D60">
        <v>2</v>
      </c>
      <c r="E60">
        <v>26</v>
      </c>
      <c r="F60">
        <v>70.900000000000006</v>
      </c>
      <c r="G60">
        <v>20</v>
      </c>
      <c r="H60">
        <v>62.2</v>
      </c>
      <c r="I60">
        <v>20</v>
      </c>
      <c r="J60">
        <v>1019.8</v>
      </c>
      <c r="K60">
        <v>20</v>
      </c>
      <c r="L60">
        <v>1017.4</v>
      </c>
      <c r="M60">
        <v>20</v>
      </c>
      <c r="N60">
        <v>14.9</v>
      </c>
      <c r="O60">
        <v>20</v>
      </c>
      <c r="P60">
        <v>12.9</v>
      </c>
      <c r="Q60">
        <v>20</v>
      </c>
      <c r="R60">
        <v>19</v>
      </c>
      <c r="S60">
        <v>25.1</v>
      </c>
      <c r="T60">
        <v>78.099999999999994</v>
      </c>
      <c r="U60" t="s">
        <v>20</v>
      </c>
      <c r="V60">
        <v>66.900000000000006</v>
      </c>
      <c r="X60">
        <v>0.02</v>
      </c>
      <c r="Y60" t="s">
        <v>18</v>
      </c>
      <c r="Z60">
        <v>999.9</v>
      </c>
      <c r="AA60">
        <v>10000</v>
      </c>
      <c r="AC60" s="1"/>
      <c r="AD60">
        <v>1988</v>
      </c>
      <c r="AE60">
        <v>57</v>
      </c>
      <c r="AF60">
        <v>23.7</v>
      </c>
      <c r="AG60">
        <v>23.6</v>
      </c>
      <c r="AH60">
        <v>22.5</v>
      </c>
      <c r="AI60">
        <v>-99</v>
      </c>
      <c r="AJ60">
        <v>9</v>
      </c>
      <c r="AK60">
        <v>18.8</v>
      </c>
      <c r="AL60">
        <v>22.9</v>
      </c>
      <c r="AM60">
        <v>77.2</v>
      </c>
      <c r="AO60" s="2">
        <f t="shared" si="0"/>
        <v>32199</v>
      </c>
      <c r="AP60" s="5">
        <f t="shared" si="1"/>
        <v>1988</v>
      </c>
      <c r="AQ60" s="5">
        <f t="shared" si="2"/>
        <v>57</v>
      </c>
      <c r="AR60" s="4">
        <f t="shared" si="3"/>
        <v>25.611111111111107</v>
      </c>
      <c r="AS60" s="4">
        <f t="shared" si="4"/>
        <v>19.388888888888893</v>
      </c>
      <c r="AT60" s="4">
        <f t="shared" si="5"/>
        <v>0.50800000000000001</v>
      </c>
      <c r="AU60" s="4">
        <f t="shared" si="6"/>
        <v>23.7</v>
      </c>
      <c r="AV60" s="4">
        <f t="shared" si="7"/>
        <v>20.789473684210527</v>
      </c>
      <c r="AX60" s="3">
        <f t="shared" si="8"/>
        <v>22.5</v>
      </c>
    </row>
    <row r="61" spans="1:50" ht="15" x14ac:dyDescent="0.3">
      <c r="A61" s="1">
        <v>911900</v>
      </c>
      <c r="B61">
        <v>22516</v>
      </c>
      <c r="C61">
        <v>1988</v>
      </c>
      <c r="D61">
        <v>2</v>
      </c>
      <c r="E61">
        <v>27</v>
      </c>
      <c r="F61">
        <v>71.900000000000006</v>
      </c>
      <c r="G61">
        <v>20</v>
      </c>
      <c r="H61">
        <v>59.7</v>
      </c>
      <c r="I61">
        <v>20</v>
      </c>
      <c r="J61">
        <v>1018.3</v>
      </c>
      <c r="K61">
        <v>20</v>
      </c>
      <c r="L61">
        <v>1016</v>
      </c>
      <c r="M61">
        <v>20</v>
      </c>
      <c r="N61">
        <v>17.899999999999999</v>
      </c>
      <c r="O61">
        <v>20</v>
      </c>
      <c r="P61">
        <v>10.3</v>
      </c>
      <c r="Q61">
        <v>20</v>
      </c>
      <c r="R61">
        <v>18.100000000000001</v>
      </c>
      <c r="S61">
        <v>999.9</v>
      </c>
      <c r="T61">
        <v>81</v>
      </c>
      <c r="U61" t="s">
        <v>20</v>
      </c>
      <c r="V61">
        <v>59</v>
      </c>
      <c r="X61">
        <v>0</v>
      </c>
      <c r="Y61" t="s">
        <v>18</v>
      </c>
      <c r="Z61">
        <v>999.9</v>
      </c>
      <c r="AA61">
        <v>0</v>
      </c>
      <c r="AC61" s="1"/>
      <c r="AD61">
        <v>1988</v>
      </c>
      <c r="AE61">
        <v>58</v>
      </c>
      <c r="AF61">
        <v>22.7</v>
      </c>
      <c r="AG61">
        <v>23.4</v>
      </c>
      <c r="AH61">
        <v>22.1</v>
      </c>
      <c r="AI61">
        <v>-99</v>
      </c>
      <c r="AJ61">
        <v>7.3</v>
      </c>
      <c r="AK61">
        <v>17.899999999999999</v>
      </c>
      <c r="AL61">
        <v>22.8</v>
      </c>
      <c r="AM61">
        <v>73.7</v>
      </c>
      <c r="AO61" s="2">
        <f t="shared" si="0"/>
        <v>32200</v>
      </c>
      <c r="AP61" s="5">
        <f t="shared" si="1"/>
        <v>1988</v>
      </c>
      <c r="AQ61" s="5">
        <f t="shared" si="2"/>
        <v>58</v>
      </c>
      <c r="AR61" s="4">
        <f t="shared" si="3"/>
        <v>27.222222222222221</v>
      </c>
      <c r="AS61" s="4">
        <f t="shared" si="4"/>
        <v>15</v>
      </c>
      <c r="AT61" s="4">
        <f t="shared" si="5"/>
        <v>0</v>
      </c>
      <c r="AU61" s="4">
        <f t="shared" si="6"/>
        <v>22.7</v>
      </c>
      <c r="AV61" s="4">
        <f t="shared" si="7"/>
        <v>19.912280701754387</v>
      </c>
      <c r="AX61" s="3">
        <f t="shared" si="8"/>
        <v>21.111111111111111</v>
      </c>
    </row>
    <row r="62" spans="1:50" ht="15" x14ac:dyDescent="0.3">
      <c r="A62" s="1">
        <v>911900</v>
      </c>
      <c r="B62">
        <v>22516</v>
      </c>
      <c r="C62">
        <v>1988</v>
      </c>
      <c r="D62">
        <v>2</v>
      </c>
      <c r="E62">
        <v>28</v>
      </c>
      <c r="F62">
        <v>73.599999999999994</v>
      </c>
      <c r="G62">
        <v>19</v>
      </c>
      <c r="H62">
        <v>58</v>
      </c>
      <c r="I62">
        <v>19</v>
      </c>
      <c r="J62">
        <v>1019.7</v>
      </c>
      <c r="K62">
        <v>18</v>
      </c>
      <c r="L62">
        <v>1017.4</v>
      </c>
      <c r="M62">
        <v>18</v>
      </c>
      <c r="N62">
        <v>17.8</v>
      </c>
      <c r="O62">
        <v>19</v>
      </c>
      <c r="P62">
        <v>12.1</v>
      </c>
      <c r="Q62">
        <v>19</v>
      </c>
      <c r="R62">
        <v>17.100000000000001</v>
      </c>
      <c r="S62">
        <v>22.9</v>
      </c>
      <c r="T62">
        <v>82</v>
      </c>
      <c r="V62">
        <v>59</v>
      </c>
      <c r="X62">
        <v>0</v>
      </c>
      <c r="Y62" t="s">
        <v>18</v>
      </c>
      <c r="Z62">
        <v>999.9</v>
      </c>
      <c r="AA62">
        <v>0</v>
      </c>
      <c r="AC62" s="1"/>
      <c r="AD62">
        <v>1988</v>
      </c>
      <c r="AE62">
        <v>59</v>
      </c>
      <c r="AF62">
        <v>24.4</v>
      </c>
      <c r="AG62">
        <v>23.1</v>
      </c>
      <c r="AH62">
        <v>22.2</v>
      </c>
      <c r="AI62">
        <v>-99</v>
      </c>
      <c r="AJ62">
        <v>7.1</v>
      </c>
      <c r="AK62">
        <v>16</v>
      </c>
      <c r="AL62">
        <v>22.7</v>
      </c>
      <c r="AM62">
        <v>65.3</v>
      </c>
      <c r="AO62" s="2">
        <f t="shared" si="0"/>
        <v>32201</v>
      </c>
      <c r="AP62" s="5">
        <f t="shared" si="1"/>
        <v>1988</v>
      </c>
      <c r="AQ62" s="5">
        <f t="shared" si="2"/>
        <v>59</v>
      </c>
      <c r="AR62" s="4">
        <f t="shared" si="3"/>
        <v>27.777777777777779</v>
      </c>
      <c r="AS62" s="4">
        <f t="shared" si="4"/>
        <v>15</v>
      </c>
      <c r="AT62" s="4">
        <f t="shared" si="5"/>
        <v>0</v>
      </c>
      <c r="AU62" s="4">
        <f t="shared" si="6"/>
        <v>24.4</v>
      </c>
      <c r="AV62" s="4">
        <f t="shared" si="7"/>
        <v>21.403508771929825</v>
      </c>
      <c r="AX62" s="3">
        <f t="shared" si="8"/>
        <v>21.388888888888889</v>
      </c>
    </row>
    <row r="63" spans="1:50" ht="15" x14ac:dyDescent="0.3">
      <c r="A63" s="1">
        <v>911900</v>
      </c>
      <c r="B63">
        <v>22516</v>
      </c>
      <c r="C63">
        <v>1988</v>
      </c>
      <c r="D63">
        <v>2</v>
      </c>
      <c r="E63">
        <v>29</v>
      </c>
      <c r="F63">
        <v>72.400000000000006</v>
      </c>
      <c r="G63">
        <v>19</v>
      </c>
      <c r="H63">
        <v>55.8</v>
      </c>
      <c r="I63">
        <v>19</v>
      </c>
      <c r="J63">
        <v>1020.6</v>
      </c>
      <c r="K63">
        <v>19</v>
      </c>
      <c r="L63">
        <v>1018.3</v>
      </c>
      <c r="M63">
        <v>19</v>
      </c>
      <c r="N63">
        <v>18.100000000000001</v>
      </c>
      <c r="O63">
        <v>19</v>
      </c>
      <c r="P63">
        <v>12.8</v>
      </c>
      <c r="Q63">
        <v>19</v>
      </c>
      <c r="R63">
        <v>19</v>
      </c>
      <c r="S63">
        <v>22.9</v>
      </c>
      <c r="T63">
        <v>80.099999999999994</v>
      </c>
      <c r="U63" t="s">
        <v>20</v>
      </c>
      <c r="V63">
        <v>59</v>
      </c>
      <c r="X63">
        <v>0</v>
      </c>
      <c r="Y63" t="s">
        <v>18</v>
      </c>
      <c r="Z63">
        <v>999.9</v>
      </c>
      <c r="AA63">
        <v>0</v>
      </c>
      <c r="AC63" s="1"/>
      <c r="AD63">
        <v>1988</v>
      </c>
      <c r="AE63">
        <v>60</v>
      </c>
      <c r="AF63">
        <v>23.9</v>
      </c>
      <c r="AG63">
        <v>23.9</v>
      </c>
      <c r="AH63">
        <v>22</v>
      </c>
      <c r="AI63">
        <v>-99</v>
      </c>
      <c r="AJ63">
        <v>7.9</v>
      </c>
      <c r="AK63">
        <v>15.9</v>
      </c>
      <c r="AL63">
        <v>23</v>
      </c>
      <c r="AM63">
        <v>63.7</v>
      </c>
      <c r="AO63" s="2">
        <f t="shared" si="0"/>
        <v>32202</v>
      </c>
      <c r="AP63" s="5">
        <f t="shared" si="1"/>
        <v>1988</v>
      </c>
      <c r="AQ63" s="5">
        <f t="shared" si="2"/>
        <v>60</v>
      </c>
      <c r="AR63" s="4">
        <f t="shared" si="3"/>
        <v>26.722222222222218</v>
      </c>
      <c r="AS63" s="4">
        <f t="shared" si="4"/>
        <v>15</v>
      </c>
      <c r="AT63" s="4">
        <f t="shared" si="5"/>
        <v>0</v>
      </c>
      <c r="AU63" s="4">
        <f t="shared" si="6"/>
        <v>23.9</v>
      </c>
      <c r="AV63" s="4">
        <f t="shared" si="7"/>
        <v>20.964912280701753</v>
      </c>
      <c r="AX63" s="3">
        <f t="shared" si="8"/>
        <v>20.861111111111107</v>
      </c>
    </row>
    <row r="64" spans="1:50" ht="15" x14ac:dyDescent="0.3">
      <c r="A64" s="1">
        <v>911900</v>
      </c>
      <c r="B64">
        <v>22516</v>
      </c>
      <c r="C64">
        <v>1988</v>
      </c>
      <c r="D64">
        <v>3</v>
      </c>
      <c r="E64">
        <v>1</v>
      </c>
      <c r="F64">
        <v>71.5</v>
      </c>
      <c r="G64">
        <v>20</v>
      </c>
      <c r="H64">
        <v>57.3</v>
      </c>
      <c r="I64">
        <v>20</v>
      </c>
      <c r="J64">
        <v>1020.1</v>
      </c>
      <c r="K64">
        <v>20</v>
      </c>
      <c r="L64">
        <v>1017.7</v>
      </c>
      <c r="M64">
        <v>20</v>
      </c>
      <c r="N64">
        <v>18.100000000000001</v>
      </c>
      <c r="O64">
        <v>20</v>
      </c>
      <c r="P64">
        <v>8.1999999999999993</v>
      </c>
      <c r="Q64">
        <v>20</v>
      </c>
      <c r="R64">
        <v>20</v>
      </c>
      <c r="S64">
        <v>26</v>
      </c>
      <c r="T64">
        <v>81</v>
      </c>
      <c r="V64">
        <v>57</v>
      </c>
      <c r="X64">
        <v>0</v>
      </c>
      <c r="Y64" t="s">
        <v>19</v>
      </c>
      <c r="Z64">
        <v>999.9</v>
      </c>
      <c r="AA64">
        <v>0</v>
      </c>
      <c r="AC64" s="1"/>
      <c r="AD64">
        <v>1988</v>
      </c>
      <c r="AE64">
        <v>61</v>
      </c>
      <c r="AF64">
        <v>21.8</v>
      </c>
      <c r="AG64">
        <v>24.1</v>
      </c>
      <c r="AH64">
        <v>22.8</v>
      </c>
      <c r="AI64">
        <v>-99</v>
      </c>
      <c r="AJ64">
        <v>6.2</v>
      </c>
      <c r="AK64">
        <v>16.899999999999999</v>
      </c>
      <c r="AL64">
        <v>23.4</v>
      </c>
      <c r="AM64">
        <v>66.2</v>
      </c>
      <c r="AO64" s="2">
        <f t="shared" si="0"/>
        <v>32203</v>
      </c>
      <c r="AP64" s="5">
        <f t="shared" si="1"/>
        <v>1988</v>
      </c>
      <c r="AQ64" s="5">
        <f t="shared" si="2"/>
        <v>61</v>
      </c>
      <c r="AR64" s="4">
        <f t="shared" si="3"/>
        <v>27.222222222222221</v>
      </c>
      <c r="AS64" s="4">
        <f t="shared" si="4"/>
        <v>13.888888888888889</v>
      </c>
      <c r="AT64" s="4">
        <f t="shared" si="5"/>
        <v>0</v>
      </c>
      <c r="AU64" s="4">
        <f t="shared" si="6"/>
        <v>21.8</v>
      </c>
      <c r="AV64" s="4">
        <f t="shared" si="7"/>
        <v>19.122807017543863</v>
      </c>
      <c r="AX64" s="3">
        <f t="shared" si="8"/>
        <v>20.555555555555557</v>
      </c>
    </row>
    <row r="65" spans="1:50" ht="15" x14ac:dyDescent="0.3">
      <c r="A65" s="1">
        <v>911900</v>
      </c>
      <c r="B65">
        <v>22516</v>
      </c>
      <c r="C65">
        <v>1988</v>
      </c>
      <c r="D65">
        <v>3</v>
      </c>
      <c r="E65">
        <v>2</v>
      </c>
      <c r="F65">
        <v>74.5</v>
      </c>
      <c r="G65">
        <v>20</v>
      </c>
      <c r="H65">
        <v>59.4</v>
      </c>
      <c r="I65">
        <v>20</v>
      </c>
      <c r="J65">
        <v>1020.9</v>
      </c>
      <c r="K65">
        <v>20</v>
      </c>
      <c r="L65">
        <v>1018.5</v>
      </c>
      <c r="M65">
        <v>20</v>
      </c>
      <c r="N65">
        <v>18.100000000000001</v>
      </c>
      <c r="O65">
        <v>20</v>
      </c>
      <c r="P65">
        <v>7.1</v>
      </c>
      <c r="Q65">
        <v>20</v>
      </c>
      <c r="R65">
        <v>14</v>
      </c>
      <c r="S65">
        <v>999.9</v>
      </c>
      <c r="T65">
        <v>82.9</v>
      </c>
      <c r="V65">
        <v>57</v>
      </c>
      <c r="X65">
        <v>0</v>
      </c>
      <c r="Y65" t="s">
        <v>18</v>
      </c>
      <c r="Z65">
        <v>999.9</v>
      </c>
      <c r="AA65">
        <v>0</v>
      </c>
      <c r="AC65" s="1"/>
      <c r="AD65">
        <v>1988</v>
      </c>
      <c r="AE65">
        <v>62</v>
      </c>
      <c r="AF65">
        <v>21.9</v>
      </c>
      <c r="AG65">
        <v>24.1</v>
      </c>
      <c r="AH65">
        <v>23.1</v>
      </c>
      <c r="AI65">
        <v>-99</v>
      </c>
      <c r="AJ65">
        <v>6.3</v>
      </c>
      <c r="AK65">
        <v>19</v>
      </c>
      <c r="AL65">
        <v>23.6</v>
      </c>
      <c r="AM65">
        <v>74.900000000000006</v>
      </c>
      <c r="AO65" s="2">
        <f t="shared" si="0"/>
        <v>32204</v>
      </c>
      <c r="AP65" s="5">
        <f t="shared" si="1"/>
        <v>1988</v>
      </c>
      <c r="AQ65" s="5">
        <f t="shared" si="2"/>
        <v>62</v>
      </c>
      <c r="AR65" s="4">
        <f t="shared" si="3"/>
        <v>28.277777777777779</v>
      </c>
      <c r="AS65" s="4">
        <f t="shared" si="4"/>
        <v>13.888888888888889</v>
      </c>
      <c r="AT65" s="4">
        <f t="shared" si="5"/>
        <v>0</v>
      </c>
      <c r="AU65" s="4">
        <f t="shared" si="6"/>
        <v>21.9</v>
      </c>
      <c r="AV65" s="4">
        <f t="shared" si="7"/>
        <v>19.210526315789473</v>
      </c>
      <c r="AX65" s="3">
        <f t="shared" si="8"/>
        <v>21.083333333333336</v>
      </c>
    </row>
    <row r="66" spans="1:50" ht="15" x14ac:dyDescent="0.3">
      <c r="A66" s="1">
        <v>911900</v>
      </c>
      <c r="B66">
        <v>22516</v>
      </c>
      <c r="C66">
        <v>1988</v>
      </c>
      <c r="D66">
        <v>3</v>
      </c>
      <c r="E66">
        <v>3</v>
      </c>
      <c r="F66">
        <v>75.099999999999994</v>
      </c>
      <c r="G66">
        <v>20</v>
      </c>
      <c r="H66">
        <v>61.2</v>
      </c>
      <c r="I66">
        <v>20</v>
      </c>
      <c r="J66">
        <v>1019.9</v>
      </c>
      <c r="K66">
        <v>20</v>
      </c>
      <c r="L66">
        <v>1017.6</v>
      </c>
      <c r="M66">
        <v>20</v>
      </c>
      <c r="N66">
        <v>17.899999999999999</v>
      </c>
      <c r="O66">
        <v>20</v>
      </c>
      <c r="P66">
        <v>11.2</v>
      </c>
      <c r="Q66">
        <v>20</v>
      </c>
      <c r="R66">
        <v>17.100000000000001</v>
      </c>
      <c r="S66">
        <v>22.9</v>
      </c>
      <c r="T66">
        <v>82.9</v>
      </c>
      <c r="V66">
        <v>62.1</v>
      </c>
      <c r="X66">
        <v>0</v>
      </c>
      <c r="Y66" t="s">
        <v>18</v>
      </c>
      <c r="Z66">
        <v>999.9</v>
      </c>
      <c r="AA66">
        <v>0</v>
      </c>
      <c r="AC66" s="1"/>
      <c r="AD66">
        <v>1988</v>
      </c>
      <c r="AE66">
        <v>63</v>
      </c>
      <c r="AF66">
        <v>23.8</v>
      </c>
      <c r="AG66">
        <v>23.9</v>
      </c>
      <c r="AH66">
        <v>22.6</v>
      </c>
      <c r="AI66">
        <v>-99</v>
      </c>
      <c r="AJ66">
        <v>6.5</v>
      </c>
      <c r="AK66">
        <v>18.600000000000001</v>
      </c>
      <c r="AL66">
        <v>23.3</v>
      </c>
      <c r="AM66">
        <v>74.7</v>
      </c>
      <c r="AO66" s="2">
        <f t="shared" si="0"/>
        <v>32205</v>
      </c>
      <c r="AP66" s="5">
        <f t="shared" si="1"/>
        <v>1988</v>
      </c>
      <c r="AQ66" s="5">
        <f t="shared" si="2"/>
        <v>63</v>
      </c>
      <c r="AR66" s="4">
        <f t="shared" si="3"/>
        <v>28.277777777777779</v>
      </c>
      <c r="AS66" s="4">
        <f t="shared" si="4"/>
        <v>16.722222222222221</v>
      </c>
      <c r="AT66" s="4">
        <f t="shared" si="5"/>
        <v>0</v>
      </c>
      <c r="AU66" s="4">
        <f t="shared" si="6"/>
        <v>23.8</v>
      </c>
      <c r="AV66" s="4">
        <f t="shared" si="7"/>
        <v>20.877192982456144</v>
      </c>
      <c r="AX66" s="3">
        <f t="shared" si="8"/>
        <v>22.5</v>
      </c>
    </row>
    <row r="67" spans="1:50" ht="15" x14ac:dyDescent="0.3">
      <c r="A67" s="1">
        <v>911900</v>
      </c>
      <c r="B67">
        <v>22516</v>
      </c>
      <c r="C67">
        <v>1988</v>
      </c>
      <c r="D67">
        <v>3</v>
      </c>
      <c r="E67">
        <v>4</v>
      </c>
      <c r="F67">
        <v>74.599999999999994</v>
      </c>
      <c r="G67">
        <v>20</v>
      </c>
      <c r="H67">
        <v>60.2</v>
      </c>
      <c r="I67">
        <v>20</v>
      </c>
      <c r="J67">
        <v>1020.8</v>
      </c>
      <c r="K67">
        <v>20</v>
      </c>
      <c r="L67">
        <v>1018.4</v>
      </c>
      <c r="M67">
        <v>20</v>
      </c>
      <c r="N67">
        <v>18.100000000000001</v>
      </c>
      <c r="O67">
        <v>20</v>
      </c>
      <c r="P67">
        <v>12.2</v>
      </c>
      <c r="Q67">
        <v>20</v>
      </c>
      <c r="R67">
        <v>18.100000000000001</v>
      </c>
      <c r="S67">
        <v>24.1</v>
      </c>
      <c r="T67">
        <v>82.9</v>
      </c>
      <c r="V67">
        <v>62.1</v>
      </c>
      <c r="X67">
        <v>0</v>
      </c>
      <c r="Y67" t="s">
        <v>18</v>
      </c>
      <c r="Z67">
        <v>999.9</v>
      </c>
      <c r="AA67">
        <v>0</v>
      </c>
      <c r="AC67" s="1"/>
      <c r="AD67">
        <v>1988</v>
      </c>
      <c r="AE67">
        <v>64</v>
      </c>
      <c r="AF67">
        <v>25.2</v>
      </c>
      <c r="AG67">
        <v>23.5</v>
      </c>
      <c r="AH67">
        <v>22.4</v>
      </c>
      <c r="AI67">
        <v>-99</v>
      </c>
      <c r="AJ67">
        <v>6.9</v>
      </c>
      <c r="AK67">
        <v>18.8</v>
      </c>
      <c r="AL67">
        <v>23</v>
      </c>
      <c r="AM67">
        <v>76.900000000000006</v>
      </c>
      <c r="AO67" s="2">
        <f t="shared" si="0"/>
        <v>32206</v>
      </c>
      <c r="AP67" s="5">
        <f t="shared" si="1"/>
        <v>1988</v>
      </c>
      <c r="AQ67" s="5">
        <f t="shared" si="2"/>
        <v>64</v>
      </c>
      <c r="AR67" s="4">
        <f t="shared" si="3"/>
        <v>28.277777777777779</v>
      </c>
      <c r="AS67" s="4">
        <f t="shared" si="4"/>
        <v>16.722222222222221</v>
      </c>
      <c r="AT67" s="4">
        <f t="shared" si="5"/>
        <v>0</v>
      </c>
      <c r="AU67" s="4">
        <f t="shared" si="6"/>
        <v>25.2</v>
      </c>
      <c r="AV67" s="4">
        <f t="shared" si="7"/>
        <v>22.10526315789474</v>
      </c>
      <c r="AX67" s="3">
        <f t="shared" si="8"/>
        <v>22.5</v>
      </c>
    </row>
    <row r="68" spans="1:50" ht="15" x14ac:dyDescent="0.3">
      <c r="A68" s="1">
        <v>911900</v>
      </c>
      <c r="B68">
        <v>22516</v>
      </c>
      <c r="C68">
        <v>1988</v>
      </c>
      <c r="D68">
        <v>3</v>
      </c>
      <c r="E68">
        <v>5</v>
      </c>
      <c r="F68">
        <v>75</v>
      </c>
      <c r="G68">
        <v>20</v>
      </c>
      <c r="H68">
        <v>61</v>
      </c>
      <c r="I68">
        <v>20</v>
      </c>
      <c r="J68">
        <v>1020.7</v>
      </c>
      <c r="K68">
        <v>20</v>
      </c>
      <c r="L68">
        <v>1018.3</v>
      </c>
      <c r="M68">
        <v>20</v>
      </c>
      <c r="N68">
        <v>17.899999999999999</v>
      </c>
      <c r="O68">
        <v>20</v>
      </c>
      <c r="P68">
        <v>14</v>
      </c>
      <c r="Q68">
        <v>20</v>
      </c>
      <c r="R68">
        <v>21</v>
      </c>
      <c r="S68">
        <v>27</v>
      </c>
      <c r="T68">
        <v>82</v>
      </c>
      <c r="V68">
        <v>66</v>
      </c>
      <c r="X68">
        <v>0</v>
      </c>
      <c r="Y68" t="s">
        <v>18</v>
      </c>
      <c r="Z68">
        <v>999.9</v>
      </c>
      <c r="AA68">
        <v>0</v>
      </c>
      <c r="AC68" s="1"/>
      <c r="AD68">
        <v>1988</v>
      </c>
      <c r="AE68">
        <v>65</v>
      </c>
      <c r="AF68">
        <v>24.6</v>
      </c>
      <c r="AG68">
        <v>23.8</v>
      </c>
      <c r="AH68">
        <v>22.5</v>
      </c>
      <c r="AI68">
        <v>-99</v>
      </c>
      <c r="AJ68">
        <v>7.8</v>
      </c>
      <c r="AK68">
        <v>18.8</v>
      </c>
      <c r="AL68">
        <v>23.1</v>
      </c>
      <c r="AM68">
        <v>76.2</v>
      </c>
      <c r="AO68" s="2">
        <f t="shared" si="0"/>
        <v>32207</v>
      </c>
      <c r="AP68" s="5">
        <f t="shared" si="1"/>
        <v>1988</v>
      </c>
      <c r="AQ68" s="5">
        <f t="shared" si="2"/>
        <v>65</v>
      </c>
      <c r="AR68" s="4">
        <f t="shared" si="3"/>
        <v>27.777777777777779</v>
      </c>
      <c r="AS68" s="4">
        <f t="shared" si="4"/>
        <v>18.888888888888889</v>
      </c>
      <c r="AT68" s="4">
        <f t="shared" si="5"/>
        <v>0</v>
      </c>
      <c r="AU68" s="4">
        <f t="shared" si="6"/>
        <v>24.6</v>
      </c>
      <c r="AV68" s="4">
        <f t="shared" si="7"/>
        <v>21.578947368421055</v>
      </c>
      <c r="AX68" s="3">
        <f t="shared" si="8"/>
        <v>23.333333333333336</v>
      </c>
    </row>
    <row r="69" spans="1:50" ht="15" x14ac:dyDescent="0.3">
      <c r="A69" s="1">
        <v>911900</v>
      </c>
      <c r="B69">
        <v>22516</v>
      </c>
      <c r="C69">
        <v>1988</v>
      </c>
      <c r="D69">
        <v>3</v>
      </c>
      <c r="E69">
        <v>6</v>
      </c>
      <c r="F69">
        <v>74.8</v>
      </c>
      <c r="G69">
        <v>20</v>
      </c>
      <c r="H69">
        <v>62.9</v>
      </c>
      <c r="I69">
        <v>20</v>
      </c>
      <c r="J69">
        <v>1019.9</v>
      </c>
      <c r="K69">
        <v>20</v>
      </c>
      <c r="L69">
        <v>1017.5</v>
      </c>
      <c r="M69">
        <v>20</v>
      </c>
      <c r="N69">
        <v>17.899999999999999</v>
      </c>
      <c r="O69">
        <v>20</v>
      </c>
      <c r="P69">
        <v>11.3</v>
      </c>
      <c r="Q69">
        <v>20</v>
      </c>
      <c r="R69">
        <v>15.9</v>
      </c>
      <c r="S69">
        <v>22</v>
      </c>
      <c r="T69">
        <v>82.9</v>
      </c>
      <c r="V69">
        <v>64.900000000000006</v>
      </c>
      <c r="X69">
        <v>0</v>
      </c>
      <c r="Y69" t="s">
        <v>18</v>
      </c>
      <c r="Z69">
        <v>999.9</v>
      </c>
      <c r="AA69">
        <v>0</v>
      </c>
      <c r="AC69" s="1"/>
      <c r="AD69">
        <v>1988</v>
      </c>
      <c r="AE69">
        <v>66</v>
      </c>
      <c r="AF69">
        <v>25.4</v>
      </c>
      <c r="AG69">
        <v>24.4</v>
      </c>
      <c r="AH69">
        <v>22.7</v>
      </c>
      <c r="AI69">
        <v>-99</v>
      </c>
      <c r="AJ69">
        <v>5.5</v>
      </c>
      <c r="AK69">
        <v>18.899999999999999</v>
      </c>
      <c r="AL69">
        <v>23.6</v>
      </c>
      <c r="AM69">
        <v>74.599999999999994</v>
      </c>
      <c r="AO69" s="2">
        <f t="shared" ref="AO69:AO132" si="14">DATE(C69,D69,E69)</f>
        <v>32208</v>
      </c>
      <c r="AP69" s="5">
        <f t="shared" ref="AP69:AP132" si="15">YEAR(AO69)</f>
        <v>1988</v>
      </c>
      <c r="AQ69" s="5">
        <f t="shared" ref="AQ69:AQ132" si="16">AO69-DATE(AP69,1,1)+1</f>
        <v>66</v>
      </c>
      <c r="AR69" s="4">
        <f t="shared" ref="AR69:AR132" si="17">CONVERT(T69,"F","C")</f>
        <v>28.277777777777779</v>
      </c>
      <c r="AS69" s="4">
        <f t="shared" ref="AS69:AS132" si="18">CONVERT(V69,"F","C")</f>
        <v>18.277777777777782</v>
      </c>
      <c r="AT69" s="4">
        <f t="shared" ref="AT69:AT132" si="19">CONVERT(X69,"in","mm")</f>
        <v>0</v>
      </c>
      <c r="AU69" s="4">
        <f t="shared" ref="AU69:AU132" si="20">AF69</f>
        <v>25.4</v>
      </c>
      <c r="AV69" s="4">
        <f t="shared" ref="AV69:AV132" si="21">AU69/1.14</f>
        <v>22.280701754385966</v>
      </c>
      <c r="AX69" s="3">
        <f t="shared" ref="AX69:AX132" si="22">AVERAGE(AR69:AS69)</f>
        <v>23.277777777777779</v>
      </c>
    </row>
    <row r="70" spans="1:50" ht="15" x14ac:dyDescent="0.3">
      <c r="A70" s="1">
        <v>911900</v>
      </c>
      <c r="B70">
        <v>22516</v>
      </c>
      <c r="C70">
        <v>1988</v>
      </c>
      <c r="D70">
        <v>3</v>
      </c>
      <c r="E70">
        <v>7</v>
      </c>
      <c r="F70">
        <v>75.7</v>
      </c>
      <c r="G70">
        <v>20</v>
      </c>
      <c r="H70">
        <v>61.5</v>
      </c>
      <c r="I70">
        <v>20</v>
      </c>
      <c r="J70">
        <v>1020.2</v>
      </c>
      <c r="K70">
        <v>20</v>
      </c>
      <c r="L70">
        <v>1017.9</v>
      </c>
      <c r="M70">
        <v>20</v>
      </c>
      <c r="N70">
        <v>17.899999999999999</v>
      </c>
      <c r="O70">
        <v>20</v>
      </c>
      <c r="P70">
        <v>10.5</v>
      </c>
      <c r="Q70">
        <v>20</v>
      </c>
      <c r="R70">
        <v>17.100000000000001</v>
      </c>
      <c r="S70">
        <v>999.9</v>
      </c>
      <c r="T70">
        <v>84</v>
      </c>
      <c r="V70">
        <v>64.900000000000006</v>
      </c>
      <c r="X70">
        <v>0</v>
      </c>
      <c r="Y70" t="s">
        <v>19</v>
      </c>
      <c r="Z70">
        <v>999.9</v>
      </c>
      <c r="AA70">
        <v>0</v>
      </c>
      <c r="AC70" s="1"/>
      <c r="AD70">
        <v>1988</v>
      </c>
      <c r="AE70">
        <v>67</v>
      </c>
      <c r="AF70">
        <v>20.399999999999999</v>
      </c>
      <c r="AG70">
        <v>23.8</v>
      </c>
      <c r="AH70">
        <v>23</v>
      </c>
      <c r="AI70">
        <v>-99</v>
      </c>
      <c r="AJ70">
        <v>5.8</v>
      </c>
      <c r="AK70">
        <v>19.100000000000001</v>
      </c>
      <c r="AL70">
        <v>23.3</v>
      </c>
      <c r="AM70">
        <v>77</v>
      </c>
      <c r="AO70" s="2">
        <f t="shared" si="14"/>
        <v>32209</v>
      </c>
      <c r="AP70" s="5">
        <f t="shared" si="15"/>
        <v>1988</v>
      </c>
      <c r="AQ70" s="5">
        <f t="shared" si="16"/>
        <v>67</v>
      </c>
      <c r="AR70" s="4">
        <f t="shared" si="17"/>
        <v>28.888888888888889</v>
      </c>
      <c r="AS70" s="4">
        <f t="shared" si="18"/>
        <v>18.277777777777782</v>
      </c>
      <c r="AT70" s="4">
        <f t="shared" si="19"/>
        <v>0</v>
      </c>
      <c r="AU70" s="4">
        <f t="shared" si="20"/>
        <v>20.399999999999999</v>
      </c>
      <c r="AV70" s="4">
        <f t="shared" si="21"/>
        <v>17.894736842105264</v>
      </c>
      <c r="AX70" s="3">
        <f t="shared" si="22"/>
        <v>23.583333333333336</v>
      </c>
    </row>
    <row r="71" spans="1:50" ht="15" x14ac:dyDescent="0.3">
      <c r="A71" s="1">
        <v>911900</v>
      </c>
      <c r="B71">
        <v>22516</v>
      </c>
      <c r="C71">
        <v>1988</v>
      </c>
      <c r="D71">
        <v>3</v>
      </c>
      <c r="E71">
        <v>8</v>
      </c>
      <c r="F71">
        <v>75.400000000000006</v>
      </c>
      <c r="G71">
        <v>20</v>
      </c>
      <c r="H71">
        <v>61.3</v>
      </c>
      <c r="I71">
        <v>20</v>
      </c>
      <c r="J71">
        <v>1019.9</v>
      </c>
      <c r="K71">
        <v>20</v>
      </c>
      <c r="L71">
        <v>1017.6</v>
      </c>
      <c r="M71">
        <v>20</v>
      </c>
      <c r="N71">
        <v>18.100000000000001</v>
      </c>
      <c r="O71">
        <v>20</v>
      </c>
      <c r="P71">
        <v>9.9</v>
      </c>
      <c r="Q71">
        <v>20</v>
      </c>
      <c r="R71">
        <v>17.100000000000001</v>
      </c>
      <c r="S71">
        <v>999.9</v>
      </c>
      <c r="T71">
        <v>82.9</v>
      </c>
      <c r="V71">
        <v>63</v>
      </c>
      <c r="X71">
        <v>0</v>
      </c>
      <c r="Y71" t="s">
        <v>18</v>
      </c>
      <c r="Z71">
        <v>999.9</v>
      </c>
      <c r="AA71">
        <v>0</v>
      </c>
      <c r="AC71" s="1"/>
      <c r="AD71">
        <v>1988</v>
      </c>
      <c r="AE71">
        <v>68</v>
      </c>
      <c r="AF71">
        <v>25.5</v>
      </c>
      <c r="AG71">
        <v>24.1</v>
      </c>
      <c r="AH71">
        <v>22.6</v>
      </c>
      <c r="AI71">
        <v>-99</v>
      </c>
      <c r="AJ71">
        <v>6.9</v>
      </c>
      <c r="AK71">
        <v>19.399999999999999</v>
      </c>
      <c r="AL71">
        <v>23.4</v>
      </c>
      <c r="AM71">
        <v>78.3</v>
      </c>
      <c r="AO71" s="2">
        <f t="shared" si="14"/>
        <v>32210</v>
      </c>
      <c r="AP71" s="5">
        <f t="shared" si="15"/>
        <v>1988</v>
      </c>
      <c r="AQ71" s="5">
        <f t="shared" si="16"/>
        <v>68</v>
      </c>
      <c r="AR71" s="4">
        <f t="shared" si="17"/>
        <v>28.277777777777779</v>
      </c>
      <c r="AS71" s="4">
        <f t="shared" si="18"/>
        <v>17.222222222222221</v>
      </c>
      <c r="AT71" s="4">
        <f t="shared" si="19"/>
        <v>0</v>
      </c>
      <c r="AU71" s="4">
        <f t="shared" si="20"/>
        <v>25.5</v>
      </c>
      <c r="AV71" s="4">
        <f t="shared" si="21"/>
        <v>22.368421052631582</v>
      </c>
      <c r="AX71" s="3">
        <f t="shared" si="22"/>
        <v>22.75</v>
      </c>
    </row>
    <row r="72" spans="1:50" ht="15" x14ac:dyDescent="0.3">
      <c r="A72" s="1">
        <v>911900</v>
      </c>
      <c r="B72">
        <v>22516</v>
      </c>
      <c r="C72">
        <v>1988</v>
      </c>
      <c r="D72">
        <v>3</v>
      </c>
      <c r="E72">
        <v>9</v>
      </c>
      <c r="F72">
        <v>75.2</v>
      </c>
      <c r="G72">
        <v>20</v>
      </c>
      <c r="H72">
        <v>63.1</v>
      </c>
      <c r="I72">
        <v>20</v>
      </c>
      <c r="J72">
        <v>1020.1</v>
      </c>
      <c r="K72">
        <v>20</v>
      </c>
      <c r="L72">
        <v>1017.7</v>
      </c>
      <c r="M72">
        <v>20</v>
      </c>
      <c r="N72">
        <v>18.100000000000001</v>
      </c>
      <c r="O72">
        <v>20</v>
      </c>
      <c r="P72">
        <v>6.8</v>
      </c>
      <c r="Q72">
        <v>20</v>
      </c>
      <c r="R72">
        <v>14</v>
      </c>
      <c r="S72">
        <v>999.9</v>
      </c>
      <c r="T72">
        <v>84</v>
      </c>
      <c r="V72">
        <v>63</v>
      </c>
      <c r="X72">
        <v>0</v>
      </c>
      <c r="Y72" t="s">
        <v>18</v>
      </c>
      <c r="Z72">
        <v>999.9</v>
      </c>
      <c r="AA72">
        <v>0</v>
      </c>
      <c r="AC72" s="1"/>
      <c r="AD72">
        <v>1988</v>
      </c>
      <c r="AE72">
        <v>69</v>
      </c>
      <c r="AF72">
        <v>24.6</v>
      </c>
      <c r="AG72">
        <v>24.7</v>
      </c>
      <c r="AH72">
        <v>23</v>
      </c>
      <c r="AI72">
        <v>-99</v>
      </c>
      <c r="AJ72">
        <v>4.5999999999999996</v>
      </c>
      <c r="AK72">
        <v>19.3</v>
      </c>
      <c r="AL72">
        <v>23.7</v>
      </c>
      <c r="AM72">
        <v>76.099999999999994</v>
      </c>
      <c r="AO72" s="2">
        <f t="shared" si="14"/>
        <v>32211</v>
      </c>
      <c r="AP72" s="5">
        <f t="shared" si="15"/>
        <v>1988</v>
      </c>
      <c r="AQ72" s="5">
        <f t="shared" si="16"/>
        <v>69</v>
      </c>
      <c r="AR72" s="4">
        <f t="shared" si="17"/>
        <v>28.888888888888889</v>
      </c>
      <c r="AS72" s="4">
        <f t="shared" si="18"/>
        <v>17.222222222222221</v>
      </c>
      <c r="AT72" s="4">
        <f t="shared" si="19"/>
        <v>0</v>
      </c>
      <c r="AU72" s="4">
        <f t="shared" si="20"/>
        <v>24.6</v>
      </c>
      <c r="AV72" s="4">
        <f t="shared" si="21"/>
        <v>21.578947368421055</v>
      </c>
      <c r="AX72" s="3">
        <f t="shared" si="22"/>
        <v>23.055555555555557</v>
      </c>
    </row>
    <row r="73" spans="1:50" ht="15" x14ac:dyDescent="0.3">
      <c r="A73" s="1">
        <v>911900</v>
      </c>
      <c r="B73">
        <v>22516</v>
      </c>
      <c r="C73">
        <v>1988</v>
      </c>
      <c r="D73">
        <v>3</v>
      </c>
      <c r="E73">
        <v>10</v>
      </c>
      <c r="F73">
        <v>74.400000000000006</v>
      </c>
      <c r="G73">
        <v>20</v>
      </c>
      <c r="H73">
        <v>60.7</v>
      </c>
      <c r="I73">
        <v>20</v>
      </c>
      <c r="J73">
        <v>1019.8</v>
      </c>
      <c r="K73">
        <v>20</v>
      </c>
      <c r="L73">
        <v>1017.4</v>
      </c>
      <c r="M73">
        <v>20</v>
      </c>
      <c r="N73">
        <v>18.100000000000001</v>
      </c>
      <c r="O73">
        <v>20</v>
      </c>
      <c r="P73">
        <v>10.1</v>
      </c>
      <c r="Q73">
        <v>20</v>
      </c>
      <c r="R73">
        <v>19</v>
      </c>
      <c r="S73">
        <v>999.9</v>
      </c>
      <c r="T73">
        <v>84.9</v>
      </c>
      <c r="V73">
        <v>60.1</v>
      </c>
      <c r="X73">
        <v>0</v>
      </c>
      <c r="Y73" t="s">
        <v>18</v>
      </c>
      <c r="Z73">
        <v>999.9</v>
      </c>
      <c r="AA73">
        <v>0</v>
      </c>
      <c r="AC73" s="1"/>
      <c r="AD73">
        <v>1988</v>
      </c>
      <c r="AE73">
        <v>70</v>
      </c>
      <c r="AF73">
        <v>23.6</v>
      </c>
      <c r="AG73">
        <v>23.6</v>
      </c>
      <c r="AH73">
        <v>21.9</v>
      </c>
      <c r="AI73">
        <v>-99</v>
      </c>
      <c r="AJ73">
        <v>4.8</v>
      </c>
      <c r="AK73">
        <v>18.399999999999999</v>
      </c>
      <c r="AL73">
        <v>22.8</v>
      </c>
      <c r="AM73">
        <v>75.900000000000006</v>
      </c>
      <c r="AO73" s="2">
        <f t="shared" si="14"/>
        <v>32212</v>
      </c>
      <c r="AP73" s="5">
        <f t="shared" si="15"/>
        <v>1988</v>
      </c>
      <c r="AQ73" s="5">
        <f t="shared" si="16"/>
        <v>70</v>
      </c>
      <c r="AR73" s="4">
        <f t="shared" si="17"/>
        <v>29.388888888888893</v>
      </c>
      <c r="AS73" s="4">
        <f t="shared" si="18"/>
        <v>15.611111111111111</v>
      </c>
      <c r="AT73" s="4">
        <f t="shared" si="19"/>
        <v>0</v>
      </c>
      <c r="AU73" s="4">
        <f t="shared" si="20"/>
        <v>23.6</v>
      </c>
      <c r="AV73" s="4">
        <f t="shared" si="21"/>
        <v>20.701754385964914</v>
      </c>
      <c r="AX73" s="3">
        <f t="shared" si="22"/>
        <v>22.5</v>
      </c>
    </row>
    <row r="74" spans="1:50" ht="15" x14ac:dyDescent="0.3">
      <c r="A74" s="1">
        <v>911900</v>
      </c>
      <c r="B74">
        <v>22516</v>
      </c>
      <c r="C74">
        <v>1988</v>
      </c>
      <c r="D74">
        <v>3</v>
      </c>
      <c r="E74">
        <v>11</v>
      </c>
      <c r="F74">
        <v>74.2</v>
      </c>
      <c r="G74">
        <v>19</v>
      </c>
      <c r="H74">
        <v>60.2</v>
      </c>
      <c r="I74">
        <v>19</v>
      </c>
      <c r="J74">
        <v>1018.8</v>
      </c>
      <c r="K74">
        <v>19</v>
      </c>
      <c r="L74">
        <v>1016.4</v>
      </c>
      <c r="M74">
        <v>19</v>
      </c>
      <c r="N74">
        <v>18.100000000000001</v>
      </c>
      <c r="O74">
        <v>19</v>
      </c>
      <c r="P74">
        <v>11.6</v>
      </c>
      <c r="Q74">
        <v>19</v>
      </c>
      <c r="R74">
        <v>18.100000000000001</v>
      </c>
      <c r="S74">
        <v>21</v>
      </c>
      <c r="T74">
        <v>82</v>
      </c>
      <c r="V74">
        <v>60.1</v>
      </c>
      <c r="X74">
        <v>0</v>
      </c>
      <c r="Y74" t="s">
        <v>18</v>
      </c>
      <c r="Z74">
        <v>999.9</v>
      </c>
      <c r="AA74">
        <v>0</v>
      </c>
      <c r="AC74" s="1"/>
      <c r="AD74">
        <v>1988</v>
      </c>
      <c r="AE74">
        <v>71</v>
      </c>
      <c r="AF74">
        <v>26.2</v>
      </c>
      <c r="AG74">
        <v>23.9</v>
      </c>
      <c r="AH74">
        <v>22.7</v>
      </c>
      <c r="AI74">
        <v>-99</v>
      </c>
      <c r="AJ74">
        <v>5.2</v>
      </c>
      <c r="AK74">
        <v>18.600000000000001</v>
      </c>
      <c r="AL74">
        <v>23.2</v>
      </c>
      <c r="AM74">
        <v>75.099999999999994</v>
      </c>
      <c r="AO74" s="2">
        <f t="shared" si="14"/>
        <v>32213</v>
      </c>
      <c r="AP74" s="5">
        <f t="shared" si="15"/>
        <v>1988</v>
      </c>
      <c r="AQ74" s="5">
        <f t="shared" si="16"/>
        <v>71</v>
      </c>
      <c r="AR74" s="4">
        <f t="shared" si="17"/>
        <v>27.777777777777779</v>
      </c>
      <c r="AS74" s="4">
        <f t="shared" si="18"/>
        <v>15.611111111111111</v>
      </c>
      <c r="AT74" s="4">
        <f t="shared" si="19"/>
        <v>0</v>
      </c>
      <c r="AU74" s="4">
        <f t="shared" si="20"/>
        <v>26.2</v>
      </c>
      <c r="AV74" s="4">
        <f t="shared" si="21"/>
        <v>22.98245614035088</v>
      </c>
      <c r="AX74" s="3">
        <f t="shared" si="22"/>
        <v>21.694444444444443</v>
      </c>
    </row>
    <row r="75" spans="1:50" ht="15" x14ac:dyDescent="0.3">
      <c r="A75" s="1">
        <v>911900</v>
      </c>
      <c r="B75">
        <v>22516</v>
      </c>
      <c r="C75">
        <v>1988</v>
      </c>
      <c r="D75">
        <v>3</v>
      </c>
      <c r="E75">
        <v>12</v>
      </c>
      <c r="F75">
        <v>73.400000000000006</v>
      </c>
      <c r="G75">
        <v>19</v>
      </c>
      <c r="H75">
        <v>59.7</v>
      </c>
      <c r="I75">
        <v>19</v>
      </c>
      <c r="J75">
        <v>1019</v>
      </c>
      <c r="K75">
        <v>19</v>
      </c>
      <c r="L75">
        <v>1016.7</v>
      </c>
      <c r="M75">
        <v>19</v>
      </c>
      <c r="N75">
        <v>18.100000000000001</v>
      </c>
      <c r="O75">
        <v>19</v>
      </c>
      <c r="P75">
        <v>10.1</v>
      </c>
      <c r="Q75">
        <v>19</v>
      </c>
      <c r="R75">
        <v>18.100000000000001</v>
      </c>
      <c r="S75">
        <v>25.1</v>
      </c>
      <c r="T75">
        <v>82</v>
      </c>
      <c r="V75">
        <v>57.9</v>
      </c>
      <c r="X75">
        <v>0</v>
      </c>
      <c r="Y75" t="s">
        <v>18</v>
      </c>
      <c r="Z75">
        <v>999.9</v>
      </c>
      <c r="AA75">
        <v>0</v>
      </c>
      <c r="AC75" s="1"/>
      <c r="AD75">
        <v>1988</v>
      </c>
      <c r="AE75">
        <v>72</v>
      </c>
      <c r="AF75">
        <v>26.1</v>
      </c>
      <c r="AG75">
        <v>24</v>
      </c>
      <c r="AH75">
        <v>22.3</v>
      </c>
      <c r="AI75">
        <v>-99</v>
      </c>
      <c r="AJ75">
        <v>4</v>
      </c>
      <c r="AK75">
        <v>18.399999999999999</v>
      </c>
      <c r="AL75">
        <v>23.2</v>
      </c>
      <c r="AM75">
        <v>74.2</v>
      </c>
      <c r="AO75" s="2">
        <f t="shared" si="14"/>
        <v>32214</v>
      </c>
      <c r="AP75" s="5">
        <f t="shared" si="15"/>
        <v>1988</v>
      </c>
      <c r="AQ75" s="5">
        <f t="shared" si="16"/>
        <v>72</v>
      </c>
      <c r="AR75" s="4">
        <f t="shared" si="17"/>
        <v>27.777777777777779</v>
      </c>
      <c r="AS75" s="4">
        <f t="shared" si="18"/>
        <v>14.388888888888888</v>
      </c>
      <c r="AT75" s="4">
        <f t="shared" si="19"/>
        <v>0</v>
      </c>
      <c r="AU75" s="4">
        <f t="shared" si="20"/>
        <v>26.1</v>
      </c>
      <c r="AV75" s="4">
        <f t="shared" si="21"/>
        <v>22.894736842105267</v>
      </c>
      <c r="AX75" s="3">
        <f t="shared" si="22"/>
        <v>21.083333333333332</v>
      </c>
    </row>
    <row r="76" spans="1:50" ht="15" x14ac:dyDescent="0.3">
      <c r="A76" s="1">
        <v>911900</v>
      </c>
      <c r="B76">
        <v>22516</v>
      </c>
      <c r="C76">
        <v>1988</v>
      </c>
      <c r="D76">
        <v>3</v>
      </c>
      <c r="E76">
        <v>13</v>
      </c>
      <c r="F76">
        <v>72.599999999999994</v>
      </c>
      <c r="G76">
        <v>20</v>
      </c>
      <c r="H76">
        <v>60.9</v>
      </c>
      <c r="I76">
        <v>20</v>
      </c>
      <c r="J76">
        <v>1019.2</v>
      </c>
      <c r="K76">
        <v>20</v>
      </c>
      <c r="L76">
        <v>1016.8</v>
      </c>
      <c r="M76">
        <v>20</v>
      </c>
      <c r="N76">
        <v>17.899999999999999</v>
      </c>
      <c r="O76">
        <v>20</v>
      </c>
      <c r="P76">
        <v>8.6999999999999993</v>
      </c>
      <c r="Q76">
        <v>20</v>
      </c>
      <c r="R76">
        <v>17.100000000000001</v>
      </c>
      <c r="S76">
        <v>999.9</v>
      </c>
      <c r="T76">
        <v>82.9</v>
      </c>
      <c r="V76">
        <v>57.9</v>
      </c>
      <c r="X76">
        <v>0</v>
      </c>
      <c r="Y76" t="s">
        <v>18</v>
      </c>
      <c r="Z76">
        <v>999.9</v>
      </c>
      <c r="AA76">
        <v>0</v>
      </c>
      <c r="AC76" s="1"/>
      <c r="AD76">
        <v>1988</v>
      </c>
      <c r="AE76">
        <v>73</v>
      </c>
      <c r="AF76">
        <v>26.5</v>
      </c>
      <c r="AG76">
        <v>24</v>
      </c>
      <c r="AH76">
        <v>22.8</v>
      </c>
      <c r="AI76">
        <v>-99</v>
      </c>
      <c r="AJ76">
        <v>2.4</v>
      </c>
      <c r="AK76">
        <v>18.600000000000001</v>
      </c>
      <c r="AL76">
        <v>23.6</v>
      </c>
      <c r="AM76">
        <v>73.3</v>
      </c>
      <c r="AO76" s="2">
        <f t="shared" si="14"/>
        <v>32215</v>
      </c>
      <c r="AP76" s="5">
        <f t="shared" si="15"/>
        <v>1988</v>
      </c>
      <c r="AQ76" s="5">
        <f t="shared" si="16"/>
        <v>73</v>
      </c>
      <c r="AR76" s="4">
        <f t="shared" si="17"/>
        <v>28.277777777777779</v>
      </c>
      <c r="AS76" s="4">
        <f t="shared" si="18"/>
        <v>14.388888888888888</v>
      </c>
      <c r="AT76" s="4">
        <f t="shared" si="19"/>
        <v>0</v>
      </c>
      <c r="AU76" s="4">
        <f t="shared" si="20"/>
        <v>26.5</v>
      </c>
      <c r="AV76" s="4">
        <f t="shared" si="21"/>
        <v>23.245614035087723</v>
      </c>
      <c r="AX76" s="3">
        <f t="shared" si="22"/>
        <v>21.333333333333332</v>
      </c>
    </row>
    <row r="77" spans="1:50" ht="15" x14ac:dyDescent="0.3">
      <c r="A77" s="1">
        <v>911900</v>
      </c>
      <c r="B77">
        <v>22516</v>
      </c>
      <c r="C77">
        <v>1988</v>
      </c>
      <c r="D77">
        <v>3</v>
      </c>
      <c r="E77">
        <v>14</v>
      </c>
      <c r="F77">
        <v>73.900000000000006</v>
      </c>
      <c r="G77">
        <v>20</v>
      </c>
      <c r="H77">
        <v>62.6</v>
      </c>
      <c r="I77">
        <v>20</v>
      </c>
      <c r="J77">
        <v>1019</v>
      </c>
      <c r="K77">
        <v>20</v>
      </c>
      <c r="L77">
        <v>1016.7</v>
      </c>
      <c r="M77">
        <v>20</v>
      </c>
      <c r="N77">
        <v>15.7</v>
      </c>
      <c r="O77">
        <v>20</v>
      </c>
      <c r="P77">
        <v>11.6</v>
      </c>
      <c r="Q77">
        <v>20</v>
      </c>
      <c r="R77">
        <v>18.100000000000001</v>
      </c>
      <c r="S77">
        <v>999.9</v>
      </c>
      <c r="T77">
        <v>82</v>
      </c>
      <c r="V77">
        <v>59</v>
      </c>
      <c r="X77">
        <v>0.01</v>
      </c>
      <c r="Y77" t="s">
        <v>18</v>
      </c>
      <c r="Z77">
        <v>999.9</v>
      </c>
      <c r="AA77">
        <v>0</v>
      </c>
      <c r="AC77" s="1"/>
      <c r="AD77">
        <v>1988</v>
      </c>
      <c r="AE77">
        <v>74</v>
      </c>
      <c r="AF77">
        <v>17.399999999999999</v>
      </c>
      <c r="AG77">
        <v>23.6</v>
      </c>
      <c r="AH77">
        <v>21.8</v>
      </c>
      <c r="AI77">
        <v>-99</v>
      </c>
      <c r="AJ77">
        <v>6.9</v>
      </c>
      <c r="AK77">
        <v>19.399999999999999</v>
      </c>
      <c r="AL77">
        <v>22.8</v>
      </c>
      <c r="AM77">
        <v>80.7</v>
      </c>
      <c r="AO77" s="2">
        <f t="shared" si="14"/>
        <v>32216</v>
      </c>
      <c r="AP77" s="5">
        <f t="shared" si="15"/>
        <v>1988</v>
      </c>
      <c r="AQ77" s="5">
        <f t="shared" si="16"/>
        <v>74</v>
      </c>
      <c r="AR77" s="4">
        <f t="shared" si="17"/>
        <v>27.777777777777779</v>
      </c>
      <c r="AS77" s="4">
        <f t="shared" si="18"/>
        <v>15</v>
      </c>
      <c r="AT77" s="4">
        <f t="shared" si="19"/>
        <v>0.254</v>
      </c>
      <c r="AU77" s="4">
        <f t="shared" si="20"/>
        <v>17.399999999999999</v>
      </c>
      <c r="AV77" s="4">
        <f t="shared" si="21"/>
        <v>15.263157894736842</v>
      </c>
      <c r="AX77" s="3">
        <f t="shared" si="22"/>
        <v>21.388888888888889</v>
      </c>
    </row>
    <row r="78" spans="1:50" ht="15" x14ac:dyDescent="0.3">
      <c r="A78" s="1">
        <v>911900</v>
      </c>
      <c r="B78">
        <v>22516</v>
      </c>
      <c r="C78">
        <v>1988</v>
      </c>
      <c r="D78">
        <v>3</v>
      </c>
      <c r="E78">
        <v>15</v>
      </c>
      <c r="F78">
        <v>67.599999999999994</v>
      </c>
      <c r="G78">
        <v>20</v>
      </c>
      <c r="H78">
        <v>62.2</v>
      </c>
      <c r="I78">
        <v>20</v>
      </c>
      <c r="J78">
        <v>1018.5</v>
      </c>
      <c r="K78">
        <v>20</v>
      </c>
      <c r="L78">
        <v>1016.2</v>
      </c>
      <c r="M78">
        <v>20</v>
      </c>
      <c r="N78">
        <v>6.4</v>
      </c>
      <c r="O78">
        <v>20</v>
      </c>
      <c r="P78">
        <v>11</v>
      </c>
      <c r="Q78">
        <v>20</v>
      </c>
      <c r="R78">
        <v>15</v>
      </c>
      <c r="S78">
        <v>999.9</v>
      </c>
      <c r="T78">
        <v>75.900000000000006</v>
      </c>
      <c r="V78">
        <v>64</v>
      </c>
      <c r="X78">
        <v>0.16</v>
      </c>
      <c r="Y78" t="s">
        <v>18</v>
      </c>
      <c r="Z78">
        <v>999.9</v>
      </c>
      <c r="AA78">
        <v>10000</v>
      </c>
      <c r="AC78" s="1"/>
      <c r="AD78">
        <v>1988</v>
      </c>
      <c r="AE78">
        <v>75</v>
      </c>
      <c r="AF78">
        <v>17.7</v>
      </c>
      <c r="AG78">
        <v>23.2</v>
      </c>
      <c r="AH78">
        <v>21.7</v>
      </c>
      <c r="AI78">
        <v>-99</v>
      </c>
      <c r="AJ78">
        <v>7.5</v>
      </c>
      <c r="AK78">
        <v>18.600000000000001</v>
      </c>
      <c r="AL78">
        <v>22.5</v>
      </c>
      <c r="AM78">
        <v>78.400000000000006</v>
      </c>
      <c r="AO78" s="2">
        <f t="shared" si="14"/>
        <v>32217</v>
      </c>
      <c r="AP78" s="5">
        <f t="shared" si="15"/>
        <v>1988</v>
      </c>
      <c r="AQ78" s="5">
        <f t="shared" si="16"/>
        <v>75</v>
      </c>
      <c r="AR78" s="4">
        <f t="shared" si="17"/>
        <v>24.388888888888893</v>
      </c>
      <c r="AS78" s="4">
        <f t="shared" si="18"/>
        <v>17.777777777777779</v>
      </c>
      <c r="AT78" s="4">
        <f t="shared" si="19"/>
        <v>4.0640000000000001</v>
      </c>
      <c r="AU78" s="4">
        <f t="shared" si="20"/>
        <v>17.7</v>
      </c>
      <c r="AV78" s="4">
        <f t="shared" si="21"/>
        <v>15.526315789473685</v>
      </c>
      <c r="AX78" s="3">
        <f t="shared" si="22"/>
        <v>21.083333333333336</v>
      </c>
    </row>
    <row r="79" spans="1:50" ht="15" x14ac:dyDescent="0.3">
      <c r="A79" s="1">
        <v>911900</v>
      </c>
      <c r="B79">
        <v>22516</v>
      </c>
      <c r="C79">
        <v>1988</v>
      </c>
      <c r="D79">
        <v>3</v>
      </c>
      <c r="E79">
        <v>16</v>
      </c>
      <c r="F79">
        <v>69.099999999999994</v>
      </c>
      <c r="G79">
        <v>19</v>
      </c>
      <c r="H79">
        <v>63.3</v>
      </c>
      <c r="I79">
        <v>18</v>
      </c>
      <c r="J79">
        <v>1015.6</v>
      </c>
      <c r="K79">
        <v>19</v>
      </c>
      <c r="L79">
        <v>1013.3</v>
      </c>
      <c r="M79">
        <v>19</v>
      </c>
      <c r="N79">
        <v>13.2</v>
      </c>
      <c r="O79">
        <v>19</v>
      </c>
      <c r="P79">
        <v>7.1</v>
      </c>
      <c r="Q79">
        <v>19</v>
      </c>
      <c r="R79">
        <v>12</v>
      </c>
      <c r="S79">
        <v>999.9</v>
      </c>
      <c r="T79">
        <v>78.099999999999994</v>
      </c>
      <c r="U79" t="s">
        <v>20</v>
      </c>
      <c r="V79">
        <v>61</v>
      </c>
      <c r="X79">
        <v>0.2</v>
      </c>
      <c r="Y79" t="s">
        <v>18</v>
      </c>
      <c r="Z79">
        <v>999.9</v>
      </c>
      <c r="AA79">
        <v>10000</v>
      </c>
      <c r="AC79" s="1"/>
      <c r="AD79">
        <v>1988</v>
      </c>
      <c r="AE79">
        <v>76</v>
      </c>
      <c r="AF79">
        <v>24.2</v>
      </c>
      <c r="AG79">
        <v>24.6</v>
      </c>
      <c r="AH79">
        <v>22.6</v>
      </c>
      <c r="AI79">
        <v>-99</v>
      </c>
      <c r="AJ79">
        <v>4.0999999999999996</v>
      </c>
      <c r="AK79">
        <v>19.5</v>
      </c>
      <c r="AL79">
        <v>23.4</v>
      </c>
      <c r="AM79">
        <v>78.099999999999994</v>
      </c>
      <c r="AO79" s="2">
        <f t="shared" si="14"/>
        <v>32218</v>
      </c>
      <c r="AP79" s="5">
        <f t="shared" si="15"/>
        <v>1988</v>
      </c>
      <c r="AQ79" s="5">
        <f t="shared" si="16"/>
        <v>76</v>
      </c>
      <c r="AR79" s="4">
        <f t="shared" si="17"/>
        <v>25.611111111111107</v>
      </c>
      <c r="AS79" s="4">
        <f t="shared" si="18"/>
        <v>16.111111111111111</v>
      </c>
      <c r="AT79" s="4">
        <f t="shared" si="19"/>
        <v>5.08</v>
      </c>
      <c r="AU79" s="4">
        <f t="shared" si="20"/>
        <v>24.2</v>
      </c>
      <c r="AV79" s="4">
        <f t="shared" si="21"/>
        <v>21.228070175438599</v>
      </c>
      <c r="AX79" s="3">
        <f t="shared" si="22"/>
        <v>20.861111111111107</v>
      </c>
    </row>
    <row r="80" spans="1:50" ht="15" x14ac:dyDescent="0.3">
      <c r="A80" s="1">
        <v>911900</v>
      </c>
      <c r="B80">
        <v>22516</v>
      </c>
      <c r="C80">
        <v>1988</v>
      </c>
      <c r="D80">
        <v>3</v>
      </c>
      <c r="E80">
        <v>17</v>
      </c>
      <c r="F80">
        <v>72</v>
      </c>
      <c r="G80">
        <v>22</v>
      </c>
      <c r="H80">
        <v>63</v>
      </c>
      <c r="I80">
        <v>22</v>
      </c>
      <c r="J80">
        <v>1014.9</v>
      </c>
      <c r="K80">
        <v>22</v>
      </c>
      <c r="L80">
        <v>1012.6</v>
      </c>
      <c r="M80">
        <v>22</v>
      </c>
      <c r="N80">
        <v>17</v>
      </c>
      <c r="O80">
        <v>21</v>
      </c>
      <c r="P80">
        <v>6.9</v>
      </c>
      <c r="Q80">
        <v>22</v>
      </c>
      <c r="R80">
        <v>15.9</v>
      </c>
      <c r="S80">
        <v>999.9</v>
      </c>
      <c r="T80">
        <v>80.099999999999994</v>
      </c>
      <c r="V80">
        <v>61</v>
      </c>
      <c r="X80">
        <v>0</v>
      </c>
      <c r="Y80" t="s">
        <v>21</v>
      </c>
      <c r="Z80">
        <v>999.9</v>
      </c>
      <c r="AA80">
        <v>0</v>
      </c>
      <c r="AC80" s="1"/>
      <c r="AD80">
        <v>1988</v>
      </c>
      <c r="AE80">
        <v>77</v>
      </c>
      <c r="AF80">
        <v>24.9</v>
      </c>
      <c r="AG80">
        <v>23.3</v>
      </c>
      <c r="AH80">
        <v>22.3</v>
      </c>
      <c r="AI80">
        <v>-99</v>
      </c>
      <c r="AJ80">
        <v>2</v>
      </c>
      <c r="AK80">
        <v>20.3</v>
      </c>
      <c r="AL80">
        <v>23</v>
      </c>
      <c r="AM80">
        <v>84.7</v>
      </c>
      <c r="AO80" s="2">
        <f t="shared" si="14"/>
        <v>32219</v>
      </c>
      <c r="AP80" s="5">
        <f t="shared" si="15"/>
        <v>1988</v>
      </c>
      <c r="AQ80" s="5">
        <f t="shared" si="16"/>
        <v>77</v>
      </c>
      <c r="AR80" s="4">
        <f t="shared" si="17"/>
        <v>26.722222222222218</v>
      </c>
      <c r="AS80" s="4">
        <f t="shared" si="18"/>
        <v>16.111111111111111</v>
      </c>
      <c r="AT80" s="4">
        <f t="shared" si="19"/>
        <v>0</v>
      </c>
      <c r="AU80" s="4">
        <f t="shared" si="20"/>
        <v>24.9</v>
      </c>
      <c r="AV80" s="4">
        <f t="shared" si="21"/>
        <v>21.842105263157894</v>
      </c>
      <c r="AX80" s="3">
        <f t="shared" si="22"/>
        <v>21.416666666666664</v>
      </c>
    </row>
    <row r="81" spans="1:53" ht="15" x14ac:dyDescent="0.3">
      <c r="A81" s="1">
        <v>911900</v>
      </c>
      <c r="B81">
        <v>22516</v>
      </c>
      <c r="C81">
        <v>1988</v>
      </c>
      <c r="D81">
        <v>3</v>
      </c>
      <c r="E81">
        <v>18</v>
      </c>
      <c r="F81">
        <v>73.900000000000006</v>
      </c>
      <c r="G81">
        <v>22</v>
      </c>
      <c r="H81">
        <v>66.8</v>
      </c>
      <c r="I81">
        <v>22</v>
      </c>
      <c r="J81">
        <v>1017.2</v>
      </c>
      <c r="K81">
        <v>22</v>
      </c>
      <c r="L81">
        <v>1014.9</v>
      </c>
      <c r="M81">
        <v>22</v>
      </c>
      <c r="N81">
        <v>14.4</v>
      </c>
      <c r="O81">
        <v>22</v>
      </c>
      <c r="P81">
        <v>11.2</v>
      </c>
      <c r="Q81">
        <v>22</v>
      </c>
      <c r="R81">
        <v>17.100000000000001</v>
      </c>
      <c r="S81">
        <v>999.9</v>
      </c>
      <c r="T81">
        <v>81</v>
      </c>
      <c r="V81">
        <v>62.1</v>
      </c>
      <c r="X81">
        <v>0.31</v>
      </c>
      <c r="Y81" t="s">
        <v>21</v>
      </c>
      <c r="Z81">
        <v>999.9</v>
      </c>
      <c r="AA81">
        <v>10000</v>
      </c>
      <c r="AC81" s="1"/>
      <c r="AD81">
        <v>1988</v>
      </c>
      <c r="AE81">
        <v>78</v>
      </c>
      <c r="AF81">
        <v>22.6</v>
      </c>
      <c r="AG81">
        <v>23.9</v>
      </c>
      <c r="AH81">
        <v>22.4</v>
      </c>
      <c r="AI81">
        <v>-99</v>
      </c>
      <c r="AJ81">
        <v>4.8</v>
      </c>
      <c r="AK81">
        <v>19.399999999999999</v>
      </c>
      <c r="AL81">
        <v>23.1</v>
      </c>
      <c r="AM81">
        <v>79.3</v>
      </c>
      <c r="AO81" s="2">
        <f t="shared" si="14"/>
        <v>32220</v>
      </c>
      <c r="AP81" s="5">
        <f t="shared" si="15"/>
        <v>1988</v>
      </c>
      <c r="AQ81" s="5">
        <f t="shared" si="16"/>
        <v>78</v>
      </c>
      <c r="AR81" s="4">
        <f t="shared" si="17"/>
        <v>27.222222222222221</v>
      </c>
      <c r="AS81" s="4">
        <f t="shared" si="18"/>
        <v>16.722222222222221</v>
      </c>
      <c r="AT81" s="4">
        <f t="shared" si="19"/>
        <v>7.8740000000000006</v>
      </c>
      <c r="AU81" s="4">
        <f t="shared" si="20"/>
        <v>22.6</v>
      </c>
      <c r="AV81" s="4">
        <f t="shared" si="21"/>
        <v>19.824561403508774</v>
      </c>
      <c r="AX81" s="3">
        <f t="shared" si="22"/>
        <v>21.972222222222221</v>
      </c>
    </row>
    <row r="82" spans="1:53" ht="15" x14ac:dyDescent="0.3">
      <c r="A82" s="1">
        <v>911900</v>
      </c>
      <c r="B82">
        <v>22516</v>
      </c>
      <c r="C82">
        <v>1988</v>
      </c>
      <c r="D82">
        <v>3</v>
      </c>
      <c r="E82">
        <v>19</v>
      </c>
      <c r="F82">
        <v>75</v>
      </c>
      <c r="G82">
        <v>20</v>
      </c>
      <c r="H82">
        <v>64.900000000000006</v>
      </c>
      <c r="I82">
        <v>20</v>
      </c>
      <c r="J82">
        <v>1018</v>
      </c>
      <c r="K82">
        <v>20</v>
      </c>
      <c r="L82">
        <v>1015.7</v>
      </c>
      <c r="M82">
        <v>20</v>
      </c>
      <c r="N82">
        <v>18.100000000000001</v>
      </c>
      <c r="O82">
        <v>20</v>
      </c>
      <c r="P82">
        <v>11.3</v>
      </c>
      <c r="Q82">
        <v>20</v>
      </c>
      <c r="R82">
        <v>15</v>
      </c>
      <c r="S82">
        <v>999.9</v>
      </c>
      <c r="T82">
        <v>82</v>
      </c>
      <c r="U82" t="s">
        <v>20</v>
      </c>
      <c r="V82">
        <v>68</v>
      </c>
      <c r="X82">
        <v>0</v>
      </c>
      <c r="Y82" t="s">
        <v>18</v>
      </c>
      <c r="Z82">
        <v>999.9</v>
      </c>
      <c r="AA82">
        <v>0</v>
      </c>
      <c r="AC82" s="1"/>
      <c r="AD82">
        <v>1988</v>
      </c>
      <c r="AE82">
        <v>79</v>
      </c>
      <c r="AF82">
        <v>26</v>
      </c>
      <c r="AG82">
        <v>24.4</v>
      </c>
      <c r="AH82">
        <v>22.7</v>
      </c>
      <c r="AI82">
        <v>-99</v>
      </c>
      <c r="AJ82">
        <v>5.7</v>
      </c>
      <c r="AK82">
        <v>19.399999999999999</v>
      </c>
      <c r="AL82">
        <v>23.5</v>
      </c>
      <c r="AM82">
        <v>77.400000000000006</v>
      </c>
      <c r="AO82" s="2">
        <f t="shared" si="14"/>
        <v>32221</v>
      </c>
      <c r="AP82" s="5">
        <f t="shared" si="15"/>
        <v>1988</v>
      </c>
      <c r="AQ82" s="5">
        <f t="shared" si="16"/>
        <v>79</v>
      </c>
      <c r="AR82" s="4">
        <f t="shared" si="17"/>
        <v>27.777777777777779</v>
      </c>
      <c r="AS82" s="4">
        <f t="shared" si="18"/>
        <v>20</v>
      </c>
      <c r="AT82" s="4">
        <f t="shared" si="19"/>
        <v>0</v>
      </c>
      <c r="AU82" s="4">
        <f t="shared" si="20"/>
        <v>26</v>
      </c>
      <c r="AV82" s="4">
        <f t="shared" si="21"/>
        <v>22.807017543859651</v>
      </c>
      <c r="AX82" s="3">
        <f t="shared" si="22"/>
        <v>23.888888888888889</v>
      </c>
    </row>
    <row r="83" spans="1:53" ht="15" x14ac:dyDescent="0.3">
      <c r="A83" s="1">
        <v>911900</v>
      </c>
      <c r="B83">
        <v>22516</v>
      </c>
      <c r="C83">
        <v>1988</v>
      </c>
      <c r="D83">
        <v>3</v>
      </c>
      <c r="E83">
        <v>20</v>
      </c>
      <c r="F83">
        <v>75.2</v>
      </c>
      <c r="G83">
        <v>20</v>
      </c>
      <c r="H83">
        <v>64.3</v>
      </c>
      <c r="I83">
        <v>20</v>
      </c>
      <c r="J83">
        <v>1017.1</v>
      </c>
      <c r="K83">
        <v>20</v>
      </c>
      <c r="L83">
        <v>1014.8</v>
      </c>
      <c r="M83">
        <v>20</v>
      </c>
      <c r="N83">
        <v>18.100000000000001</v>
      </c>
      <c r="O83">
        <v>20</v>
      </c>
      <c r="P83">
        <v>11.7</v>
      </c>
      <c r="Q83">
        <v>20</v>
      </c>
      <c r="R83">
        <v>18.100000000000001</v>
      </c>
      <c r="S83">
        <v>24.1</v>
      </c>
      <c r="T83">
        <v>82.9</v>
      </c>
      <c r="V83">
        <v>62.1</v>
      </c>
      <c r="X83">
        <v>0</v>
      </c>
      <c r="Y83" t="s">
        <v>18</v>
      </c>
      <c r="Z83">
        <v>999.9</v>
      </c>
      <c r="AA83">
        <v>0</v>
      </c>
      <c r="AC83" s="1"/>
      <c r="AD83">
        <v>1988</v>
      </c>
      <c r="AE83">
        <v>80</v>
      </c>
      <c r="AF83">
        <v>26.6</v>
      </c>
      <c r="AG83">
        <v>23.8</v>
      </c>
      <c r="AH83">
        <v>23.1</v>
      </c>
      <c r="AI83">
        <v>-99</v>
      </c>
      <c r="AJ83">
        <v>6.4</v>
      </c>
      <c r="AK83">
        <v>19.8</v>
      </c>
      <c r="AL83">
        <v>23.4</v>
      </c>
      <c r="AM83">
        <v>79.8</v>
      </c>
      <c r="AO83" s="2">
        <f t="shared" si="14"/>
        <v>32222</v>
      </c>
      <c r="AP83" s="5">
        <f t="shared" si="15"/>
        <v>1988</v>
      </c>
      <c r="AQ83" s="5">
        <f t="shared" si="16"/>
        <v>80</v>
      </c>
      <c r="AR83" s="4">
        <f t="shared" si="17"/>
        <v>28.277777777777779</v>
      </c>
      <c r="AS83" s="4">
        <f t="shared" si="18"/>
        <v>16.722222222222221</v>
      </c>
      <c r="AT83" s="4">
        <f t="shared" si="19"/>
        <v>0</v>
      </c>
      <c r="AU83" s="4">
        <f t="shared" si="20"/>
        <v>26.6</v>
      </c>
      <c r="AV83" s="4">
        <f t="shared" si="21"/>
        <v>23.333333333333336</v>
      </c>
      <c r="AX83" s="3">
        <f t="shared" si="22"/>
        <v>22.5</v>
      </c>
    </row>
    <row r="84" spans="1:53" ht="15" x14ac:dyDescent="0.3">
      <c r="A84" s="1">
        <v>911900</v>
      </c>
      <c r="B84">
        <v>22516</v>
      </c>
      <c r="C84">
        <v>1988</v>
      </c>
      <c r="D84">
        <v>3</v>
      </c>
      <c r="E84">
        <v>21</v>
      </c>
      <c r="F84">
        <v>75.8</v>
      </c>
      <c r="G84">
        <v>23</v>
      </c>
      <c r="H84">
        <v>61.8</v>
      </c>
      <c r="I84">
        <v>23</v>
      </c>
      <c r="J84">
        <v>1016.3</v>
      </c>
      <c r="K84">
        <v>23</v>
      </c>
      <c r="L84">
        <v>1014</v>
      </c>
      <c r="M84">
        <v>23</v>
      </c>
      <c r="N84">
        <v>17.5</v>
      </c>
      <c r="O84">
        <v>23</v>
      </c>
      <c r="P84">
        <v>14.8</v>
      </c>
      <c r="Q84">
        <v>23</v>
      </c>
      <c r="R84">
        <v>20</v>
      </c>
      <c r="S84">
        <v>28</v>
      </c>
      <c r="T84">
        <v>84</v>
      </c>
      <c r="V84">
        <v>71.099999999999994</v>
      </c>
      <c r="X84">
        <v>0</v>
      </c>
      <c r="Y84" t="s">
        <v>21</v>
      </c>
      <c r="Z84">
        <v>999.9</v>
      </c>
      <c r="AA84">
        <v>0</v>
      </c>
      <c r="AC84" s="1"/>
      <c r="AD84">
        <v>1988</v>
      </c>
      <c r="AE84">
        <v>81</v>
      </c>
      <c r="AF84">
        <v>26.6</v>
      </c>
      <c r="AG84">
        <v>23.8</v>
      </c>
      <c r="AH84">
        <v>23.1</v>
      </c>
      <c r="AI84">
        <v>-99</v>
      </c>
      <c r="AJ84">
        <v>8.3000000000000007</v>
      </c>
      <c r="AK84">
        <v>19.399999999999999</v>
      </c>
      <c r="AL84">
        <v>23.5</v>
      </c>
      <c r="AM84">
        <v>77.400000000000006</v>
      </c>
      <c r="AO84" s="2">
        <f t="shared" si="14"/>
        <v>32223</v>
      </c>
      <c r="AP84" s="5">
        <f t="shared" si="15"/>
        <v>1988</v>
      </c>
      <c r="AQ84" s="5">
        <f t="shared" si="16"/>
        <v>81</v>
      </c>
      <c r="AR84" s="4">
        <f t="shared" si="17"/>
        <v>28.888888888888889</v>
      </c>
      <c r="AS84" s="4">
        <f t="shared" si="18"/>
        <v>21.722222222222218</v>
      </c>
      <c r="AT84" s="4">
        <f t="shared" si="19"/>
        <v>0</v>
      </c>
      <c r="AU84" s="4">
        <f t="shared" si="20"/>
        <v>26.6</v>
      </c>
      <c r="AV84" s="4">
        <f t="shared" si="21"/>
        <v>23.333333333333336</v>
      </c>
      <c r="AX84" s="3">
        <f t="shared" si="22"/>
        <v>25.305555555555554</v>
      </c>
    </row>
    <row r="85" spans="1:53" ht="15" x14ac:dyDescent="0.3">
      <c r="A85" s="1">
        <v>911900</v>
      </c>
      <c r="B85">
        <v>22516</v>
      </c>
      <c r="C85">
        <v>1988</v>
      </c>
      <c r="D85">
        <v>3</v>
      </c>
      <c r="E85">
        <v>22</v>
      </c>
      <c r="F85">
        <v>74.400000000000006</v>
      </c>
      <c r="G85">
        <v>23</v>
      </c>
      <c r="H85">
        <v>63.2</v>
      </c>
      <c r="I85">
        <v>23</v>
      </c>
      <c r="J85">
        <v>1017</v>
      </c>
      <c r="K85">
        <v>23</v>
      </c>
      <c r="L85">
        <v>1014.6</v>
      </c>
      <c r="M85">
        <v>23</v>
      </c>
      <c r="N85">
        <v>17</v>
      </c>
      <c r="O85">
        <v>23</v>
      </c>
      <c r="P85">
        <v>14.7</v>
      </c>
      <c r="Q85">
        <v>23</v>
      </c>
      <c r="R85">
        <v>21</v>
      </c>
      <c r="S85">
        <v>28</v>
      </c>
      <c r="T85">
        <v>82.9</v>
      </c>
      <c r="V85">
        <v>69.099999999999994</v>
      </c>
      <c r="X85">
        <v>0</v>
      </c>
      <c r="Y85" t="s">
        <v>21</v>
      </c>
      <c r="Z85">
        <v>999.9</v>
      </c>
      <c r="AA85">
        <v>10000</v>
      </c>
      <c r="AC85" s="1"/>
      <c r="AD85">
        <v>1988</v>
      </c>
      <c r="AE85">
        <v>82</v>
      </c>
      <c r="AF85">
        <v>27.1</v>
      </c>
      <c r="AG85">
        <v>23.8</v>
      </c>
      <c r="AH85">
        <v>22.8</v>
      </c>
      <c r="AI85">
        <v>-99</v>
      </c>
      <c r="AJ85">
        <v>9.4</v>
      </c>
      <c r="AK85">
        <v>19.2</v>
      </c>
      <c r="AL85">
        <v>23.4</v>
      </c>
      <c r="AM85">
        <v>76.8</v>
      </c>
      <c r="AO85" s="2">
        <f t="shared" si="14"/>
        <v>32224</v>
      </c>
      <c r="AP85" s="5">
        <f t="shared" si="15"/>
        <v>1988</v>
      </c>
      <c r="AQ85" s="5">
        <f t="shared" si="16"/>
        <v>82</v>
      </c>
      <c r="AR85" s="4">
        <f t="shared" si="17"/>
        <v>28.277777777777779</v>
      </c>
      <c r="AS85" s="4">
        <f t="shared" si="18"/>
        <v>20.611111111111107</v>
      </c>
      <c r="AT85" s="4">
        <f t="shared" si="19"/>
        <v>0</v>
      </c>
      <c r="AU85" s="4">
        <f t="shared" si="20"/>
        <v>27.1</v>
      </c>
      <c r="AV85" s="4">
        <f t="shared" si="21"/>
        <v>23.771929824561408</v>
      </c>
      <c r="AX85" s="3">
        <f t="shared" si="22"/>
        <v>24.444444444444443</v>
      </c>
    </row>
    <row r="86" spans="1:53" ht="15" x14ac:dyDescent="0.3">
      <c r="A86" s="1">
        <v>911900</v>
      </c>
      <c r="B86">
        <v>22516</v>
      </c>
      <c r="C86">
        <v>1988</v>
      </c>
      <c r="D86">
        <v>3</v>
      </c>
      <c r="E86">
        <v>23</v>
      </c>
      <c r="F86">
        <v>74</v>
      </c>
      <c r="G86">
        <v>24</v>
      </c>
      <c r="H86">
        <v>63.2</v>
      </c>
      <c r="I86">
        <v>24</v>
      </c>
      <c r="J86">
        <v>1016</v>
      </c>
      <c r="K86">
        <v>24</v>
      </c>
      <c r="L86">
        <v>1013.6</v>
      </c>
      <c r="M86">
        <v>24</v>
      </c>
      <c r="N86">
        <v>16.8</v>
      </c>
      <c r="O86">
        <v>24</v>
      </c>
      <c r="P86">
        <v>13.4</v>
      </c>
      <c r="Q86">
        <v>24</v>
      </c>
      <c r="R86">
        <v>22</v>
      </c>
      <c r="S86">
        <v>28.9</v>
      </c>
      <c r="T86">
        <v>82.9</v>
      </c>
      <c r="V86">
        <v>64.900000000000006</v>
      </c>
      <c r="X86">
        <v>0</v>
      </c>
      <c r="Y86" t="s">
        <v>19</v>
      </c>
      <c r="Z86">
        <v>999.9</v>
      </c>
      <c r="AA86">
        <v>0</v>
      </c>
      <c r="AC86" s="1"/>
      <c r="AD86">
        <v>1988</v>
      </c>
      <c r="AE86">
        <v>83</v>
      </c>
      <c r="AF86">
        <v>25.5</v>
      </c>
      <c r="AG86">
        <v>24.5</v>
      </c>
      <c r="AH86">
        <v>23</v>
      </c>
      <c r="AI86">
        <v>-99</v>
      </c>
      <c r="AJ86">
        <v>8.9</v>
      </c>
      <c r="AK86">
        <v>19.7</v>
      </c>
      <c r="AL86">
        <v>23.8</v>
      </c>
      <c r="AM86">
        <v>77.3</v>
      </c>
      <c r="AO86" s="2">
        <f t="shared" si="14"/>
        <v>32225</v>
      </c>
      <c r="AP86" s="5">
        <f t="shared" si="15"/>
        <v>1988</v>
      </c>
      <c r="AQ86" s="5">
        <f t="shared" si="16"/>
        <v>83</v>
      </c>
      <c r="AR86" s="4">
        <f t="shared" si="17"/>
        <v>28.277777777777779</v>
      </c>
      <c r="AS86" s="4">
        <f t="shared" si="18"/>
        <v>18.277777777777782</v>
      </c>
      <c r="AT86" s="4">
        <f t="shared" si="19"/>
        <v>0</v>
      </c>
      <c r="AU86" s="4">
        <f t="shared" si="20"/>
        <v>25.5</v>
      </c>
      <c r="AV86" s="4">
        <f t="shared" si="21"/>
        <v>22.368421052631582</v>
      </c>
      <c r="AX86" s="3">
        <f t="shared" si="22"/>
        <v>23.277777777777779</v>
      </c>
    </row>
    <row r="87" spans="1:53" ht="15" x14ac:dyDescent="0.3">
      <c r="A87" s="1">
        <v>911900</v>
      </c>
      <c r="B87">
        <v>22516</v>
      </c>
      <c r="C87">
        <v>1988</v>
      </c>
      <c r="D87">
        <v>3</v>
      </c>
      <c r="E87">
        <v>24</v>
      </c>
      <c r="F87">
        <v>73.3</v>
      </c>
      <c r="G87">
        <v>23</v>
      </c>
      <c r="H87">
        <v>63</v>
      </c>
      <c r="I87">
        <v>23</v>
      </c>
      <c r="J87">
        <v>1015</v>
      </c>
      <c r="K87">
        <v>23</v>
      </c>
      <c r="L87">
        <v>1012.6</v>
      </c>
      <c r="M87">
        <v>23</v>
      </c>
      <c r="N87">
        <v>16.399999999999999</v>
      </c>
      <c r="O87">
        <v>23</v>
      </c>
      <c r="P87">
        <v>6.6</v>
      </c>
      <c r="Q87">
        <v>23</v>
      </c>
      <c r="R87">
        <v>15.9</v>
      </c>
      <c r="S87">
        <v>999.9</v>
      </c>
      <c r="T87">
        <v>82.9</v>
      </c>
      <c r="V87">
        <v>64.900000000000006</v>
      </c>
      <c r="X87">
        <v>0</v>
      </c>
      <c r="Y87" t="s">
        <v>19</v>
      </c>
      <c r="Z87">
        <v>999.9</v>
      </c>
      <c r="AA87">
        <v>0</v>
      </c>
      <c r="AC87" s="1"/>
      <c r="AD87">
        <v>1988</v>
      </c>
      <c r="AE87">
        <v>84</v>
      </c>
      <c r="AF87">
        <v>15.5</v>
      </c>
      <c r="AG87">
        <v>24.6</v>
      </c>
      <c r="AH87">
        <v>22.8</v>
      </c>
      <c r="AI87">
        <v>-99</v>
      </c>
      <c r="AJ87">
        <v>6.5</v>
      </c>
      <c r="AK87">
        <v>21.1</v>
      </c>
      <c r="AL87">
        <v>23.8</v>
      </c>
      <c r="AM87">
        <v>85.1</v>
      </c>
      <c r="AO87" s="2">
        <f t="shared" si="14"/>
        <v>32226</v>
      </c>
      <c r="AP87" s="5">
        <f t="shared" si="15"/>
        <v>1988</v>
      </c>
      <c r="AQ87" s="5">
        <f t="shared" si="16"/>
        <v>84</v>
      </c>
      <c r="AR87" s="4">
        <f t="shared" si="17"/>
        <v>28.277777777777779</v>
      </c>
      <c r="AS87" s="4">
        <f t="shared" si="18"/>
        <v>18.277777777777782</v>
      </c>
      <c r="AT87" s="4">
        <f t="shared" si="19"/>
        <v>0</v>
      </c>
      <c r="AU87" s="4">
        <f t="shared" si="20"/>
        <v>15.5</v>
      </c>
      <c r="AV87" s="4">
        <f t="shared" si="21"/>
        <v>13.596491228070176</v>
      </c>
      <c r="AX87" s="3">
        <f t="shared" si="22"/>
        <v>23.277777777777779</v>
      </c>
    </row>
    <row r="88" spans="1:53" ht="15" x14ac:dyDescent="0.3">
      <c r="A88" s="1">
        <v>911900</v>
      </c>
      <c r="B88">
        <v>22516</v>
      </c>
      <c r="C88">
        <v>1988</v>
      </c>
      <c r="D88">
        <v>3</v>
      </c>
      <c r="E88">
        <v>25</v>
      </c>
      <c r="F88">
        <v>75.900000000000006</v>
      </c>
      <c r="G88">
        <v>24</v>
      </c>
      <c r="H88">
        <v>66.599999999999994</v>
      </c>
      <c r="I88">
        <v>24</v>
      </c>
      <c r="J88">
        <v>1013.9</v>
      </c>
      <c r="K88">
        <v>24</v>
      </c>
      <c r="L88">
        <v>1011.5</v>
      </c>
      <c r="M88">
        <v>24</v>
      </c>
      <c r="N88">
        <v>17.3</v>
      </c>
      <c r="O88">
        <v>23</v>
      </c>
      <c r="P88">
        <v>5.2</v>
      </c>
      <c r="Q88">
        <v>24</v>
      </c>
      <c r="R88">
        <v>15</v>
      </c>
      <c r="S88">
        <v>999.9</v>
      </c>
      <c r="T88">
        <v>84.9</v>
      </c>
      <c r="V88">
        <v>64.900000000000006</v>
      </c>
      <c r="X88">
        <v>0</v>
      </c>
      <c r="Y88" t="s">
        <v>21</v>
      </c>
      <c r="Z88">
        <v>999.9</v>
      </c>
      <c r="AA88">
        <v>0</v>
      </c>
      <c r="AC88" s="1"/>
      <c r="AD88">
        <v>1988</v>
      </c>
      <c r="AE88">
        <v>85</v>
      </c>
      <c r="AF88">
        <v>15.6</v>
      </c>
      <c r="AG88">
        <v>23.8</v>
      </c>
      <c r="AH88">
        <v>22.7</v>
      </c>
      <c r="AI88">
        <v>-99</v>
      </c>
      <c r="AJ88">
        <v>4.9000000000000004</v>
      </c>
      <c r="AK88">
        <v>21.2</v>
      </c>
      <c r="AL88">
        <v>23.4</v>
      </c>
      <c r="AM88">
        <v>87.5</v>
      </c>
      <c r="AO88" s="2">
        <f t="shared" si="14"/>
        <v>32227</v>
      </c>
      <c r="AP88" s="5">
        <f t="shared" si="15"/>
        <v>1988</v>
      </c>
      <c r="AQ88" s="5">
        <f t="shared" si="16"/>
        <v>85</v>
      </c>
      <c r="AR88" s="4">
        <f t="shared" si="17"/>
        <v>29.388888888888893</v>
      </c>
      <c r="AS88" s="4">
        <f t="shared" si="18"/>
        <v>18.277777777777782</v>
      </c>
      <c r="AT88" s="4">
        <f t="shared" si="19"/>
        <v>0</v>
      </c>
      <c r="AU88" s="4">
        <f t="shared" si="20"/>
        <v>15.6</v>
      </c>
      <c r="AV88" s="4">
        <f t="shared" si="21"/>
        <v>13.684210526315791</v>
      </c>
      <c r="AX88" s="3">
        <f t="shared" si="22"/>
        <v>23.833333333333336</v>
      </c>
    </row>
    <row r="89" spans="1:53" ht="15" x14ac:dyDescent="0.3">
      <c r="A89" s="1">
        <v>911900</v>
      </c>
      <c r="B89">
        <v>22516</v>
      </c>
      <c r="C89">
        <v>1988</v>
      </c>
      <c r="D89">
        <v>3</v>
      </c>
      <c r="E89">
        <v>26</v>
      </c>
      <c r="F89">
        <v>74.3</v>
      </c>
      <c r="G89">
        <v>22</v>
      </c>
      <c r="H89">
        <v>64.599999999999994</v>
      </c>
      <c r="I89">
        <v>22</v>
      </c>
      <c r="J89">
        <v>1013.8</v>
      </c>
      <c r="K89">
        <v>22</v>
      </c>
      <c r="L89">
        <v>1011.4</v>
      </c>
      <c r="M89">
        <v>22</v>
      </c>
      <c r="N89">
        <v>15.4</v>
      </c>
      <c r="O89">
        <v>22</v>
      </c>
      <c r="P89">
        <v>5.3</v>
      </c>
      <c r="Q89">
        <v>22</v>
      </c>
      <c r="R89">
        <v>12</v>
      </c>
      <c r="S89">
        <v>999.9</v>
      </c>
      <c r="T89">
        <v>84.9</v>
      </c>
      <c r="V89">
        <v>63</v>
      </c>
      <c r="X89">
        <v>0</v>
      </c>
      <c r="Y89" t="s">
        <v>18</v>
      </c>
      <c r="Z89">
        <v>999.9</v>
      </c>
      <c r="AA89">
        <v>0</v>
      </c>
      <c r="AC89" s="1"/>
      <c r="AD89">
        <v>1988</v>
      </c>
      <c r="AE89">
        <v>86</v>
      </c>
      <c r="AF89">
        <v>26.8</v>
      </c>
      <c r="AG89">
        <v>24.5</v>
      </c>
      <c r="AH89">
        <v>22.6</v>
      </c>
      <c r="AI89">
        <v>-99</v>
      </c>
      <c r="AJ89">
        <v>3.4</v>
      </c>
      <c r="AK89">
        <v>21.3</v>
      </c>
      <c r="AL89">
        <v>23.5</v>
      </c>
      <c r="AM89">
        <v>87.6</v>
      </c>
      <c r="AO89" s="2">
        <f t="shared" si="14"/>
        <v>32228</v>
      </c>
      <c r="AP89" s="5">
        <f t="shared" si="15"/>
        <v>1988</v>
      </c>
      <c r="AQ89" s="5">
        <f t="shared" si="16"/>
        <v>86</v>
      </c>
      <c r="AR89" s="4">
        <f t="shared" si="17"/>
        <v>29.388888888888893</v>
      </c>
      <c r="AS89" s="4">
        <f t="shared" si="18"/>
        <v>17.222222222222221</v>
      </c>
      <c r="AT89" s="4">
        <f t="shared" si="19"/>
        <v>0</v>
      </c>
      <c r="AU89" s="4">
        <f t="shared" si="20"/>
        <v>26.8</v>
      </c>
      <c r="AV89" s="4">
        <f t="shared" si="21"/>
        <v>23.508771929824565</v>
      </c>
      <c r="AX89" s="3">
        <f t="shared" si="22"/>
        <v>23.305555555555557</v>
      </c>
    </row>
    <row r="90" spans="1:53" ht="15" x14ac:dyDescent="0.3">
      <c r="A90" s="1">
        <v>911900</v>
      </c>
      <c r="B90">
        <v>22516</v>
      </c>
      <c r="C90">
        <v>1988</v>
      </c>
      <c r="D90">
        <v>3</v>
      </c>
      <c r="E90">
        <v>27</v>
      </c>
      <c r="F90">
        <v>75.3</v>
      </c>
      <c r="G90">
        <v>20</v>
      </c>
      <c r="H90">
        <v>65</v>
      </c>
      <c r="I90">
        <v>20</v>
      </c>
      <c r="J90">
        <v>1014.7</v>
      </c>
      <c r="K90">
        <v>20</v>
      </c>
      <c r="L90">
        <v>1012.4</v>
      </c>
      <c r="M90">
        <v>20</v>
      </c>
      <c r="N90">
        <v>16.899999999999999</v>
      </c>
      <c r="O90">
        <v>20</v>
      </c>
      <c r="P90">
        <v>6.7</v>
      </c>
      <c r="Q90">
        <v>20</v>
      </c>
      <c r="R90">
        <v>13</v>
      </c>
      <c r="S90">
        <v>999.9</v>
      </c>
      <c r="T90">
        <v>84</v>
      </c>
      <c r="U90" t="s">
        <v>20</v>
      </c>
      <c r="V90">
        <v>63</v>
      </c>
      <c r="X90">
        <v>0</v>
      </c>
      <c r="Y90" t="s">
        <v>18</v>
      </c>
      <c r="Z90">
        <v>999.9</v>
      </c>
      <c r="AA90">
        <v>0</v>
      </c>
      <c r="AC90" s="1"/>
      <c r="AD90">
        <v>1988</v>
      </c>
      <c r="AE90">
        <v>87</v>
      </c>
      <c r="AF90">
        <v>25.6</v>
      </c>
      <c r="AG90">
        <v>23.9</v>
      </c>
      <c r="AH90">
        <v>22.9</v>
      </c>
      <c r="AI90">
        <v>-99</v>
      </c>
      <c r="AJ90">
        <v>4</v>
      </c>
      <c r="AK90">
        <v>21.3</v>
      </c>
      <c r="AL90">
        <v>23.3</v>
      </c>
      <c r="AM90">
        <v>88.2</v>
      </c>
      <c r="AO90" s="2">
        <f t="shared" si="14"/>
        <v>32229</v>
      </c>
      <c r="AP90" s="5">
        <f t="shared" si="15"/>
        <v>1988</v>
      </c>
      <c r="AQ90" s="5">
        <f t="shared" si="16"/>
        <v>87</v>
      </c>
      <c r="AR90" s="4">
        <f t="shared" si="17"/>
        <v>28.888888888888889</v>
      </c>
      <c r="AS90" s="4">
        <f t="shared" si="18"/>
        <v>17.222222222222221</v>
      </c>
      <c r="AT90" s="4">
        <f t="shared" si="19"/>
        <v>0</v>
      </c>
      <c r="AU90" s="4">
        <f t="shared" si="20"/>
        <v>25.6</v>
      </c>
      <c r="AV90" s="4">
        <f t="shared" si="21"/>
        <v>22.456140350877195</v>
      </c>
      <c r="AX90" s="3">
        <f t="shared" si="22"/>
        <v>23.055555555555557</v>
      </c>
    </row>
    <row r="91" spans="1:53" ht="15" x14ac:dyDescent="0.3">
      <c r="A91" s="1">
        <v>911900</v>
      </c>
      <c r="B91">
        <v>22516</v>
      </c>
      <c r="C91">
        <v>1988</v>
      </c>
      <c r="D91">
        <v>3</v>
      </c>
      <c r="E91">
        <v>28</v>
      </c>
      <c r="F91">
        <v>75.599999999999994</v>
      </c>
      <c r="G91">
        <v>24</v>
      </c>
      <c r="H91">
        <v>65.400000000000006</v>
      </c>
      <c r="I91">
        <v>24</v>
      </c>
      <c r="J91">
        <v>1015.1</v>
      </c>
      <c r="K91">
        <v>24</v>
      </c>
      <c r="L91">
        <v>1012.8</v>
      </c>
      <c r="M91">
        <v>24</v>
      </c>
      <c r="N91">
        <v>17.2</v>
      </c>
      <c r="O91">
        <v>24</v>
      </c>
      <c r="P91">
        <v>6.5</v>
      </c>
      <c r="Q91">
        <v>24</v>
      </c>
      <c r="R91">
        <v>18.100000000000001</v>
      </c>
      <c r="S91">
        <v>999.9</v>
      </c>
      <c r="T91">
        <v>86</v>
      </c>
      <c r="U91" t="s">
        <v>20</v>
      </c>
      <c r="V91">
        <v>64</v>
      </c>
      <c r="X91">
        <v>0</v>
      </c>
      <c r="Y91" t="s">
        <v>21</v>
      </c>
      <c r="Z91">
        <v>999.9</v>
      </c>
      <c r="AA91">
        <v>0</v>
      </c>
      <c r="AC91" s="1"/>
      <c r="AD91">
        <v>1988</v>
      </c>
      <c r="AE91">
        <v>88</v>
      </c>
      <c r="AF91">
        <v>25.1</v>
      </c>
      <c r="AG91">
        <v>23.2</v>
      </c>
      <c r="AH91">
        <v>21.9</v>
      </c>
      <c r="AI91">
        <v>-99</v>
      </c>
      <c r="AJ91">
        <v>4.5999999999999996</v>
      </c>
      <c r="AK91">
        <v>21</v>
      </c>
      <c r="AL91">
        <v>22.5</v>
      </c>
      <c r="AM91">
        <v>91.5</v>
      </c>
      <c r="AO91" s="2">
        <f t="shared" si="14"/>
        <v>32230</v>
      </c>
      <c r="AP91" s="5">
        <f t="shared" si="15"/>
        <v>1988</v>
      </c>
      <c r="AQ91" s="5">
        <f t="shared" si="16"/>
        <v>88</v>
      </c>
      <c r="AR91" s="4">
        <f t="shared" si="17"/>
        <v>30</v>
      </c>
      <c r="AS91" s="4">
        <f t="shared" si="18"/>
        <v>17.777777777777779</v>
      </c>
      <c r="AT91" s="4">
        <f t="shared" si="19"/>
        <v>0</v>
      </c>
      <c r="AU91" s="4">
        <f t="shared" si="20"/>
        <v>25.1</v>
      </c>
      <c r="AV91" s="4">
        <f t="shared" si="21"/>
        <v>22.017543859649127</v>
      </c>
      <c r="AX91" s="3">
        <f t="shared" si="22"/>
        <v>23.888888888888889</v>
      </c>
    </row>
    <row r="92" spans="1:53" ht="15" x14ac:dyDescent="0.3">
      <c r="A92" s="1">
        <v>911900</v>
      </c>
      <c r="B92">
        <v>22516</v>
      </c>
      <c r="C92">
        <v>1988</v>
      </c>
      <c r="D92">
        <v>3</v>
      </c>
      <c r="E92">
        <v>29</v>
      </c>
      <c r="F92">
        <v>75.5</v>
      </c>
      <c r="G92">
        <v>24</v>
      </c>
      <c r="H92">
        <v>63.7</v>
      </c>
      <c r="I92">
        <v>24</v>
      </c>
      <c r="J92">
        <v>1015.3</v>
      </c>
      <c r="K92">
        <v>24</v>
      </c>
      <c r="L92">
        <v>1013</v>
      </c>
      <c r="M92">
        <v>24</v>
      </c>
      <c r="N92">
        <v>17.399999999999999</v>
      </c>
      <c r="O92">
        <v>24</v>
      </c>
      <c r="P92">
        <v>12</v>
      </c>
      <c r="Q92">
        <v>24</v>
      </c>
      <c r="R92">
        <v>20</v>
      </c>
      <c r="S92">
        <v>24.1</v>
      </c>
      <c r="T92">
        <v>87.1</v>
      </c>
      <c r="V92">
        <v>63</v>
      </c>
      <c r="X92">
        <v>0</v>
      </c>
      <c r="Y92" t="s">
        <v>21</v>
      </c>
      <c r="Z92">
        <v>999.9</v>
      </c>
      <c r="AA92">
        <v>0</v>
      </c>
      <c r="AC92" s="1"/>
      <c r="AD92">
        <v>1988</v>
      </c>
      <c r="AE92">
        <v>89</v>
      </c>
      <c r="AF92">
        <v>26.4</v>
      </c>
      <c r="AG92">
        <v>24.2</v>
      </c>
      <c r="AH92">
        <v>22.4</v>
      </c>
      <c r="AI92">
        <v>-99</v>
      </c>
      <c r="AJ92">
        <v>6.9</v>
      </c>
      <c r="AK92">
        <v>20.6</v>
      </c>
      <c r="AL92">
        <v>23</v>
      </c>
      <c r="AM92">
        <v>86.3</v>
      </c>
      <c r="AO92" s="2">
        <f t="shared" si="14"/>
        <v>32231</v>
      </c>
      <c r="AP92" s="5">
        <f t="shared" si="15"/>
        <v>1988</v>
      </c>
      <c r="AQ92" s="5">
        <f t="shared" si="16"/>
        <v>89</v>
      </c>
      <c r="AR92" s="4">
        <f t="shared" si="17"/>
        <v>30.611111111111107</v>
      </c>
      <c r="AS92" s="4">
        <f t="shared" si="18"/>
        <v>17.222222222222221</v>
      </c>
      <c r="AT92" s="4">
        <f t="shared" si="19"/>
        <v>0</v>
      </c>
      <c r="AU92" s="4">
        <f t="shared" si="20"/>
        <v>26.4</v>
      </c>
      <c r="AV92" s="4">
        <f t="shared" si="21"/>
        <v>23.157894736842106</v>
      </c>
      <c r="AX92" s="3">
        <f t="shared" si="22"/>
        <v>23.916666666666664</v>
      </c>
    </row>
    <row r="93" spans="1:53" ht="15" x14ac:dyDescent="0.3">
      <c r="A93" s="1">
        <v>911900</v>
      </c>
      <c r="B93">
        <v>22516</v>
      </c>
      <c r="C93">
        <v>1988</v>
      </c>
      <c r="D93">
        <v>3</v>
      </c>
      <c r="E93">
        <v>30</v>
      </c>
      <c r="F93">
        <v>74.900000000000006</v>
      </c>
      <c r="G93">
        <v>24</v>
      </c>
      <c r="H93">
        <v>64.900000000000006</v>
      </c>
      <c r="I93">
        <v>24</v>
      </c>
      <c r="J93">
        <v>1015.7</v>
      </c>
      <c r="K93">
        <v>24</v>
      </c>
      <c r="L93">
        <v>1013.4</v>
      </c>
      <c r="M93">
        <v>24</v>
      </c>
      <c r="N93">
        <v>17.399999999999999</v>
      </c>
      <c r="O93">
        <v>24</v>
      </c>
      <c r="P93">
        <v>11.4</v>
      </c>
      <c r="Q93">
        <v>24</v>
      </c>
      <c r="R93">
        <v>20</v>
      </c>
      <c r="S93">
        <v>26</v>
      </c>
      <c r="T93">
        <v>84.9</v>
      </c>
      <c r="V93">
        <v>63</v>
      </c>
      <c r="X93">
        <v>0</v>
      </c>
      <c r="Y93" t="s">
        <v>21</v>
      </c>
      <c r="Z93">
        <v>999.9</v>
      </c>
      <c r="AA93">
        <v>0</v>
      </c>
      <c r="AC93" s="1"/>
      <c r="AD93">
        <v>1988</v>
      </c>
      <c r="AE93">
        <v>90</v>
      </c>
      <c r="AF93">
        <v>26.3</v>
      </c>
      <c r="AG93">
        <v>24.5</v>
      </c>
      <c r="AH93">
        <v>22.6</v>
      </c>
      <c r="AI93">
        <v>-99</v>
      </c>
      <c r="AJ93">
        <v>7.2</v>
      </c>
      <c r="AK93">
        <v>20.2</v>
      </c>
      <c r="AL93">
        <v>23.3</v>
      </c>
      <c r="AM93">
        <v>82.5</v>
      </c>
      <c r="AO93" s="2">
        <f t="shared" si="14"/>
        <v>32232</v>
      </c>
      <c r="AP93" s="5">
        <f t="shared" si="15"/>
        <v>1988</v>
      </c>
      <c r="AQ93" s="5">
        <f t="shared" si="16"/>
        <v>90</v>
      </c>
      <c r="AR93" s="4">
        <f t="shared" si="17"/>
        <v>29.388888888888893</v>
      </c>
      <c r="AS93" s="4">
        <f t="shared" si="18"/>
        <v>17.222222222222221</v>
      </c>
      <c r="AT93" s="4">
        <f t="shared" si="19"/>
        <v>0</v>
      </c>
      <c r="AU93" s="4">
        <f t="shared" si="20"/>
        <v>26.3</v>
      </c>
      <c r="AV93" s="4">
        <f t="shared" si="21"/>
        <v>23.070175438596493</v>
      </c>
      <c r="AX93" s="3">
        <f t="shared" si="22"/>
        <v>23.305555555555557</v>
      </c>
    </row>
    <row r="94" spans="1:53" ht="15" x14ac:dyDescent="0.3">
      <c r="A94" s="1">
        <v>911900</v>
      </c>
      <c r="B94">
        <v>22516</v>
      </c>
      <c r="C94">
        <v>1988</v>
      </c>
      <c r="D94">
        <v>3</v>
      </c>
      <c r="E94">
        <v>31</v>
      </c>
      <c r="F94">
        <v>73.099999999999994</v>
      </c>
      <c r="G94">
        <v>24</v>
      </c>
      <c r="H94">
        <v>64.099999999999994</v>
      </c>
      <c r="I94">
        <v>24</v>
      </c>
      <c r="J94">
        <v>1016.2</v>
      </c>
      <c r="K94">
        <v>24</v>
      </c>
      <c r="L94">
        <v>1013.8</v>
      </c>
      <c r="M94">
        <v>24</v>
      </c>
      <c r="N94">
        <v>17.2</v>
      </c>
      <c r="O94">
        <v>24</v>
      </c>
      <c r="P94">
        <v>11.8</v>
      </c>
      <c r="Q94">
        <v>24</v>
      </c>
      <c r="R94">
        <v>19</v>
      </c>
      <c r="S94">
        <v>26</v>
      </c>
      <c r="T94">
        <v>82</v>
      </c>
      <c r="V94">
        <v>68</v>
      </c>
      <c r="X94">
        <v>0.04</v>
      </c>
      <c r="Y94" t="s">
        <v>19</v>
      </c>
      <c r="Z94">
        <v>999.9</v>
      </c>
      <c r="AA94">
        <v>10000</v>
      </c>
      <c r="AC94" s="1"/>
      <c r="AD94">
        <v>1988</v>
      </c>
      <c r="AE94">
        <v>91</v>
      </c>
      <c r="AF94">
        <v>27.7</v>
      </c>
      <c r="AG94">
        <v>23.4</v>
      </c>
      <c r="AH94">
        <v>22.5</v>
      </c>
      <c r="AI94">
        <v>-99</v>
      </c>
      <c r="AJ94">
        <v>8.6999999999999993</v>
      </c>
      <c r="AK94">
        <v>19</v>
      </c>
      <c r="AL94">
        <v>22.9</v>
      </c>
      <c r="AM94">
        <v>78.3</v>
      </c>
      <c r="AO94" s="2">
        <f t="shared" si="14"/>
        <v>32233</v>
      </c>
      <c r="AP94" s="5">
        <f t="shared" si="15"/>
        <v>1988</v>
      </c>
      <c r="AQ94" s="5">
        <f t="shared" si="16"/>
        <v>91</v>
      </c>
      <c r="AR94" s="4">
        <f t="shared" si="17"/>
        <v>27.777777777777779</v>
      </c>
      <c r="AS94" s="4">
        <f t="shared" si="18"/>
        <v>20</v>
      </c>
      <c r="AT94" s="4">
        <f t="shared" si="19"/>
        <v>1.016</v>
      </c>
      <c r="AU94" s="4">
        <f t="shared" si="20"/>
        <v>27.7</v>
      </c>
      <c r="AV94" s="4">
        <f t="shared" si="21"/>
        <v>24.298245614035089</v>
      </c>
      <c r="AX94" s="3">
        <f t="shared" si="22"/>
        <v>23.888888888888889</v>
      </c>
      <c r="AY94" s="3">
        <f>AVERAGE(AX4:AX94)</f>
        <v>22.158424908424905</v>
      </c>
      <c r="AZ94" s="3">
        <f>AVERAGE(AU4:AU94)</f>
        <v>20.76923076923077</v>
      </c>
      <c r="BA94" s="3">
        <f>AVERAGE(AV4:AV94)</f>
        <v>18.218623481781375</v>
      </c>
    </row>
    <row r="95" spans="1:53" ht="15" x14ac:dyDescent="0.3">
      <c r="A95" s="1">
        <v>911900</v>
      </c>
      <c r="B95">
        <v>22516</v>
      </c>
      <c r="C95">
        <v>1988</v>
      </c>
      <c r="D95">
        <v>4</v>
      </c>
      <c r="E95">
        <v>1</v>
      </c>
      <c r="F95">
        <v>73</v>
      </c>
      <c r="G95">
        <v>24</v>
      </c>
      <c r="H95">
        <v>62.5</v>
      </c>
      <c r="I95">
        <v>24</v>
      </c>
      <c r="J95">
        <v>1017.2</v>
      </c>
      <c r="K95">
        <v>24</v>
      </c>
      <c r="L95">
        <v>1014.8</v>
      </c>
      <c r="M95">
        <v>24</v>
      </c>
      <c r="N95">
        <v>17.600000000000001</v>
      </c>
      <c r="O95">
        <v>24</v>
      </c>
      <c r="P95">
        <v>11.1</v>
      </c>
      <c r="Q95">
        <v>24</v>
      </c>
      <c r="R95">
        <v>19</v>
      </c>
      <c r="S95">
        <v>22.9</v>
      </c>
      <c r="T95">
        <v>81</v>
      </c>
      <c r="V95">
        <v>66.900000000000006</v>
      </c>
      <c r="X95">
        <v>0.08</v>
      </c>
      <c r="Y95" t="s">
        <v>19</v>
      </c>
      <c r="Z95">
        <v>999.9</v>
      </c>
      <c r="AA95">
        <v>10000</v>
      </c>
      <c r="AC95" s="1"/>
      <c r="AD95">
        <v>1988</v>
      </c>
      <c r="AE95">
        <v>92</v>
      </c>
      <c r="AF95">
        <v>27.7</v>
      </c>
      <c r="AG95">
        <v>23.7</v>
      </c>
      <c r="AH95">
        <v>22.4</v>
      </c>
      <c r="AI95">
        <v>-99</v>
      </c>
      <c r="AJ95">
        <v>8.3000000000000007</v>
      </c>
      <c r="AK95">
        <v>18.3</v>
      </c>
      <c r="AL95">
        <v>22.9</v>
      </c>
      <c r="AM95">
        <v>75</v>
      </c>
      <c r="AO95" s="2">
        <f t="shared" si="14"/>
        <v>32234</v>
      </c>
      <c r="AP95" s="5">
        <f t="shared" si="15"/>
        <v>1988</v>
      </c>
      <c r="AQ95" s="5">
        <f t="shared" si="16"/>
        <v>92</v>
      </c>
      <c r="AR95" s="4">
        <f t="shared" si="17"/>
        <v>27.222222222222221</v>
      </c>
      <c r="AS95" s="4">
        <f t="shared" si="18"/>
        <v>19.388888888888893</v>
      </c>
      <c r="AT95" s="4">
        <f t="shared" si="19"/>
        <v>2.032</v>
      </c>
      <c r="AU95" s="4">
        <f t="shared" si="20"/>
        <v>27.7</v>
      </c>
      <c r="AV95" s="4">
        <f t="shared" si="21"/>
        <v>24.298245614035089</v>
      </c>
      <c r="AX95" s="3">
        <f t="shared" si="22"/>
        <v>23.305555555555557</v>
      </c>
      <c r="AY95" s="3">
        <f t="shared" ref="AY95:AY158" si="23">AVERAGE(AX5:AX95)</f>
        <v>22.181929181929181</v>
      </c>
      <c r="AZ95" s="3">
        <f t="shared" ref="AZ95:BA158" si="24">AVERAGE(AU5:AU95)</f>
        <v>21.054945054945055</v>
      </c>
      <c r="BA95" s="3">
        <f t="shared" si="24"/>
        <v>18.46925004819742</v>
      </c>
    </row>
    <row r="96" spans="1:53" ht="15" x14ac:dyDescent="0.3">
      <c r="A96" s="1">
        <v>911900</v>
      </c>
      <c r="B96">
        <v>22516</v>
      </c>
      <c r="C96">
        <v>1988</v>
      </c>
      <c r="D96">
        <v>4</v>
      </c>
      <c r="E96">
        <v>2</v>
      </c>
      <c r="F96">
        <v>73.099999999999994</v>
      </c>
      <c r="G96">
        <v>23</v>
      </c>
      <c r="H96">
        <v>61.4</v>
      </c>
      <c r="I96">
        <v>23</v>
      </c>
      <c r="J96">
        <v>1018.1</v>
      </c>
      <c r="K96">
        <v>23</v>
      </c>
      <c r="L96">
        <v>1015.7</v>
      </c>
      <c r="M96">
        <v>23</v>
      </c>
      <c r="N96">
        <v>17.899999999999999</v>
      </c>
      <c r="O96">
        <v>22</v>
      </c>
      <c r="P96">
        <v>12.4</v>
      </c>
      <c r="Q96">
        <v>23</v>
      </c>
      <c r="R96">
        <v>17.100000000000001</v>
      </c>
      <c r="S96">
        <v>21</v>
      </c>
      <c r="T96">
        <v>80.099999999999994</v>
      </c>
      <c r="V96">
        <v>66.900000000000006</v>
      </c>
      <c r="X96">
        <v>0.02</v>
      </c>
      <c r="Y96" t="s">
        <v>19</v>
      </c>
      <c r="Z96">
        <v>999.9</v>
      </c>
      <c r="AA96">
        <v>0</v>
      </c>
      <c r="AC96" s="1"/>
      <c r="AD96">
        <v>1988</v>
      </c>
      <c r="AE96">
        <v>93</v>
      </c>
      <c r="AF96">
        <v>26.3</v>
      </c>
      <c r="AG96">
        <v>23.7</v>
      </c>
      <c r="AH96">
        <v>22.3</v>
      </c>
      <c r="AI96">
        <v>-99</v>
      </c>
      <c r="AJ96">
        <v>8.5</v>
      </c>
      <c r="AK96">
        <v>18.7</v>
      </c>
      <c r="AL96">
        <v>22.9</v>
      </c>
      <c r="AM96">
        <v>77.099999999999994</v>
      </c>
      <c r="AO96" s="2">
        <f t="shared" si="14"/>
        <v>32235</v>
      </c>
      <c r="AP96" s="5">
        <f t="shared" si="15"/>
        <v>1988</v>
      </c>
      <c r="AQ96" s="5">
        <f t="shared" si="16"/>
        <v>93</v>
      </c>
      <c r="AR96" s="4">
        <f t="shared" si="17"/>
        <v>26.722222222222218</v>
      </c>
      <c r="AS96" s="4">
        <f t="shared" si="18"/>
        <v>19.388888888888893</v>
      </c>
      <c r="AT96" s="4">
        <f t="shared" si="19"/>
        <v>0.50800000000000001</v>
      </c>
      <c r="AU96" s="4">
        <f t="shared" si="20"/>
        <v>26.3</v>
      </c>
      <c r="AV96" s="4">
        <f t="shared" si="21"/>
        <v>23.070175438596493</v>
      </c>
      <c r="AX96" s="3">
        <f t="shared" si="22"/>
        <v>23.055555555555557</v>
      </c>
      <c r="AY96" s="3">
        <f t="shared" si="23"/>
        <v>22.215506715506717</v>
      </c>
      <c r="AZ96" s="3">
        <f t="shared" si="24"/>
        <v>21.184615384615384</v>
      </c>
      <c r="BA96" s="3">
        <f t="shared" si="24"/>
        <v>18.582995951417001</v>
      </c>
    </row>
    <row r="97" spans="1:53" ht="15" x14ac:dyDescent="0.3">
      <c r="A97" s="1">
        <v>911900</v>
      </c>
      <c r="B97">
        <v>22516</v>
      </c>
      <c r="C97">
        <v>1988</v>
      </c>
      <c r="D97">
        <v>4</v>
      </c>
      <c r="E97">
        <v>3</v>
      </c>
      <c r="F97">
        <v>71</v>
      </c>
      <c r="G97">
        <v>20</v>
      </c>
      <c r="H97">
        <v>63</v>
      </c>
      <c r="I97">
        <v>20</v>
      </c>
      <c r="J97">
        <v>1018</v>
      </c>
      <c r="K97">
        <v>20</v>
      </c>
      <c r="L97">
        <v>1015.7</v>
      </c>
      <c r="M97">
        <v>20</v>
      </c>
      <c r="N97">
        <v>13.5</v>
      </c>
      <c r="O97">
        <v>20</v>
      </c>
      <c r="P97">
        <v>11.8</v>
      </c>
      <c r="Q97">
        <v>20</v>
      </c>
      <c r="R97">
        <v>19</v>
      </c>
      <c r="S97">
        <v>999.9</v>
      </c>
      <c r="T97">
        <v>80.099999999999994</v>
      </c>
      <c r="V97">
        <v>66</v>
      </c>
      <c r="W97" t="s">
        <v>20</v>
      </c>
      <c r="X97">
        <v>0.12</v>
      </c>
      <c r="Y97" t="s">
        <v>19</v>
      </c>
      <c r="Z97">
        <v>999.9</v>
      </c>
      <c r="AA97">
        <v>10010</v>
      </c>
      <c r="AC97" s="1"/>
      <c r="AD97">
        <v>1988</v>
      </c>
      <c r="AE97">
        <v>94</v>
      </c>
      <c r="AF97">
        <v>26.3</v>
      </c>
      <c r="AG97">
        <v>24</v>
      </c>
      <c r="AH97">
        <v>22.6</v>
      </c>
      <c r="AI97">
        <v>-99</v>
      </c>
      <c r="AJ97">
        <v>8.4</v>
      </c>
      <c r="AK97">
        <v>19.899999999999999</v>
      </c>
      <c r="AL97">
        <v>23.3</v>
      </c>
      <c r="AM97">
        <v>80.900000000000006</v>
      </c>
      <c r="AO97" s="2">
        <f t="shared" si="14"/>
        <v>32236</v>
      </c>
      <c r="AP97" s="5">
        <f t="shared" si="15"/>
        <v>1988</v>
      </c>
      <c r="AQ97" s="5">
        <f t="shared" si="16"/>
        <v>94</v>
      </c>
      <c r="AR97" s="4">
        <f t="shared" si="17"/>
        <v>26.722222222222218</v>
      </c>
      <c r="AS97" s="4">
        <f t="shared" si="18"/>
        <v>18.888888888888889</v>
      </c>
      <c r="AT97" s="4">
        <f t="shared" si="19"/>
        <v>3.048</v>
      </c>
      <c r="AU97" s="4">
        <f t="shared" si="20"/>
        <v>26.3</v>
      </c>
      <c r="AV97" s="4">
        <f t="shared" si="21"/>
        <v>23.070175438596493</v>
      </c>
      <c r="AX97" s="3">
        <f t="shared" si="22"/>
        <v>22.805555555555554</v>
      </c>
      <c r="AY97" s="3">
        <f t="shared" si="23"/>
        <v>22.237179487179493</v>
      </c>
      <c r="AZ97" s="3">
        <f t="shared" si="24"/>
        <v>21.295604395604393</v>
      </c>
      <c r="BA97" s="3">
        <f t="shared" si="24"/>
        <v>18.680354732986309</v>
      </c>
    </row>
    <row r="98" spans="1:53" ht="15" x14ac:dyDescent="0.3">
      <c r="A98" s="1">
        <v>911900</v>
      </c>
      <c r="B98">
        <v>22516</v>
      </c>
      <c r="C98">
        <v>1988</v>
      </c>
      <c r="D98">
        <v>4</v>
      </c>
      <c r="E98">
        <v>4</v>
      </c>
      <c r="F98">
        <v>71.3</v>
      </c>
      <c r="G98">
        <v>22</v>
      </c>
      <c r="H98">
        <v>65.3</v>
      </c>
      <c r="I98">
        <v>22</v>
      </c>
      <c r="J98">
        <v>1016.9</v>
      </c>
      <c r="K98">
        <v>22</v>
      </c>
      <c r="L98">
        <v>1014.5</v>
      </c>
      <c r="M98">
        <v>22</v>
      </c>
      <c r="N98">
        <v>15.3</v>
      </c>
      <c r="O98">
        <v>22</v>
      </c>
      <c r="P98">
        <v>12.4</v>
      </c>
      <c r="Q98">
        <v>22</v>
      </c>
      <c r="R98">
        <v>17.100000000000001</v>
      </c>
      <c r="S98">
        <v>999.9</v>
      </c>
      <c r="T98">
        <v>80.099999999999994</v>
      </c>
      <c r="U98" t="s">
        <v>20</v>
      </c>
      <c r="V98">
        <v>66</v>
      </c>
      <c r="X98">
        <v>0.98</v>
      </c>
      <c r="Y98" t="s">
        <v>19</v>
      </c>
      <c r="Z98">
        <v>999.9</v>
      </c>
      <c r="AA98">
        <v>10000</v>
      </c>
      <c r="AC98" s="1"/>
      <c r="AD98">
        <v>1988</v>
      </c>
      <c r="AE98">
        <v>95</v>
      </c>
      <c r="AF98">
        <v>27</v>
      </c>
      <c r="AG98">
        <v>23.3</v>
      </c>
      <c r="AH98">
        <v>22.1</v>
      </c>
      <c r="AI98">
        <v>-99</v>
      </c>
      <c r="AJ98">
        <v>7.4</v>
      </c>
      <c r="AK98">
        <v>20.3</v>
      </c>
      <c r="AL98">
        <v>22.6</v>
      </c>
      <c r="AM98">
        <v>86.7</v>
      </c>
      <c r="AO98" s="2">
        <f t="shared" si="14"/>
        <v>32237</v>
      </c>
      <c r="AP98" s="5">
        <f t="shared" si="15"/>
        <v>1988</v>
      </c>
      <c r="AQ98" s="5">
        <f t="shared" si="16"/>
        <v>95</v>
      </c>
      <c r="AR98" s="4">
        <f t="shared" si="17"/>
        <v>26.722222222222218</v>
      </c>
      <c r="AS98" s="4">
        <f t="shared" si="18"/>
        <v>18.888888888888889</v>
      </c>
      <c r="AT98" s="4">
        <f t="shared" si="19"/>
        <v>24.891999999999999</v>
      </c>
      <c r="AU98" s="4">
        <f t="shared" si="20"/>
        <v>27</v>
      </c>
      <c r="AV98" s="4">
        <f t="shared" si="21"/>
        <v>23.684210526315791</v>
      </c>
      <c r="AX98" s="3">
        <f t="shared" si="22"/>
        <v>22.805555555555554</v>
      </c>
      <c r="AY98" s="3">
        <f t="shared" si="23"/>
        <v>22.250000000000004</v>
      </c>
      <c r="AZ98" s="3">
        <f t="shared" si="24"/>
        <v>21.397802197802196</v>
      </c>
      <c r="BA98" s="3">
        <f t="shared" si="24"/>
        <v>18.770001927896665</v>
      </c>
    </row>
    <row r="99" spans="1:53" ht="15" x14ac:dyDescent="0.3">
      <c r="A99" s="1">
        <v>911900</v>
      </c>
      <c r="B99">
        <v>22516</v>
      </c>
      <c r="C99">
        <v>1988</v>
      </c>
      <c r="D99">
        <v>4</v>
      </c>
      <c r="E99">
        <v>5</v>
      </c>
      <c r="F99">
        <v>73.599999999999994</v>
      </c>
      <c r="G99">
        <v>23</v>
      </c>
      <c r="H99">
        <v>64.7</v>
      </c>
      <c r="I99">
        <v>23</v>
      </c>
      <c r="J99">
        <v>1016.6</v>
      </c>
      <c r="K99">
        <v>23</v>
      </c>
      <c r="L99">
        <v>1014.2</v>
      </c>
      <c r="M99">
        <v>23</v>
      </c>
      <c r="N99">
        <v>17.5</v>
      </c>
      <c r="O99">
        <v>23</v>
      </c>
      <c r="P99">
        <v>12.8</v>
      </c>
      <c r="Q99">
        <v>23</v>
      </c>
      <c r="R99">
        <v>18.100000000000001</v>
      </c>
      <c r="S99">
        <v>22</v>
      </c>
      <c r="T99">
        <v>81</v>
      </c>
      <c r="U99" t="s">
        <v>20</v>
      </c>
      <c r="V99">
        <v>66.900000000000006</v>
      </c>
      <c r="X99">
        <v>0.08</v>
      </c>
      <c r="Y99" t="s">
        <v>19</v>
      </c>
      <c r="Z99">
        <v>999.9</v>
      </c>
      <c r="AA99">
        <v>10000</v>
      </c>
      <c r="AC99" s="1"/>
      <c r="AD99">
        <v>1988</v>
      </c>
      <c r="AE99">
        <v>96</v>
      </c>
      <c r="AF99">
        <v>23.9</v>
      </c>
      <c r="AG99">
        <v>23.9</v>
      </c>
      <c r="AH99">
        <v>23</v>
      </c>
      <c r="AI99">
        <v>-99</v>
      </c>
      <c r="AJ99">
        <v>7.5</v>
      </c>
      <c r="AK99">
        <v>19.2</v>
      </c>
      <c r="AL99">
        <v>23.4</v>
      </c>
      <c r="AM99">
        <v>77</v>
      </c>
      <c r="AO99" s="2">
        <f t="shared" si="14"/>
        <v>32238</v>
      </c>
      <c r="AP99" s="5">
        <f t="shared" si="15"/>
        <v>1988</v>
      </c>
      <c r="AQ99" s="5">
        <f t="shared" si="16"/>
        <v>96</v>
      </c>
      <c r="AR99" s="4">
        <f t="shared" si="17"/>
        <v>27.222222222222221</v>
      </c>
      <c r="AS99" s="4">
        <f t="shared" si="18"/>
        <v>19.388888888888893</v>
      </c>
      <c r="AT99" s="4">
        <f t="shared" si="19"/>
        <v>2.032</v>
      </c>
      <c r="AU99" s="4">
        <f t="shared" si="20"/>
        <v>23.9</v>
      </c>
      <c r="AV99" s="4">
        <f t="shared" si="21"/>
        <v>20.964912280701753</v>
      </c>
      <c r="AX99" s="3">
        <f t="shared" si="22"/>
        <v>23.305555555555557</v>
      </c>
      <c r="AY99" s="3">
        <f t="shared" si="23"/>
        <v>22.286324786324794</v>
      </c>
      <c r="AZ99" s="3">
        <f t="shared" si="24"/>
        <v>21.46153846153846</v>
      </c>
      <c r="BA99" s="3">
        <f t="shared" si="24"/>
        <v>18.825910931174089</v>
      </c>
    </row>
    <row r="100" spans="1:53" ht="15" x14ac:dyDescent="0.3">
      <c r="A100" s="1">
        <v>911900</v>
      </c>
      <c r="B100">
        <v>22516</v>
      </c>
      <c r="C100">
        <v>1988</v>
      </c>
      <c r="D100">
        <v>4</v>
      </c>
      <c r="E100">
        <v>6</v>
      </c>
      <c r="F100">
        <v>74.400000000000006</v>
      </c>
      <c r="G100">
        <v>23</v>
      </c>
      <c r="H100">
        <v>63.2</v>
      </c>
      <c r="I100">
        <v>23</v>
      </c>
      <c r="J100">
        <v>1017.8</v>
      </c>
      <c r="K100">
        <v>23</v>
      </c>
      <c r="L100">
        <v>1015.5</v>
      </c>
      <c r="M100">
        <v>23</v>
      </c>
      <c r="N100">
        <v>17.100000000000001</v>
      </c>
      <c r="O100">
        <v>23</v>
      </c>
      <c r="P100">
        <v>12.6</v>
      </c>
      <c r="Q100">
        <v>23</v>
      </c>
      <c r="R100">
        <v>20</v>
      </c>
      <c r="S100">
        <v>999.9</v>
      </c>
      <c r="T100">
        <v>82</v>
      </c>
      <c r="V100">
        <v>68</v>
      </c>
      <c r="X100">
        <v>0</v>
      </c>
      <c r="Y100" t="s">
        <v>19</v>
      </c>
      <c r="Z100">
        <v>999.9</v>
      </c>
      <c r="AA100">
        <v>10000</v>
      </c>
      <c r="AC100" s="1"/>
      <c r="AD100">
        <v>1988</v>
      </c>
      <c r="AE100">
        <v>97</v>
      </c>
      <c r="AF100">
        <v>26.9</v>
      </c>
      <c r="AG100">
        <v>24</v>
      </c>
      <c r="AH100">
        <v>22.8</v>
      </c>
      <c r="AI100">
        <v>-99</v>
      </c>
      <c r="AJ100">
        <v>7.8</v>
      </c>
      <c r="AK100">
        <v>19</v>
      </c>
      <c r="AL100">
        <v>23.5</v>
      </c>
      <c r="AM100">
        <v>75.8</v>
      </c>
      <c r="AO100" s="2">
        <f t="shared" si="14"/>
        <v>32239</v>
      </c>
      <c r="AP100" s="5">
        <f t="shared" si="15"/>
        <v>1988</v>
      </c>
      <c r="AQ100" s="5">
        <f t="shared" si="16"/>
        <v>97</v>
      </c>
      <c r="AR100" s="4">
        <f t="shared" si="17"/>
        <v>27.777777777777779</v>
      </c>
      <c r="AS100" s="4">
        <f t="shared" si="18"/>
        <v>20</v>
      </c>
      <c r="AT100" s="4">
        <f t="shared" si="19"/>
        <v>0</v>
      </c>
      <c r="AU100" s="4">
        <f t="shared" si="20"/>
        <v>26.9</v>
      </c>
      <c r="AV100" s="4">
        <f t="shared" si="21"/>
        <v>23.596491228070175</v>
      </c>
      <c r="AX100" s="3">
        <f t="shared" si="22"/>
        <v>23.888888888888889</v>
      </c>
      <c r="AY100" s="3">
        <f t="shared" si="23"/>
        <v>22.325702075702083</v>
      </c>
      <c r="AZ100" s="3">
        <f t="shared" si="24"/>
        <v>21.558241758241756</v>
      </c>
      <c r="BA100" s="3">
        <f t="shared" si="24"/>
        <v>18.910738384422594</v>
      </c>
    </row>
    <row r="101" spans="1:53" ht="15" x14ac:dyDescent="0.3">
      <c r="A101" s="1">
        <v>911900</v>
      </c>
      <c r="B101">
        <v>22516</v>
      </c>
      <c r="C101">
        <v>1988</v>
      </c>
      <c r="D101">
        <v>4</v>
      </c>
      <c r="E101">
        <v>7</v>
      </c>
      <c r="F101">
        <v>74.3</v>
      </c>
      <c r="G101">
        <v>24</v>
      </c>
      <c r="H101">
        <v>63.6</v>
      </c>
      <c r="I101">
        <v>24</v>
      </c>
      <c r="J101">
        <v>1017.5</v>
      </c>
      <c r="K101">
        <v>24</v>
      </c>
      <c r="L101">
        <v>1015.2</v>
      </c>
      <c r="M101">
        <v>24</v>
      </c>
      <c r="N101">
        <v>17.600000000000001</v>
      </c>
      <c r="O101">
        <v>24</v>
      </c>
      <c r="P101">
        <v>13.4</v>
      </c>
      <c r="Q101">
        <v>24</v>
      </c>
      <c r="R101">
        <v>20</v>
      </c>
      <c r="S101">
        <v>999.9</v>
      </c>
      <c r="T101">
        <v>82</v>
      </c>
      <c r="U101" t="s">
        <v>20</v>
      </c>
      <c r="V101">
        <v>68</v>
      </c>
      <c r="X101">
        <v>0</v>
      </c>
      <c r="Y101" t="s">
        <v>19</v>
      </c>
      <c r="Z101">
        <v>999.9</v>
      </c>
      <c r="AA101">
        <v>0</v>
      </c>
      <c r="AC101" s="1"/>
      <c r="AD101">
        <v>1988</v>
      </c>
      <c r="AE101">
        <v>98</v>
      </c>
      <c r="AF101">
        <v>28.5</v>
      </c>
      <c r="AG101">
        <v>24</v>
      </c>
      <c r="AH101">
        <v>22.9</v>
      </c>
      <c r="AI101">
        <v>-99</v>
      </c>
      <c r="AJ101">
        <v>5.8</v>
      </c>
      <c r="AK101">
        <v>18.899999999999999</v>
      </c>
      <c r="AL101">
        <v>23.5</v>
      </c>
      <c r="AM101">
        <v>75.2</v>
      </c>
      <c r="AO101" s="2">
        <f t="shared" si="14"/>
        <v>32240</v>
      </c>
      <c r="AP101" s="5">
        <f t="shared" si="15"/>
        <v>1988</v>
      </c>
      <c r="AQ101" s="5">
        <f t="shared" si="16"/>
        <v>98</v>
      </c>
      <c r="AR101" s="4">
        <f t="shared" si="17"/>
        <v>27.777777777777779</v>
      </c>
      <c r="AS101" s="4">
        <f t="shared" si="18"/>
        <v>20</v>
      </c>
      <c r="AT101" s="4">
        <f t="shared" si="19"/>
        <v>0</v>
      </c>
      <c r="AU101" s="4">
        <f t="shared" si="20"/>
        <v>28.5</v>
      </c>
      <c r="AV101" s="4">
        <f t="shared" si="21"/>
        <v>25.000000000000004</v>
      </c>
      <c r="AX101" s="3">
        <f t="shared" si="22"/>
        <v>23.888888888888889</v>
      </c>
      <c r="AY101" s="3">
        <f t="shared" si="23"/>
        <v>22.347069597069606</v>
      </c>
      <c r="AZ101" s="3">
        <f t="shared" si="24"/>
        <v>21.662637362637362</v>
      </c>
      <c r="BA101" s="3">
        <f t="shared" si="24"/>
        <v>19.002313475997688</v>
      </c>
    </row>
    <row r="102" spans="1:53" ht="15" x14ac:dyDescent="0.3">
      <c r="A102" s="1">
        <v>911900</v>
      </c>
      <c r="B102">
        <v>22516</v>
      </c>
      <c r="C102">
        <v>1988</v>
      </c>
      <c r="D102">
        <v>4</v>
      </c>
      <c r="E102">
        <v>8</v>
      </c>
      <c r="F102">
        <v>72.599999999999994</v>
      </c>
      <c r="G102">
        <v>24</v>
      </c>
      <c r="H102">
        <v>60.6</v>
      </c>
      <c r="I102">
        <v>24</v>
      </c>
      <c r="J102">
        <v>1016.7</v>
      </c>
      <c r="K102">
        <v>24</v>
      </c>
      <c r="L102">
        <v>1014.3</v>
      </c>
      <c r="M102">
        <v>24</v>
      </c>
      <c r="N102">
        <v>17.600000000000001</v>
      </c>
      <c r="O102">
        <v>24</v>
      </c>
      <c r="P102">
        <v>9</v>
      </c>
      <c r="Q102">
        <v>24</v>
      </c>
      <c r="R102">
        <v>18.100000000000001</v>
      </c>
      <c r="S102">
        <v>999.9</v>
      </c>
      <c r="T102">
        <v>82</v>
      </c>
      <c r="V102">
        <v>60.1</v>
      </c>
      <c r="X102">
        <v>0</v>
      </c>
      <c r="Y102" t="s">
        <v>21</v>
      </c>
      <c r="Z102">
        <v>999.9</v>
      </c>
      <c r="AA102">
        <v>0</v>
      </c>
      <c r="AC102" s="1"/>
      <c r="AD102">
        <v>1988</v>
      </c>
      <c r="AE102">
        <v>99</v>
      </c>
      <c r="AF102">
        <v>28.2</v>
      </c>
      <c r="AG102">
        <v>24.1</v>
      </c>
      <c r="AH102">
        <v>22.6</v>
      </c>
      <c r="AI102">
        <v>-99</v>
      </c>
      <c r="AJ102">
        <v>3.8</v>
      </c>
      <c r="AK102">
        <v>18.5</v>
      </c>
      <c r="AL102">
        <v>23.3</v>
      </c>
      <c r="AM102">
        <v>74.2</v>
      </c>
      <c r="AO102" s="2">
        <f t="shared" si="14"/>
        <v>32241</v>
      </c>
      <c r="AP102" s="5">
        <f t="shared" si="15"/>
        <v>1988</v>
      </c>
      <c r="AQ102" s="5">
        <f t="shared" si="16"/>
        <v>99</v>
      </c>
      <c r="AR102" s="4">
        <f t="shared" si="17"/>
        <v>27.777777777777779</v>
      </c>
      <c r="AS102" s="4">
        <f t="shared" si="18"/>
        <v>15.611111111111111</v>
      </c>
      <c r="AT102" s="4">
        <f t="shared" si="19"/>
        <v>0</v>
      </c>
      <c r="AU102" s="4">
        <f t="shared" si="20"/>
        <v>28.2</v>
      </c>
      <c r="AV102" s="4">
        <f t="shared" si="21"/>
        <v>24.736842105263161</v>
      </c>
      <c r="AX102" s="3">
        <f t="shared" si="22"/>
        <v>21.694444444444443</v>
      </c>
      <c r="AY102" s="3">
        <f t="shared" si="23"/>
        <v>22.365689865689873</v>
      </c>
      <c r="AZ102" s="3">
        <f t="shared" si="24"/>
        <v>21.774725274725274</v>
      </c>
      <c r="BA102" s="3">
        <f t="shared" si="24"/>
        <v>19.100636205899367</v>
      </c>
    </row>
    <row r="103" spans="1:53" ht="15" x14ac:dyDescent="0.3">
      <c r="A103" s="1">
        <v>911900</v>
      </c>
      <c r="B103">
        <v>22516</v>
      </c>
      <c r="C103">
        <v>1988</v>
      </c>
      <c r="D103">
        <v>4</v>
      </c>
      <c r="E103">
        <v>9</v>
      </c>
      <c r="F103">
        <v>74.7</v>
      </c>
      <c r="G103">
        <v>23</v>
      </c>
      <c r="H103">
        <v>63.5</v>
      </c>
      <c r="I103">
        <v>23</v>
      </c>
      <c r="J103">
        <v>1016.4</v>
      </c>
      <c r="K103">
        <v>23</v>
      </c>
      <c r="L103">
        <v>1014.1</v>
      </c>
      <c r="M103">
        <v>23</v>
      </c>
      <c r="N103">
        <v>17.7</v>
      </c>
      <c r="O103">
        <v>23</v>
      </c>
      <c r="P103">
        <v>10.4</v>
      </c>
      <c r="Q103">
        <v>23</v>
      </c>
      <c r="R103">
        <v>18.100000000000001</v>
      </c>
      <c r="S103">
        <v>999.9</v>
      </c>
      <c r="T103">
        <v>84</v>
      </c>
      <c r="V103">
        <v>68</v>
      </c>
      <c r="X103">
        <v>0</v>
      </c>
      <c r="Y103" t="s">
        <v>18</v>
      </c>
      <c r="Z103">
        <v>999.9</v>
      </c>
      <c r="AA103">
        <v>0</v>
      </c>
      <c r="AC103" s="1"/>
      <c r="AD103">
        <v>1988</v>
      </c>
      <c r="AE103">
        <v>100</v>
      </c>
      <c r="AF103">
        <v>27.2</v>
      </c>
      <c r="AG103">
        <v>24</v>
      </c>
      <c r="AH103">
        <v>22.4</v>
      </c>
      <c r="AI103">
        <v>-99</v>
      </c>
      <c r="AJ103">
        <v>5.3</v>
      </c>
      <c r="AK103">
        <v>18.7</v>
      </c>
      <c r="AL103">
        <v>23.2</v>
      </c>
      <c r="AM103">
        <v>75.5</v>
      </c>
      <c r="AO103" s="2">
        <f t="shared" si="14"/>
        <v>32242</v>
      </c>
      <c r="AP103" s="5">
        <f t="shared" si="15"/>
        <v>1988</v>
      </c>
      <c r="AQ103" s="5">
        <f t="shared" si="16"/>
        <v>100</v>
      </c>
      <c r="AR103" s="4">
        <f t="shared" si="17"/>
        <v>28.888888888888889</v>
      </c>
      <c r="AS103" s="4">
        <f t="shared" si="18"/>
        <v>20</v>
      </c>
      <c r="AT103" s="4">
        <f t="shared" si="19"/>
        <v>0</v>
      </c>
      <c r="AU103" s="4">
        <f t="shared" si="20"/>
        <v>27.2</v>
      </c>
      <c r="AV103" s="4">
        <f t="shared" si="21"/>
        <v>23.859649122807021</v>
      </c>
      <c r="AX103" s="3">
        <f t="shared" si="22"/>
        <v>24.444444444444443</v>
      </c>
      <c r="AY103" s="3">
        <f t="shared" si="23"/>
        <v>22.411172161172168</v>
      </c>
      <c r="AZ103" s="3">
        <f t="shared" si="24"/>
        <v>21.89120879120879</v>
      </c>
      <c r="BA103" s="3">
        <f t="shared" si="24"/>
        <v>19.20281472913052</v>
      </c>
    </row>
    <row r="104" spans="1:53" ht="15" x14ac:dyDescent="0.3">
      <c r="A104" s="1">
        <v>911900</v>
      </c>
      <c r="B104">
        <v>22516</v>
      </c>
      <c r="C104">
        <v>1988</v>
      </c>
      <c r="D104">
        <v>4</v>
      </c>
      <c r="E104">
        <v>10</v>
      </c>
      <c r="F104">
        <v>75</v>
      </c>
      <c r="G104">
        <v>20</v>
      </c>
      <c r="H104">
        <v>64.5</v>
      </c>
      <c r="I104">
        <v>20</v>
      </c>
      <c r="J104">
        <v>1019.4</v>
      </c>
      <c r="K104">
        <v>20</v>
      </c>
      <c r="L104">
        <v>1017.1</v>
      </c>
      <c r="M104">
        <v>20</v>
      </c>
      <c r="N104">
        <v>18.100000000000001</v>
      </c>
      <c r="O104">
        <v>20</v>
      </c>
      <c r="P104">
        <v>11.5</v>
      </c>
      <c r="Q104">
        <v>20</v>
      </c>
      <c r="R104">
        <v>18.100000000000001</v>
      </c>
      <c r="S104">
        <v>999.9</v>
      </c>
      <c r="T104">
        <v>81</v>
      </c>
      <c r="V104">
        <v>68</v>
      </c>
      <c r="X104">
        <v>0.01</v>
      </c>
      <c r="Y104" t="s">
        <v>18</v>
      </c>
      <c r="Z104">
        <v>999.9</v>
      </c>
      <c r="AA104">
        <v>10000</v>
      </c>
      <c r="AC104" s="1"/>
      <c r="AD104">
        <v>1988</v>
      </c>
      <c r="AE104">
        <v>101</v>
      </c>
      <c r="AF104">
        <v>25.4</v>
      </c>
      <c r="AG104">
        <v>23.9</v>
      </c>
      <c r="AH104">
        <v>22.6</v>
      </c>
      <c r="AI104">
        <v>-99</v>
      </c>
      <c r="AJ104">
        <v>8.1999999999999993</v>
      </c>
      <c r="AK104">
        <v>18.899999999999999</v>
      </c>
      <c r="AL104">
        <v>23.2</v>
      </c>
      <c r="AM104">
        <v>76.7</v>
      </c>
      <c r="AO104" s="2">
        <f t="shared" si="14"/>
        <v>32243</v>
      </c>
      <c r="AP104" s="5">
        <f t="shared" si="15"/>
        <v>1988</v>
      </c>
      <c r="AQ104" s="5">
        <f t="shared" si="16"/>
        <v>101</v>
      </c>
      <c r="AR104" s="4">
        <f t="shared" si="17"/>
        <v>27.222222222222221</v>
      </c>
      <c r="AS104" s="4">
        <f t="shared" si="18"/>
        <v>20</v>
      </c>
      <c r="AT104" s="4">
        <f t="shared" si="19"/>
        <v>0.254</v>
      </c>
      <c r="AU104" s="4">
        <f t="shared" si="20"/>
        <v>25.4</v>
      </c>
      <c r="AV104" s="4">
        <f t="shared" si="21"/>
        <v>22.280701754385966</v>
      </c>
      <c r="AX104" s="3">
        <f t="shared" si="22"/>
        <v>23.611111111111111</v>
      </c>
      <c r="AY104" s="3">
        <f t="shared" si="23"/>
        <v>22.41391941391942</v>
      </c>
      <c r="AZ104" s="3">
        <f t="shared" si="24"/>
        <v>22.003296703296702</v>
      </c>
      <c r="BA104" s="3">
        <f t="shared" si="24"/>
        <v>19.301137459032198</v>
      </c>
    </row>
    <row r="105" spans="1:53" ht="15" x14ac:dyDescent="0.3">
      <c r="A105" s="1">
        <v>911900</v>
      </c>
      <c r="B105">
        <v>22516</v>
      </c>
      <c r="C105">
        <v>1988</v>
      </c>
      <c r="D105">
        <v>4</v>
      </c>
      <c r="E105">
        <v>11</v>
      </c>
      <c r="F105">
        <v>73.099999999999994</v>
      </c>
      <c r="G105">
        <v>23</v>
      </c>
      <c r="H105">
        <v>61.6</v>
      </c>
      <c r="I105">
        <v>23</v>
      </c>
      <c r="J105">
        <v>1020.4</v>
      </c>
      <c r="K105">
        <v>23</v>
      </c>
      <c r="L105">
        <v>1018</v>
      </c>
      <c r="M105">
        <v>23</v>
      </c>
      <c r="N105">
        <v>16.899999999999999</v>
      </c>
      <c r="O105">
        <v>23</v>
      </c>
      <c r="P105">
        <v>11.4</v>
      </c>
      <c r="Q105">
        <v>23</v>
      </c>
      <c r="R105">
        <v>18.100000000000001</v>
      </c>
      <c r="S105">
        <v>22</v>
      </c>
      <c r="T105">
        <v>82</v>
      </c>
      <c r="V105">
        <v>66</v>
      </c>
      <c r="X105">
        <v>0.04</v>
      </c>
      <c r="Y105" t="s">
        <v>19</v>
      </c>
      <c r="Z105">
        <v>999.9</v>
      </c>
      <c r="AA105">
        <v>10000</v>
      </c>
      <c r="AC105" s="1"/>
      <c r="AD105">
        <v>1988</v>
      </c>
      <c r="AE105">
        <v>102</v>
      </c>
      <c r="AF105">
        <v>28.3</v>
      </c>
      <c r="AG105">
        <v>23.4</v>
      </c>
      <c r="AH105">
        <v>21.8</v>
      </c>
      <c r="AI105">
        <v>-99</v>
      </c>
      <c r="AJ105">
        <v>8.1999999999999993</v>
      </c>
      <c r="AK105">
        <v>17.899999999999999</v>
      </c>
      <c r="AL105">
        <v>22.6</v>
      </c>
      <c r="AM105">
        <v>74.3</v>
      </c>
      <c r="AO105" s="2">
        <f t="shared" si="14"/>
        <v>32244</v>
      </c>
      <c r="AP105" s="5">
        <f t="shared" si="15"/>
        <v>1988</v>
      </c>
      <c r="AQ105" s="5">
        <f t="shared" si="16"/>
        <v>102</v>
      </c>
      <c r="AR105" s="4">
        <f t="shared" si="17"/>
        <v>27.777777777777779</v>
      </c>
      <c r="AS105" s="4">
        <f t="shared" si="18"/>
        <v>18.888888888888889</v>
      </c>
      <c r="AT105" s="4">
        <f t="shared" si="19"/>
        <v>1.016</v>
      </c>
      <c r="AU105" s="4">
        <f t="shared" si="20"/>
        <v>28.3</v>
      </c>
      <c r="AV105" s="4">
        <f t="shared" si="21"/>
        <v>24.824561403508774</v>
      </c>
      <c r="AX105" s="3">
        <f t="shared" si="22"/>
        <v>23.333333333333336</v>
      </c>
      <c r="AY105" s="3">
        <f t="shared" si="23"/>
        <v>22.425824175824182</v>
      </c>
      <c r="AZ105" s="3">
        <f t="shared" si="24"/>
        <v>22.119780219780218</v>
      </c>
      <c r="BA105" s="3">
        <f t="shared" si="24"/>
        <v>19.403315982263351</v>
      </c>
    </row>
    <row r="106" spans="1:53" ht="15" x14ac:dyDescent="0.3">
      <c r="A106" s="1">
        <v>911900</v>
      </c>
      <c r="B106">
        <v>22516</v>
      </c>
      <c r="C106">
        <v>1988</v>
      </c>
      <c r="D106">
        <v>4</v>
      </c>
      <c r="E106">
        <v>12</v>
      </c>
      <c r="F106">
        <v>72.599999999999994</v>
      </c>
      <c r="G106">
        <v>23</v>
      </c>
      <c r="H106">
        <v>57.5</v>
      </c>
      <c r="I106">
        <v>23</v>
      </c>
      <c r="J106">
        <v>1019.1</v>
      </c>
      <c r="K106">
        <v>23</v>
      </c>
      <c r="L106">
        <v>1016.7</v>
      </c>
      <c r="M106">
        <v>23</v>
      </c>
      <c r="N106">
        <v>17.7</v>
      </c>
      <c r="O106">
        <v>23</v>
      </c>
      <c r="P106">
        <v>11.5</v>
      </c>
      <c r="Q106">
        <v>23</v>
      </c>
      <c r="R106">
        <v>20</v>
      </c>
      <c r="S106">
        <v>999.9</v>
      </c>
      <c r="T106">
        <v>81</v>
      </c>
      <c r="U106" t="s">
        <v>20</v>
      </c>
      <c r="V106">
        <v>64.900000000000006</v>
      </c>
      <c r="X106">
        <v>0.04</v>
      </c>
      <c r="Y106" t="s">
        <v>19</v>
      </c>
      <c r="Z106">
        <v>999.9</v>
      </c>
      <c r="AA106">
        <v>0</v>
      </c>
      <c r="AC106" s="1"/>
      <c r="AD106">
        <v>1988</v>
      </c>
      <c r="AE106">
        <v>103</v>
      </c>
      <c r="AF106">
        <v>28.3</v>
      </c>
      <c r="AG106">
        <v>23</v>
      </c>
      <c r="AH106">
        <v>21.9</v>
      </c>
      <c r="AI106">
        <v>-99</v>
      </c>
      <c r="AJ106">
        <v>7.7</v>
      </c>
      <c r="AK106">
        <v>17.600000000000001</v>
      </c>
      <c r="AL106">
        <v>22.6</v>
      </c>
      <c r="AM106">
        <v>73.2</v>
      </c>
      <c r="AO106" s="2">
        <f t="shared" si="14"/>
        <v>32245</v>
      </c>
      <c r="AP106" s="5">
        <f t="shared" si="15"/>
        <v>1988</v>
      </c>
      <c r="AQ106" s="5">
        <f t="shared" si="16"/>
        <v>103</v>
      </c>
      <c r="AR106" s="4">
        <f t="shared" si="17"/>
        <v>27.222222222222221</v>
      </c>
      <c r="AS106" s="4">
        <f t="shared" si="18"/>
        <v>18.277777777777782</v>
      </c>
      <c r="AT106" s="4">
        <f t="shared" si="19"/>
        <v>1.016</v>
      </c>
      <c r="AU106" s="4">
        <f t="shared" si="20"/>
        <v>28.3</v>
      </c>
      <c r="AV106" s="4">
        <f t="shared" si="21"/>
        <v>24.824561403508774</v>
      </c>
      <c r="AX106" s="3">
        <f t="shared" si="22"/>
        <v>22.75</v>
      </c>
      <c r="AY106" s="3">
        <f t="shared" si="23"/>
        <v>22.422771672771677</v>
      </c>
      <c r="AZ106" s="3">
        <f t="shared" si="24"/>
        <v>22.23076923076923</v>
      </c>
      <c r="BA106" s="3">
        <f t="shared" si="24"/>
        <v>19.500674763832659</v>
      </c>
    </row>
    <row r="107" spans="1:53" ht="15" x14ac:dyDescent="0.3">
      <c r="A107" s="1">
        <v>911900</v>
      </c>
      <c r="B107">
        <v>22516</v>
      </c>
      <c r="C107">
        <v>1988</v>
      </c>
      <c r="D107">
        <v>4</v>
      </c>
      <c r="E107">
        <v>13</v>
      </c>
      <c r="F107">
        <v>73.3</v>
      </c>
      <c r="G107">
        <v>24</v>
      </c>
      <c r="H107">
        <v>58.8</v>
      </c>
      <c r="I107">
        <v>24</v>
      </c>
      <c r="J107">
        <v>1017.6</v>
      </c>
      <c r="K107">
        <v>24</v>
      </c>
      <c r="L107">
        <v>1015.2</v>
      </c>
      <c r="M107">
        <v>24</v>
      </c>
      <c r="N107">
        <v>17.600000000000001</v>
      </c>
      <c r="O107">
        <v>24</v>
      </c>
      <c r="P107">
        <v>10.199999999999999</v>
      </c>
      <c r="Q107">
        <v>24</v>
      </c>
      <c r="R107">
        <v>15.9</v>
      </c>
      <c r="S107">
        <v>999.9</v>
      </c>
      <c r="T107">
        <v>82.9</v>
      </c>
      <c r="U107" t="s">
        <v>20</v>
      </c>
      <c r="V107">
        <v>62.1</v>
      </c>
      <c r="X107">
        <v>0</v>
      </c>
      <c r="Y107" t="s">
        <v>19</v>
      </c>
      <c r="Z107">
        <v>999.9</v>
      </c>
      <c r="AA107">
        <v>0</v>
      </c>
      <c r="AC107" s="1"/>
      <c r="AD107">
        <v>1988</v>
      </c>
      <c r="AE107">
        <v>104</v>
      </c>
      <c r="AF107">
        <v>27</v>
      </c>
      <c r="AG107">
        <v>23.8</v>
      </c>
      <c r="AH107">
        <v>22.2</v>
      </c>
      <c r="AI107">
        <v>-99</v>
      </c>
      <c r="AJ107">
        <v>5.9</v>
      </c>
      <c r="AK107">
        <v>18.3</v>
      </c>
      <c r="AL107">
        <v>23.2</v>
      </c>
      <c r="AM107">
        <v>73.7</v>
      </c>
      <c r="AO107" s="2">
        <f t="shared" si="14"/>
        <v>32246</v>
      </c>
      <c r="AP107" s="5">
        <f t="shared" si="15"/>
        <v>1988</v>
      </c>
      <c r="AQ107" s="5">
        <f t="shared" si="16"/>
        <v>104</v>
      </c>
      <c r="AR107" s="4">
        <f t="shared" si="17"/>
        <v>28.277777777777779</v>
      </c>
      <c r="AS107" s="4">
        <f t="shared" si="18"/>
        <v>16.722222222222221</v>
      </c>
      <c r="AT107" s="4">
        <f t="shared" si="19"/>
        <v>0</v>
      </c>
      <c r="AU107" s="4">
        <f t="shared" si="20"/>
        <v>27</v>
      </c>
      <c r="AV107" s="4">
        <f t="shared" si="21"/>
        <v>23.684210526315791</v>
      </c>
      <c r="AX107" s="3">
        <f t="shared" si="22"/>
        <v>22.5</v>
      </c>
      <c r="AY107" s="3">
        <f t="shared" si="23"/>
        <v>22.416971916971921</v>
      </c>
      <c r="AZ107" s="3">
        <f t="shared" si="24"/>
        <v>22.315384615384612</v>
      </c>
      <c r="BA107" s="3">
        <f t="shared" si="24"/>
        <v>19.574898785425102</v>
      </c>
    </row>
    <row r="108" spans="1:53" ht="15" x14ac:dyDescent="0.3">
      <c r="A108" s="1">
        <v>911900</v>
      </c>
      <c r="B108">
        <v>22516</v>
      </c>
      <c r="C108">
        <v>1988</v>
      </c>
      <c r="D108">
        <v>4</v>
      </c>
      <c r="E108">
        <v>14</v>
      </c>
      <c r="F108">
        <v>75.5</v>
      </c>
      <c r="G108">
        <v>24</v>
      </c>
      <c r="H108">
        <v>63.6</v>
      </c>
      <c r="I108">
        <v>24</v>
      </c>
      <c r="J108">
        <v>1018.5</v>
      </c>
      <c r="K108">
        <v>24</v>
      </c>
      <c r="L108">
        <v>1016.2</v>
      </c>
      <c r="M108">
        <v>24</v>
      </c>
      <c r="N108">
        <v>17.2</v>
      </c>
      <c r="O108">
        <v>24</v>
      </c>
      <c r="P108">
        <v>4.5999999999999996</v>
      </c>
      <c r="Q108">
        <v>24</v>
      </c>
      <c r="R108">
        <v>12</v>
      </c>
      <c r="S108">
        <v>999.9</v>
      </c>
      <c r="T108">
        <v>82.9</v>
      </c>
      <c r="V108">
        <v>62.1</v>
      </c>
      <c r="X108">
        <v>0</v>
      </c>
      <c r="Y108" t="s">
        <v>21</v>
      </c>
      <c r="Z108">
        <v>999.9</v>
      </c>
      <c r="AA108">
        <v>0</v>
      </c>
      <c r="AC108" s="1"/>
      <c r="AD108">
        <v>1988</v>
      </c>
      <c r="AE108">
        <v>105</v>
      </c>
      <c r="AF108">
        <v>28</v>
      </c>
      <c r="AG108">
        <v>23.8</v>
      </c>
      <c r="AH108">
        <v>22.7</v>
      </c>
      <c r="AI108">
        <v>-99</v>
      </c>
      <c r="AJ108">
        <v>2.2999999999999998</v>
      </c>
      <c r="AK108">
        <v>19</v>
      </c>
      <c r="AL108">
        <v>23.3</v>
      </c>
      <c r="AM108">
        <v>76.400000000000006</v>
      </c>
      <c r="AO108" s="2">
        <f t="shared" si="14"/>
        <v>32247</v>
      </c>
      <c r="AP108" s="5">
        <f t="shared" si="15"/>
        <v>1988</v>
      </c>
      <c r="AQ108" s="5">
        <f t="shared" si="16"/>
        <v>105</v>
      </c>
      <c r="AR108" s="4">
        <f t="shared" si="17"/>
        <v>28.277777777777779</v>
      </c>
      <c r="AS108" s="4">
        <f t="shared" si="18"/>
        <v>16.722222222222221</v>
      </c>
      <c r="AT108" s="4">
        <f t="shared" si="19"/>
        <v>0</v>
      </c>
      <c r="AU108" s="4">
        <f t="shared" si="20"/>
        <v>28</v>
      </c>
      <c r="AV108" s="4">
        <f t="shared" si="21"/>
        <v>24.561403508771932</v>
      </c>
      <c r="AX108" s="3">
        <f t="shared" si="22"/>
        <v>22.5</v>
      </c>
      <c r="AY108" s="3">
        <f t="shared" si="23"/>
        <v>22.416971916971921</v>
      </c>
      <c r="AZ108" s="3">
        <f t="shared" si="24"/>
        <v>22.419780219780218</v>
      </c>
      <c r="BA108" s="3">
        <f t="shared" si="24"/>
        <v>19.666473877000193</v>
      </c>
    </row>
    <row r="109" spans="1:53" ht="15" x14ac:dyDescent="0.3">
      <c r="A109" s="1">
        <v>911900</v>
      </c>
      <c r="B109">
        <v>22516</v>
      </c>
      <c r="C109">
        <v>1988</v>
      </c>
      <c r="D109">
        <v>4</v>
      </c>
      <c r="E109">
        <v>15</v>
      </c>
      <c r="F109">
        <v>73.3</v>
      </c>
      <c r="G109">
        <v>23</v>
      </c>
      <c r="H109">
        <v>62.8</v>
      </c>
      <c r="I109">
        <v>23</v>
      </c>
      <c r="J109">
        <v>1018.2</v>
      </c>
      <c r="K109">
        <v>23</v>
      </c>
      <c r="L109">
        <v>1015.8</v>
      </c>
      <c r="M109">
        <v>23</v>
      </c>
      <c r="N109">
        <v>17.5</v>
      </c>
      <c r="O109">
        <v>23</v>
      </c>
      <c r="P109">
        <v>7.2</v>
      </c>
      <c r="Q109">
        <v>23</v>
      </c>
      <c r="R109">
        <v>14</v>
      </c>
      <c r="S109">
        <v>999.9</v>
      </c>
      <c r="T109">
        <v>84</v>
      </c>
      <c r="V109">
        <v>62.1</v>
      </c>
      <c r="X109">
        <v>0</v>
      </c>
      <c r="Y109" t="s">
        <v>21</v>
      </c>
      <c r="Z109">
        <v>999.9</v>
      </c>
      <c r="AA109">
        <v>0</v>
      </c>
      <c r="AC109" s="1"/>
      <c r="AD109">
        <v>1988</v>
      </c>
      <c r="AE109">
        <v>106</v>
      </c>
      <c r="AF109">
        <v>18.7</v>
      </c>
      <c r="AG109">
        <v>24.5</v>
      </c>
      <c r="AH109">
        <v>22.8</v>
      </c>
      <c r="AI109">
        <v>-99</v>
      </c>
      <c r="AJ109">
        <v>2.5</v>
      </c>
      <c r="AK109">
        <v>20.2</v>
      </c>
      <c r="AL109">
        <v>23.6</v>
      </c>
      <c r="AM109">
        <v>80.900000000000006</v>
      </c>
      <c r="AO109" s="2">
        <f t="shared" si="14"/>
        <v>32248</v>
      </c>
      <c r="AP109" s="5">
        <f t="shared" si="15"/>
        <v>1988</v>
      </c>
      <c r="AQ109" s="5">
        <f t="shared" si="16"/>
        <v>106</v>
      </c>
      <c r="AR109" s="4">
        <f t="shared" si="17"/>
        <v>28.888888888888889</v>
      </c>
      <c r="AS109" s="4">
        <f t="shared" si="18"/>
        <v>16.722222222222221</v>
      </c>
      <c r="AT109" s="4">
        <f t="shared" si="19"/>
        <v>0</v>
      </c>
      <c r="AU109" s="4">
        <f t="shared" si="20"/>
        <v>18.7</v>
      </c>
      <c r="AV109" s="4">
        <f t="shared" si="21"/>
        <v>16.403508771929825</v>
      </c>
      <c r="AX109" s="3">
        <f t="shared" si="22"/>
        <v>22.805555555555557</v>
      </c>
      <c r="AY109" s="3">
        <f t="shared" si="23"/>
        <v>22.420329670329675</v>
      </c>
      <c r="AZ109" s="3">
        <f t="shared" si="24"/>
        <v>22.421978021978024</v>
      </c>
      <c r="BA109" s="3">
        <f t="shared" si="24"/>
        <v>19.668401773664936</v>
      </c>
    </row>
    <row r="110" spans="1:53" ht="15" x14ac:dyDescent="0.3">
      <c r="A110" s="1">
        <v>911900</v>
      </c>
      <c r="B110">
        <v>22516</v>
      </c>
      <c r="C110">
        <v>1988</v>
      </c>
      <c r="D110">
        <v>4</v>
      </c>
      <c r="E110">
        <v>16</v>
      </c>
      <c r="F110">
        <v>75.5</v>
      </c>
      <c r="G110">
        <v>20</v>
      </c>
      <c r="H110">
        <v>63.4</v>
      </c>
      <c r="I110">
        <v>20</v>
      </c>
      <c r="J110">
        <v>1017.6</v>
      </c>
      <c r="K110">
        <v>20</v>
      </c>
      <c r="L110">
        <v>1015.3</v>
      </c>
      <c r="M110">
        <v>20</v>
      </c>
      <c r="N110">
        <v>17.899999999999999</v>
      </c>
      <c r="O110">
        <v>20</v>
      </c>
      <c r="P110">
        <v>10.5</v>
      </c>
      <c r="Q110">
        <v>20</v>
      </c>
      <c r="R110">
        <v>18.100000000000001</v>
      </c>
      <c r="S110">
        <v>999.9</v>
      </c>
      <c r="T110">
        <v>84</v>
      </c>
      <c r="V110">
        <v>62.1</v>
      </c>
      <c r="X110">
        <v>0</v>
      </c>
      <c r="Y110" t="s">
        <v>18</v>
      </c>
      <c r="Z110">
        <v>999.9</v>
      </c>
      <c r="AA110">
        <v>0</v>
      </c>
      <c r="AC110" s="1"/>
      <c r="AD110">
        <v>1988</v>
      </c>
      <c r="AE110">
        <v>107</v>
      </c>
      <c r="AF110">
        <v>28.4</v>
      </c>
      <c r="AG110">
        <v>24.7</v>
      </c>
      <c r="AH110">
        <v>23.2</v>
      </c>
      <c r="AI110">
        <v>-99</v>
      </c>
      <c r="AJ110">
        <v>3.9</v>
      </c>
      <c r="AK110">
        <v>19.5</v>
      </c>
      <c r="AL110">
        <v>24.2</v>
      </c>
      <c r="AM110">
        <v>74.599999999999994</v>
      </c>
      <c r="AO110" s="2">
        <f t="shared" si="14"/>
        <v>32249</v>
      </c>
      <c r="AP110" s="5">
        <f t="shared" si="15"/>
        <v>1988</v>
      </c>
      <c r="AQ110" s="5">
        <f t="shared" si="16"/>
        <v>107</v>
      </c>
      <c r="AR110" s="4">
        <f t="shared" si="17"/>
        <v>28.888888888888889</v>
      </c>
      <c r="AS110" s="4">
        <f t="shared" si="18"/>
        <v>16.722222222222221</v>
      </c>
      <c r="AT110" s="4">
        <f t="shared" si="19"/>
        <v>0</v>
      </c>
      <c r="AU110" s="4">
        <f t="shared" si="20"/>
        <v>28.4</v>
      </c>
      <c r="AV110" s="4">
        <f t="shared" si="21"/>
        <v>24.912280701754387</v>
      </c>
      <c r="AX110" s="3">
        <f t="shared" si="22"/>
        <v>22.805555555555557</v>
      </c>
      <c r="AY110" s="3">
        <f t="shared" si="23"/>
        <v>22.426434676434685</v>
      </c>
      <c r="AZ110" s="3">
        <f t="shared" si="24"/>
        <v>22.545054945054943</v>
      </c>
      <c r="BA110" s="3">
        <f t="shared" si="24"/>
        <v>19.776363986890303</v>
      </c>
    </row>
    <row r="111" spans="1:53" ht="15" x14ac:dyDescent="0.3">
      <c r="A111" s="1">
        <v>911900</v>
      </c>
      <c r="B111">
        <v>22516</v>
      </c>
      <c r="C111">
        <v>1988</v>
      </c>
      <c r="D111">
        <v>4</v>
      </c>
      <c r="E111">
        <v>17</v>
      </c>
      <c r="F111">
        <v>76.2</v>
      </c>
      <c r="G111">
        <v>20</v>
      </c>
      <c r="H111">
        <v>63.4</v>
      </c>
      <c r="I111">
        <v>20</v>
      </c>
      <c r="J111">
        <v>1018.1</v>
      </c>
      <c r="K111">
        <v>20</v>
      </c>
      <c r="L111">
        <v>1015.7</v>
      </c>
      <c r="M111">
        <v>20</v>
      </c>
      <c r="N111">
        <v>18.100000000000001</v>
      </c>
      <c r="O111">
        <v>20</v>
      </c>
      <c r="P111">
        <v>11.9</v>
      </c>
      <c r="Q111">
        <v>20</v>
      </c>
      <c r="R111">
        <v>20</v>
      </c>
      <c r="S111">
        <v>999.9</v>
      </c>
      <c r="T111">
        <v>84</v>
      </c>
      <c r="U111" t="s">
        <v>20</v>
      </c>
      <c r="V111">
        <v>62.1</v>
      </c>
      <c r="X111">
        <v>0</v>
      </c>
      <c r="Y111" t="s">
        <v>18</v>
      </c>
      <c r="Z111">
        <v>999.9</v>
      </c>
      <c r="AA111">
        <v>0</v>
      </c>
      <c r="AC111" s="1"/>
      <c r="AD111">
        <v>1988</v>
      </c>
      <c r="AE111">
        <v>108</v>
      </c>
      <c r="AF111">
        <v>29.2</v>
      </c>
      <c r="AG111">
        <v>24.4</v>
      </c>
      <c r="AH111">
        <v>23.1</v>
      </c>
      <c r="AI111">
        <v>-99</v>
      </c>
      <c r="AJ111">
        <v>5.4</v>
      </c>
      <c r="AK111">
        <v>19.899999999999999</v>
      </c>
      <c r="AL111">
        <v>23.9</v>
      </c>
      <c r="AM111">
        <v>78</v>
      </c>
      <c r="AO111" s="2">
        <f t="shared" si="14"/>
        <v>32250</v>
      </c>
      <c r="AP111" s="5">
        <f t="shared" si="15"/>
        <v>1988</v>
      </c>
      <c r="AQ111" s="5">
        <f t="shared" si="16"/>
        <v>108</v>
      </c>
      <c r="AR111" s="4">
        <f t="shared" si="17"/>
        <v>28.888888888888889</v>
      </c>
      <c r="AS111" s="4">
        <f t="shared" si="18"/>
        <v>16.722222222222221</v>
      </c>
      <c r="AT111" s="4">
        <f t="shared" si="19"/>
        <v>0</v>
      </c>
      <c r="AU111" s="4">
        <f t="shared" si="20"/>
        <v>29.2</v>
      </c>
      <c r="AV111" s="4">
        <f t="shared" si="21"/>
        <v>25.614035087719301</v>
      </c>
      <c r="AX111" s="3">
        <f t="shared" si="22"/>
        <v>22.805555555555557</v>
      </c>
      <c r="AY111" s="3">
        <f t="shared" si="23"/>
        <v>22.417887667887676</v>
      </c>
      <c r="AZ111" s="3">
        <f t="shared" si="24"/>
        <v>22.727472527472525</v>
      </c>
      <c r="BA111" s="3">
        <f t="shared" si="24"/>
        <v>19.936379410063619</v>
      </c>
    </row>
    <row r="112" spans="1:53" ht="15" x14ac:dyDescent="0.3">
      <c r="A112" s="1">
        <v>911900</v>
      </c>
      <c r="B112">
        <v>22516</v>
      </c>
      <c r="C112">
        <v>1988</v>
      </c>
      <c r="D112">
        <v>4</v>
      </c>
      <c r="E112">
        <v>18</v>
      </c>
      <c r="F112">
        <v>77.8</v>
      </c>
      <c r="G112">
        <v>20</v>
      </c>
      <c r="H112">
        <v>63.7</v>
      </c>
      <c r="I112">
        <v>20</v>
      </c>
      <c r="J112">
        <v>1019.3</v>
      </c>
      <c r="K112">
        <v>20</v>
      </c>
      <c r="L112">
        <v>1017</v>
      </c>
      <c r="M112">
        <v>20</v>
      </c>
      <c r="N112">
        <v>18.100000000000001</v>
      </c>
      <c r="O112">
        <v>20</v>
      </c>
      <c r="P112">
        <v>13.1</v>
      </c>
      <c r="Q112">
        <v>20</v>
      </c>
      <c r="R112">
        <v>19</v>
      </c>
      <c r="S112">
        <v>26</v>
      </c>
      <c r="T112">
        <v>86</v>
      </c>
      <c r="V112">
        <v>62.1</v>
      </c>
      <c r="X112">
        <v>0</v>
      </c>
      <c r="Y112" t="s">
        <v>18</v>
      </c>
      <c r="Z112">
        <v>999.9</v>
      </c>
      <c r="AA112">
        <v>0</v>
      </c>
      <c r="AC112" s="1"/>
      <c r="AD112">
        <v>1988</v>
      </c>
      <c r="AE112">
        <v>109</v>
      </c>
      <c r="AF112">
        <v>28.6</v>
      </c>
      <c r="AG112">
        <v>24.1</v>
      </c>
      <c r="AH112">
        <v>23</v>
      </c>
      <c r="AI112">
        <v>-99</v>
      </c>
      <c r="AJ112">
        <v>7.6</v>
      </c>
      <c r="AK112">
        <v>19.3</v>
      </c>
      <c r="AL112">
        <v>23.5</v>
      </c>
      <c r="AM112">
        <v>77.099999999999994</v>
      </c>
      <c r="AO112" s="2">
        <f t="shared" si="14"/>
        <v>32251</v>
      </c>
      <c r="AP112" s="5">
        <f t="shared" si="15"/>
        <v>1988</v>
      </c>
      <c r="AQ112" s="5">
        <f t="shared" si="16"/>
        <v>109</v>
      </c>
      <c r="AR112" s="4">
        <f t="shared" si="17"/>
        <v>30</v>
      </c>
      <c r="AS112" s="4">
        <f t="shared" si="18"/>
        <v>16.722222222222221</v>
      </c>
      <c r="AT112" s="4">
        <f t="shared" si="19"/>
        <v>0</v>
      </c>
      <c r="AU112" s="4">
        <f t="shared" si="20"/>
        <v>28.6</v>
      </c>
      <c r="AV112" s="4">
        <f t="shared" si="21"/>
        <v>25.087719298245617</v>
      </c>
      <c r="AX112" s="3">
        <f t="shared" si="22"/>
        <v>23.361111111111111</v>
      </c>
      <c r="AY112" s="3">
        <f t="shared" si="23"/>
        <v>22.415445665445674</v>
      </c>
      <c r="AZ112" s="3">
        <f t="shared" si="24"/>
        <v>22.926373626373625</v>
      </c>
      <c r="BA112" s="3">
        <f t="shared" si="24"/>
        <v>20.110854058222483</v>
      </c>
    </row>
    <row r="113" spans="1:53" ht="15" x14ac:dyDescent="0.3">
      <c r="A113" s="1">
        <v>911900</v>
      </c>
      <c r="B113">
        <v>22516</v>
      </c>
      <c r="C113">
        <v>1988</v>
      </c>
      <c r="D113">
        <v>4</v>
      </c>
      <c r="E113">
        <v>19</v>
      </c>
      <c r="F113">
        <v>77</v>
      </c>
      <c r="G113">
        <v>23</v>
      </c>
      <c r="H113">
        <v>61</v>
      </c>
      <c r="I113">
        <v>23</v>
      </c>
      <c r="J113">
        <v>1019.2</v>
      </c>
      <c r="K113">
        <v>23</v>
      </c>
      <c r="L113">
        <v>1016.8</v>
      </c>
      <c r="M113">
        <v>23</v>
      </c>
      <c r="N113">
        <v>17.7</v>
      </c>
      <c r="O113">
        <v>23</v>
      </c>
      <c r="P113">
        <v>15.9</v>
      </c>
      <c r="Q113">
        <v>23</v>
      </c>
      <c r="R113">
        <v>21</v>
      </c>
      <c r="S113">
        <v>29.9</v>
      </c>
      <c r="T113">
        <v>84</v>
      </c>
      <c r="V113">
        <v>66.900000000000006</v>
      </c>
      <c r="X113">
        <v>0</v>
      </c>
      <c r="Y113" t="s">
        <v>21</v>
      </c>
      <c r="Z113">
        <v>999.9</v>
      </c>
      <c r="AA113">
        <v>0</v>
      </c>
      <c r="AC113" s="1"/>
      <c r="AD113">
        <v>1988</v>
      </c>
      <c r="AE113">
        <v>110</v>
      </c>
      <c r="AF113">
        <v>27.6</v>
      </c>
      <c r="AG113">
        <v>24.4</v>
      </c>
      <c r="AH113">
        <v>22.8</v>
      </c>
      <c r="AI113">
        <v>-99</v>
      </c>
      <c r="AJ113">
        <v>8.5</v>
      </c>
      <c r="AK113">
        <v>19</v>
      </c>
      <c r="AL113">
        <v>23.4</v>
      </c>
      <c r="AM113">
        <v>75.900000000000006</v>
      </c>
      <c r="AO113" s="2">
        <f t="shared" si="14"/>
        <v>32252</v>
      </c>
      <c r="AP113" s="5">
        <f t="shared" si="15"/>
        <v>1988</v>
      </c>
      <c r="AQ113" s="5">
        <f t="shared" si="16"/>
        <v>110</v>
      </c>
      <c r="AR113" s="4">
        <f t="shared" si="17"/>
        <v>28.888888888888889</v>
      </c>
      <c r="AS113" s="4">
        <f t="shared" si="18"/>
        <v>19.388888888888893</v>
      </c>
      <c r="AT113" s="4">
        <f t="shared" si="19"/>
        <v>0</v>
      </c>
      <c r="AU113" s="4">
        <f t="shared" si="20"/>
        <v>27.6</v>
      </c>
      <c r="AV113" s="4">
        <f t="shared" si="21"/>
        <v>24.210526315789476</v>
      </c>
      <c r="AX113" s="3">
        <f t="shared" si="22"/>
        <v>24.138888888888893</v>
      </c>
      <c r="AY113" s="3">
        <f t="shared" si="23"/>
        <v>22.424603174603185</v>
      </c>
      <c r="AZ113" s="3">
        <f t="shared" si="24"/>
        <v>23.01318681318681</v>
      </c>
      <c r="BA113" s="3">
        <f t="shared" si="24"/>
        <v>20.187005976479664</v>
      </c>
    </row>
    <row r="114" spans="1:53" ht="15" x14ac:dyDescent="0.3">
      <c r="A114" s="1">
        <v>911900</v>
      </c>
      <c r="B114">
        <v>22516</v>
      </c>
      <c r="C114">
        <v>1988</v>
      </c>
      <c r="D114">
        <v>4</v>
      </c>
      <c r="E114">
        <v>20</v>
      </c>
      <c r="F114">
        <v>74.5</v>
      </c>
      <c r="G114">
        <v>24</v>
      </c>
      <c r="H114">
        <v>59.7</v>
      </c>
      <c r="I114">
        <v>24</v>
      </c>
      <c r="J114">
        <v>1018.9</v>
      </c>
      <c r="K114">
        <v>24</v>
      </c>
      <c r="L114">
        <v>1016.5</v>
      </c>
      <c r="M114">
        <v>24</v>
      </c>
      <c r="N114">
        <v>17.600000000000001</v>
      </c>
      <c r="O114">
        <v>24</v>
      </c>
      <c r="P114">
        <v>15.1</v>
      </c>
      <c r="Q114">
        <v>24</v>
      </c>
      <c r="R114">
        <v>24.1</v>
      </c>
      <c r="S114">
        <v>32.1</v>
      </c>
      <c r="T114">
        <v>84.9</v>
      </c>
      <c r="V114">
        <v>62.1</v>
      </c>
      <c r="X114">
        <v>0</v>
      </c>
      <c r="Y114" t="s">
        <v>21</v>
      </c>
      <c r="Z114">
        <v>999.9</v>
      </c>
      <c r="AA114">
        <v>0</v>
      </c>
      <c r="AC114" s="1"/>
      <c r="AD114">
        <v>1988</v>
      </c>
      <c r="AE114">
        <v>111</v>
      </c>
      <c r="AF114">
        <v>29.2</v>
      </c>
      <c r="AG114">
        <v>24.8</v>
      </c>
      <c r="AH114">
        <v>22.9</v>
      </c>
      <c r="AI114">
        <v>-99</v>
      </c>
      <c r="AJ114">
        <v>8.4</v>
      </c>
      <c r="AK114">
        <v>19.600000000000001</v>
      </c>
      <c r="AL114">
        <v>23.7</v>
      </c>
      <c r="AM114">
        <v>77.400000000000006</v>
      </c>
      <c r="AO114" s="2">
        <f t="shared" si="14"/>
        <v>32253</v>
      </c>
      <c r="AP114" s="5">
        <f t="shared" si="15"/>
        <v>1988</v>
      </c>
      <c r="AQ114" s="5">
        <f t="shared" si="16"/>
        <v>111</v>
      </c>
      <c r="AR114" s="4">
        <f t="shared" si="17"/>
        <v>29.388888888888893</v>
      </c>
      <c r="AS114" s="4">
        <f t="shared" si="18"/>
        <v>16.722222222222221</v>
      </c>
      <c r="AT114" s="4">
        <f t="shared" si="19"/>
        <v>0</v>
      </c>
      <c r="AU114" s="4">
        <f t="shared" si="20"/>
        <v>29.2</v>
      </c>
      <c r="AV114" s="4">
        <f t="shared" si="21"/>
        <v>25.614035087719301</v>
      </c>
      <c r="AX114" s="3">
        <f t="shared" si="22"/>
        <v>23.055555555555557</v>
      </c>
      <c r="AY114" s="3">
        <f t="shared" si="23"/>
        <v>22.442612942612957</v>
      </c>
      <c r="AZ114" s="3">
        <f t="shared" si="24"/>
        <v>23.123076923076923</v>
      </c>
      <c r="BA114" s="3">
        <f t="shared" si="24"/>
        <v>20.2834008097166</v>
      </c>
    </row>
    <row r="115" spans="1:53" ht="15" x14ac:dyDescent="0.3">
      <c r="A115" s="1">
        <v>911900</v>
      </c>
      <c r="B115">
        <v>22516</v>
      </c>
      <c r="C115">
        <v>1988</v>
      </c>
      <c r="D115">
        <v>4</v>
      </c>
      <c r="E115">
        <v>21</v>
      </c>
      <c r="F115">
        <v>75.8</v>
      </c>
      <c r="G115">
        <v>22</v>
      </c>
      <c r="H115">
        <v>63.4</v>
      </c>
      <c r="I115">
        <v>22</v>
      </c>
      <c r="J115">
        <v>1018.5</v>
      </c>
      <c r="K115">
        <v>22</v>
      </c>
      <c r="L115">
        <v>1016.1</v>
      </c>
      <c r="M115">
        <v>22</v>
      </c>
      <c r="N115">
        <v>17.600000000000001</v>
      </c>
      <c r="O115">
        <v>22</v>
      </c>
      <c r="P115">
        <v>14.2</v>
      </c>
      <c r="Q115">
        <v>22</v>
      </c>
      <c r="R115">
        <v>20</v>
      </c>
      <c r="S115">
        <v>25.1</v>
      </c>
      <c r="T115">
        <v>84.9</v>
      </c>
      <c r="V115">
        <v>62.1</v>
      </c>
      <c r="X115">
        <v>0</v>
      </c>
      <c r="Y115" t="s">
        <v>21</v>
      </c>
      <c r="Z115">
        <v>999.9</v>
      </c>
      <c r="AA115">
        <v>0</v>
      </c>
      <c r="AC115" s="1"/>
      <c r="AD115">
        <v>1988</v>
      </c>
      <c r="AE115">
        <v>112</v>
      </c>
      <c r="AF115">
        <v>28.6</v>
      </c>
      <c r="AG115">
        <v>23.5</v>
      </c>
      <c r="AH115">
        <v>22.3</v>
      </c>
      <c r="AI115">
        <v>-99</v>
      </c>
      <c r="AJ115">
        <v>7.6</v>
      </c>
      <c r="AK115">
        <v>19</v>
      </c>
      <c r="AL115">
        <v>23</v>
      </c>
      <c r="AM115">
        <v>78</v>
      </c>
      <c r="AO115" s="2">
        <f t="shared" si="14"/>
        <v>32254</v>
      </c>
      <c r="AP115" s="5">
        <f t="shared" si="15"/>
        <v>1988</v>
      </c>
      <c r="AQ115" s="5">
        <f t="shared" si="16"/>
        <v>112</v>
      </c>
      <c r="AR115" s="4">
        <f t="shared" si="17"/>
        <v>29.388888888888893</v>
      </c>
      <c r="AS115" s="4">
        <f t="shared" si="18"/>
        <v>16.722222222222221</v>
      </c>
      <c r="AT115" s="4">
        <f t="shared" si="19"/>
        <v>0</v>
      </c>
      <c r="AU115" s="4">
        <f t="shared" si="20"/>
        <v>28.6</v>
      </c>
      <c r="AV115" s="4">
        <f t="shared" si="21"/>
        <v>25.087719298245617</v>
      </c>
      <c r="AX115" s="3">
        <f t="shared" si="22"/>
        <v>23.055555555555557</v>
      </c>
      <c r="AY115" s="3">
        <f t="shared" si="23"/>
        <v>22.457570207570225</v>
      </c>
      <c r="AZ115" s="3">
        <f t="shared" si="24"/>
        <v>23.243956043956043</v>
      </c>
      <c r="BA115" s="3">
        <f t="shared" si="24"/>
        <v>20.389435126277228</v>
      </c>
    </row>
    <row r="116" spans="1:53" ht="15" x14ac:dyDescent="0.3">
      <c r="A116" s="1">
        <v>911900</v>
      </c>
      <c r="B116">
        <v>22516</v>
      </c>
      <c r="C116">
        <v>1988</v>
      </c>
      <c r="D116">
        <v>4</v>
      </c>
      <c r="E116">
        <v>22</v>
      </c>
      <c r="F116">
        <v>75</v>
      </c>
      <c r="G116">
        <v>23</v>
      </c>
      <c r="H116">
        <v>63.1</v>
      </c>
      <c r="I116">
        <v>23</v>
      </c>
      <c r="J116">
        <v>1017.4</v>
      </c>
      <c r="K116">
        <v>23</v>
      </c>
      <c r="L116">
        <v>1015</v>
      </c>
      <c r="M116">
        <v>23</v>
      </c>
      <c r="N116">
        <v>17.100000000000001</v>
      </c>
      <c r="O116">
        <v>23</v>
      </c>
      <c r="P116">
        <v>14.2</v>
      </c>
      <c r="Q116">
        <v>23</v>
      </c>
      <c r="R116">
        <v>20</v>
      </c>
      <c r="S116">
        <v>22.9</v>
      </c>
      <c r="T116">
        <v>84</v>
      </c>
      <c r="U116" t="s">
        <v>20</v>
      </c>
      <c r="V116">
        <v>69.099999999999994</v>
      </c>
      <c r="X116">
        <v>0</v>
      </c>
      <c r="Y116" t="s">
        <v>21</v>
      </c>
      <c r="Z116">
        <v>999.9</v>
      </c>
      <c r="AA116">
        <v>10000</v>
      </c>
      <c r="AC116" s="1"/>
      <c r="AD116">
        <v>1988</v>
      </c>
      <c r="AE116">
        <v>113</v>
      </c>
      <c r="AF116">
        <v>28.4</v>
      </c>
      <c r="AG116">
        <v>23.3</v>
      </c>
      <c r="AH116">
        <v>22.3</v>
      </c>
      <c r="AI116">
        <v>-99</v>
      </c>
      <c r="AJ116">
        <v>7</v>
      </c>
      <c r="AK116">
        <v>18.5</v>
      </c>
      <c r="AL116">
        <v>22.9</v>
      </c>
      <c r="AM116">
        <v>75.900000000000006</v>
      </c>
      <c r="AO116" s="2">
        <f t="shared" si="14"/>
        <v>32255</v>
      </c>
      <c r="AP116" s="5">
        <f t="shared" si="15"/>
        <v>1988</v>
      </c>
      <c r="AQ116" s="5">
        <f t="shared" si="16"/>
        <v>113</v>
      </c>
      <c r="AR116" s="4">
        <f t="shared" si="17"/>
        <v>28.888888888888889</v>
      </c>
      <c r="AS116" s="4">
        <f t="shared" si="18"/>
        <v>20.611111111111107</v>
      </c>
      <c r="AT116" s="4">
        <f t="shared" si="19"/>
        <v>0</v>
      </c>
      <c r="AU116" s="4">
        <f t="shared" si="20"/>
        <v>28.4</v>
      </c>
      <c r="AV116" s="4">
        <f t="shared" si="21"/>
        <v>24.912280701754387</v>
      </c>
      <c r="AX116" s="3">
        <f t="shared" si="22"/>
        <v>24.75</v>
      </c>
      <c r="AY116" s="3">
        <f t="shared" si="23"/>
        <v>22.48504273504275</v>
      </c>
      <c r="AZ116" s="3">
        <f t="shared" si="24"/>
        <v>23.35164835164835</v>
      </c>
      <c r="BA116" s="3">
        <f t="shared" si="24"/>
        <v>20.483902062849435</v>
      </c>
    </row>
    <row r="117" spans="1:53" ht="15" x14ac:dyDescent="0.3">
      <c r="A117" s="1">
        <v>911900</v>
      </c>
      <c r="B117">
        <v>22516</v>
      </c>
      <c r="C117">
        <v>1988</v>
      </c>
      <c r="D117">
        <v>4</v>
      </c>
      <c r="E117">
        <v>23</v>
      </c>
      <c r="F117">
        <v>75.599999999999994</v>
      </c>
      <c r="G117">
        <v>21</v>
      </c>
      <c r="H117">
        <v>60.9</v>
      </c>
      <c r="I117">
        <v>21</v>
      </c>
      <c r="J117">
        <v>1016.1</v>
      </c>
      <c r="K117">
        <v>21</v>
      </c>
      <c r="L117">
        <v>1013.8</v>
      </c>
      <c r="M117">
        <v>21</v>
      </c>
      <c r="N117">
        <v>17.8</v>
      </c>
      <c r="O117">
        <v>21</v>
      </c>
      <c r="P117">
        <v>13.1</v>
      </c>
      <c r="Q117">
        <v>21</v>
      </c>
      <c r="R117">
        <v>18.100000000000001</v>
      </c>
      <c r="S117">
        <v>22.9</v>
      </c>
      <c r="T117">
        <v>86</v>
      </c>
      <c r="V117">
        <v>64</v>
      </c>
      <c r="X117">
        <v>0</v>
      </c>
      <c r="Y117" t="s">
        <v>19</v>
      </c>
      <c r="Z117">
        <v>999.9</v>
      </c>
      <c r="AA117">
        <v>10000</v>
      </c>
      <c r="AC117" s="1"/>
      <c r="AD117">
        <v>1988</v>
      </c>
      <c r="AE117">
        <v>114</v>
      </c>
      <c r="AF117">
        <v>28.9</v>
      </c>
      <c r="AG117">
        <v>23.9</v>
      </c>
      <c r="AH117">
        <v>22.6</v>
      </c>
      <c r="AI117">
        <v>-99</v>
      </c>
      <c r="AJ117">
        <v>6.8</v>
      </c>
      <c r="AK117">
        <v>19.100000000000001</v>
      </c>
      <c r="AL117">
        <v>23.1</v>
      </c>
      <c r="AM117">
        <v>77.599999999999994</v>
      </c>
      <c r="AO117" s="2">
        <f t="shared" si="14"/>
        <v>32256</v>
      </c>
      <c r="AP117" s="5">
        <f t="shared" si="15"/>
        <v>1988</v>
      </c>
      <c r="AQ117" s="5">
        <f t="shared" si="16"/>
        <v>114</v>
      </c>
      <c r="AR117" s="4">
        <f t="shared" si="17"/>
        <v>30</v>
      </c>
      <c r="AS117" s="4">
        <f t="shared" si="18"/>
        <v>17.777777777777779</v>
      </c>
      <c r="AT117" s="4">
        <f t="shared" si="19"/>
        <v>0</v>
      </c>
      <c r="AU117" s="4">
        <f t="shared" si="20"/>
        <v>28.9</v>
      </c>
      <c r="AV117" s="4">
        <f t="shared" si="21"/>
        <v>25.350877192982455</v>
      </c>
      <c r="AX117" s="3">
        <f t="shared" si="22"/>
        <v>23.888888888888889</v>
      </c>
      <c r="AY117" s="3">
        <f t="shared" si="23"/>
        <v>22.500305250305267</v>
      </c>
      <c r="AZ117" s="3">
        <f t="shared" si="24"/>
        <v>23.44945054945055</v>
      </c>
      <c r="BA117" s="3">
        <f t="shared" si="24"/>
        <v>20.569693464430305</v>
      </c>
    </row>
    <row r="118" spans="1:53" ht="15" x14ac:dyDescent="0.3">
      <c r="A118" s="1">
        <v>911900</v>
      </c>
      <c r="B118">
        <v>22516</v>
      </c>
      <c r="C118">
        <v>1988</v>
      </c>
      <c r="D118">
        <v>4</v>
      </c>
      <c r="E118">
        <v>24</v>
      </c>
      <c r="F118">
        <v>75.599999999999994</v>
      </c>
      <c r="G118">
        <v>20</v>
      </c>
      <c r="H118">
        <v>62.3</v>
      </c>
      <c r="I118">
        <v>20</v>
      </c>
      <c r="J118">
        <v>1017.9</v>
      </c>
      <c r="K118">
        <v>20</v>
      </c>
      <c r="L118">
        <v>1015.6</v>
      </c>
      <c r="M118">
        <v>20</v>
      </c>
      <c r="N118">
        <v>18.100000000000001</v>
      </c>
      <c r="O118">
        <v>20</v>
      </c>
      <c r="P118">
        <v>11.7</v>
      </c>
      <c r="Q118">
        <v>20</v>
      </c>
      <c r="R118">
        <v>19</v>
      </c>
      <c r="S118">
        <v>999.9</v>
      </c>
      <c r="T118">
        <v>82.9</v>
      </c>
      <c r="V118">
        <v>64</v>
      </c>
      <c r="X118">
        <v>0</v>
      </c>
      <c r="Y118" t="s">
        <v>19</v>
      </c>
      <c r="Z118">
        <v>999.9</v>
      </c>
      <c r="AA118">
        <v>0</v>
      </c>
      <c r="AC118" s="1"/>
      <c r="AD118">
        <v>1988</v>
      </c>
      <c r="AE118">
        <v>115</v>
      </c>
      <c r="AF118">
        <v>28.2</v>
      </c>
      <c r="AG118">
        <v>23.3</v>
      </c>
      <c r="AH118">
        <v>21.9</v>
      </c>
      <c r="AI118">
        <v>-99</v>
      </c>
      <c r="AJ118">
        <v>6.5</v>
      </c>
      <c r="AK118">
        <v>18.399999999999999</v>
      </c>
      <c r="AL118">
        <v>22.6</v>
      </c>
      <c r="AM118">
        <v>77</v>
      </c>
      <c r="AO118" s="2">
        <f t="shared" si="14"/>
        <v>32257</v>
      </c>
      <c r="AP118" s="5">
        <f t="shared" si="15"/>
        <v>1988</v>
      </c>
      <c r="AQ118" s="5">
        <f t="shared" si="16"/>
        <v>115</v>
      </c>
      <c r="AR118" s="4">
        <f t="shared" si="17"/>
        <v>28.277777777777779</v>
      </c>
      <c r="AS118" s="4">
        <f t="shared" si="18"/>
        <v>17.777777777777779</v>
      </c>
      <c r="AT118" s="4">
        <f t="shared" si="19"/>
        <v>0</v>
      </c>
      <c r="AU118" s="4">
        <f t="shared" si="20"/>
        <v>28.2</v>
      </c>
      <c r="AV118" s="4">
        <f t="shared" si="21"/>
        <v>24.736842105263161</v>
      </c>
      <c r="AX118" s="3">
        <f t="shared" si="22"/>
        <v>23.027777777777779</v>
      </c>
      <c r="AY118" s="3">
        <f t="shared" si="23"/>
        <v>22.512210012210023</v>
      </c>
      <c r="AZ118" s="3">
        <f t="shared" si="24"/>
        <v>23.545054945054943</v>
      </c>
      <c r="BA118" s="3">
        <f t="shared" si="24"/>
        <v>20.653556969346443</v>
      </c>
    </row>
    <row r="119" spans="1:53" ht="15" x14ac:dyDescent="0.3">
      <c r="A119" s="1">
        <v>911900</v>
      </c>
      <c r="B119">
        <v>22516</v>
      </c>
      <c r="C119">
        <v>1988</v>
      </c>
      <c r="D119">
        <v>4</v>
      </c>
      <c r="E119">
        <v>25</v>
      </c>
      <c r="F119">
        <v>73.900000000000006</v>
      </c>
      <c r="G119">
        <v>23</v>
      </c>
      <c r="H119">
        <v>63.5</v>
      </c>
      <c r="I119">
        <v>23</v>
      </c>
      <c r="J119">
        <v>1017.8</v>
      </c>
      <c r="K119">
        <v>23</v>
      </c>
      <c r="L119">
        <v>1015.4</v>
      </c>
      <c r="M119">
        <v>23</v>
      </c>
      <c r="N119">
        <v>16.899999999999999</v>
      </c>
      <c r="O119">
        <v>23</v>
      </c>
      <c r="P119">
        <v>11.7</v>
      </c>
      <c r="Q119">
        <v>23</v>
      </c>
      <c r="R119">
        <v>21</v>
      </c>
      <c r="S119">
        <v>999.9</v>
      </c>
      <c r="T119">
        <v>82</v>
      </c>
      <c r="V119">
        <v>68</v>
      </c>
      <c r="X119">
        <v>0.04</v>
      </c>
      <c r="Y119" t="s">
        <v>18</v>
      </c>
      <c r="Z119">
        <v>999.9</v>
      </c>
      <c r="AA119">
        <v>10000</v>
      </c>
      <c r="AC119" s="1"/>
      <c r="AD119">
        <v>1988</v>
      </c>
      <c r="AE119">
        <v>116</v>
      </c>
      <c r="AF119">
        <v>29.6</v>
      </c>
      <c r="AG119">
        <v>23.8</v>
      </c>
      <c r="AH119">
        <v>22.4</v>
      </c>
      <c r="AI119">
        <v>-99</v>
      </c>
      <c r="AJ119">
        <v>7.1</v>
      </c>
      <c r="AK119">
        <v>19.100000000000001</v>
      </c>
      <c r="AL119">
        <v>23.1</v>
      </c>
      <c r="AM119">
        <v>77.7</v>
      </c>
      <c r="AO119" s="2">
        <f t="shared" si="14"/>
        <v>32258</v>
      </c>
      <c r="AP119" s="5">
        <f t="shared" si="15"/>
        <v>1988</v>
      </c>
      <c r="AQ119" s="5">
        <f t="shared" si="16"/>
        <v>116</v>
      </c>
      <c r="AR119" s="4">
        <f t="shared" si="17"/>
        <v>27.777777777777779</v>
      </c>
      <c r="AS119" s="4">
        <f t="shared" si="18"/>
        <v>20</v>
      </c>
      <c r="AT119" s="4">
        <f t="shared" si="19"/>
        <v>1.016</v>
      </c>
      <c r="AU119" s="4">
        <f t="shared" si="20"/>
        <v>29.6</v>
      </c>
      <c r="AV119" s="4">
        <f t="shared" si="21"/>
        <v>25.964912280701757</v>
      </c>
      <c r="AX119" s="3">
        <f t="shared" si="22"/>
        <v>23.888888888888889</v>
      </c>
      <c r="AY119" s="3">
        <f t="shared" si="23"/>
        <v>22.533577533577549</v>
      </c>
      <c r="AZ119" s="3">
        <f t="shared" si="24"/>
        <v>23.707692307692305</v>
      </c>
      <c r="BA119" s="3">
        <f t="shared" si="24"/>
        <v>20.796221322537107</v>
      </c>
    </row>
    <row r="120" spans="1:53" ht="15" x14ac:dyDescent="0.3">
      <c r="A120" s="1">
        <v>911900</v>
      </c>
      <c r="B120">
        <v>22516</v>
      </c>
      <c r="C120">
        <v>1988</v>
      </c>
      <c r="D120">
        <v>4</v>
      </c>
      <c r="E120">
        <v>26</v>
      </c>
      <c r="F120">
        <v>73.2</v>
      </c>
      <c r="G120">
        <v>22</v>
      </c>
      <c r="H120">
        <v>63.8</v>
      </c>
      <c r="I120">
        <v>21</v>
      </c>
      <c r="J120">
        <v>1016.9</v>
      </c>
      <c r="K120">
        <v>21</v>
      </c>
      <c r="L120">
        <v>1014.5</v>
      </c>
      <c r="M120">
        <v>21</v>
      </c>
      <c r="N120">
        <v>16.3</v>
      </c>
      <c r="O120">
        <v>22</v>
      </c>
      <c r="P120">
        <v>10.7</v>
      </c>
      <c r="Q120">
        <v>21</v>
      </c>
      <c r="R120">
        <v>17.100000000000001</v>
      </c>
      <c r="S120">
        <v>999.9</v>
      </c>
      <c r="T120">
        <v>82</v>
      </c>
      <c r="V120">
        <v>66.900000000000006</v>
      </c>
      <c r="X120">
        <v>0.12</v>
      </c>
      <c r="Y120" t="s">
        <v>19</v>
      </c>
      <c r="Z120">
        <v>999.9</v>
      </c>
      <c r="AA120">
        <v>10000</v>
      </c>
      <c r="AC120" s="1"/>
      <c r="AD120">
        <v>1988</v>
      </c>
      <c r="AE120">
        <v>117</v>
      </c>
      <c r="AF120">
        <v>21.9</v>
      </c>
      <c r="AG120">
        <v>22.9</v>
      </c>
      <c r="AH120">
        <v>22.2</v>
      </c>
      <c r="AI120">
        <v>-99</v>
      </c>
      <c r="AJ120">
        <v>7</v>
      </c>
      <c r="AK120">
        <v>18.899999999999999</v>
      </c>
      <c r="AL120">
        <v>22.5</v>
      </c>
      <c r="AM120">
        <v>79.599999999999994</v>
      </c>
      <c r="AO120" s="2">
        <f t="shared" si="14"/>
        <v>32259</v>
      </c>
      <c r="AP120" s="5">
        <f t="shared" si="15"/>
        <v>1988</v>
      </c>
      <c r="AQ120" s="5">
        <f t="shared" si="16"/>
        <v>117</v>
      </c>
      <c r="AR120" s="4">
        <f t="shared" si="17"/>
        <v>27.777777777777779</v>
      </c>
      <c r="AS120" s="4">
        <f t="shared" si="18"/>
        <v>19.388888888888893</v>
      </c>
      <c r="AT120" s="4">
        <f t="shared" si="19"/>
        <v>3.048</v>
      </c>
      <c r="AU120" s="4">
        <f t="shared" si="20"/>
        <v>21.9</v>
      </c>
      <c r="AV120" s="4">
        <f t="shared" si="21"/>
        <v>19.210526315789473</v>
      </c>
      <c r="AX120" s="3">
        <f t="shared" si="22"/>
        <v>23.583333333333336</v>
      </c>
      <c r="AY120" s="3">
        <f t="shared" si="23"/>
        <v>22.545482295482312</v>
      </c>
      <c r="AZ120" s="3">
        <f t="shared" si="24"/>
        <v>23.878021978021973</v>
      </c>
      <c r="BA120" s="3">
        <f t="shared" si="24"/>
        <v>20.945633314054366</v>
      </c>
    </row>
    <row r="121" spans="1:53" ht="15" x14ac:dyDescent="0.3">
      <c r="A121" s="1">
        <v>911900</v>
      </c>
      <c r="B121">
        <v>22516</v>
      </c>
      <c r="C121">
        <v>1988</v>
      </c>
      <c r="D121">
        <v>4</v>
      </c>
      <c r="E121">
        <v>27</v>
      </c>
      <c r="F121">
        <v>73.3</v>
      </c>
      <c r="G121">
        <v>23</v>
      </c>
      <c r="H121">
        <v>62.7</v>
      </c>
      <c r="I121">
        <v>23</v>
      </c>
      <c r="J121">
        <v>1016.3</v>
      </c>
      <c r="K121">
        <v>23</v>
      </c>
      <c r="L121">
        <v>1013.9</v>
      </c>
      <c r="M121">
        <v>23</v>
      </c>
      <c r="N121">
        <v>17.7</v>
      </c>
      <c r="O121">
        <v>23</v>
      </c>
      <c r="P121">
        <v>10.1</v>
      </c>
      <c r="Q121">
        <v>23</v>
      </c>
      <c r="R121">
        <v>18.100000000000001</v>
      </c>
      <c r="S121">
        <v>999.9</v>
      </c>
      <c r="T121">
        <v>82</v>
      </c>
      <c r="V121">
        <v>66.900000000000006</v>
      </c>
      <c r="X121">
        <v>0.08</v>
      </c>
      <c r="Y121" t="s">
        <v>19</v>
      </c>
      <c r="Z121">
        <v>999.9</v>
      </c>
      <c r="AA121">
        <v>0</v>
      </c>
      <c r="AC121" s="1"/>
      <c r="AD121">
        <v>1988</v>
      </c>
      <c r="AE121">
        <v>118</v>
      </c>
      <c r="AF121">
        <v>28</v>
      </c>
      <c r="AG121">
        <v>23.4</v>
      </c>
      <c r="AH121">
        <v>22.4</v>
      </c>
      <c r="AI121">
        <v>-99</v>
      </c>
      <c r="AJ121">
        <v>6.1</v>
      </c>
      <c r="AK121">
        <v>18.399999999999999</v>
      </c>
      <c r="AL121">
        <v>22.8</v>
      </c>
      <c r="AM121">
        <v>76.099999999999994</v>
      </c>
      <c r="AO121" s="2">
        <f t="shared" si="14"/>
        <v>32260</v>
      </c>
      <c r="AP121" s="5">
        <f t="shared" si="15"/>
        <v>1988</v>
      </c>
      <c r="AQ121" s="5">
        <f t="shared" si="16"/>
        <v>118</v>
      </c>
      <c r="AR121" s="4">
        <f t="shared" si="17"/>
        <v>27.777777777777779</v>
      </c>
      <c r="AS121" s="4">
        <f t="shared" si="18"/>
        <v>19.388888888888893</v>
      </c>
      <c r="AT121" s="4">
        <f t="shared" si="19"/>
        <v>2.032</v>
      </c>
      <c r="AU121" s="4">
        <f t="shared" si="20"/>
        <v>28</v>
      </c>
      <c r="AV121" s="4">
        <f t="shared" si="21"/>
        <v>24.561403508771932</v>
      </c>
      <c r="AX121" s="3">
        <f t="shared" si="22"/>
        <v>23.583333333333336</v>
      </c>
      <c r="AY121" s="3">
        <f t="shared" si="23"/>
        <v>22.578754578754598</v>
      </c>
      <c r="AZ121" s="3">
        <f t="shared" si="24"/>
        <v>24.028571428571428</v>
      </c>
      <c r="BA121" s="3">
        <f t="shared" si="24"/>
        <v>21.077694235588968</v>
      </c>
    </row>
    <row r="122" spans="1:53" ht="15" x14ac:dyDescent="0.3">
      <c r="A122" s="1">
        <v>911900</v>
      </c>
      <c r="B122">
        <v>22516</v>
      </c>
      <c r="C122">
        <v>1988</v>
      </c>
      <c r="D122">
        <v>4</v>
      </c>
      <c r="E122">
        <v>28</v>
      </c>
      <c r="F122">
        <v>73.8</v>
      </c>
      <c r="G122">
        <v>23</v>
      </c>
      <c r="H122">
        <v>62.3</v>
      </c>
      <c r="I122">
        <v>23</v>
      </c>
      <c r="J122">
        <v>1016.1</v>
      </c>
      <c r="K122">
        <v>23</v>
      </c>
      <c r="L122">
        <v>1013.8</v>
      </c>
      <c r="M122">
        <v>23</v>
      </c>
      <c r="N122">
        <v>17.5</v>
      </c>
      <c r="O122">
        <v>23</v>
      </c>
      <c r="P122">
        <v>11.2</v>
      </c>
      <c r="Q122">
        <v>23</v>
      </c>
      <c r="R122">
        <v>19</v>
      </c>
      <c r="S122">
        <v>21</v>
      </c>
      <c r="T122">
        <v>80.099999999999994</v>
      </c>
      <c r="V122">
        <v>66.900000000000006</v>
      </c>
      <c r="X122">
        <v>0</v>
      </c>
      <c r="Y122" t="s">
        <v>19</v>
      </c>
      <c r="Z122">
        <v>999.9</v>
      </c>
      <c r="AA122">
        <v>0</v>
      </c>
      <c r="AC122" s="1"/>
      <c r="AD122">
        <v>1988</v>
      </c>
      <c r="AE122">
        <v>119</v>
      </c>
      <c r="AF122">
        <v>25.8</v>
      </c>
      <c r="AG122">
        <v>23.8</v>
      </c>
      <c r="AH122">
        <v>22.8</v>
      </c>
      <c r="AI122">
        <v>-99</v>
      </c>
      <c r="AJ122">
        <v>7.7</v>
      </c>
      <c r="AK122">
        <v>19.3</v>
      </c>
      <c r="AL122">
        <v>23.4</v>
      </c>
      <c r="AM122">
        <v>77.5</v>
      </c>
      <c r="AO122" s="2">
        <f t="shared" si="14"/>
        <v>32261</v>
      </c>
      <c r="AP122" s="5">
        <f t="shared" si="15"/>
        <v>1988</v>
      </c>
      <c r="AQ122" s="5">
        <f t="shared" si="16"/>
        <v>119</v>
      </c>
      <c r="AR122" s="4">
        <f t="shared" si="17"/>
        <v>26.722222222222218</v>
      </c>
      <c r="AS122" s="4">
        <f t="shared" si="18"/>
        <v>19.388888888888893</v>
      </c>
      <c r="AT122" s="4">
        <f t="shared" si="19"/>
        <v>0</v>
      </c>
      <c r="AU122" s="4">
        <f t="shared" si="20"/>
        <v>25.8</v>
      </c>
      <c r="AV122" s="4">
        <f t="shared" si="21"/>
        <v>22.631578947368425</v>
      </c>
      <c r="AX122" s="3">
        <f t="shared" si="22"/>
        <v>23.055555555555557</v>
      </c>
      <c r="AY122" s="3">
        <f t="shared" si="23"/>
        <v>22.608974358974379</v>
      </c>
      <c r="AZ122" s="3">
        <f t="shared" si="24"/>
        <v>24.126373626373628</v>
      </c>
      <c r="BA122" s="3">
        <f t="shared" si="24"/>
        <v>21.163485637169845</v>
      </c>
    </row>
    <row r="123" spans="1:53" ht="15" x14ac:dyDescent="0.3">
      <c r="A123" s="1">
        <v>911900</v>
      </c>
      <c r="B123">
        <v>22516</v>
      </c>
      <c r="C123">
        <v>1988</v>
      </c>
      <c r="D123">
        <v>4</v>
      </c>
      <c r="E123">
        <v>29</v>
      </c>
      <c r="F123">
        <v>74.2</v>
      </c>
      <c r="G123">
        <v>22</v>
      </c>
      <c r="H123">
        <v>62.5</v>
      </c>
      <c r="I123">
        <v>22</v>
      </c>
      <c r="J123">
        <v>1017.3</v>
      </c>
      <c r="K123">
        <v>22</v>
      </c>
      <c r="L123">
        <v>1015</v>
      </c>
      <c r="M123">
        <v>22</v>
      </c>
      <c r="N123">
        <v>16.899999999999999</v>
      </c>
      <c r="O123">
        <v>22</v>
      </c>
      <c r="P123">
        <v>13.3</v>
      </c>
      <c r="Q123">
        <v>22</v>
      </c>
      <c r="R123">
        <v>19</v>
      </c>
      <c r="S123">
        <v>24.1</v>
      </c>
      <c r="T123">
        <v>82.9</v>
      </c>
      <c r="U123" t="s">
        <v>20</v>
      </c>
      <c r="V123">
        <v>68</v>
      </c>
      <c r="X123">
        <v>0</v>
      </c>
      <c r="Y123" t="s">
        <v>21</v>
      </c>
      <c r="Z123">
        <v>999.9</v>
      </c>
      <c r="AA123">
        <v>10000</v>
      </c>
      <c r="AC123" s="1"/>
      <c r="AD123">
        <v>1988</v>
      </c>
      <c r="AE123">
        <v>120</v>
      </c>
      <c r="AF123">
        <v>24.2</v>
      </c>
      <c r="AG123">
        <v>24.1</v>
      </c>
      <c r="AH123">
        <v>23.2</v>
      </c>
      <c r="AI123">
        <v>-99</v>
      </c>
      <c r="AJ123">
        <v>7.7</v>
      </c>
      <c r="AK123">
        <v>20.100000000000001</v>
      </c>
      <c r="AL123">
        <v>23.6</v>
      </c>
      <c r="AM123">
        <v>80.599999999999994</v>
      </c>
      <c r="AO123" s="2">
        <f t="shared" si="14"/>
        <v>32262</v>
      </c>
      <c r="AP123" s="5">
        <f t="shared" si="15"/>
        <v>1988</v>
      </c>
      <c r="AQ123" s="5">
        <f t="shared" si="16"/>
        <v>120</v>
      </c>
      <c r="AR123" s="4">
        <f t="shared" si="17"/>
        <v>28.277777777777779</v>
      </c>
      <c r="AS123" s="4">
        <f t="shared" si="18"/>
        <v>20</v>
      </c>
      <c r="AT123" s="4">
        <f t="shared" si="19"/>
        <v>0</v>
      </c>
      <c r="AU123" s="4">
        <f t="shared" si="20"/>
        <v>24.2</v>
      </c>
      <c r="AV123" s="4">
        <f t="shared" si="21"/>
        <v>21.228070175438599</v>
      </c>
      <c r="AX123" s="3">
        <f t="shared" si="22"/>
        <v>24.138888888888889</v>
      </c>
      <c r="AY123" s="3">
        <f t="shared" si="23"/>
        <v>22.639804639804659</v>
      </c>
      <c r="AZ123" s="3">
        <f t="shared" si="24"/>
        <v>24.197802197802197</v>
      </c>
      <c r="BA123" s="3">
        <f t="shared" si="24"/>
        <v>21.226142278773857</v>
      </c>
    </row>
    <row r="124" spans="1:53" ht="15" x14ac:dyDescent="0.3">
      <c r="A124" s="1">
        <v>911900</v>
      </c>
      <c r="B124">
        <v>22516</v>
      </c>
      <c r="C124">
        <v>1988</v>
      </c>
      <c r="D124">
        <v>4</v>
      </c>
      <c r="E124">
        <v>30</v>
      </c>
      <c r="F124">
        <v>74.2</v>
      </c>
      <c r="G124">
        <v>24</v>
      </c>
      <c r="H124">
        <v>64</v>
      </c>
      <c r="I124">
        <v>24</v>
      </c>
      <c r="J124">
        <v>1017.9</v>
      </c>
      <c r="K124">
        <v>24</v>
      </c>
      <c r="L124">
        <v>1015.5</v>
      </c>
      <c r="M124">
        <v>24</v>
      </c>
      <c r="N124">
        <v>17.8</v>
      </c>
      <c r="O124">
        <v>24</v>
      </c>
      <c r="P124">
        <v>9.9</v>
      </c>
      <c r="Q124">
        <v>24</v>
      </c>
      <c r="R124">
        <v>18.100000000000001</v>
      </c>
      <c r="S124">
        <v>24.1</v>
      </c>
      <c r="T124">
        <v>82.9</v>
      </c>
      <c r="V124">
        <v>64</v>
      </c>
      <c r="X124">
        <v>0</v>
      </c>
      <c r="Y124" t="s">
        <v>19</v>
      </c>
      <c r="Z124">
        <v>999.9</v>
      </c>
      <c r="AA124">
        <v>0</v>
      </c>
      <c r="AC124" s="1"/>
      <c r="AD124">
        <v>1988</v>
      </c>
      <c r="AE124">
        <v>121</v>
      </c>
      <c r="AF124">
        <v>29.7</v>
      </c>
      <c r="AG124">
        <v>24.2</v>
      </c>
      <c r="AH124">
        <v>23.5</v>
      </c>
      <c r="AI124">
        <v>-99</v>
      </c>
      <c r="AJ124">
        <v>7.7</v>
      </c>
      <c r="AK124">
        <v>20.3</v>
      </c>
      <c r="AL124">
        <v>23.9</v>
      </c>
      <c r="AM124">
        <v>79.8</v>
      </c>
      <c r="AO124" s="2">
        <f t="shared" si="14"/>
        <v>32263</v>
      </c>
      <c r="AP124" s="5">
        <f t="shared" si="15"/>
        <v>1988</v>
      </c>
      <c r="AQ124" s="5">
        <f t="shared" si="16"/>
        <v>121</v>
      </c>
      <c r="AR124" s="4">
        <f t="shared" si="17"/>
        <v>28.277777777777779</v>
      </c>
      <c r="AS124" s="4">
        <f t="shared" si="18"/>
        <v>17.777777777777779</v>
      </c>
      <c r="AT124" s="4">
        <f t="shared" si="19"/>
        <v>0</v>
      </c>
      <c r="AU124" s="4">
        <f t="shared" si="20"/>
        <v>29.7</v>
      </c>
      <c r="AV124" s="4">
        <f t="shared" si="21"/>
        <v>26.05263157894737</v>
      </c>
      <c r="AX124" s="3">
        <f t="shared" si="22"/>
        <v>23.027777777777779</v>
      </c>
      <c r="AY124" s="3">
        <f t="shared" si="23"/>
        <v>22.663614163614181</v>
      </c>
      <c r="AZ124" s="3">
        <f t="shared" si="24"/>
        <v>24.303296703296699</v>
      </c>
      <c r="BA124" s="3">
        <f t="shared" si="24"/>
        <v>21.318681318681318</v>
      </c>
    </row>
    <row r="125" spans="1:53" ht="15" x14ac:dyDescent="0.3">
      <c r="A125" s="1">
        <v>911900</v>
      </c>
      <c r="B125">
        <v>22516</v>
      </c>
      <c r="C125">
        <v>1988</v>
      </c>
      <c r="D125">
        <v>5</v>
      </c>
      <c r="E125">
        <v>1</v>
      </c>
      <c r="F125">
        <v>77.099999999999994</v>
      </c>
      <c r="G125">
        <v>20</v>
      </c>
      <c r="H125">
        <v>64.8</v>
      </c>
      <c r="I125">
        <v>19</v>
      </c>
      <c r="J125">
        <v>1016.6</v>
      </c>
      <c r="K125">
        <v>20</v>
      </c>
      <c r="L125">
        <v>1014.3</v>
      </c>
      <c r="M125">
        <v>20</v>
      </c>
      <c r="N125">
        <v>18.100000000000001</v>
      </c>
      <c r="O125">
        <v>20</v>
      </c>
      <c r="P125">
        <v>10.5</v>
      </c>
      <c r="Q125">
        <v>20</v>
      </c>
      <c r="R125">
        <v>18.100000000000001</v>
      </c>
      <c r="S125">
        <v>999.9</v>
      </c>
      <c r="T125">
        <v>84.9</v>
      </c>
      <c r="U125" t="s">
        <v>20</v>
      </c>
      <c r="V125">
        <v>64</v>
      </c>
      <c r="X125">
        <v>0</v>
      </c>
      <c r="Y125" t="s">
        <v>18</v>
      </c>
      <c r="Z125">
        <v>999.9</v>
      </c>
      <c r="AA125">
        <v>0</v>
      </c>
      <c r="AC125" s="1"/>
      <c r="AD125">
        <v>1988</v>
      </c>
      <c r="AE125">
        <v>122</v>
      </c>
      <c r="AF125">
        <v>24.2</v>
      </c>
      <c r="AG125">
        <v>24.9</v>
      </c>
      <c r="AH125">
        <v>23.8</v>
      </c>
      <c r="AI125">
        <v>-99</v>
      </c>
      <c r="AJ125">
        <v>6.8</v>
      </c>
      <c r="AK125">
        <v>20.5</v>
      </c>
      <c r="AL125">
        <v>24.5</v>
      </c>
      <c r="AM125">
        <v>77.900000000000006</v>
      </c>
      <c r="AO125" s="2">
        <f t="shared" si="14"/>
        <v>32264</v>
      </c>
      <c r="AP125" s="5">
        <f t="shared" si="15"/>
        <v>1988</v>
      </c>
      <c r="AQ125" s="5">
        <f t="shared" si="16"/>
        <v>122</v>
      </c>
      <c r="AR125" s="4">
        <f t="shared" si="17"/>
        <v>29.388888888888893</v>
      </c>
      <c r="AS125" s="4">
        <f t="shared" si="18"/>
        <v>17.777777777777779</v>
      </c>
      <c r="AT125" s="4">
        <f t="shared" si="19"/>
        <v>0</v>
      </c>
      <c r="AU125" s="4">
        <f t="shared" si="20"/>
        <v>24.2</v>
      </c>
      <c r="AV125" s="4">
        <f t="shared" si="21"/>
        <v>21.228070175438599</v>
      </c>
      <c r="AX125" s="3">
        <f t="shared" si="22"/>
        <v>23.583333333333336</v>
      </c>
      <c r="AY125" s="3">
        <f t="shared" si="23"/>
        <v>22.693528693528712</v>
      </c>
      <c r="AZ125" s="3">
        <f t="shared" si="24"/>
        <v>24.358241758241757</v>
      </c>
      <c r="BA125" s="3">
        <f t="shared" si="24"/>
        <v>21.366878735299785</v>
      </c>
    </row>
    <row r="126" spans="1:53" ht="15" x14ac:dyDescent="0.3">
      <c r="A126" s="1">
        <v>911900</v>
      </c>
      <c r="B126">
        <v>22516</v>
      </c>
      <c r="C126">
        <v>1988</v>
      </c>
      <c r="D126">
        <v>5</v>
      </c>
      <c r="E126">
        <v>2</v>
      </c>
      <c r="F126">
        <v>76.3</v>
      </c>
      <c r="G126">
        <v>23</v>
      </c>
      <c r="H126">
        <v>64.599999999999994</v>
      </c>
      <c r="I126">
        <v>23</v>
      </c>
      <c r="J126">
        <v>1015.9</v>
      </c>
      <c r="K126">
        <v>23</v>
      </c>
      <c r="L126">
        <v>1013.5</v>
      </c>
      <c r="M126">
        <v>23</v>
      </c>
      <c r="N126">
        <v>17.7</v>
      </c>
      <c r="O126">
        <v>23</v>
      </c>
      <c r="P126">
        <v>7.8</v>
      </c>
      <c r="Q126">
        <v>23</v>
      </c>
      <c r="R126">
        <v>15.9</v>
      </c>
      <c r="S126">
        <v>999.9</v>
      </c>
      <c r="T126">
        <v>87.1</v>
      </c>
      <c r="U126" t="s">
        <v>20</v>
      </c>
      <c r="V126">
        <v>64.900000000000006</v>
      </c>
      <c r="X126">
        <v>0</v>
      </c>
      <c r="Y126" t="s">
        <v>18</v>
      </c>
      <c r="Z126">
        <v>999.9</v>
      </c>
      <c r="AA126">
        <v>0</v>
      </c>
      <c r="AC126" s="1"/>
      <c r="AD126">
        <v>1988</v>
      </c>
      <c r="AE126">
        <v>123</v>
      </c>
      <c r="AF126">
        <v>24.7</v>
      </c>
      <c r="AG126">
        <v>25</v>
      </c>
      <c r="AH126">
        <v>23.8</v>
      </c>
      <c r="AI126">
        <v>-99</v>
      </c>
      <c r="AJ126">
        <v>6.2</v>
      </c>
      <c r="AK126">
        <v>21.1</v>
      </c>
      <c r="AL126">
        <v>24.3</v>
      </c>
      <c r="AM126">
        <v>81.8</v>
      </c>
      <c r="AO126" s="2">
        <f t="shared" si="14"/>
        <v>32265</v>
      </c>
      <c r="AP126" s="5">
        <f t="shared" si="15"/>
        <v>1988</v>
      </c>
      <c r="AQ126" s="5">
        <f t="shared" si="16"/>
        <v>123</v>
      </c>
      <c r="AR126" s="4">
        <f t="shared" si="17"/>
        <v>30.611111111111107</v>
      </c>
      <c r="AS126" s="4">
        <f t="shared" si="18"/>
        <v>18.277777777777782</v>
      </c>
      <c r="AT126" s="4">
        <f t="shared" si="19"/>
        <v>0</v>
      </c>
      <c r="AU126" s="4">
        <f t="shared" si="20"/>
        <v>24.7</v>
      </c>
      <c r="AV126" s="4">
        <f t="shared" si="21"/>
        <v>21.666666666666668</v>
      </c>
      <c r="AX126" s="3">
        <f t="shared" si="22"/>
        <v>24.444444444444443</v>
      </c>
      <c r="AY126" s="3">
        <f t="shared" si="23"/>
        <v>22.736263736263751</v>
      </c>
      <c r="AZ126" s="3">
        <f t="shared" si="24"/>
        <v>24.394505494505491</v>
      </c>
      <c r="BA126" s="3">
        <f t="shared" si="24"/>
        <v>21.398689030267974</v>
      </c>
    </row>
    <row r="127" spans="1:53" ht="15" x14ac:dyDescent="0.3">
      <c r="A127" s="1">
        <v>911900</v>
      </c>
      <c r="B127">
        <v>22516</v>
      </c>
      <c r="C127">
        <v>1988</v>
      </c>
      <c r="D127">
        <v>5</v>
      </c>
      <c r="E127">
        <v>3</v>
      </c>
      <c r="F127">
        <v>77</v>
      </c>
      <c r="G127">
        <v>23</v>
      </c>
      <c r="H127">
        <v>65.099999999999994</v>
      </c>
      <c r="I127">
        <v>23</v>
      </c>
      <c r="J127">
        <v>1015.8</v>
      </c>
      <c r="K127">
        <v>23</v>
      </c>
      <c r="L127">
        <v>1013.4</v>
      </c>
      <c r="M127">
        <v>23</v>
      </c>
      <c r="N127">
        <v>17.100000000000001</v>
      </c>
      <c r="O127">
        <v>23</v>
      </c>
      <c r="P127">
        <v>7</v>
      </c>
      <c r="Q127">
        <v>23</v>
      </c>
      <c r="R127">
        <v>15.9</v>
      </c>
      <c r="S127">
        <v>22</v>
      </c>
      <c r="T127">
        <v>88</v>
      </c>
      <c r="V127">
        <v>64.900000000000006</v>
      </c>
      <c r="X127">
        <v>0</v>
      </c>
      <c r="Y127" t="s">
        <v>21</v>
      </c>
      <c r="Z127">
        <v>999.9</v>
      </c>
      <c r="AA127">
        <v>0</v>
      </c>
      <c r="AC127" s="1"/>
      <c r="AD127">
        <v>1988</v>
      </c>
      <c r="AE127">
        <v>124</v>
      </c>
      <c r="AF127">
        <v>22.8</v>
      </c>
      <c r="AG127">
        <v>24.8</v>
      </c>
      <c r="AH127">
        <v>23.3</v>
      </c>
      <c r="AI127">
        <v>-99</v>
      </c>
      <c r="AJ127">
        <v>5.5</v>
      </c>
      <c r="AK127">
        <v>21.8</v>
      </c>
      <c r="AL127">
        <v>24.1</v>
      </c>
      <c r="AM127">
        <v>86.8</v>
      </c>
      <c r="AO127" s="2">
        <f t="shared" si="14"/>
        <v>32266</v>
      </c>
      <c r="AP127" s="5">
        <f t="shared" si="15"/>
        <v>1988</v>
      </c>
      <c r="AQ127" s="5">
        <f t="shared" si="16"/>
        <v>124</v>
      </c>
      <c r="AR127" s="4">
        <f t="shared" si="17"/>
        <v>31.111111111111111</v>
      </c>
      <c r="AS127" s="4">
        <f t="shared" si="18"/>
        <v>18.277777777777782</v>
      </c>
      <c r="AT127" s="4">
        <f t="shared" si="19"/>
        <v>0</v>
      </c>
      <c r="AU127" s="4">
        <f t="shared" si="20"/>
        <v>22.8</v>
      </c>
      <c r="AV127" s="4">
        <f t="shared" si="21"/>
        <v>20.000000000000004</v>
      </c>
      <c r="AX127" s="3">
        <f t="shared" si="22"/>
        <v>24.694444444444446</v>
      </c>
      <c r="AY127" s="3">
        <f t="shared" si="23"/>
        <v>22.77899877899879</v>
      </c>
      <c r="AZ127" s="3">
        <f t="shared" si="24"/>
        <v>24.410989010989006</v>
      </c>
      <c r="BA127" s="3">
        <f t="shared" si="24"/>
        <v>21.413148255253514</v>
      </c>
    </row>
    <row r="128" spans="1:53" ht="15" x14ac:dyDescent="0.3">
      <c r="A128" s="1">
        <v>911900</v>
      </c>
      <c r="B128">
        <v>22516</v>
      </c>
      <c r="C128">
        <v>1988</v>
      </c>
      <c r="D128">
        <v>5</v>
      </c>
      <c r="E128">
        <v>4</v>
      </c>
      <c r="F128">
        <v>77.8</v>
      </c>
      <c r="G128">
        <v>23</v>
      </c>
      <c r="H128">
        <v>67.2</v>
      </c>
      <c r="I128">
        <v>23</v>
      </c>
      <c r="J128">
        <v>1016.2</v>
      </c>
      <c r="K128">
        <v>23</v>
      </c>
      <c r="L128">
        <v>1013.8</v>
      </c>
      <c r="M128">
        <v>23</v>
      </c>
      <c r="N128">
        <v>13.8</v>
      </c>
      <c r="O128">
        <v>23</v>
      </c>
      <c r="P128">
        <v>5.0999999999999996</v>
      </c>
      <c r="Q128">
        <v>23</v>
      </c>
      <c r="R128">
        <v>15</v>
      </c>
      <c r="S128">
        <v>999.9</v>
      </c>
      <c r="T128">
        <v>87.1</v>
      </c>
      <c r="V128">
        <v>68</v>
      </c>
      <c r="X128">
        <v>0.02</v>
      </c>
      <c r="Y128" t="s">
        <v>21</v>
      </c>
      <c r="Z128">
        <v>999.9</v>
      </c>
      <c r="AA128">
        <v>10000</v>
      </c>
      <c r="AC128" s="1"/>
      <c r="AD128">
        <v>1988</v>
      </c>
      <c r="AE128">
        <v>125</v>
      </c>
      <c r="AF128">
        <v>24.4</v>
      </c>
      <c r="AG128">
        <v>24.9</v>
      </c>
      <c r="AH128">
        <v>23.7</v>
      </c>
      <c r="AI128">
        <v>-99</v>
      </c>
      <c r="AJ128">
        <v>5</v>
      </c>
      <c r="AK128">
        <v>21.1</v>
      </c>
      <c r="AL128">
        <v>24.3</v>
      </c>
      <c r="AM128">
        <v>82.1</v>
      </c>
      <c r="AO128" s="2">
        <f t="shared" si="14"/>
        <v>32267</v>
      </c>
      <c r="AP128" s="5">
        <f t="shared" si="15"/>
        <v>1988</v>
      </c>
      <c r="AQ128" s="5">
        <f t="shared" si="16"/>
        <v>125</v>
      </c>
      <c r="AR128" s="4">
        <f t="shared" si="17"/>
        <v>30.611111111111107</v>
      </c>
      <c r="AS128" s="4">
        <f t="shared" si="18"/>
        <v>20</v>
      </c>
      <c r="AT128" s="4">
        <f t="shared" si="19"/>
        <v>0.50800000000000001</v>
      </c>
      <c r="AU128" s="4">
        <f t="shared" si="20"/>
        <v>24.4</v>
      </c>
      <c r="AV128" s="4">
        <f t="shared" si="21"/>
        <v>21.403508771929825</v>
      </c>
      <c r="AX128" s="3">
        <f t="shared" si="22"/>
        <v>25.305555555555554</v>
      </c>
      <c r="AY128" s="3">
        <f t="shared" si="23"/>
        <v>22.8311965811966</v>
      </c>
      <c r="AZ128" s="3">
        <f t="shared" si="24"/>
        <v>24.44175824175824</v>
      </c>
      <c r="BA128" s="3">
        <f t="shared" si="24"/>
        <v>21.440138808559862</v>
      </c>
    </row>
    <row r="129" spans="1:53" ht="15" x14ac:dyDescent="0.3">
      <c r="A129" s="1">
        <v>911900</v>
      </c>
      <c r="B129">
        <v>22516</v>
      </c>
      <c r="C129">
        <v>1988</v>
      </c>
      <c r="D129">
        <v>5</v>
      </c>
      <c r="E129">
        <v>5</v>
      </c>
      <c r="F129">
        <v>76.400000000000006</v>
      </c>
      <c r="G129">
        <v>24</v>
      </c>
      <c r="H129">
        <v>65.3</v>
      </c>
      <c r="I129">
        <v>24</v>
      </c>
      <c r="J129">
        <v>1015.4</v>
      </c>
      <c r="K129">
        <v>24</v>
      </c>
      <c r="L129">
        <v>1013.1</v>
      </c>
      <c r="M129">
        <v>24</v>
      </c>
      <c r="N129">
        <v>16.600000000000001</v>
      </c>
      <c r="O129">
        <v>23</v>
      </c>
      <c r="P129">
        <v>7.3</v>
      </c>
      <c r="Q129">
        <v>24</v>
      </c>
      <c r="R129">
        <v>17.100000000000001</v>
      </c>
      <c r="S129">
        <v>22</v>
      </c>
      <c r="T129">
        <v>87.1</v>
      </c>
      <c r="V129">
        <v>66.900000000000006</v>
      </c>
      <c r="X129">
        <v>0</v>
      </c>
      <c r="Y129" t="s">
        <v>21</v>
      </c>
      <c r="Z129">
        <v>999.9</v>
      </c>
      <c r="AA129">
        <v>0</v>
      </c>
      <c r="AC129" s="1"/>
      <c r="AD129">
        <v>1988</v>
      </c>
      <c r="AE129">
        <v>126</v>
      </c>
      <c r="AF129">
        <v>26</v>
      </c>
      <c r="AG129">
        <v>25.4</v>
      </c>
      <c r="AH129">
        <v>23.6</v>
      </c>
      <c r="AI129">
        <v>-99</v>
      </c>
      <c r="AJ129">
        <v>6.4</v>
      </c>
      <c r="AK129">
        <v>20.100000000000001</v>
      </c>
      <c r="AL129">
        <v>24.6</v>
      </c>
      <c r="AM129">
        <v>76</v>
      </c>
      <c r="AO129" s="2">
        <f t="shared" si="14"/>
        <v>32268</v>
      </c>
      <c r="AP129" s="5">
        <f t="shared" si="15"/>
        <v>1988</v>
      </c>
      <c r="AQ129" s="5">
        <f t="shared" si="16"/>
        <v>126</v>
      </c>
      <c r="AR129" s="4">
        <f t="shared" si="17"/>
        <v>30.611111111111107</v>
      </c>
      <c r="AS129" s="4">
        <f t="shared" si="18"/>
        <v>19.388888888888893</v>
      </c>
      <c r="AT129" s="4">
        <f t="shared" si="19"/>
        <v>0</v>
      </c>
      <c r="AU129" s="4">
        <f t="shared" si="20"/>
        <v>26</v>
      </c>
      <c r="AV129" s="4">
        <f t="shared" si="21"/>
        <v>22.807017543859651</v>
      </c>
      <c r="AX129" s="3">
        <f t="shared" si="22"/>
        <v>25</v>
      </c>
      <c r="AY129" s="3">
        <f t="shared" si="23"/>
        <v>22.876984126984137</v>
      </c>
      <c r="AZ129" s="3">
        <f t="shared" si="24"/>
        <v>24.507692307692306</v>
      </c>
      <c r="BA129" s="3">
        <f t="shared" si="24"/>
        <v>21.497975708502022</v>
      </c>
    </row>
    <row r="130" spans="1:53" ht="15" x14ac:dyDescent="0.3">
      <c r="A130" s="1">
        <v>911900</v>
      </c>
      <c r="B130">
        <v>22516</v>
      </c>
      <c r="C130">
        <v>1988</v>
      </c>
      <c r="D130">
        <v>5</v>
      </c>
      <c r="E130">
        <v>6</v>
      </c>
      <c r="F130">
        <v>77.5</v>
      </c>
      <c r="G130">
        <v>20</v>
      </c>
      <c r="H130">
        <v>63.4</v>
      </c>
      <c r="I130">
        <v>20</v>
      </c>
      <c r="J130">
        <v>1015.1</v>
      </c>
      <c r="K130">
        <v>20</v>
      </c>
      <c r="L130">
        <v>1012.8</v>
      </c>
      <c r="M130">
        <v>20</v>
      </c>
      <c r="N130">
        <v>18.100000000000001</v>
      </c>
      <c r="O130">
        <v>20</v>
      </c>
      <c r="P130">
        <v>7.2</v>
      </c>
      <c r="Q130">
        <v>20</v>
      </c>
      <c r="R130">
        <v>15</v>
      </c>
      <c r="S130">
        <v>999.9</v>
      </c>
      <c r="T130">
        <v>86</v>
      </c>
      <c r="V130">
        <v>64.900000000000006</v>
      </c>
      <c r="X130">
        <v>0</v>
      </c>
      <c r="Y130" t="s">
        <v>18</v>
      </c>
      <c r="Z130">
        <v>999.9</v>
      </c>
      <c r="AA130">
        <v>0</v>
      </c>
      <c r="AC130" s="1"/>
      <c r="AD130">
        <v>1988</v>
      </c>
      <c r="AE130">
        <v>127</v>
      </c>
      <c r="AF130">
        <v>29.2</v>
      </c>
      <c r="AG130">
        <v>25.7</v>
      </c>
      <c r="AH130">
        <v>24.1</v>
      </c>
      <c r="AI130">
        <v>-99</v>
      </c>
      <c r="AJ130">
        <v>5.4</v>
      </c>
      <c r="AK130">
        <v>20.7</v>
      </c>
      <c r="AL130">
        <v>24.8</v>
      </c>
      <c r="AM130">
        <v>77.400000000000006</v>
      </c>
      <c r="AO130" s="2">
        <f t="shared" si="14"/>
        <v>32269</v>
      </c>
      <c r="AP130" s="5">
        <f t="shared" si="15"/>
        <v>1988</v>
      </c>
      <c r="AQ130" s="5">
        <f t="shared" si="16"/>
        <v>127</v>
      </c>
      <c r="AR130" s="4">
        <f t="shared" si="17"/>
        <v>30</v>
      </c>
      <c r="AS130" s="4">
        <f t="shared" si="18"/>
        <v>18.277777777777782</v>
      </c>
      <c r="AT130" s="4">
        <f t="shared" si="19"/>
        <v>0</v>
      </c>
      <c r="AU130" s="4">
        <f t="shared" si="20"/>
        <v>29.2</v>
      </c>
      <c r="AV130" s="4">
        <f t="shared" si="21"/>
        <v>25.614035087719301</v>
      </c>
      <c r="AX130" s="3">
        <f t="shared" si="22"/>
        <v>24.138888888888893</v>
      </c>
      <c r="AY130" s="3">
        <f t="shared" si="23"/>
        <v>22.903846153846164</v>
      </c>
      <c r="AZ130" s="3">
        <f t="shared" si="24"/>
        <v>24.585714285714282</v>
      </c>
      <c r="BA130" s="3">
        <f t="shared" si="24"/>
        <v>21.566416040100247</v>
      </c>
    </row>
    <row r="131" spans="1:53" ht="15" x14ac:dyDescent="0.3">
      <c r="A131" s="1">
        <v>911900</v>
      </c>
      <c r="B131">
        <v>22516</v>
      </c>
      <c r="C131">
        <v>1988</v>
      </c>
      <c r="D131">
        <v>5</v>
      </c>
      <c r="E131">
        <v>7</v>
      </c>
      <c r="F131">
        <v>76.7</v>
      </c>
      <c r="G131">
        <v>23</v>
      </c>
      <c r="H131">
        <v>63.9</v>
      </c>
      <c r="I131">
        <v>23</v>
      </c>
      <c r="J131">
        <v>1014.8</v>
      </c>
      <c r="K131">
        <v>23</v>
      </c>
      <c r="L131">
        <v>1012.5</v>
      </c>
      <c r="M131">
        <v>23</v>
      </c>
      <c r="N131">
        <v>17.7</v>
      </c>
      <c r="O131">
        <v>23</v>
      </c>
      <c r="P131">
        <v>8</v>
      </c>
      <c r="Q131">
        <v>23</v>
      </c>
      <c r="R131">
        <v>15</v>
      </c>
      <c r="S131">
        <v>999.9</v>
      </c>
      <c r="T131">
        <v>87.1</v>
      </c>
      <c r="V131">
        <v>64.900000000000006</v>
      </c>
      <c r="X131">
        <v>0</v>
      </c>
      <c r="Y131" t="s">
        <v>18</v>
      </c>
      <c r="Z131">
        <v>999.9</v>
      </c>
      <c r="AA131">
        <v>0</v>
      </c>
      <c r="AC131" s="1"/>
      <c r="AD131">
        <v>1988</v>
      </c>
      <c r="AE131">
        <v>128</v>
      </c>
      <c r="AF131">
        <v>28.4</v>
      </c>
      <c r="AG131">
        <v>25.2</v>
      </c>
      <c r="AH131">
        <v>24</v>
      </c>
      <c r="AI131">
        <v>-99</v>
      </c>
      <c r="AJ131">
        <v>6.9</v>
      </c>
      <c r="AK131">
        <v>20.8</v>
      </c>
      <c r="AL131">
        <v>24.6</v>
      </c>
      <c r="AM131">
        <v>79.400000000000006</v>
      </c>
      <c r="AO131" s="2">
        <f t="shared" si="14"/>
        <v>32270</v>
      </c>
      <c r="AP131" s="5">
        <f t="shared" si="15"/>
        <v>1988</v>
      </c>
      <c r="AQ131" s="5">
        <f t="shared" si="16"/>
        <v>128</v>
      </c>
      <c r="AR131" s="4">
        <f t="shared" si="17"/>
        <v>30.611111111111107</v>
      </c>
      <c r="AS131" s="4">
        <f t="shared" si="18"/>
        <v>18.277777777777782</v>
      </c>
      <c r="AT131" s="4">
        <f t="shared" si="19"/>
        <v>0</v>
      </c>
      <c r="AU131" s="4">
        <f t="shared" si="20"/>
        <v>28.4</v>
      </c>
      <c r="AV131" s="4">
        <f t="shared" si="21"/>
        <v>24.912280701754387</v>
      </c>
      <c r="AX131" s="3">
        <f t="shared" si="22"/>
        <v>24.444444444444443</v>
      </c>
      <c r="AY131" s="3">
        <f t="shared" si="23"/>
        <v>22.93131868131869</v>
      </c>
      <c r="AZ131" s="3">
        <f t="shared" si="24"/>
        <v>24.665934065934064</v>
      </c>
      <c r="BA131" s="3">
        <f t="shared" si="24"/>
        <v>21.636784268363215</v>
      </c>
    </row>
    <row r="132" spans="1:53" ht="15" x14ac:dyDescent="0.3">
      <c r="A132" s="1">
        <v>911900</v>
      </c>
      <c r="B132">
        <v>22516</v>
      </c>
      <c r="C132">
        <v>1988</v>
      </c>
      <c r="D132">
        <v>5</v>
      </c>
      <c r="E132">
        <v>8</v>
      </c>
      <c r="F132">
        <v>77.2</v>
      </c>
      <c r="G132">
        <v>20</v>
      </c>
      <c r="H132">
        <v>63</v>
      </c>
      <c r="I132">
        <v>20</v>
      </c>
      <c r="J132">
        <v>1016.3</v>
      </c>
      <c r="K132">
        <v>20</v>
      </c>
      <c r="L132">
        <v>1013.9</v>
      </c>
      <c r="M132">
        <v>20</v>
      </c>
      <c r="N132">
        <v>18.100000000000001</v>
      </c>
      <c r="O132">
        <v>20</v>
      </c>
      <c r="P132">
        <v>11.3</v>
      </c>
      <c r="Q132">
        <v>20</v>
      </c>
      <c r="R132">
        <v>20</v>
      </c>
      <c r="S132">
        <v>22.9</v>
      </c>
      <c r="T132">
        <v>86</v>
      </c>
      <c r="V132">
        <v>64.900000000000006</v>
      </c>
      <c r="X132">
        <v>0</v>
      </c>
      <c r="Y132" t="s">
        <v>18</v>
      </c>
      <c r="Z132">
        <v>999.9</v>
      </c>
      <c r="AA132">
        <v>0</v>
      </c>
      <c r="AC132" s="1"/>
      <c r="AD132">
        <v>1988</v>
      </c>
      <c r="AE132">
        <v>129</v>
      </c>
      <c r="AF132">
        <v>29.5</v>
      </c>
      <c r="AG132">
        <v>25.8</v>
      </c>
      <c r="AH132">
        <v>23.9</v>
      </c>
      <c r="AI132">
        <v>-99</v>
      </c>
      <c r="AJ132">
        <v>6.4</v>
      </c>
      <c r="AK132">
        <v>20.3</v>
      </c>
      <c r="AL132">
        <v>24.7</v>
      </c>
      <c r="AM132">
        <v>75.8</v>
      </c>
      <c r="AO132" s="2">
        <f t="shared" si="14"/>
        <v>32271</v>
      </c>
      <c r="AP132" s="5">
        <f t="shared" si="15"/>
        <v>1988</v>
      </c>
      <c r="AQ132" s="5">
        <f t="shared" si="16"/>
        <v>129</v>
      </c>
      <c r="AR132" s="4">
        <f t="shared" si="17"/>
        <v>30</v>
      </c>
      <c r="AS132" s="4">
        <f t="shared" si="18"/>
        <v>18.277777777777782</v>
      </c>
      <c r="AT132" s="4">
        <f t="shared" si="19"/>
        <v>0</v>
      </c>
      <c r="AU132" s="4">
        <f t="shared" si="20"/>
        <v>29.5</v>
      </c>
      <c r="AV132" s="4">
        <f t="shared" si="21"/>
        <v>25.877192982456144</v>
      </c>
      <c r="AX132" s="3">
        <f t="shared" si="22"/>
        <v>24.138888888888893</v>
      </c>
      <c r="AY132" s="3">
        <f t="shared" si="23"/>
        <v>22.952686202686216</v>
      </c>
      <c r="AZ132" s="3">
        <f t="shared" si="24"/>
        <v>24.801098901098907</v>
      </c>
      <c r="BA132" s="3">
        <f t="shared" si="24"/>
        <v>21.755349913244647</v>
      </c>
    </row>
    <row r="133" spans="1:53" ht="15" x14ac:dyDescent="0.3">
      <c r="A133" s="1">
        <v>911900</v>
      </c>
      <c r="B133">
        <v>22516</v>
      </c>
      <c r="C133">
        <v>1988</v>
      </c>
      <c r="D133">
        <v>5</v>
      </c>
      <c r="E133">
        <v>9</v>
      </c>
      <c r="F133">
        <v>76</v>
      </c>
      <c r="G133">
        <v>23</v>
      </c>
      <c r="H133">
        <v>63.8</v>
      </c>
      <c r="I133">
        <v>23</v>
      </c>
      <c r="J133">
        <v>1017.2</v>
      </c>
      <c r="K133">
        <v>23</v>
      </c>
      <c r="L133">
        <v>1014.9</v>
      </c>
      <c r="M133">
        <v>23</v>
      </c>
      <c r="N133">
        <v>17.7</v>
      </c>
      <c r="O133">
        <v>23</v>
      </c>
      <c r="P133">
        <v>12.7</v>
      </c>
      <c r="Q133">
        <v>23</v>
      </c>
      <c r="R133">
        <v>19</v>
      </c>
      <c r="S133">
        <v>24.1</v>
      </c>
      <c r="T133">
        <v>84.9</v>
      </c>
      <c r="V133">
        <v>64.900000000000006</v>
      </c>
      <c r="X133">
        <v>0</v>
      </c>
      <c r="Y133" t="s">
        <v>21</v>
      </c>
      <c r="Z133">
        <v>999.9</v>
      </c>
      <c r="AA133">
        <v>0</v>
      </c>
      <c r="AC133" s="1"/>
      <c r="AD133">
        <v>1988</v>
      </c>
      <c r="AE133">
        <v>130</v>
      </c>
      <c r="AF133">
        <v>28.8</v>
      </c>
      <c r="AG133">
        <v>24.8</v>
      </c>
      <c r="AH133">
        <v>23.6</v>
      </c>
      <c r="AI133">
        <v>-99</v>
      </c>
      <c r="AJ133">
        <v>4.2</v>
      </c>
      <c r="AK133">
        <v>19.5</v>
      </c>
      <c r="AL133">
        <v>24.3</v>
      </c>
      <c r="AM133">
        <v>74</v>
      </c>
      <c r="AO133" s="2">
        <f t="shared" ref="AO133:AO196" si="25">DATE(C133,D133,E133)</f>
        <v>32272</v>
      </c>
      <c r="AP133" s="5">
        <f t="shared" ref="AP133:AP196" si="26">YEAR(AO133)</f>
        <v>1988</v>
      </c>
      <c r="AQ133" s="5">
        <f t="shared" ref="AQ133:AQ196" si="27">AO133-DATE(AP133,1,1)+1</f>
        <v>130</v>
      </c>
      <c r="AR133" s="4">
        <f t="shared" ref="AR133:AR196" si="28">CONVERT(T133,"F","C")</f>
        <v>29.388888888888893</v>
      </c>
      <c r="AS133" s="4">
        <f t="shared" ref="AS133:AS196" si="29">CONVERT(V133,"F","C")</f>
        <v>18.277777777777782</v>
      </c>
      <c r="AT133" s="4">
        <f t="shared" ref="AT133:AT196" si="30">CONVERT(X133,"in","mm")</f>
        <v>0</v>
      </c>
      <c r="AU133" s="4">
        <f t="shared" ref="AU133:AU196" si="31">AF133</f>
        <v>28.8</v>
      </c>
      <c r="AV133" s="4">
        <f t="shared" ref="AV133:AV196" si="32">AU133/1.14</f>
        <v>25.263157894736846</v>
      </c>
      <c r="AX133" s="3">
        <f t="shared" ref="AX133:AX196" si="33">AVERAGE(AR133:AS133)</f>
        <v>23.833333333333336</v>
      </c>
      <c r="AY133" s="3">
        <f t="shared" si="23"/>
        <v>22.976495726495738</v>
      </c>
      <c r="AZ133" s="3">
        <f t="shared" si="24"/>
        <v>24.88021978021979</v>
      </c>
      <c r="BA133" s="3">
        <f t="shared" si="24"/>
        <v>21.824754193175245</v>
      </c>
    </row>
    <row r="134" spans="1:53" ht="15" x14ac:dyDescent="0.3">
      <c r="A134" s="1">
        <v>911900</v>
      </c>
      <c r="B134">
        <v>22516</v>
      </c>
      <c r="C134">
        <v>1988</v>
      </c>
      <c r="D134">
        <v>5</v>
      </c>
      <c r="E134">
        <v>10</v>
      </c>
      <c r="F134">
        <v>73.099999999999994</v>
      </c>
      <c r="G134">
        <v>24</v>
      </c>
      <c r="H134">
        <v>64</v>
      </c>
      <c r="I134">
        <v>24</v>
      </c>
      <c r="J134">
        <v>1016.4</v>
      </c>
      <c r="K134">
        <v>24</v>
      </c>
      <c r="L134">
        <v>1014.1</v>
      </c>
      <c r="M134">
        <v>24</v>
      </c>
      <c r="N134">
        <v>15.2</v>
      </c>
      <c r="O134">
        <v>24</v>
      </c>
      <c r="P134">
        <v>8.6999999999999993</v>
      </c>
      <c r="Q134">
        <v>24</v>
      </c>
      <c r="R134">
        <v>17.100000000000001</v>
      </c>
      <c r="S134">
        <v>999.9</v>
      </c>
      <c r="T134">
        <v>82</v>
      </c>
      <c r="V134">
        <v>64</v>
      </c>
      <c r="W134" t="s">
        <v>20</v>
      </c>
      <c r="X134">
        <v>0</v>
      </c>
      <c r="Y134" t="s">
        <v>21</v>
      </c>
      <c r="Z134">
        <v>999.9</v>
      </c>
      <c r="AA134">
        <v>0</v>
      </c>
      <c r="AC134" s="1"/>
      <c r="AD134">
        <v>1988</v>
      </c>
      <c r="AE134">
        <v>131</v>
      </c>
      <c r="AF134">
        <v>21.5</v>
      </c>
      <c r="AG134">
        <v>25.3</v>
      </c>
      <c r="AH134">
        <v>23.3</v>
      </c>
      <c r="AI134">
        <v>-99</v>
      </c>
      <c r="AJ134">
        <v>4.9000000000000004</v>
      </c>
      <c r="AK134">
        <v>19.8</v>
      </c>
      <c r="AL134">
        <v>24.2</v>
      </c>
      <c r="AM134">
        <v>75.7</v>
      </c>
      <c r="AO134" s="2">
        <f t="shared" si="25"/>
        <v>32273</v>
      </c>
      <c r="AP134" s="5">
        <f t="shared" si="26"/>
        <v>1988</v>
      </c>
      <c r="AQ134" s="5">
        <f t="shared" si="27"/>
        <v>131</v>
      </c>
      <c r="AR134" s="4">
        <f t="shared" si="28"/>
        <v>27.777777777777779</v>
      </c>
      <c r="AS134" s="4">
        <f t="shared" si="29"/>
        <v>17.777777777777779</v>
      </c>
      <c r="AT134" s="4">
        <f t="shared" si="30"/>
        <v>0</v>
      </c>
      <c r="AU134" s="4">
        <f t="shared" si="31"/>
        <v>21.5</v>
      </c>
      <c r="AV134" s="4">
        <f t="shared" si="32"/>
        <v>18.859649122807021</v>
      </c>
      <c r="AX134" s="3">
        <f t="shared" si="33"/>
        <v>22.777777777777779</v>
      </c>
      <c r="AY134" s="3">
        <f t="shared" si="23"/>
        <v>22.988400488400501</v>
      </c>
      <c r="AZ134" s="3">
        <f t="shared" si="24"/>
        <v>24.873626373626383</v>
      </c>
      <c r="BA134" s="3">
        <f t="shared" si="24"/>
        <v>21.818970503181031</v>
      </c>
    </row>
    <row r="135" spans="1:53" ht="15" x14ac:dyDescent="0.3">
      <c r="A135" s="1">
        <v>911900</v>
      </c>
      <c r="B135">
        <v>22516</v>
      </c>
      <c r="C135">
        <v>1988</v>
      </c>
      <c r="D135">
        <v>5</v>
      </c>
      <c r="E135">
        <v>11</v>
      </c>
      <c r="F135">
        <v>74.400000000000006</v>
      </c>
      <c r="G135">
        <v>23</v>
      </c>
      <c r="H135">
        <v>64.599999999999994</v>
      </c>
      <c r="I135">
        <v>23</v>
      </c>
      <c r="J135">
        <v>1015.6</v>
      </c>
      <c r="K135">
        <v>23</v>
      </c>
      <c r="L135">
        <v>1013.3</v>
      </c>
      <c r="M135">
        <v>23</v>
      </c>
      <c r="N135">
        <v>16.5</v>
      </c>
      <c r="O135">
        <v>23</v>
      </c>
      <c r="P135">
        <v>10.9</v>
      </c>
      <c r="Q135">
        <v>23</v>
      </c>
      <c r="R135">
        <v>18.100000000000001</v>
      </c>
      <c r="S135">
        <v>999.9</v>
      </c>
      <c r="T135">
        <v>80.099999999999994</v>
      </c>
      <c r="V135">
        <v>63</v>
      </c>
      <c r="X135">
        <v>0</v>
      </c>
      <c r="Y135" t="s">
        <v>19</v>
      </c>
      <c r="Z135">
        <v>999.9</v>
      </c>
      <c r="AA135">
        <v>10000</v>
      </c>
      <c r="AC135" s="1"/>
      <c r="AD135">
        <v>1988</v>
      </c>
      <c r="AE135">
        <v>132</v>
      </c>
      <c r="AF135">
        <v>25.3</v>
      </c>
      <c r="AG135">
        <v>24.2</v>
      </c>
      <c r="AH135">
        <v>22.7</v>
      </c>
      <c r="AI135">
        <v>-99</v>
      </c>
      <c r="AJ135">
        <v>7.4</v>
      </c>
      <c r="AK135">
        <v>19.600000000000001</v>
      </c>
      <c r="AL135">
        <v>23.6</v>
      </c>
      <c r="AM135">
        <v>77.599999999999994</v>
      </c>
      <c r="AO135" s="2">
        <f t="shared" si="25"/>
        <v>32274</v>
      </c>
      <c r="AP135" s="5">
        <f t="shared" si="26"/>
        <v>1988</v>
      </c>
      <c r="AQ135" s="5">
        <f t="shared" si="27"/>
        <v>132</v>
      </c>
      <c r="AR135" s="4">
        <f t="shared" si="28"/>
        <v>26.722222222222218</v>
      </c>
      <c r="AS135" s="4">
        <f t="shared" si="29"/>
        <v>17.222222222222221</v>
      </c>
      <c r="AT135" s="4">
        <f t="shared" si="30"/>
        <v>0</v>
      </c>
      <c r="AU135" s="4">
        <f t="shared" si="31"/>
        <v>25.3</v>
      </c>
      <c r="AV135" s="4">
        <f t="shared" si="32"/>
        <v>22.192982456140353</v>
      </c>
      <c r="AX135" s="3">
        <f t="shared" si="33"/>
        <v>21.972222222222221</v>
      </c>
      <c r="AY135" s="3">
        <f t="shared" si="23"/>
        <v>22.988705738705747</v>
      </c>
      <c r="AZ135" s="3">
        <f t="shared" si="24"/>
        <v>24.908791208791222</v>
      </c>
      <c r="BA135" s="3">
        <f t="shared" si="24"/>
        <v>21.849816849816847</v>
      </c>
    </row>
    <row r="136" spans="1:53" ht="15" x14ac:dyDescent="0.3">
      <c r="A136" s="1">
        <v>911900</v>
      </c>
      <c r="B136">
        <v>22516</v>
      </c>
      <c r="C136">
        <v>1988</v>
      </c>
      <c r="D136">
        <v>5</v>
      </c>
      <c r="E136">
        <v>12</v>
      </c>
      <c r="F136">
        <v>72.7</v>
      </c>
      <c r="G136">
        <v>23</v>
      </c>
      <c r="H136">
        <v>67.099999999999994</v>
      </c>
      <c r="I136">
        <v>23</v>
      </c>
      <c r="J136">
        <v>1018</v>
      </c>
      <c r="K136">
        <v>23</v>
      </c>
      <c r="L136">
        <v>1015.7</v>
      </c>
      <c r="M136">
        <v>23</v>
      </c>
      <c r="N136">
        <v>14.8</v>
      </c>
      <c r="O136">
        <v>23</v>
      </c>
      <c r="P136">
        <v>13.8</v>
      </c>
      <c r="Q136">
        <v>23</v>
      </c>
      <c r="R136">
        <v>21</v>
      </c>
      <c r="S136">
        <v>25.1</v>
      </c>
      <c r="T136">
        <v>79</v>
      </c>
      <c r="U136" t="s">
        <v>20</v>
      </c>
      <c r="V136">
        <v>69.099999999999994</v>
      </c>
      <c r="X136">
        <v>0</v>
      </c>
      <c r="Y136" t="s">
        <v>19</v>
      </c>
      <c r="Z136">
        <v>999.9</v>
      </c>
      <c r="AA136">
        <v>10000</v>
      </c>
      <c r="AC136" s="1"/>
      <c r="AD136">
        <v>1988</v>
      </c>
      <c r="AE136">
        <v>133</v>
      </c>
      <c r="AF136">
        <v>27.4</v>
      </c>
      <c r="AG136">
        <v>24.8</v>
      </c>
      <c r="AH136">
        <v>23.6</v>
      </c>
      <c r="AI136">
        <v>-99</v>
      </c>
      <c r="AJ136">
        <v>7.5</v>
      </c>
      <c r="AK136">
        <v>20.6</v>
      </c>
      <c r="AL136">
        <v>24.1</v>
      </c>
      <c r="AM136">
        <v>80.7</v>
      </c>
      <c r="AO136" s="2">
        <f t="shared" si="25"/>
        <v>32275</v>
      </c>
      <c r="AP136" s="5">
        <f t="shared" si="26"/>
        <v>1988</v>
      </c>
      <c r="AQ136" s="5">
        <f t="shared" si="27"/>
        <v>133</v>
      </c>
      <c r="AR136" s="4">
        <f t="shared" si="28"/>
        <v>26.111111111111111</v>
      </c>
      <c r="AS136" s="4">
        <f t="shared" si="29"/>
        <v>20.611111111111107</v>
      </c>
      <c r="AT136" s="4">
        <f t="shared" si="30"/>
        <v>0</v>
      </c>
      <c r="AU136" s="4">
        <f t="shared" si="31"/>
        <v>27.4</v>
      </c>
      <c r="AV136" s="4">
        <f t="shared" si="32"/>
        <v>24.035087719298247</v>
      </c>
      <c r="AX136" s="3">
        <f t="shared" si="33"/>
        <v>23.361111111111107</v>
      </c>
      <c r="AY136" s="3">
        <f t="shared" si="23"/>
        <v>23.007020757020769</v>
      </c>
      <c r="AZ136" s="3">
        <f t="shared" si="24"/>
        <v>24.967032967032978</v>
      </c>
      <c r="BA136" s="3">
        <f t="shared" si="24"/>
        <v>21.900906111432423</v>
      </c>
    </row>
    <row r="137" spans="1:53" ht="15" x14ac:dyDescent="0.3">
      <c r="A137" s="1">
        <v>911900</v>
      </c>
      <c r="B137">
        <v>22516</v>
      </c>
      <c r="C137">
        <v>1988</v>
      </c>
      <c r="D137">
        <v>5</v>
      </c>
      <c r="E137">
        <v>13</v>
      </c>
      <c r="F137">
        <v>74.599999999999994</v>
      </c>
      <c r="G137">
        <v>23</v>
      </c>
      <c r="H137">
        <v>67.7</v>
      </c>
      <c r="I137">
        <v>23</v>
      </c>
      <c r="J137">
        <v>1019.6</v>
      </c>
      <c r="K137">
        <v>23</v>
      </c>
      <c r="L137">
        <v>1017.2</v>
      </c>
      <c r="M137">
        <v>23</v>
      </c>
      <c r="N137">
        <v>16.899999999999999</v>
      </c>
      <c r="O137">
        <v>23</v>
      </c>
      <c r="P137">
        <v>14.6</v>
      </c>
      <c r="Q137">
        <v>23</v>
      </c>
      <c r="R137">
        <v>21</v>
      </c>
      <c r="S137">
        <v>27</v>
      </c>
      <c r="T137">
        <v>82</v>
      </c>
      <c r="U137" t="s">
        <v>20</v>
      </c>
      <c r="V137">
        <v>69.099999999999994</v>
      </c>
      <c r="X137">
        <v>0.08</v>
      </c>
      <c r="Y137" t="s">
        <v>19</v>
      </c>
      <c r="Z137">
        <v>999.9</v>
      </c>
      <c r="AA137">
        <v>10000</v>
      </c>
      <c r="AC137" s="1"/>
      <c r="AD137">
        <v>1988</v>
      </c>
      <c r="AE137">
        <v>134</v>
      </c>
      <c r="AF137">
        <v>28.2</v>
      </c>
      <c r="AG137">
        <v>24.4</v>
      </c>
      <c r="AH137">
        <v>23.1</v>
      </c>
      <c r="AI137">
        <v>-99</v>
      </c>
      <c r="AJ137">
        <v>6.2</v>
      </c>
      <c r="AK137">
        <v>21.6</v>
      </c>
      <c r="AL137">
        <v>23.9</v>
      </c>
      <c r="AM137">
        <v>87</v>
      </c>
      <c r="AO137" s="2">
        <f t="shared" si="25"/>
        <v>32276</v>
      </c>
      <c r="AP137" s="5">
        <f t="shared" si="26"/>
        <v>1988</v>
      </c>
      <c r="AQ137" s="5">
        <f t="shared" si="27"/>
        <v>134</v>
      </c>
      <c r="AR137" s="4">
        <f t="shared" si="28"/>
        <v>27.777777777777779</v>
      </c>
      <c r="AS137" s="4">
        <f t="shared" si="29"/>
        <v>20.611111111111107</v>
      </c>
      <c r="AT137" s="4">
        <f t="shared" si="30"/>
        <v>2.032</v>
      </c>
      <c r="AU137" s="4">
        <f t="shared" si="31"/>
        <v>28.2</v>
      </c>
      <c r="AV137" s="4">
        <f t="shared" si="32"/>
        <v>24.736842105263161</v>
      </c>
      <c r="AX137" s="3">
        <f t="shared" si="33"/>
        <v>24.194444444444443</v>
      </c>
      <c r="AY137" s="3">
        <f t="shared" si="23"/>
        <v>23.016178266178276</v>
      </c>
      <c r="AZ137" s="3">
        <f t="shared" si="24"/>
        <v>25.030769230769241</v>
      </c>
      <c r="BA137" s="3">
        <f t="shared" si="24"/>
        <v>21.956815114709848</v>
      </c>
    </row>
    <row r="138" spans="1:53" ht="15" x14ac:dyDescent="0.3">
      <c r="A138" s="1">
        <v>911900</v>
      </c>
      <c r="B138">
        <v>22516</v>
      </c>
      <c r="C138">
        <v>1988</v>
      </c>
      <c r="D138">
        <v>5</v>
      </c>
      <c r="E138">
        <v>14</v>
      </c>
      <c r="F138">
        <v>76.099999999999994</v>
      </c>
      <c r="G138">
        <v>23</v>
      </c>
      <c r="H138">
        <v>67.2</v>
      </c>
      <c r="I138">
        <v>23</v>
      </c>
      <c r="J138">
        <v>1018.7</v>
      </c>
      <c r="K138">
        <v>23</v>
      </c>
      <c r="L138">
        <v>1016.3</v>
      </c>
      <c r="M138">
        <v>23</v>
      </c>
      <c r="N138">
        <v>17.5</v>
      </c>
      <c r="O138">
        <v>23</v>
      </c>
      <c r="P138">
        <v>12.9</v>
      </c>
      <c r="Q138">
        <v>23</v>
      </c>
      <c r="R138">
        <v>21</v>
      </c>
      <c r="S138">
        <v>999.9</v>
      </c>
      <c r="T138">
        <v>84</v>
      </c>
      <c r="V138">
        <v>70</v>
      </c>
      <c r="X138">
        <v>0.04</v>
      </c>
      <c r="Y138" t="s">
        <v>19</v>
      </c>
      <c r="Z138">
        <v>999.9</v>
      </c>
      <c r="AA138">
        <v>10000</v>
      </c>
      <c r="AC138" s="1"/>
      <c r="AD138">
        <v>1988</v>
      </c>
      <c r="AE138">
        <v>135</v>
      </c>
      <c r="AF138">
        <v>29.6</v>
      </c>
      <c r="AG138">
        <v>24.5</v>
      </c>
      <c r="AH138">
        <v>23</v>
      </c>
      <c r="AI138">
        <v>-99</v>
      </c>
      <c r="AJ138">
        <v>7.4</v>
      </c>
      <c r="AK138">
        <v>21.6</v>
      </c>
      <c r="AL138">
        <v>23.7</v>
      </c>
      <c r="AM138">
        <v>88.3</v>
      </c>
      <c r="AO138" s="2">
        <f t="shared" si="25"/>
        <v>32277</v>
      </c>
      <c r="AP138" s="5">
        <f t="shared" si="26"/>
        <v>1988</v>
      </c>
      <c r="AQ138" s="5">
        <f t="shared" si="27"/>
        <v>135</v>
      </c>
      <c r="AR138" s="4">
        <f t="shared" si="28"/>
        <v>28.888888888888889</v>
      </c>
      <c r="AS138" s="4">
        <f t="shared" si="29"/>
        <v>21.111111111111111</v>
      </c>
      <c r="AT138" s="4">
        <f t="shared" si="30"/>
        <v>1.016</v>
      </c>
      <c r="AU138" s="4">
        <f t="shared" si="31"/>
        <v>29.6</v>
      </c>
      <c r="AV138" s="4">
        <f t="shared" si="32"/>
        <v>25.964912280701757</v>
      </c>
      <c r="AX138" s="3">
        <f t="shared" si="33"/>
        <v>25</v>
      </c>
      <c r="AY138" s="3">
        <f t="shared" si="23"/>
        <v>23.034798534798544</v>
      </c>
      <c r="AZ138" s="3">
        <f t="shared" si="24"/>
        <v>25.104395604395613</v>
      </c>
      <c r="BA138" s="3">
        <f t="shared" si="24"/>
        <v>22.021399652978598</v>
      </c>
    </row>
    <row r="139" spans="1:53" ht="15" x14ac:dyDescent="0.3">
      <c r="A139" s="1">
        <v>911900</v>
      </c>
      <c r="B139">
        <v>22516</v>
      </c>
      <c r="C139">
        <v>1988</v>
      </c>
      <c r="D139">
        <v>5</v>
      </c>
      <c r="E139">
        <v>15</v>
      </c>
      <c r="F139">
        <v>77.8</v>
      </c>
      <c r="G139">
        <v>19</v>
      </c>
      <c r="H139">
        <v>67.400000000000006</v>
      </c>
      <c r="I139">
        <v>19</v>
      </c>
      <c r="J139">
        <v>1017.2</v>
      </c>
      <c r="K139">
        <v>19</v>
      </c>
      <c r="L139">
        <v>1014.8</v>
      </c>
      <c r="M139">
        <v>19</v>
      </c>
      <c r="N139">
        <v>17.5</v>
      </c>
      <c r="O139">
        <v>19</v>
      </c>
      <c r="P139">
        <v>16</v>
      </c>
      <c r="Q139">
        <v>19</v>
      </c>
      <c r="R139">
        <v>22.9</v>
      </c>
      <c r="S139">
        <v>24.1</v>
      </c>
      <c r="T139">
        <v>84.9</v>
      </c>
      <c r="U139" t="s">
        <v>20</v>
      </c>
      <c r="V139">
        <v>70</v>
      </c>
      <c r="X139">
        <v>0</v>
      </c>
      <c r="Y139" t="s">
        <v>19</v>
      </c>
      <c r="Z139">
        <v>999.9</v>
      </c>
      <c r="AA139">
        <v>10000</v>
      </c>
      <c r="AC139" s="1"/>
      <c r="AD139">
        <v>1988</v>
      </c>
      <c r="AE139">
        <v>136</v>
      </c>
      <c r="AF139">
        <v>29.8</v>
      </c>
      <c r="AG139">
        <v>24</v>
      </c>
      <c r="AH139">
        <v>22.9</v>
      </c>
      <c r="AI139">
        <v>-99</v>
      </c>
      <c r="AJ139">
        <v>6.2</v>
      </c>
      <c r="AK139">
        <v>21.3</v>
      </c>
      <c r="AL139">
        <v>23.5</v>
      </c>
      <c r="AM139">
        <v>87.3</v>
      </c>
      <c r="AO139" s="2">
        <f t="shared" si="25"/>
        <v>32278</v>
      </c>
      <c r="AP139" s="5">
        <f t="shared" si="26"/>
        <v>1988</v>
      </c>
      <c r="AQ139" s="5">
        <f t="shared" si="27"/>
        <v>136</v>
      </c>
      <c r="AR139" s="4">
        <f t="shared" si="28"/>
        <v>29.388888888888893</v>
      </c>
      <c r="AS139" s="4">
        <f t="shared" si="29"/>
        <v>21.111111111111111</v>
      </c>
      <c r="AT139" s="4">
        <f t="shared" si="30"/>
        <v>0</v>
      </c>
      <c r="AU139" s="4">
        <f t="shared" si="31"/>
        <v>29.8</v>
      </c>
      <c r="AV139" s="4">
        <f t="shared" si="32"/>
        <v>26.140350877192986</v>
      </c>
      <c r="AX139" s="3">
        <f t="shared" si="33"/>
        <v>25.25</v>
      </c>
      <c r="AY139" s="3">
        <f t="shared" si="23"/>
        <v>23.05616605616606</v>
      </c>
      <c r="AZ139" s="3">
        <f t="shared" si="24"/>
        <v>25.205494505494517</v>
      </c>
      <c r="BA139" s="3">
        <f t="shared" si="24"/>
        <v>22.110082899556581</v>
      </c>
    </row>
    <row r="140" spans="1:53" ht="15" x14ac:dyDescent="0.3">
      <c r="A140" s="1">
        <v>911900</v>
      </c>
      <c r="B140">
        <v>22516</v>
      </c>
      <c r="C140">
        <v>1988</v>
      </c>
      <c r="D140">
        <v>5</v>
      </c>
      <c r="E140">
        <v>16</v>
      </c>
      <c r="F140">
        <v>77.3</v>
      </c>
      <c r="G140">
        <v>23</v>
      </c>
      <c r="H140">
        <v>65.5</v>
      </c>
      <c r="I140">
        <v>23</v>
      </c>
      <c r="J140">
        <v>1017.1</v>
      </c>
      <c r="K140">
        <v>23</v>
      </c>
      <c r="L140">
        <v>1014.7</v>
      </c>
      <c r="M140">
        <v>23</v>
      </c>
      <c r="N140">
        <v>17.7</v>
      </c>
      <c r="O140">
        <v>23</v>
      </c>
      <c r="P140">
        <v>13.1</v>
      </c>
      <c r="Q140">
        <v>23</v>
      </c>
      <c r="R140">
        <v>22</v>
      </c>
      <c r="S140">
        <v>25.1</v>
      </c>
      <c r="T140">
        <v>84.9</v>
      </c>
      <c r="V140">
        <v>69.099999999999994</v>
      </c>
      <c r="X140">
        <v>0.01</v>
      </c>
      <c r="Y140" t="s">
        <v>19</v>
      </c>
      <c r="Z140">
        <v>999.9</v>
      </c>
      <c r="AA140">
        <v>0</v>
      </c>
      <c r="AC140" s="1"/>
      <c r="AD140">
        <v>1988</v>
      </c>
      <c r="AE140">
        <v>137</v>
      </c>
      <c r="AF140">
        <v>28.6</v>
      </c>
      <c r="AG140">
        <v>25.1</v>
      </c>
      <c r="AH140">
        <v>23.3</v>
      </c>
      <c r="AI140">
        <v>-99</v>
      </c>
      <c r="AJ140">
        <v>6.8</v>
      </c>
      <c r="AK140">
        <v>21.3</v>
      </c>
      <c r="AL140">
        <v>24.3</v>
      </c>
      <c r="AM140">
        <v>83</v>
      </c>
      <c r="AO140" s="2">
        <f t="shared" si="25"/>
        <v>32279</v>
      </c>
      <c r="AP140" s="5">
        <f t="shared" si="26"/>
        <v>1988</v>
      </c>
      <c r="AQ140" s="5">
        <f t="shared" si="27"/>
        <v>137</v>
      </c>
      <c r="AR140" s="4">
        <f t="shared" si="28"/>
        <v>29.388888888888893</v>
      </c>
      <c r="AS140" s="4">
        <f t="shared" si="29"/>
        <v>20.611111111111107</v>
      </c>
      <c r="AT140" s="4">
        <f t="shared" si="30"/>
        <v>0.254</v>
      </c>
      <c r="AU140" s="4">
        <f t="shared" si="31"/>
        <v>28.6</v>
      </c>
      <c r="AV140" s="4">
        <f t="shared" si="32"/>
        <v>25.087719298245617</v>
      </c>
      <c r="AX140" s="3">
        <f t="shared" si="33"/>
        <v>25</v>
      </c>
      <c r="AY140" s="3">
        <f t="shared" si="23"/>
        <v>23.086691086691093</v>
      </c>
      <c r="AZ140" s="3">
        <f t="shared" si="24"/>
        <v>25.273626373626385</v>
      </c>
      <c r="BA140" s="3">
        <f t="shared" si="24"/>
        <v>22.169847696163483</v>
      </c>
    </row>
    <row r="141" spans="1:53" ht="15" x14ac:dyDescent="0.3">
      <c r="A141" s="1">
        <v>911900</v>
      </c>
      <c r="B141">
        <v>22516</v>
      </c>
      <c r="C141">
        <v>1988</v>
      </c>
      <c r="D141">
        <v>5</v>
      </c>
      <c r="E141">
        <v>17</v>
      </c>
      <c r="F141">
        <v>77.7</v>
      </c>
      <c r="G141">
        <v>24</v>
      </c>
      <c r="H141">
        <v>65.599999999999994</v>
      </c>
      <c r="I141">
        <v>24</v>
      </c>
      <c r="J141">
        <v>1017.8</v>
      </c>
      <c r="K141">
        <v>24</v>
      </c>
      <c r="L141">
        <v>1015.4</v>
      </c>
      <c r="M141">
        <v>24</v>
      </c>
      <c r="N141">
        <v>17</v>
      </c>
      <c r="O141">
        <v>24</v>
      </c>
      <c r="P141">
        <v>10.8</v>
      </c>
      <c r="Q141">
        <v>24</v>
      </c>
      <c r="R141">
        <v>18.100000000000001</v>
      </c>
      <c r="S141">
        <v>24.1</v>
      </c>
      <c r="T141">
        <v>86</v>
      </c>
      <c r="V141">
        <v>69.099999999999994</v>
      </c>
      <c r="X141">
        <v>0</v>
      </c>
      <c r="Y141" t="s">
        <v>19</v>
      </c>
      <c r="Z141">
        <v>999.9</v>
      </c>
      <c r="AA141">
        <v>0</v>
      </c>
      <c r="AC141" s="1"/>
      <c r="AD141">
        <v>1988</v>
      </c>
      <c r="AE141">
        <v>138</v>
      </c>
      <c r="AF141">
        <v>28.2</v>
      </c>
      <c r="AG141">
        <v>25.1</v>
      </c>
      <c r="AH141">
        <v>24.1</v>
      </c>
      <c r="AI141">
        <v>-99</v>
      </c>
      <c r="AJ141">
        <v>6.3</v>
      </c>
      <c r="AK141">
        <v>22</v>
      </c>
      <c r="AL141">
        <v>24.5</v>
      </c>
      <c r="AM141">
        <v>85.8</v>
      </c>
      <c r="AO141" s="2">
        <f t="shared" si="25"/>
        <v>32280</v>
      </c>
      <c r="AP141" s="5">
        <f t="shared" si="26"/>
        <v>1988</v>
      </c>
      <c r="AQ141" s="5">
        <f t="shared" si="27"/>
        <v>138</v>
      </c>
      <c r="AR141" s="4">
        <f t="shared" si="28"/>
        <v>30</v>
      </c>
      <c r="AS141" s="4">
        <f t="shared" si="29"/>
        <v>20.611111111111107</v>
      </c>
      <c r="AT141" s="4">
        <f t="shared" si="30"/>
        <v>0</v>
      </c>
      <c r="AU141" s="4">
        <f t="shared" si="31"/>
        <v>28.2</v>
      </c>
      <c r="AV141" s="4">
        <f t="shared" si="32"/>
        <v>24.736842105263161</v>
      </c>
      <c r="AX141" s="3">
        <f t="shared" si="33"/>
        <v>25.305555555555554</v>
      </c>
      <c r="AY141" s="3">
        <f t="shared" si="23"/>
        <v>23.11752136752137</v>
      </c>
      <c r="AZ141" s="3">
        <f t="shared" si="24"/>
        <v>25.327472527472533</v>
      </c>
      <c r="BA141" s="3">
        <f t="shared" si="24"/>
        <v>22.217081164449581</v>
      </c>
    </row>
    <row r="142" spans="1:53" ht="15" x14ac:dyDescent="0.3">
      <c r="A142" s="1">
        <v>911900</v>
      </c>
      <c r="B142">
        <v>22516</v>
      </c>
      <c r="C142">
        <v>1988</v>
      </c>
      <c r="D142">
        <v>5</v>
      </c>
      <c r="E142">
        <v>18</v>
      </c>
      <c r="F142">
        <v>78.099999999999994</v>
      </c>
      <c r="G142">
        <v>21</v>
      </c>
      <c r="H142">
        <v>66.900000000000006</v>
      </c>
      <c r="I142">
        <v>21</v>
      </c>
      <c r="J142">
        <v>1019</v>
      </c>
      <c r="K142">
        <v>21</v>
      </c>
      <c r="L142">
        <v>1016.7</v>
      </c>
      <c r="M142">
        <v>21</v>
      </c>
      <c r="N142">
        <v>18.2</v>
      </c>
      <c r="O142">
        <v>21</v>
      </c>
      <c r="P142">
        <v>6.5</v>
      </c>
      <c r="Q142">
        <v>21</v>
      </c>
      <c r="R142">
        <v>14</v>
      </c>
      <c r="S142">
        <v>999.9</v>
      </c>
      <c r="T142">
        <v>86</v>
      </c>
      <c r="U142" t="s">
        <v>20</v>
      </c>
      <c r="V142">
        <v>69.099999999999994</v>
      </c>
      <c r="X142">
        <v>0</v>
      </c>
      <c r="Y142" t="s">
        <v>18</v>
      </c>
      <c r="Z142">
        <v>999.9</v>
      </c>
      <c r="AA142">
        <v>0</v>
      </c>
      <c r="AC142" s="1"/>
      <c r="AD142">
        <v>1988</v>
      </c>
      <c r="AE142">
        <v>139</v>
      </c>
      <c r="AF142">
        <v>27.3</v>
      </c>
      <c r="AG142">
        <v>25.2</v>
      </c>
      <c r="AH142">
        <v>24.2</v>
      </c>
      <c r="AI142">
        <v>-99</v>
      </c>
      <c r="AJ142">
        <v>5.7</v>
      </c>
      <c r="AK142">
        <v>21.5</v>
      </c>
      <c r="AL142">
        <v>24.7</v>
      </c>
      <c r="AM142">
        <v>81.900000000000006</v>
      </c>
      <c r="AO142" s="2">
        <f t="shared" si="25"/>
        <v>32281</v>
      </c>
      <c r="AP142" s="5">
        <f t="shared" si="26"/>
        <v>1988</v>
      </c>
      <c r="AQ142" s="5">
        <f t="shared" si="27"/>
        <v>139</v>
      </c>
      <c r="AR142" s="4">
        <f t="shared" si="28"/>
        <v>30</v>
      </c>
      <c r="AS142" s="4">
        <f t="shared" si="29"/>
        <v>20.611111111111107</v>
      </c>
      <c r="AT142" s="4">
        <f t="shared" si="30"/>
        <v>0</v>
      </c>
      <c r="AU142" s="4">
        <f t="shared" si="31"/>
        <v>27.3</v>
      </c>
      <c r="AV142" s="4">
        <f t="shared" si="32"/>
        <v>23.947368421052634</v>
      </c>
      <c r="AX142" s="3">
        <f t="shared" si="33"/>
        <v>25.305555555555554</v>
      </c>
      <c r="AY142" s="3">
        <f t="shared" si="23"/>
        <v>23.145604395604401</v>
      </c>
      <c r="AZ142" s="3">
        <f t="shared" si="24"/>
        <v>25.370329670329685</v>
      </c>
      <c r="BA142" s="3">
        <f t="shared" si="24"/>
        <v>22.254675149411987</v>
      </c>
    </row>
    <row r="143" spans="1:53" ht="15" x14ac:dyDescent="0.3">
      <c r="A143" s="1">
        <v>911900</v>
      </c>
      <c r="B143">
        <v>22516</v>
      </c>
      <c r="C143">
        <v>1988</v>
      </c>
      <c r="D143">
        <v>5</v>
      </c>
      <c r="E143">
        <v>19</v>
      </c>
      <c r="F143">
        <v>77.5</v>
      </c>
      <c r="G143">
        <v>22</v>
      </c>
      <c r="H143">
        <v>64.8</v>
      </c>
      <c r="I143">
        <v>22</v>
      </c>
      <c r="J143">
        <v>1018.3</v>
      </c>
      <c r="K143">
        <v>22</v>
      </c>
      <c r="L143">
        <v>1015.9</v>
      </c>
      <c r="M143">
        <v>22</v>
      </c>
      <c r="N143">
        <v>16</v>
      </c>
      <c r="O143">
        <v>22</v>
      </c>
      <c r="P143">
        <v>9.3000000000000007</v>
      </c>
      <c r="Q143">
        <v>22</v>
      </c>
      <c r="R143">
        <v>19</v>
      </c>
      <c r="S143">
        <v>999.9</v>
      </c>
      <c r="T143">
        <v>88</v>
      </c>
      <c r="V143">
        <v>64</v>
      </c>
      <c r="X143">
        <v>0</v>
      </c>
      <c r="Y143" t="s">
        <v>21</v>
      </c>
      <c r="Z143">
        <v>999.9</v>
      </c>
      <c r="AA143">
        <v>0</v>
      </c>
      <c r="AC143" s="1"/>
      <c r="AD143">
        <v>1988</v>
      </c>
      <c r="AE143">
        <v>140</v>
      </c>
      <c r="AF143">
        <v>28.7</v>
      </c>
      <c r="AG143">
        <v>25.3</v>
      </c>
      <c r="AH143">
        <v>23.9</v>
      </c>
      <c r="AI143">
        <v>-99</v>
      </c>
      <c r="AJ143">
        <v>5.8</v>
      </c>
      <c r="AK143">
        <v>20.6</v>
      </c>
      <c r="AL143">
        <v>24.6</v>
      </c>
      <c r="AM143">
        <v>77.900000000000006</v>
      </c>
      <c r="AO143" s="2">
        <f t="shared" si="25"/>
        <v>32282</v>
      </c>
      <c r="AP143" s="5">
        <f t="shared" si="26"/>
        <v>1988</v>
      </c>
      <c r="AQ143" s="5">
        <f t="shared" si="27"/>
        <v>140</v>
      </c>
      <c r="AR143" s="4">
        <f t="shared" si="28"/>
        <v>31.111111111111111</v>
      </c>
      <c r="AS143" s="4">
        <f t="shared" si="29"/>
        <v>17.777777777777779</v>
      </c>
      <c r="AT143" s="4">
        <f t="shared" si="30"/>
        <v>0</v>
      </c>
      <c r="AU143" s="4">
        <f t="shared" si="31"/>
        <v>28.7</v>
      </c>
      <c r="AV143" s="4">
        <f t="shared" si="32"/>
        <v>25.17543859649123</v>
      </c>
      <c r="AX143" s="3">
        <f t="shared" si="33"/>
        <v>24.444444444444443</v>
      </c>
      <c r="AY143" s="3">
        <f t="shared" si="23"/>
        <v>23.166971916971917</v>
      </c>
      <c r="AZ143" s="3">
        <f t="shared" si="24"/>
        <v>25.428571428571434</v>
      </c>
      <c r="BA143" s="3">
        <f t="shared" si="24"/>
        <v>22.305764411027567</v>
      </c>
    </row>
    <row r="144" spans="1:53" ht="15" x14ac:dyDescent="0.3">
      <c r="A144" s="1">
        <v>911900</v>
      </c>
      <c r="B144">
        <v>22516</v>
      </c>
      <c r="C144">
        <v>1988</v>
      </c>
      <c r="D144">
        <v>5</v>
      </c>
      <c r="E144">
        <v>20</v>
      </c>
      <c r="F144">
        <v>77</v>
      </c>
      <c r="G144">
        <v>22</v>
      </c>
      <c r="H144">
        <v>65.8</v>
      </c>
      <c r="I144">
        <v>22</v>
      </c>
      <c r="J144">
        <v>1016</v>
      </c>
      <c r="K144">
        <v>22</v>
      </c>
      <c r="L144">
        <v>1013.7</v>
      </c>
      <c r="M144">
        <v>22</v>
      </c>
      <c r="N144">
        <v>17.899999999999999</v>
      </c>
      <c r="O144">
        <v>22</v>
      </c>
      <c r="P144">
        <v>13.8</v>
      </c>
      <c r="Q144">
        <v>22</v>
      </c>
      <c r="R144">
        <v>21</v>
      </c>
      <c r="S144">
        <v>999.9</v>
      </c>
      <c r="T144">
        <v>84.9</v>
      </c>
      <c r="V144">
        <v>64</v>
      </c>
      <c r="X144">
        <v>0</v>
      </c>
      <c r="Y144" t="s">
        <v>21</v>
      </c>
      <c r="Z144">
        <v>999.9</v>
      </c>
      <c r="AA144">
        <v>0</v>
      </c>
      <c r="AC144" s="1"/>
      <c r="AD144">
        <v>1988</v>
      </c>
      <c r="AE144">
        <v>141</v>
      </c>
      <c r="AF144">
        <v>29.3</v>
      </c>
      <c r="AG144">
        <v>24.8</v>
      </c>
      <c r="AH144">
        <v>23.8</v>
      </c>
      <c r="AI144">
        <v>-99</v>
      </c>
      <c r="AJ144">
        <v>7.3</v>
      </c>
      <c r="AK144">
        <v>20.2</v>
      </c>
      <c r="AL144">
        <v>24.4</v>
      </c>
      <c r="AM144">
        <v>77.099999999999994</v>
      </c>
      <c r="AO144" s="2">
        <f t="shared" si="25"/>
        <v>32283</v>
      </c>
      <c r="AP144" s="5">
        <f t="shared" si="26"/>
        <v>1988</v>
      </c>
      <c r="AQ144" s="5">
        <f t="shared" si="27"/>
        <v>141</v>
      </c>
      <c r="AR144" s="4">
        <f t="shared" si="28"/>
        <v>29.388888888888893</v>
      </c>
      <c r="AS144" s="4">
        <f t="shared" si="29"/>
        <v>17.777777777777779</v>
      </c>
      <c r="AT144" s="4">
        <f t="shared" si="30"/>
        <v>0</v>
      </c>
      <c r="AU144" s="4">
        <f t="shared" si="31"/>
        <v>29.3</v>
      </c>
      <c r="AV144" s="4">
        <f t="shared" si="32"/>
        <v>25.701754385964914</v>
      </c>
      <c r="AX144" s="3">
        <f t="shared" si="33"/>
        <v>23.583333333333336</v>
      </c>
      <c r="AY144" s="3">
        <f t="shared" si="23"/>
        <v>23.17887667887668</v>
      </c>
      <c r="AZ144" s="3">
        <f t="shared" si="24"/>
        <v>25.507692307692317</v>
      </c>
      <c r="BA144" s="3">
        <f t="shared" si="24"/>
        <v>22.375168690958162</v>
      </c>
    </row>
    <row r="145" spans="1:53" ht="15" x14ac:dyDescent="0.3">
      <c r="A145" s="1">
        <v>911900</v>
      </c>
      <c r="B145">
        <v>22516</v>
      </c>
      <c r="C145">
        <v>1988</v>
      </c>
      <c r="D145">
        <v>5</v>
      </c>
      <c r="E145">
        <v>21</v>
      </c>
      <c r="F145">
        <v>76</v>
      </c>
      <c r="G145">
        <v>23</v>
      </c>
      <c r="H145">
        <v>65</v>
      </c>
      <c r="I145">
        <v>23</v>
      </c>
      <c r="J145">
        <v>1015</v>
      </c>
      <c r="K145">
        <v>23</v>
      </c>
      <c r="L145">
        <v>1012.6</v>
      </c>
      <c r="M145">
        <v>23</v>
      </c>
      <c r="N145">
        <v>17.100000000000001</v>
      </c>
      <c r="O145">
        <v>23</v>
      </c>
      <c r="P145">
        <v>14.2</v>
      </c>
      <c r="Q145">
        <v>23</v>
      </c>
      <c r="R145">
        <v>22</v>
      </c>
      <c r="S145">
        <v>26</v>
      </c>
      <c r="T145">
        <v>82.9</v>
      </c>
      <c r="V145">
        <v>70</v>
      </c>
      <c r="X145">
        <v>0</v>
      </c>
      <c r="Y145" t="s">
        <v>21</v>
      </c>
      <c r="Z145">
        <v>999.9</v>
      </c>
      <c r="AA145">
        <v>10000</v>
      </c>
      <c r="AC145" s="1"/>
      <c r="AD145">
        <v>1988</v>
      </c>
      <c r="AE145">
        <v>142</v>
      </c>
      <c r="AF145">
        <v>29.5</v>
      </c>
      <c r="AG145">
        <v>25.1</v>
      </c>
      <c r="AH145">
        <v>23.9</v>
      </c>
      <c r="AI145">
        <v>-99</v>
      </c>
      <c r="AJ145">
        <v>8.1</v>
      </c>
      <c r="AK145">
        <v>20.399999999999999</v>
      </c>
      <c r="AL145">
        <v>24.6</v>
      </c>
      <c r="AM145">
        <v>77.2</v>
      </c>
      <c r="AO145" s="2">
        <f t="shared" si="25"/>
        <v>32284</v>
      </c>
      <c r="AP145" s="5">
        <f t="shared" si="26"/>
        <v>1988</v>
      </c>
      <c r="AQ145" s="5">
        <f t="shared" si="27"/>
        <v>142</v>
      </c>
      <c r="AR145" s="4">
        <f t="shared" si="28"/>
        <v>28.277777777777779</v>
      </c>
      <c r="AS145" s="4">
        <f t="shared" si="29"/>
        <v>21.111111111111111</v>
      </c>
      <c r="AT145" s="4">
        <f t="shared" si="30"/>
        <v>0</v>
      </c>
      <c r="AU145" s="4">
        <f t="shared" si="31"/>
        <v>29.5</v>
      </c>
      <c r="AV145" s="4">
        <f t="shared" si="32"/>
        <v>25.877192982456144</v>
      </c>
      <c r="AX145" s="3">
        <f t="shared" si="33"/>
        <v>24.694444444444443</v>
      </c>
      <c r="AY145" s="3">
        <f t="shared" si="23"/>
        <v>23.209096459096461</v>
      </c>
      <c r="AZ145" s="3">
        <f t="shared" si="24"/>
        <v>25.589010989010994</v>
      </c>
      <c r="BA145" s="3">
        <f t="shared" si="24"/>
        <v>22.446500867553496</v>
      </c>
    </row>
    <row r="146" spans="1:53" ht="15" x14ac:dyDescent="0.3">
      <c r="A146" s="1">
        <v>911900</v>
      </c>
      <c r="B146">
        <v>22516</v>
      </c>
      <c r="C146">
        <v>1988</v>
      </c>
      <c r="D146">
        <v>5</v>
      </c>
      <c r="E146">
        <v>22</v>
      </c>
      <c r="F146">
        <v>77</v>
      </c>
      <c r="G146">
        <v>20</v>
      </c>
      <c r="H146">
        <v>65.8</v>
      </c>
      <c r="I146">
        <v>20</v>
      </c>
      <c r="J146">
        <v>1015.7</v>
      </c>
      <c r="K146">
        <v>20</v>
      </c>
      <c r="L146">
        <v>1013.3</v>
      </c>
      <c r="M146">
        <v>20</v>
      </c>
      <c r="N146">
        <v>17.600000000000001</v>
      </c>
      <c r="O146">
        <v>20</v>
      </c>
      <c r="P146">
        <v>16.2</v>
      </c>
      <c r="Q146">
        <v>20</v>
      </c>
      <c r="R146">
        <v>22</v>
      </c>
      <c r="S146">
        <v>27</v>
      </c>
      <c r="T146">
        <v>84.9</v>
      </c>
      <c r="V146">
        <v>70</v>
      </c>
      <c r="X146">
        <v>0.01</v>
      </c>
      <c r="Y146" t="s">
        <v>19</v>
      </c>
      <c r="Z146">
        <v>999.9</v>
      </c>
      <c r="AA146">
        <v>10000</v>
      </c>
      <c r="AC146" s="1"/>
      <c r="AD146">
        <v>1988</v>
      </c>
      <c r="AE146">
        <v>143</v>
      </c>
      <c r="AF146">
        <v>26.1</v>
      </c>
      <c r="AG146">
        <v>25.3</v>
      </c>
      <c r="AH146">
        <v>24.1</v>
      </c>
      <c r="AI146">
        <v>-99</v>
      </c>
      <c r="AJ146">
        <v>8.6</v>
      </c>
      <c r="AK146">
        <v>21</v>
      </c>
      <c r="AL146">
        <v>24.7</v>
      </c>
      <c r="AM146">
        <v>79.7</v>
      </c>
      <c r="AO146" s="2">
        <f t="shared" si="25"/>
        <v>32285</v>
      </c>
      <c r="AP146" s="5">
        <f t="shared" si="26"/>
        <v>1988</v>
      </c>
      <c r="AQ146" s="5">
        <f t="shared" si="27"/>
        <v>143</v>
      </c>
      <c r="AR146" s="4">
        <f t="shared" si="28"/>
        <v>29.388888888888893</v>
      </c>
      <c r="AS146" s="4">
        <f t="shared" si="29"/>
        <v>21.111111111111111</v>
      </c>
      <c r="AT146" s="4">
        <f t="shared" si="30"/>
        <v>0.254</v>
      </c>
      <c r="AU146" s="4">
        <f t="shared" si="31"/>
        <v>26.1</v>
      </c>
      <c r="AV146" s="4">
        <f t="shared" si="32"/>
        <v>22.894736842105267</v>
      </c>
      <c r="AX146" s="3">
        <f t="shared" si="33"/>
        <v>25.25</v>
      </c>
      <c r="AY146" s="3">
        <f t="shared" si="23"/>
        <v>23.242673992673989</v>
      </c>
      <c r="AZ146" s="3">
        <f t="shared" si="24"/>
        <v>25.638461538461549</v>
      </c>
      <c r="BA146" s="3">
        <f t="shared" si="24"/>
        <v>22.48987854251012</v>
      </c>
    </row>
    <row r="147" spans="1:53" ht="15" x14ac:dyDescent="0.3">
      <c r="A147" s="1">
        <v>911900</v>
      </c>
      <c r="B147">
        <v>22516</v>
      </c>
      <c r="C147">
        <v>1988</v>
      </c>
      <c r="D147">
        <v>5</v>
      </c>
      <c r="E147">
        <v>23</v>
      </c>
      <c r="F147">
        <v>76.900000000000006</v>
      </c>
      <c r="G147">
        <v>23</v>
      </c>
      <c r="H147">
        <v>66.3</v>
      </c>
      <c r="I147">
        <v>23</v>
      </c>
      <c r="J147">
        <v>1017.1</v>
      </c>
      <c r="K147">
        <v>23</v>
      </c>
      <c r="L147">
        <v>1014.8</v>
      </c>
      <c r="M147">
        <v>23</v>
      </c>
      <c r="N147">
        <v>17.899999999999999</v>
      </c>
      <c r="O147">
        <v>23</v>
      </c>
      <c r="P147">
        <v>16.3</v>
      </c>
      <c r="Q147">
        <v>23</v>
      </c>
      <c r="R147">
        <v>22.9</v>
      </c>
      <c r="S147">
        <v>28.9</v>
      </c>
      <c r="T147">
        <v>84.9</v>
      </c>
      <c r="V147">
        <v>70</v>
      </c>
      <c r="X147">
        <v>0.01</v>
      </c>
      <c r="Y147" t="s">
        <v>19</v>
      </c>
      <c r="Z147">
        <v>999.9</v>
      </c>
      <c r="AA147">
        <v>10000</v>
      </c>
      <c r="AC147" s="1"/>
      <c r="AD147">
        <v>1988</v>
      </c>
      <c r="AE147">
        <v>144</v>
      </c>
      <c r="AF147">
        <v>26.8</v>
      </c>
      <c r="AG147">
        <v>25</v>
      </c>
      <c r="AH147">
        <v>23.8</v>
      </c>
      <c r="AI147">
        <v>-99</v>
      </c>
      <c r="AJ147">
        <v>8.6999999999999993</v>
      </c>
      <c r="AK147">
        <v>20.399999999999999</v>
      </c>
      <c r="AL147">
        <v>24.3</v>
      </c>
      <c r="AM147">
        <v>78.2</v>
      </c>
      <c r="AO147" s="2">
        <f t="shared" si="25"/>
        <v>32286</v>
      </c>
      <c r="AP147" s="5">
        <f t="shared" si="26"/>
        <v>1988</v>
      </c>
      <c r="AQ147" s="5">
        <f t="shared" si="27"/>
        <v>144</v>
      </c>
      <c r="AR147" s="4">
        <f t="shared" si="28"/>
        <v>29.388888888888893</v>
      </c>
      <c r="AS147" s="4">
        <f t="shared" si="29"/>
        <v>21.111111111111111</v>
      </c>
      <c r="AT147" s="4">
        <f t="shared" si="30"/>
        <v>0.254</v>
      </c>
      <c r="AU147" s="4">
        <f t="shared" si="31"/>
        <v>26.8</v>
      </c>
      <c r="AV147" s="4">
        <f t="shared" si="32"/>
        <v>23.508771929824565</v>
      </c>
      <c r="AX147" s="3">
        <f t="shared" si="33"/>
        <v>25.25</v>
      </c>
      <c r="AY147" s="3">
        <f t="shared" si="23"/>
        <v>23.276251526251524</v>
      </c>
      <c r="AZ147" s="3">
        <f t="shared" si="24"/>
        <v>25.713186813186823</v>
      </c>
      <c r="BA147" s="3">
        <f t="shared" si="24"/>
        <v>22.555427029111236</v>
      </c>
    </row>
    <row r="148" spans="1:53" ht="15" x14ac:dyDescent="0.3">
      <c r="A148" s="1">
        <v>911900</v>
      </c>
      <c r="B148">
        <v>22516</v>
      </c>
      <c r="C148">
        <v>1988</v>
      </c>
      <c r="D148">
        <v>5</v>
      </c>
      <c r="E148">
        <v>24</v>
      </c>
      <c r="F148">
        <v>76.900000000000006</v>
      </c>
      <c r="G148">
        <v>23</v>
      </c>
      <c r="H148">
        <v>65.099999999999994</v>
      </c>
      <c r="I148">
        <v>23</v>
      </c>
      <c r="J148">
        <v>1018.4</v>
      </c>
      <c r="K148">
        <v>23</v>
      </c>
      <c r="L148">
        <v>1016</v>
      </c>
      <c r="M148">
        <v>23</v>
      </c>
      <c r="N148">
        <v>17.5</v>
      </c>
      <c r="O148">
        <v>23</v>
      </c>
      <c r="P148">
        <v>15</v>
      </c>
      <c r="Q148">
        <v>23</v>
      </c>
      <c r="R148">
        <v>22</v>
      </c>
      <c r="S148">
        <v>28.9</v>
      </c>
      <c r="T148">
        <v>84</v>
      </c>
      <c r="V148">
        <v>71.099999999999994</v>
      </c>
      <c r="X148">
        <v>0</v>
      </c>
      <c r="Y148" t="s">
        <v>19</v>
      </c>
      <c r="Z148">
        <v>999.9</v>
      </c>
      <c r="AA148">
        <v>10000</v>
      </c>
      <c r="AC148" s="1"/>
      <c r="AD148">
        <v>1988</v>
      </c>
      <c r="AE148">
        <v>145</v>
      </c>
      <c r="AF148">
        <v>29.6</v>
      </c>
      <c r="AG148">
        <v>25.1</v>
      </c>
      <c r="AH148">
        <v>23.4</v>
      </c>
      <c r="AI148">
        <v>-99</v>
      </c>
      <c r="AJ148">
        <v>7.9</v>
      </c>
      <c r="AK148">
        <v>20.100000000000001</v>
      </c>
      <c r="AL148">
        <v>24.3</v>
      </c>
      <c r="AM148">
        <v>76.900000000000006</v>
      </c>
      <c r="AO148" s="2">
        <f t="shared" si="25"/>
        <v>32287</v>
      </c>
      <c r="AP148" s="5">
        <f t="shared" si="26"/>
        <v>1988</v>
      </c>
      <c r="AQ148" s="5">
        <f t="shared" si="27"/>
        <v>145</v>
      </c>
      <c r="AR148" s="4">
        <f t="shared" si="28"/>
        <v>28.888888888888889</v>
      </c>
      <c r="AS148" s="4">
        <f t="shared" si="29"/>
        <v>21.722222222222218</v>
      </c>
      <c r="AT148" s="4">
        <f t="shared" si="30"/>
        <v>0</v>
      </c>
      <c r="AU148" s="4">
        <f t="shared" si="31"/>
        <v>29.6</v>
      </c>
      <c r="AV148" s="4">
        <f t="shared" si="32"/>
        <v>25.964912280701757</v>
      </c>
      <c r="AX148" s="3">
        <f t="shared" si="33"/>
        <v>25.305555555555554</v>
      </c>
      <c r="AY148" s="3">
        <f t="shared" si="23"/>
        <v>23.304029304029307</v>
      </c>
      <c r="AZ148" s="3">
        <f t="shared" si="24"/>
        <v>25.7901098901099</v>
      </c>
      <c r="BA148" s="3">
        <f t="shared" si="24"/>
        <v>22.622903412377092</v>
      </c>
    </row>
    <row r="149" spans="1:53" ht="15" x14ac:dyDescent="0.3">
      <c r="A149" s="1">
        <v>911900</v>
      </c>
      <c r="B149">
        <v>22516</v>
      </c>
      <c r="C149">
        <v>1988</v>
      </c>
      <c r="D149">
        <v>5</v>
      </c>
      <c r="E149">
        <v>25</v>
      </c>
      <c r="F149">
        <v>76.8</v>
      </c>
      <c r="G149">
        <v>23</v>
      </c>
      <c r="H149">
        <v>63.8</v>
      </c>
      <c r="I149">
        <v>23</v>
      </c>
      <c r="J149">
        <v>1017.9</v>
      </c>
      <c r="K149">
        <v>23</v>
      </c>
      <c r="L149">
        <v>1015.5</v>
      </c>
      <c r="M149">
        <v>23</v>
      </c>
      <c r="N149">
        <v>17.899999999999999</v>
      </c>
      <c r="O149">
        <v>23</v>
      </c>
      <c r="P149">
        <v>12.8</v>
      </c>
      <c r="Q149">
        <v>23</v>
      </c>
      <c r="R149">
        <v>19</v>
      </c>
      <c r="S149">
        <v>28</v>
      </c>
      <c r="T149">
        <v>84.9</v>
      </c>
      <c r="V149">
        <v>70</v>
      </c>
      <c r="X149">
        <v>0</v>
      </c>
      <c r="Y149" t="s">
        <v>19</v>
      </c>
      <c r="Z149">
        <v>999.9</v>
      </c>
      <c r="AA149">
        <v>0</v>
      </c>
      <c r="AC149" s="1"/>
      <c r="AD149">
        <v>1988</v>
      </c>
      <c r="AE149">
        <v>146</v>
      </c>
      <c r="AF149">
        <v>29.8</v>
      </c>
      <c r="AG149">
        <v>24.8</v>
      </c>
      <c r="AH149">
        <v>23.4</v>
      </c>
      <c r="AI149">
        <v>-99</v>
      </c>
      <c r="AJ149">
        <v>6.2</v>
      </c>
      <c r="AK149">
        <v>19.600000000000001</v>
      </c>
      <c r="AL149">
        <v>24.1</v>
      </c>
      <c r="AM149">
        <v>75.3</v>
      </c>
      <c r="AO149" s="2">
        <f t="shared" si="25"/>
        <v>32288</v>
      </c>
      <c r="AP149" s="5">
        <f t="shared" si="26"/>
        <v>1988</v>
      </c>
      <c r="AQ149" s="5">
        <f t="shared" si="27"/>
        <v>146</v>
      </c>
      <c r="AR149" s="4">
        <f t="shared" si="28"/>
        <v>29.388888888888893</v>
      </c>
      <c r="AS149" s="4">
        <f t="shared" si="29"/>
        <v>21.111111111111111</v>
      </c>
      <c r="AT149" s="4">
        <f t="shared" si="30"/>
        <v>0</v>
      </c>
      <c r="AU149" s="4">
        <f t="shared" si="31"/>
        <v>29.8</v>
      </c>
      <c r="AV149" s="4">
        <f t="shared" si="32"/>
        <v>26.140350877192986</v>
      </c>
      <c r="AX149" s="3">
        <f t="shared" si="33"/>
        <v>25.25</v>
      </c>
      <c r="AY149" s="3">
        <f t="shared" si="23"/>
        <v>23.328449328449331</v>
      </c>
      <c r="AZ149" s="3">
        <f t="shared" si="24"/>
        <v>25.869230769230779</v>
      </c>
      <c r="BA149" s="3">
        <f t="shared" si="24"/>
        <v>22.692307692307693</v>
      </c>
    </row>
    <row r="150" spans="1:53" ht="15" x14ac:dyDescent="0.3">
      <c r="A150" s="1">
        <v>911900</v>
      </c>
      <c r="B150">
        <v>22516</v>
      </c>
      <c r="C150">
        <v>1988</v>
      </c>
      <c r="D150">
        <v>5</v>
      </c>
      <c r="E150">
        <v>26</v>
      </c>
      <c r="F150">
        <v>76</v>
      </c>
      <c r="G150">
        <v>23</v>
      </c>
      <c r="H150">
        <v>64.3</v>
      </c>
      <c r="I150">
        <v>23</v>
      </c>
      <c r="J150">
        <v>1017.9</v>
      </c>
      <c r="K150">
        <v>23</v>
      </c>
      <c r="L150">
        <v>1015.5</v>
      </c>
      <c r="M150">
        <v>23</v>
      </c>
      <c r="N150">
        <v>17.899999999999999</v>
      </c>
      <c r="O150">
        <v>23</v>
      </c>
      <c r="P150">
        <v>12</v>
      </c>
      <c r="Q150">
        <v>23</v>
      </c>
      <c r="R150">
        <v>19</v>
      </c>
      <c r="S150">
        <v>999.9</v>
      </c>
      <c r="T150">
        <v>82.9</v>
      </c>
      <c r="V150">
        <v>64.900000000000006</v>
      </c>
      <c r="X150">
        <v>0</v>
      </c>
      <c r="Y150" t="s">
        <v>21</v>
      </c>
      <c r="Z150">
        <v>999.9</v>
      </c>
      <c r="AA150">
        <v>0</v>
      </c>
      <c r="AC150" s="1"/>
      <c r="AD150">
        <v>1988</v>
      </c>
      <c r="AE150">
        <v>147</v>
      </c>
      <c r="AF150">
        <v>29.2</v>
      </c>
      <c r="AG150">
        <v>24.4</v>
      </c>
      <c r="AH150">
        <v>23.2</v>
      </c>
      <c r="AI150">
        <v>-99</v>
      </c>
      <c r="AJ150">
        <v>5.6</v>
      </c>
      <c r="AK150">
        <v>19.3</v>
      </c>
      <c r="AL150">
        <v>23.9</v>
      </c>
      <c r="AM150">
        <v>75.099999999999994</v>
      </c>
      <c r="AO150" s="2">
        <f t="shared" si="25"/>
        <v>32289</v>
      </c>
      <c r="AP150" s="5">
        <f t="shared" si="26"/>
        <v>1988</v>
      </c>
      <c r="AQ150" s="5">
        <f t="shared" si="27"/>
        <v>147</v>
      </c>
      <c r="AR150" s="4">
        <f t="shared" si="28"/>
        <v>28.277777777777779</v>
      </c>
      <c r="AS150" s="4">
        <f t="shared" si="29"/>
        <v>18.277777777777782</v>
      </c>
      <c r="AT150" s="4">
        <f t="shared" si="30"/>
        <v>0</v>
      </c>
      <c r="AU150" s="4">
        <f t="shared" si="31"/>
        <v>29.2</v>
      </c>
      <c r="AV150" s="4">
        <f t="shared" si="32"/>
        <v>25.614035087719301</v>
      </c>
      <c r="AX150" s="3">
        <f t="shared" si="33"/>
        <v>23.277777777777779</v>
      </c>
      <c r="AY150" s="3">
        <f t="shared" si="23"/>
        <v>23.333943833943838</v>
      </c>
      <c r="AZ150" s="3">
        <f t="shared" si="24"/>
        <v>25.986813186813194</v>
      </c>
      <c r="BA150" s="3">
        <f t="shared" si="24"/>
        <v>22.795450163871216</v>
      </c>
    </row>
    <row r="151" spans="1:53" ht="15" x14ac:dyDescent="0.3">
      <c r="A151" s="1">
        <v>911900</v>
      </c>
      <c r="B151">
        <v>22516</v>
      </c>
      <c r="C151">
        <v>1988</v>
      </c>
      <c r="D151">
        <v>5</v>
      </c>
      <c r="E151">
        <v>27</v>
      </c>
      <c r="F151">
        <v>76.5</v>
      </c>
      <c r="G151">
        <v>24</v>
      </c>
      <c r="H151">
        <v>64.099999999999994</v>
      </c>
      <c r="I151">
        <v>24</v>
      </c>
      <c r="J151">
        <v>1018.2</v>
      </c>
      <c r="K151">
        <v>24</v>
      </c>
      <c r="L151">
        <v>1015.9</v>
      </c>
      <c r="M151">
        <v>24</v>
      </c>
      <c r="N151">
        <v>17.8</v>
      </c>
      <c r="O151">
        <v>24</v>
      </c>
      <c r="P151">
        <v>12.2</v>
      </c>
      <c r="Q151">
        <v>24</v>
      </c>
      <c r="R151">
        <v>20</v>
      </c>
      <c r="S151">
        <v>26</v>
      </c>
      <c r="T151">
        <v>84.9</v>
      </c>
      <c r="V151">
        <v>64.900000000000006</v>
      </c>
      <c r="X151">
        <v>0</v>
      </c>
      <c r="Y151" t="s">
        <v>21</v>
      </c>
      <c r="Z151">
        <v>999.9</v>
      </c>
      <c r="AA151">
        <v>0</v>
      </c>
      <c r="AC151" s="1"/>
      <c r="AD151">
        <v>1988</v>
      </c>
      <c r="AE151">
        <v>148</v>
      </c>
      <c r="AF151">
        <v>30.2</v>
      </c>
      <c r="AG151">
        <v>24.5</v>
      </c>
      <c r="AH151">
        <v>22.9</v>
      </c>
      <c r="AI151">
        <v>-99</v>
      </c>
      <c r="AJ151">
        <v>7.2</v>
      </c>
      <c r="AK151">
        <v>19.8</v>
      </c>
      <c r="AL151">
        <v>23.8</v>
      </c>
      <c r="AM151">
        <v>77.900000000000006</v>
      </c>
      <c r="AO151" s="2">
        <f t="shared" si="25"/>
        <v>32290</v>
      </c>
      <c r="AP151" s="5">
        <f t="shared" si="26"/>
        <v>1988</v>
      </c>
      <c r="AQ151" s="5">
        <f t="shared" si="27"/>
        <v>148</v>
      </c>
      <c r="AR151" s="4">
        <f t="shared" si="28"/>
        <v>29.388888888888893</v>
      </c>
      <c r="AS151" s="4">
        <f t="shared" si="29"/>
        <v>18.277777777777782</v>
      </c>
      <c r="AT151" s="4">
        <f t="shared" si="30"/>
        <v>0</v>
      </c>
      <c r="AU151" s="4">
        <f t="shared" si="31"/>
        <v>30.2</v>
      </c>
      <c r="AV151" s="4">
        <f t="shared" si="32"/>
        <v>26.491228070175442</v>
      </c>
      <c r="AX151" s="3">
        <f t="shared" si="33"/>
        <v>23.833333333333336</v>
      </c>
      <c r="AY151" s="3">
        <f t="shared" si="23"/>
        <v>23.348595848595853</v>
      </c>
      <c r="AZ151" s="3">
        <f t="shared" si="24"/>
        <v>26.05824175824176</v>
      </c>
      <c r="BA151" s="3">
        <f t="shared" si="24"/>
        <v>22.858106805475227</v>
      </c>
    </row>
    <row r="152" spans="1:53" ht="15" x14ac:dyDescent="0.3">
      <c r="A152" s="1">
        <v>911900</v>
      </c>
      <c r="B152">
        <v>22516</v>
      </c>
      <c r="C152">
        <v>1988</v>
      </c>
      <c r="D152">
        <v>5</v>
      </c>
      <c r="E152">
        <v>28</v>
      </c>
      <c r="F152">
        <v>76.3</v>
      </c>
      <c r="G152">
        <v>23</v>
      </c>
      <c r="H152">
        <v>63.6</v>
      </c>
      <c r="I152">
        <v>23</v>
      </c>
      <c r="J152">
        <v>1018.8</v>
      </c>
      <c r="K152">
        <v>23</v>
      </c>
      <c r="L152">
        <v>1016.5</v>
      </c>
      <c r="M152">
        <v>23</v>
      </c>
      <c r="N152">
        <v>17.600000000000001</v>
      </c>
      <c r="O152">
        <v>22</v>
      </c>
      <c r="P152">
        <v>13.9</v>
      </c>
      <c r="Q152">
        <v>23</v>
      </c>
      <c r="R152">
        <v>21</v>
      </c>
      <c r="S152">
        <v>26</v>
      </c>
      <c r="T152">
        <v>84.9</v>
      </c>
      <c r="V152">
        <v>70</v>
      </c>
      <c r="X152">
        <v>0</v>
      </c>
      <c r="Y152" t="s">
        <v>21</v>
      </c>
      <c r="Z152">
        <v>999.9</v>
      </c>
      <c r="AA152">
        <v>0</v>
      </c>
      <c r="AC152" s="1"/>
      <c r="AD152">
        <v>1988</v>
      </c>
      <c r="AE152">
        <v>149</v>
      </c>
      <c r="AF152">
        <v>30</v>
      </c>
      <c r="AG152">
        <v>24.2</v>
      </c>
      <c r="AH152">
        <v>23.5</v>
      </c>
      <c r="AI152">
        <v>-99</v>
      </c>
      <c r="AJ152">
        <v>8.3000000000000007</v>
      </c>
      <c r="AK152">
        <v>20.100000000000001</v>
      </c>
      <c r="AL152">
        <v>23.9</v>
      </c>
      <c r="AM152">
        <v>79.099999999999994</v>
      </c>
      <c r="AO152" s="2">
        <f t="shared" si="25"/>
        <v>32291</v>
      </c>
      <c r="AP152" s="5">
        <f t="shared" si="26"/>
        <v>1988</v>
      </c>
      <c r="AQ152" s="5">
        <f t="shared" si="27"/>
        <v>149</v>
      </c>
      <c r="AR152" s="4">
        <f t="shared" si="28"/>
        <v>29.388888888888893</v>
      </c>
      <c r="AS152" s="4">
        <f t="shared" si="29"/>
        <v>21.111111111111111</v>
      </c>
      <c r="AT152" s="4">
        <f t="shared" si="30"/>
        <v>0</v>
      </c>
      <c r="AU152" s="4">
        <f t="shared" si="31"/>
        <v>30</v>
      </c>
      <c r="AV152" s="4">
        <f t="shared" si="32"/>
        <v>26.315789473684212</v>
      </c>
      <c r="AX152" s="3">
        <f t="shared" si="33"/>
        <v>25.25</v>
      </c>
      <c r="AY152" s="3">
        <f t="shared" si="23"/>
        <v>23.394078144078147</v>
      </c>
      <c r="AZ152" s="3">
        <f t="shared" si="24"/>
        <v>26.138461538461542</v>
      </c>
      <c r="BA152" s="3">
        <f t="shared" si="24"/>
        <v>22.928475033738188</v>
      </c>
    </row>
    <row r="153" spans="1:53" ht="15" x14ac:dyDescent="0.3">
      <c r="A153" s="1">
        <v>911900</v>
      </c>
      <c r="B153">
        <v>22516</v>
      </c>
      <c r="C153">
        <v>1988</v>
      </c>
      <c r="D153">
        <v>5</v>
      </c>
      <c r="E153">
        <v>29</v>
      </c>
      <c r="F153">
        <v>77.099999999999994</v>
      </c>
      <c r="G153">
        <v>20</v>
      </c>
      <c r="H153">
        <v>63.8</v>
      </c>
      <c r="I153">
        <v>20</v>
      </c>
      <c r="J153">
        <v>1019.5</v>
      </c>
      <c r="K153">
        <v>20</v>
      </c>
      <c r="L153">
        <v>1017.2</v>
      </c>
      <c r="M153">
        <v>20</v>
      </c>
      <c r="N153">
        <v>18.399999999999999</v>
      </c>
      <c r="O153">
        <v>20</v>
      </c>
      <c r="P153">
        <v>13.5</v>
      </c>
      <c r="Q153">
        <v>20</v>
      </c>
      <c r="R153">
        <v>22</v>
      </c>
      <c r="S153">
        <v>28.9</v>
      </c>
      <c r="T153">
        <v>84.9</v>
      </c>
      <c r="U153" t="s">
        <v>20</v>
      </c>
      <c r="V153">
        <v>68</v>
      </c>
      <c r="X153">
        <v>0</v>
      </c>
      <c r="Y153" t="s">
        <v>18</v>
      </c>
      <c r="Z153">
        <v>999.9</v>
      </c>
      <c r="AA153">
        <v>0</v>
      </c>
      <c r="AC153" s="1"/>
      <c r="AD153">
        <v>1988</v>
      </c>
      <c r="AE153">
        <v>150</v>
      </c>
      <c r="AF153">
        <v>29.5</v>
      </c>
      <c r="AG153">
        <v>24.5</v>
      </c>
      <c r="AH153">
        <v>23.5</v>
      </c>
      <c r="AI153">
        <v>-99</v>
      </c>
      <c r="AJ153">
        <v>7.5</v>
      </c>
      <c r="AK153">
        <v>20.3</v>
      </c>
      <c r="AL153">
        <v>24</v>
      </c>
      <c r="AM153">
        <v>79.599999999999994</v>
      </c>
      <c r="AO153" s="2">
        <f t="shared" si="25"/>
        <v>32292</v>
      </c>
      <c r="AP153" s="5">
        <f t="shared" si="26"/>
        <v>1988</v>
      </c>
      <c r="AQ153" s="5">
        <f t="shared" si="27"/>
        <v>150</v>
      </c>
      <c r="AR153" s="4">
        <f t="shared" si="28"/>
        <v>29.388888888888893</v>
      </c>
      <c r="AS153" s="4">
        <f t="shared" si="29"/>
        <v>20</v>
      </c>
      <c r="AT153" s="4">
        <f t="shared" si="30"/>
        <v>0</v>
      </c>
      <c r="AU153" s="4">
        <f t="shared" si="31"/>
        <v>29.5</v>
      </c>
      <c r="AV153" s="4">
        <f t="shared" si="32"/>
        <v>25.877192982456144</v>
      </c>
      <c r="AX153" s="3">
        <f t="shared" si="33"/>
        <v>24.694444444444446</v>
      </c>
      <c r="AY153" s="3">
        <f t="shared" si="23"/>
        <v>23.430402930402934</v>
      </c>
      <c r="AZ153" s="3">
        <f t="shared" si="24"/>
        <v>26.194505494505499</v>
      </c>
      <c r="BA153" s="3">
        <f t="shared" si="24"/>
        <v>22.977636398689025</v>
      </c>
    </row>
    <row r="154" spans="1:53" ht="15" x14ac:dyDescent="0.3">
      <c r="A154" s="1">
        <v>911900</v>
      </c>
      <c r="B154">
        <v>22516</v>
      </c>
      <c r="C154">
        <v>1988</v>
      </c>
      <c r="D154">
        <v>5</v>
      </c>
      <c r="E154">
        <v>30</v>
      </c>
      <c r="F154">
        <v>77.599999999999994</v>
      </c>
      <c r="G154">
        <v>21</v>
      </c>
      <c r="H154">
        <v>66.5</v>
      </c>
      <c r="I154">
        <v>21</v>
      </c>
      <c r="J154">
        <v>1018.9</v>
      </c>
      <c r="K154">
        <v>21</v>
      </c>
      <c r="L154">
        <v>1016.6</v>
      </c>
      <c r="M154">
        <v>21</v>
      </c>
      <c r="N154">
        <v>18</v>
      </c>
      <c r="O154">
        <v>21</v>
      </c>
      <c r="P154">
        <v>15.6</v>
      </c>
      <c r="Q154">
        <v>21</v>
      </c>
      <c r="R154">
        <v>22</v>
      </c>
      <c r="S154">
        <v>28.9</v>
      </c>
      <c r="T154">
        <v>86</v>
      </c>
      <c r="V154">
        <v>68</v>
      </c>
      <c r="X154">
        <v>0</v>
      </c>
      <c r="Y154" t="s">
        <v>18</v>
      </c>
      <c r="Z154">
        <v>999.9</v>
      </c>
      <c r="AA154">
        <v>0</v>
      </c>
      <c r="AC154" s="1"/>
      <c r="AD154">
        <v>1988</v>
      </c>
      <c r="AE154">
        <v>151</v>
      </c>
      <c r="AF154">
        <v>27.9</v>
      </c>
      <c r="AG154">
        <v>24.6</v>
      </c>
      <c r="AH154">
        <v>23.4</v>
      </c>
      <c r="AI154">
        <v>-99</v>
      </c>
      <c r="AJ154">
        <v>6.6</v>
      </c>
      <c r="AK154">
        <v>21.2</v>
      </c>
      <c r="AL154">
        <v>24</v>
      </c>
      <c r="AM154">
        <v>84</v>
      </c>
      <c r="AO154" s="2">
        <f t="shared" si="25"/>
        <v>32293</v>
      </c>
      <c r="AP154" s="5">
        <f t="shared" si="26"/>
        <v>1988</v>
      </c>
      <c r="AQ154" s="5">
        <f t="shared" si="27"/>
        <v>151</v>
      </c>
      <c r="AR154" s="4">
        <f t="shared" si="28"/>
        <v>30</v>
      </c>
      <c r="AS154" s="4">
        <f t="shared" si="29"/>
        <v>20</v>
      </c>
      <c r="AT154" s="4">
        <f t="shared" si="30"/>
        <v>0</v>
      </c>
      <c r="AU154" s="4">
        <f t="shared" si="31"/>
        <v>27.9</v>
      </c>
      <c r="AV154" s="4">
        <f t="shared" si="32"/>
        <v>24.473684210526315</v>
      </c>
      <c r="AX154" s="3">
        <f t="shared" si="33"/>
        <v>25</v>
      </c>
      <c r="AY154" s="3">
        <f t="shared" si="23"/>
        <v>23.475885225885229</v>
      </c>
      <c r="AZ154" s="3">
        <f t="shared" si="24"/>
        <v>26.238461538461543</v>
      </c>
      <c r="BA154" s="3">
        <f t="shared" si="24"/>
        <v>23.016194331983801</v>
      </c>
    </row>
    <row r="155" spans="1:53" ht="15" x14ac:dyDescent="0.3">
      <c r="A155" s="1">
        <v>911900</v>
      </c>
      <c r="B155">
        <v>22516</v>
      </c>
      <c r="C155">
        <v>1988</v>
      </c>
      <c r="D155">
        <v>5</v>
      </c>
      <c r="E155">
        <v>31</v>
      </c>
      <c r="F155">
        <v>77.3</v>
      </c>
      <c r="G155">
        <v>23</v>
      </c>
      <c r="H155">
        <v>65.8</v>
      </c>
      <c r="I155">
        <v>23</v>
      </c>
      <c r="J155">
        <v>1017.2</v>
      </c>
      <c r="K155">
        <v>23</v>
      </c>
      <c r="L155">
        <v>1014.9</v>
      </c>
      <c r="M155">
        <v>23</v>
      </c>
      <c r="N155">
        <v>17.7</v>
      </c>
      <c r="O155">
        <v>23</v>
      </c>
      <c r="P155">
        <v>12.1</v>
      </c>
      <c r="Q155">
        <v>23</v>
      </c>
      <c r="R155">
        <v>21</v>
      </c>
      <c r="S155">
        <v>22.9</v>
      </c>
      <c r="T155">
        <v>84.9</v>
      </c>
      <c r="V155">
        <v>69.099999999999994</v>
      </c>
      <c r="X155">
        <v>0</v>
      </c>
      <c r="Y155" t="s">
        <v>21</v>
      </c>
      <c r="Z155">
        <v>999.9</v>
      </c>
      <c r="AA155">
        <v>0</v>
      </c>
      <c r="AC155" s="1"/>
      <c r="AD155">
        <v>1988</v>
      </c>
      <c r="AE155">
        <v>152</v>
      </c>
      <c r="AF155">
        <v>28.8</v>
      </c>
      <c r="AG155">
        <v>25.1</v>
      </c>
      <c r="AH155">
        <v>23.4</v>
      </c>
      <c r="AI155">
        <v>-99</v>
      </c>
      <c r="AJ155">
        <v>5.8</v>
      </c>
      <c r="AK155">
        <v>20.6</v>
      </c>
      <c r="AL155">
        <v>24.2</v>
      </c>
      <c r="AM155">
        <v>80</v>
      </c>
      <c r="AO155" s="2">
        <f t="shared" si="25"/>
        <v>32294</v>
      </c>
      <c r="AP155" s="5">
        <f t="shared" si="26"/>
        <v>1988</v>
      </c>
      <c r="AQ155" s="5">
        <f t="shared" si="27"/>
        <v>152</v>
      </c>
      <c r="AR155" s="4">
        <f t="shared" si="28"/>
        <v>29.388888888888893</v>
      </c>
      <c r="AS155" s="4">
        <f t="shared" si="29"/>
        <v>20.611111111111107</v>
      </c>
      <c r="AT155" s="4">
        <f t="shared" si="30"/>
        <v>0</v>
      </c>
      <c r="AU155" s="4">
        <f t="shared" si="31"/>
        <v>28.8</v>
      </c>
      <c r="AV155" s="4">
        <f t="shared" si="32"/>
        <v>25.263157894736846</v>
      </c>
      <c r="AX155" s="3">
        <f t="shared" si="33"/>
        <v>25</v>
      </c>
      <c r="AY155" s="3">
        <f t="shared" si="23"/>
        <v>23.524725274725274</v>
      </c>
      <c r="AZ155" s="3">
        <f t="shared" si="24"/>
        <v>26.315384615384623</v>
      </c>
      <c r="BA155" s="3">
        <f t="shared" si="24"/>
        <v>23.08367071524966</v>
      </c>
    </row>
    <row r="156" spans="1:53" ht="15" x14ac:dyDescent="0.3">
      <c r="A156" s="1">
        <v>911900</v>
      </c>
      <c r="B156">
        <v>22516</v>
      </c>
      <c r="C156">
        <v>1988</v>
      </c>
      <c r="D156">
        <v>6</v>
      </c>
      <c r="E156">
        <v>1</v>
      </c>
      <c r="F156">
        <v>77.099999999999994</v>
      </c>
      <c r="G156">
        <v>23</v>
      </c>
      <c r="H156">
        <v>67</v>
      </c>
      <c r="I156">
        <v>23</v>
      </c>
      <c r="J156">
        <v>1016.9</v>
      </c>
      <c r="K156">
        <v>23</v>
      </c>
      <c r="L156">
        <v>1014.6</v>
      </c>
      <c r="M156">
        <v>23</v>
      </c>
      <c r="N156">
        <v>17.899999999999999</v>
      </c>
      <c r="O156">
        <v>23</v>
      </c>
      <c r="P156">
        <v>12.5</v>
      </c>
      <c r="Q156">
        <v>23</v>
      </c>
      <c r="R156">
        <v>19</v>
      </c>
      <c r="S156">
        <v>999.9</v>
      </c>
      <c r="T156">
        <v>84</v>
      </c>
      <c r="V156">
        <v>69.099999999999994</v>
      </c>
      <c r="X156">
        <v>0</v>
      </c>
      <c r="Y156" t="s">
        <v>21</v>
      </c>
      <c r="Z156">
        <v>999.9</v>
      </c>
      <c r="AA156">
        <v>0</v>
      </c>
      <c r="AC156" s="1"/>
      <c r="AD156">
        <v>1988</v>
      </c>
      <c r="AE156">
        <v>153</v>
      </c>
      <c r="AF156">
        <v>15.1</v>
      </c>
      <c r="AG156">
        <v>24.9</v>
      </c>
      <c r="AH156">
        <v>23.7</v>
      </c>
      <c r="AI156">
        <v>-99</v>
      </c>
      <c r="AJ156">
        <v>5.5</v>
      </c>
      <c r="AK156">
        <v>20.3</v>
      </c>
      <c r="AL156">
        <v>24.4</v>
      </c>
      <c r="AM156">
        <v>77.5</v>
      </c>
      <c r="AO156" s="2">
        <f t="shared" si="25"/>
        <v>32295</v>
      </c>
      <c r="AP156" s="5">
        <f t="shared" si="26"/>
        <v>1988</v>
      </c>
      <c r="AQ156" s="5">
        <f t="shared" si="27"/>
        <v>153</v>
      </c>
      <c r="AR156" s="4">
        <f t="shared" si="28"/>
        <v>28.888888888888889</v>
      </c>
      <c r="AS156" s="4">
        <f t="shared" si="29"/>
        <v>20.611111111111107</v>
      </c>
      <c r="AT156" s="4">
        <f t="shared" si="30"/>
        <v>0</v>
      </c>
      <c r="AU156" s="4">
        <f t="shared" si="31"/>
        <v>15.1</v>
      </c>
      <c r="AV156" s="4">
        <f t="shared" si="32"/>
        <v>13.245614035087721</v>
      </c>
      <c r="AX156" s="3">
        <f t="shared" si="33"/>
        <v>24.75</v>
      </c>
      <c r="AY156" s="3">
        <f t="shared" si="23"/>
        <v>23.565018315018317</v>
      </c>
      <c r="AZ156" s="3">
        <f t="shared" si="24"/>
        <v>26.240659340659345</v>
      </c>
      <c r="BA156" s="3">
        <f t="shared" si="24"/>
        <v>23.01812222864854</v>
      </c>
    </row>
    <row r="157" spans="1:53" ht="15" x14ac:dyDescent="0.3">
      <c r="A157" s="1">
        <v>911900</v>
      </c>
      <c r="B157">
        <v>22516</v>
      </c>
      <c r="C157">
        <v>1988</v>
      </c>
      <c r="D157">
        <v>6</v>
      </c>
      <c r="E157">
        <v>2</v>
      </c>
      <c r="F157">
        <v>76.7</v>
      </c>
      <c r="G157">
        <v>24</v>
      </c>
      <c r="H157">
        <v>68</v>
      </c>
      <c r="I157">
        <v>24</v>
      </c>
      <c r="J157">
        <v>1017.8</v>
      </c>
      <c r="K157">
        <v>24</v>
      </c>
      <c r="L157">
        <v>1015.5</v>
      </c>
      <c r="M157">
        <v>24</v>
      </c>
      <c r="N157">
        <v>17.8</v>
      </c>
      <c r="O157">
        <v>24</v>
      </c>
      <c r="P157">
        <v>11</v>
      </c>
      <c r="Q157">
        <v>24</v>
      </c>
      <c r="R157">
        <v>15.9</v>
      </c>
      <c r="S157">
        <v>999.9</v>
      </c>
      <c r="T157">
        <v>84</v>
      </c>
      <c r="V157">
        <v>72</v>
      </c>
      <c r="X157">
        <v>0</v>
      </c>
      <c r="Y157" t="s">
        <v>21</v>
      </c>
      <c r="Z157">
        <v>999.9</v>
      </c>
      <c r="AA157">
        <v>0</v>
      </c>
      <c r="AC157" s="1"/>
      <c r="AD157">
        <v>1988</v>
      </c>
      <c r="AE157">
        <v>154</v>
      </c>
      <c r="AF157">
        <v>21.2</v>
      </c>
      <c r="AG157">
        <v>24.9</v>
      </c>
      <c r="AH157">
        <v>23.7</v>
      </c>
      <c r="AI157">
        <v>-99</v>
      </c>
      <c r="AJ157">
        <v>5.7</v>
      </c>
      <c r="AK157">
        <v>21.5</v>
      </c>
      <c r="AL157">
        <v>24.3</v>
      </c>
      <c r="AM157">
        <v>84.2</v>
      </c>
      <c r="AO157" s="2">
        <f t="shared" si="25"/>
        <v>32296</v>
      </c>
      <c r="AP157" s="5">
        <f t="shared" si="26"/>
        <v>1988</v>
      </c>
      <c r="AQ157" s="5">
        <f t="shared" si="27"/>
        <v>154</v>
      </c>
      <c r="AR157" s="4">
        <f t="shared" si="28"/>
        <v>28.888888888888889</v>
      </c>
      <c r="AS157" s="4">
        <f t="shared" si="29"/>
        <v>22.222222222222221</v>
      </c>
      <c r="AT157" s="4">
        <f t="shared" si="30"/>
        <v>0</v>
      </c>
      <c r="AU157" s="4">
        <f t="shared" si="31"/>
        <v>21.2</v>
      </c>
      <c r="AV157" s="4">
        <f t="shared" si="32"/>
        <v>18.596491228070178</v>
      </c>
      <c r="AX157" s="3">
        <f t="shared" si="33"/>
        <v>25.555555555555557</v>
      </c>
      <c r="AY157" s="3">
        <f t="shared" si="23"/>
        <v>23.598595848595849</v>
      </c>
      <c r="AZ157" s="3">
        <f t="shared" si="24"/>
        <v>26.212087912087913</v>
      </c>
      <c r="BA157" s="3">
        <f t="shared" si="24"/>
        <v>22.993059572006935</v>
      </c>
    </row>
    <row r="158" spans="1:53" ht="15" x14ac:dyDescent="0.3">
      <c r="A158" s="1">
        <v>911900</v>
      </c>
      <c r="B158">
        <v>22516</v>
      </c>
      <c r="C158">
        <v>1988</v>
      </c>
      <c r="D158">
        <v>6</v>
      </c>
      <c r="E158">
        <v>3</v>
      </c>
      <c r="F158">
        <v>78.3</v>
      </c>
      <c r="G158">
        <v>23</v>
      </c>
      <c r="H158">
        <v>66.400000000000006</v>
      </c>
      <c r="I158">
        <v>23</v>
      </c>
      <c r="J158">
        <v>1017.8</v>
      </c>
      <c r="K158">
        <v>23</v>
      </c>
      <c r="L158">
        <v>1015.5</v>
      </c>
      <c r="M158">
        <v>23</v>
      </c>
      <c r="N158">
        <v>17.7</v>
      </c>
      <c r="O158">
        <v>23</v>
      </c>
      <c r="P158">
        <v>14.6</v>
      </c>
      <c r="Q158">
        <v>23</v>
      </c>
      <c r="R158">
        <v>19</v>
      </c>
      <c r="S158">
        <v>999.9</v>
      </c>
      <c r="T158">
        <v>86</v>
      </c>
      <c r="V158">
        <v>73</v>
      </c>
      <c r="X158">
        <v>0</v>
      </c>
      <c r="Y158" t="s">
        <v>21</v>
      </c>
      <c r="Z158">
        <v>999.9</v>
      </c>
      <c r="AA158">
        <v>0</v>
      </c>
      <c r="AC158" s="1"/>
      <c r="AD158">
        <v>1988</v>
      </c>
      <c r="AE158">
        <v>155</v>
      </c>
      <c r="AF158">
        <v>28.6</v>
      </c>
      <c r="AG158">
        <v>25.1</v>
      </c>
      <c r="AH158">
        <v>23.1</v>
      </c>
      <c r="AI158">
        <v>-99</v>
      </c>
      <c r="AJ158">
        <v>7.1</v>
      </c>
      <c r="AK158">
        <v>20.5</v>
      </c>
      <c r="AL158">
        <v>24.3</v>
      </c>
      <c r="AM158">
        <v>79</v>
      </c>
      <c r="AO158" s="2">
        <f t="shared" si="25"/>
        <v>32297</v>
      </c>
      <c r="AP158" s="5">
        <f t="shared" si="26"/>
        <v>1988</v>
      </c>
      <c r="AQ158" s="5">
        <f t="shared" si="27"/>
        <v>155</v>
      </c>
      <c r="AR158" s="4">
        <f t="shared" si="28"/>
        <v>30</v>
      </c>
      <c r="AS158" s="4">
        <f t="shared" si="29"/>
        <v>22.777777777777779</v>
      </c>
      <c r="AT158" s="4">
        <f t="shared" si="30"/>
        <v>0</v>
      </c>
      <c r="AU158" s="4">
        <f t="shared" si="31"/>
        <v>28.6</v>
      </c>
      <c r="AV158" s="4">
        <f t="shared" si="32"/>
        <v>25.087719298245617</v>
      </c>
      <c r="AX158" s="3">
        <f t="shared" si="33"/>
        <v>26.388888888888889</v>
      </c>
      <c r="AY158" s="3">
        <f t="shared" si="23"/>
        <v>23.641330891330888</v>
      </c>
      <c r="AZ158" s="3">
        <f t="shared" si="24"/>
        <v>26.249450549450554</v>
      </c>
      <c r="BA158" s="3">
        <f t="shared" si="24"/>
        <v>23.025833815307497</v>
      </c>
    </row>
    <row r="159" spans="1:53" ht="15" x14ac:dyDescent="0.3">
      <c r="A159" s="1">
        <v>911900</v>
      </c>
      <c r="B159">
        <v>22516</v>
      </c>
      <c r="C159">
        <v>1988</v>
      </c>
      <c r="D159">
        <v>6</v>
      </c>
      <c r="E159">
        <v>4</v>
      </c>
      <c r="F159">
        <v>77.8</v>
      </c>
      <c r="G159">
        <v>22</v>
      </c>
      <c r="H159">
        <v>65.5</v>
      </c>
      <c r="I159">
        <v>22</v>
      </c>
      <c r="J159">
        <v>1017.6</v>
      </c>
      <c r="K159">
        <v>22</v>
      </c>
      <c r="L159">
        <v>1015.2</v>
      </c>
      <c r="M159">
        <v>22</v>
      </c>
      <c r="N159">
        <v>17.899999999999999</v>
      </c>
      <c r="O159">
        <v>22</v>
      </c>
      <c r="P159">
        <v>14.8</v>
      </c>
      <c r="Q159">
        <v>22</v>
      </c>
      <c r="R159">
        <v>22</v>
      </c>
      <c r="S159">
        <v>27</v>
      </c>
      <c r="T159">
        <v>84.9</v>
      </c>
      <c r="V159">
        <v>71.099999999999994</v>
      </c>
      <c r="X159">
        <v>0</v>
      </c>
      <c r="Y159" t="s">
        <v>21</v>
      </c>
      <c r="Z159">
        <v>999.9</v>
      </c>
      <c r="AA159">
        <v>0</v>
      </c>
      <c r="AC159" s="1"/>
      <c r="AD159">
        <v>1988</v>
      </c>
      <c r="AE159">
        <v>156</v>
      </c>
      <c r="AF159">
        <v>26.1</v>
      </c>
      <c r="AG159">
        <v>25</v>
      </c>
      <c r="AH159">
        <v>23.9</v>
      </c>
      <c r="AI159">
        <v>-99</v>
      </c>
      <c r="AJ159">
        <v>8.1999999999999993</v>
      </c>
      <c r="AK159">
        <v>20.399999999999999</v>
      </c>
      <c r="AL159">
        <v>24.4</v>
      </c>
      <c r="AM159">
        <v>78.2</v>
      </c>
      <c r="AO159" s="2">
        <f t="shared" si="25"/>
        <v>32298</v>
      </c>
      <c r="AP159" s="5">
        <f t="shared" si="26"/>
        <v>1988</v>
      </c>
      <c r="AQ159" s="5">
        <f t="shared" si="27"/>
        <v>156</v>
      </c>
      <c r="AR159" s="4">
        <f t="shared" si="28"/>
        <v>29.388888888888893</v>
      </c>
      <c r="AS159" s="4">
        <f t="shared" si="29"/>
        <v>21.722222222222218</v>
      </c>
      <c r="AT159" s="4">
        <f t="shared" si="30"/>
        <v>0</v>
      </c>
      <c r="AU159" s="4">
        <f t="shared" si="31"/>
        <v>26.1</v>
      </c>
      <c r="AV159" s="4">
        <f t="shared" si="32"/>
        <v>22.894736842105267</v>
      </c>
      <c r="AX159" s="3">
        <f t="shared" si="33"/>
        <v>25.555555555555557</v>
      </c>
      <c r="AY159" s="3">
        <f t="shared" ref="AY159:AY222" si="34">AVERAGE(AX69:AX159)</f>
        <v>23.665750915750912</v>
      </c>
      <c r="AZ159" s="3">
        <f t="shared" ref="AZ159:BA222" si="35">AVERAGE(AU69:AU159)</f>
        <v>26.265934065934065</v>
      </c>
      <c r="BA159" s="3">
        <f t="shared" si="35"/>
        <v>23.040293040293044</v>
      </c>
    </row>
    <row r="160" spans="1:53" ht="15" x14ac:dyDescent="0.3">
      <c r="A160" s="1">
        <v>911900</v>
      </c>
      <c r="B160">
        <v>22516</v>
      </c>
      <c r="C160">
        <v>1988</v>
      </c>
      <c r="D160">
        <v>6</v>
      </c>
      <c r="E160">
        <v>5</v>
      </c>
      <c r="F160">
        <v>78.7</v>
      </c>
      <c r="G160">
        <v>20</v>
      </c>
      <c r="H160">
        <v>66.400000000000006</v>
      </c>
      <c r="I160">
        <v>20</v>
      </c>
      <c r="J160">
        <v>1017.5</v>
      </c>
      <c r="K160">
        <v>20</v>
      </c>
      <c r="L160">
        <v>1015.1</v>
      </c>
      <c r="M160">
        <v>20</v>
      </c>
      <c r="N160">
        <v>18.100000000000001</v>
      </c>
      <c r="O160">
        <v>20</v>
      </c>
      <c r="P160">
        <v>12.9</v>
      </c>
      <c r="Q160">
        <v>20</v>
      </c>
      <c r="R160">
        <v>20</v>
      </c>
      <c r="S160">
        <v>27</v>
      </c>
      <c r="T160">
        <v>86</v>
      </c>
      <c r="V160">
        <v>69.099999999999994</v>
      </c>
      <c r="X160">
        <v>0</v>
      </c>
      <c r="Y160" t="s">
        <v>18</v>
      </c>
      <c r="Z160">
        <v>999.9</v>
      </c>
      <c r="AA160">
        <v>0</v>
      </c>
      <c r="AC160" s="1"/>
      <c r="AD160">
        <v>1988</v>
      </c>
      <c r="AE160">
        <v>157</v>
      </c>
      <c r="AF160">
        <v>27.8</v>
      </c>
      <c r="AG160">
        <v>25</v>
      </c>
      <c r="AH160">
        <v>24.3</v>
      </c>
      <c r="AI160">
        <v>-99</v>
      </c>
      <c r="AJ160">
        <v>7.5</v>
      </c>
      <c r="AK160">
        <v>20.9</v>
      </c>
      <c r="AL160">
        <v>24.7</v>
      </c>
      <c r="AM160">
        <v>79.400000000000006</v>
      </c>
      <c r="AO160" s="2">
        <f t="shared" si="25"/>
        <v>32299</v>
      </c>
      <c r="AP160" s="5">
        <f t="shared" si="26"/>
        <v>1988</v>
      </c>
      <c r="AQ160" s="5">
        <f t="shared" si="27"/>
        <v>157</v>
      </c>
      <c r="AR160" s="4">
        <f t="shared" si="28"/>
        <v>30</v>
      </c>
      <c r="AS160" s="4">
        <f t="shared" si="29"/>
        <v>20.611111111111107</v>
      </c>
      <c r="AT160" s="4">
        <f t="shared" si="30"/>
        <v>0</v>
      </c>
      <c r="AU160" s="4">
        <f t="shared" si="31"/>
        <v>27.8</v>
      </c>
      <c r="AV160" s="4">
        <f t="shared" si="32"/>
        <v>24.385964912280706</v>
      </c>
      <c r="AX160" s="3">
        <f t="shared" si="33"/>
        <v>25.305555555555554</v>
      </c>
      <c r="AY160" s="3">
        <f t="shared" si="34"/>
        <v>23.688034188034184</v>
      </c>
      <c r="AZ160" s="3">
        <f t="shared" si="35"/>
        <v>26.292307692307691</v>
      </c>
      <c r="BA160" s="3">
        <f t="shared" si="35"/>
        <v>23.063427800269903</v>
      </c>
    </row>
    <row r="161" spans="1:53" ht="15" x14ac:dyDescent="0.3">
      <c r="A161" s="1">
        <v>911900</v>
      </c>
      <c r="B161">
        <v>22516</v>
      </c>
      <c r="C161">
        <v>1988</v>
      </c>
      <c r="D161">
        <v>6</v>
      </c>
      <c r="E161">
        <v>6</v>
      </c>
      <c r="F161">
        <v>78</v>
      </c>
      <c r="G161">
        <v>23</v>
      </c>
      <c r="H161">
        <v>66.2</v>
      </c>
      <c r="I161">
        <v>23</v>
      </c>
      <c r="J161">
        <v>1017.9</v>
      </c>
      <c r="K161">
        <v>23</v>
      </c>
      <c r="L161">
        <v>1015.6</v>
      </c>
      <c r="M161">
        <v>23</v>
      </c>
      <c r="N161">
        <v>17.7</v>
      </c>
      <c r="O161">
        <v>23</v>
      </c>
      <c r="P161">
        <v>14.2</v>
      </c>
      <c r="Q161">
        <v>23</v>
      </c>
      <c r="R161">
        <v>21</v>
      </c>
      <c r="S161">
        <v>28</v>
      </c>
      <c r="T161">
        <v>88</v>
      </c>
      <c r="V161">
        <v>69.099999999999994</v>
      </c>
      <c r="X161">
        <v>0</v>
      </c>
      <c r="Y161" t="s">
        <v>21</v>
      </c>
      <c r="Z161">
        <v>999.9</v>
      </c>
      <c r="AA161">
        <v>0</v>
      </c>
      <c r="AC161" s="1"/>
      <c r="AD161">
        <v>1988</v>
      </c>
      <c r="AE161">
        <v>158</v>
      </c>
      <c r="AF161">
        <v>29</v>
      </c>
      <c r="AG161">
        <v>25.1</v>
      </c>
      <c r="AH161">
        <v>24.1</v>
      </c>
      <c r="AI161">
        <v>-99</v>
      </c>
      <c r="AJ161">
        <v>7.6</v>
      </c>
      <c r="AK161">
        <v>20.7</v>
      </c>
      <c r="AL161">
        <v>24.6</v>
      </c>
      <c r="AM161">
        <v>78.5</v>
      </c>
      <c r="AO161" s="2">
        <f t="shared" si="25"/>
        <v>32300</v>
      </c>
      <c r="AP161" s="5">
        <f t="shared" si="26"/>
        <v>1988</v>
      </c>
      <c r="AQ161" s="5">
        <f t="shared" si="27"/>
        <v>158</v>
      </c>
      <c r="AR161" s="4">
        <f t="shared" si="28"/>
        <v>31.111111111111111</v>
      </c>
      <c r="AS161" s="4">
        <f t="shared" si="29"/>
        <v>20.611111111111107</v>
      </c>
      <c r="AT161" s="4">
        <f t="shared" si="30"/>
        <v>0</v>
      </c>
      <c r="AU161" s="4">
        <f t="shared" si="31"/>
        <v>29</v>
      </c>
      <c r="AV161" s="4">
        <f t="shared" si="32"/>
        <v>25.438596491228072</v>
      </c>
      <c r="AX161" s="3">
        <f t="shared" si="33"/>
        <v>25.861111111111107</v>
      </c>
      <c r="AY161" s="3">
        <f t="shared" si="34"/>
        <v>23.713064713064711</v>
      </c>
      <c r="AZ161" s="3">
        <f t="shared" si="35"/>
        <v>26.386813186813185</v>
      </c>
      <c r="BA161" s="3">
        <f t="shared" si="35"/>
        <v>23.146327356853671</v>
      </c>
    </row>
    <row r="162" spans="1:53" ht="15" x14ac:dyDescent="0.3">
      <c r="A162" s="1">
        <v>911900</v>
      </c>
      <c r="B162">
        <v>22516</v>
      </c>
      <c r="C162">
        <v>1988</v>
      </c>
      <c r="D162">
        <v>6</v>
      </c>
      <c r="E162">
        <v>7</v>
      </c>
      <c r="F162">
        <v>76.7</v>
      </c>
      <c r="G162">
        <v>22</v>
      </c>
      <c r="H162">
        <v>65.8</v>
      </c>
      <c r="I162">
        <v>22</v>
      </c>
      <c r="J162">
        <v>1016.8</v>
      </c>
      <c r="K162">
        <v>22</v>
      </c>
      <c r="L162">
        <v>1014.5</v>
      </c>
      <c r="M162">
        <v>22</v>
      </c>
      <c r="N162">
        <v>18.100000000000001</v>
      </c>
      <c r="O162">
        <v>22</v>
      </c>
      <c r="P162">
        <v>14.2</v>
      </c>
      <c r="Q162">
        <v>22</v>
      </c>
      <c r="R162">
        <v>21</v>
      </c>
      <c r="S162">
        <v>31.1</v>
      </c>
      <c r="T162">
        <v>84.9</v>
      </c>
      <c r="V162">
        <v>70</v>
      </c>
      <c r="X162">
        <v>0</v>
      </c>
      <c r="Y162" t="s">
        <v>21</v>
      </c>
      <c r="Z162">
        <v>999.9</v>
      </c>
      <c r="AA162">
        <v>10000</v>
      </c>
      <c r="AC162" s="1"/>
      <c r="AD162">
        <v>1988</v>
      </c>
      <c r="AE162">
        <v>159</v>
      </c>
      <c r="AF162">
        <v>25</v>
      </c>
      <c r="AG162">
        <v>25</v>
      </c>
      <c r="AH162">
        <v>23.9</v>
      </c>
      <c r="AI162">
        <v>-99</v>
      </c>
      <c r="AJ162">
        <v>7.2</v>
      </c>
      <c r="AK162">
        <v>20.9</v>
      </c>
      <c r="AL162">
        <v>24.5</v>
      </c>
      <c r="AM162">
        <v>79.900000000000006</v>
      </c>
      <c r="AO162" s="2">
        <f t="shared" si="25"/>
        <v>32301</v>
      </c>
      <c r="AP162" s="5">
        <f t="shared" si="26"/>
        <v>1988</v>
      </c>
      <c r="AQ162" s="5">
        <f t="shared" si="27"/>
        <v>159</v>
      </c>
      <c r="AR162" s="4">
        <f t="shared" si="28"/>
        <v>29.388888888888893</v>
      </c>
      <c r="AS162" s="4">
        <f t="shared" si="29"/>
        <v>21.111111111111111</v>
      </c>
      <c r="AT162" s="4">
        <f t="shared" si="30"/>
        <v>0</v>
      </c>
      <c r="AU162" s="4">
        <f t="shared" si="31"/>
        <v>25</v>
      </c>
      <c r="AV162" s="4">
        <f t="shared" si="32"/>
        <v>21.92982456140351</v>
      </c>
      <c r="AX162" s="3">
        <f t="shared" si="33"/>
        <v>25.25</v>
      </c>
      <c r="AY162" s="3">
        <f t="shared" si="34"/>
        <v>23.74053724053724</v>
      </c>
      <c r="AZ162" s="3">
        <f t="shared" si="35"/>
        <v>26.381318681318678</v>
      </c>
      <c r="BA162" s="3">
        <f t="shared" si="35"/>
        <v>23.141507615191827</v>
      </c>
    </row>
    <row r="163" spans="1:53" ht="15" x14ac:dyDescent="0.3">
      <c r="A163" s="1">
        <v>911900</v>
      </c>
      <c r="B163">
        <v>22516</v>
      </c>
      <c r="C163">
        <v>1988</v>
      </c>
      <c r="D163">
        <v>6</v>
      </c>
      <c r="E163">
        <v>8</v>
      </c>
      <c r="F163">
        <v>75.900000000000006</v>
      </c>
      <c r="G163">
        <v>24</v>
      </c>
      <c r="H163">
        <v>65</v>
      </c>
      <c r="I163">
        <v>24</v>
      </c>
      <c r="J163">
        <v>1016.8</v>
      </c>
      <c r="K163">
        <v>24</v>
      </c>
      <c r="L163">
        <v>1014.5</v>
      </c>
      <c r="M163">
        <v>24</v>
      </c>
      <c r="N163">
        <v>17.600000000000001</v>
      </c>
      <c r="O163">
        <v>24</v>
      </c>
      <c r="P163">
        <v>12.7</v>
      </c>
      <c r="Q163">
        <v>24</v>
      </c>
      <c r="R163">
        <v>20</v>
      </c>
      <c r="S163">
        <v>25.1</v>
      </c>
      <c r="T163">
        <v>84.9</v>
      </c>
      <c r="V163">
        <v>64.900000000000006</v>
      </c>
      <c r="X163">
        <v>0</v>
      </c>
      <c r="Y163" t="s">
        <v>19</v>
      </c>
      <c r="Z163">
        <v>999.9</v>
      </c>
      <c r="AA163">
        <v>10000</v>
      </c>
      <c r="AC163" s="1"/>
      <c r="AD163">
        <v>1988</v>
      </c>
      <c r="AE163">
        <v>160</v>
      </c>
      <c r="AF163">
        <v>27.3</v>
      </c>
      <c r="AG163">
        <v>25.4</v>
      </c>
      <c r="AH163">
        <v>23.7</v>
      </c>
      <c r="AI163">
        <v>-99</v>
      </c>
      <c r="AJ163">
        <v>6.4</v>
      </c>
      <c r="AK163">
        <v>21.1</v>
      </c>
      <c r="AL163">
        <v>24.7</v>
      </c>
      <c r="AM163">
        <v>79.8</v>
      </c>
      <c r="AO163" s="2">
        <f t="shared" si="25"/>
        <v>32302</v>
      </c>
      <c r="AP163" s="5">
        <f t="shared" si="26"/>
        <v>1988</v>
      </c>
      <c r="AQ163" s="5">
        <f t="shared" si="27"/>
        <v>160</v>
      </c>
      <c r="AR163" s="4">
        <f t="shared" si="28"/>
        <v>29.388888888888893</v>
      </c>
      <c r="AS163" s="4">
        <f t="shared" si="29"/>
        <v>18.277777777777782</v>
      </c>
      <c r="AT163" s="4">
        <f t="shared" si="30"/>
        <v>0</v>
      </c>
      <c r="AU163" s="4">
        <f t="shared" si="31"/>
        <v>27.3</v>
      </c>
      <c r="AV163" s="4">
        <f t="shared" si="32"/>
        <v>23.947368421052634</v>
      </c>
      <c r="AX163" s="3">
        <f t="shared" si="33"/>
        <v>23.833333333333336</v>
      </c>
      <c r="AY163" s="3">
        <f t="shared" si="34"/>
        <v>23.749084249084252</v>
      </c>
      <c r="AZ163" s="3">
        <f t="shared" si="35"/>
        <v>26.410989010989013</v>
      </c>
      <c r="BA163" s="3">
        <f t="shared" si="35"/>
        <v>23.167534220165798</v>
      </c>
    </row>
    <row r="164" spans="1:53" ht="15" x14ac:dyDescent="0.3">
      <c r="A164" s="1">
        <v>911900</v>
      </c>
      <c r="B164">
        <v>22516</v>
      </c>
      <c r="C164">
        <v>1988</v>
      </c>
      <c r="D164">
        <v>6</v>
      </c>
      <c r="E164">
        <v>9</v>
      </c>
      <c r="F164">
        <v>77.400000000000006</v>
      </c>
      <c r="G164">
        <v>22</v>
      </c>
      <c r="H164">
        <v>65.400000000000006</v>
      </c>
      <c r="I164">
        <v>22</v>
      </c>
      <c r="J164">
        <v>1016.9</v>
      </c>
      <c r="K164">
        <v>22</v>
      </c>
      <c r="L164">
        <v>1014.5</v>
      </c>
      <c r="M164">
        <v>22</v>
      </c>
      <c r="N164">
        <v>17.600000000000001</v>
      </c>
      <c r="O164">
        <v>22</v>
      </c>
      <c r="P164">
        <v>14.2</v>
      </c>
      <c r="Q164">
        <v>22</v>
      </c>
      <c r="R164">
        <v>24.1</v>
      </c>
      <c r="S164">
        <v>999.9</v>
      </c>
      <c r="T164">
        <v>84.9</v>
      </c>
      <c r="V164">
        <v>64.900000000000006</v>
      </c>
      <c r="X164">
        <v>0</v>
      </c>
      <c r="Y164" t="s">
        <v>19</v>
      </c>
      <c r="Z164">
        <v>999.9</v>
      </c>
      <c r="AA164">
        <v>0</v>
      </c>
      <c r="AC164" s="1"/>
      <c r="AD164">
        <v>1988</v>
      </c>
      <c r="AE164">
        <v>161</v>
      </c>
      <c r="AF164">
        <v>26.9</v>
      </c>
      <c r="AG164">
        <v>25.3</v>
      </c>
      <c r="AH164">
        <v>23.8</v>
      </c>
      <c r="AI164">
        <v>-99</v>
      </c>
      <c r="AJ164">
        <v>6.6</v>
      </c>
      <c r="AK164">
        <v>20.7</v>
      </c>
      <c r="AL164">
        <v>24.6</v>
      </c>
      <c r="AM164">
        <v>78.400000000000006</v>
      </c>
      <c r="AO164" s="2">
        <f t="shared" si="25"/>
        <v>32303</v>
      </c>
      <c r="AP164" s="5">
        <f t="shared" si="26"/>
        <v>1988</v>
      </c>
      <c r="AQ164" s="5">
        <f t="shared" si="27"/>
        <v>161</v>
      </c>
      <c r="AR164" s="4">
        <f t="shared" si="28"/>
        <v>29.388888888888893</v>
      </c>
      <c r="AS164" s="4">
        <f t="shared" si="29"/>
        <v>18.277777777777782</v>
      </c>
      <c r="AT164" s="4">
        <f t="shared" si="30"/>
        <v>0</v>
      </c>
      <c r="AU164" s="4">
        <f t="shared" si="31"/>
        <v>26.9</v>
      </c>
      <c r="AV164" s="4">
        <f t="shared" si="32"/>
        <v>23.596491228070175</v>
      </c>
      <c r="AX164" s="3">
        <f t="shared" si="33"/>
        <v>23.833333333333336</v>
      </c>
      <c r="AY164" s="3">
        <f t="shared" si="34"/>
        <v>23.763736263736263</v>
      </c>
      <c r="AZ164" s="3">
        <f t="shared" si="35"/>
        <v>26.447252747252751</v>
      </c>
      <c r="BA164" s="3">
        <f t="shared" si="35"/>
        <v>23.199344515133987</v>
      </c>
    </row>
    <row r="165" spans="1:53" ht="15" x14ac:dyDescent="0.3">
      <c r="A165" s="1">
        <v>911900</v>
      </c>
      <c r="B165">
        <v>22516</v>
      </c>
      <c r="C165">
        <v>1988</v>
      </c>
      <c r="D165">
        <v>6</v>
      </c>
      <c r="E165">
        <v>10</v>
      </c>
      <c r="F165">
        <v>78.099999999999994</v>
      </c>
      <c r="G165">
        <v>22</v>
      </c>
      <c r="H165">
        <v>64.400000000000006</v>
      </c>
      <c r="I165">
        <v>22</v>
      </c>
      <c r="J165">
        <v>1016.7</v>
      </c>
      <c r="K165">
        <v>22</v>
      </c>
      <c r="L165">
        <v>1014.4</v>
      </c>
      <c r="M165">
        <v>22</v>
      </c>
      <c r="N165">
        <v>17.899999999999999</v>
      </c>
      <c r="O165">
        <v>22</v>
      </c>
      <c r="P165">
        <v>13.7</v>
      </c>
      <c r="Q165">
        <v>22</v>
      </c>
      <c r="R165">
        <v>20</v>
      </c>
      <c r="S165">
        <v>26</v>
      </c>
      <c r="T165">
        <v>86</v>
      </c>
      <c r="V165">
        <v>68</v>
      </c>
      <c r="X165">
        <v>0</v>
      </c>
      <c r="Y165" t="s">
        <v>21</v>
      </c>
      <c r="Z165">
        <v>999.9</v>
      </c>
      <c r="AA165">
        <v>0</v>
      </c>
      <c r="AC165" s="1"/>
      <c r="AD165">
        <v>1988</v>
      </c>
      <c r="AE165">
        <v>162</v>
      </c>
      <c r="AF165">
        <v>29.5</v>
      </c>
      <c r="AG165">
        <v>25.8</v>
      </c>
      <c r="AH165">
        <v>24</v>
      </c>
      <c r="AI165">
        <v>-99</v>
      </c>
      <c r="AJ165">
        <v>6.6</v>
      </c>
      <c r="AK165">
        <v>20.8</v>
      </c>
      <c r="AL165">
        <v>24.9</v>
      </c>
      <c r="AM165">
        <v>77.5</v>
      </c>
      <c r="AO165" s="2">
        <f t="shared" si="25"/>
        <v>32304</v>
      </c>
      <c r="AP165" s="5">
        <f t="shared" si="26"/>
        <v>1988</v>
      </c>
      <c r="AQ165" s="5">
        <f t="shared" si="27"/>
        <v>162</v>
      </c>
      <c r="AR165" s="4">
        <f t="shared" si="28"/>
        <v>30</v>
      </c>
      <c r="AS165" s="4">
        <f t="shared" si="29"/>
        <v>20</v>
      </c>
      <c r="AT165" s="4">
        <f t="shared" si="30"/>
        <v>0</v>
      </c>
      <c r="AU165" s="4">
        <f t="shared" si="31"/>
        <v>29.5</v>
      </c>
      <c r="AV165" s="4">
        <f t="shared" si="32"/>
        <v>25.877192982456144</v>
      </c>
      <c r="AX165" s="3">
        <f t="shared" si="33"/>
        <v>25</v>
      </c>
      <c r="AY165" s="3">
        <f t="shared" si="34"/>
        <v>23.80006105006105</v>
      </c>
      <c r="AZ165" s="3">
        <f t="shared" si="35"/>
        <v>26.483516483516489</v>
      </c>
      <c r="BA165" s="3">
        <f t="shared" si="35"/>
        <v>23.231154810102179</v>
      </c>
    </row>
    <row r="166" spans="1:53" ht="15" x14ac:dyDescent="0.3">
      <c r="A166" s="1">
        <v>911900</v>
      </c>
      <c r="B166">
        <v>22516</v>
      </c>
      <c r="C166">
        <v>1988</v>
      </c>
      <c r="D166">
        <v>6</v>
      </c>
      <c r="E166">
        <v>11</v>
      </c>
      <c r="F166">
        <v>77</v>
      </c>
      <c r="G166">
        <v>22</v>
      </c>
      <c r="H166">
        <v>63.6</v>
      </c>
      <c r="I166">
        <v>22</v>
      </c>
      <c r="J166">
        <v>1016.8</v>
      </c>
      <c r="K166">
        <v>22</v>
      </c>
      <c r="L166">
        <v>1014.5</v>
      </c>
      <c r="M166">
        <v>22</v>
      </c>
      <c r="N166">
        <v>18.100000000000001</v>
      </c>
      <c r="O166">
        <v>22</v>
      </c>
      <c r="P166">
        <v>11.6</v>
      </c>
      <c r="Q166">
        <v>22</v>
      </c>
      <c r="R166">
        <v>19</v>
      </c>
      <c r="S166">
        <v>22.9</v>
      </c>
      <c r="T166">
        <v>87.1</v>
      </c>
      <c r="V166">
        <v>64</v>
      </c>
      <c r="X166">
        <v>0</v>
      </c>
      <c r="Y166" t="s">
        <v>21</v>
      </c>
      <c r="Z166">
        <v>999.9</v>
      </c>
      <c r="AA166">
        <v>0</v>
      </c>
      <c r="AC166" s="1"/>
      <c r="AD166">
        <v>1988</v>
      </c>
      <c r="AE166">
        <v>163</v>
      </c>
      <c r="AF166">
        <v>28.8</v>
      </c>
      <c r="AG166">
        <v>25.5</v>
      </c>
      <c r="AH166">
        <v>24.4</v>
      </c>
      <c r="AI166">
        <v>-99</v>
      </c>
      <c r="AJ166">
        <v>6.5</v>
      </c>
      <c r="AK166">
        <v>20.7</v>
      </c>
      <c r="AL166">
        <v>25</v>
      </c>
      <c r="AM166">
        <v>76.599999999999994</v>
      </c>
      <c r="AO166" s="2">
        <f t="shared" si="25"/>
        <v>32305</v>
      </c>
      <c r="AP166" s="5">
        <f t="shared" si="26"/>
        <v>1988</v>
      </c>
      <c r="AQ166" s="5">
        <f t="shared" si="27"/>
        <v>163</v>
      </c>
      <c r="AR166" s="4">
        <f t="shared" si="28"/>
        <v>30.611111111111107</v>
      </c>
      <c r="AS166" s="4">
        <f t="shared" si="29"/>
        <v>17.777777777777779</v>
      </c>
      <c r="AT166" s="4">
        <f t="shared" si="30"/>
        <v>0</v>
      </c>
      <c r="AU166" s="4">
        <f t="shared" si="31"/>
        <v>28.8</v>
      </c>
      <c r="AV166" s="4">
        <f t="shared" si="32"/>
        <v>25.263157894736846</v>
      </c>
      <c r="AX166" s="3">
        <f t="shared" si="33"/>
        <v>24.194444444444443</v>
      </c>
      <c r="AY166" s="3">
        <f t="shared" si="34"/>
        <v>23.834249084249088</v>
      </c>
      <c r="AZ166" s="3">
        <f t="shared" si="35"/>
        <v>26.51318681318682</v>
      </c>
      <c r="BA166" s="3">
        <f t="shared" si="35"/>
        <v>23.257181415076154</v>
      </c>
    </row>
    <row r="167" spans="1:53" ht="15" x14ac:dyDescent="0.3">
      <c r="A167" s="1">
        <v>911900</v>
      </c>
      <c r="B167">
        <v>22516</v>
      </c>
      <c r="C167">
        <v>1988</v>
      </c>
      <c r="D167">
        <v>6</v>
      </c>
      <c r="E167">
        <v>12</v>
      </c>
      <c r="F167">
        <v>78.900000000000006</v>
      </c>
      <c r="G167">
        <v>20</v>
      </c>
      <c r="H167">
        <v>63.2</v>
      </c>
      <c r="I167">
        <v>20</v>
      </c>
      <c r="J167">
        <v>1016.6</v>
      </c>
      <c r="K167">
        <v>20</v>
      </c>
      <c r="L167">
        <v>1014.3</v>
      </c>
      <c r="M167">
        <v>20</v>
      </c>
      <c r="N167">
        <v>18.100000000000001</v>
      </c>
      <c r="O167">
        <v>20</v>
      </c>
      <c r="P167">
        <v>10.9</v>
      </c>
      <c r="Q167">
        <v>20</v>
      </c>
      <c r="R167">
        <v>19</v>
      </c>
      <c r="S167">
        <v>22.9</v>
      </c>
      <c r="T167">
        <v>87.1</v>
      </c>
      <c r="V167">
        <v>64</v>
      </c>
      <c r="X167">
        <v>0</v>
      </c>
      <c r="Y167" t="s">
        <v>18</v>
      </c>
      <c r="Z167">
        <v>999.9</v>
      </c>
      <c r="AA167">
        <v>0</v>
      </c>
      <c r="AC167" s="1"/>
      <c r="AD167">
        <v>1988</v>
      </c>
      <c r="AE167">
        <v>164</v>
      </c>
      <c r="AF167">
        <v>26.1</v>
      </c>
      <c r="AG167">
        <v>25.5</v>
      </c>
      <c r="AH167">
        <v>24.1</v>
      </c>
      <c r="AI167">
        <v>-99</v>
      </c>
      <c r="AJ167">
        <v>5.6</v>
      </c>
      <c r="AK167">
        <v>20.2</v>
      </c>
      <c r="AL167">
        <v>24.7</v>
      </c>
      <c r="AM167">
        <v>75.599999999999994</v>
      </c>
      <c r="AO167" s="2">
        <f t="shared" si="25"/>
        <v>32306</v>
      </c>
      <c r="AP167" s="5">
        <f t="shared" si="26"/>
        <v>1988</v>
      </c>
      <c r="AQ167" s="5">
        <f t="shared" si="27"/>
        <v>164</v>
      </c>
      <c r="AR167" s="4">
        <f t="shared" si="28"/>
        <v>30.611111111111107</v>
      </c>
      <c r="AS167" s="4">
        <f t="shared" si="29"/>
        <v>17.777777777777779</v>
      </c>
      <c r="AT167" s="4">
        <f t="shared" si="30"/>
        <v>0</v>
      </c>
      <c r="AU167" s="4">
        <f t="shared" si="31"/>
        <v>26.1</v>
      </c>
      <c r="AV167" s="4">
        <f t="shared" si="32"/>
        <v>22.894736842105267</v>
      </c>
      <c r="AX167" s="3">
        <f t="shared" si="33"/>
        <v>24.194444444444443</v>
      </c>
      <c r="AY167" s="3">
        <f t="shared" si="34"/>
        <v>23.865689865689866</v>
      </c>
      <c r="AZ167" s="3">
        <f t="shared" si="35"/>
        <v>26.508791208791216</v>
      </c>
      <c r="BA167" s="3">
        <f t="shared" si="35"/>
        <v>23.253325621746679</v>
      </c>
    </row>
    <row r="168" spans="1:53" ht="15" x14ac:dyDescent="0.3">
      <c r="A168" s="1">
        <v>911900</v>
      </c>
      <c r="B168">
        <v>22516</v>
      </c>
      <c r="C168">
        <v>1988</v>
      </c>
      <c r="D168">
        <v>6</v>
      </c>
      <c r="E168">
        <v>13</v>
      </c>
      <c r="F168">
        <v>78</v>
      </c>
      <c r="G168">
        <v>23</v>
      </c>
      <c r="H168">
        <v>63.9</v>
      </c>
      <c r="I168">
        <v>23</v>
      </c>
      <c r="J168">
        <v>1017.5</v>
      </c>
      <c r="K168">
        <v>23</v>
      </c>
      <c r="L168">
        <v>1015.2</v>
      </c>
      <c r="M168">
        <v>23</v>
      </c>
      <c r="N168">
        <v>17.7</v>
      </c>
      <c r="O168">
        <v>23</v>
      </c>
      <c r="P168">
        <v>13.2</v>
      </c>
      <c r="Q168">
        <v>23</v>
      </c>
      <c r="R168">
        <v>20</v>
      </c>
      <c r="S168">
        <v>25.1</v>
      </c>
      <c r="T168">
        <v>86</v>
      </c>
      <c r="V168">
        <v>64</v>
      </c>
      <c r="X168">
        <v>0</v>
      </c>
      <c r="Y168" t="s">
        <v>21</v>
      </c>
      <c r="Z168">
        <v>999.9</v>
      </c>
      <c r="AA168">
        <v>0</v>
      </c>
      <c r="AC168" s="1"/>
      <c r="AD168">
        <v>1988</v>
      </c>
      <c r="AE168">
        <v>165</v>
      </c>
      <c r="AF168">
        <v>26.2</v>
      </c>
      <c r="AG168">
        <v>25</v>
      </c>
      <c r="AH168">
        <v>23.8</v>
      </c>
      <c r="AI168">
        <v>-99</v>
      </c>
      <c r="AJ168">
        <v>6.9</v>
      </c>
      <c r="AK168">
        <v>20.100000000000001</v>
      </c>
      <c r="AL168">
        <v>24.5</v>
      </c>
      <c r="AM168">
        <v>76.5</v>
      </c>
      <c r="AO168" s="2">
        <f t="shared" si="25"/>
        <v>32307</v>
      </c>
      <c r="AP168" s="5">
        <f t="shared" si="26"/>
        <v>1988</v>
      </c>
      <c r="AQ168" s="5">
        <f t="shared" si="27"/>
        <v>165</v>
      </c>
      <c r="AR168" s="4">
        <f t="shared" si="28"/>
        <v>30</v>
      </c>
      <c r="AS168" s="4">
        <f t="shared" si="29"/>
        <v>17.777777777777779</v>
      </c>
      <c r="AT168" s="4">
        <f t="shared" si="30"/>
        <v>0</v>
      </c>
      <c r="AU168" s="4">
        <f t="shared" si="31"/>
        <v>26.2</v>
      </c>
      <c r="AV168" s="4">
        <f t="shared" si="32"/>
        <v>22.98245614035088</v>
      </c>
      <c r="AX168" s="3">
        <f t="shared" si="33"/>
        <v>23.888888888888889</v>
      </c>
      <c r="AY168" s="3">
        <f t="shared" si="34"/>
        <v>23.893162393162395</v>
      </c>
      <c r="AZ168" s="3">
        <f t="shared" si="35"/>
        <v>26.605494505494509</v>
      </c>
      <c r="BA168" s="3">
        <f t="shared" si="35"/>
        <v>23.33815307499518</v>
      </c>
    </row>
    <row r="169" spans="1:53" ht="15" x14ac:dyDescent="0.3">
      <c r="A169" s="1">
        <v>911900</v>
      </c>
      <c r="B169">
        <v>22516</v>
      </c>
      <c r="C169">
        <v>1988</v>
      </c>
      <c r="D169">
        <v>6</v>
      </c>
      <c r="E169">
        <v>14</v>
      </c>
      <c r="F169">
        <v>77.7</v>
      </c>
      <c r="G169">
        <v>22</v>
      </c>
      <c r="H169">
        <v>64.900000000000006</v>
      </c>
      <c r="I169">
        <v>22</v>
      </c>
      <c r="J169">
        <v>1018</v>
      </c>
      <c r="K169">
        <v>22</v>
      </c>
      <c r="L169">
        <v>1015.6</v>
      </c>
      <c r="M169">
        <v>22</v>
      </c>
      <c r="N169">
        <v>18.100000000000001</v>
      </c>
      <c r="O169">
        <v>22</v>
      </c>
      <c r="P169">
        <v>14.2</v>
      </c>
      <c r="Q169">
        <v>22</v>
      </c>
      <c r="R169">
        <v>22</v>
      </c>
      <c r="S169">
        <v>28.9</v>
      </c>
      <c r="T169">
        <v>86</v>
      </c>
      <c r="V169">
        <v>64</v>
      </c>
      <c r="X169">
        <v>0</v>
      </c>
      <c r="Y169" t="s">
        <v>21</v>
      </c>
      <c r="Z169">
        <v>999.9</v>
      </c>
      <c r="AA169">
        <v>10000</v>
      </c>
      <c r="AC169" s="1"/>
      <c r="AD169">
        <v>1988</v>
      </c>
      <c r="AE169">
        <v>166</v>
      </c>
      <c r="AF169">
        <v>19.8</v>
      </c>
      <c r="AG169">
        <v>25</v>
      </c>
      <c r="AH169">
        <v>24.2</v>
      </c>
      <c r="AI169">
        <v>-99</v>
      </c>
      <c r="AJ169">
        <v>7.6</v>
      </c>
      <c r="AK169">
        <v>20.2</v>
      </c>
      <c r="AL169">
        <v>24.5</v>
      </c>
      <c r="AM169">
        <v>76.599999999999994</v>
      </c>
      <c r="AO169" s="2">
        <f t="shared" si="25"/>
        <v>32308</v>
      </c>
      <c r="AP169" s="5">
        <f t="shared" si="26"/>
        <v>1988</v>
      </c>
      <c r="AQ169" s="5">
        <f t="shared" si="27"/>
        <v>166</v>
      </c>
      <c r="AR169" s="4">
        <f t="shared" si="28"/>
        <v>30</v>
      </c>
      <c r="AS169" s="4">
        <f t="shared" si="29"/>
        <v>17.777777777777779</v>
      </c>
      <c r="AT169" s="4">
        <f t="shared" si="30"/>
        <v>0</v>
      </c>
      <c r="AU169" s="4">
        <f t="shared" si="31"/>
        <v>19.8</v>
      </c>
      <c r="AV169" s="4">
        <f t="shared" si="32"/>
        <v>17.368421052631582</v>
      </c>
      <c r="AX169" s="3">
        <f t="shared" si="33"/>
        <v>23.888888888888889</v>
      </c>
      <c r="AY169" s="3">
        <f t="shared" si="34"/>
        <v>23.923992673992664</v>
      </c>
      <c r="AZ169" s="3">
        <f t="shared" si="35"/>
        <v>26.62857142857143</v>
      </c>
      <c r="BA169" s="3">
        <f t="shared" si="35"/>
        <v>23.358395989974944</v>
      </c>
    </row>
    <row r="170" spans="1:53" ht="15" x14ac:dyDescent="0.3">
      <c r="A170" s="1">
        <v>911900</v>
      </c>
      <c r="B170">
        <v>22516</v>
      </c>
      <c r="C170">
        <v>1988</v>
      </c>
      <c r="D170">
        <v>6</v>
      </c>
      <c r="E170">
        <v>15</v>
      </c>
      <c r="F170">
        <v>78.099999999999994</v>
      </c>
      <c r="G170">
        <v>23</v>
      </c>
      <c r="H170">
        <v>62.9</v>
      </c>
      <c r="I170">
        <v>23</v>
      </c>
      <c r="J170">
        <v>1018.9</v>
      </c>
      <c r="K170">
        <v>23</v>
      </c>
      <c r="L170">
        <v>1016.6</v>
      </c>
      <c r="M170">
        <v>23</v>
      </c>
      <c r="N170">
        <v>17.7</v>
      </c>
      <c r="O170">
        <v>23</v>
      </c>
      <c r="P170">
        <v>15.1</v>
      </c>
      <c r="Q170">
        <v>23</v>
      </c>
      <c r="R170">
        <v>22</v>
      </c>
      <c r="S170">
        <v>29.9</v>
      </c>
      <c r="T170">
        <v>84.9</v>
      </c>
      <c r="V170">
        <v>71.099999999999994</v>
      </c>
      <c r="X170">
        <v>0</v>
      </c>
      <c r="Y170" t="s">
        <v>19</v>
      </c>
      <c r="Z170">
        <v>999.9</v>
      </c>
      <c r="AA170">
        <v>0</v>
      </c>
      <c r="AC170" s="1"/>
      <c r="AD170">
        <v>1988</v>
      </c>
      <c r="AE170">
        <v>167</v>
      </c>
      <c r="AF170">
        <v>30.7</v>
      </c>
      <c r="AG170">
        <v>25.2</v>
      </c>
      <c r="AH170">
        <v>23.9</v>
      </c>
      <c r="AI170">
        <v>-99</v>
      </c>
      <c r="AJ170">
        <v>7.3</v>
      </c>
      <c r="AK170">
        <v>20.100000000000001</v>
      </c>
      <c r="AL170">
        <v>24.7</v>
      </c>
      <c r="AM170">
        <v>74.900000000000006</v>
      </c>
      <c r="AO170" s="2">
        <f t="shared" si="25"/>
        <v>32309</v>
      </c>
      <c r="AP170" s="5">
        <f t="shared" si="26"/>
        <v>1988</v>
      </c>
      <c r="AQ170" s="5">
        <f t="shared" si="27"/>
        <v>167</v>
      </c>
      <c r="AR170" s="4">
        <f t="shared" si="28"/>
        <v>29.388888888888893</v>
      </c>
      <c r="AS170" s="4">
        <f t="shared" si="29"/>
        <v>21.722222222222218</v>
      </c>
      <c r="AT170" s="4">
        <f t="shared" si="30"/>
        <v>0</v>
      </c>
      <c r="AU170" s="4">
        <f t="shared" si="31"/>
        <v>30.7</v>
      </c>
      <c r="AV170" s="4">
        <f t="shared" si="32"/>
        <v>26.92982456140351</v>
      </c>
      <c r="AX170" s="3">
        <f t="shared" si="33"/>
        <v>25.555555555555557</v>
      </c>
      <c r="AY170" s="3">
        <f t="shared" si="34"/>
        <v>23.975579975579972</v>
      </c>
      <c r="AZ170" s="3">
        <f t="shared" si="35"/>
        <v>26.700000000000003</v>
      </c>
      <c r="BA170" s="3">
        <f t="shared" si="35"/>
        <v>23.421052631578952</v>
      </c>
    </row>
    <row r="171" spans="1:53" ht="15" x14ac:dyDescent="0.3">
      <c r="A171" s="1">
        <v>911900</v>
      </c>
      <c r="B171">
        <v>22516</v>
      </c>
      <c r="C171">
        <v>1988</v>
      </c>
      <c r="D171">
        <v>6</v>
      </c>
      <c r="E171">
        <v>16</v>
      </c>
      <c r="F171">
        <v>77.2</v>
      </c>
      <c r="G171">
        <v>22</v>
      </c>
      <c r="H171">
        <v>61.3</v>
      </c>
      <c r="I171">
        <v>22</v>
      </c>
      <c r="J171">
        <v>1019.6</v>
      </c>
      <c r="K171">
        <v>22</v>
      </c>
      <c r="L171">
        <v>1017.3</v>
      </c>
      <c r="M171">
        <v>22</v>
      </c>
      <c r="N171">
        <v>17.899999999999999</v>
      </c>
      <c r="O171">
        <v>22</v>
      </c>
      <c r="P171">
        <v>13.5</v>
      </c>
      <c r="Q171">
        <v>22</v>
      </c>
      <c r="R171">
        <v>22.9</v>
      </c>
      <c r="S171">
        <v>25.1</v>
      </c>
      <c r="T171">
        <v>86</v>
      </c>
      <c r="V171">
        <v>63</v>
      </c>
      <c r="X171">
        <v>0</v>
      </c>
      <c r="Y171" t="s">
        <v>21</v>
      </c>
      <c r="Z171">
        <v>999.9</v>
      </c>
      <c r="AA171">
        <v>0</v>
      </c>
      <c r="AC171" s="1"/>
      <c r="AD171">
        <v>1988</v>
      </c>
      <c r="AE171">
        <v>168</v>
      </c>
      <c r="AF171">
        <v>25.3</v>
      </c>
      <c r="AG171">
        <v>25.2</v>
      </c>
      <c r="AH171">
        <v>23.9</v>
      </c>
      <c r="AI171">
        <v>-99</v>
      </c>
      <c r="AJ171">
        <v>7</v>
      </c>
      <c r="AK171">
        <v>20.100000000000001</v>
      </c>
      <c r="AL171">
        <v>24.6</v>
      </c>
      <c r="AM171">
        <v>76</v>
      </c>
      <c r="AO171" s="2">
        <f t="shared" si="25"/>
        <v>32310</v>
      </c>
      <c r="AP171" s="5">
        <f t="shared" si="26"/>
        <v>1988</v>
      </c>
      <c r="AQ171" s="5">
        <f t="shared" si="27"/>
        <v>168</v>
      </c>
      <c r="AR171" s="4">
        <f t="shared" si="28"/>
        <v>30</v>
      </c>
      <c r="AS171" s="4">
        <f t="shared" si="29"/>
        <v>17.222222222222221</v>
      </c>
      <c r="AT171" s="4">
        <f t="shared" si="30"/>
        <v>0</v>
      </c>
      <c r="AU171" s="4">
        <f t="shared" si="31"/>
        <v>25.3</v>
      </c>
      <c r="AV171" s="4">
        <f t="shared" si="32"/>
        <v>22.192982456140353</v>
      </c>
      <c r="AX171" s="3">
        <f t="shared" si="33"/>
        <v>23.611111111111111</v>
      </c>
      <c r="AY171" s="3">
        <f t="shared" si="34"/>
        <v>23.999694749694743</v>
      </c>
      <c r="AZ171" s="3">
        <f t="shared" si="35"/>
        <v>26.704395604395607</v>
      </c>
      <c r="BA171" s="3">
        <f t="shared" si="35"/>
        <v>23.424908424908427</v>
      </c>
    </row>
    <row r="172" spans="1:53" ht="15" x14ac:dyDescent="0.3">
      <c r="A172" s="1">
        <v>911900</v>
      </c>
      <c r="B172">
        <v>22516</v>
      </c>
      <c r="C172">
        <v>1988</v>
      </c>
      <c r="D172">
        <v>6</v>
      </c>
      <c r="E172">
        <v>17</v>
      </c>
      <c r="F172">
        <v>77.599999999999994</v>
      </c>
      <c r="G172">
        <v>23</v>
      </c>
      <c r="H172">
        <v>63.2</v>
      </c>
      <c r="I172">
        <v>23</v>
      </c>
      <c r="J172">
        <v>1018.7</v>
      </c>
      <c r="K172">
        <v>23</v>
      </c>
      <c r="L172">
        <v>1016.3</v>
      </c>
      <c r="M172">
        <v>23</v>
      </c>
      <c r="N172">
        <v>17.7</v>
      </c>
      <c r="O172">
        <v>23</v>
      </c>
      <c r="P172">
        <v>10.8</v>
      </c>
      <c r="Q172">
        <v>23</v>
      </c>
      <c r="R172">
        <v>21</v>
      </c>
      <c r="S172">
        <v>999.9</v>
      </c>
      <c r="T172">
        <v>86</v>
      </c>
      <c r="V172">
        <v>63</v>
      </c>
      <c r="X172">
        <v>0</v>
      </c>
      <c r="Y172" t="s">
        <v>21</v>
      </c>
      <c r="Z172">
        <v>999.9</v>
      </c>
      <c r="AA172">
        <v>0</v>
      </c>
      <c r="AC172" s="1"/>
      <c r="AD172">
        <v>1988</v>
      </c>
      <c r="AE172">
        <v>169</v>
      </c>
      <c r="AF172">
        <v>29.5</v>
      </c>
      <c r="AG172">
        <v>25.4</v>
      </c>
      <c r="AH172">
        <v>24.4</v>
      </c>
      <c r="AI172">
        <v>-99</v>
      </c>
      <c r="AJ172">
        <v>5.3</v>
      </c>
      <c r="AK172">
        <v>20.8</v>
      </c>
      <c r="AL172">
        <v>25</v>
      </c>
      <c r="AM172">
        <v>77.400000000000006</v>
      </c>
      <c r="AO172" s="2">
        <f t="shared" si="25"/>
        <v>32311</v>
      </c>
      <c r="AP172" s="5">
        <f t="shared" si="26"/>
        <v>1988</v>
      </c>
      <c r="AQ172" s="5">
        <f t="shared" si="27"/>
        <v>169</v>
      </c>
      <c r="AR172" s="4">
        <f t="shared" si="28"/>
        <v>30</v>
      </c>
      <c r="AS172" s="4">
        <f t="shared" si="29"/>
        <v>17.222222222222221</v>
      </c>
      <c r="AT172" s="4">
        <f t="shared" si="30"/>
        <v>0</v>
      </c>
      <c r="AU172" s="4">
        <f t="shared" si="31"/>
        <v>29.5</v>
      </c>
      <c r="AV172" s="4">
        <f t="shared" si="32"/>
        <v>25.877192982456144</v>
      </c>
      <c r="AX172" s="3">
        <f t="shared" si="33"/>
        <v>23.611111111111111</v>
      </c>
      <c r="AY172" s="3">
        <f t="shared" si="34"/>
        <v>24.017704517704516</v>
      </c>
      <c r="AZ172" s="3">
        <f t="shared" si="35"/>
        <v>26.780219780219785</v>
      </c>
      <c r="BA172" s="3">
        <f t="shared" si="35"/>
        <v>23.491420859841917</v>
      </c>
    </row>
    <row r="173" spans="1:53" ht="15" x14ac:dyDescent="0.3">
      <c r="A173" s="1">
        <v>911900</v>
      </c>
      <c r="B173">
        <v>22516</v>
      </c>
      <c r="C173">
        <v>1988</v>
      </c>
      <c r="D173">
        <v>6</v>
      </c>
      <c r="E173">
        <v>18</v>
      </c>
      <c r="F173">
        <v>76.900000000000006</v>
      </c>
      <c r="G173">
        <v>23</v>
      </c>
      <c r="H173">
        <v>63.6</v>
      </c>
      <c r="I173">
        <v>23</v>
      </c>
      <c r="J173">
        <v>1018.2</v>
      </c>
      <c r="K173">
        <v>23</v>
      </c>
      <c r="L173">
        <v>1015.8</v>
      </c>
      <c r="M173">
        <v>23</v>
      </c>
      <c r="N173">
        <v>17.7</v>
      </c>
      <c r="O173">
        <v>23</v>
      </c>
      <c r="P173">
        <v>10.1</v>
      </c>
      <c r="Q173">
        <v>23</v>
      </c>
      <c r="R173">
        <v>19</v>
      </c>
      <c r="S173">
        <v>999.9</v>
      </c>
      <c r="T173">
        <v>86</v>
      </c>
      <c r="V173">
        <v>64</v>
      </c>
      <c r="X173">
        <v>0</v>
      </c>
      <c r="Y173" t="s">
        <v>21</v>
      </c>
      <c r="Z173">
        <v>999.9</v>
      </c>
      <c r="AA173">
        <v>0</v>
      </c>
      <c r="AC173" s="1"/>
      <c r="AD173">
        <v>1988</v>
      </c>
      <c r="AE173">
        <v>170</v>
      </c>
      <c r="AF173">
        <v>29.3</v>
      </c>
      <c r="AG173">
        <v>25.1</v>
      </c>
      <c r="AH173">
        <v>23.9</v>
      </c>
      <c r="AI173">
        <v>-99</v>
      </c>
      <c r="AJ173">
        <v>5.9</v>
      </c>
      <c r="AK173">
        <v>20.3</v>
      </c>
      <c r="AL173">
        <v>24.4</v>
      </c>
      <c r="AM173">
        <v>77.400000000000006</v>
      </c>
      <c r="AO173" s="2">
        <f t="shared" si="25"/>
        <v>32312</v>
      </c>
      <c r="AP173" s="5">
        <f t="shared" si="26"/>
        <v>1988</v>
      </c>
      <c r="AQ173" s="5">
        <f t="shared" si="27"/>
        <v>170</v>
      </c>
      <c r="AR173" s="4">
        <f t="shared" si="28"/>
        <v>30</v>
      </c>
      <c r="AS173" s="4">
        <f t="shared" si="29"/>
        <v>17.777777777777779</v>
      </c>
      <c r="AT173" s="4">
        <f t="shared" si="30"/>
        <v>0</v>
      </c>
      <c r="AU173" s="4">
        <f t="shared" si="31"/>
        <v>29.3</v>
      </c>
      <c r="AV173" s="4">
        <f t="shared" si="32"/>
        <v>25.701754385964914</v>
      </c>
      <c r="AX173" s="3">
        <f t="shared" si="33"/>
        <v>23.888888888888889</v>
      </c>
      <c r="AY173" s="3">
        <f t="shared" si="34"/>
        <v>24.017704517704516</v>
      </c>
      <c r="AZ173" s="3">
        <f t="shared" si="35"/>
        <v>26.816483516483522</v>
      </c>
      <c r="BA173" s="3">
        <f t="shared" si="35"/>
        <v>23.523231154810105</v>
      </c>
    </row>
    <row r="174" spans="1:53" ht="15" x14ac:dyDescent="0.3">
      <c r="A174" s="1">
        <v>911900</v>
      </c>
      <c r="B174">
        <v>22516</v>
      </c>
      <c r="C174">
        <v>1988</v>
      </c>
      <c r="D174">
        <v>6</v>
      </c>
      <c r="E174">
        <v>19</v>
      </c>
      <c r="F174">
        <v>78.900000000000006</v>
      </c>
      <c r="G174">
        <v>20</v>
      </c>
      <c r="H174">
        <v>64.8</v>
      </c>
      <c r="I174">
        <v>20</v>
      </c>
      <c r="J174">
        <v>1017.4</v>
      </c>
      <c r="K174">
        <v>20</v>
      </c>
      <c r="L174">
        <v>1015.1</v>
      </c>
      <c r="M174">
        <v>20</v>
      </c>
      <c r="N174">
        <v>18.399999999999999</v>
      </c>
      <c r="O174">
        <v>20</v>
      </c>
      <c r="P174">
        <v>14.3</v>
      </c>
      <c r="Q174">
        <v>20</v>
      </c>
      <c r="R174">
        <v>19</v>
      </c>
      <c r="S174">
        <v>999.9</v>
      </c>
      <c r="T174">
        <v>87.1</v>
      </c>
      <c r="V174">
        <v>64</v>
      </c>
      <c r="X174">
        <v>0</v>
      </c>
      <c r="Y174" t="s">
        <v>18</v>
      </c>
      <c r="Z174">
        <v>999.9</v>
      </c>
      <c r="AA174">
        <v>0</v>
      </c>
      <c r="AC174" s="1"/>
      <c r="AD174">
        <v>1988</v>
      </c>
      <c r="AE174">
        <v>171</v>
      </c>
      <c r="AF174">
        <v>28.3</v>
      </c>
      <c r="AG174">
        <v>25.1</v>
      </c>
      <c r="AH174">
        <v>23.5</v>
      </c>
      <c r="AI174">
        <v>-99</v>
      </c>
      <c r="AJ174">
        <v>6.5</v>
      </c>
      <c r="AK174">
        <v>20.100000000000001</v>
      </c>
      <c r="AL174">
        <v>24.5</v>
      </c>
      <c r="AM174">
        <v>76.2</v>
      </c>
      <c r="AO174" s="2">
        <f t="shared" si="25"/>
        <v>32313</v>
      </c>
      <c r="AP174" s="5">
        <f t="shared" si="26"/>
        <v>1988</v>
      </c>
      <c r="AQ174" s="5">
        <f t="shared" si="27"/>
        <v>171</v>
      </c>
      <c r="AR174" s="4">
        <f t="shared" si="28"/>
        <v>30.611111111111107</v>
      </c>
      <c r="AS174" s="4">
        <f t="shared" si="29"/>
        <v>17.777777777777779</v>
      </c>
      <c r="AT174" s="4">
        <f t="shared" si="30"/>
        <v>0</v>
      </c>
      <c r="AU174" s="4">
        <f t="shared" si="31"/>
        <v>28.3</v>
      </c>
      <c r="AV174" s="4">
        <f t="shared" si="32"/>
        <v>24.824561403508774</v>
      </c>
      <c r="AX174" s="3">
        <f t="shared" si="33"/>
        <v>24.194444444444443</v>
      </c>
      <c r="AY174" s="3">
        <f t="shared" si="34"/>
        <v>24.036324786324787</v>
      </c>
      <c r="AZ174" s="3">
        <f t="shared" si="35"/>
        <v>26.835164835164839</v>
      </c>
      <c r="BA174" s="3">
        <f t="shared" si="35"/>
        <v>23.539618276460381</v>
      </c>
    </row>
    <row r="175" spans="1:53" ht="15" x14ac:dyDescent="0.3">
      <c r="A175" s="1">
        <v>911900</v>
      </c>
      <c r="B175">
        <v>22516</v>
      </c>
      <c r="C175">
        <v>1988</v>
      </c>
      <c r="D175">
        <v>6</v>
      </c>
      <c r="E175">
        <v>20</v>
      </c>
      <c r="F175">
        <v>77.5</v>
      </c>
      <c r="G175">
        <v>22</v>
      </c>
      <c r="H175">
        <v>65.900000000000006</v>
      </c>
      <c r="I175">
        <v>22</v>
      </c>
      <c r="J175">
        <v>1016.4</v>
      </c>
      <c r="K175">
        <v>22</v>
      </c>
      <c r="L175">
        <v>1014.1</v>
      </c>
      <c r="M175">
        <v>22</v>
      </c>
      <c r="N175">
        <v>17.600000000000001</v>
      </c>
      <c r="O175">
        <v>22</v>
      </c>
      <c r="P175">
        <v>13.9</v>
      </c>
      <c r="Q175">
        <v>22</v>
      </c>
      <c r="R175">
        <v>22</v>
      </c>
      <c r="S175">
        <v>999.9</v>
      </c>
      <c r="T175">
        <v>84.9</v>
      </c>
      <c r="V175">
        <v>71.099999999999994</v>
      </c>
      <c r="X175">
        <v>0</v>
      </c>
      <c r="Y175" t="s">
        <v>21</v>
      </c>
      <c r="Z175">
        <v>999.9</v>
      </c>
      <c r="AA175">
        <v>0</v>
      </c>
      <c r="AC175" s="1"/>
      <c r="AD175">
        <v>1988</v>
      </c>
      <c r="AE175">
        <v>172</v>
      </c>
      <c r="AF175">
        <v>24.3</v>
      </c>
      <c r="AG175">
        <v>25.4</v>
      </c>
      <c r="AH175">
        <v>24</v>
      </c>
      <c r="AI175">
        <v>-99</v>
      </c>
      <c r="AJ175">
        <v>7.1</v>
      </c>
      <c r="AK175">
        <v>20.7</v>
      </c>
      <c r="AL175">
        <v>24.7</v>
      </c>
      <c r="AM175">
        <v>78.400000000000006</v>
      </c>
      <c r="AO175" s="2">
        <f t="shared" si="25"/>
        <v>32314</v>
      </c>
      <c r="AP175" s="5">
        <f t="shared" si="26"/>
        <v>1988</v>
      </c>
      <c r="AQ175" s="5">
        <f t="shared" si="27"/>
        <v>172</v>
      </c>
      <c r="AR175" s="4">
        <f t="shared" si="28"/>
        <v>29.388888888888893</v>
      </c>
      <c r="AS175" s="4">
        <f t="shared" si="29"/>
        <v>21.722222222222218</v>
      </c>
      <c r="AT175" s="4">
        <f t="shared" si="30"/>
        <v>0</v>
      </c>
      <c r="AU175" s="4">
        <f t="shared" si="31"/>
        <v>24.3</v>
      </c>
      <c r="AV175" s="4">
        <f t="shared" si="32"/>
        <v>21.315789473684212</v>
      </c>
      <c r="AX175" s="3">
        <f t="shared" si="33"/>
        <v>25.555555555555557</v>
      </c>
      <c r="AY175" s="3">
        <f t="shared" si="34"/>
        <v>24.039072039072039</v>
      </c>
      <c r="AZ175" s="3">
        <f t="shared" si="35"/>
        <v>26.809890109890119</v>
      </c>
      <c r="BA175" s="3">
        <f t="shared" si="35"/>
        <v>23.517447464815888</v>
      </c>
    </row>
    <row r="176" spans="1:53" ht="15" x14ac:dyDescent="0.3">
      <c r="A176" s="1">
        <v>911900</v>
      </c>
      <c r="B176">
        <v>22516</v>
      </c>
      <c r="C176">
        <v>1988</v>
      </c>
      <c r="D176">
        <v>6</v>
      </c>
      <c r="E176">
        <v>21</v>
      </c>
      <c r="F176">
        <v>76.900000000000006</v>
      </c>
      <c r="G176">
        <v>24</v>
      </c>
      <c r="H176">
        <v>67.3</v>
      </c>
      <c r="I176">
        <v>24</v>
      </c>
      <c r="J176">
        <v>1016.3</v>
      </c>
      <c r="K176">
        <v>24</v>
      </c>
      <c r="L176">
        <v>1013.9</v>
      </c>
      <c r="M176">
        <v>24</v>
      </c>
      <c r="N176">
        <v>17.399999999999999</v>
      </c>
      <c r="O176">
        <v>24</v>
      </c>
      <c r="P176">
        <v>13.3</v>
      </c>
      <c r="Q176">
        <v>24</v>
      </c>
      <c r="R176">
        <v>22</v>
      </c>
      <c r="S176">
        <v>26</v>
      </c>
      <c r="T176">
        <v>84.9</v>
      </c>
      <c r="V176">
        <v>70</v>
      </c>
      <c r="X176">
        <v>0</v>
      </c>
      <c r="Y176" t="s">
        <v>21</v>
      </c>
      <c r="Z176">
        <v>999.9</v>
      </c>
      <c r="AA176">
        <v>10000</v>
      </c>
      <c r="AC176" s="1"/>
      <c r="AD176">
        <v>1988</v>
      </c>
      <c r="AE176">
        <v>173</v>
      </c>
      <c r="AF176">
        <v>25.7</v>
      </c>
      <c r="AG176">
        <v>25.7</v>
      </c>
      <c r="AH176">
        <v>24.6</v>
      </c>
      <c r="AI176">
        <v>-99</v>
      </c>
      <c r="AJ176">
        <v>7.1</v>
      </c>
      <c r="AK176">
        <v>21.4</v>
      </c>
      <c r="AL176">
        <v>25.1</v>
      </c>
      <c r="AM176">
        <v>79.3</v>
      </c>
      <c r="AO176" s="2">
        <f t="shared" si="25"/>
        <v>32315</v>
      </c>
      <c r="AP176" s="5">
        <f t="shared" si="26"/>
        <v>1988</v>
      </c>
      <c r="AQ176" s="5">
        <f t="shared" si="27"/>
        <v>173</v>
      </c>
      <c r="AR176" s="4">
        <f t="shared" si="28"/>
        <v>29.388888888888893</v>
      </c>
      <c r="AS176" s="4">
        <f t="shared" si="29"/>
        <v>21.111111111111111</v>
      </c>
      <c r="AT176" s="4">
        <f t="shared" si="30"/>
        <v>0</v>
      </c>
      <c r="AU176" s="4">
        <f t="shared" si="31"/>
        <v>25.7</v>
      </c>
      <c r="AV176" s="4">
        <f t="shared" si="32"/>
        <v>22.543859649122808</v>
      </c>
      <c r="AX176" s="3">
        <f t="shared" si="33"/>
        <v>25.25</v>
      </c>
      <c r="AY176" s="3">
        <f t="shared" si="34"/>
        <v>24.0479242979243</v>
      </c>
      <c r="AZ176" s="3">
        <f t="shared" si="35"/>
        <v>26.794505494505497</v>
      </c>
      <c r="BA176" s="3">
        <f t="shared" si="35"/>
        <v>23.50395218816271</v>
      </c>
    </row>
    <row r="177" spans="1:53" ht="15" x14ac:dyDescent="0.3">
      <c r="A177" s="1">
        <v>911900</v>
      </c>
      <c r="B177">
        <v>22516</v>
      </c>
      <c r="C177">
        <v>1988</v>
      </c>
      <c r="D177">
        <v>6</v>
      </c>
      <c r="E177">
        <v>22</v>
      </c>
      <c r="F177">
        <v>71.2</v>
      </c>
      <c r="G177">
        <v>23</v>
      </c>
      <c r="H177">
        <v>67.400000000000006</v>
      </c>
      <c r="I177">
        <v>20</v>
      </c>
      <c r="J177">
        <v>1016</v>
      </c>
      <c r="K177">
        <v>20</v>
      </c>
      <c r="L177">
        <v>1013.7</v>
      </c>
      <c r="M177">
        <v>20</v>
      </c>
      <c r="N177">
        <v>18.100000000000001</v>
      </c>
      <c r="O177">
        <v>20</v>
      </c>
      <c r="P177">
        <v>16.600000000000001</v>
      </c>
      <c r="Q177">
        <v>20</v>
      </c>
      <c r="R177">
        <v>21</v>
      </c>
      <c r="S177">
        <v>26</v>
      </c>
      <c r="T177">
        <v>87.1</v>
      </c>
      <c r="V177">
        <v>9999.9</v>
      </c>
      <c r="X177">
        <v>0.01</v>
      </c>
      <c r="Y177" t="s">
        <v>19</v>
      </c>
      <c r="Z177">
        <v>999.9</v>
      </c>
      <c r="AA177">
        <v>0</v>
      </c>
      <c r="AC177" s="1"/>
      <c r="AD177">
        <v>1988</v>
      </c>
      <c r="AE177">
        <v>174</v>
      </c>
      <c r="AF177">
        <v>24.4</v>
      </c>
      <c r="AG177">
        <v>25.4</v>
      </c>
      <c r="AH177">
        <v>24.5</v>
      </c>
      <c r="AI177">
        <v>-99</v>
      </c>
      <c r="AJ177">
        <v>6.7</v>
      </c>
      <c r="AK177">
        <v>22.2</v>
      </c>
      <c r="AL177">
        <v>24.9</v>
      </c>
      <c r="AM177">
        <v>84.9</v>
      </c>
      <c r="AO177" s="2">
        <f t="shared" si="25"/>
        <v>32316</v>
      </c>
      <c r="AP177" s="5">
        <f t="shared" si="26"/>
        <v>1988</v>
      </c>
      <c r="AQ177" s="5">
        <f t="shared" si="27"/>
        <v>174</v>
      </c>
      <c r="AR177" s="4">
        <f t="shared" si="28"/>
        <v>30.611111111111107</v>
      </c>
      <c r="AS177" s="4">
        <f>CONVERT(V176,"F","C")</f>
        <v>21.111111111111111</v>
      </c>
      <c r="AT177" s="4">
        <f t="shared" si="30"/>
        <v>0.254</v>
      </c>
      <c r="AU177" s="4">
        <f t="shared" si="31"/>
        <v>24.4</v>
      </c>
      <c r="AV177" s="4">
        <f t="shared" si="32"/>
        <v>21.403508771929825</v>
      </c>
      <c r="AX177" s="3">
        <f t="shared" si="33"/>
        <v>25.861111111111107</v>
      </c>
      <c r="AY177" s="3">
        <f t="shared" si="34"/>
        <v>24.076312576312574</v>
      </c>
      <c r="AZ177" s="3">
        <f t="shared" si="35"/>
        <v>26.782417582417587</v>
      </c>
      <c r="BA177" s="3">
        <f t="shared" si="35"/>
        <v>23.493348756506652</v>
      </c>
    </row>
    <row r="178" spans="1:53" ht="15" x14ac:dyDescent="0.3">
      <c r="A178" s="1">
        <v>911900</v>
      </c>
      <c r="B178">
        <v>22516</v>
      </c>
      <c r="C178">
        <v>1988</v>
      </c>
      <c r="D178">
        <v>6</v>
      </c>
      <c r="E178">
        <v>23</v>
      </c>
      <c r="F178">
        <v>78.2</v>
      </c>
      <c r="G178">
        <v>23</v>
      </c>
      <c r="H178">
        <v>67.2</v>
      </c>
      <c r="I178">
        <v>23</v>
      </c>
      <c r="J178">
        <v>1017.1</v>
      </c>
      <c r="K178">
        <v>23</v>
      </c>
      <c r="L178">
        <v>1014.7</v>
      </c>
      <c r="M178">
        <v>23</v>
      </c>
      <c r="N178">
        <v>17.600000000000001</v>
      </c>
      <c r="O178">
        <v>23</v>
      </c>
      <c r="P178">
        <v>15.4</v>
      </c>
      <c r="Q178">
        <v>23</v>
      </c>
      <c r="R178">
        <v>22.9</v>
      </c>
      <c r="S178">
        <v>27</v>
      </c>
      <c r="T178">
        <v>87.1</v>
      </c>
      <c r="V178">
        <v>73</v>
      </c>
      <c r="X178">
        <v>0</v>
      </c>
      <c r="Y178" t="s">
        <v>19</v>
      </c>
      <c r="Z178">
        <v>999.9</v>
      </c>
      <c r="AA178">
        <v>10000</v>
      </c>
      <c r="AC178" s="1"/>
      <c r="AD178">
        <v>1988</v>
      </c>
      <c r="AE178">
        <v>175</v>
      </c>
      <c r="AF178">
        <v>25.6</v>
      </c>
      <c r="AG178">
        <v>26.1</v>
      </c>
      <c r="AH178">
        <v>24.8</v>
      </c>
      <c r="AI178">
        <v>-99</v>
      </c>
      <c r="AJ178">
        <v>6.6</v>
      </c>
      <c r="AK178">
        <v>21.6</v>
      </c>
      <c r="AL178">
        <v>25.4</v>
      </c>
      <c r="AM178">
        <v>79.2</v>
      </c>
      <c r="AO178" s="2">
        <f t="shared" si="25"/>
        <v>32317</v>
      </c>
      <c r="AP178" s="5">
        <f t="shared" si="26"/>
        <v>1988</v>
      </c>
      <c r="AQ178" s="5">
        <f t="shared" si="27"/>
        <v>175</v>
      </c>
      <c r="AR178" s="4">
        <f t="shared" si="28"/>
        <v>30.611111111111107</v>
      </c>
      <c r="AS178" s="4">
        <f t="shared" si="29"/>
        <v>22.777777777777779</v>
      </c>
      <c r="AT178" s="4">
        <f t="shared" si="30"/>
        <v>0</v>
      </c>
      <c r="AU178" s="4">
        <f t="shared" si="31"/>
        <v>25.6</v>
      </c>
      <c r="AV178" s="4">
        <f t="shared" si="32"/>
        <v>22.456140350877195</v>
      </c>
      <c r="AX178" s="3">
        <f t="shared" si="33"/>
        <v>26.694444444444443</v>
      </c>
      <c r="AY178" s="3">
        <f t="shared" si="34"/>
        <v>24.113858363858366</v>
      </c>
      <c r="AZ178" s="3">
        <f t="shared" si="35"/>
        <v>26.893406593406596</v>
      </c>
      <c r="BA178" s="3">
        <f t="shared" si="35"/>
        <v>23.590707538075964</v>
      </c>
    </row>
    <row r="179" spans="1:53" ht="15" x14ac:dyDescent="0.3">
      <c r="A179" s="1">
        <v>911900</v>
      </c>
      <c r="B179">
        <v>22516</v>
      </c>
      <c r="C179">
        <v>1988</v>
      </c>
      <c r="D179">
        <v>6</v>
      </c>
      <c r="E179">
        <v>24</v>
      </c>
      <c r="F179">
        <v>77.599999999999994</v>
      </c>
      <c r="G179">
        <v>23</v>
      </c>
      <c r="H179">
        <v>66.3</v>
      </c>
      <c r="I179">
        <v>22</v>
      </c>
      <c r="J179">
        <v>1017.2</v>
      </c>
      <c r="K179">
        <v>22</v>
      </c>
      <c r="L179">
        <v>1014.9</v>
      </c>
      <c r="M179">
        <v>22</v>
      </c>
      <c r="N179">
        <v>18.2</v>
      </c>
      <c r="O179">
        <v>23</v>
      </c>
      <c r="P179">
        <v>14.2</v>
      </c>
      <c r="Q179">
        <v>22</v>
      </c>
      <c r="R179">
        <v>21</v>
      </c>
      <c r="S179">
        <v>26</v>
      </c>
      <c r="T179">
        <v>86</v>
      </c>
      <c r="V179">
        <v>72</v>
      </c>
      <c r="X179">
        <v>0.01</v>
      </c>
      <c r="Y179" t="s">
        <v>19</v>
      </c>
      <c r="Z179">
        <v>999.9</v>
      </c>
      <c r="AA179">
        <v>10000</v>
      </c>
      <c r="AC179" s="1"/>
      <c r="AD179">
        <v>1988</v>
      </c>
      <c r="AE179">
        <v>176</v>
      </c>
      <c r="AF179">
        <v>30.7</v>
      </c>
      <c r="AG179">
        <v>25.8</v>
      </c>
      <c r="AH179">
        <v>24.5</v>
      </c>
      <c r="AI179">
        <v>-99</v>
      </c>
      <c r="AJ179">
        <v>6.4</v>
      </c>
      <c r="AK179">
        <v>20.7</v>
      </c>
      <c r="AL179">
        <v>25.1</v>
      </c>
      <c r="AM179">
        <v>76.599999999999994</v>
      </c>
      <c r="AO179" s="2">
        <f t="shared" si="25"/>
        <v>32318</v>
      </c>
      <c r="AP179" s="5">
        <f t="shared" si="26"/>
        <v>1988</v>
      </c>
      <c r="AQ179" s="5">
        <f t="shared" si="27"/>
        <v>176</v>
      </c>
      <c r="AR179" s="4">
        <f t="shared" si="28"/>
        <v>30</v>
      </c>
      <c r="AS179" s="4">
        <f t="shared" si="29"/>
        <v>22.222222222222221</v>
      </c>
      <c r="AT179" s="4">
        <f t="shared" si="30"/>
        <v>0.254</v>
      </c>
      <c r="AU179" s="4">
        <f t="shared" si="31"/>
        <v>30.7</v>
      </c>
      <c r="AV179" s="4">
        <f t="shared" si="32"/>
        <v>26.92982456140351</v>
      </c>
      <c r="AX179" s="3">
        <f t="shared" si="33"/>
        <v>26.111111111111111</v>
      </c>
      <c r="AY179" s="3">
        <f t="shared" si="34"/>
        <v>24.138888888888893</v>
      </c>
      <c r="AZ179" s="3">
        <f t="shared" si="35"/>
        <v>27.059340659340659</v>
      </c>
      <c r="BA179" s="3">
        <f t="shared" si="35"/>
        <v>23.736263736263741</v>
      </c>
    </row>
    <row r="180" spans="1:53" ht="15" x14ac:dyDescent="0.3">
      <c r="A180" s="1">
        <v>911900</v>
      </c>
      <c r="B180">
        <v>22516</v>
      </c>
      <c r="C180">
        <v>1988</v>
      </c>
      <c r="D180">
        <v>6</v>
      </c>
      <c r="E180">
        <v>25</v>
      </c>
      <c r="F180">
        <v>77.5</v>
      </c>
      <c r="G180">
        <v>22</v>
      </c>
      <c r="H180">
        <v>66.5</v>
      </c>
      <c r="I180">
        <v>22</v>
      </c>
      <c r="J180">
        <v>1017.4</v>
      </c>
      <c r="K180">
        <v>22</v>
      </c>
      <c r="L180">
        <v>1015.1</v>
      </c>
      <c r="M180">
        <v>22</v>
      </c>
      <c r="N180">
        <v>17.899999999999999</v>
      </c>
      <c r="O180">
        <v>22</v>
      </c>
      <c r="P180">
        <v>13.9</v>
      </c>
      <c r="Q180">
        <v>22</v>
      </c>
      <c r="R180">
        <v>22</v>
      </c>
      <c r="S180">
        <v>999.9</v>
      </c>
      <c r="T180">
        <v>86</v>
      </c>
      <c r="V180">
        <v>71.099999999999994</v>
      </c>
      <c r="X180">
        <v>0</v>
      </c>
      <c r="Y180" t="s">
        <v>19</v>
      </c>
      <c r="Z180">
        <v>999.9</v>
      </c>
      <c r="AA180">
        <v>10000</v>
      </c>
      <c r="AC180" s="1"/>
      <c r="AD180">
        <v>1988</v>
      </c>
      <c r="AE180">
        <v>177</v>
      </c>
      <c r="AF180">
        <v>26.6</v>
      </c>
      <c r="AG180">
        <v>25</v>
      </c>
      <c r="AH180">
        <v>24.1</v>
      </c>
      <c r="AI180">
        <v>-99</v>
      </c>
      <c r="AJ180">
        <v>6.1</v>
      </c>
      <c r="AK180">
        <v>20.9</v>
      </c>
      <c r="AL180">
        <v>24.6</v>
      </c>
      <c r="AM180">
        <v>79.400000000000006</v>
      </c>
      <c r="AO180" s="2">
        <f t="shared" si="25"/>
        <v>32319</v>
      </c>
      <c r="AP180" s="5">
        <f t="shared" si="26"/>
        <v>1988</v>
      </c>
      <c r="AQ180" s="5">
        <f t="shared" si="27"/>
        <v>177</v>
      </c>
      <c r="AR180" s="4">
        <f t="shared" si="28"/>
        <v>30</v>
      </c>
      <c r="AS180" s="4">
        <f t="shared" si="29"/>
        <v>21.722222222222218</v>
      </c>
      <c r="AT180" s="4">
        <f t="shared" si="30"/>
        <v>0</v>
      </c>
      <c r="AU180" s="4">
        <f t="shared" si="31"/>
        <v>26.6</v>
      </c>
      <c r="AV180" s="4">
        <f t="shared" si="32"/>
        <v>23.333333333333336</v>
      </c>
      <c r="AX180" s="3">
        <f t="shared" si="33"/>
        <v>25.861111111111107</v>
      </c>
      <c r="AY180" s="3">
        <f t="shared" si="34"/>
        <v>24.166971916971921</v>
      </c>
      <c r="AZ180" s="3">
        <f t="shared" si="35"/>
        <v>27.057142857142853</v>
      </c>
      <c r="BA180" s="3">
        <f t="shared" si="35"/>
        <v>23.734335839599005</v>
      </c>
    </row>
    <row r="181" spans="1:53" ht="15" x14ac:dyDescent="0.3">
      <c r="A181" s="1">
        <v>911900</v>
      </c>
      <c r="B181">
        <v>22516</v>
      </c>
      <c r="C181">
        <v>1988</v>
      </c>
      <c r="D181">
        <v>6</v>
      </c>
      <c r="E181">
        <v>26</v>
      </c>
      <c r="F181">
        <v>78.8</v>
      </c>
      <c r="G181">
        <v>20</v>
      </c>
      <c r="H181">
        <v>67.5</v>
      </c>
      <c r="I181">
        <v>20</v>
      </c>
      <c r="J181">
        <v>1017.8</v>
      </c>
      <c r="K181">
        <v>20</v>
      </c>
      <c r="L181">
        <v>1015.4</v>
      </c>
      <c r="M181">
        <v>20</v>
      </c>
      <c r="N181">
        <v>18.100000000000001</v>
      </c>
      <c r="O181">
        <v>20</v>
      </c>
      <c r="P181">
        <v>14.9</v>
      </c>
      <c r="Q181">
        <v>20</v>
      </c>
      <c r="R181">
        <v>22</v>
      </c>
      <c r="S181">
        <v>999.9</v>
      </c>
      <c r="T181">
        <v>86</v>
      </c>
      <c r="V181">
        <v>71.099999999999994</v>
      </c>
      <c r="X181">
        <v>0</v>
      </c>
      <c r="Y181" t="s">
        <v>19</v>
      </c>
      <c r="Z181">
        <v>999.9</v>
      </c>
      <c r="AA181">
        <v>0</v>
      </c>
      <c r="AC181" s="1"/>
      <c r="AD181">
        <v>1988</v>
      </c>
      <c r="AE181">
        <v>178</v>
      </c>
      <c r="AF181">
        <v>27.3</v>
      </c>
      <c r="AG181">
        <v>25.1</v>
      </c>
      <c r="AH181">
        <v>23.8</v>
      </c>
      <c r="AI181">
        <v>-99</v>
      </c>
      <c r="AJ181">
        <v>6.6</v>
      </c>
      <c r="AK181">
        <v>21.8</v>
      </c>
      <c r="AL181">
        <v>24.5</v>
      </c>
      <c r="AM181">
        <v>84.7</v>
      </c>
      <c r="AO181" s="2">
        <f t="shared" si="25"/>
        <v>32320</v>
      </c>
      <c r="AP181" s="5">
        <f t="shared" si="26"/>
        <v>1988</v>
      </c>
      <c r="AQ181" s="5">
        <f t="shared" si="27"/>
        <v>178</v>
      </c>
      <c r="AR181" s="4">
        <f t="shared" si="28"/>
        <v>30</v>
      </c>
      <c r="AS181" s="4">
        <f t="shared" si="29"/>
        <v>21.722222222222218</v>
      </c>
      <c r="AT181" s="4">
        <f t="shared" si="30"/>
        <v>0</v>
      </c>
      <c r="AU181" s="4">
        <f t="shared" si="31"/>
        <v>27.3</v>
      </c>
      <c r="AV181" s="4">
        <f t="shared" si="32"/>
        <v>23.947368421052634</v>
      </c>
      <c r="AX181" s="3">
        <f t="shared" si="33"/>
        <v>25.861111111111107</v>
      </c>
      <c r="AY181" s="3">
        <f t="shared" si="34"/>
        <v>24.197802197802208</v>
      </c>
      <c r="AZ181" s="3">
        <f t="shared" si="35"/>
        <v>27.075824175824177</v>
      </c>
      <c r="BA181" s="3">
        <f t="shared" si="35"/>
        <v>23.750722961249288</v>
      </c>
    </row>
    <row r="182" spans="1:53" ht="15" x14ac:dyDescent="0.3">
      <c r="A182" s="1">
        <v>911900</v>
      </c>
      <c r="B182">
        <v>22516</v>
      </c>
      <c r="C182">
        <v>1988</v>
      </c>
      <c r="D182">
        <v>6</v>
      </c>
      <c r="E182">
        <v>27</v>
      </c>
      <c r="F182">
        <v>78.3</v>
      </c>
      <c r="G182">
        <v>23</v>
      </c>
      <c r="H182">
        <v>67</v>
      </c>
      <c r="I182">
        <v>23</v>
      </c>
      <c r="J182">
        <v>1017.5</v>
      </c>
      <c r="K182">
        <v>23</v>
      </c>
      <c r="L182">
        <v>1015.1</v>
      </c>
      <c r="M182">
        <v>23</v>
      </c>
      <c r="N182">
        <v>17.899999999999999</v>
      </c>
      <c r="O182">
        <v>23</v>
      </c>
      <c r="P182">
        <v>14.5</v>
      </c>
      <c r="Q182">
        <v>23</v>
      </c>
      <c r="R182">
        <v>22</v>
      </c>
      <c r="S182">
        <v>28</v>
      </c>
      <c r="T182">
        <v>86</v>
      </c>
      <c r="V182">
        <v>73</v>
      </c>
      <c r="X182">
        <v>0</v>
      </c>
      <c r="Y182" t="s">
        <v>21</v>
      </c>
      <c r="Z182">
        <v>999.9</v>
      </c>
      <c r="AA182">
        <v>0</v>
      </c>
      <c r="AC182" s="1"/>
      <c r="AD182">
        <v>1988</v>
      </c>
      <c r="AE182">
        <v>179</v>
      </c>
      <c r="AF182">
        <v>28.9</v>
      </c>
      <c r="AG182">
        <v>25.9</v>
      </c>
      <c r="AH182">
        <v>24.2</v>
      </c>
      <c r="AI182">
        <v>-99</v>
      </c>
      <c r="AJ182">
        <v>6.6</v>
      </c>
      <c r="AK182">
        <v>21.2</v>
      </c>
      <c r="AL182">
        <v>25.2</v>
      </c>
      <c r="AM182">
        <v>78.3</v>
      </c>
      <c r="AO182" s="2">
        <f t="shared" si="25"/>
        <v>32321</v>
      </c>
      <c r="AP182" s="5">
        <f t="shared" si="26"/>
        <v>1988</v>
      </c>
      <c r="AQ182" s="5">
        <f t="shared" si="27"/>
        <v>179</v>
      </c>
      <c r="AR182" s="4">
        <f t="shared" si="28"/>
        <v>30</v>
      </c>
      <c r="AS182" s="4">
        <f t="shared" si="29"/>
        <v>22.777777777777779</v>
      </c>
      <c r="AT182" s="4">
        <f t="shared" si="30"/>
        <v>0</v>
      </c>
      <c r="AU182" s="4">
        <f t="shared" si="31"/>
        <v>28.9</v>
      </c>
      <c r="AV182" s="4">
        <f t="shared" si="32"/>
        <v>25.350877192982455</v>
      </c>
      <c r="AX182" s="3">
        <f t="shared" si="33"/>
        <v>26.388888888888889</v>
      </c>
      <c r="AY182" s="3">
        <f t="shared" si="34"/>
        <v>24.22527472527473</v>
      </c>
      <c r="AZ182" s="3">
        <f t="shared" si="35"/>
        <v>27.117582417582415</v>
      </c>
      <c r="BA182" s="3">
        <f t="shared" si="35"/>
        <v>23.787352997879321</v>
      </c>
    </row>
    <row r="183" spans="1:53" ht="15" x14ac:dyDescent="0.3">
      <c r="A183" s="1">
        <v>911900</v>
      </c>
      <c r="B183">
        <v>22516</v>
      </c>
      <c r="C183">
        <v>1988</v>
      </c>
      <c r="D183">
        <v>6</v>
      </c>
      <c r="E183">
        <v>28</v>
      </c>
      <c r="F183">
        <v>79.2</v>
      </c>
      <c r="G183">
        <v>23</v>
      </c>
      <c r="H183">
        <v>66.2</v>
      </c>
      <c r="I183">
        <v>23</v>
      </c>
      <c r="J183">
        <v>1016.8</v>
      </c>
      <c r="K183">
        <v>23</v>
      </c>
      <c r="L183">
        <v>1014.5</v>
      </c>
      <c r="M183">
        <v>23</v>
      </c>
      <c r="N183">
        <v>17.899999999999999</v>
      </c>
      <c r="O183">
        <v>23</v>
      </c>
      <c r="P183">
        <v>16.3</v>
      </c>
      <c r="Q183">
        <v>23</v>
      </c>
      <c r="R183">
        <v>22.9</v>
      </c>
      <c r="S183">
        <v>29.9</v>
      </c>
      <c r="T183">
        <v>86</v>
      </c>
      <c r="V183">
        <v>73</v>
      </c>
      <c r="X183">
        <v>0</v>
      </c>
      <c r="Y183" t="s">
        <v>21</v>
      </c>
      <c r="Z183">
        <v>999.9</v>
      </c>
      <c r="AA183">
        <v>0</v>
      </c>
      <c r="AC183" s="1"/>
      <c r="AD183">
        <v>1988</v>
      </c>
      <c r="AE183">
        <v>180</v>
      </c>
      <c r="AF183">
        <v>29.1</v>
      </c>
      <c r="AG183">
        <v>25.6</v>
      </c>
      <c r="AH183">
        <v>24.5</v>
      </c>
      <c r="AI183">
        <v>-99</v>
      </c>
      <c r="AJ183">
        <v>7.3</v>
      </c>
      <c r="AK183">
        <v>21.8</v>
      </c>
      <c r="AL183">
        <v>25</v>
      </c>
      <c r="AM183">
        <v>82.6</v>
      </c>
      <c r="AO183" s="2">
        <f t="shared" si="25"/>
        <v>32322</v>
      </c>
      <c r="AP183" s="5">
        <f t="shared" si="26"/>
        <v>1988</v>
      </c>
      <c r="AQ183" s="5">
        <f t="shared" si="27"/>
        <v>180</v>
      </c>
      <c r="AR183" s="4">
        <f t="shared" si="28"/>
        <v>30</v>
      </c>
      <c r="AS183" s="4">
        <f t="shared" si="29"/>
        <v>22.777777777777779</v>
      </c>
      <c r="AT183" s="4">
        <f t="shared" si="30"/>
        <v>0</v>
      </c>
      <c r="AU183" s="4">
        <f t="shared" si="31"/>
        <v>29.1</v>
      </c>
      <c r="AV183" s="4">
        <f t="shared" si="32"/>
        <v>25.526315789473689</v>
      </c>
      <c r="AX183" s="3">
        <f t="shared" si="33"/>
        <v>26.388888888888889</v>
      </c>
      <c r="AY183" s="3">
        <f t="shared" si="34"/>
        <v>24.252442002442006</v>
      </c>
      <c r="AZ183" s="3">
        <f t="shared" si="35"/>
        <v>27.147252747252747</v>
      </c>
      <c r="BA183" s="3">
        <f t="shared" si="35"/>
        <v>23.813379602853296</v>
      </c>
    </row>
    <row r="184" spans="1:53" ht="15" x14ac:dyDescent="0.3">
      <c r="A184" s="1">
        <v>911900</v>
      </c>
      <c r="B184">
        <v>22516</v>
      </c>
      <c r="C184">
        <v>1988</v>
      </c>
      <c r="D184">
        <v>6</v>
      </c>
      <c r="E184">
        <v>29</v>
      </c>
      <c r="F184">
        <v>79</v>
      </c>
      <c r="G184">
        <v>23</v>
      </c>
      <c r="H184">
        <v>67.2</v>
      </c>
      <c r="I184">
        <v>23</v>
      </c>
      <c r="J184">
        <v>1017.1</v>
      </c>
      <c r="K184">
        <v>23</v>
      </c>
      <c r="L184">
        <v>1014.8</v>
      </c>
      <c r="M184">
        <v>23</v>
      </c>
      <c r="N184">
        <v>17.899999999999999</v>
      </c>
      <c r="O184">
        <v>23</v>
      </c>
      <c r="P184">
        <v>14.6</v>
      </c>
      <c r="Q184">
        <v>23</v>
      </c>
      <c r="R184">
        <v>24.1</v>
      </c>
      <c r="S184">
        <v>29.9</v>
      </c>
      <c r="T184">
        <v>87.1</v>
      </c>
      <c r="V184">
        <v>68</v>
      </c>
      <c r="X184">
        <v>0</v>
      </c>
      <c r="Y184" t="s">
        <v>21</v>
      </c>
      <c r="Z184">
        <v>999.9</v>
      </c>
      <c r="AA184">
        <v>0</v>
      </c>
      <c r="AC184" s="1"/>
      <c r="AD184">
        <v>1988</v>
      </c>
      <c r="AE184">
        <v>181</v>
      </c>
      <c r="AF184">
        <v>29.5</v>
      </c>
      <c r="AG184">
        <v>25.1</v>
      </c>
      <c r="AH184">
        <v>23.8</v>
      </c>
      <c r="AI184">
        <v>-99</v>
      </c>
      <c r="AJ184">
        <v>7.1</v>
      </c>
      <c r="AK184">
        <v>22.1</v>
      </c>
      <c r="AL184">
        <v>24.4</v>
      </c>
      <c r="AM184">
        <v>86.8</v>
      </c>
      <c r="AO184" s="2">
        <f t="shared" si="25"/>
        <v>32323</v>
      </c>
      <c r="AP184" s="5">
        <f t="shared" si="26"/>
        <v>1988</v>
      </c>
      <c r="AQ184" s="5">
        <f t="shared" si="27"/>
        <v>181</v>
      </c>
      <c r="AR184" s="4">
        <f t="shared" si="28"/>
        <v>30.611111111111107</v>
      </c>
      <c r="AS184" s="4">
        <f t="shared" si="29"/>
        <v>20</v>
      </c>
      <c r="AT184" s="4">
        <f t="shared" si="30"/>
        <v>0</v>
      </c>
      <c r="AU184" s="4">
        <f t="shared" si="31"/>
        <v>29.5</v>
      </c>
      <c r="AV184" s="4">
        <f t="shared" si="32"/>
        <v>25.877192982456144</v>
      </c>
      <c r="AX184" s="3">
        <f t="shared" si="33"/>
        <v>25.305555555555554</v>
      </c>
      <c r="AY184" s="3">
        <f t="shared" si="34"/>
        <v>24.274420024420028</v>
      </c>
      <c r="AZ184" s="3">
        <f t="shared" si="35"/>
        <v>27.182417582417582</v>
      </c>
      <c r="BA184" s="3">
        <f t="shared" si="35"/>
        <v>23.844225949489111</v>
      </c>
    </row>
    <row r="185" spans="1:53" ht="15" x14ac:dyDescent="0.3">
      <c r="A185" s="1">
        <v>911900</v>
      </c>
      <c r="B185">
        <v>22516</v>
      </c>
      <c r="C185">
        <v>1988</v>
      </c>
      <c r="D185">
        <v>6</v>
      </c>
      <c r="E185">
        <v>30</v>
      </c>
      <c r="F185">
        <v>78.3</v>
      </c>
      <c r="G185">
        <v>23</v>
      </c>
      <c r="H185">
        <v>65.900000000000006</v>
      </c>
      <c r="I185">
        <v>23</v>
      </c>
      <c r="J185">
        <v>1016.7</v>
      </c>
      <c r="K185">
        <v>23</v>
      </c>
      <c r="L185">
        <v>1014.3</v>
      </c>
      <c r="M185">
        <v>23</v>
      </c>
      <c r="N185">
        <v>18.2</v>
      </c>
      <c r="O185">
        <v>23</v>
      </c>
      <c r="P185">
        <v>12.9</v>
      </c>
      <c r="Q185">
        <v>23</v>
      </c>
      <c r="R185">
        <v>22</v>
      </c>
      <c r="S185">
        <v>31.1</v>
      </c>
      <c r="T185">
        <v>88</v>
      </c>
      <c r="V185">
        <v>64</v>
      </c>
      <c r="X185">
        <v>0</v>
      </c>
      <c r="Y185" t="s">
        <v>21</v>
      </c>
      <c r="Z185">
        <v>999.9</v>
      </c>
      <c r="AA185">
        <v>0</v>
      </c>
      <c r="AC185" s="1"/>
      <c r="AD185">
        <v>1988</v>
      </c>
      <c r="AE185">
        <v>182</v>
      </c>
      <c r="AF185">
        <v>28</v>
      </c>
      <c r="AG185">
        <v>25.5</v>
      </c>
      <c r="AH185">
        <v>24.1</v>
      </c>
      <c r="AI185">
        <v>-99</v>
      </c>
      <c r="AJ185">
        <v>7.3</v>
      </c>
      <c r="AK185">
        <v>21.1</v>
      </c>
      <c r="AL185">
        <v>24.9</v>
      </c>
      <c r="AM185">
        <v>79.400000000000006</v>
      </c>
      <c r="AO185" s="2">
        <f t="shared" si="25"/>
        <v>32324</v>
      </c>
      <c r="AP185" s="5">
        <f t="shared" si="26"/>
        <v>1988</v>
      </c>
      <c r="AQ185" s="5">
        <f t="shared" si="27"/>
        <v>182</v>
      </c>
      <c r="AR185" s="4">
        <f t="shared" si="28"/>
        <v>31.111111111111111</v>
      </c>
      <c r="AS185" s="4">
        <f t="shared" si="29"/>
        <v>17.777777777777779</v>
      </c>
      <c r="AT185" s="4">
        <f t="shared" si="30"/>
        <v>0</v>
      </c>
      <c r="AU185" s="4">
        <f t="shared" si="31"/>
        <v>28</v>
      </c>
      <c r="AV185" s="4">
        <f t="shared" si="32"/>
        <v>24.561403508771932</v>
      </c>
      <c r="AX185" s="3">
        <f t="shared" si="33"/>
        <v>24.444444444444443</v>
      </c>
      <c r="AY185" s="3">
        <f t="shared" si="34"/>
        <v>24.280525030525038</v>
      </c>
      <c r="AZ185" s="3">
        <f t="shared" si="35"/>
        <v>27.185714285714287</v>
      </c>
      <c r="BA185" s="3">
        <f t="shared" si="35"/>
        <v>23.84711779448622</v>
      </c>
    </row>
    <row r="186" spans="1:53" ht="15" x14ac:dyDescent="0.3">
      <c r="A186" s="1">
        <v>911900</v>
      </c>
      <c r="B186">
        <v>22516</v>
      </c>
      <c r="C186">
        <v>1988</v>
      </c>
      <c r="D186">
        <v>7</v>
      </c>
      <c r="E186">
        <v>1</v>
      </c>
      <c r="F186">
        <v>78.900000000000006</v>
      </c>
      <c r="G186">
        <v>22</v>
      </c>
      <c r="H186">
        <v>65.7</v>
      </c>
      <c r="I186">
        <v>22</v>
      </c>
      <c r="J186">
        <v>1015.7</v>
      </c>
      <c r="K186">
        <v>22</v>
      </c>
      <c r="L186">
        <v>1013.4</v>
      </c>
      <c r="M186">
        <v>22</v>
      </c>
      <c r="N186">
        <v>18.3</v>
      </c>
      <c r="O186">
        <v>22</v>
      </c>
      <c r="P186">
        <v>12.5</v>
      </c>
      <c r="Q186">
        <v>22</v>
      </c>
      <c r="R186">
        <v>20</v>
      </c>
      <c r="S186">
        <v>26</v>
      </c>
      <c r="T186">
        <v>88</v>
      </c>
      <c r="V186">
        <v>64</v>
      </c>
      <c r="X186">
        <v>0</v>
      </c>
      <c r="Y186" t="s">
        <v>21</v>
      </c>
      <c r="Z186">
        <v>999.9</v>
      </c>
      <c r="AA186">
        <v>0</v>
      </c>
      <c r="AC186" s="1"/>
      <c r="AD186">
        <v>1988</v>
      </c>
      <c r="AE186">
        <v>183</v>
      </c>
      <c r="AF186">
        <v>29.8</v>
      </c>
      <c r="AG186">
        <v>25.2</v>
      </c>
      <c r="AH186">
        <v>24</v>
      </c>
      <c r="AI186">
        <v>-99</v>
      </c>
      <c r="AJ186">
        <v>6.5</v>
      </c>
      <c r="AK186">
        <v>20.8</v>
      </c>
      <c r="AL186">
        <v>24.6</v>
      </c>
      <c r="AM186">
        <v>79</v>
      </c>
      <c r="AO186" s="2">
        <f t="shared" si="25"/>
        <v>32325</v>
      </c>
      <c r="AP186" s="5">
        <f t="shared" si="26"/>
        <v>1988</v>
      </c>
      <c r="AQ186" s="5">
        <f t="shared" si="27"/>
        <v>183</v>
      </c>
      <c r="AR186" s="4">
        <f t="shared" si="28"/>
        <v>31.111111111111111</v>
      </c>
      <c r="AS186" s="4">
        <f t="shared" si="29"/>
        <v>17.777777777777779</v>
      </c>
      <c r="AT186" s="4">
        <f t="shared" si="30"/>
        <v>0</v>
      </c>
      <c r="AU186" s="4">
        <f t="shared" si="31"/>
        <v>29.8</v>
      </c>
      <c r="AV186" s="4">
        <f t="shared" si="32"/>
        <v>26.140350877192986</v>
      </c>
      <c r="AX186" s="3">
        <f t="shared" si="33"/>
        <v>24.444444444444443</v>
      </c>
      <c r="AY186" s="3">
        <f t="shared" si="34"/>
        <v>24.293040293040292</v>
      </c>
      <c r="AZ186" s="3">
        <f t="shared" si="35"/>
        <v>27.208791208791208</v>
      </c>
      <c r="BA186" s="3">
        <f t="shared" si="35"/>
        <v>23.867360709465984</v>
      </c>
    </row>
    <row r="187" spans="1:53" ht="15" x14ac:dyDescent="0.3">
      <c r="A187" s="1">
        <v>911900</v>
      </c>
      <c r="B187">
        <v>22516</v>
      </c>
      <c r="C187">
        <v>1988</v>
      </c>
      <c r="D187">
        <v>7</v>
      </c>
      <c r="E187">
        <v>2</v>
      </c>
      <c r="F187">
        <v>79.2</v>
      </c>
      <c r="G187">
        <v>23</v>
      </c>
      <c r="H187">
        <v>66</v>
      </c>
      <c r="I187">
        <v>23</v>
      </c>
      <c r="J187">
        <v>1016</v>
      </c>
      <c r="K187">
        <v>23</v>
      </c>
      <c r="L187">
        <v>1013.7</v>
      </c>
      <c r="M187">
        <v>23</v>
      </c>
      <c r="N187">
        <v>18.2</v>
      </c>
      <c r="O187">
        <v>23</v>
      </c>
      <c r="P187">
        <v>13.3</v>
      </c>
      <c r="Q187">
        <v>23</v>
      </c>
      <c r="R187">
        <v>19</v>
      </c>
      <c r="S187">
        <v>27</v>
      </c>
      <c r="T187">
        <v>89.1</v>
      </c>
      <c r="V187">
        <v>66.900000000000006</v>
      </c>
      <c r="X187">
        <v>0</v>
      </c>
      <c r="Y187" t="s">
        <v>21</v>
      </c>
      <c r="Z187">
        <v>999.9</v>
      </c>
      <c r="AA187">
        <v>0</v>
      </c>
      <c r="AC187" s="1"/>
      <c r="AD187">
        <v>1988</v>
      </c>
      <c r="AE187">
        <v>184</v>
      </c>
      <c r="AF187">
        <v>29.2</v>
      </c>
      <c r="AG187">
        <v>25.1</v>
      </c>
      <c r="AH187">
        <v>23.8</v>
      </c>
      <c r="AI187">
        <v>-99</v>
      </c>
      <c r="AJ187">
        <v>7</v>
      </c>
      <c r="AK187">
        <v>20.100000000000001</v>
      </c>
      <c r="AL187">
        <v>24.3</v>
      </c>
      <c r="AM187">
        <v>77.099999999999994</v>
      </c>
      <c r="AO187" s="2">
        <f t="shared" si="25"/>
        <v>32326</v>
      </c>
      <c r="AP187" s="5">
        <f t="shared" si="26"/>
        <v>1988</v>
      </c>
      <c r="AQ187" s="5">
        <f t="shared" si="27"/>
        <v>184</v>
      </c>
      <c r="AR187" s="4">
        <f t="shared" si="28"/>
        <v>31.722222222222218</v>
      </c>
      <c r="AS187" s="4">
        <f t="shared" si="29"/>
        <v>19.388888888888893</v>
      </c>
      <c r="AT187" s="4">
        <f t="shared" si="30"/>
        <v>0</v>
      </c>
      <c r="AU187" s="4">
        <f t="shared" si="31"/>
        <v>29.2</v>
      </c>
      <c r="AV187" s="4">
        <f t="shared" si="32"/>
        <v>25.614035087719301</v>
      </c>
      <c r="AX187" s="3">
        <f t="shared" si="33"/>
        <v>25.555555555555557</v>
      </c>
      <c r="AY187" s="3">
        <f t="shared" si="34"/>
        <v>24.320512820512818</v>
      </c>
      <c r="AZ187" s="3">
        <f t="shared" si="35"/>
        <v>27.240659340659338</v>
      </c>
      <c r="BA187" s="3">
        <f t="shared" si="35"/>
        <v>23.895315211104688</v>
      </c>
    </row>
    <row r="188" spans="1:53" ht="15" x14ac:dyDescent="0.3">
      <c r="A188" s="1">
        <v>911900</v>
      </c>
      <c r="B188">
        <v>22516</v>
      </c>
      <c r="C188">
        <v>1988</v>
      </c>
      <c r="D188">
        <v>7</v>
      </c>
      <c r="E188">
        <v>3</v>
      </c>
      <c r="F188">
        <v>81.3</v>
      </c>
      <c r="G188">
        <v>16</v>
      </c>
      <c r="H188">
        <v>66.3</v>
      </c>
      <c r="I188">
        <v>16</v>
      </c>
      <c r="J188">
        <v>1016.3</v>
      </c>
      <c r="K188">
        <v>16</v>
      </c>
      <c r="L188">
        <v>1013.9</v>
      </c>
      <c r="M188">
        <v>16</v>
      </c>
      <c r="N188">
        <v>19.600000000000001</v>
      </c>
      <c r="O188">
        <v>16</v>
      </c>
      <c r="P188">
        <v>16.600000000000001</v>
      </c>
      <c r="Q188">
        <v>16</v>
      </c>
      <c r="R188">
        <v>21</v>
      </c>
      <c r="S188">
        <v>27</v>
      </c>
      <c r="T188">
        <v>89.1</v>
      </c>
      <c r="V188">
        <v>71.099999999999994</v>
      </c>
      <c r="X188">
        <v>0</v>
      </c>
      <c r="Y188" t="s">
        <v>18</v>
      </c>
      <c r="Z188">
        <v>999.9</v>
      </c>
      <c r="AA188">
        <v>0</v>
      </c>
      <c r="AC188" s="1"/>
      <c r="AD188">
        <v>1988</v>
      </c>
      <c r="AE188">
        <v>185</v>
      </c>
      <c r="AF188">
        <v>29.3</v>
      </c>
      <c r="AG188">
        <v>25.5</v>
      </c>
      <c r="AH188">
        <v>23.5</v>
      </c>
      <c r="AI188">
        <v>-99</v>
      </c>
      <c r="AJ188">
        <v>7.4</v>
      </c>
      <c r="AK188">
        <v>20.2</v>
      </c>
      <c r="AL188">
        <v>24.5</v>
      </c>
      <c r="AM188">
        <v>76.7</v>
      </c>
      <c r="AO188" s="2">
        <f t="shared" si="25"/>
        <v>32327</v>
      </c>
      <c r="AP188" s="5">
        <f t="shared" si="26"/>
        <v>1988</v>
      </c>
      <c r="AQ188" s="5">
        <f t="shared" si="27"/>
        <v>185</v>
      </c>
      <c r="AR188" s="4">
        <f t="shared" si="28"/>
        <v>31.722222222222218</v>
      </c>
      <c r="AS188" s="4">
        <f t="shared" si="29"/>
        <v>21.722222222222218</v>
      </c>
      <c r="AT188" s="4">
        <f t="shared" si="30"/>
        <v>0</v>
      </c>
      <c r="AU188" s="4">
        <f t="shared" si="31"/>
        <v>29.3</v>
      </c>
      <c r="AV188" s="4">
        <f t="shared" si="32"/>
        <v>25.701754385964914</v>
      </c>
      <c r="AX188" s="3">
        <f t="shared" si="33"/>
        <v>26.722222222222218</v>
      </c>
      <c r="AY188" s="3">
        <f t="shared" si="34"/>
        <v>24.36355311355311</v>
      </c>
      <c r="AZ188" s="3">
        <f t="shared" si="35"/>
        <v>27.273626373626371</v>
      </c>
      <c r="BA188" s="3">
        <f t="shared" si="35"/>
        <v>23.924233661075771</v>
      </c>
    </row>
    <row r="189" spans="1:53" ht="15" x14ac:dyDescent="0.3">
      <c r="A189" s="1">
        <v>911900</v>
      </c>
      <c r="B189">
        <v>22516</v>
      </c>
      <c r="C189">
        <v>1988</v>
      </c>
      <c r="D189">
        <v>7</v>
      </c>
      <c r="E189">
        <v>4</v>
      </c>
      <c r="F189">
        <v>78.7</v>
      </c>
      <c r="G189">
        <v>23</v>
      </c>
      <c r="H189">
        <v>64.599999999999994</v>
      </c>
      <c r="I189">
        <v>23</v>
      </c>
      <c r="J189">
        <v>1016.4</v>
      </c>
      <c r="K189">
        <v>23</v>
      </c>
      <c r="L189">
        <v>1014.1</v>
      </c>
      <c r="M189">
        <v>23</v>
      </c>
      <c r="N189">
        <v>18.2</v>
      </c>
      <c r="O189">
        <v>23</v>
      </c>
      <c r="P189">
        <v>12.4</v>
      </c>
      <c r="Q189">
        <v>23</v>
      </c>
      <c r="R189">
        <v>20</v>
      </c>
      <c r="S189">
        <v>26</v>
      </c>
      <c r="T189">
        <v>87.1</v>
      </c>
      <c r="V189">
        <v>66.900000000000006</v>
      </c>
      <c r="X189">
        <v>0</v>
      </c>
      <c r="Y189" t="s">
        <v>21</v>
      </c>
      <c r="Z189">
        <v>999.9</v>
      </c>
      <c r="AA189">
        <v>0</v>
      </c>
      <c r="AC189" s="1"/>
      <c r="AD189">
        <v>1988</v>
      </c>
      <c r="AE189">
        <v>186</v>
      </c>
      <c r="AF189">
        <v>28.9</v>
      </c>
      <c r="AG189">
        <v>25</v>
      </c>
      <c r="AH189">
        <v>24.2</v>
      </c>
      <c r="AI189">
        <v>-99</v>
      </c>
      <c r="AJ189">
        <v>7.8</v>
      </c>
      <c r="AK189">
        <v>20.7</v>
      </c>
      <c r="AL189">
        <v>24.7</v>
      </c>
      <c r="AM189">
        <v>78.2</v>
      </c>
      <c r="AO189" s="2">
        <f t="shared" si="25"/>
        <v>32328</v>
      </c>
      <c r="AP189" s="5">
        <f t="shared" si="26"/>
        <v>1988</v>
      </c>
      <c r="AQ189" s="5">
        <f t="shared" si="27"/>
        <v>186</v>
      </c>
      <c r="AR189" s="4">
        <f t="shared" si="28"/>
        <v>30.611111111111107</v>
      </c>
      <c r="AS189" s="4">
        <f t="shared" si="29"/>
        <v>19.388888888888893</v>
      </c>
      <c r="AT189" s="4">
        <f t="shared" si="30"/>
        <v>0</v>
      </c>
      <c r="AU189" s="4">
        <f t="shared" si="31"/>
        <v>28.9</v>
      </c>
      <c r="AV189" s="4">
        <f t="shared" si="32"/>
        <v>25.350877192982455</v>
      </c>
      <c r="AX189" s="3">
        <f t="shared" si="33"/>
        <v>25</v>
      </c>
      <c r="AY189" s="3">
        <f t="shared" si="34"/>
        <v>24.387667887667885</v>
      </c>
      <c r="AZ189" s="3">
        <f t="shared" si="35"/>
        <v>27.29450549450549</v>
      </c>
      <c r="BA189" s="3">
        <f t="shared" si="35"/>
        <v>23.942548679390786</v>
      </c>
    </row>
    <row r="190" spans="1:53" ht="15" x14ac:dyDescent="0.3">
      <c r="A190" s="1">
        <v>911900</v>
      </c>
      <c r="B190">
        <v>22516</v>
      </c>
      <c r="C190">
        <v>1988</v>
      </c>
      <c r="D190">
        <v>7</v>
      </c>
      <c r="E190">
        <v>5</v>
      </c>
      <c r="F190">
        <v>79</v>
      </c>
      <c r="G190">
        <v>23</v>
      </c>
      <c r="H190">
        <v>63.8</v>
      </c>
      <c r="I190">
        <v>23</v>
      </c>
      <c r="J190">
        <v>1016.2</v>
      </c>
      <c r="K190">
        <v>23</v>
      </c>
      <c r="L190">
        <v>1013.9</v>
      </c>
      <c r="M190">
        <v>23</v>
      </c>
      <c r="N190">
        <v>18.2</v>
      </c>
      <c r="O190">
        <v>23</v>
      </c>
      <c r="P190">
        <v>16</v>
      </c>
      <c r="Q190">
        <v>23</v>
      </c>
      <c r="R190">
        <v>21</v>
      </c>
      <c r="S190">
        <v>29.9</v>
      </c>
      <c r="T190">
        <v>88</v>
      </c>
      <c r="V190">
        <v>66.900000000000006</v>
      </c>
      <c r="X190">
        <v>0</v>
      </c>
      <c r="Y190" t="s">
        <v>21</v>
      </c>
      <c r="Z190">
        <v>999.9</v>
      </c>
      <c r="AA190">
        <v>0</v>
      </c>
      <c r="AC190" s="1"/>
      <c r="AD190">
        <v>1988</v>
      </c>
      <c r="AE190">
        <v>187</v>
      </c>
      <c r="AF190">
        <v>29.4</v>
      </c>
      <c r="AG190">
        <v>25.8</v>
      </c>
      <c r="AH190">
        <v>23.7</v>
      </c>
      <c r="AI190">
        <v>-99</v>
      </c>
      <c r="AJ190">
        <v>8.9</v>
      </c>
      <c r="AK190">
        <v>20.5</v>
      </c>
      <c r="AL190">
        <v>25</v>
      </c>
      <c r="AM190">
        <v>75.5</v>
      </c>
      <c r="AO190" s="2">
        <f t="shared" si="25"/>
        <v>32329</v>
      </c>
      <c r="AP190" s="5">
        <f t="shared" si="26"/>
        <v>1988</v>
      </c>
      <c r="AQ190" s="5">
        <f t="shared" si="27"/>
        <v>187</v>
      </c>
      <c r="AR190" s="4">
        <f t="shared" si="28"/>
        <v>31.111111111111111</v>
      </c>
      <c r="AS190" s="4">
        <f t="shared" si="29"/>
        <v>19.388888888888893</v>
      </c>
      <c r="AT190" s="4">
        <f t="shared" si="30"/>
        <v>0</v>
      </c>
      <c r="AU190" s="4">
        <f t="shared" si="31"/>
        <v>29.4</v>
      </c>
      <c r="AV190" s="4">
        <f t="shared" si="32"/>
        <v>25.789473684210527</v>
      </c>
      <c r="AX190" s="3">
        <f t="shared" si="33"/>
        <v>25.25</v>
      </c>
      <c r="AY190" s="3">
        <f t="shared" si="34"/>
        <v>24.409035409035404</v>
      </c>
      <c r="AZ190" s="3">
        <f t="shared" si="35"/>
        <v>27.354945054945048</v>
      </c>
      <c r="BA190" s="3">
        <f t="shared" si="35"/>
        <v>23.995565837671094</v>
      </c>
    </row>
    <row r="191" spans="1:53" ht="15" x14ac:dyDescent="0.3">
      <c r="A191" s="1">
        <v>911900</v>
      </c>
      <c r="B191">
        <v>22516</v>
      </c>
      <c r="C191">
        <v>1988</v>
      </c>
      <c r="D191">
        <v>7</v>
      </c>
      <c r="E191">
        <v>6</v>
      </c>
      <c r="F191">
        <v>78.8</v>
      </c>
      <c r="G191">
        <v>23</v>
      </c>
      <c r="H191">
        <v>64.2</v>
      </c>
      <c r="I191">
        <v>23</v>
      </c>
      <c r="J191">
        <v>1016.7</v>
      </c>
      <c r="K191">
        <v>23</v>
      </c>
      <c r="L191">
        <v>1014.4</v>
      </c>
      <c r="M191">
        <v>23</v>
      </c>
      <c r="N191">
        <v>18.2</v>
      </c>
      <c r="O191">
        <v>23</v>
      </c>
      <c r="P191">
        <v>18.2</v>
      </c>
      <c r="Q191">
        <v>23</v>
      </c>
      <c r="R191">
        <v>24.1</v>
      </c>
      <c r="S191">
        <v>33</v>
      </c>
      <c r="T191">
        <v>87.1</v>
      </c>
      <c r="V191">
        <v>73</v>
      </c>
      <c r="X191">
        <v>0</v>
      </c>
      <c r="Y191" t="s">
        <v>21</v>
      </c>
      <c r="Z191">
        <v>999.9</v>
      </c>
      <c r="AA191">
        <v>0</v>
      </c>
      <c r="AC191" s="1"/>
      <c r="AD191">
        <v>1988</v>
      </c>
      <c r="AE191">
        <v>188</v>
      </c>
      <c r="AF191">
        <v>27.1</v>
      </c>
      <c r="AG191">
        <v>25.6</v>
      </c>
      <c r="AH191">
        <v>24.4</v>
      </c>
      <c r="AI191">
        <v>-99</v>
      </c>
      <c r="AJ191">
        <v>9.5</v>
      </c>
      <c r="AK191">
        <v>20.8</v>
      </c>
      <c r="AL191">
        <v>25</v>
      </c>
      <c r="AM191">
        <v>77.5</v>
      </c>
      <c r="AO191" s="2">
        <f t="shared" si="25"/>
        <v>32330</v>
      </c>
      <c r="AP191" s="5">
        <f t="shared" si="26"/>
        <v>1988</v>
      </c>
      <c r="AQ191" s="5">
        <f t="shared" si="27"/>
        <v>188</v>
      </c>
      <c r="AR191" s="4">
        <f t="shared" si="28"/>
        <v>30.611111111111107</v>
      </c>
      <c r="AS191" s="4">
        <f t="shared" si="29"/>
        <v>22.777777777777779</v>
      </c>
      <c r="AT191" s="4">
        <f t="shared" si="30"/>
        <v>0</v>
      </c>
      <c r="AU191" s="4">
        <f t="shared" si="31"/>
        <v>27.1</v>
      </c>
      <c r="AV191" s="4">
        <f t="shared" si="32"/>
        <v>23.771929824561408</v>
      </c>
      <c r="AX191" s="3">
        <f t="shared" si="33"/>
        <v>26.694444444444443</v>
      </c>
      <c r="AY191" s="3">
        <f t="shared" si="34"/>
        <v>24.439865689865691</v>
      </c>
      <c r="AZ191" s="3">
        <f t="shared" si="35"/>
        <v>27.357142857142847</v>
      </c>
      <c r="BA191" s="3">
        <f t="shared" si="35"/>
        <v>23.997493734335841</v>
      </c>
    </row>
    <row r="192" spans="1:53" ht="15" x14ac:dyDescent="0.3">
      <c r="A192" s="1">
        <v>911900</v>
      </c>
      <c r="B192">
        <v>22516</v>
      </c>
      <c r="C192">
        <v>1988</v>
      </c>
      <c r="D192">
        <v>7</v>
      </c>
      <c r="E192">
        <v>7</v>
      </c>
      <c r="F192">
        <v>76.5</v>
      </c>
      <c r="G192">
        <v>23</v>
      </c>
      <c r="H192">
        <v>67.8</v>
      </c>
      <c r="I192">
        <v>23</v>
      </c>
      <c r="J192">
        <v>1016.7</v>
      </c>
      <c r="K192">
        <v>23</v>
      </c>
      <c r="L192">
        <v>1014.4</v>
      </c>
      <c r="M192">
        <v>23</v>
      </c>
      <c r="N192">
        <v>15</v>
      </c>
      <c r="O192">
        <v>23</v>
      </c>
      <c r="P192">
        <v>15.4</v>
      </c>
      <c r="Q192">
        <v>23</v>
      </c>
      <c r="R192">
        <v>20</v>
      </c>
      <c r="S192">
        <v>26</v>
      </c>
      <c r="T192">
        <v>86</v>
      </c>
      <c r="U192" t="s">
        <v>20</v>
      </c>
      <c r="V192">
        <v>71.099999999999994</v>
      </c>
      <c r="X192">
        <v>0.04</v>
      </c>
      <c r="Y192" t="s">
        <v>18</v>
      </c>
      <c r="Z192">
        <v>999.9</v>
      </c>
      <c r="AA192">
        <v>10000</v>
      </c>
      <c r="AC192" s="1"/>
      <c r="AD192">
        <v>1988</v>
      </c>
      <c r="AE192">
        <v>189</v>
      </c>
      <c r="AF192">
        <v>29.7</v>
      </c>
      <c r="AG192">
        <v>25.8</v>
      </c>
      <c r="AH192">
        <v>24.3</v>
      </c>
      <c r="AI192">
        <v>-99</v>
      </c>
      <c r="AJ192">
        <v>8.1</v>
      </c>
      <c r="AK192">
        <v>21.6</v>
      </c>
      <c r="AL192">
        <v>25.2</v>
      </c>
      <c r="AM192">
        <v>80.099999999999994</v>
      </c>
      <c r="AO192" s="2">
        <f t="shared" si="25"/>
        <v>32331</v>
      </c>
      <c r="AP192" s="5">
        <f t="shared" si="26"/>
        <v>1988</v>
      </c>
      <c r="AQ192" s="5">
        <f t="shared" si="27"/>
        <v>189</v>
      </c>
      <c r="AR192" s="4">
        <f t="shared" si="28"/>
        <v>30</v>
      </c>
      <c r="AS192" s="4">
        <f t="shared" si="29"/>
        <v>21.722222222222218</v>
      </c>
      <c r="AT192" s="4">
        <f t="shared" si="30"/>
        <v>1.016</v>
      </c>
      <c r="AU192" s="4">
        <f t="shared" si="31"/>
        <v>29.7</v>
      </c>
      <c r="AV192" s="4">
        <f t="shared" si="32"/>
        <v>26.05263157894737</v>
      </c>
      <c r="AX192" s="3">
        <f t="shared" si="33"/>
        <v>25.861111111111107</v>
      </c>
      <c r="AY192" s="3">
        <f t="shared" si="34"/>
        <v>24.46153846153846</v>
      </c>
      <c r="AZ192" s="3">
        <f t="shared" si="35"/>
        <v>27.370329670329664</v>
      </c>
      <c r="BA192" s="3">
        <f t="shared" si="35"/>
        <v>24.009061114324275</v>
      </c>
    </row>
    <row r="193" spans="1:53" ht="15" x14ac:dyDescent="0.3">
      <c r="A193" s="1">
        <v>911900</v>
      </c>
      <c r="B193">
        <v>22516</v>
      </c>
      <c r="C193">
        <v>1988</v>
      </c>
      <c r="D193">
        <v>7</v>
      </c>
      <c r="E193">
        <v>8</v>
      </c>
      <c r="F193">
        <v>78.099999999999994</v>
      </c>
      <c r="G193">
        <v>23</v>
      </c>
      <c r="H193">
        <v>67.900000000000006</v>
      </c>
      <c r="I193">
        <v>23</v>
      </c>
      <c r="J193">
        <v>1016</v>
      </c>
      <c r="K193">
        <v>23</v>
      </c>
      <c r="L193">
        <v>1013.6</v>
      </c>
      <c r="M193">
        <v>23</v>
      </c>
      <c r="N193">
        <v>17.100000000000001</v>
      </c>
      <c r="O193">
        <v>23</v>
      </c>
      <c r="P193">
        <v>14.9</v>
      </c>
      <c r="Q193">
        <v>23</v>
      </c>
      <c r="R193">
        <v>24.1</v>
      </c>
      <c r="S193">
        <v>999.9</v>
      </c>
      <c r="T193">
        <v>88</v>
      </c>
      <c r="V193">
        <v>72</v>
      </c>
      <c r="W193" t="s">
        <v>20</v>
      </c>
      <c r="X193">
        <v>12.01</v>
      </c>
      <c r="Y193" t="s">
        <v>19</v>
      </c>
      <c r="Z193">
        <v>999.9</v>
      </c>
      <c r="AA193">
        <v>10000</v>
      </c>
      <c r="AC193" s="1"/>
      <c r="AD193">
        <v>1988</v>
      </c>
      <c r="AE193">
        <v>190</v>
      </c>
      <c r="AF193">
        <v>26.7</v>
      </c>
      <c r="AG193">
        <v>25</v>
      </c>
      <c r="AH193">
        <v>24.1</v>
      </c>
      <c r="AI193">
        <v>-99</v>
      </c>
      <c r="AJ193">
        <v>6.3</v>
      </c>
      <c r="AK193">
        <v>22.2</v>
      </c>
      <c r="AL193">
        <v>24.6</v>
      </c>
      <c r="AM193">
        <v>86.4</v>
      </c>
      <c r="AO193" s="2">
        <f t="shared" si="25"/>
        <v>32332</v>
      </c>
      <c r="AP193" s="5">
        <f t="shared" si="26"/>
        <v>1988</v>
      </c>
      <c r="AQ193" s="5">
        <f t="shared" si="27"/>
        <v>190</v>
      </c>
      <c r="AR193" s="4">
        <f t="shared" si="28"/>
        <v>31.111111111111111</v>
      </c>
      <c r="AS193" s="4">
        <f t="shared" si="29"/>
        <v>22.222222222222221</v>
      </c>
      <c r="AT193" s="4">
        <f t="shared" si="30"/>
        <v>305.05399999999997</v>
      </c>
      <c r="AU193" s="4">
        <f t="shared" si="31"/>
        <v>26.7</v>
      </c>
      <c r="AV193" s="4">
        <f t="shared" si="32"/>
        <v>23.421052631578949</v>
      </c>
      <c r="AX193" s="3">
        <f t="shared" si="33"/>
        <v>26.666666666666664</v>
      </c>
      <c r="AY193" s="3">
        <f t="shared" si="34"/>
        <v>24.516178266178265</v>
      </c>
      <c r="AZ193" s="3">
        <f t="shared" si="35"/>
        <v>27.353846153846145</v>
      </c>
      <c r="BA193" s="3">
        <f t="shared" si="35"/>
        <v>23.994601889338728</v>
      </c>
    </row>
    <row r="194" spans="1:53" ht="15" x14ac:dyDescent="0.3">
      <c r="A194" s="1">
        <v>911900</v>
      </c>
      <c r="B194">
        <v>22516</v>
      </c>
      <c r="C194">
        <v>1988</v>
      </c>
      <c r="D194">
        <v>7</v>
      </c>
      <c r="E194">
        <v>9</v>
      </c>
      <c r="F194">
        <v>77.900000000000006</v>
      </c>
      <c r="G194">
        <v>24</v>
      </c>
      <c r="H194">
        <v>67.599999999999994</v>
      </c>
      <c r="I194">
        <v>24</v>
      </c>
      <c r="J194">
        <v>1015.1</v>
      </c>
      <c r="K194">
        <v>24</v>
      </c>
      <c r="L194">
        <v>1012.8</v>
      </c>
      <c r="M194">
        <v>24</v>
      </c>
      <c r="N194">
        <v>17.399999999999999</v>
      </c>
      <c r="O194">
        <v>24</v>
      </c>
      <c r="P194">
        <v>14.3</v>
      </c>
      <c r="Q194">
        <v>24</v>
      </c>
      <c r="R194">
        <v>21</v>
      </c>
      <c r="S194">
        <v>999.9</v>
      </c>
      <c r="T194">
        <v>84.9</v>
      </c>
      <c r="V194">
        <v>72</v>
      </c>
      <c r="X194">
        <v>0.01</v>
      </c>
      <c r="Y194" t="s">
        <v>19</v>
      </c>
      <c r="Z194">
        <v>999.9</v>
      </c>
      <c r="AA194">
        <v>0</v>
      </c>
      <c r="AC194" s="1"/>
      <c r="AD194">
        <v>1988</v>
      </c>
      <c r="AE194">
        <v>191</v>
      </c>
      <c r="AF194">
        <v>28.2</v>
      </c>
      <c r="AG194">
        <v>25.2</v>
      </c>
      <c r="AH194">
        <v>23.4</v>
      </c>
      <c r="AI194">
        <v>-99</v>
      </c>
      <c r="AJ194">
        <v>6.8</v>
      </c>
      <c r="AK194">
        <v>21.7</v>
      </c>
      <c r="AL194">
        <v>24.6</v>
      </c>
      <c r="AM194">
        <v>84.1</v>
      </c>
      <c r="AO194" s="2">
        <f t="shared" si="25"/>
        <v>32333</v>
      </c>
      <c r="AP194" s="5">
        <f t="shared" si="26"/>
        <v>1988</v>
      </c>
      <c r="AQ194" s="5">
        <f t="shared" si="27"/>
        <v>191</v>
      </c>
      <c r="AR194" s="4">
        <f t="shared" si="28"/>
        <v>29.388888888888893</v>
      </c>
      <c r="AS194" s="4">
        <f t="shared" si="29"/>
        <v>22.222222222222221</v>
      </c>
      <c r="AT194" s="4">
        <f t="shared" si="30"/>
        <v>0.254</v>
      </c>
      <c r="AU194" s="4">
        <f t="shared" si="31"/>
        <v>28.2</v>
      </c>
      <c r="AV194" s="4">
        <f t="shared" si="32"/>
        <v>24.736842105263161</v>
      </c>
      <c r="AX194" s="3">
        <f t="shared" si="33"/>
        <v>25.805555555555557</v>
      </c>
      <c r="AY194" s="3">
        <f t="shared" si="34"/>
        <v>24.531135531135533</v>
      </c>
      <c r="AZ194" s="3">
        <f t="shared" si="35"/>
        <v>27.364835164835153</v>
      </c>
      <c r="BA194" s="3">
        <f t="shared" si="35"/>
        <v>24.004241372662428</v>
      </c>
    </row>
    <row r="195" spans="1:53" ht="15" x14ac:dyDescent="0.3">
      <c r="A195" s="1">
        <v>911900</v>
      </c>
      <c r="B195">
        <v>22516</v>
      </c>
      <c r="C195">
        <v>1988</v>
      </c>
      <c r="D195">
        <v>7</v>
      </c>
      <c r="E195">
        <v>10</v>
      </c>
      <c r="F195">
        <v>79</v>
      </c>
      <c r="G195">
        <v>20</v>
      </c>
      <c r="H195">
        <v>66.8</v>
      </c>
      <c r="I195">
        <v>20</v>
      </c>
      <c r="J195">
        <v>1015.3</v>
      </c>
      <c r="K195">
        <v>20</v>
      </c>
      <c r="L195">
        <v>1012.9</v>
      </c>
      <c r="M195">
        <v>20</v>
      </c>
      <c r="N195">
        <v>18.399999999999999</v>
      </c>
      <c r="O195">
        <v>20</v>
      </c>
      <c r="P195">
        <v>13.8</v>
      </c>
      <c r="Q195">
        <v>20</v>
      </c>
      <c r="R195">
        <v>21</v>
      </c>
      <c r="S195">
        <v>24.1</v>
      </c>
      <c r="T195">
        <v>84.9</v>
      </c>
      <c r="V195">
        <v>72</v>
      </c>
      <c r="X195">
        <v>0</v>
      </c>
      <c r="Y195" t="s">
        <v>19</v>
      </c>
      <c r="Z195">
        <v>999.9</v>
      </c>
      <c r="AA195">
        <v>0</v>
      </c>
      <c r="AC195" s="1"/>
      <c r="AD195">
        <v>1988</v>
      </c>
      <c r="AE195">
        <v>192</v>
      </c>
      <c r="AF195">
        <v>29.9</v>
      </c>
      <c r="AG195">
        <v>25.7</v>
      </c>
      <c r="AH195">
        <v>24.3</v>
      </c>
      <c r="AI195">
        <v>-99</v>
      </c>
      <c r="AJ195">
        <v>7.4</v>
      </c>
      <c r="AK195">
        <v>21.1</v>
      </c>
      <c r="AL195">
        <v>25.1</v>
      </c>
      <c r="AM195">
        <v>78.2</v>
      </c>
      <c r="AO195" s="2">
        <f t="shared" si="25"/>
        <v>32334</v>
      </c>
      <c r="AP195" s="5">
        <f t="shared" si="26"/>
        <v>1988</v>
      </c>
      <c r="AQ195" s="5">
        <f t="shared" si="27"/>
        <v>192</v>
      </c>
      <c r="AR195" s="4">
        <f t="shared" si="28"/>
        <v>29.388888888888893</v>
      </c>
      <c r="AS195" s="4">
        <f t="shared" si="29"/>
        <v>22.222222222222221</v>
      </c>
      <c r="AT195" s="4">
        <f t="shared" si="30"/>
        <v>0</v>
      </c>
      <c r="AU195" s="4">
        <f t="shared" si="31"/>
        <v>29.9</v>
      </c>
      <c r="AV195" s="4">
        <f t="shared" si="32"/>
        <v>26.228070175438596</v>
      </c>
      <c r="AX195" s="3">
        <f t="shared" si="33"/>
        <v>25.805555555555557</v>
      </c>
      <c r="AY195" s="3">
        <f t="shared" si="34"/>
        <v>24.555250305250304</v>
      </c>
      <c r="AZ195" s="3">
        <f t="shared" si="35"/>
        <v>27.414285714285707</v>
      </c>
      <c r="BA195" s="3">
        <f t="shared" si="35"/>
        <v>24.047619047619051</v>
      </c>
    </row>
    <row r="196" spans="1:53" ht="15" x14ac:dyDescent="0.3">
      <c r="A196" s="1">
        <v>911900</v>
      </c>
      <c r="B196">
        <v>22516</v>
      </c>
      <c r="C196">
        <v>1988</v>
      </c>
      <c r="D196">
        <v>7</v>
      </c>
      <c r="E196">
        <v>11</v>
      </c>
      <c r="F196">
        <v>78.900000000000006</v>
      </c>
      <c r="G196">
        <v>22</v>
      </c>
      <c r="H196">
        <v>66.5</v>
      </c>
      <c r="I196">
        <v>22</v>
      </c>
      <c r="J196">
        <v>1016.5</v>
      </c>
      <c r="K196">
        <v>22</v>
      </c>
      <c r="L196">
        <v>1014.2</v>
      </c>
      <c r="M196">
        <v>22</v>
      </c>
      <c r="N196">
        <v>18.3</v>
      </c>
      <c r="O196">
        <v>22</v>
      </c>
      <c r="P196">
        <v>15.7</v>
      </c>
      <c r="Q196">
        <v>22</v>
      </c>
      <c r="R196">
        <v>22</v>
      </c>
      <c r="S196">
        <v>27</v>
      </c>
      <c r="T196">
        <v>87.1</v>
      </c>
      <c r="V196">
        <v>72</v>
      </c>
      <c r="X196">
        <v>0</v>
      </c>
      <c r="Y196" t="s">
        <v>21</v>
      </c>
      <c r="Z196">
        <v>999.9</v>
      </c>
      <c r="AA196">
        <v>0</v>
      </c>
      <c r="AC196" s="1"/>
      <c r="AD196">
        <v>1988</v>
      </c>
      <c r="AE196">
        <v>193</v>
      </c>
      <c r="AF196">
        <v>25.1</v>
      </c>
      <c r="AG196">
        <v>26.2</v>
      </c>
      <c r="AH196">
        <v>24.6</v>
      </c>
      <c r="AI196">
        <v>-99</v>
      </c>
      <c r="AJ196">
        <v>8.5</v>
      </c>
      <c r="AK196">
        <v>21.5</v>
      </c>
      <c r="AL196">
        <v>25.4</v>
      </c>
      <c r="AM196">
        <v>78.8</v>
      </c>
      <c r="AO196" s="2">
        <f t="shared" si="25"/>
        <v>32335</v>
      </c>
      <c r="AP196" s="5">
        <f t="shared" si="26"/>
        <v>1988</v>
      </c>
      <c r="AQ196" s="5">
        <f t="shared" si="27"/>
        <v>193</v>
      </c>
      <c r="AR196" s="4">
        <f t="shared" si="28"/>
        <v>30.611111111111107</v>
      </c>
      <c r="AS196" s="4">
        <f t="shared" si="29"/>
        <v>22.222222222222221</v>
      </c>
      <c r="AT196" s="4">
        <f t="shared" si="30"/>
        <v>0</v>
      </c>
      <c r="AU196" s="4">
        <f t="shared" si="31"/>
        <v>25.1</v>
      </c>
      <c r="AV196" s="4">
        <f t="shared" si="32"/>
        <v>22.017543859649127</v>
      </c>
      <c r="AX196" s="3">
        <f t="shared" si="33"/>
        <v>26.416666666666664</v>
      </c>
      <c r="AY196" s="3">
        <f t="shared" si="34"/>
        <v>24.589133089133092</v>
      </c>
      <c r="AZ196" s="3">
        <f t="shared" si="35"/>
        <v>27.379120879120869</v>
      </c>
      <c r="BA196" s="3">
        <f t="shared" si="35"/>
        <v>24.016772700983232</v>
      </c>
    </row>
    <row r="197" spans="1:53" ht="15" x14ac:dyDescent="0.3">
      <c r="A197" s="1">
        <v>911900</v>
      </c>
      <c r="B197">
        <v>22516</v>
      </c>
      <c r="C197">
        <v>1988</v>
      </c>
      <c r="D197">
        <v>7</v>
      </c>
      <c r="E197">
        <v>12</v>
      </c>
      <c r="F197">
        <v>77.8</v>
      </c>
      <c r="G197">
        <v>24</v>
      </c>
      <c r="H197">
        <v>67.7</v>
      </c>
      <c r="I197">
        <v>24</v>
      </c>
      <c r="J197">
        <v>1017.2</v>
      </c>
      <c r="K197">
        <v>24</v>
      </c>
      <c r="L197">
        <v>1014.9</v>
      </c>
      <c r="M197">
        <v>24</v>
      </c>
      <c r="N197">
        <v>17.2</v>
      </c>
      <c r="O197">
        <v>24</v>
      </c>
      <c r="P197">
        <v>16.100000000000001</v>
      </c>
      <c r="Q197">
        <v>24</v>
      </c>
      <c r="R197">
        <v>22</v>
      </c>
      <c r="S197">
        <v>29.9</v>
      </c>
      <c r="T197">
        <v>86</v>
      </c>
      <c r="V197">
        <v>72</v>
      </c>
      <c r="X197">
        <v>0</v>
      </c>
      <c r="Y197" t="s">
        <v>21</v>
      </c>
      <c r="Z197">
        <v>999.9</v>
      </c>
      <c r="AA197">
        <v>10000</v>
      </c>
      <c r="AC197" s="1"/>
      <c r="AD197">
        <v>1988</v>
      </c>
      <c r="AE197">
        <v>194</v>
      </c>
      <c r="AF197">
        <v>25</v>
      </c>
      <c r="AG197">
        <v>26.3</v>
      </c>
      <c r="AH197">
        <v>24.7</v>
      </c>
      <c r="AI197">
        <v>-99</v>
      </c>
      <c r="AJ197">
        <v>9.3000000000000007</v>
      </c>
      <c r="AK197">
        <v>21.8</v>
      </c>
      <c r="AL197">
        <v>25.4</v>
      </c>
      <c r="AM197">
        <v>79.900000000000006</v>
      </c>
      <c r="AO197" s="2">
        <f t="shared" ref="AO197:AO260" si="36">DATE(C197,D197,E197)</f>
        <v>32336</v>
      </c>
      <c r="AP197" s="5">
        <f t="shared" ref="AP197:AP260" si="37">YEAR(AO197)</f>
        <v>1988</v>
      </c>
      <c r="AQ197" s="5">
        <f t="shared" ref="AQ197:AQ260" si="38">AO197-DATE(AP197,1,1)+1</f>
        <v>194</v>
      </c>
      <c r="AR197" s="4">
        <f t="shared" ref="AR197:AR260" si="39">CONVERT(T197,"F","C")</f>
        <v>30</v>
      </c>
      <c r="AS197" s="4">
        <f t="shared" ref="AS197:AS260" si="40">CONVERT(V197,"F","C")</f>
        <v>22.222222222222221</v>
      </c>
      <c r="AT197" s="4">
        <f t="shared" ref="AT197:AT260" si="41">CONVERT(X197,"in","mm")</f>
        <v>0</v>
      </c>
      <c r="AU197" s="4">
        <f t="shared" ref="AU197:AU260" si="42">AF197</f>
        <v>25</v>
      </c>
      <c r="AV197" s="4">
        <f t="shared" ref="AV197:AV260" si="43">AU197/1.14</f>
        <v>21.92982456140351</v>
      </c>
      <c r="AX197" s="3">
        <f t="shared" ref="AX197:AX260" si="44">AVERAGE(AR197:AS197)</f>
        <v>26.111111111111111</v>
      </c>
      <c r="AY197" s="3">
        <f t="shared" si="34"/>
        <v>24.626068376068375</v>
      </c>
      <c r="AZ197" s="3">
        <f t="shared" si="35"/>
        <v>27.342857142857131</v>
      </c>
      <c r="BA197" s="3">
        <f t="shared" si="35"/>
        <v>23.984962406015043</v>
      </c>
    </row>
    <row r="198" spans="1:53" ht="15" x14ac:dyDescent="0.3">
      <c r="A198" s="1">
        <v>911900</v>
      </c>
      <c r="B198">
        <v>22516</v>
      </c>
      <c r="C198">
        <v>1988</v>
      </c>
      <c r="D198">
        <v>7</v>
      </c>
      <c r="E198">
        <v>13</v>
      </c>
      <c r="F198">
        <v>77.8</v>
      </c>
      <c r="G198">
        <v>23</v>
      </c>
      <c r="H198">
        <v>66.2</v>
      </c>
      <c r="I198">
        <v>23</v>
      </c>
      <c r="J198">
        <v>1017.7</v>
      </c>
      <c r="K198">
        <v>23</v>
      </c>
      <c r="L198">
        <v>1015.3</v>
      </c>
      <c r="M198">
        <v>23</v>
      </c>
      <c r="N198">
        <v>17.7</v>
      </c>
      <c r="O198">
        <v>23</v>
      </c>
      <c r="P198">
        <v>14.8</v>
      </c>
      <c r="Q198">
        <v>23</v>
      </c>
      <c r="R198">
        <v>22</v>
      </c>
      <c r="S198">
        <v>28.9</v>
      </c>
      <c r="T198">
        <v>86</v>
      </c>
      <c r="V198">
        <v>71.099999999999994</v>
      </c>
      <c r="X198">
        <v>0</v>
      </c>
      <c r="Y198" t="s">
        <v>19</v>
      </c>
      <c r="Z198">
        <v>999.9</v>
      </c>
      <c r="AA198">
        <v>10000</v>
      </c>
      <c r="AC198" s="1"/>
      <c r="AD198">
        <v>1988</v>
      </c>
      <c r="AE198">
        <v>195</v>
      </c>
      <c r="AF198">
        <v>29.1</v>
      </c>
      <c r="AG198">
        <v>25.7</v>
      </c>
      <c r="AH198">
        <v>24.3</v>
      </c>
      <c r="AI198">
        <v>-99</v>
      </c>
      <c r="AJ198">
        <v>8.6</v>
      </c>
      <c r="AK198">
        <v>21.2</v>
      </c>
      <c r="AL198">
        <v>25.1</v>
      </c>
      <c r="AM198">
        <v>78.2</v>
      </c>
      <c r="AO198" s="2">
        <f t="shared" si="36"/>
        <v>32337</v>
      </c>
      <c r="AP198" s="5">
        <f t="shared" si="37"/>
        <v>1988</v>
      </c>
      <c r="AQ198" s="5">
        <f t="shared" si="38"/>
        <v>195</v>
      </c>
      <c r="AR198" s="4">
        <f t="shared" si="39"/>
        <v>30</v>
      </c>
      <c r="AS198" s="4">
        <f t="shared" si="40"/>
        <v>21.722222222222218</v>
      </c>
      <c r="AT198" s="4">
        <f t="shared" si="41"/>
        <v>0</v>
      </c>
      <c r="AU198" s="4">
        <f t="shared" si="42"/>
        <v>29.1</v>
      </c>
      <c r="AV198" s="4">
        <f t="shared" si="43"/>
        <v>25.526315789473689</v>
      </c>
      <c r="AX198" s="3">
        <f t="shared" si="44"/>
        <v>25.861111111111107</v>
      </c>
      <c r="AY198" s="3">
        <f t="shared" si="34"/>
        <v>24.663003663003664</v>
      </c>
      <c r="AZ198" s="3">
        <f t="shared" si="35"/>
        <v>27.365934065934052</v>
      </c>
      <c r="BA198" s="3">
        <f t="shared" si="35"/>
        <v>24.005205320994801</v>
      </c>
    </row>
    <row r="199" spans="1:53" ht="15" x14ac:dyDescent="0.3">
      <c r="A199" s="1">
        <v>911900</v>
      </c>
      <c r="B199">
        <v>22516</v>
      </c>
      <c r="C199">
        <v>1988</v>
      </c>
      <c r="D199">
        <v>7</v>
      </c>
      <c r="E199">
        <v>14</v>
      </c>
      <c r="F199">
        <v>78.7</v>
      </c>
      <c r="G199">
        <v>23</v>
      </c>
      <c r="H199">
        <v>66.400000000000006</v>
      </c>
      <c r="I199">
        <v>23</v>
      </c>
      <c r="J199">
        <v>1017.2</v>
      </c>
      <c r="K199">
        <v>23</v>
      </c>
      <c r="L199">
        <v>1014.8</v>
      </c>
      <c r="M199">
        <v>23</v>
      </c>
      <c r="N199">
        <v>17.7</v>
      </c>
      <c r="O199">
        <v>23</v>
      </c>
      <c r="P199">
        <v>14.9</v>
      </c>
      <c r="Q199">
        <v>23</v>
      </c>
      <c r="R199">
        <v>21</v>
      </c>
      <c r="S199">
        <v>27</v>
      </c>
      <c r="T199">
        <v>88</v>
      </c>
      <c r="V199">
        <v>71.099999999999994</v>
      </c>
      <c r="X199">
        <v>0</v>
      </c>
      <c r="Y199" t="s">
        <v>19</v>
      </c>
      <c r="Z199">
        <v>999.9</v>
      </c>
      <c r="AA199">
        <v>0</v>
      </c>
      <c r="AC199" s="1"/>
      <c r="AD199">
        <v>1988</v>
      </c>
      <c r="AE199">
        <v>196</v>
      </c>
      <c r="AF199">
        <v>28.5</v>
      </c>
      <c r="AG199">
        <v>25.9</v>
      </c>
      <c r="AH199">
        <v>24.8</v>
      </c>
      <c r="AI199">
        <v>-99</v>
      </c>
      <c r="AJ199">
        <v>8.9</v>
      </c>
      <c r="AK199">
        <v>21.3</v>
      </c>
      <c r="AL199">
        <v>25.4</v>
      </c>
      <c r="AM199">
        <v>78.099999999999994</v>
      </c>
      <c r="AO199" s="2">
        <f t="shared" si="36"/>
        <v>32338</v>
      </c>
      <c r="AP199" s="5">
        <f t="shared" si="37"/>
        <v>1988</v>
      </c>
      <c r="AQ199" s="5">
        <f t="shared" si="38"/>
        <v>196</v>
      </c>
      <c r="AR199" s="4">
        <f t="shared" si="39"/>
        <v>31.111111111111111</v>
      </c>
      <c r="AS199" s="4">
        <f t="shared" si="40"/>
        <v>21.722222222222218</v>
      </c>
      <c r="AT199" s="4">
        <f t="shared" si="41"/>
        <v>0</v>
      </c>
      <c r="AU199" s="4">
        <f t="shared" si="42"/>
        <v>28.5</v>
      </c>
      <c r="AV199" s="4">
        <f t="shared" si="43"/>
        <v>25.000000000000004</v>
      </c>
      <c r="AX199" s="3">
        <f t="shared" si="44"/>
        <v>26.416666666666664</v>
      </c>
      <c r="AY199" s="3">
        <f t="shared" si="34"/>
        <v>24.706043956043956</v>
      </c>
      <c r="AZ199" s="3">
        <f t="shared" si="35"/>
        <v>27.371428571428563</v>
      </c>
      <c r="BA199" s="3">
        <f t="shared" si="35"/>
        <v>24.010025062656652</v>
      </c>
    </row>
    <row r="200" spans="1:53" ht="15" x14ac:dyDescent="0.3">
      <c r="A200" s="1">
        <v>911900</v>
      </c>
      <c r="B200">
        <v>22516</v>
      </c>
      <c r="C200">
        <v>1988</v>
      </c>
      <c r="D200">
        <v>7</v>
      </c>
      <c r="E200">
        <v>15</v>
      </c>
      <c r="F200">
        <v>78.599999999999994</v>
      </c>
      <c r="G200">
        <v>23</v>
      </c>
      <c r="H200">
        <v>65.7</v>
      </c>
      <c r="I200">
        <v>23</v>
      </c>
      <c r="J200">
        <v>1016.7</v>
      </c>
      <c r="K200">
        <v>23</v>
      </c>
      <c r="L200">
        <v>1014.3</v>
      </c>
      <c r="M200">
        <v>23</v>
      </c>
      <c r="N200">
        <v>17.5</v>
      </c>
      <c r="O200">
        <v>23</v>
      </c>
      <c r="P200">
        <v>14.7</v>
      </c>
      <c r="Q200">
        <v>23</v>
      </c>
      <c r="R200">
        <v>21</v>
      </c>
      <c r="S200">
        <v>29.9</v>
      </c>
      <c r="T200">
        <v>86</v>
      </c>
      <c r="V200">
        <v>72</v>
      </c>
      <c r="X200">
        <v>0.04</v>
      </c>
      <c r="Y200" t="s">
        <v>21</v>
      </c>
      <c r="Z200">
        <v>999.9</v>
      </c>
      <c r="AA200">
        <v>0</v>
      </c>
      <c r="AC200" s="1"/>
      <c r="AD200">
        <v>1988</v>
      </c>
      <c r="AE200">
        <v>197</v>
      </c>
      <c r="AF200">
        <v>29</v>
      </c>
      <c r="AG200">
        <v>25.8</v>
      </c>
      <c r="AH200">
        <v>24.6</v>
      </c>
      <c r="AI200">
        <v>-99</v>
      </c>
      <c r="AJ200">
        <v>7</v>
      </c>
      <c r="AK200">
        <v>21.1</v>
      </c>
      <c r="AL200">
        <v>25.3</v>
      </c>
      <c r="AM200">
        <v>77.400000000000006</v>
      </c>
      <c r="AO200" s="2">
        <f t="shared" si="36"/>
        <v>32339</v>
      </c>
      <c r="AP200" s="5">
        <f t="shared" si="37"/>
        <v>1988</v>
      </c>
      <c r="AQ200" s="5">
        <f t="shared" si="38"/>
        <v>197</v>
      </c>
      <c r="AR200" s="4">
        <f t="shared" si="39"/>
        <v>30</v>
      </c>
      <c r="AS200" s="4">
        <f t="shared" si="40"/>
        <v>22.222222222222221</v>
      </c>
      <c r="AT200" s="4">
        <f t="shared" si="41"/>
        <v>1.016</v>
      </c>
      <c r="AU200" s="4">
        <f t="shared" si="42"/>
        <v>29</v>
      </c>
      <c r="AV200" s="4">
        <f t="shared" si="43"/>
        <v>25.438596491228072</v>
      </c>
      <c r="AX200" s="3">
        <f t="shared" si="44"/>
        <v>26.111111111111111</v>
      </c>
      <c r="AY200" s="3">
        <f t="shared" si="34"/>
        <v>24.742368742368743</v>
      </c>
      <c r="AZ200" s="3">
        <f t="shared" si="35"/>
        <v>27.484615384615374</v>
      </c>
      <c r="BA200" s="3">
        <f t="shared" si="35"/>
        <v>24.109311740890696</v>
      </c>
    </row>
    <row r="201" spans="1:53" ht="15" x14ac:dyDescent="0.3">
      <c r="A201" s="1">
        <v>911900</v>
      </c>
      <c r="B201">
        <v>22516</v>
      </c>
      <c r="C201">
        <v>1988</v>
      </c>
      <c r="D201">
        <v>7</v>
      </c>
      <c r="E201">
        <v>16</v>
      </c>
      <c r="F201">
        <v>77.599999999999994</v>
      </c>
      <c r="G201">
        <v>23</v>
      </c>
      <c r="H201">
        <v>65.8</v>
      </c>
      <c r="I201">
        <v>23</v>
      </c>
      <c r="J201">
        <v>1017.1</v>
      </c>
      <c r="K201">
        <v>23</v>
      </c>
      <c r="L201">
        <v>1014.7</v>
      </c>
      <c r="M201">
        <v>23</v>
      </c>
      <c r="N201">
        <v>17.5</v>
      </c>
      <c r="O201">
        <v>23</v>
      </c>
      <c r="P201">
        <v>13</v>
      </c>
      <c r="Q201">
        <v>23</v>
      </c>
      <c r="R201">
        <v>21</v>
      </c>
      <c r="S201">
        <v>999.9</v>
      </c>
      <c r="T201">
        <v>86</v>
      </c>
      <c r="V201">
        <v>66.900000000000006</v>
      </c>
      <c r="X201">
        <v>0</v>
      </c>
      <c r="Y201" t="s">
        <v>21</v>
      </c>
      <c r="Z201">
        <v>999.9</v>
      </c>
      <c r="AA201">
        <v>0</v>
      </c>
      <c r="AC201" s="1"/>
      <c r="AD201">
        <v>1988</v>
      </c>
      <c r="AE201">
        <v>198</v>
      </c>
      <c r="AF201">
        <v>30</v>
      </c>
      <c r="AG201">
        <v>27.5</v>
      </c>
      <c r="AH201">
        <v>24.4</v>
      </c>
      <c r="AI201">
        <v>-99</v>
      </c>
      <c r="AJ201">
        <v>5.9</v>
      </c>
      <c r="AK201">
        <v>21.2</v>
      </c>
      <c r="AL201">
        <v>25.7</v>
      </c>
      <c r="AM201">
        <v>75.900000000000006</v>
      </c>
      <c r="AO201" s="2">
        <f t="shared" si="36"/>
        <v>32340</v>
      </c>
      <c r="AP201" s="5">
        <f t="shared" si="37"/>
        <v>1988</v>
      </c>
      <c r="AQ201" s="5">
        <f t="shared" si="38"/>
        <v>198</v>
      </c>
      <c r="AR201" s="4">
        <f t="shared" si="39"/>
        <v>30</v>
      </c>
      <c r="AS201" s="4">
        <f t="shared" si="40"/>
        <v>19.388888888888893</v>
      </c>
      <c r="AT201" s="4">
        <f t="shared" si="41"/>
        <v>0</v>
      </c>
      <c r="AU201" s="4">
        <f t="shared" si="42"/>
        <v>30</v>
      </c>
      <c r="AV201" s="4">
        <f t="shared" si="43"/>
        <v>26.315789473684212</v>
      </c>
      <c r="AX201" s="3">
        <f t="shared" si="44"/>
        <v>24.694444444444446</v>
      </c>
      <c r="AY201" s="3">
        <f t="shared" si="34"/>
        <v>24.763125763125768</v>
      </c>
      <c r="AZ201" s="3">
        <f t="shared" si="35"/>
        <v>27.502197802197792</v>
      </c>
      <c r="BA201" s="3">
        <f t="shared" si="35"/>
        <v>24.124734914208602</v>
      </c>
    </row>
    <row r="202" spans="1:53" ht="15" x14ac:dyDescent="0.3">
      <c r="A202" s="1">
        <v>911900</v>
      </c>
      <c r="B202">
        <v>22516</v>
      </c>
      <c r="C202">
        <v>1988</v>
      </c>
      <c r="D202">
        <v>7</v>
      </c>
      <c r="E202">
        <v>17</v>
      </c>
      <c r="F202">
        <v>79.8</v>
      </c>
      <c r="G202">
        <v>20</v>
      </c>
      <c r="H202">
        <v>66.099999999999994</v>
      </c>
      <c r="I202">
        <v>20</v>
      </c>
      <c r="J202">
        <v>1017.9</v>
      </c>
      <c r="K202">
        <v>20</v>
      </c>
      <c r="L202">
        <v>1015.6</v>
      </c>
      <c r="M202">
        <v>20</v>
      </c>
      <c r="N202">
        <v>18.399999999999999</v>
      </c>
      <c r="O202">
        <v>20</v>
      </c>
      <c r="P202">
        <v>13.4</v>
      </c>
      <c r="Q202">
        <v>20</v>
      </c>
      <c r="R202">
        <v>21</v>
      </c>
      <c r="S202">
        <v>28</v>
      </c>
      <c r="T202">
        <v>86</v>
      </c>
      <c r="V202">
        <v>66.900000000000006</v>
      </c>
      <c r="X202">
        <v>0</v>
      </c>
      <c r="Y202" t="s">
        <v>22</v>
      </c>
      <c r="Z202">
        <v>999.9</v>
      </c>
      <c r="AA202">
        <v>10000</v>
      </c>
      <c r="AC202" s="1"/>
      <c r="AD202">
        <v>1988</v>
      </c>
      <c r="AE202">
        <v>199</v>
      </c>
      <c r="AF202">
        <v>29.4</v>
      </c>
      <c r="AG202">
        <v>26.6</v>
      </c>
      <c r="AH202">
        <v>25</v>
      </c>
      <c r="AI202">
        <v>-99</v>
      </c>
      <c r="AJ202">
        <v>6.4</v>
      </c>
      <c r="AK202">
        <v>21.7</v>
      </c>
      <c r="AL202">
        <v>25.9</v>
      </c>
      <c r="AM202">
        <v>77</v>
      </c>
      <c r="AO202" s="2">
        <f t="shared" si="36"/>
        <v>32341</v>
      </c>
      <c r="AP202" s="5">
        <f t="shared" si="37"/>
        <v>1988</v>
      </c>
      <c r="AQ202" s="5">
        <f t="shared" si="38"/>
        <v>199</v>
      </c>
      <c r="AR202" s="4">
        <f t="shared" si="39"/>
        <v>30</v>
      </c>
      <c r="AS202" s="4">
        <f t="shared" si="40"/>
        <v>19.388888888888893</v>
      </c>
      <c r="AT202" s="4">
        <f t="shared" si="41"/>
        <v>0</v>
      </c>
      <c r="AU202" s="4">
        <f t="shared" si="42"/>
        <v>29.4</v>
      </c>
      <c r="AV202" s="4">
        <f t="shared" si="43"/>
        <v>25.789473684210527</v>
      </c>
      <c r="AX202" s="3">
        <f t="shared" si="44"/>
        <v>24.694444444444446</v>
      </c>
      <c r="AY202" s="3">
        <f t="shared" si="34"/>
        <v>24.783882783882785</v>
      </c>
      <c r="AZ202" s="3">
        <f t="shared" si="35"/>
        <v>27.504395604395594</v>
      </c>
      <c r="BA202" s="3">
        <f t="shared" si="35"/>
        <v>24.126662810873338</v>
      </c>
    </row>
    <row r="203" spans="1:53" ht="15" x14ac:dyDescent="0.3">
      <c r="A203" s="1">
        <v>911900</v>
      </c>
      <c r="B203">
        <v>22516</v>
      </c>
      <c r="C203">
        <v>1988</v>
      </c>
      <c r="D203">
        <v>7</v>
      </c>
      <c r="E203">
        <v>18</v>
      </c>
      <c r="F203">
        <v>79.400000000000006</v>
      </c>
      <c r="G203">
        <v>23</v>
      </c>
      <c r="H203">
        <v>67.7</v>
      </c>
      <c r="I203">
        <v>23</v>
      </c>
      <c r="J203">
        <v>1018.6</v>
      </c>
      <c r="K203">
        <v>23</v>
      </c>
      <c r="L203">
        <v>1016.3</v>
      </c>
      <c r="M203">
        <v>23</v>
      </c>
      <c r="N203">
        <v>17.899999999999999</v>
      </c>
      <c r="O203">
        <v>23</v>
      </c>
      <c r="P203">
        <v>15.3</v>
      </c>
      <c r="Q203">
        <v>23</v>
      </c>
      <c r="R203">
        <v>22</v>
      </c>
      <c r="S203">
        <v>27</v>
      </c>
      <c r="T203">
        <v>87.1</v>
      </c>
      <c r="V203">
        <v>73</v>
      </c>
      <c r="X203">
        <v>0</v>
      </c>
      <c r="Y203" t="s">
        <v>19</v>
      </c>
      <c r="Z203">
        <v>999.9</v>
      </c>
      <c r="AA203">
        <v>10000</v>
      </c>
      <c r="AC203" s="1"/>
      <c r="AD203">
        <v>1988</v>
      </c>
      <c r="AE203">
        <v>200</v>
      </c>
      <c r="AF203">
        <v>28.3</v>
      </c>
      <c r="AG203">
        <v>26.5</v>
      </c>
      <c r="AH203">
        <v>25</v>
      </c>
      <c r="AI203">
        <v>-99</v>
      </c>
      <c r="AJ203">
        <v>6.9</v>
      </c>
      <c r="AK203">
        <v>21.5</v>
      </c>
      <c r="AL203">
        <v>25.9</v>
      </c>
      <c r="AM203">
        <v>76.5</v>
      </c>
      <c r="AO203" s="2">
        <f t="shared" si="36"/>
        <v>32342</v>
      </c>
      <c r="AP203" s="5">
        <f t="shared" si="37"/>
        <v>1988</v>
      </c>
      <c r="AQ203" s="5">
        <f t="shared" si="38"/>
        <v>200</v>
      </c>
      <c r="AR203" s="4">
        <f t="shared" si="39"/>
        <v>30.611111111111107</v>
      </c>
      <c r="AS203" s="4">
        <f t="shared" si="40"/>
        <v>22.777777777777779</v>
      </c>
      <c r="AT203" s="4">
        <f t="shared" si="41"/>
        <v>0</v>
      </c>
      <c r="AU203" s="4">
        <f t="shared" si="42"/>
        <v>28.3</v>
      </c>
      <c r="AV203" s="4">
        <f t="shared" si="43"/>
        <v>24.824561403508774</v>
      </c>
      <c r="AX203" s="3">
        <f t="shared" si="44"/>
        <v>26.694444444444443</v>
      </c>
      <c r="AY203" s="3">
        <f t="shared" si="34"/>
        <v>24.820512820512818</v>
      </c>
      <c r="AZ203" s="3">
        <f t="shared" si="35"/>
        <v>27.501098901098889</v>
      </c>
      <c r="BA203" s="3">
        <f t="shared" si="35"/>
        <v>24.123770965876226</v>
      </c>
    </row>
    <row r="204" spans="1:53" ht="15" x14ac:dyDescent="0.3">
      <c r="A204" s="1">
        <v>911900</v>
      </c>
      <c r="B204">
        <v>22516</v>
      </c>
      <c r="C204">
        <v>1988</v>
      </c>
      <c r="D204">
        <v>7</v>
      </c>
      <c r="E204">
        <v>19</v>
      </c>
      <c r="F204">
        <v>78.8</v>
      </c>
      <c r="G204">
        <v>24</v>
      </c>
      <c r="H204">
        <v>66.900000000000006</v>
      </c>
      <c r="I204">
        <v>24</v>
      </c>
      <c r="J204">
        <v>1017.2</v>
      </c>
      <c r="K204">
        <v>24</v>
      </c>
      <c r="L204">
        <v>1014.8</v>
      </c>
      <c r="M204">
        <v>24</v>
      </c>
      <c r="N204">
        <v>17.8</v>
      </c>
      <c r="O204">
        <v>24</v>
      </c>
      <c r="P204">
        <v>15.4</v>
      </c>
      <c r="Q204">
        <v>24</v>
      </c>
      <c r="R204">
        <v>22</v>
      </c>
      <c r="S204">
        <v>29.9</v>
      </c>
      <c r="T204">
        <v>86</v>
      </c>
      <c r="V204">
        <v>73</v>
      </c>
      <c r="X204">
        <v>0</v>
      </c>
      <c r="Y204" t="s">
        <v>19</v>
      </c>
      <c r="Z204">
        <v>999.9</v>
      </c>
      <c r="AA204">
        <v>0</v>
      </c>
      <c r="AC204" s="1"/>
      <c r="AD204">
        <v>1988</v>
      </c>
      <c r="AE204">
        <v>201</v>
      </c>
      <c r="AF204">
        <v>26.4</v>
      </c>
      <c r="AG204">
        <v>26.1</v>
      </c>
      <c r="AH204">
        <v>24.5</v>
      </c>
      <c r="AI204">
        <v>-99</v>
      </c>
      <c r="AJ204">
        <v>6.9</v>
      </c>
      <c r="AK204">
        <v>21</v>
      </c>
      <c r="AL204">
        <v>25.4</v>
      </c>
      <c r="AM204">
        <v>75.900000000000006</v>
      </c>
      <c r="AO204" s="2">
        <f t="shared" si="36"/>
        <v>32343</v>
      </c>
      <c r="AP204" s="5">
        <f t="shared" si="37"/>
        <v>1988</v>
      </c>
      <c r="AQ204" s="5">
        <f t="shared" si="38"/>
        <v>201</v>
      </c>
      <c r="AR204" s="4">
        <f t="shared" si="39"/>
        <v>30</v>
      </c>
      <c r="AS204" s="4">
        <f t="shared" si="40"/>
        <v>22.777777777777779</v>
      </c>
      <c r="AT204" s="4">
        <f t="shared" si="41"/>
        <v>0</v>
      </c>
      <c r="AU204" s="4">
        <f t="shared" si="42"/>
        <v>26.4</v>
      </c>
      <c r="AV204" s="4">
        <f t="shared" si="43"/>
        <v>23.157894736842106</v>
      </c>
      <c r="AX204" s="3">
        <f t="shared" si="44"/>
        <v>26.388888888888889</v>
      </c>
      <c r="AY204" s="3">
        <f t="shared" si="34"/>
        <v>24.845238095238098</v>
      </c>
      <c r="AZ204" s="3">
        <f t="shared" si="35"/>
        <v>27.487912087912079</v>
      </c>
      <c r="BA204" s="3">
        <f t="shared" si="35"/>
        <v>24.112203585887798</v>
      </c>
    </row>
    <row r="205" spans="1:53" ht="15" x14ac:dyDescent="0.3">
      <c r="A205" s="1">
        <v>911900</v>
      </c>
      <c r="B205">
        <v>22516</v>
      </c>
      <c r="C205">
        <v>1988</v>
      </c>
      <c r="D205">
        <v>7</v>
      </c>
      <c r="E205">
        <v>20</v>
      </c>
      <c r="F205">
        <v>78.5</v>
      </c>
      <c r="G205">
        <v>24</v>
      </c>
      <c r="H205">
        <v>65.5</v>
      </c>
      <c r="I205">
        <v>24</v>
      </c>
      <c r="J205">
        <v>1015.9</v>
      </c>
      <c r="K205">
        <v>24</v>
      </c>
      <c r="L205">
        <v>1013.6</v>
      </c>
      <c r="M205">
        <v>24</v>
      </c>
      <c r="N205">
        <v>18</v>
      </c>
      <c r="O205">
        <v>24</v>
      </c>
      <c r="P205">
        <v>13.8</v>
      </c>
      <c r="Q205">
        <v>24</v>
      </c>
      <c r="R205">
        <v>21</v>
      </c>
      <c r="S205">
        <v>29.9</v>
      </c>
      <c r="T205">
        <v>84.9</v>
      </c>
      <c r="V205">
        <v>73</v>
      </c>
      <c r="X205">
        <v>0</v>
      </c>
      <c r="Y205" t="s">
        <v>21</v>
      </c>
      <c r="Z205">
        <v>999.9</v>
      </c>
      <c r="AA205">
        <v>0</v>
      </c>
      <c r="AC205" s="1"/>
      <c r="AD205">
        <v>1988</v>
      </c>
      <c r="AE205">
        <v>202</v>
      </c>
      <c r="AF205">
        <v>30.4</v>
      </c>
      <c r="AG205">
        <v>26.2</v>
      </c>
      <c r="AH205">
        <v>24.4</v>
      </c>
      <c r="AI205">
        <v>-99</v>
      </c>
      <c r="AJ205">
        <v>7.8</v>
      </c>
      <c r="AK205">
        <v>20.6</v>
      </c>
      <c r="AL205">
        <v>25.1</v>
      </c>
      <c r="AM205">
        <v>75.8</v>
      </c>
      <c r="AO205" s="2">
        <f t="shared" si="36"/>
        <v>32344</v>
      </c>
      <c r="AP205" s="5">
        <f t="shared" si="37"/>
        <v>1988</v>
      </c>
      <c r="AQ205" s="5">
        <f t="shared" si="38"/>
        <v>202</v>
      </c>
      <c r="AR205" s="4">
        <f t="shared" si="39"/>
        <v>29.388888888888893</v>
      </c>
      <c r="AS205" s="4">
        <f t="shared" si="40"/>
        <v>22.777777777777779</v>
      </c>
      <c r="AT205" s="4">
        <f t="shared" si="41"/>
        <v>0</v>
      </c>
      <c r="AU205" s="4">
        <f t="shared" si="42"/>
        <v>30.4</v>
      </c>
      <c r="AV205" s="4">
        <f t="shared" si="43"/>
        <v>26.666666666666668</v>
      </c>
      <c r="AX205" s="3">
        <f t="shared" si="44"/>
        <v>26.083333333333336</v>
      </c>
      <c r="AY205" s="3">
        <f t="shared" si="34"/>
        <v>24.878510378510381</v>
      </c>
      <c r="AZ205" s="3">
        <f t="shared" si="35"/>
        <v>27.501098901098896</v>
      </c>
      <c r="BA205" s="3">
        <f t="shared" si="35"/>
        <v>24.123770965876226</v>
      </c>
    </row>
    <row r="206" spans="1:53" ht="15" x14ac:dyDescent="0.3">
      <c r="A206" s="1">
        <v>911900</v>
      </c>
      <c r="B206">
        <v>22516</v>
      </c>
      <c r="C206">
        <v>1988</v>
      </c>
      <c r="D206">
        <v>7</v>
      </c>
      <c r="E206">
        <v>21</v>
      </c>
      <c r="F206">
        <v>77.099999999999994</v>
      </c>
      <c r="G206">
        <v>23</v>
      </c>
      <c r="H206">
        <v>66.7</v>
      </c>
      <c r="I206">
        <v>23</v>
      </c>
      <c r="J206">
        <v>1016.3</v>
      </c>
      <c r="K206">
        <v>23</v>
      </c>
      <c r="L206">
        <v>1014</v>
      </c>
      <c r="M206">
        <v>23</v>
      </c>
      <c r="N206">
        <v>15.6</v>
      </c>
      <c r="O206">
        <v>23</v>
      </c>
      <c r="P206">
        <v>12.9</v>
      </c>
      <c r="Q206">
        <v>23</v>
      </c>
      <c r="R206">
        <v>21</v>
      </c>
      <c r="S206">
        <v>999.9</v>
      </c>
      <c r="T206">
        <v>87.1</v>
      </c>
      <c r="U206" t="s">
        <v>20</v>
      </c>
      <c r="V206">
        <v>70</v>
      </c>
      <c r="X206">
        <v>0.04</v>
      </c>
      <c r="Y206" t="s">
        <v>21</v>
      </c>
      <c r="Z206">
        <v>999.9</v>
      </c>
      <c r="AA206">
        <v>10000</v>
      </c>
      <c r="AC206" s="1"/>
      <c r="AD206">
        <v>1988</v>
      </c>
      <c r="AE206">
        <v>203</v>
      </c>
      <c r="AF206">
        <v>29.5</v>
      </c>
      <c r="AG206">
        <v>26.1</v>
      </c>
      <c r="AH206">
        <v>24.4</v>
      </c>
      <c r="AI206">
        <v>-99</v>
      </c>
      <c r="AJ206">
        <v>7</v>
      </c>
      <c r="AK206">
        <v>20.6</v>
      </c>
      <c r="AL206">
        <v>25.5</v>
      </c>
      <c r="AM206">
        <v>73.8</v>
      </c>
      <c r="AO206" s="2">
        <f t="shared" si="36"/>
        <v>32345</v>
      </c>
      <c r="AP206" s="5">
        <f t="shared" si="37"/>
        <v>1988</v>
      </c>
      <c r="AQ206" s="5">
        <f t="shared" si="38"/>
        <v>203</v>
      </c>
      <c r="AR206" s="4">
        <f t="shared" si="39"/>
        <v>30.611111111111107</v>
      </c>
      <c r="AS206" s="4">
        <f t="shared" si="40"/>
        <v>21.111111111111111</v>
      </c>
      <c r="AT206" s="4">
        <f t="shared" si="41"/>
        <v>1.016</v>
      </c>
      <c r="AU206" s="4">
        <f t="shared" si="42"/>
        <v>29.5</v>
      </c>
      <c r="AV206" s="4">
        <f t="shared" si="43"/>
        <v>25.877192982456144</v>
      </c>
      <c r="AX206" s="3">
        <f t="shared" si="44"/>
        <v>25.861111111111107</v>
      </c>
      <c r="AY206" s="3">
        <f t="shared" si="34"/>
        <v>24.909340659340661</v>
      </c>
      <c r="AZ206" s="3">
        <f t="shared" si="35"/>
        <v>27.510989010989</v>
      </c>
      <c r="BA206" s="3">
        <f t="shared" si="35"/>
        <v>24.132446500867555</v>
      </c>
    </row>
    <row r="207" spans="1:53" ht="15" x14ac:dyDescent="0.3">
      <c r="A207" s="1">
        <v>911900</v>
      </c>
      <c r="B207">
        <v>22516</v>
      </c>
      <c r="C207">
        <v>1988</v>
      </c>
      <c r="D207">
        <v>7</v>
      </c>
      <c r="E207">
        <v>22</v>
      </c>
      <c r="F207">
        <v>78.599999999999994</v>
      </c>
      <c r="G207">
        <v>19</v>
      </c>
      <c r="H207">
        <v>62.7</v>
      </c>
      <c r="I207">
        <v>19</v>
      </c>
      <c r="J207">
        <v>1016.2</v>
      </c>
      <c r="K207">
        <v>19</v>
      </c>
      <c r="L207">
        <v>1013.9</v>
      </c>
      <c r="M207">
        <v>19</v>
      </c>
      <c r="N207">
        <v>18.100000000000001</v>
      </c>
      <c r="O207">
        <v>19</v>
      </c>
      <c r="P207">
        <v>13.2</v>
      </c>
      <c r="Q207">
        <v>19</v>
      </c>
      <c r="R207">
        <v>22</v>
      </c>
      <c r="S207">
        <v>28</v>
      </c>
      <c r="T207">
        <v>89.1</v>
      </c>
      <c r="V207">
        <v>64.900000000000006</v>
      </c>
      <c r="X207">
        <v>0.04</v>
      </c>
      <c r="Y207" t="s">
        <v>21</v>
      </c>
      <c r="Z207">
        <v>999.9</v>
      </c>
      <c r="AA207">
        <v>0</v>
      </c>
      <c r="AC207" s="1"/>
      <c r="AD207">
        <v>1988</v>
      </c>
      <c r="AE207">
        <v>204</v>
      </c>
      <c r="AF207">
        <v>30</v>
      </c>
      <c r="AG207">
        <v>26.6</v>
      </c>
      <c r="AH207">
        <v>25.6</v>
      </c>
      <c r="AI207">
        <v>-99</v>
      </c>
      <c r="AJ207">
        <v>6</v>
      </c>
      <c r="AK207">
        <v>20.9</v>
      </c>
      <c r="AL207">
        <v>26</v>
      </c>
      <c r="AM207">
        <v>73.3</v>
      </c>
      <c r="AO207" s="2">
        <f t="shared" si="36"/>
        <v>32346</v>
      </c>
      <c r="AP207" s="5">
        <f t="shared" si="37"/>
        <v>1988</v>
      </c>
      <c r="AQ207" s="5">
        <f t="shared" si="38"/>
        <v>204</v>
      </c>
      <c r="AR207" s="4">
        <f t="shared" si="39"/>
        <v>31.722222222222218</v>
      </c>
      <c r="AS207" s="4">
        <f t="shared" si="40"/>
        <v>18.277777777777782</v>
      </c>
      <c r="AT207" s="4">
        <f t="shared" si="41"/>
        <v>1.016</v>
      </c>
      <c r="AU207" s="4">
        <f t="shared" si="42"/>
        <v>30</v>
      </c>
      <c r="AV207" s="4">
        <f t="shared" si="43"/>
        <v>26.315789473684212</v>
      </c>
      <c r="AX207" s="3">
        <f t="shared" si="44"/>
        <v>25</v>
      </c>
      <c r="AY207" s="3">
        <f t="shared" si="34"/>
        <v>24.912087912087912</v>
      </c>
      <c r="AZ207" s="3">
        <f t="shared" si="35"/>
        <v>27.528571428571421</v>
      </c>
      <c r="BA207" s="3">
        <f t="shared" si="35"/>
        <v>24.147869674185461</v>
      </c>
    </row>
    <row r="208" spans="1:53" ht="15" x14ac:dyDescent="0.3">
      <c r="A208" s="1">
        <v>911900</v>
      </c>
      <c r="B208">
        <v>22516</v>
      </c>
      <c r="C208">
        <v>1988</v>
      </c>
      <c r="D208">
        <v>7</v>
      </c>
      <c r="E208">
        <v>23</v>
      </c>
      <c r="F208">
        <v>76.5</v>
      </c>
      <c r="G208">
        <v>24</v>
      </c>
      <c r="H208">
        <v>64</v>
      </c>
      <c r="I208">
        <v>24</v>
      </c>
      <c r="J208">
        <v>1016.3</v>
      </c>
      <c r="K208">
        <v>24</v>
      </c>
      <c r="L208">
        <v>1013.9</v>
      </c>
      <c r="M208">
        <v>24</v>
      </c>
      <c r="N208">
        <v>17.600000000000001</v>
      </c>
      <c r="O208">
        <v>24</v>
      </c>
      <c r="P208">
        <v>10.7</v>
      </c>
      <c r="Q208">
        <v>24</v>
      </c>
      <c r="R208">
        <v>21</v>
      </c>
      <c r="S208">
        <v>999.9</v>
      </c>
      <c r="T208">
        <v>87.1</v>
      </c>
      <c r="V208">
        <v>63</v>
      </c>
      <c r="X208">
        <v>0</v>
      </c>
      <c r="Y208" t="s">
        <v>21</v>
      </c>
      <c r="Z208">
        <v>999.9</v>
      </c>
      <c r="AA208">
        <v>0</v>
      </c>
      <c r="AC208" s="1"/>
      <c r="AD208">
        <v>1988</v>
      </c>
      <c r="AE208">
        <v>205</v>
      </c>
      <c r="AF208">
        <v>30.1</v>
      </c>
      <c r="AG208">
        <v>26.6</v>
      </c>
      <c r="AH208">
        <v>25.3</v>
      </c>
      <c r="AI208">
        <v>-99</v>
      </c>
      <c r="AJ208">
        <v>4.4000000000000004</v>
      </c>
      <c r="AK208">
        <v>20.6</v>
      </c>
      <c r="AL208">
        <v>26.1</v>
      </c>
      <c r="AM208">
        <v>70.900000000000006</v>
      </c>
      <c r="AO208" s="2">
        <f t="shared" si="36"/>
        <v>32347</v>
      </c>
      <c r="AP208" s="5">
        <f t="shared" si="37"/>
        <v>1988</v>
      </c>
      <c r="AQ208" s="5">
        <f t="shared" si="38"/>
        <v>205</v>
      </c>
      <c r="AR208" s="4">
        <f t="shared" si="39"/>
        <v>30.611111111111107</v>
      </c>
      <c r="AS208" s="4">
        <f t="shared" si="40"/>
        <v>17.222222222222221</v>
      </c>
      <c r="AT208" s="4">
        <f t="shared" si="41"/>
        <v>0</v>
      </c>
      <c r="AU208" s="4">
        <f t="shared" si="42"/>
        <v>30.1</v>
      </c>
      <c r="AV208" s="4">
        <f t="shared" si="43"/>
        <v>26.403508771929829</v>
      </c>
      <c r="AX208" s="3">
        <f t="shared" si="44"/>
        <v>23.916666666666664</v>
      </c>
      <c r="AY208" s="3">
        <f t="shared" si="34"/>
        <v>24.912393162393162</v>
      </c>
      <c r="AZ208" s="3">
        <f t="shared" si="35"/>
        <v>27.541758241758235</v>
      </c>
      <c r="BA208" s="3">
        <f t="shared" si="35"/>
        <v>24.1594370541739</v>
      </c>
    </row>
    <row r="209" spans="1:53" ht="15" x14ac:dyDescent="0.3">
      <c r="A209" s="1">
        <v>911900</v>
      </c>
      <c r="B209">
        <v>22516</v>
      </c>
      <c r="C209">
        <v>1988</v>
      </c>
      <c r="D209">
        <v>7</v>
      </c>
      <c r="E209">
        <v>24</v>
      </c>
      <c r="F209">
        <v>78.099999999999994</v>
      </c>
      <c r="G209">
        <v>20</v>
      </c>
      <c r="H209">
        <v>64.900000000000006</v>
      </c>
      <c r="I209">
        <v>20</v>
      </c>
      <c r="J209">
        <v>1015.8</v>
      </c>
      <c r="K209">
        <v>20</v>
      </c>
      <c r="L209">
        <v>1013.5</v>
      </c>
      <c r="M209">
        <v>20</v>
      </c>
      <c r="N209">
        <v>18.399999999999999</v>
      </c>
      <c r="O209">
        <v>20</v>
      </c>
      <c r="P209">
        <v>11.7</v>
      </c>
      <c r="Q209">
        <v>20</v>
      </c>
      <c r="R209">
        <v>21</v>
      </c>
      <c r="S209">
        <v>999.9</v>
      </c>
      <c r="T209">
        <v>87.1</v>
      </c>
      <c r="V209">
        <v>63</v>
      </c>
      <c r="X209">
        <v>0</v>
      </c>
      <c r="Y209" t="s">
        <v>18</v>
      </c>
      <c r="Z209">
        <v>999.9</v>
      </c>
      <c r="AA209">
        <v>0</v>
      </c>
      <c r="AC209" s="1"/>
      <c r="AD209">
        <v>1988</v>
      </c>
      <c r="AE209">
        <v>206</v>
      </c>
      <c r="AF209">
        <v>27.9</v>
      </c>
      <c r="AG209">
        <v>25.5</v>
      </c>
      <c r="AH209">
        <v>24.6</v>
      </c>
      <c r="AI209">
        <v>-99</v>
      </c>
      <c r="AJ209">
        <v>2.6</v>
      </c>
      <c r="AK209">
        <v>20</v>
      </c>
      <c r="AL209">
        <v>25.2</v>
      </c>
      <c r="AM209">
        <v>72.3</v>
      </c>
      <c r="AO209" s="2">
        <f t="shared" si="36"/>
        <v>32348</v>
      </c>
      <c r="AP209" s="5">
        <f t="shared" si="37"/>
        <v>1988</v>
      </c>
      <c r="AQ209" s="5">
        <f t="shared" si="38"/>
        <v>206</v>
      </c>
      <c r="AR209" s="4">
        <f t="shared" si="39"/>
        <v>30.611111111111107</v>
      </c>
      <c r="AS209" s="4">
        <f t="shared" si="40"/>
        <v>17.222222222222221</v>
      </c>
      <c r="AT209" s="4">
        <f t="shared" si="41"/>
        <v>0</v>
      </c>
      <c r="AU209" s="4">
        <f t="shared" si="42"/>
        <v>27.9</v>
      </c>
      <c r="AV209" s="4">
        <f t="shared" si="43"/>
        <v>24.473684210526315</v>
      </c>
      <c r="AX209" s="3">
        <f t="shared" si="44"/>
        <v>23.916666666666664</v>
      </c>
      <c r="AY209" s="3">
        <f t="shared" si="34"/>
        <v>24.922161172161172</v>
      </c>
      <c r="AZ209" s="3">
        <f t="shared" si="35"/>
        <v>27.538461538461533</v>
      </c>
      <c r="BA209" s="3">
        <f t="shared" si="35"/>
        <v>24.156545209176787</v>
      </c>
    </row>
    <row r="210" spans="1:53" ht="15" x14ac:dyDescent="0.3">
      <c r="A210" s="1">
        <v>911900</v>
      </c>
      <c r="B210">
        <v>22516</v>
      </c>
      <c r="C210">
        <v>1988</v>
      </c>
      <c r="D210">
        <v>7</v>
      </c>
      <c r="E210">
        <v>25</v>
      </c>
      <c r="F210">
        <v>78.3</v>
      </c>
      <c r="G210">
        <v>22</v>
      </c>
      <c r="H210">
        <v>65.2</v>
      </c>
      <c r="I210">
        <v>22</v>
      </c>
      <c r="J210">
        <v>1015.3</v>
      </c>
      <c r="K210">
        <v>22</v>
      </c>
      <c r="L210">
        <v>1013</v>
      </c>
      <c r="M210">
        <v>22</v>
      </c>
      <c r="N210">
        <v>18.3</v>
      </c>
      <c r="O210">
        <v>22</v>
      </c>
      <c r="P210">
        <v>9.1999999999999993</v>
      </c>
      <c r="Q210">
        <v>22</v>
      </c>
      <c r="R210">
        <v>17.100000000000001</v>
      </c>
      <c r="S210">
        <v>999.9</v>
      </c>
      <c r="T210">
        <v>89.1</v>
      </c>
      <c r="U210" t="s">
        <v>20</v>
      </c>
      <c r="V210">
        <v>64.900000000000006</v>
      </c>
      <c r="X210">
        <v>0</v>
      </c>
      <c r="Y210" t="s">
        <v>22</v>
      </c>
      <c r="Z210">
        <v>999.9</v>
      </c>
      <c r="AA210">
        <v>10000</v>
      </c>
      <c r="AC210" s="1"/>
      <c r="AD210">
        <v>1988</v>
      </c>
      <c r="AE210">
        <v>207</v>
      </c>
      <c r="AF210">
        <v>21</v>
      </c>
      <c r="AG210">
        <v>26.2</v>
      </c>
      <c r="AH210">
        <v>24.6</v>
      </c>
      <c r="AI210">
        <v>-99</v>
      </c>
      <c r="AJ210">
        <v>5.0999999999999996</v>
      </c>
      <c r="AK210">
        <v>21</v>
      </c>
      <c r="AL210">
        <v>25.4</v>
      </c>
      <c r="AM210">
        <v>76.3</v>
      </c>
      <c r="AO210" s="2">
        <f t="shared" si="36"/>
        <v>32349</v>
      </c>
      <c r="AP210" s="5">
        <f t="shared" si="37"/>
        <v>1988</v>
      </c>
      <c r="AQ210" s="5">
        <f t="shared" si="38"/>
        <v>207</v>
      </c>
      <c r="AR210" s="4">
        <f t="shared" si="39"/>
        <v>31.722222222222218</v>
      </c>
      <c r="AS210" s="4">
        <f t="shared" si="40"/>
        <v>18.277777777777782</v>
      </c>
      <c r="AT210" s="4">
        <f t="shared" si="41"/>
        <v>0</v>
      </c>
      <c r="AU210" s="4">
        <f t="shared" si="42"/>
        <v>21</v>
      </c>
      <c r="AV210" s="4">
        <f t="shared" si="43"/>
        <v>18.421052631578949</v>
      </c>
      <c r="AX210" s="3">
        <f t="shared" si="44"/>
        <v>25</v>
      </c>
      <c r="AY210" s="3">
        <f t="shared" si="34"/>
        <v>24.93437118437118</v>
      </c>
      <c r="AZ210" s="3">
        <f t="shared" si="35"/>
        <v>27.443956043956046</v>
      </c>
      <c r="BA210" s="3">
        <f t="shared" si="35"/>
        <v>24.073645652593019</v>
      </c>
    </row>
    <row r="211" spans="1:53" ht="15" x14ac:dyDescent="0.3">
      <c r="A211" s="1">
        <v>911900</v>
      </c>
      <c r="B211">
        <v>22516</v>
      </c>
      <c r="C211">
        <v>1988</v>
      </c>
      <c r="D211">
        <v>7</v>
      </c>
      <c r="E211">
        <v>26</v>
      </c>
      <c r="F211">
        <v>78.599999999999994</v>
      </c>
      <c r="G211">
        <v>24</v>
      </c>
      <c r="H211">
        <v>66.2</v>
      </c>
      <c r="I211">
        <v>24</v>
      </c>
      <c r="J211">
        <v>1016.9</v>
      </c>
      <c r="K211">
        <v>24</v>
      </c>
      <c r="L211">
        <v>1014.5</v>
      </c>
      <c r="M211">
        <v>24</v>
      </c>
      <c r="N211">
        <v>17.8</v>
      </c>
      <c r="O211">
        <v>24</v>
      </c>
      <c r="P211">
        <v>9.3000000000000007</v>
      </c>
      <c r="Q211">
        <v>24</v>
      </c>
      <c r="R211">
        <v>20</v>
      </c>
      <c r="S211">
        <v>28.9</v>
      </c>
      <c r="T211">
        <v>89.1</v>
      </c>
      <c r="V211">
        <v>68</v>
      </c>
      <c r="X211">
        <v>0</v>
      </c>
      <c r="Y211" t="s">
        <v>19</v>
      </c>
      <c r="Z211">
        <v>999.9</v>
      </c>
      <c r="AA211">
        <v>10000</v>
      </c>
      <c r="AC211" s="1"/>
      <c r="AD211">
        <v>1988</v>
      </c>
      <c r="AE211">
        <v>208</v>
      </c>
      <c r="AF211">
        <v>23.8</v>
      </c>
      <c r="AG211">
        <v>26.5</v>
      </c>
      <c r="AH211">
        <v>25.3</v>
      </c>
      <c r="AI211">
        <v>-99</v>
      </c>
      <c r="AJ211">
        <v>7</v>
      </c>
      <c r="AK211">
        <v>21.5</v>
      </c>
      <c r="AL211">
        <v>26</v>
      </c>
      <c r="AM211">
        <v>75.900000000000006</v>
      </c>
      <c r="AO211" s="2">
        <f t="shared" si="36"/>
        <v>32350</v>
      </c>
      <c r="AP211" s="5">
        <f t="shared" si="37"/>
        <v>1988</v>
      </c>
      <c r="AQ211" s="5">
        <f t="shared" si="38"/>
        <v>208</v>
      </c>
      <c r="AR211" s="4">
        <f t="shared" si="39"/>
        <v>31.722222222222218</v>
      </c>
      <c r="AS211" s="4">
        <f t="shared" si="40"/>
        <v>20</v>
      </c>
      <c r="AT211" s="4">
        <f t="shared" si="41"/>
        <v>0</v>
      </c>
      <c r="AU211" s="4">
        <f t="shared" si="42"/>
        <v>23.8</v>
      </c>
      <c r="AV211" s="4">
        <f t="shared" si="43"/>
        <v>20.877192982456144</v>
      </c>
      <c r="AX211" s="3">
        <f t="shared" si="44"/>
        <v>25.861111111111107</v>
      </c>
      <c r="AY211" s="3">
        <f t="shared" si="34"/>
        <v>24.959401709401707</v>
      </c>
      <c r="AZ211" s="3">
        <f t="shared" si="35"/>
        <v>27.464835164835169</v>
      </c>
      <c r="BA211" s="3">
        <f t="shared" si="35"/>
        <v>24.09196067090804</v>
      </c>
    </row>
    <row r="212" spans="1:53" ht="15" x14ac:dyDescent="0.3">
      <c r="A212" s="1">
        <v>911900</v>
      </c>
      <c r="B212">
        <v>22516</v>
      </c>
      <c r="C212">
        <v>1988</v>
      </c>
      <c r="D212">
        <v>7</v>
      </c>
      <c r="E212">
        <v>27</v>
      </c>
      <c r="F212">
        <v>79.599999999999994</v>
      </c>
      <c r="G212">
        <v>22</v>
      </c>
      <c r="H212">
        <v>67.7</v>
      </c>
      <c r="I212">
        <v>22</v>
      </c>
      <c r="J212">
        <v>1018.6</v>
      </c>
      <c r="K212">
        <v>22</v>
      </c>
      <c r="L212">
        <v>1016.3</v>
      </c>
      <c r="M212">
        <v>22</v>
      </c>
      <c r="N212">
        <v>17.899999999999999</v>
      </c>
      <c r="O212">
        <v>22</v>
      </c>
      <c r="P212">
        <v>15.9</v>
      </c>
      <c r="Q212">
        <v>22</v>
      </c>
      <c r="R212">
        <v>22</v>
      </c>
      <c r="S212">
        <v>31.1</v>
      </c>
      <c r="T212">
        <v>87.1</v>
      </c>
      <c r="V212">
        <v>73.900000000000006</v>
      </c>
      <c r="X212">
        <v>0</v>
      </c>
      <c r="Y212" t="s">
        <v>21</v>
      </c>
      <c r="Z212">
        <v>999.9</v>
      </c>
      <c r="AA212">
        <v>10000</v>
      </c>
      <c r="AC212" s="1"/>
      <c r="AD212">
        <v>1988</v>
      </c>
      <c r="AE212">
        <v>209</v>
      </c>
      <c r="AF212">
        <v>27.9</v>
      </c>
      <c r="AG212">
        <v>26.6</v>
      </c>
      <c r="AH212">
        <v>25.1</v>
      </c>
      <c r="AI212">
        <v>-99</v>
      </c>
      <c r="AJ212">
        <v>8</v>
      </c>
      <c r="AK212">
        <v>22.4</v>
      </c>
      <c r="AL212">
        <v>25.9</v>
      </c>
      <c r="AM212">
        <v>80.7</v>
      </c>
      <c r="AO212" s="2">
        <f t="shared" si="36"/>
        <v>32351</v>
      </c>
      <c r="AP212" s="5">
        <f t="shared" si="37"/>
        <v>1988</v>
      </c>
      <c r="AQ212" s="5">
        <f t="shared" si="38"/>
        <v>209</v>
      </c>
      <c r="AR212" s="4">
        <f t="shared" si="39"/>
        <v>30.611111111111107</v>
      </c>
      <c r="AS212" s="4">
        <f t="shared" si="40"/>
        <v>23.277777777777782</v>
      </c>
      <c r="AT212" s="4">
        <f t="shared" si="41"/>
        <v>0</v>
      </c>
      <c r="AU212" s="4">
        <f t="shared" si="42"/>
        <v>27.9</v>
      </c>
      <c r="AV212" s="4">
        <f t="shared" si="43"/>
        <v>24.473684210526315</v>
      </c>
      <c r="AX212" s="3">
        <f t="shared" si="44"/>
        <v>26.944444444444443</v>
      </c>
      <c r="AY212" s="3">
        <f t="shared" si="34"/>
        <v>24.996336996336996</v>
      </c>
      <c r="AZ212" s="3">
        <f t="shared" si="35"/>
        <v>27.463736263736273</v>
      </c>
      <c r="BA212" s="3">
        <f t="shared" si="35"/>
        <v>24.090996722575671</v>
      </c>
    </row>
    <row r="213" spans="1:53" ht="15" x14ac:dyDescent="0.3">
      <c r="A213" s="1">
        <v>911900</v>
      </c>
      <c r="B213">
        <v>22516</v>
      </c>
      <c r="C213">
        <v>1988</v>
      </c>
      <c r="D213">
        <v>7</v>
      </c>
      <c r="E213">
        <v>28</v>
      </c>
      <c r="F213">
        <v>79.400000000000006</v>
      </c>
      <c r="G213">
        <v>23</v>
      </c>
      <c r="H213">
        <v>68.900000000000006</v>
      </c>
      <c r="I213">
        <v>23</v>
      </c>
      <c r="J213">
        <v>1018.8</v>
      </c>
      <c r="K213">
        <v>23</v>
      </c>
      <c r="L213">
        <v>1016.4</v>
      </c>
      <c r="M213">
        <v>23</v>
      </c>
      <c r="N213">
        <v>17.899999999999999</v>
      </c>
      <c r="O213">
        <v>23</v>
      </c>
      <c r="P213">
        <v>16.2</v>
      </c>
      <c r="Q213">
        <v>23</v>
      </c>
      <c r="R213">
        <v>22.9</v>
      </c>
      <c r="S213">
        <v>33</v>
      </c>
      <c r="T213">
        <v>88</v>
      </c>
      <c r="V213">
        <v>73.900000000000006</v>
      </c>
      <c r="X213">
        <v>0</v>
      </c>
      <c r="Y213" t="s">
        <v>19</v>
      </c>
      <c r="Z213">
        <v>999.9</v>
      </c>
      <c r="AA213">
        <v>10000</v>
      </c>
      <c r="AC213" s="1"/>
      <c r="AD213">
        <v>1988</v>
      </c>
      <c r="AE213">
        <v>210</v>
      </c>
      <c r="AF213">
        <v>26.5</v>
      </c>
      <c r="AG213">
        <v>25.6</v>
      </c>
      <c r="AH213">
        <v>24.7</v>
      </c>
      <c r="AI213">
        <v>-99</v>
      </c>
      <c r="AJ213">
        <v>7.9</v>
      </c>
      <c r="AK213">
        <v>21.7</v>
      </c>
      <c r="AL213">
        <v>25.2</v>
      </c>
      <c r="AM213">
        <v>80.8</v>
      </c>
      <c r="AO213" s="2">
        <f t="shared" si="36"/>
        <v>32352</v>
      </c>
      <c r="AP213" s="5">
        <f t="shared" si="37"/>
        <v>1988</v>
      </c>
      <c r="AQ213" s="5">
        <f t="shared" si="38"/>
        <v>210</v>
      </c>
      <c r="AR213" s="4">
        <f t="shared" si="39"/>
        <v>31.111111111111111</v>
      </c>
      <c r="AS213" s="4">
        <f t="shared" si="40"/>
        <v>23.277777777777782</v>
      </c>
      <c r="AT213" s="4">
        <f t="shared" si="41"/>
        <v>0</v>
      </c>
      <c r="AU213" s="4">
        <f t="shared" si="42"/>
        <v>26.5</v>
      </c>
      <c r="AV213" s="4">
        <f t="shared" si="43"/>
        <v>23.245614035087723</v>
      </c>
      <c r="AX213" s="3">
        <f t="shared" si="44"/>
        <v>27.194444444444446</v>
      </c>
      <c r="AY213" s="3">
        <f t="shared" si="34"/>
        <v>25.041819291819287</v>
      </c>
      <c r="AZ213" s="3">
        <f t="shared" si="35"/>
        <v>27.471428571428582</v>
      </c>
      <c r="BA213" s="3">
        <f t="shared" si="35"/>
        <v>24.097744360902258</v>
      </c>
    </row>
    <row r="214" spans="1:53" ht="15" x14ac:dyDescent="0.3">
      <c r="A214" s="1">
        <v>911900</v>
      </c>
      <c r="B214">
        <v>22516</v>
      </c>
      <c r="C214">
        <v>1988</v>
      </c>
      <c r="D214">
        <v>7</v>
      </c>
      <c r="E214">
        <v>29</v>
      </c>
      <c r="F214">
        <v>78.8</v>
      </c>
      <c r="G214">
        <v>23</v>
      </c>
      <c r="H214">
        <v>67.7</v>
      </c>
      <c r="I214">
        <v>23</v>
      </c>
      <c r="J214">
        <v>1017.7</v>
      </c>
      <c r="K214">
        <v>23</v>
      </c>
      <c r="L214">
        <v>1015.3</v>
      </c>
      <c r="M214">
        <v>23</v>
      </c>
      <c r="N214">
        <v>17.7</v>
      </c>
      <c r="O214">
        <v>23</v>
      </c>
      <c r="P214">
        <v>14.5</v>
      </c>
      <c r="Q214">
        <v>23</v>
      </c>
      <c r="R214">
        <v>22</v>
      </c>
      <c r="S214">
        <v>27</v>
      </c>
      <c r="T214">
        <v>86</v>
      </c>
      <c r="V214">
        <v>73</v>
      </c>
      <c r="X214">
        <v>0.01</v>
      </c>
      <c r="Y214" t="s">
        <v>21</v>
      </c>
      <c r="Z214">
        <v>999.9</v>
      </c>
      <c r="AA214">
        <v>0</v>
      </c>
      <c r="AC214" s="1"/>
      <c r="AD214">
        <v>1988</v>
      </c>
      <c r="AE214">
        <v>211</v>
      </c>
      <c r="AF214">
        <v>29.6</v>
      </c>
      <c r="AG214">
        <v>26.4</v>
      </c>
      <c r="AH214">
        <v>24.5</v>
      </c>
      <c r="AI214">
        <v>-99</v>
      </c>
      <c r="AJ214">
        <v>7.8</v>
      </c>
      <c r="AK214">
        <v>21.5</v>
      </c>
      <c r="AL214">
        <v>25.6</v>
      </c>
      <c r="AM214">
        <v>77.900000000000006</v>
      </c>
      <c r="AO214" s="2">
        <f t="shared" si="36"/>
        <v>32353</v>
      </c>
      <c r="AP214" s="5">
        <f t="shared" si="37"/>
        <v>1988</v>
      </c>
      <c r="AQ214" s="5">
        <f t="shared" si="38"/>
        <v>211</v>
      </c>
      <c r="AR214" s="4">
        <f t="shared" si="39"/>
        <v>30</v>
      </c>
      <c r="AS214" s="4">
        <f t="shared" si="40"/>
        <v>22.777777777777779</v>
      </c>
      <c r="AT214" s="4">
        <f t="shared" si="41"/>
        <v>0.254</v>
      </c>
      <c r="AU214" s="4">
        <f t="shared" si="42"/>
        <v>29.6</v>
      </c>
      <c r="AV214" s="4">
        <f t="shared" si="43"/>
        <v>25.964912280701757</v>
      </c>
      <c r="AX214" s="3">
        <f t="shared" si="44"/>
        <v>26.388888888888889</v>
      </c>
      <c r="AY214" s="3">
        <f t="shared" si="34"/>
        <v>25.066544566544557</v>
      </c>
      <c r="AZ214" s="3">
        <f t="shared" si="35"/>
        <v>27.530769230769238</v>
      </c>
      <c r="BA214" s="3">
        <f t="shared" si="35"/>
        <v>24.1497975708502</v>
      </c>
    </row>
    <row r="215" spans="1:53" ht="15" x14ac:dyDescent="0.3">
      <c r="A215" s="1">
        <v>911900</v>
      </c>
      <c r="B215">
        <v>22516</v>
      </c>
      <c r="C215">
        <v>1988</v>
      </c>
      <c r="D215">
        <v>7</v>
      </c>
      <c r="E215">
        <v>30</v>
      </c>
      <c r="F215">
        <v>80.5</v>
      </c>
      <c r="G215">
        <v>20</v>
      </c>
      <c r="H215">
        <v>68.400000000000006</v>
      </c>
      <c r="I215">
        <v>20</v>
      </c>
      <c r="J215">
        <v>1016.8</v>
      </c>
      <c r="K215">
        <v>20</v>
      </c>
      <c r="L215">
        <v>1014.5</v>
      </c>
      <c r="M215">
        <v>20</v>
      </c>
      <c r="N215">
        <v>18.100000000000001</v>
      </c>
      <c r="O215">
        <v>20</v>
      </c>
      <c r="P215">
        <v>16.399999999999999</v>
      </c>
      <c r="Q215">
        <v>20</v>
      </c>
      <c r="R215">
        <v>22</v>
      </c>
      <c r="S215">
        <v>27</v>
      </c>
      <c r="T215">
        <v>87.1</v>
      </c>
      <c r="V215">
        <v>73.900000000000006</v>
      </c>
      <c r="X215">
        <v>0</v>
      </c>
      <c r="Y215" t="s">
        <v>18</v>
      </c>
      <c r="Z215">
        <v>999.9</v>
      </c>
      <c r="AA215">
        <v>0</v>
      </c>
      <c r="AC215" s="1"/>
      <c r="AD215">
        <v>1988</v>
      </c>
      <c r="AE215">
        <v>212</v>
      </c>
      <c r="AF215">
        <v>28.8</v>
      </c>
      <c r="AG215">
        <v>26.1</v>
      </c>
      <c r="AH215">
        <v>25.1</v>
      </c>
      <c r="AI215">
        <v>-99</v>
      </c>
      <c r="AJ215">
        <v>8.1999999999999993</v>
      </c>
      <c r="AK215">
        <v>21.9</v>
      </c>
      <c r="AL215">
        <v>25.7</v>
      </c>
      <c r="AM215">
        <v>79.7</v>
      </c>
      <c r="AO215" s="2">
        <f t="shared" si="36"/>
        <v>32354</v>
      </c>
      <c r="AP215" s="5">
        <f t="shared" si="37"/>
        <v>1988</v>
      </c>
      <c r="AQ215" s="5">
        <f t="shared" si="38"/>
        <v>212</v>
      </c>
      <c r="AR215" s="4">
        <f t="shared" si="39"/>
        <v>30.611111111111107</v>
      </c>
      <c r="AS215" s="4">
        <f t="shared" si="40"/>
        <v>23.277777777777782</v>
      </c>
      <c r="AT215" s="4">
        <f t="shared" si="41"/>
        <v>0</v>
      </c>
      <c r="AU215" s="4">
        <f t="shared" si="42"/>
        <v>28.8</v>
      </c>
      <c r="AV215" s="4">
        <f t="shared" si="43"/>
        <v>25.263157894736846</v>
      </c>
      <c r="AX215" s="3">
        <f t="shared" si="44"/>
        <v>26.944444444444443</v>
      </c>
      <c r="AY215" s="3">
        <f t="shared" si="34"/>
        <v>25.109584859584849</v>
      </c>
      <c r="AZ215" s="3">
        <f t="shared" si="35"/>
        <v>27.520879120879126</v>
      </c>
      <c r="BA215" s="3">
        <f t="shared" si="35"/>
        <v>24.141122035858878</v>
      </c>
    </row>
    <row r="216" spans="1:53" ht="15" x14ac:dyDescent="0.3">
      <c r="A216" s="1">
        <v>911900</v>
      </c>
      <c r="B216">
        <v>22516</v>
      </c>
      <c r="C216">
        <v>1988</v>
      </c>
      <c r="D216">
        <v>7</v>
      </c>
      <c r="E216">
        <v>31</v>
      </c>
      <c r="F216">
        <v>79.7</v>
      </c>
      <c r="G216">
        <v>20</v>
      </c>
      <c r="H216">
        <v>66.7</v>
      </c>
      <c r="I216">
        <v>20</v>
      </c>
      <c r="J216">
        <v>1016.4</v>
      </c>
      <c r="K216">
        <v>20</v>
      </c>
      <c r="L216">
        <v>1014.1</v>
      </c>
      <c r="M216">
        <v>20</v>
      </c>
      <c r="N216">
        <v>18.100000000000001</v>
      </c>
      <c r="O216">
        <v>20</v>
      </c>
      <c r="P216">
        <v>14.8</v>
      </c>
      <c r="Q216">
        <v>20</v>
      </c>
      <c r="R216">
        <v>22</v>
      </c>
      <c r="S216">
        <v>28</v>
      </c>
      <c r="T216">
        <v>87.1</v>
      </c>
      <c r="V216">
        <v>73</v>
      </c>
      <c r="X216">
        <v>0</v>
      </c>
      <c r="Y216" t="s">
        <v>18</v>
      </c>
      <c r="Z216">
        <v>999.9</v>
      </c>
      <c r="AA216">
        <v>0</v>
      </c>
      <c r="AC216" s="1"/>
      <c r="AD216">
        <v>1988</v>
      </c>
      <c r="AE216">
        <v>213</v>
      </c>
      <c r="AF216">
        <v>29.7</v>
      </c>
      <c r="AG216">
        <v>26.8</v>
      </c>
      <c r="AH216">
        <v>24.9</v>
      </c>
      <c r="AI216">
        <v>-99</v>
      </c>
      <c r="AJ216">
        <v>6.4</v>
      </c>
      <c r="AK216">
        <v>21.4</v>
      </c>
      <c r="AL216">
        <v>25.7</v>
      </c>
      <c r="AM216">
        <v>76.7</v>
      </c>
      <c r="AO216" s="2">
        <f t="shared" si="36"/>
        <v>32355</v>
      </c>
      <c r="AP216" s="5">
        <f t="shared" si="37"/>
        <v>1988</v>
      </c>
      <c r="AQ216" s="5">
        <f t="shared" si="38"/>
        <v>213</v>
      </c>
      <c r="AR216" s="4">
        <f t="shared" si="39"/>
        <v>30.611111111111107</v>
      </c>
      <c r="AS216" s="4">
        <f t="shared" si="40"/>
        <v>22.777777777777779</v>
      </c>
      <c r="AT216" s="4">
        <f t="shared" si="41"/>
        <v>0</v>
      </c>
      <c r="AU216" s="4">
        <f t="shared" si="42"/>
        <v>29.7</v>
      </c>
      <c r="AV216" s="4">
        <f t="shared" si="43"/>
        <v>26.05263157894737</v>
      </c>
      <c r="AX216" s="3">
        <f t="shared" si="44"/>
        <v>26.694444444444443</v>
      </c>
      <c r="AY216" s="3">
        <f t="shared" si="34"/>
        <v>25.143772893772887</v>
      </c>
      <c r="AZ216" s="3">
        <f t="shared" si="35"/>
        <v>27.581318681318688</v>
      </c>
      <c r="BA216" s="3">
        <f t="shared" si="35"/>
        <v>24.194139194139197</v>
      </c>
    </row>
    <row r="217" spans="1:53" ht="15" x14ac:dyDescent="0.3">
      <c r="A217" s="1">
        <v>911900</v>
      </c>
      <c r="B217">
        <v>22516</v>
      </c>
      <c r="C217">
        <v>1988</v>
      </c>
      <c r="D217">
        <v>8</v>
      </c>
      <c r="E217">
        <v>1</v>
      </c>
      <c r="F217">
        <v>78.8</v>
      </c>
      <c r="G217">
        <v>21</v>
      </c>
      <c r="H217">
        <v>67.400000000000006</v>
      </c>
      <c r="I217">
        <v>21</v>
      </c>
      <c r="J217">
        <v>1015.4</v>
      </c>
      <c r="K217">
        <v>20</v>
      </c>
      <c r="L217">
        <v>1013.1</v>
      </c>
      <c r="M217">
        <v>20</v>
      </c>
      <c r="N217">
        <v>18</v>
      </c>
      <c r="O217">
        <v>21</v>
      </c>
      <c r="P217">
        <v>13.8</v>
      </c>
      <c r="Q217">
        <v>21</v>
      </c>
      <c r="R217">
        <v>22</v>
      </c>
      <c r="S217">
        <v>999.9</v>
      </c>
      <c r="T217">
        <v>84.9</v>
      </c>
      <c r="V217">
        <v>73</v>
      </c>
      <c r="X217">
        <v>0</v>
      </c>
      <c r="Y217" t="s">
        <v>19</v>
      </c>
      <c r="Z217">
        <v>999.9</v>
      </c>
      <c r="AA217">
        <v>0</v>
      </c>
      <c r="AC217" s="1"/>
      <c r="AD217">
        <v>1988</v>
      </c>
      <c r="AE217">
        <v>214</v>
      </c>
      <c r="AF217">
        <v>29.5</v>
      </c>
      <c r="AG217">
        <v>25.9</v>
      </c>
      <c r="AH217">
        <v>24.2</v>
      </c>
      <c r="AI217">
        <v>-99</v>
      </c>
      <c r="AJ217">
        <v>5.4</v>
      </c>
      <c r="AK217">
        <v>21.6</v>
      </c>
      <c r="AL217">
        <v>25</v>
      </c>
      <c r="AM217">
        <v>80.900000000000006</v>
      </c>
      <c r="AO217" s="2">
        <f t="shared" si="36"/>
        <v>32356</v>
      </c>
      <c r="AP217" s="5">
        <f t="shared" si="37"/>
        <v>1988</v>
      </c>
      <c r="AQ217" s="5">
        <f t="shared" si="38"/>
        <v>214</v>
      </c>
      <c r="AR217" s="4">
        <f t="shared" si="39"/>
        <v>29.388888888888893</v>
      </c>
      <c r="AS217" s="4">
        <f t="shared" si="40"/>
        <v>22.777777777777779</v>
      </c>
      <c r="AT217" s="4">
        <f t="shared" si="41"/>
        <v>0</v>
      </c>
      <c r="AU217" s="4">
        <f t="shared" si="42"/>
        <v>29.5</v>
      </c>
      <c r="AV217" s="4">
        <f t="shared" si="43"/>
        <v>25.877192982456144</v>
      </c>
      <c r="AX217" s="3">
        <f t="shared" si="44"/>
        <v>26.083333333333336</v>
      </c>
      <c r="AY217" s="3">
        <f t="shared" si="34"/>
        <v>25.161782661782656</v>
      </c>
      <c r="AZ217" s="3">
        <f t="shared" si="35"/>
        <v>27.634065934065937</v>
      </c>
      <c r="BA217" s="3">
        <f t="shared" si="35"/>
        <v>24.240408714092929</v>
      </c>
    </row>
    <row r="218" spans="1:53" ht="15" x14ac:dyDescent="0.3">
      <c r="A218" s="1">
        <v>911900</v>
      </c>
      <c r="B218">
        <v>22516</v>
      </c>
      <c r="C218">
        <v>1988</v>
      </c>
      <c r="D218">
        <v>8</v>
      </c>
      <c r="E218">
        <v>2</v>
      </c>
      <c r="F218">
        <v>77.900000000000006</v>
      </c>
      <c r="G218">
        <v>23</v>
      </c>
      <c r="H218">
        <v>69.7</v>
      </c>
      <c r="I218">
        <v>23</v>
      </c>
      <c r="J218">
        <v>1014</v>
      </c>
      <c r="K218">
        <v>23</v>
      </c>
      <c r="L218">
        <v>1011.7</v>
      </c>
      <c r="M218">
        <v>23</v>
      </c>
      <c r="N218">
        <v>16.600000000000001</v>
      </c>
      <c r="O218">
        <v>23</v>
      </c>
      <c r="P218">
        <v>11</v>
      </c>
      <c r="Q218">
        <v>23</v>
      </c>
      <c r="R218">
        <v>18.100000000000001</v>
      </c>
      <c r="S218">
        <v>22.9</v>
      </c>
      <c r="T218">
        <v>84.9</v>
      </c>
      <c r="V218">
        <v>73.900000000000006</v>
      </c>
      <c r="W218" t="s">
        <v>20</v>
      </c>
      <c r="X218">
        <v>0</v>
      </c>
      <c r="Y218" t="s">
        <v>21</v>
      </c>
      <c r="Z218">
        <v>999.9</v>
      </c>
      <c r="AA218">
        <v>10000</v>
      </c>
      <c r="AC218" s="1"/>
      <c r="AD218">
        <v>1988</v>
      </c>
      <c r="AE218">
        <v>215</v>
      </c>
      <c r="AF218">
        <v>23.8</v>
      </c>
      <c r="AG218">
        <v>25.9</v>
      </c>
      <c r="AH218">
        <v>24.1</v>
      </c>
      <c r="AI218">
        <v>-99</v>
      </c>
      <c r="AJ218">
        <v>4.5999999999999996</v>
      </c>
      <c r="AK218">
        <v>23</v>
      </c>
      <c r="AL218">
        <v>24.8</v>
      </c>
      <c r="AM218">
        <v>89.5</v>
      </c>
      <c r="AO218" s="2">
        <f t="shared" si="36"/>
        <v>32357</v>
      </c>
      <c r="AP218" s="5">
        <f t="shared" si="37"/>
        <v>1988</v>
      </c>
      <c r="AQ218" s="5">
        <f t="shared" si="38"/>
        <v>215</v>
      </c>
      <c r="AR218" s="4">
        <f t="shared" si="39"/>
        <v>29.388888888888893</v>
      </c>
      <c r="AS218" s="4">
        <f t="shared" si="40"/>
        <v>23.277777777777782</v>
      </c>
      <c r="AT218" s="4">
        <f t="shared" si="41"/>
        <v>0</v>
      </c>
      <c r="AU218" s="4">
        <f t="shared" si="42"/>
        <v>23.8</v>
      </c>
      <c r="AV218" s="4">
        <f t="shared" si="43"/>
        <v>20.877192982456144</v>
      </c>
      <c r="AX218" s="3">
        <f t="shared" si="44"/>
        <v>26.333333333333336</v>
      </c>
      <c r="AY218" s="3">
        <f t="shared" si="34"/>
        <v>25.179792429792428</v>
      </c>
      <c r="AZ218" s="3">
        <f t="shared" si="35"/>
        <v>27.645054945054948</v>
      </c>
      <c r="BA218" s="3">
        <f t="shared" si="35"/>
        <v>24.250048197416621</v>
      </c>
    </row>
    <row r="219" spans="1:53" ht="15" x14ac:dyDescent="0.3">
      <c r="A219" s="1">
        <v>911900</v>
      </c>
      <c r="B219">
        <v>22516</v>
      </c>
      <c r="C219">
        <v>1988</v>
      </c>
      <c r="D219">
        <v>8</v>
      </c>
      <c r="E219">
        <v>3</v>
      </c>
      <c r="F219">
        <v>78.8</v>
      </c>
      <c r="G219">
        <v>23</v>
      </c>
      <c r="H219">
        <v>73.2</v>
      </c>
      <c r="I219">
        <v>23</v>
      </c>
      <c r="J219">
        <v>1012.4</v>
      </c>
      <c r="K219">
        <v>23</v>
      </c>
      <c r="L219">
        <v>1010.1</v>
      </c>
      <c r="M219">
        <v>23</v>
      </c>
      <c r="N219">
        <v>15.5</v>
      </c>
      <c r="O219">
        <v>23</v>
      </c>
      <c r="P219">
        <v>9.6999999999999993</v>
      </c>
      <c r="Q219">
        <v>23</v>
      </c>
      <c r="R219">
        <v>18.100000000000001</v>
      </c>
      <c r="S219">
        <v>25.1</v>
      </c>
      <c r="T219">
        <v>88</v>
      </c>
      <c r="U219" t="s">
        <v>20</v>
      </c>
      <c r="V219">
        <v>73</v>
      </c>
      <c r="X219">
        <v>0</v>
      </c>
      <c r="Y219" t="s">
        <v>19</v>
      </c>
      <c r="Z219">
        <v>999.9</v>
      </c>
      <c r="AA219">
        <v>10000</v>
      </c>
      <c r="AC219" s="1"/>
      <c r="AD219">
        <v>1988</v>
      </c>
      <c r="AE219">
        <v>216</v>
      </c>
      <c r="AF219">
        <v>23.5</v>
      </c>
      <c r="AG219">
        <v>26.6</v>
      </c>
      <c r="AH219">
        <v>24.1</v>
      </c>
      <c r="AI219">
        <v>-99</v>
      </c>
      <c r="AJ219">
        <v>6.5</v>
      </c>
      <c r="AK219">
        <v>23.5</v>
      </c>
      <c r="AL219">
        <v>25.5</v>
      </c>
      <c r="AM219">
        <v>88.3</v>
      </c>
      <c r="AO219" s="2">
        <f t="shared" si="36"/>
        <v>32358</v>
      </c>
      <c r="AP219" s="5">
        <f t="shared" si="37"/>
        <v>1988</v>
      </c>
      <c r="AQ219" s="5">
        <f t="shared" si="38"/>
        <v>216</v>
      </c>
      <c r="AR219" s="4">
        <f t="shared" si="39"/>
        <v>31.111111111111111</v>
      </c>
      <c r="AS219" s="4">
        <f t="shared" si="40"/>
        <v>22.777777777777779</v>
      </c>
      <c r="AT219" s="4">
        <f t="shared" si="41"/>
        <v>0</v>
      </c>
      <c r="AU219" s="4">
        <f t="shared" si="42"/>
        <v>23.5</v>
      </c>
      <c r="AV219" s="4">
        <f t="shared" si="43"/>
        <v>20.614035087719301</v>
      </c>
      <c r="AX219" s="3">
        <f t="shared" si="44"/>
        <v>26.944444444444443</v>
      </c>
      <c r="AY219" s="3">
        <f t="shared" si="34"/>
        <v>25.197802197802197</v>
      </c>
      <c r="AZ219" s="3">
        <f t="shared" si="35"/>
        <v>27.635164835164844</v>
      </c>
      <c r="BA219" s="3">
        <f t="shared" si="35"/>
        <v>24.241372662425295</v>
      </c>
    </row>
    <row r="220" spans="1:53" ht="15" x14ac:dyDescent="0.3">
      <c r="A220" s="1">
        <v>911900</v>
      </c>
      <c r="B220">
        <v>22516</v>
      </c>
      <c r="C220">
        <v>1988</v>
      </c>
      <c r="D220">
        <v>8</v>
      </c>
      <c r="E220">
        <v>4</v>
      </c>
      <c r="F220">
        <v>80</v>
      </c>
      <c r="G220">
        <v>24</v>
      </c>
      <c r="H220">
        <v>69</v>
      </c>
      <c r="I220">
        <v>24</v>
      </c>
      <c r="J220">
        <v>1015.3</v>
      </c>
      <c r="K220">
        <v>24</v>
      </c>
      <c r="L220">
        <v>1012.9</v>
      </c>
      <c r="M220">
        <v>24</v>
      </c>
      <c r="N220">
        <v>17.8</v>
      </c>
      <c r="O220">
        <v>24</v>
      </c>
      <c r="P220">
        <v>13.6</v>
      </c>
      <c r="Q220">
        <v>24</v>
      </c>
      <c r="R220">
        <v>24.1</v>
      </c>
      <c r="S220">
        <v>29.9</v>
      </c>
      <c r="T220">
        <v>89.1</v>
      </c>
      <c r="V220">
        <v>73</v>
      </c>
      <c r="X220">
        <v>0.2</v>
      </c>
      <c r="Y220" t="s">
        <v>19</v>
      </c>
      <c r="Z220">
        <v>999.9</v>
      </c>
      <c r="AA220">
        <v>0</v>
      </c>
      <c r="AC220" s="1"/>
      <c r="AD220">
        <v>1988</v>
      </c>
      <c r="AE220">
        <v>217</v>
      </c>
      <c r="AF220">
        <v>29.2</v>
      </c>
      <c r="AG220">
        <v>27.2</v>
      </c>
      <c r="AH220">
        <v>25.1</v>
      </c>
      <c r="AI220">
        <v>-99</v>
      </c>
      <c r="AJ220">
        <v>7.8</v>
      </c>
      <c r="AK220">
        <v>23</v>
      </c>
      <c r="AL220">
        <v>26</v>
      </c>
      <c r="AM220">
        <v>83</v>
      </c>
      <c r="AO220" s="2">
        <f t="shared" si="36"/>
        <v>32359</v>
      </c>
      <c r="AP220" s="5">
        <f t="shared" si="37"/>
        <v>1988</v>
      </c>
      <c r="AQ220" s="5">
        <f t="shared" si="38"/>
        <v>217</v>
      </c>
      <c r="AR220" s="4">
        <f t="shared" si="39"/>
        <v>31.722222222222218</v>
      </c>
      <c r="AS220" s="4">
        <f t="shared" si="40"/>
        <v>22.777777777777779</v>
      </c>
      <c r="AT220" s="4">
        <f t="shared" si="41"/>
        <v>5.08</v>
      </c>
      <c r="AU220" s="4">
        <f t="shared" si="42"/>
        <v>29.2</v>
      </c>
      <c r="AV220" s="4">
        <f t="shared" si="43"/>
        <v>25.614035087719301</v>
      </c>
      <c r="AX220" s="3">
        <f t="shared" si="44"/>
        <v>27.25</v>
      </c>
      <c r="AY220" s="3">
        <f t="shared" si="34"/>
        <v>25.222527472527467</v>
      </c>
      <c r="AZ220" s="3">
        <f t="shared" si="35"/>
        <v>27.670329670329675</v>
      </c>
      <c r="BA220" s="3">
        <f t="shared" si="35"/>
        <v>24.272219009061121</v>
      </c>
    </row>
    <row r="221" spans="1:53" ht="15" x14ac:dyDescent="0.3">
      <c r="A221" s="1">
        <v>911900</v>
      </c>
      <c r="B221">
        <v>22516</v>
      </c>
      <c r="C221">
        <v>1988</v>
      </c>
      <c r="D221">
        <v>8</v>
      </c>
      <c r="E221">
        <v>5</v>
      </c>
      <c r="F221">
        <v>79.599999999999994</v>
      </c>
      <c r="G221">
        <v>21</v>
      </c>
      <c r="H221">
        <v>68.900000000000006</v>
      </c>
      <c r="I221">
        <v>21</v>
      </c>
      <c r="J221">
        <v>1016.6</v>
      </c>
      <c r="K221">
        <v>21</v>
      </c>
      <c r="L221">
        <v>1014.3</v>
      </c>
      <c r="M221">
        <v>21</v>
      </c>
      <c r="N221">
        <v>18.2</v>
      </c>
      <c r="O221">
        <v>21</v>
      </c>
      <c r="P221">
        <v>14.4</v>
      </c>
      <c r="Q221">
        <v>21</v>
      </c>
      <c r="R221">
        <v>24.1</v>
      </c>
      <c r="S221">
        <v>32.1</v>
      </c>
      <c r="T221">
        <v>89.1</v>
      </c>
      <c r="V221">
        <v>73</v>
      </c>
      <c r="X221">
        <v>0</v>
      </c>
      <c r="Y221" t="s">
        <v>19</v>
      </c>
      <c r="Z221">
        <v>999.9</v>
      </c>
      <c r="AA221">
        <v>10000</v>
      </c>
      <c r="AC221" s="1"/>
      <c r="AD221">
        <v>1988</v>
      </c>
      <c r="AE221">
        <v>218</v>
      </c>
      <c r="AF221">
        <v>27.1</v>
      </c>
      <c r="AG221">
        <v>26.7</v>
      </c>
      <c r="AH221">
        <v>25.3</v>
      </c>
      <c r="AI221">
        <v>-99</v>
      </c>
      <c r="AJ221">
        <v>7.2</v>
      </c>
      <c r="AK221">
        <v>21.8</v>
      </c>
      <c r="AL221">
        <v>26.1</v>
      </c>
      <c r="AM221">
        <v>77.099999999999994</v>
      </c>
      <c r="AO221" s="2">
        <f t="shared" si="36"/>
        <v>32360</v>
      </c>
      <c r="AP221" s="5">
        <f t="shared" si="37"/>
        <v>1988</v>
      </c>
      <c r="AQ221" s="5">
        <f t="shared" si="38"/>
        <v>218</v>
      </c>
      <c r="AR221" s="4">
        <f t="shared" si="39"/>
        <v>31.722222222222218</v>
      </c>
      <c r="AS221" s="4">
        <f t="shared" si="40"/>
        <v>22.777777777777779</v>
      </c>
      <c r="AT221" s="4">
        <f t="shared" si="41"/>
        <v>0</v>
      </c>
      <c r="AU221" s="4">
        <f t="shared" si="42"/>
        <v>27.1</v>
      </c>
      <c r="AV221" s="4">
        <f t="shared" si="43"/>
        <v>23.771929824561408</v>
      </c>
      <c r="AX221" s="3">
        <f t="shared" si="44"/>
        <v>27.25</v>
      </c>
      <c r="AY221" s="3">
        <f t="shared" si="34"/>
        <v>25.256715506715505</v>
      </c>
      <c r="AZ221" s="3">
        <f t="shared" si="35"/>
        <v>27.647252747252747</v>
      </c>
      <c r="BA221" s="3">
        <f t="shared" si="35"/>
        <v>24.251976094081364</v>
      </c>
    </row>
    <row r="222" spans="1:53" ht="15" x14ac:dyDescent="0.3">
      <c r="A222" s="1">
        <v>911900</v>
      </c>
      <c r="B222">
        <v>22516</v>
      </c>
      <c r="C222">
        <v>1988</v>
      </c>
      <c r="D222">
        <v>8</v>
      </c>
      <c r="E222">
        <v>6</v>
      </c>
      <c r="F222">
        <v>78.400000000000006</v>
      </c>
      <c r="G222">
        <v>23</v>
      </c>
      <c r="H222">
        <v>68.5</v>
      </c>
      <c r="I222">
        <v>23</v>
      </c>
      <c r="J222">
        <v>1015.9</v>
      </c>
      <c r="K222">
        <v>23</v>
      </c>
      <c r="L222">
        <v>1013.5</v>
      </c>
      <c r="M222">
        <v>23</v>
      </c>
      <c r="N222">
        <v>17.600000000000001</v>
      </c>
      <c r="O222">
        <v>22</v>
      </c>
      <c r="P222">
        <v>13</v>
      </c>
      <c r="Q222">
        <v>23</v>
      </c>
      <c r="R222">
        <v>22</v>
      </c>
      <c r="S222">
        <v>27</v>
      </c>
      <c r="T222">
        <v>87.1</v>
      </c>
      <c r="V222">
        <v>73</v>
      </c>
      <c r="X222">
        <v>0</v>
      </c>
      <c r="Y222" t="s">
        <v>19</v>
      </c>
      <c r="Z222">
        <v>999.9</v>
      </c>
      <c r="AA222">
        <v>10000</v>
      </c>
      <c r="AC222" s="1"/>
      <c r="AD222">
        <v>1988</v>
      </c>
      <c r="AE222">
        <v>219</v>
      </c>
      <c r="AF222">
        <v>21.4</v>
      </c>
      <c r="AG222">
        <v>27.3</v>
      </c>
      <c r="AH222">
        <v>25</v>
      </c>
      <c r="AI222">
        <v>-99</v>
      </c>
      <c r="AJ222">
        <v>7.4</v>
      </c>
      <c r="AK222">
        <v>22</v>
      </c>
      <c r="AL222">
        <v>26.1</v>
      </c>
      <c r="AM222">
        <v>77.8</v>
      </c>
      <c r="AO222" s="2">
        <f t="shared" si="36"/>
        <v>32361</v>
      </c>
      <c r="AP222" s="5">
        <f t="shared" si="37"/>
        <v>1988</v>
      </c>
      <c r="AQ222" s="5">
        <f t="shared" si="38"/>
        <v>219</v>
      </c>
      <c r="AR222" s="4">
        <f t="shared" si="39"/>
        <v>30.611111111111107</v>
      </c>
      <c r="AS222" s="4">
        <f t="shared" si="40"/>
        <v>22.777777777777779</v>
      </c>
      <c r="AT222" s="4">
        <f t="shared" si="41"/>
        <v>0</v>
      </c>
      <c r="AU222" s="4">
        <f t="shared" si="42"/>
        <v>21.4</v>
      </c>
      <c r="AV222" s="4">
        <f t="shared" si="43"/>
        <v>18.771929824561404</v>
      </c>
      <c r="AX222" s="3">
        <f t="shared" si="44"/>
        <v>26.694444444444443</v>
      </c>
      <c r="AY222" s="3">
        <f t="shared" si="34"/>
        <v>25.281440781440775</v>
      </c>
      <c r="AZ222" s="3">
        <f t="shared" si="35"/>
        <v>27.57032967032967</v>
      </c>
      <c r="BA222" s="3">
        <f t="shared" si="35"/>
        <v>24.184499710815508</v>
      </c>
    </row>
    <row r="223" spans="1:53" ht="15" x14ac:dyDescent="0.3">
      <c r="A223" s="1">
        <v>911900</v>
      </c>
      <c r="B223">
        <v>22516</v>
      </c>
      <c r="C223">
        <v>1988</v>
      </c>
      <c r="D223">
        <v>8</v>
      </c>
      <c r="E223">
        <v>7</v>
      </c>
      <c r="F223">
        <v>78.900000000000006</v>
      </c>
      <c r="G223">
        <v>20</v>
      </c>
      <c r="H223">
        <v>68.400000000000006</v>
      </c>
      <c r="I223">
        <v>20</v>
      </c>
      <c r="J223">
        <v>1015.4</v>
      </c>
      <c r="K223">
        <v>20</v>
      </c>
      <c r="L223">
        <v>1013.1</v>
      </c>
      <c r="M223">
        <v>20</v>
      </c>
      <c r="N223">
        <v>17.2</v>
      </c>
      <c r="O223">
        <v>20</v>
      </c>
      <c r="P223">
        <v>14.4</v>
      </c>
      <c r="Q223">
        <v>20</v>
      </c>
      <c r="R223">
        <v>20</v>
      </c>
      <c r="S223">
        <v>25.1</v>
      </c>
      <c r="T223">
        <v>86</v>
      </c>
      <c r="U223" t="s">
        <v>20</v>
      </c>
      <c r="V223">
        <v>72</v>
      </c>
      <c r="X223">
        <v>0</v>
      </c>
      <c r="Y223" t="s">
        <v>19</v>
      </c>
      <c r="Z223">
        <v>999.9</v>
      </c>
      <c r="AA223">
        <v>0</v>
      </c>
      <c r="AC223" s="1"/>
      <c r="AD223">
        <v>1988</v>
      </c>
      <c r="AE223">
        <v>220</v>
      </c>
      <c r="AF223">
        <v>19.399999999999999</v>
      </c>
      <c r="AG223">
        <v>27.4</v>
      </c>
      <c r="AH223">
        <v>25.2</v>
      </c>
      <c r="AI223">
        <v>-99</v>
      </c>
      <c r="AJ223">
        <v>6.7</v>
      </c>
      <c r="AK223">
        <v>23.1</v>
      </c>
      <c r="AL223">
        <v>25.9</v>
      </c>
      <c r="AM223">
        <v>84.5</v>
      </c>
      <c r="AO223" s="2">
        <f t="shared" si="36"/>
        <v>32362</v>
      </c>
      <c r="AP223" s="5">
        <f t="shared" si="37"/>
        <v>1988</v>
      </c>
      <c r="AQ223" s="5">
        <f t="shared" si="38"/>
        <v>220</v>
      </c>
      <c r="AR223" s="4">
        <f t="shared" si="39"/>
        <v>30</v>
      </c>
      <c r="AS223" s="4">
        <f t="shared" si="40"/>
        <v>22.222222222222221</v>
      </c>
      <c r="AT223" s="4">
        <f t="shared" si="41"/>
        <v>0</v>
      </c>
      <c r="AU223" s="4">
        <f t="shared" si="42"/>
        <v>19.399999999999999</v>
      </c>
      <c r="AV223" s="4">
        <f t="shared" si="43"/>
        <v>17.017543859649123</v>
      </c>
      <c r="AX223" s="3">
        <f t="shared" si="44"/>
        <v>26.111111111111111</v>
      </c>
      <c r="AY223" s="3">
        <f t="shared" ref="AY223:AY286" si="45">AVERAGE(AX133:AX223)</f>
        <v>25.303113553113551</v>
      </c>
      <c r="AZ223" s="3">
        <f t="shared" ref="AZ223:BA286" si="46">AVERAGE(AU133:AU223)</f>
        <v>27.459340659340665</v>
      </c>
      <c r="BA223" s="3">
        <f t="shared" si="46"/>
        <v>24.087140929246203</v>
      </c>
    </row>
    <row r="224" spans="1:53" ht="15" x14ac:dyDescent="0.3">
      <c r="A224" s="1">
        <v>911900</v>
      </c>
      <c r="B224">
        <v>22516</v>
      </c>
      <c r="C224">
        <v>1988</v>
      </c>
      <c r="D224">
        <v>8</v>
      </c>
      <c r="E224">
        <v>8</v>
      </c>
      <c r="F224">
        <v>79.2</v>
      </c>
      <c r="G224">
        <v>24</v>
      </c>
      <c r="H224">
        <v>69.599999999999994</v>
      </c>
      <c r="I224">
        <v>24</v>
      </c>
      <c r="J224">
        <v>1015</v>
      </c>
      <c r="K224">
        <v>24</v>
      </c>
      <c r="L224">
        <v>1012.6</v>
      </c>
      <c r="M224">
        <v>24</v>
      </c>
      <c r="N224">
        <v>17.600000000000001</v>
      </c>
      <c r="O224">
        <v>24</v>
      </c>
      <c r="P224">
        <v>10.7</v>
      </c>
      <c r="Q224">
        <v>24</v>
      </c>
      <c r="R224">
        <v>19</v>
      </c>
      <c r="S224">
        <v>28</v>
      </c>
      <c r="T224">
        <v>88</v>
      </c>
      <c r="U224" t="s">
        <v>20</v>
      </c>
      <c r="V224">
        <v>72</v>
      </c>
      <c r="X224">
        <v>0</v>
      </c>
      <c r="Y224" t="s">
        <v>21</v>
      </c>
      <c r="Z224">
        <v>999.9</v>
      </c>
      <c r="AA224">
        <v>0</v>
      </c>
      <c r="AC224" s="1"/>
      <c r="AD224">
        <v>1988</v>
      </c>
      <c r="AE224">
        <v>221</v>
      </c>
      <c r="AF224">
        <v>24.8</v>
      </c>
      <c r="AG224">
        <v>27.5</v>
      </c>
      <c r="AH224">
        <v>25.8</v>
      </c>
      <c r="AI224">
        <v>-99</v>
      </c>
      <c r="AJ224">
        <v>5.8</v>
      </c>
      <c r="AK224">
        <v>22.8</v>
      </c>
      <c r="AL224">
        <v>26.5</v>
      </c>
      <c r="AM224">
        <v>79.8</v>
      </c>
      <c r="AO224" s="2">
        <f t="shared" si="36"/>
        <v>32363</v>
      </c>
      <c r="AP224" s="5">
        <f t="shared" si="37"/>
        <v>1988</v>
      </c>
      <c r="AQ224" s="5">
        <f t="shared" si="38"/>
        <v>221</v>
      </c>
      <c r="AR224" s="4">
        <f t="shared" si="39"/>
        <v>31.111111111111111</v>
      </c>
      <c r="AS224" s="4">
        <f t="shared" si="40"/>
        <v>22.222222222222221</v>
      </c>
      <c r="AT224" s="4">
        <f t="shared" si="41"/>
        <v>0</v>
      </c>
      <c r="AU224" s="4">
        <f t="shared" si="42"/>
        <v>24.8</v>
      </c>
      <c r="AV224" s="4">
        <f t="shared" si="43"/>
        <v>21.754385964912284</v>
      </c>
      <c r="AX224" s="3">
        <f t="shared" si="44"/>
        <v>26.666666666666664</v>
      </c>
      <c r="AY224" s="3">
        <f t="shared" si="45"/>
        <v>25.334249084249084</v>
      </c>
      <c r="AZ224" s="3">
        <f t="shared" si="46"/>
        <v>27.415384615384621</v>
      </c>
      <c r="BA224" s="3">
        <f t="shared" si="46"/>
        <v>24.048582995951424</v>
      </c>
    </row>
    <row r="225" spans="1:53" ht="15" x14ac:dyDescent="0.3">
      <c r="A225" s="1">
        <v>911900</v>
      </c>
      <c r="B225">
        <v>22516</v>
      </c>
      <c r="C225">
        <v>1988</v>
      </c>
      <c r="D225">
        <v>8</v>
      </c>
      <c r="E225">
        <v>9</v>
      </c>
      <c r="F225">
        <v>80.7</v>
      </c>
      <c r="G225">
        <v>22</v>
      </c>
      <c r="H225">
        <v>65.8</v>
      </c>
      <c r="I225">
        <v>22</v>
      </c>
      <c r="J225">
        <v>1015.3</v>
      </c>
      <c r="K225">
        <v>22</v>
      </c>
      <c r="L225">
        <v>1013</v>
      </c>
      <c r="M225">
        <v>22</v>
      </c>
      <c r="N225">
        <v>18</v>
      </c>
      <c r="O225">
        <v>21</v>
      </c>
      <c r="P225">
        <v>12.1</v>
      </c>
      <c r="Q225">
        <v>22</v>
      </c>
      <c r="R225">
        <v>21</v>
      </c>
      <c r="S225">
        <v>28</v>
      </c>
      <c r="T225">
        <v>89.1</v>
      </c>
      <c r="V225">
        <v>71.099999999999994</v>
      </c>
      <c r="X225">
        <v>0</v>
      </c>
      <c r="Y225" t="s">
        <v>21</v>
      </c>
      <c r="Z225">
        <v>999.9</v>
      </c>
      <c r="AA225">
        <v>0</v>
      </c>
      <c r="AC225" s="1"/>
      <c r="AD225">
        <v>1988</v>
      </c>
      <c r="AE225">
        <v>222</v>
      </c>
      <c r="AF225">
        <v>28.4</v>
      </c>
      <c r="AG225">
        <v>26.7</v>
      </c>
      <c r="AH225">
        <v>25.4</v>
      </c>
      <c r="AI225">
        <v>-99</v>
      </c>
      <c r="AJ225">
        <v>6.3</v>
      </c>
      <c r="AK225">
        <v>22.1</v>
      </c>
      <c r="AL225">
        <v>26</v>
      </c>
      <c r="AM225">
        <v>78.5</v>
      </c>
      <c r="AO225" s="2">
        <f t="shared" si="36"/>
        <v>32364</v>
      </c>
      <c r="AP225" s="5">
        <f t="shared" si="37"/>
        <v>1988</v>
      </c>
      <c r="AQ225" s="5">
        <f t="shared" si="38"/>
        <v>222</v>
      </c>
      <c r="AR225" s="4">
        <f t="shared" si="39"/>
        <v>31.722222222222218</v>
      </c>
      <c r="AS225" s="4">
        <f t="shared" si="40"/>
        <v>21.722222222222218</v>
      </c>
      <c r="AT225" s="4">
        <f t="shared" si="41"/>
        <v>0</v>
      </c>
      <c r="AU225" s="4">
        <f t="shared" si="42"/>
        <v>28.4</v>
      </c>
      <c r="AV225" s="4">
        <f t="shared" si="43"/>
        <v>24.912280701754387</v>
      </c>
      <c r="AX225" s="3">
        <f t="shared" si="44"/>
        <v>26.722222222222218</v>
      </c>
      <c r="AY225" s="3">
        <f t="shared" si="45"/>
        <v>25.377594627594625</v>
      </c>
      <c r="AZ225" s="3">
        <f t="shared" si="46"/>
        <v>27.491208791208798</v>
      </c>
      <c r="BA225" s="3">
        <f t="shared" si="46"/>
        <v>24.11509543088491</v>
      </c>
    </row>
    <row r="226" spans="1:53" ht="15" x14ac:dyDescent="0.3">
      <c r="A226" s="1">
        <v>911900</v>
      </c>
      <c r="B226">
        <v>22516</v>
      </c>
      <c r="C226">
        <v>1988</v>
      </c>
      <c r="D226">
        <v>8</v>
      </c>
      <c r="E226">
        <v>10</v>
      </c>
      <c r="F226">
        <v>78.7</v>
      </c>
      <c r="G226">
        <v>23</v>
      </c>
      <c r="H226">
        <v>68.400000000000006</v>
      </c>
      <c r="I226">
        <v>23</v>
      </c>
      <c r="J226">
        <v>1016.9</v>
      </c>
      <c r="K226">
        <v>23</v>
      </c>
      <c r="L226">
        <v>1014.5</v>
      </c>
      <c r="M226">
        <v>23</v>
      </c>
      <c r="N226">
        <v>17.7</v>
      </c>
      <c r="O226">
        <v>23</v>
      </c>
      <c r="P226">
        <v>15</v>
      </c>
      <c r="Q226">
        <v>23</v>
      </c>
      <c r="R226">
        <v>25.1</v>
      </c>
      <c r="S226">
        <v>29.9</v>
      </c>
      <c r="T226">
        <v>89.1</v>
      </c>
      <c r="V226">
        <v>70</v>
      </c>
      <c r="W226" t="s">
        <v>20</v>
      </c>
      <c r="X226">
        <v>0</v>
      </c>
      <c r="Y226" t="s">
        <v>21</v>
      </c>
      <c r="Z226">
        <v>999.9</v>
      </c>
      <c r="AA226">
        <v>0</v>
      </c>
      <c r="AC226" s="1"/>
      <c r="AD226">
        <v>1988</v>
      </c>
      <c r="AE226">
        <v>223</v>
      </c>
      <c r="AF226">
        <v>27.9</v>
      </c>
      <c r="AG226">
        <v>26.4</v>
      </c>
      <c r="AH226">
        <v>25.1</v>
      </c>
      <c r="AI226">
        <v>-99</v>
      </c>
      <c r="AJ226">
        <v>6.4</v>
      </c>
      <c r="AK226">
        <v>21.7</v>
      </c>
      <c r="AL226">
        <v>25.8</v>
      </c>
      <c r="AM226">
        <v>78.099999999999994</v>
      </c>
      <c r="AO226" s="2">
        <f t="shared" si="36"/>
        <v>32365</v>
      </c>
      <c r="AP226" s="5">
        <f t="shared" si="37"/>
        <v>1988</v>
      </c>
      <c r="AQ226" s="5">
        <f t="shared" si="38"/>
        <v>223</v>
      </c>
      <c r="AR226" s="4">
        <f t="shared" si="39"/>
        <v>31.722222222222218</v>
      </c>
      <c r="AS226" s="4">
        <f t="shared" si="40"/>
        <v>21.111111111111111</v>
      </c>
      <c r="AT226" s="4">
        <f t="shared" si="41"/>
        <v>0</v>
      </c>
      <c r="AU226" s="4">
        <f t="shared" si="42"/>
        <v>27.9</v>
      </c>
      <c r="AV226" s="4">
        <f t="shared" si="43"/>
        <v>24.473684210526315</v>
      </c>
      <c r="AX226" s="3">
        <f t="shared" si="44"/>
        <v>26.416666666666664</v>
      </c>
      <c r="AY226" s="3">
        <f t="shared" si="45"/>
        <v>25.426434676434667</v>
      </c>
      <c r="AZ226" s="3">
        <f t="shared" si="46"/>
        <v>27.519780219780227</v>
      </c>
      <c r="BA226" s="3">
        <f t="shared" si="46"/>
        <v>24.140158087526512</v>
      </c>
    </row>
    <row r="227" spans="1:53" ht="15" x14ac:dyDescent="0.3">
      <c r="A227" s="1">
        <v>911900</v>
      </c>
      <c r="B227">
        <v>22516</v>
      </c>
      <c r="C227">
        <v>1988</v>
      </c>
      <c r="D227">
        <v>8</v>
      </c>
      <c r="E227">
        <v>11</v>
      </c>
      <c r="F227">
        <v>77.400000000000006</v>
      </c>
      <c r="G227">
        <v>24</v>
      </c>
      <c r="H227">
        <v>73.5</v>
      </c>
      <c r="I227">
        <v>24</v>
      </c>
      <c r="J227">
        <v>1016.2</v>
      </c>
      <c r="K227">
        <v>24</v>
      </c>
      <c r="L227">
        <v>1013.8</v>
      </c>
      <c r="M227">
        <v>24</v>
      </c>
      <c r="N227">
        <v>15</v>
      </c>
      <c r="O227">
        <v>23</v>
      </c>
      <c r="P227">
        <v>9.1</v>
      </c>
      <c r="Q227">
        <v>24</v>
      </c>
      <c r="R227">
        <v>22.9</v>
      </c>
      <c r="S227">
        <v>28.9</v>
      </c>
      <c r="T227">
        <v>84.9</v>
      </c>
      <c r="V227">
        <v>72</v>
      </c>
      <c r="X227">
        <v>0</v>
      </c>
      <c r="Y227" t="s">
        <v>19</v>
      </c>
      <c r="Z227">
        <v>999.9</v>
      </c>
      <c r="AA227">
        <v>10000</v>
      </c>
      <c r="AC227" s="1"/>
      <c r="AD227">
        <v>1988</v>
      </c>
      <c r="AE227">
        <v>224</v>
      </c>
      <c r="AF227">
        <v>21.9</v>
      </c>
      <c r="AG227">
        <v>26.5</v>
      </c>
      <c r="AH227">
        <v>25</v>
      </c>
      <c r="AI227">
        <v>-99</v>
      </c>
      <c r="AJ227">
        <v>5.7</v>
      </c>
      <c r="AK227">
        <v>23.6</v>
      </c>
      <c r="AL227">
        <v>25.5</v>
      </c>
      <c r="AM227">
        <v>89.2</v>
      </c>
      <c r="AO227" s="2">
        <f t="shared" si="36"/>
        <v>32366</v>
      </c>
      <c r="AP227" s="5">
        <f t="shared" si="37"/>
        <v>1988</v>
      </c>
      <c r="AQ227" s="5">
        <f t="shared" si="38"/>
        <v>224</v>
      </c>
      <c r="AR227" s="4">
        <f t="shared" si="39"/>
        <v>29.388888888888893</v>
      </c>
      <c r="AS227" s="4">
        <f t="shared" si="40"/>
        <v>22.222222222222221</v>
      </c>
      <c r="AT227" s="4">
        <f t="shared" si="41"/>
        <v>0</v>
      </c>
      <c r="AU227" s="4">
        <f t="shared" si="42"/>
        <v>21.9</v>
      </c>
      <c r="AV227" s="4">
        <f t="shared" si="43"/>
        <v>19.210526315789473</v>
      </c>
      <c r="AX227" s="3">
        <f t="shared" si="44"/>
        <v>25.805555555555557</v>
      </c>
      <c r="AY227" s="3">
        <f t="shared" si="45"/>
        <v>25.453296703296697</v>
      </c>
      <c r="AZ227" s="3">
        <f t="shared" si="46"/>
        <v>27.459340659340672</v>
      </c>
      <c r="BA227" s="3">
        <f t="shared" si="46"/>
        <v>24.087140929246193</v>
      </c>
    </row>
    <row r="228" spans="1:53" ht="15" x14ac:dyDescent="0.3">
      <c r="A228" s="1">
        <v>911900</v>
      </c>
      <c r="B228">
        <v>22516</v>
      </c>
      <c r="C228">
        <v>1988</v>
      </c>
      <c r="D228">
        <v>8</v>
      </c>
      <c r="E228">
        <v>12</v>
      </c>
      <c r="F228">
        <v>81.5</v>
      </c>
      <c r="G228">
        <v>23</v>
      </c>
      <c r="H228">
        <v>71.599999999999994</v>
      </c>
      <c r="I228">
        <v>23</v>
      </c>
      <c r="J228">
        <v>1016.1</v>
      </c>
      <c r="K228">
        <v>23</v>
      </c>
      <c r="L228">
        <v>1013.8</v>
      </c>
      <c r="M228">
        <v>23</v>
      </c>
      <c r="N228">
        <v>17.5</v>
      </c>
      <c r="O228">
        <v>23</v>
      </c>
      <c r="P228">
        <v>10.5</v>
      </c>
      <c r="Q228">
        <v>23</v>
      </c>
      <c r="R228">
        <v>19</v>
      </c>
      <c r="S228">
        <v>27</v>
      </c>
      <c r="T228">
        <v>90</v>
      </c>
      <c r="V228">
        <v>72</v>
      </c>
      <c r="X228">
        <v>0.12</v>
      </c>
      <c r="Y228" t="s">
        <v>19</v>
      </c>
      <c r="Z228">
        <v>999.9</v>
      </c>
      <c r="AA228">
        <v>0</v>
      </c>
      <c r="AC228" s="1"/>
      <c r="AD228">
        <v>1988</v>
      </c>
      <c r="AE228">
        <v>225</v>
      </c>
      <c r="AF228">
        <v>28.2</v>
      </c>
      <c r="AG228">
        <v>26.1</v>
      </c>
      <c r="AH228">
        <v>24.7</v>
      </c>
      <c r="AI228">
        <v>-99</v>
      </c>
      <c r="AJ228">
        <v>7.5</v>
      </c>
      <c r="AK228">
        <v>23</v>
      </c>
      <c r="AL228">
        <v>25.6</v>
      </c>
      <c r="AM228">
        <v>85.4</v>
      </c>
      <c r="AO228" s="2">
        <f t="shared" si="36"/>
        <v>32367</v>
      </c>
      <c r="AP228" s="5">
        <f t="shared" si="37"/>
        <v>1988</v>
      </c>
      <c r="AQ228" s="5">
        <f t="shared" si="38"/>
        <v>225</v>
      </c>
      <c r="AR228" s="4">
        <f t="shared" si="39"/>
        <v>32.222222222222221</v>
      </c>
      <c r="AS228" s="4">
        <f t="shared" si="40"/>
        <v>22.222222222222221</v>
      </c>
      <c r="AT228" s="4">
        <f t="shared" si="41"/>
        <v>3.048</v>
      </c>
      <c r="AU228" s="4">
        <f t="shared" si="42"/>
        <v>28.2</v>
      </c>
      <c r="AV228" s="4">
        <f t="shared" si="43"/>
        <v>24.736842105263161</v>
      </c>
      <c r="AX228" s="3">
        <f t="shared" si="44"/>
        <v>27.222222222222221</v>
      </c>
      <c r="AY228" s="3">
        <f t="shared" si="45"/>
        <v>25.486568986568976</v>
      </c>
      <c r="AZ228" s="3">
        <f t="shared" si="46"/>
        <v>27.459340659340665</v>
      </c>
      <c r="BA228" s="3">
        <f t="shared" si="46"/>
        <v>24.087140929246193</v>
      </c>
    </row>
    <row r="229" spans="1:53" ht="15" x14ac:dyDescent="0.3">
      <c r="A229" s="1">
        <v>911900</v>
      </c>
      <c r="B229">
        <v>22516</v>
      </c>
      <c r="C229">
        <v>1988</v>
      </c>
      <c r="D229">
        <v>8</v>
      </c>
      <c r="E229">
        <v>13</v>
      </c>
      <c r="F229">
        <v>78.7</v>
      </c>
      <c r="G229">
        <v>24</v>
      </c>
      <c r="H229">
        <v>68.7</v>
      </c>
      <c r="I229">
        <v>24</v>
      </c>
      <c r="J229">
        <v>1016.5</v>
      </c>
      <c r="K229">
        <v>24</v>
      </c>
      <c r="L229">
        <v>1014.3</v>
      </c>
      <c r="M229">
        <v>24</v>
      </c>
      <c r="N229">
        <v>17.600000000000001</v>
      </c>
      <c r="O229">
        <v>24</v>
      </c>
      <c r="P229">
        <v>13.9</v>
      </c>
      <c r="Q229">
        <v>24</v>
      </c>
      <c r="R229">
        <v>22</v>
      </c>
      <c r="S229">
        <v>29.9</v>
      </c>
      <c r="T229">
        <v>89.1</v>
      </c>
      <c r="V229">
        <v>73.900000000000006</v>
      </c>
      <c r="X229">
        <v>0</v>
      </c>
      <c r="Y229" t="s">
        <v>19</v>
      </c>
      <c r="Z229">
        <v>999.9</v>
      </c>
      <c r="AA229">
        <v>0</v>
      </c>
      <c r="AC229" s="1"/>
      <c r="AD229">
        <v>1988</v>
      </c>
      <c r="AE229">
        <v>226</v>
      </c>
      <c r="AF229">
        <v>27.1</v>
      </c>
      <c r="AG229">
        <v>26</v>
      </c>
      <c r="AH229">
        <v>24.5</v>
      </c>
      <c r="AI229">
        <v>-99</v>
      </c>
      <c r="AJ229">
        <v>6.9</v>
      </c>
      <c r="AK229">
        <v>21.2</v>
      </c>
      <c r="AL229">
        <v>25.3</v>
      </c>
      <c r="AM229">
        <v>77.8</v>
      </c>
      <c r="AO229" s="2">
        <f t="shared" si="36"/>
        <v>32368</v>
      </c>
      <c r="AP229" s="5">
        <f t="shared" si="37"/>
        <v>1988</v>
      </c>
      <c r="AQ229" s="5">
        <f t="shared" si="38"/>
        <v>226</v>
      </c>
      <c r="AR229" s="4">
        <f t="shared" si="39"/>
        <v>31.722222222222218</v>
      </c>
      <c r="AS229" s="4">
        <f t="shared" si="40"/>
        <v>23.277777777777782</v>
      </c>
      <c r="AT229" s="4">
        <f t="shared" si="41"/>
        <v>0</v>
      </c>
      <c r="AU229" s="4">
        <f t="shared" si="42"/>
        <v>27.1</v>
      </c>
      <c r="AV229" s="4">
        <f t="shared" si="43"/>
        <v>23.771929824561408</v>
      </c>
      <c r="AX229" s="3">
        <f t="shared" si="44"/>
        <v>27.5</v>
      </c>
      <c r="AY229" s="3">
        <f t="shared" si="45"/>
        <v>25.514041514041505</v>
      </c>
      <c r="AZ229" s="3">
        <f t="shared" si="46"/>
        <v>27.431868131868132</v>
      </c>
      <c r="BA229" s="3">
        <f t="shared" si="46"/>
        <v>24.063042220936961</v>
      </c>
    </row>
    <row r="230" spans="1:53" ht="15" x14ac:dyDescent="0.3">
      <c r="A230" s="1">
        <v>911900</v>
      </c>
      <c r="B230">
        <v>22516</v>
      </c>
      <c r="C230">
        <v>1988</v>
      </c>
      <c r="D230">
        <v>8</v>
      </c>
      <c r="E230">
        <v>14</v>
      </c>
      <c r="F230">
        <v>79.400000000000006</v>
      </c>
      <c r="G230">
        <v>20</v>
      </c>
      <c r="H230">
        <v>68.099999999999994</v>
      </c>
      <c r="I230">
        <v>20</v>
      </c>
      <c r="J230">
        <v>1016.4</v>
      </c>
      <c r="K230">
        <v>20</v>
      </c>
      <c r="L230">
        <v>1014</v>
      </c>
      <c r="M230">
        <v>20</v>
      </c>
      <c r="N230">
        <v>17.899999999999999</v>
      </c>
      <c r="O230">
        <v>20</v>
      </c>
      <c r="P230">
        <v>13.8</v>
      </c>
      <c r="Q230">
        <v>20</v>
      </c>
      <c r="R230">
        <v>19</v>
      </c>
      <c r="S230">
        <v>28</v>
      </c>
      <c r="T230">
        <v>87.1</v>
      </c>
      <c r="V230">
        <v>70</v>
      </c>
      <c r="X230">
        <v>0</v>
      </c>
      <c r="Y230" t="s">
        <v>18</v>
      </c>
      <c r="Z230">
        <v>999.9</v>
      </c>
      <c r="AA230">
        <v>0</v>
      </c>
      <c r="AC230" s="1"/>
      <c r="AD230">
        <v>1988</v>
      </c>
      <c r="AE230">
        <v>227</v>
      </c>
      <c r="AF230">
        <v>28.7</v>
      </c>
      <c r="AG230">
        <v>26.2</v>
      </c>
      <c r="AH230">
        <v>24.4</v>
      </c>
      <c r="AI230">
        <v>-99</v>
      </c>
      <c r="AJ230">
        <v>6.9</v>
      </c>
      <c r="AK230">
        <v>21.9</v>
      </c>
      <c r="AL230">
        <v>25.2</v>
      </c>
      <c r="AM230">
        <v>81.8</v>
      </c>
      <c r="AO230" s="2">
        <f t="shared" si="36"/>
        <v>32369</v>
      </c>
      <c r="AP230" s="5">
        <f t="shared" si="37"/>
        <v>1988</v>
      </c>
      <c r="AQ230" s="5">
        <f t="shared" si="38"/>
        <v>227</v>
      </c>
      <c r="AR230" s="4">
        <f t="shared" si="39"/>
        <v>30.611111111111107</v>
      </c>
      <c r="AS230" s="4">
        <f t="shared" si="40"/>
        <v>21.111111111111111</v>
      </c>
      <c r="AT230" s="4">
        <f t="shared" si="41"/>
        <v>0</v>
      </c>
      <c r="AU230" s="4">
        <f t="shared" si="42"/>
        <v>28.7</v>
      </c>
      <c r="AV230" s="4">
        <f t="shared" si="43"/>
        <v>25.17543859649123</v>
      </c>
      <c r="AX230" s="3">
        <f t="shared" si="44"/>
        <v>25.861111111111107</v>
      </c>
      <c r="AY230" s="3">
        <f t="shared" si="45"/>
        <v>25.520757020757014</v>
      </c>
      <c r="AZ230" s="3">
        <f t="shared" si="46"/>
        <v>27.419780219780222</v>
      </c>
      <c r="BA230" s="3">
        <f t="shared" si="46"/>
        <v>24.052438789280895</v>
      </c>
    </row>
    <row r="231" spans="1:53" ht="15" x14ac:dyDescent="0.3">
      <c r="A231" s="1">
        <v>911900</v>
      </c>
      <c r="B231">
        <v>22516</v>
      </c>
      <c r="C231">
        <v>1988</v>
      </c>
      <c r="D231">
        <v>8</v>
      </c>
      <c r="E231">
        <v>15</v>
      </c>
      <c r="F231">
        <v>78.900000000000006</v>
      </c>
      <c r="G231">
        <v>23</v>
      </c>
      <c r="H231">
        <v>67.599999999999994</v>
      </c>
      <c r="I231">
        <v>23</v>
      </c>
      <c r="J231">
        <v>1016.9</v>
      </c>
      <c r="K231">
        <v>23</v>
      </c>
      <c r="L231">
        <v>1014.6</v>
      </c>
      <c r="M231">
        <v>23</v>
      </c>
      <c r="N231">
        <v>17.7</v>
      </c>
      <c r="O231">
        <v>23</v>
      </c>
      <c r="P231">
        <v>13.8</v>
      </c>
      <c r="Q231">
        <v>23</v>
      </c>
      <c r="R231">
        <v>22.9</v>
      </c>
      <c r="S231">
        <v>29.9</v>
      </c>
      <c r="T231">
        <v>88</v>
      </c>
      <c r="V231">
        <v>68</v>
      </c>
      <c r="X231">
        <v>0</v>
      </c>
      <c r="Y231" t="s">
        <v>21</v>
      </c>
      <c r="Z231">
        <v>999.9</v>
      </c>
      <c r="AA231">
        <v>0</v>
      </c>
      <c r="AC231" s="1"/>
      <c r="AD231">
        <v>1988</v>
      </c>
      <c r="AE231">
        <v>228</v>
      </c>
      <c r="AF231">
        <v>29.3</v>
      </c>
      <c r="AG231">
        <v>25.6</v>
      </c>
      <c r="AH231">
        <v>24.7</v>
      </c>
      <c r="AI231">
        <v>-99</v>
      </c>
      <c r="AJ231">
        <v>6.3</v>
      </c>
      <c r="AK231">
        <v>21</v>
      </c>
      <c r="AL231">
        <v>25.2</v>
      </c>
      <c r="AM231">
        <v>77</v>
      </c>
      <c r="AO231" s="2">
        <f t="shared" si="36"/>
        <v>32370</v>
      </c>
      <c r="AP231" s="5">
        <f t="shared" si="37"/>
        <v>1988</v>
      </c>
      <c r="AQ231" s="5">
        <f t="shared" si="38"/>
        <v>228</v>
      </c>
      <c r="AR231" s="4">
        <f t="shared" si="39"/>
        <v>31.111111111111111</v>
      </c>
      <c r="AS231" s="4">
        <f t="shared" si="40"/>
        <v>20</v>
      </c>
      <c r="AT231" s="4">
        <f t="shared" si="41"/>
        <v>0</v>
      </c>
      <c r="AU231" s="4">
        <f t="shared" si="42"/>
        <v>29.3</v>
      </c>
      <c r="AV231" s="4">
        <f t="shared" si="43"/>
        <v>25.701754385964914</v>
      </c>
      <c r="AX231" s="3">
        <f t="shared" si="44"/>
        <v>25.555555555555557</v>
      </c>
      <c r="AY231" s="3">
        <f t="shared" si="45"/>
        <v>25.52686202686202</v>
      </c>
      <c r="AZ231" s="3">
        <f t="shared" si="46"/>
        <v>27.427472527472528</v>
      </c>
      <c r="BA231" s="3">
        <f t="shared" si="46"/>
        <v>24.059186427607479</v>
      </c>
    </row>
    <row r="232" spans="1:53" ht="15" x14ac:dyDescent="0.3">
      <c r="A232" s="1">
        <v>911900</v>
      </c>
      <c r="B232">
        <v>22516</v>
      </c>
      <c r="C232">
        <v>1988</v>
      </c>
      <c r="D232">
        <v>8</v>
      </c>
      <c r="E232">
        <v>16</v>
      </c>
      <c r="F232">
        <v>79.5</v>
      </c>
      <c r="G232">
        <v>21</v>
      </c>
      <c r="H232">
        <v>66</v>
      </c>
      <c r="I232">
        <v>21</v>
      </c>
      <c r="J232">
        <v>1016.8</v>
      </c>
      <c r="K232">
        <v>21</v>
      </c>
      <c r="L232">
        <v>1014.4</v>
      </c>
      <c r="M232">
        <v>21</v>
      </c>
      <c r="N232">
        <v>18</v>
      </c>
      <c r="O232">
        <v>21</v>
      </c>
      <c r="P232">
        <v>13.1</v>
      </c>
      <c r="Q232">
        <v>21</v>
      </c>
      <c r="R232">
        <v>22.9</v>
      </c>
      <c r="S232">
        <v>32.1</v>
      </c>
      <c r="T232">
        <v>87.1</v>
      </c>
      <c r="V232">
        <v>68</v>
      </c>
      <c r="X232">
        <v>0</v>
      </c>
      <c r="Y232" t="s">
        <v>18</v>
      </c>
      <c r="Z232">
        <v>999.9</v>
      </c>
      <c r="AA232">
        <v>0</v>
      </c>
      <c r="AC232" s="1"/>
      <c r="AD232">
        <v>1988</v>
      </c>
      <c r="AE232">
        <v>229</v>
      </c>
      <c r="AF232">
        <v>29.3</v>
      </c>
      <c r="AG232">
        <v>25.7</v>
      </c>
      <c r="AH232">
        <v>24.5</v>
      </c>
      <c r="AI232">
        <v>-99</v>
      </c>
      <c r="AJ232">
        <v>6.7</v>
      </c>
      <c r="AK232">
        <v>20.8</v>
      </c>
      <c r="AL232">
        <v>25</v>
      </c>
      <c r="AM232">
        <v>77.2</v>
      </c>
      <c r="AO232" s="2">
        <f t="shared" si="36"/>
        <v>32371</v>
      </c>
      <c r="AP232" s="5">
        <f t="shared" si="37"/>
        <v>1988</v>
      </c>
      <c r="AQ232" s="5">
        <f t="shared" si="38"/>
        <v>229</v>
      </c>
      <c r="AR232" s="4">
        <f t="shared" si="39"/>
        <v>30.611111111111107</v>
      </c>
      <c r="AS232" s="4">
        <f t="shared" si="40"/>
        <v>20</v>
      </c>
      <c r="AT232" s="4">
        <f t="shared" si="41"/>
        <v>0</v>
      </c>
      <c r="AU232" s="4">
        <f t="shared" si="42"/>
        <v>29.3</v>
      </c>
      <c r="AV232" s="4">
        <f t="shared" si="43"/>
        <v>25.701754385964914</v>
      </c>
      <c r="AX232" s="3">
        <f t="shared" si="44"/>
        <v>25.305555555555554</v>
      </c>
      <c r="AY232" s="3">
        <f t="shared" si="45"/>
        <v>25.52686202686202</v>
      </c>
      <c r="AZ232" s="3">
        <f t="shared" si="46"/>
        <v>27.439560439560445</v>
      </c>
      <c r="BA232" s="3">
        <f t="shared" si="46"/>
        <v>24.069789859263537</v>
      </c>
    </row>
    <row r="233" spans="1:53" ht="15" x14ac:dyDescent="0.3">
      <c r="A233" s="1">
        <v>911900</v>
      </c>
      <c r="B233">
        <v>22516</v>
      </c>
      <c r="C233">
        <v>1988</v>
      </c>
      <c r="D233">
        <v>8</v>
      </c>
      <c r="E233">
        <v>17</v>
      </c>
      <c r="F233">
        <v>79.400000000000006</v>
      </c>
      <c r="G233">
        <v>22</v>
      </c>
      <c r="H233">
        <v>65.8</v>
      </c>
      <c r="I233">
        <v>22</v>
      </c>
      <c r="J233">
        <v>1016.8</v>
      </c>
      <c r="K233">
        <v>22</v>
      </c>
      <c r="L233">
        <v>1014.5</v>
      </c>
      <c r="M233">
        <v>22</v>
      </c>
      <c r="N233">
        <v>17.899999999999999</v>
      </c>
      <c r="O233">
        <v>22</v>
      </c>
      <c r="P233">
        <v>15.1</v>
      </c>
      <c r="Q233">
        <v>22</v>
      </c>
      <c r="R233">
        <v>25.1</v>
      </c>
      <c r="S233">
        <v>29.9</v>
      </c>
      <c r="T233">
        <v>88</v>
      </c>
      <c r="V233">
        <v>71.099999999999994</v>
      </c>
      <c r="X233">
        <v>0</v>
      </c>
      <c r="Y233" t="s">
        <v>22</v>
      </c>
      <c r="Z233">
        <v>999.9</v>
      </c>
      <c r="AA233">
        <v>10000</v>
      </c>
      <c r="AC233" s="1"/>
      <c r="AD233">
        <v>1988</v>
      </c>
      <c r="AE233">
        <v>230</v>
      </c>
      <c r="AF233">
        <v>28.7</v>
      </c>
      <c r="AG233">
        <v>26.6</v>
      </c>
      <c r="AH233">
        <v>25.1</v>
      </c>
      <c r="AI233">
        <v>-99</v>
      </c>
      <c r="AJ233">
        <v>6.9</v>
      </c>
      <c r="AK233">
        <v>21.9</v>
      </c>
      <c r="AL233">
        <v>25.9</v>
      </c>
      <c r="AM233">
        <v>78.400000000000006</v>
      </c>
      <c r="AO233" s="2">
        <f t="shared" si="36"/>
        <v>32372</v>
      </c>
      <c r="AP233" s="5">
        <f t="shared" si="37"/>
        <v>1988</v>
      </c>
      <c r="AQ233" s="5">
        <f t="shared" si="38"/>
        <v>230</v>
      </c>
      <c r="AR233" s="4">
        <f t="shared" si="39"/>
        <v>31.111111111111111</v>
      </c>
      <c r="AS233" s="4">
        <f t="shared" si="40"/>
        <v>21.722222222222218</v>
      </c>
      <c r="AT233" s="4">
        <f t="shared" si="41"/>
        <v>0</v>
      </c>
      <c r="AU233" s="4">
        <f t="shared" si="42"/>
        <v>28.7</v>
      </c>
      <c r="AV233" s="4">
        <f t="shared" si="43"/>
        <v>25.17543859649123</v>
      </c>
      <c r="AX233" s="3">
        <f t="shared" si="44"/>
        <v>26.416666666666664</v>
      </c>
      <c r="AY233" s="3">
        <f t="shared" si="45"/>
        <v>25.539072039072032</v>
      </c>
      <c r="AZ233" s="3">
        <f t="shared" si="46"/>
        <v>27.454945054945057</v>
      </c>
      <c r="BA233" s="3">
        <f t="shared" si="46"/>
        <v>24.083285135916711</v>
      </c>
    </row>
    <row r="234" spans="1:53" ht="15" x14ac:dyDescent="0.3">
      <c r="A234" s="1">
        <v>911900</v>
      </c>
      <c r="B234">
        <v>22516</v>
      </c>
      <c r="C234">
        <v>1988</v>
      </c>
      <c r="D234">
        <v>8</v>
      </c>
      <c r="E234">
        <v>18</v>
      </c>
      <c r="F234">
        <v>79.8</v>
      </c>
      <c r="G234">
        <v>20</v>
      </c>
      <c r="H234">
        <v>65</v>
      </c>
      <c r="I234">
        <v>20</v>
      </c>
      <c r="J234">
        <v>1017.7</v>
      </c>
      <c r="K234">
        <v>20</v>
      </c>
      <c r="L234">
        <v>1015.3</v>
      </c>
      <c r="M234">
        <v>20</v>
      </c>
      <c r="N234">
        <v>18.100000000000001</v>
      </c>
      <c r="O234">
        <v>20</v>
      </c>
      <c r="P234">
        <v>15.1</v>
      </c>
      <c r="Q234">
        <v>20</v>
      </c>
      <c r="R234">
        <v>22</v>
      </c>
      <c r="S234">
        <v>28.9</v>
      </c>
      <c r="T234">
        <v>88</v>
      </c>
      <c r="V234">
        <v>72</v>
      </c>
      <c r="X234">
        <v>0</v>
      </c>
      <c r="Y234" t="s">
        <v>19</v>
      </c>
      <c r="Z234">
        <v>999.9</v>
      </c>
      <c r="AA234">
        <v>0</v>
      </c>
      <c r="AC234" s="1"/>
      <c r="AD234">
        <v>1988</v>
      </c>
      <c r="AE234">
        <v>231</v>
      </c>
      <c r="AF234">
        <v>29.1</v>
      </c>
      <c r="AG234">
        <v>25.9</v>
      </c>
      <c r="AH234">
        <v>25</v>
      </c>
      <c r="AI234">
        <v>-99</v>
      </c>
      <c r="AJ234">
        <v>6.7</v>
      </c>
      <c r="AK234">
        <v>21</v>
      </c>
      <c r="AL234">
        <v>25.6</v>
      </c>
      <c r="AM234">
        <v>75.599999999999994</v>
      </c>
      <c r="AO234" s="2">
        <f t="shared" si="36"/>
        <v>32373</v>
      </c>
      <c r="AP234" s="5">
        <f t="shared" si="37"/>
        <v>1988</v>
      </c>
      <c r="AQ234" s="5">
        <f t="shared" si="38"/>
        <v>231</v>
      </c>
      <c r="AR234" s="4">
        <f t="shared" si="39"/>
        <v>31.111111111111111</v>
      </c>
      <c r="AS234" s="4">
        <f t="shared" si="40"/>
        <v>22.222222222222221</v>
      </c>
      <c r="AT234" s="4">
        <f t="shared" si="41"/>
        <v>0</v>
      </c>
      <c r="AU234" s="4">
        <f t="shared" si="42"/>
        <v>29.1</v>
      </c>
      <c r="AV234" s="4">
        <f t="shared" si="43"/>
        <v>25.526315789473689</v>
      </c>
      <c r="AX234" s="3">
        <f t="shared" si="44"/>
        <v>26.666666666666664</v>
      </c>
      <c r="AY234" s="3">
        <f t="shared" si="45"/>
        <v>25.563492063492053</v>
      </c>
      <c r="AZ234" s="3">
        <f t="shared" si="46"/>
        <v>27.459340659340661</v>
      </c>
      <c r="BA234" s="3">
        <f t="shared" si="46"/>
        <v>24.087140929246189</v>
      </c>
    </row>
    <row r="235" spans="1:53" ht="15" x14ac:dyDescent="0.3">
      <c r="A235" s="1">
        <v>911900</v>
      </c>
      <c r="B235">
        <v>22516</v>
      </c>
      <c r="C235">
        <v>1988</v>
      </c>
      <c r="D235">
        <v>8</v>
      </c>
      <c r="E235">
        <v>19</v>
      </c>
      <c r="F235">
        <v>79.099999999999994</v>
      </c>
      <c r="G235">
        <v>22</v>
      </c>
      <c r="H235">
        <v>66.099999999999994</v>
      </c>
      <c r="I235">
        <v>22</v>
      </c>
      <c r="J235">
        <v>1017.5</v>
      </c>
      <c r="K235">
        <v>22</v>
      </c>
      <c r="L235">
        <v>1015.1</v>
      </c>
      <c r="M235">
        <v>22</v>
      </c>
      <c r="N235">
        <v>17.899999999999999</v>
      </c>
      <c r="O235">
        <v>22</v>
      </c>
      <c r="P235">
        <v>15.5</v>
      </c>
      <c r="Q235">
        <v>22</v>
      </c>
      <c r="R235">
        <v>24.1</v>
      </c>
      <c r="S235">
        <v>34</v>
      </c>
      <c r="T235">
        <v>87.1</v>
      </c>
      <c r="V235">
        <v>73</v>
      </c>
      <c r="X235">
        <v>0</v>
      </c>
      <c r="Y235" t="s">
        <v>21</v>
      </c>
      <c r="Z235">
        <v>999.9</v>
      </c>
      <c r="AA235">
        <v>0</v>
      </c>
      <c r="AC235" s="1"/>
      <c r="AD235">
        <v>1988</v>
      </c>
      <c r="AE235">
        <v>232</v>
      </c>
      <c r="AF235">
        <v>28.5</v>
      </c>
      <c r="AG235">
        <v>25.9</v>
      </c>
      <c r="AH235">
        <v>25.1</v>
      </c>
      <c r="AI235">
        <v>-99</v>
      </c>
      <c r="AJ235">
        <v>7.5</v>
      </c>
      <c r="AK235">
        <v>21.2</v>
      </c>
      <c r="AL235">
        <v>25.7</v>
      </c>
      <c r="AM235">
        <v>76</v>
      </c>
      <c r="AO235" s="2">
        <f t="shared" si="36"/>
        <v>32374</v>
      </c>
      <c r="AP235" s="5">
        <f t="shared" si="37"/>
        <v>1988</v>
      </c>
      <c r="AQ235" s="5">
        <f t="shared" si="38"/>
        <v>232</v>
      </c>
      <c r="AR235" s="4">
        <f t="shared" si="39"/>
        <v>30.611111111111107</v>
      </c>
      <c r="AS235" s="4">
        <f t="shared" si="40"/>
        <v>22.777777777777779</v>
      </c>
      <c r="AT235" s="4">
        <f t="shared" si="41"/>
        <v>0</v>
      </c>
      <c r="AU235" s="4">
        <f t="shared" si="42"/>
        <v>28.5</v>
      </c>
      <c r="AV235" s="4">
        <f t="shared" si="43"/>
        <v>25.000000000000004</v>
      </c>
      <c r="AX235" s="3">
        <f t="shared" si="44"/>
        <v>26.694444444444443</v>
      </c>
      <c r="AY235" s="3">
        <f t="shared" si="45"/>
        <v>25.597680097680087</v>
      </c>
      <c r="AZ235" s="3">
        <f t="shared" si="46"/>
        <v>27.450549450549449</v>
      </c>
      <c r="BA235" s="3">
        <f t="shared" si="46"/>
        <v>24.079429342587233</v>
      </c>
    </row>
    <row r="236" spans="1:53" ht="15" x14ac:dyDescent="0.3">
      <c r="A236" s="1">
        <v>911900</v>
      </c>
      <c r="B236">
        <v>22516</v>
      </c>
      <c r="C236">
        <v>1988</v>
      </c>
      <c r="D236">
        <v>8</v>
      </c>
      <c r="E236">
        <v>20</v>
      </c>
      <c r="F236">
        <v>78.900000000000006</v>
      </c>
      <c r="G236">
        <v>22</v>
      </c>
      <c r="H236">
        <v>66.3</v>
      </c>
      <c r="I236">
        <v>21</v>
      </c>
      <c r="J236">
        <v>1016.6</v>
      </c>
      <c r="K236">
        <v>22</v>
      </c>
      <c r="L236">
        <v>1014.2</v>
      </c>
      <c r="M236">
        <v>22</v>
      </c>
      <c r="N236">
        <v>17.899999999999999</v>
      </c>
      <c r="O236">
        <v>22</v>
      </c>
      <c r="P236">
        <v>15.5</v>
      </c>
      <c r="Q236">
        <v>22</v>
      </c>
      <c r="R236">
        <v>27</v>
      </c>
      <c r="S236">
        <v>35</v>
      </c>
      <c r="T236">
        <v>88</v>
      </c>
      <c r="V236">
        <v>73.900000000000006</v>
      </c>
      <c r="X236">
        <v>0</v>
      </c>
      <c r="Y236" t="s">
        <v>18</v>
      </c>
      <c r="Z236">
        <v>999.9</v>
      </c>
      <c r="AA236">
        <v>0</v>
      </c>
      <c r="AC236" s="1"/>
      <c r="AD236">
        <v>1988</v>
      </c>
      <c r="AE236">
        <v>233</v>
      </c>
      <c r="AF236">
        <v>27.2</v>
      </c>
      <c r="AG236">
        <v>26.5</v>
      </c>
      <c r="AH236">
        <v>25</v>
      </c>
      <c r="AI236">
        <v>-99</v>
      </c>
      <c r="AJ236">
        <v>7.3</v>
      </c>
      <c r="AK236">
        <v>21.3</v>
      </c>
      <c r="AL236">
        <v>25.8</v>
      </c>
      <c r="AM236">
        <v>76.099999999999994</v>
      </c>
      <c r="AO236" s="2">
        <f t="shared" si="36"/>
        <v>32375</v>
      </c>
      <c r="AP236" s="5">
        <f t="shared" si="37"/>
        <v>1988</v>
      </c>
      <c r="AQ236" s="5">
        <f t="shared" si="38"/>
        <v>233</v>
      </c>
      <c r="AR236" s="4">
        <f t="shared" si="39"/>
        <v>31.111111111111111</v>
      </c>
      <c r="AS236" s="4">
        <f t="shared" si="40"/>
        <v>23.277777777777782</v>
      </c>
      <c r="AT236" s="4">
        <f t="shared" si="41"/>
        <v>0</v>
      </c>
      <c r="AU236" s="4">
        <f t="shared" si="42"/>
        <v>27.2</v>
      </c>
      <c r="AV236" s="4">
        <f t="shared" si="43"/>
        <v>23.859649122807021</v>
      </c>
      <c r="AX236" s="3">
        <f t="shared" si="44"/>
        <v>27.194444444444446</v>
      </c>
      <c r="AY236" s="3">
        <f t="shared" si="45"/>
        <v>25.625152625152612</v>
      </c>
      <c r="AZ236" s="3">
        <f t="shared" si="46"/>
        <v>27.425274725274729</v>
      </c>
      <c r="BA236" s="3">
        <f t="shared" si="46"/>
        <v>24.057258530942736</v>
      </c>
    </row>
    <row r="237" spans="1:53" ht="15" x14ac:dyDescent="0.3">
      <c r="A237" s="1">
        <v>911900</v>
      </c>
      <c r="B237">
        <v>22516</v>
      </c>
      <c r="C237">
        <v>1988</v>
      </c>
      <c r="D237">
        <v>8</v>
      </c>
      <c r="E237">
        <v>21</v>
      </c>
      <c r="F237">
        <v>77.7</v>
      </c>
      <c r="G237">
        <v>20</v>
      </c>
      <c r="H237">
        <v>67</v>
      </c>
      <c r="I237">
        <v>20</v>
      </c>
      <c r="J237">
        <v>1015.6</v>
      </c>
      <c r="K237">
        <v>20</v>
      </c>
      <c r="L237">
        <v>1013.3</v>
      </c>
      <c r="M237">
        <v>20</v>
      </c>
      <c r="N237">
        <v>16.100000000000001</v>
      </c>
      <c r="O237">
        <v>20</v>
      </c>
      <c r="P237">
        <v>14.5</v>
      </c>
      <c r="Q237">
        <v>20</v>
      </c>
      <c r="R237">
        <v>22.9</v>
      </c>
      <c r="S237">
        <v>26</v>
      </c>
      <c r="T237">
        <v>86</v>
      </c>
      <c r="V237">
        <v>70</v>
      </c>
      <c r="X237">
        <v>0.08</v>
      </c>
      <c r="Y237" t="s">
        <v>18</v>
      </c>
      <c r="Z237">
        <v>999.9</v>
      </c>
      <c r="AA237">
        <v>10000</v>
      </c>
      <c r="AC237" s="1"/>
      <c r="AD237">
        <v>1988</v>
      </c>
      <c r="AE237">
        <v>234</v>
      </c>
      <c r="AF237">
        <v>27.5</v>
      </c>
      <c r="AG237">
        <v>26.2</v>
      </c>
      <c r="AH237">
        <v>24.8</v>
      </c>
      <c r="AI237">
        <v>-99</v>
      </c>
      <c r="AJ237">
        <v>6.8</v>
      </c>
      <c r="AK237">
        <v>20.7</v>
      </c>
      <c r="AL237">
        <v>25.4</v>
      </c>
      <c r="AM237">
        <v>75.099999999999994</v>
      </c>
      <c r="AO237" s="2">
        <f t="shared" si="36"/>
        <v>32376</v>
      </c>
      <c r="AP237" s="5">
        <f t="shared" si="37"/>
        <v>1988</v>
      </c>
      <c r="AQ237" s="5">
        <f t="shared" si="38"/>
        <v>234</v>
      </c>
      <c r="AR237" s="4">
        <f t="shared" si="39"/>
        <v>30</v>
      </c>
      <c r="AS237" s="4">
        <f t="shared" si="40"/>
        <v>21.111111111111111</v>
      </c>
      <c r="AT237" s="4">
        <f t="shared" si="41"/>
        <v>2.032</v>
      </c>
      <c r="AU237" s="4">
        <f t="shared" si="42"/>
        <v>27.5</v>
      </c>
      <c r="AV237" s="4">
        <f t="shared" si="43"/>
        <v>24.122807017543863</v>
      </c>
      <c r="AX237" s="3">
        <f t="shared" si="44"/>
        <v>25.555555555555557</v>
      </c>
      <c r="AY237" s="3">
        <f t="shared" si="45"/>
        <v>25.628510378510367</v>
      </c>
      <c r="AZ237" s="3">
        <f t="shared" si="46"/>
        <v>27.440659340659344</v>
      </c>
      <c r="BA237" s="3">
        <f t="shared" si="46"/>
        <v>24.070753807595906</v>
      </c>
    </row>
    <row r="238" spans="1:53" ht="15" x14ac:dyDescent="0.3">
      <c r="A238" s="1">
        <v>911900</v>
      </c>
      <c r="B238">
        <v>22516</v>
      </c>
      <c r="C238">
        <v>1988</v>
      </c>
      <c r="D238">
        <v>8</v>
      </c>
      <c r="E238">
        <v>22</v>
      </c>
      <c r="F238">
        <v>77.900000000000006</v>
      </c>
      <c r="G238">
        <v>23</v>
      </c>
      <c r="H238">
        <v>66.2</v>
      </c>
      <c r="I238">
        <v>23</v>
      </c>
      <c r="J238">
        <v>1014.7</v>
      </c>
      <c r="K238">
        <v>23</v>
      </c>
      <c r="L238">
        <v>1012.3</v>
      </c>
      <c r="M238">
        <v>23</v>
      </c>
      <c r="N238">
        <v>17.7</v>
      </c>
      <c r="O238">
        <v>23</v>
      </c>
      <c r="P238">
        <v>14.3</v>
      </c>
      <c r="Q238">
        <v>23</v>
      </c>
      <c r="R238">
        <v>22.9</v>
      </c>
      <c r="S238">
        <v>29.9</v>
      </c>
      <c r="T238">
        <v>84.9</v>
      </c>
      <c r="V238">
        <v>70</v>
      </c>
      <c r="X238">
        <v>0</v>
      </c>
      <c r="Y238" t="s">
        <v>21</v>
      </c>
      <c r="Z238">
        <v>999.9</v>
      </c>
      <c r="AA238">
        <v>0</v>
      </c>
      <c r="AC238" s="1"/>
      <c r="AD238">
        <v>1988</v>
      </c>
      <c r="AE238">
        <v>235</v>
      </c>
      <c r="AF238">
        <v>28.4</v>
      </c>
      <c r="AG238">
        <v>26.5</v>
      </c>
      <c r="AH238">
        <v>24.6</v>
      </c>
      <c r="AI238">
        <v>-99</v>
      </c>
      <c r="AJ238">
        <v>5.5</v>
      </c>
      <c r="AK238">
        <v>19.399999999999999</v>
      </c>
      <c r="AL238">
        <v>25.6</v>
      </c>
      <c r="AM238">
        <v>68.3</v>
      </c>
      <c r="AO238" s="2">
        <f t="shared" si="36"/>
        <v>32377</v>
      </c>
      <c r="AP238" s="5">
        <f t="shared" si="37"/>
        <v>1988</v>
      </c>
      <c r="AQ238" s="5">
        <f t="shared" si="38"/>
        <v>235</v>
      </c>
      <c r="AR238" s="4">
        <f t="shared" si="39"/>
        <v>29.388888888888893</v>
      </c>
      <c r="AS238" s="4">
        <f t="shared" si="40"/>
        <v>21.111111111111111</v>
      </c>
      <c r="AT238" s="4">
        <f t="shared" si="41"/>
        <v>0</v>
      </c>
      <c r="AU238" s="4">
        <f t="shared" si="42"/>
        <v>28.4</v>
      </c>
      <c r="AV238" s="4">
        <f t="shared" si="43"/>
        <v>24.912280701754387</v>
      </c>
      <c r="AX238" s="3">
        <f t="shared" si="44"/>
        <v>25.25</v>
      </c>
      <c r="AY238" s="3">
        <f t="shared" si="45"/>
        <v>25.628510378510374</v>
      </c>
      <c r="AZ238" s="3">
        <f t="shared" si="46"/>
        <v>27.458241758241762</v>
      </c>
      <c r="BA238" s="3">
        <f t="shared" si="46"/>
        <v>24.08617698091382</v>
      </c>
    </row>
    <row r="239" spans="1:53" ht="15" x14ac:dyDescent="0.3">
      <c r="A239" s="1">
        <v>911900</v>
      </c>
      <c r="B239">
        <v>22516</v>
      </c>
      <c r="C239">
        <v>1988</v>
      </c>
      <c r="D239">
        <v>8</v>
      </c>
      <c r="E239">
        <v>23</v>
      </c>
      <c r="F239">
        <v>77.3</v>
      </c>
      <c r="G239">
        <v>24</v>
      </c>
      <c r="H239">
        <v>65.099999999999994</v>
      </c>
      <c r="I239">
        <v>24</v>
      </c>
      <c r="J239">
        <v>1014.7</v>
      </c>
      <c r="K239">
        <v>24</v>
      </c>
      <c r="L239">
        <v>1012.4</v>
      </c>
      <c r="M239">
        <v>24</v>
      </c>
      <c r="N239">
        <v>17.600000000000001</v>
      </c>
      <c r="O239">
        <v>24</v>
      </c>
      <c r="P239">
        <v>13.7</v>
      </c>
      <c r="Q239">
        <v>24</v>
      </c>
      <c r="R239">
        <v>22.9</v>
      </c>
      <c r="S239">
        <v>28</v>
      </c>
      <c r="T239">
        <v>87.1</v>
      </c>
      <c r="V239">
        <v>70</v>
      </c>
      <c r="X239">
        <v>0</v>
      </c>
      <c r="Y239" t="s">
        <v>19</v>
      </c>
      <c r="Z239">
        <v>999.9</v>
      </c>
      <c r="AA239">
        <v>0</v>
      </c>
      <c r="AC239" s="1"/>
      <c r="AD239">
        <v>1988</v>
      </c>
      <c r="AE239">
        <v>236</v>
      </c>
      <c r="AF239">
        <v>29.1</v>
      </c>
      <c r="AG239">
        <v>26.9</v>
      </c>
      <c r="AH239">
        <v>25.5</v>
      </c>
      <c r="AI239">
        <v>-99</v>
      </c>
      <c r="AJ239">
        <v>4.7</v>
      </c>
      <c r="AK239">
        <v>19.3</v>
      </c>
      <c r="AL239">
        <v>26.3</v>
      </c>
      <c r="AM239">
        <v>65</v>
      </c>
      <c r="AO239" s="2">
        <f t="shared" si="36"/>
        <v>32378</v>
      </c>
      <c r="AP239" s="5">
        <f t="shared" si="37"/>
        <v>1988</v>
      </c>
      <c r="AQ239" s="5">
        <f t="shared" si="38"/>
        <v>236</v>
      </c>
      <c r="AR239" s="4">
        <f t="shared" si="39"/>
        <v>30.611111111111107</v>
      </c>
      <c r="AS239" s="4">
        <f t="shared" si="40"/>
        <v>21.111111111111111</v>
      </c>
      <c r="AT239" s="4">
        <f t="shared" si="41"/>
        <v>0</v>
      </c>
      <c r="AU239" s="4">
        <f t="shared" si="42"/>
        <v>29.1</v>
      </c>
      <c r="AV239" s="4">
        <f t="shared" si="43"/>
        <v>25.526315789473689</v>
      </c>
      <c r="AX239" s="3">
        <f t="shared" si="44"/>
        <v>25.861111111111107</v>
      </c>
      <c r="AY239" s="3">
        <f t="shared" si="45"/>
        <v>25.634615384615376</v>
      </c>
      <c r="AZ239" s="3">
        <f t="shared" si="46"/>
        <v>27.452747252747255</v>
      </c>
      <c r="BA239" s="3">
        <f t="shared" si="46"/>
        <v>24.081357239251972</v>
      </c>
    </row>
    <row r="240" spans="1:53" ht="15" x14ac:dyDescent="0.3">
      <c r="A240" s="1">
        <v>911900</v>
      </c>
      <c r="B240">
        <v>22516</v>
      </c>
      <c r="C240">
        <v>1988</v>
      </c>
      <c r="D240">
        <v>8</v>
      </c>
      <c r="E240">
        <v>24</v>
      </c>
      <c r="F240">
        <v>75.3</v>
      </c>
      <c r="G240">
        <v>23</v>
      </c>
      <c r="H240">
        <v>63.7</v>
      </c>
      <c r="I240">
        <v>23</v>
      </c>
      <c r="J240">
        <v>1015.7</v>
      </c>
      <c r="K240">
        <v>23</v>
      </c>
      <c r="L240">
        <v>1013.4</v>
      </c>
      <c r="M240">
        <v>23</v>
      </c>
      <c r="N240">
        <v>17.7</v>
      </c>
      <c r="O240">
        <v>23</v>
      </c>
      <c r="P240">
        <v>9.8000000000000007</v>
      </c>
      <c r="Q240">
        <v>23</v>
      </c>
      <c r="R240">
        <v>22.9</v>
      </c>
      <c r="S240">
        <v>28.9</v>
      </c>
      <c r="T240">
        <v>84.9</v>
      </c>
      <c r="V240">
        <v>63</v>
      </c>
      <c r="X240">
        <v>0</v>
      </c>
      <c r="Y240" t="s">
        <v>18</v>
      </c>
      <c r="Z240">
        <v>999.9</v>
      </c>
      <c r="AA240">
        <v>0</v>
      </c>
      <c r="AC240" s="1"/>
      <c r="AD240">
        <v>1988</v>
      </c>
      <c r="AE240">
        <v>237</v>
      </c>
      <c r="AF240">
        <v>26.5</v>
      </c>
      <c r="AG240">
        <v>26.5</v>
      </c>
      <c r="AH240">
        <v>25.4</v>
      </c>
      <c r="AI240">
        <v>-99</v>
      </c>
      <c r="AJ240">
        <v>3</v>
      </c>
      <c r="AK240">
        <v>19.5</v>
      </c>
      <c r="AL240">
        <v>26.1</v>
      </c>
      <c r="AM240">
        <v>66.8</v>
      </c>
      <c r="AO240" s="2">
        <f t="shared" si="36"/>
        <v>32379</v>
      </c>
      <c r="AP240" s="5">
        <f t="shared" si="37"/>
        <v>1988</v>
      </c>
      <c r="AQ240" s="5">
        <f t="shared" si="38"/>
        <v>237</v>
      </c>
      <c r="AR240" s="4">
        <f t="shared" si="39"/>
        <v>29.388888888888893</v>
      </c>
      <c r="AS240" s="4">
        <f t="shared" si="40"/>
        <v>17.222222222222221</v>
      </c>
      <c r="AT240" s="4">
        <f t="shared" si="41"/>
        <v>0</v>
      </c>
      <c r="AU240" s="4">
        <f t="shared" si="42"/>
        <v>26.5</v>
      </c>
      <c r="AV240" s="4">
        <f t="shared" si="43"/>
        <v>23.245614035087723</v>
      </c>
      <c r="AX240" s="3">
        <f t="shared" si="44"/>
        <v>23.305555555555557</v>
      </c>
      <c r="AY240" s="3">
        <f t="shared" si="45"/>
        <v>25.613247863247853</v>
      </c>
      <c r="AZ240" s="3">
        <f t="shared" si="46"/>
        <v>27.416483516483517</v>
      </c>
      <c r="BA240" s="3">
        <f t="shared" si="46"/>
        <v>24.049546944283787</v>
      </c>
    </row>
    <row r="241" spans="1:53" ht="15" x14ac:dyDescent="0.3">
      <c r="A241" s="1">
        <v>911900</v>
      </c>
      <c r="B241">
        <v>22516</v>
      </c>
      <c r="C241">
        <v>1988</v>
      </c>
      <c r="D241">
        <v>8</v>
      </c>
      <c r="E241">
        <v>25</v>
      </c>
      <c r="F241">
        <v>76.3</v>
      </c>
      <c r="G241">
        <v>23</v>
      </c>
      <c r="H241">
        <v>64.599999999999994</v>
      </c>
      <c r="I241">
        <v>23</v>
      </c>
      <c r="J241">
        <v>1016.2</v>
      </c>
      <c r="K241">
        <v>23</v>
      </c>
      <c r="L241">
        <v>1013.9</v>
      </c>
      <c r="M241">
        <v>23</v>
      </c>
      <c r="N241">
        <v>17.7</v>
      </c>
      <c r="O241">
        <v>23</v>
      </c>
      <c r="P241">
        <v>9</v>
      </c>
      <c r="Q241">
        <v>23</v>
      </c>
      <c r="R241">
        <v>18.100000000000001</v>
      </c>
      <c r="S241">
        <v>999.9</v>
      </c>
      <c r="T241">
        <v>84.9</v>
      </c>
      <c r="V241">
        <v>63</v>
      </c>
      <c r="X241">
        <v>0</v>
      </c>
      <c r="Y241" t="s">
        <v>21</v>
      </c>
      <c r="Z241">
        <v>999.9</v>
      </c>
      <c r="AA241">
        <v>0</v>
      </c>
      <c r="AC241" s="1"/>
      <c r="AD241">
        <v>1988</v>
      </c>
      <c r="AE241">
        <v>238</v>
      </c>
      <c r="AF241">
        <v>28.6</v>
      </c>
      <c r="AG241">
        <v>26.5</v>
      </c>
      <c r="AH241">
        <v>24.8</v>
      </c>
      <c r="AI241">
        <v>-99</v>
      </c>
      <c r="AJ241">
        <v>3.6</v>
      </c>
      <c r="AK241">
        <v>19.8</v>
      </c>
      <c r="AL241">
        <v>25.8</v>
      </c>
      <c r="AM241">
        <v>69</v>
      </c>
      <c r="AO241" s="2">
        <f t="shared" si="36"/>
        <v>32380</v>
      </c>
      <c r="AP241" s="5">
        <f t="shared" si="37"/>
        <v>1988</v>
      </c>
      <c r="AQ241" s="5">
        <f t="shared" si="38"/>
        <v>238</v>
      </c>
      <c r="AR241" s="4">
        <f t="shared" si="39"/>
        <v>29.388888888888893</v>
      </c>
      <c r="AS241" s="4">
        <f t="shared" si="40"/>
        <v>17.222222222222221</v>
      </c>
      <c r="AT241" s="4">
        <f t="shared" si="41"/>
        <v>0</v>
      </c>
      <c r="AU241" s="4">
        <f t="shared" si="42"/>
        <v>28.6</v>
      </c>
      <c r="AV241" s="4">
        <f t="shared" si="43"/>
        <v>25.087719298245617</v>
      </c>
      <c r="AX241" s="3">
        <f t="shared" si="44"/>
        <v>23.305555555555557</v>
      </c>
      <c r="AY241" s="3">
        <f t="shared" si="45"/>
        <v>25.61355311355311</v>
      </c>
      <c r="AZ241" s="3">
        <f t="shared" si="46"/>
        <v>27.409890109890107</v>
      </c>
      <c r="BA241" s="3">
        <f t="shared" si="46"/>
        <v>24.043763254289569</v>
      </c>
    </row>
    <row r="242" spans="1:53" ht="15" x14ac:dyDescent="0.3">
      <c r="A242" s="1">
        <v>911900</v>
      </c>
      <c r="B242">
        <v>22516</v>
      </c>
      <c r="C242">
        <v>1988</v>
      </c>
      <c r="D242">
        <v>8</v>
      </c>
      <c r="E242">
        <v>26</v>
      </c>
      <c r="F242">
        <v>77.099999999999994</v>
      </c>
      <c r="G242">
        <v>23</v>
      </c>
      <c r="H242">
        <v>65.099999999999994</v>
      </c>
      <c r="I242">
        <v>23</v>
      </c>
      <c r="J242">
        <v>1015.6</v>
      </c>
      <c r="K242">
        <v>23</v>
      </c>
      <c r="L242">
        <v>1013.3</v>
      </c>
      <c r="M242">
        <v>23</v>
      </c>
      <c r="N242">
        <v>17.7</v>
      </c>
      <c r="O242">
        <v>23</v>
      </c>
      <c r="P242">
        <v>12.3</v>
      </c>
      <c r="Q242">
        <v>23</v>
      </c>
      <c r="R242">
        <v>22</v>
      </c>
      <c r="S242">
        <v>28.9</v>
      </c>
      <c r="T242">
        <v>86</v>
      </c>
      <c r="V242">
        <v>64</v>
      </c>
      <c r="X242">
        <v>0</v>
      </c>
      <c r="Y242" t="s">
        <v>21</v>
      </c>
      <c r="Z242">
        <v>999.9</v>
      </c>
      <c r="AA242">
        <v>0</v>
      </c>
      <c r="AC242" s="1"/>
      <c r="AD242">
        <v>1988</v>
      </c>
      <c r="AE242">
        <v>239</v>
      </c>
      <c r="AF242">
        <v>29</v>
      </c>
      <c r="AG242">
        <v>26.8</v>
      </c>
      <c r="AH242">
        <v>25</v>
      </c>
      <c r="AI242">
        <v>-99</v>
      </c>
      <c r="AJ242">
        <v>5.3</v>
      </c>
      <c r="AK242">
        <v>18.399999999999999</v>
      </c>
      <c r="AL242">
        <v>25.8</v>
      </c>
      <c r="AM242">
        <v>63.2</v>
      </c>
      <c r="AO242" s="2">
        <f t="shared" si="36"/>
        <v>32381</v>
      </c>
      <c r="AP242" s="5">
        <f t="shared" si="37"/>
        <v>1988</v>
      </c>
      <c r="AQ242" s="5">
        <f t="shared" si="38"/>
        <v>239</v>
      </c>
      <c r="AR242" s="4">
        <f t="shared" si="39"/>
        <v>30</v>
      </c>
      <c r="AS242" s="4">
        <f t="shared" si="40"/>
        <v>17.777777777777779</v>
      </c>
      <c r="AT242" s="4">
        <f t="shared" si="41"/>
        <v>0</v>
      </c>
      <c r="AU242" s="4">
        <f t="shared" si="42"/>
        <v>29</v>
      </c>
      <c r="AV242" s="4">
        <f t="shared" si="43"/>
        <v>25.438596491228072</v>
      </c>
      <c r="AX242" s="3">
        <f t="shared" si="44"/>
        <v>23.888888888888889</v>
      </c>
      <c r="AY242" s="3">
        <f t="shared" si="45"/>
        <v>25.614163614163608</v>
      </c>
      <c r="AZ242" s="3">
        <f t="shared" si="46"/>
        <v>27.396703296703297</v>
      </c>
      <c r="BA242" s="3">
        <f t="shared" si="46"/>
        <v>24.032195874301134</v>
      </c>
    </row>
    <row r="243" spans="1:53" ht="15" x14ac:dyDescent="0.3">
      <c r="A243" s="1">
        <v>911900</v>
      </c>
      <c r="B243">
        <v>22516</v>
      </c>
      <c r="C243">
        <v>1988</v>
      </c>
      <c r="D243">
        <v>8</v>
      </c>
      <c r="E243">
        <v>27</v>
      </c>
      <c r="F243">
        <v>77.900000000000006</v>
      </c>
      <c r="G243">
        <v>22</v>
      </c>
      <c r="H243">
        <v>64</v>
      </c>
      <c r="I243">
        <v>22</v>
      </c>
      <c r="J243">
        <v>1014.8</v>
      </c>
      <c r="K243">
        <v>22</v>
      </c>
      <c r="L243">
        <v>1012.5</v>
      </c>
      <c r="M243">
        <v>22</v>
      </c>
      <c r="N243">
        <v>17.600000000000001</v>
      </c>
      <c r="O243">
        <v>22</v>
      </c>
      <c r="P243">
        <v>12.5</v>
      </c>
      <c r="Q243">
        <v>22</v>
      </c>
      <c r="R243">
        <v>22.9</v>
      </c>
      <c r="S243">
        <v>29.9</v>
      </c>
      <c r="T243">
        <v>87.1</v>
      </c>
      <c r="U243" t="s">
        <v>20</v>
      </c>
      <c r="V243">
        <v>64.900000000000006</v>
      </c>
      <c r="X243">
        <v>0</v>
      </c>
      <c r="Y243" t="s">
        <v>21</v>
      </c>
      <c r="Z243">
        <v>999.9</v>
      </c>
      <c r="AA243">
        <v>0</v>
      </c>
      <c r="AC243" s="1"/>
      <c r="AD243">
        <v>1988</v>
      </c>
      <c r="AE243">
        <v>240</v>
      </c>
      <c r="AF243">
        <v>27.3</v>
      </c>
      <c r="AG243">
        <v>26.9</v>
      </c>
      <c r="AH243">
        <v>25.3</v>
      </c>
      <c r="AI243">
        <v>-99</v>
      </c>
      <c r="AJ243">
        <v>6.3</v>
      </c>
      <c r="AK243">
        <v>20</v>
      </c>
      <c r="AL243">
        <v>25.9</v>
      </c>
      <c r="AM243">
        <v>69.400000000000006</v>
      </c>
      <c r="AO243" s="2">
        <f t="shared" si="36"/>
        <v>32382</v>
      </c>
      <c r="AP243" s="5">
        <f t="shared" si="37"/>
        <v>1988</v>
      </c>
      <c r="AQ243" s="5">
        <f t="shared" si="38"/>
        <v>240</v>
      </c>
      <c r="AR243" s="4">
        <f t="shared" si="39"/>
        <v>30.611111111111107</v>
      </c>
      <c r="AS243" s="4">
        <f t="shared" si="40"/>
        <v>18.277777777777782</v>
      </c>
      <c r="AT243" s="4">
        <f t="shared" si="41"/>
        <v>0</v>
      </c>
      <c r="AU243" s="4">
        <f t="shared" si="42"/>
        <v>27.3</v>
      </c>
      <c r="AV243" s="4">
        <f t="shared" si="43"/>
        <v>23.947368421052634</v>
      </c>
      <c r="AX243" s="3">
        <f t="shared" si="44"/>
        <v>24.444444444444443</v>
      </c>
      <c r="AY243" s="3">
        <f t="shared" si="45"/>
        <v>25.605311355311347</v>
      </c>
      <c r="AZ243" s="3">
        <f t="shared" si="46"/>
        <v>27.367032967032969</v>
      </c>
      <c r="BA243" s="3">
        <f t="shared" si="46"/>
        <v>24.00616926932716</v>
      </c>
    </row>
    <row r="244" spans="1:53" ht="15" x14ac:dyDescent="0.3">
      <c r="A244" s="1">
        <v>911900</v>
      </c>
      <c r="B244">
        <v>22516</v>
      </c>
      <c r="C244">
        <v>1988</v>
      </c>
      <c r="D244">
        <v>8</v>
      </c>
      <c r="E244">
        <v>28</v>
      </c>
      <c r="F244">
        <v>79.5</v>
      </c>
      <c r="G244">
        <v>20</v>
      </c>
      <c r="H244">
        <v>65.8</v>
      </c>
      <c r="I244">
        <v>20</v>
      </c>
      <c r="J244">
        <v>1015.5</v>
      </c>
      <c r="K244">
        <v>20</v>
      </c>
      <c r="L244">
        <v>1013.2</v>
      </c>
      <c r="M244">
        <v>20</v>
      </c>
      <c r="N244">
        <v>17.3</v>
      </c>
      <c r="O244">
        <v>20</v>
      </c>
      <c r="P244">
        <v>15</v>
      </c>
      <c r="Q244">
        <v>20</v>
      </c>
      <c r="R244">
        <v>24.1</v>
      </c>
      <c r="S244">
        <v>32.1</v>
      </c>
      <c r="T244">
        <v>87.1</v>
      </c>
      <c r="V244">
        <v>64.900000000000006</v>
      </c>
      <c r="X244">
        <v>0</v>
      </c>
      <c r="Y244" t="s">
        <v>22</v>
      </c>
      <c r="Z244">
        <v>999.9</v>
      </c>
      <c r="AA244">
        <v>10000</v>
      </c>
      <c r="AC244" s="1"/>
      <c r="AD244">
        <v>1988</v>
      </c>
      <c r="AE244">
        <v>241</v>
      </c>
      <c r="AF244">
        <v>28.8</v>
      </c>
      <c r="AG244">
        <v>26.9</v>
      </c>
      <c r="AH244">
        <v>25.1</v>
      </c>
      <c r="AI244">
        <v>-99</v>
      </c>
      <c r="AJ244">
        <v>5.8</v>
      </c>
      <c r="AK244">
        <v>19.7</v>
      </c>
      <c r="AL244">
        <v>26</v>
      </c>
      <c r="AM244">
        <v>67.900000000000006</v>
      </c>
      <c r="AO244" s="2">
        <f t="shared" si="36"/>
        <v>32383</v>
      </c>
      <c r="AP244" s="5">
        <f t="shared" si="37"/>
        <v>1988</v>
      </c>
      <c r="AQ244" s="5">
        <f t="shared" si="38"/>
        <v>241</v>
      </c>
      <c r="AR244" s="4">
        <f t="shared" si="39"/>
        <v>30.611111111111107</v>
      </c>
      <c r="AS244" s="4">
        <f t="shared" si="40"/>
        <v>18.277777777777782</v>
      </c>
      <c r="AT244" s="4">
        <f t="shared" si="41"/>
        <v>0</v>
      </c>
      <c r="AU244" s="4">
        <f t="shared" si="42"/>
        <v>28.8</v>
      </c>
      <c r="AV244" s="4">
        <f t="shared" si="43"/>
        <v>25.263157894736846</v>
      </c>
      <c r="AX244" s="3">
        <f t="shared" si="44"/>
        <v>24.444444444444443</v>
      </c>
      <c r="AY244" s="3">
        <f t="shared" si="45"/>
        <v>25.602564102564095</v>
      </c>
      <c r="AZ244" s="3">
        <f t="shared" si="46"/>
        <v>27.359340659340663</v>
      </c>
      <c r="BA244" s="3">
        <f t="shared" si="46"/>
        <v>23.999421631000565</v>
      </c>
    </row>
    <row r="245" spans="1:53" ht="15" x14ac:dyDescent="0.3">
      <c r="A245" s="1">
        <v>911900</v>
      </c>
      <c r="B245">
        <v>22516</v>
      </c>
      <c r="C245">
        <v>1988</v>
      </c>
      <c r="D245">
        <v>8</v>
      </c>
      <c r="E245">
        <v>29</v>
      </c>
      <c r="F245">
        <v>79.2</v>
      </c>
      <c r="G245">
        <v>22</v>
      </c>
      <c r="H245">
        <v>65.900000000000006</v>
      </c>
      <c r="I245">
        <v>22</v>
      </c>
      <c r="J245">
        <v>1016.1</v>
      </c>
      <c r="K245">
        <v>22</v>
      </c>
      <c r="L245">
        <v>1013.7</v>
      </c>
      <c r="M245">
        <v>22</v>
      </c>
      <c r="N245">
        <v>17.600000000000001</v>
      </c>
      <c r="O245">
        <v>22</v>
      </c>
      <c r="P245">
        <v>14.3</v>
      </c>
      <c r="Q245">
        <v>22</v>
      </c>
      <c r="R245">
        <v>22</v>
      </c>
      <c r="S245">
        <v>31.1</v>
      </c>
      <c r="T245">
        <v>87.1</v>
      </c>
      <c r="V245">
        <v>72</v>
      </c>
      <c r="X245">
        <v>0</v>
      </c>
      <c r="Y245" t="s">
        <v>19</v>
      </c>
      <c r="Z245">
        <v>999.9</v>
      </c>
      <c r="AA245">
        <v>0</v>
      </c>
      <c r="AC245" s="1"/>
      <c r="AD245">
        <v>1988</v>
      </c>
      <c r="AE245">
        <v>242</v>
      </c>
      <c r="AF245">
        <v>26.2</v>
      </c>
      <c r="AG245">
        <v>26.4</v>
      </c>
      <c r="AH245">
        <v>24.9</v>
      </c>
      <c r="AI245">
        <v>-99</v>
      </c>
      <c r="AJ245">
        <v>6.8</v>
      </c>
      <c r="AK245">
        <v>21.5</v>
      </c>
      <c r="AL245">
        <v>25.7</v>
      </c>
      <c r="AM245">
        <v>77.099999999999994</v>
      </c>
      <c r="AO245" s="2">
        <f t="shared" si="36"/>
        <v>32384</v>
      </c>
      <c r="AP245" s="5">
        <f t="shared" si="37"/>
        <v>1988</v>
      </c>
      <c r="AQ245" s="5">
        <f t="shared" si="38"/>
        <v>242</v>
      </c>
      <c r="AR245" s="4">
        <f t="shared" si="39"/>
        <v>30.611111111111107</v>
      </c>
      <c r="AS245" s="4">
        <f t="shared" si="40"/>
        <v>22.222222222222221</v>
      </c>
      <c r="AT245" s="4">
        <f t="shared" si="41"/>
        <v>0</v>
      </c>
      <c r="AU245" s="4">
        <f t="shared" si="42"/>
        <v>26.2</v>
      </c>
      <c r="AV245" s="4">
        <f t="shared" si="43"/>
        <v>22.98245614035088</v>
      </c>
      <c r="AX245" s="3">
        <f t="shared" si="44"/>
        <v>26.416666666666664</v>
      </c>
      <c r="AY245" s="3">
        <f t="shared" si="45"/>
        <v>25.618131868131858</v>
      </c>
      <c r="AZ245" s="3">
        <f t="shared" si="46"/>
        <v>27.340659340659347</v>
      </c>
      <c r="BA245" s="3">
        <f t="shared" si="46"/>
        <v>23.983034509350286</v>
      </c>
    </row>
    <row r="246" spans="1:53" ht="15" x14ac:dyDescent="0.3">
      <c r="A246" s="1">
        <v>911900</v>
      </c>
      <c r="B246">
        <v>22516</v>
      </c>
      <c r="C246">
        <v>1988</v>
      </c>
      <c r="D246">
        <v>8</v>
      </c>
      <c r="E246">
        <v>30</v>
      </c>
      <c r="F246">
        <v>78.8</v>
      </c>
      <c r="G246">
        <v>24</v>
      </c>
      <c r="H246">
        <v>66.8</v>
      </c>
      <c r="I246">
        <v>24</v>
      </c>
      <c r="J246">
        <v>1015.6</v>
      </c>
      <c r="K246">
        <v>24</v>
      </c>
      <c r="L246">
        <v>1013.2</v>
      </c>
      <c r="M246">
        <v>24</v>
      </c>
      <c r="N246">
        <v>17.399999999999999</v>
      </c>
      <c r="O246">
        <v>24</v>
      </c>
      <c r="P246">
        <v>14.2</v>
      </c>
      <c r="Q246">
        <v>24</v>
      </c>
      <c r="R246">
        <v>22.9</v>
      </c>
      <c r="S246">
        <v>28.9</v>
      </c>
      <c r="T246">
        <v>87.1</v>
      </c>
      <c r="U246" t="s">
        <v>20</v>
      </c>
      <c r="V246">
        <v>73</v>
      </c>
      <c r="X246">
        <v>0</v>
      </c>
      <c r="Y246" t="s">
        <v>21</v>
      </c>
      <c r="Z246">
        <v>999.9</v>
      </c>
      <c r="AA246">
        <v>0</v>
      </c>
      <c r="AC246" s="1"/>
      <c r="AD246">
        <v>1988</v>
      </c>
      <c r="AE246">
        <v>243</v>
      </c>
      <c r="AF246">
        <v>28</v>
      </c>
      <c r="AG246">
        <v>26.5</v>
      </c>
      <c r="AH246">
        <v>24.6</v>
      </c>
      <c r="AI246">
        <v>-99</v>
      </c>
      <c r="AJ246">
        <v>6.2</v>
      </c>
      <c r="AK246">
        <v>21.7</v>
      </c>
      <c r="AL246">
        <v>25.8</v>
      </c>
      <c r="AM246">
        <v>78.099999999999994</v>
      </c>
      <c r="AO246" s="2">
        <f t="shared" si="36"/>
        <v>32385</v>
      </c>
      <c r="AP246" s="5">
        <f t="shared" si="37"/>
        <v>1988</v>
      </c>
      <c r="AQ246" s="5">
        <f t="shared" si="38"/>
        <v>243</v>
      </c>
      <c r="AR246" s="4">
        <f t="shared" si="39"/>
        <v>30.611111111111107</v>
      </c>
      <c r="AS246" s="4">
        <f t="shared" si="40"/>
        <v>22.777777777777779</v>
      </c>
      <c r="AT246" s="4">
        <f t="shared" si="41"/>
        <v>0</v>
      </c>
      <c r="AU246" s="4">
        <f t="shared" si="42"/>
        <v>28</v>
      </c>
      <c r="AV246" s="4">
        <f t="shared" si="43"/>
        <v>24.561403508771932</v>
      </c>
      <c r="AX246" s="3">
        <f t="shared" si="44"/>
        <v>26.694444444444443</v>
      </c>
      <c r="AY246" s="3">
        <f t="shared" si="45"/>
        <v>25.636752136752126</v>
      </c>
      <c r="AZ246" s="3">
        <f t="shared" si="46"/>
        <v>27.331868131868134</v>
      </c>
      <c r="BA246" s="3">
        <f t="shared" si="46"/>
        <v>23.97532292269133</v>
      </c>
    </row>
    <row r="247" spans="1:53" ht="15" x14ac:dyDescent="0.3">
      <c r="A247" s="1">
        <v>911900</v>
      </c>
      <c r="B247">
        <v>22516</v>
      </c>
      <c r="C247">
        <v>1988</v>
      </c>
      <c r="D247">
        <v>8</v>
      </c>
      <c r="E247">
        <v>31</v>
      </c>
      <c r="F247">
        <v>80.099999999999994</v>
      </c>
      <c r="G247">
        <v>23</v>
      </c>
      <c r="H247">
        <v>67.2</v>
      </c>
      <c r="I247">
        <v>23</v>
      </c>
      <c r="J247">
        <v>1013.4</v>
      </c>
      <c r="K247">
        <v>23</v>
      </c>
      <c r="L247">
        <v>1011.1</v>
      </c>
      <c r="M247">
        <v>23</v>
      </c>
      <c r="N247">
        <v>17.5</v>
      </c>
      <c r="O247">
        <v>23</v>
      </c>
      <c r="P247">
        <v>16.2</v>
      </c>
      <c r="Q247">
        <v>23</v>
      </c>
      <c r="R247">
        <v>22</v>
      </c>
      <c r="S247">
        <v>28</v>
      </c>
      <c r="T247">
        <v>87.1</v>
      </c>
      <c r="V247">
        <v>73</v>
      </c>
      <c r="X247">
        <v>0</v>
      </c>
      <c r="Y247" t="s">
        <v>21</v>
      </c>
      <c r="Z247">
        <v>999.9</v>
      </c>
      <c r="AA247">
        <v>0</v>
      </c>
      <c r="AC247" s="1"/>
      <c r="AD247">
        <v>1988</v>
      </c>
      <c r="AE247">
        <v>244</v>
      </c>
      <c r="AF247">
        <v>26.7</v>
      </c>
      <c r="AG247">
        <v>26.1</v>
      </c>
      <c r="AH247">
        <v>25</v>
      </c>
      <c r="AI247">
        <v>-99</v>
      </c>
      <c r="AJ247">
        <v>6.6</v>
      </c>
      <c r="AK247">
        <v>21.4</v>
      </c>
      <c r="AL247">
        <v>25.5</v>
      </c>
      <c r="AM247">
        <v>77.8</v>
      </c>
      <c r="AO247" s="2">
        <f t="shared" si="36"/>
        <v>32386</v>
      </c>
      <c r="AP247" s="5">
        <f t="shared" si="37"/>
        <v>1988</v>
      </c>
      <c r="AQ247" s="5">
        <f t="shared" si="38"/>
        <v>244</v>
      </c>
      <c r="AR247" s="4">
        <f t="shared" si="39"/>
        <v>30.611111111111107</v>
      </c>
      <c r="AS247" s="4">
        <f t="shared" si="40"/>
        <v>22.777777777777779</v>
      </c>
      <c r="AT247" s="4">
        <f t="shared" si="41"/>
        <v>0</v>
      </c>
      <c r="AU247" s="4">
        <f t="shared" si="42"/>
        <v>26.7</v>
      </c>
      <c r="AV247" s="4">
        <f t="shared" si="43"/>
        <v>23.421052631578949</v>
      </c>
      <c r="AX247" s="3">
        <f t="shared" si="44"/>
        <v>26.694444444444443</v>
      </c>
      <c r="AY247" s="3">
        <f t="shared" si="45"/>
        <v>25.658119658119645</v>
      </c>
      <c r="AZ247" s="3">
        <f t="shared" si="46"/>
        <v>27.459340659340661</v>
      </c>
      <c r="BA247" s="3">
        <f t="shared" si="46"/>
        <v>24.087140929246178</v>
      </c>
    </row>
    <row r="248" spans="1:53" ht="15" x14ac:dyDescent="0.3">
      <c r="A248" s="1">
        <v>911900</v>
      </c>
      <c r="B248">
        <v>22516</v>
      </c>
      <c r="C248">
        <v>1988</v>
      </c>
      <c r="D248">
        <v>9</v>
      </c>
      <c r="E248">
        <v>1</v>
      </c>
      <c r="F248">
        <v>79.8</v>
      </c>
      <c r="G248">
        <v>24</v>
      </c>
      <c r="H248">
        <v>65.400000000000006</v>
      </c>
      <c r="I248">
        <v>24</v>
      </c>
      <c r="J248">
        <v>1012.4</v>
      </c>
      <c r="K248">
        <v>24</v>
      </c>
      <c r="L248">
        <v>1010.1</v>
      </c>
      <c r="M248">
        <v>24</v>
      </c>
      <c r="N248">
        <v>17.600000000000001</v>
      </c>
      <c r="O248">
        <v>24</v>
      </c>
      <c r="P248">
        <v>17.7</v>
      </c>
      <c r="Q248">
        <v>24</v>
      </c>
      <c r="R248">
        <v>24.1</v>
      </c>
      <c r="S248">
        <v>33</v>
      </c>
      <c r="T248">
        <v>87.1</v>
      </c>
      <c r="V248">
        <v>75</v>
      </c>
      <c r="X248">
        <v>0</v>
      </c>
      <c r="Y248" t="s">
        <v>21</v>
      </c>
      <c r="Z248">
        <v>999.9</v>
      </c>
      <c r="AA248">
        <v>0</v>
      </c>
      <c r="AC248" s="1"/>
      <c r="AD248">
        <v>1988</v>
      </c>
      <c r="AE248">
        <v>245</v>
      </c>
      <c r="AF248">
        <v>27.3</v>
      </c>
      <c r="AG248">
        <v>26.8</v>
      </c>
      <c r="AH248">
        <v>24.7</v>
      </c>
      <c r="AI248">
        <v>-99</v>
      </c>
      <c r="AJ248">
        <v>6.1</v>
      </c>
      <c r="AK248">
        <v>21.5</v>
      </c>
      <c r="AL248">
        <v>25.6</v>
      </c>
      <c r="AM248">
        <v>77.8</v>
      </c>
      <c r="AO248" s="2">
        <f t="shared" si="36"/>
        <v>32387</v>
      </c>
      <c r="AP248" s="5">
        <f t="shared" si="37"/>
        <v>1988</v>
      </c>
      <c r="AQ248" s="5">
        <f t="shared" si="38"/>
        <v>245</v>
      </c>
      <c r="AR248" s="4">
        <f t="shared" si="39"/>
        <v>30.611111111111107</v>
      </c>
      <c r="AS248" s="4">
        <f t="shared" si="40"/>
        <v>23.888888888888889</v>
      </c>
      <c r="AT248" s="4">
        <f t="shared" si="41"/>
        <v>0</v>
      </c>
      <c r="AU248" s="4">
        <f t="shared" si="42"/>
        <v>27.3</v>
      </c>
      <c r="AV248" s="4">
        <f t="shared" si="43"/>
        <v>23.947368421052634</v>
      </c>
      <c r="AX248" s="3">
        <f t="shared" si="44"/>
        <v>27.25</v>
      </c>
      <c r="AY248" s="3">
        <f t="shared" si="45"/>
        <v>25.676739926739913</v>
      </c>
      <c r="AZ248" s="3">
        <f t="shared" si="46"/>
        <v>27.526373626373626</v>
      </c>
      <c r="BA248" s="3">
        <f t="shared" si="46"/>
        <v>24.145941777520711</v>
      </c>
    </row>
    <row r="249" spans="1:53" ht="15" x14ac:dyDescent="0.3">
      <c r="A249" s="1">
        <v>911900</v>
      </c>
      <c r="B249">
        <v>22516</v>
      </c>
      <c r="C249">
        <v>1988</v>
      </c>
      <c r="D249">
        <v>9</v>
      </c>
      <c r="E249">
        <v>2</v>
      </c>
      <c r="F249">
        <v>79.2</v>
      </c>
      <c r="G249">
        <v>23</v>
      </c>
      <c r="H249">
        <v>69.900000000000006</v>
      </c>
      <c r="I249">
        <v>23</v>
      </c>
      <c r="J249">
        <v>1013.3</v>
      </c>
      <c r="K249">
        <v>23</v>
      </c>
      <c r="L249">
        <v>1010.9</v>
      </c>
      <c r="M249">
        <v>23</v>
      </c>
      <c r="N249">
        <v>17.7</v>
      </c>
      <c r="O249">
        <v>23</v>
      </c>
      <c r="P249">
        <v>13.7</v>
      </c>
      <c r="Q249">
        <v>23</v>
      </c>
      <c r="R249">
        <v>22.9</v>
      </c>
      <c r="S249">
        <v>29.9</v>
      </c>
      <c r="T249">
        <v>87.1</v>
      </c>
      <c r="U249" t="s">
        <v>20</v>
      </c>
      <c r="V249">
        <v>73.900000000000006</v>
      </c>
      <c r="X249">
        <v>0</v>
      </c>
      <c r="Y249" t="s">
        <v>21</v>
      </c>
      <c r="Z249">
        <v>999.9</v>
      </c>
      <c r="AA249">
        <v>0</v>
      </c>
      <c r="AC249" s="1"/>
      <c r="AD249">
        <v>1988</v>
      </c>
      <c r="AE249">
        <v>246</v>
      </c>
      <c r="AF249">
        <v>24.7</v>
      </c>
      <c r="AG249">
        <v>26</v>
      </c>
      <c r="AH249">
        <v>25.6</v>
      </c>
      <c r="AI249">
        <v>-99</v>
      </c>
      <c r="AJ249">
        <v>4.9000000000000004</v>
      </c>
      <c r="AK249">
        <v>21.7</v>
      </c>
      <c r="AL249">
        <v>25.8</v>
      </c>
      <c r="AM249">
        <v>77.900000000000006</v>
      </c>
      <c r="AO249" s="2">
        <f t="shared" si="36"/>
        <v>32388</v>
      </c>
      <c r="AP249" s="5">
        <f t="shared" si="37"/>
        <v>1988</v>
      </c>
      <c r="AQ249" s="5">
        <f t="shared" si="38"/>
        <v>246</v>
      </c>
      <c r="AR249" s="4">
        <f t="shared" si="39"/>
        <v>30.611111111111107</v>
      </c>
      <c r="AS249" s="4">
        <f t="shared" si="40"/>
        <v>23.277777777777782</v>
      </c>
      <c r="AT249" s="4">
        <f t="shared" si="41"/>
        <v>0</v>
      </c>
      <c r="AU249" s="4">
        <f t="shared" si="42"/>
        <v>24.7</v>
      </c>
      <c r="AV249" s="4">
        <f t="shared" si="43"/>
        <v>21.666666666666668</v>
      </c>
      <c r="AX249" s="3">
        <f t="shared" si="44"/>
        <v>26.944444444444443</v>
      </c>
      <c r="AY249" s="3">
        <f t="shared" si="45"/>
        <v>25.682844932844915</v>
      </c>
      <c r="AZ249" s="3">
        <f t="shared" si="46"/>
        <v>27.483516483516482</v>
      </c>
      <c r="BA249" s="3">
        <f t="shared" si="46"/>
        <v>24.108347792558302</v>
      </c>
    </row>
    <row r="250" spans="1:53" ht="15" x14ac:dyDescent="0.3">
      <c r="A250" s="1">
        <v>911900</v>
      </c>
      <c r="B250">
        <v>22516</v>
      </c>
      <c r="C250">
        <v>1988</v>
      </c>
      <c r="D250">
        <v>9</v>
      </c>
      <c r="E250">
        <v>3</v>
      </c>
      <c r="F250">
        <v>79.3</v>
      </c>
      <c r="G250">
        <v>21</v>
      </c>
      <c r="H250">
        <v>67.599999999999994</v>
      </c>
      <c r="I250">
        <v>21</v>
      </c>
      <c r="J250">
        <v>1013.6</v>
      </c>
      <c r="K250">
        <v>21</v>
      </c>
      <c r="L250">
        <v>1011.3</v>
      </c>
      <c r="M250">
        <v>21</v>
      </c>
      <c r="N250">
        <v>18</v>
      </c>
      <c r="O250">
        <v>21</v>
      </c>
      <c r="P250">
        <v>12</v>
      </c>
      <c r="Q250">
        <v>21</v>
      </c>
      <c r="R250">
        <v>21</v>
      </c>
      <c r="S250">
        <v>27</v>
      </c>
      <c r="T250">
        <v>88</v>
      </c>
      <c r="V250">
        <v>68</v>
      </c>
      <c r="X250">
        <v>0</v>
      </c>
      <c r="Y250" t="s">
        <v>18</v>
      </c>
      <c r="Z250">
        <v>999.9</v>
      </c>
      <c r="AA250">
        <v>0</v>
      </c>
      <c r="AC250" s="1"/>
      <c r="AD250">
        <v>1988</v>
      </c>
      <c r="AE250">
        <v>247</v>
      </c>
      <c r="AF250">
        <v>15</v>
      </c>
      <c r="AG250">
        <v>26.2</v>
      </c>
      <c r="AH250">
        <v>25</v>
      </c>
      <c r="AI250">
        <v>-99</v>
      </c>
      <c r="AJ250">
        <v>4.8</v>
      </c>
      <c r="AK250">
        <v>22.5</v>
      </c>
      <c r="AL250">
        <v>25.6</v>
      </c>
      <c r="AM250">
        <v>82.6</v>
      </c>
      <c r="AO250" s="2">
        <f t="shared" si="36"/>
        <v>32389</v>
      </c>
      <c r="AP250" s="5">
        <f t="shared" si="37"/>
        <v>1988</v>
      </c>
      <c r="AQ250" s="5">
        <f t="shared" si="38"/>
        <v>247</v>
      </c>
      <c r="AR250" s="4">
        <f t="shared" si="39"/>
        <v>31.111111111111111</v>
      </c>
      <c r="AS250" s="4">
        <f t="shared" si="40"/>
        <v>20</v>
      </c>
      <c r="AT250" s="4">
        <f t="shared" si="41"/>
        <v>0</v>
      </c>
      <c r="AU250" s="4">
        <f t="shared" si="42"/>
        <v>15</v>
      </c>
      <c r="AV250" s="4">
        <f t="shared" si="43"/>
        <v>13.157894736842106</v>
      </c>
      <c r="AX250" s="3">
        <f t="shared" si="44"/>
        <v>25.555555555555557</v>
      </c>
      <c r="AY250" s="3">
        <f t="shared" si="45"/>
        <v>25.682844932844915</v>
      </c>
      <c r="AZ250" s="3">
        <f t="shared" si="46"/>
        <v>27.361538461538462</v>
      </c>
      <c r="BA250" s="3">
        <f t="shared" si="46"/>
        <v>24.001349527665301</v>
      </c>
    </row>
    <row r="251" spans="1:53" ht="15" x14ac:dyDescent="0.3">
      <c r="A251" s="1">
        <v>911900</v>
      </c>
      <c r="B251">
        <v>22516</v>
      </c>
      <c r="C251">
        <v>1988</v>
      </c>
      <c r="D251">
        <v>9</v>
      </c>
      <c r="E251">
        <v>4</v>
      </c>
      <c r="F251">
        <v>80.400000000000006</v>
      </c>
      <c r="G251">
        <v>20</v>
      </c>
      <c r="H251">
        <v>67.099999999999994</v>
      </c>
      <c r="I251">
        <v>20</v>
      </c>
      <c r="J251">
        <v>1013.6</v>
      </c>
      <c r="K251">
        <v>20</v>
      </c>
      <c r="L251">
        <v>1011.3</v>
      </c>
      <c r="M251">
        <v>20</v>
      </c>
      <c r="N251">
        <v>17.899999999999999</v>
      </c>
      <c r="O251">
        <v>20</v>
      </c>
      <c r="P251">
        <v>11.7</v>
      </c>
      <c r="Q251">
        <v>20</v>
      </c>
      <c r="R251">
        <v>19</v>
      </c>
      <c r="S251">
        <v>26</v>
      </c>
      <c r="T251">
        <v>90</v>
      </c>
      <c r="V251">
        <v>68</v>
      </c>
      <c r="X251">
        <v>0</v>
      </c>
      <c r="Y251" t="s">
        <v>18</v>
      </c>
      <c r="Z251">
        <v>999.9</v>
      </c>
      <c r="AA251">
        <v>0</v>
      </c>
      <c r="AC251" s="1"/>
      <c r="AD251">
        <v>1988</v>
      </c>
      <c r="AE251">
        <v>248</v>
      </c>
      <c r="AF251">
        <v>25.5</v>
      </c>
      <c r="AG251">
        <v>26.6</v>
      </c>
      <c r="AH251">
        <v>24.6</v>
      </c>
      <c r="AI251">
        <v>-99</v>
      </c>
      <c r="AJ251">
        <v>4.9000000000000004</v>
      </c>
      <c r="AK251">
        <v>21.7</v>
      </c>
      <c r="AL251">
        <v>25.5</v>
      </c>
      <c r="AM251">
        <v>79.3</v>
      </c>
      <c r="AO251" s="2">
        <f t="shared" si="36"/>
        <v>32390</v>
      </c>
      <c r="AP251" s="5">
        <f t="shared" si="37"/>
        <v>1988</v>
      </c>
      <c r="AQ251" s="5">
        <f t="shared" si="38"/>
        <v>248</v>
      </c>
      <c r="AR251" s="4">
        <f t="shared" si="39"/>
        <v>32.222222222222221</v>
      </c>
      <c r="AS251" s="4">
        <f t="shared" si="40"/>
        <v>20</v>
      </c>
      <c r="AT251" s="4">
        <f t="shared" si="41"/>
        <v>0</v>
      </c>
      <c r="AU251" s="4">
        <f t="shared" si="42"/>
        <v>25.5</v>
      </c>
      <c r="AV251" s="4">
        <f t="shared" si="43"/>
        <v>22.368421052631582</v>
      </c>
      <c r="AX251" s="3">
        <f t="shared" si="44"/>
        <v>26.111111111111111</v>
      </c>
      <c r="AY251" s="3">
        <f t="shared" si="45"/>
        <v>25.691697191697177</v>
      </c>
      <c r="AZ251" s="3">
        <f t="shared" si="46"/>
        <v>27.336263736263735</v>
      </c>
      <c r="BA251" s="3">
        <f t="shared" si="46"/>
        <v>23.979178716020808</v>
      </c>
    </row>
    <row r="252" spans="1:53" ht="15" x14ac:dyDescent="0.3">
      <c r="A252" s="1">
        <v>911900</v>
      </c>
      <c r="B252">
        <v>22516</v>
      </c>
      <c r="C252">
        <v>1988</v>
      </c>
      <c r="D252">
        <v>9</v>
      </c>
      <c r="E252">
        <v>5</v>
      </c>
      <c r="F252">
        <v>80</v>
      </c>
      <c r="G252">
        <v>21</v>
      </c>
      <c r="H252">
        <v>69.2</v>
      </c>
      <c r="I252">
        <v>21</v>
      </c>
      <c r="J252">
        <v>1014.2</v>
      </c>
      <c r="K252">
        <v>21</v>
      </c>
      <c r="L252">
        <v>1011.9</v>
      </c>
      <c r="M252">
        <v>21</v>
      </c>
      <c r="N252">
        <v>17.3</v>
      </c>
      <c r="O252">
        <v>21</v>
      </c>
      <c r="P252">
        <v>13.7</v>
      </c>
      <c r="Q252">
        <v>21</v>
      </c>
      <c r="R252">
        <v>19</v>
      </c>
      <c r="S252">
        <v>27</v>
      </c>
      <c r="T252">
        <v>89.1</v>
      </c>
      <c r="V252">
        <v>68</v>
      </c>
      <c r="X252">
        <v>0</v>
      </c>
      <c r="Y252" t="s">
        <v>22</v>
      </c>
      <c r="Z252">
        <v>999.9</v>
      </c>
      <c r="AA252">
        <v>10000</v>
      </c>
      <c r="AC252" s="1"/>
      <c r="AD252">
        <v>1988</v>
      </c>
      <c r="AE252">
        <v>249</v>
      </c>
      <c r="AF252">
        <v>24.7</v>
      </c>
      <c r="AG252">
        <v>26.2</v>
      </c>
      <c r="AH252">
        <v>24.7</v>
      </c>
      <c r="AI252">
        <v>-99</v>
      </c>
      <c r="AJ252">
        <v>6.3</v>
      </c>
      <c r="AK252">
        <v>22</v>
      </c>
      <c r="AL252">
        <v>25.5</v>
      </c>
      <c r="AM252">
        <v>80.5</v>
      </c>
      <c r="AO252" s="2">
        <f t="shared" si="36"/>
        <v>32391</v>
      </c>
      <c r="AP252" s="5">
        <f t="shared" si="37"/>
        <v>1988</v>
      </c>
      <c r="AQ252" s="5">
        <f t="shared" si="38"/>
        <v>249</v>
      </c>
      <c r="AR252" s="4">
        <f t="shared" si="39"/>
        <v>31.722222222222218</v>
      </c>
      <c r="AS252" s="4">
        <f t="shared" si="40"/>
        <v>20</v>
      </c>
      <c r="AT252" s="4">
        <f t="shared" si="41"/>
        <v>0</v>
      </c>
      <c r="AU252" s="4">
        <f t="shared" si="42"/>
        <v>24.7</v>
      </c>
      <c r="AV252" s="4">
        <f t="shared" si="43"/>
        <v>21.666666666666668</v>
      </c>
      <c r="AX252" s="3">
        <f t="shared" si="44"/>
        <v>25.861111111111107</v>
      </c>
      <c r="AY252" s="3">
        <f t="shared" si="45"/>
        <v>25.69169719169718</v>
      </c>
      <c r="AZ252" s="3">
        <f t="shared" si="46"/>
        <v>27.28901098901099</v>
      </c>
      <c r="BA252" s="3">
        <f t="shared" si="46"/>
        <v>23.937728937728924</v>
      </c>
    </row>
    <row r="253" spans="1:53" ht="15" x14ac:dyDescent="0.3">
      <c r="A253" s="1">
        <v>911900</v>
      </c>
      <c r="B253">
        <v>22516</v>
      </c>
      <c r="C253">
        <v>1988</v>
      </c>
      <c r="D253">
        <v>9</v>
      </c>
      <c r="E253">
        <v>6</v>
      </c>
      <c r="F253">
        <v>79.900000000000006</v>
      </c>
      <c r="G253">
        <v>23</v>
      </c>
      <c r="H253">
        <v>68.3</v>
      </c>
      <c r="I253">
        <v>23</v>
      </c>
      <c r="J253">
        <v>1014.3</v>
      </c>
      <c r="K253">
        <v>23</v>
      </c>
      <c r="L253">
        <v>1012</v>
      </c>
      <c r="M253">
        <v>23</v>
      </c>
      <c r="N253">
        <v>17.5</v>
      </c>
      <c r="O253">
        <v>23</v>
      </c>
      <c r="P253">
        <v>10.199999999999999</v>
      </c>
      <c r="Q253">
        <v>23</v>
      </c>
      <c r="R253">
        <v>19</v>
      </c>
      <c r="S253">
        <v>27</v>
      </c>
      <c r="T253">
        <v>91</v>
      </c>
      <c r="U253" t="s">
        <v>20</v>
      </c>
      <c r="V253">
        <v>69.099999999999994</v>
      </c>
      <c r="X253">
        <v>0</v>
      </c>
      <c r="Y253" t="s">
        <v>19</v>
      </c>
      <c r="Z253">
        <v>999.9</v>
      </c>
      <c r="AA253">
        <v>0</v>
      </c>
      <c r="AC253" s="1"/>
      <c r="AD253">
        <v>1988</v>
      </c>
      <c r="AE253">
        <v>250</v>
      </c>
      <c r="AF253">
        <v>27</v>
      </c>
      <c r="AG253">
        <v>26.3</v>
      </c>
      <c r="AH253">
        <v>25</v>
      </c>
      <c r="AI253">
        <v>-99</v>
      </c>
      <c r="AJ253">
        <v>6.1</v>
      </c>
      <c r="AK253">
        <v>23.4</v>
      </c>
      <c r="AL253">
        <v>25.7</v>
      </c>
      <c r="AM253">
        <v>86.8</v>
      </c>
      <c r="AO253" s="2">
        <f t="shared" si="36"/>
        <v>32392</v>
      </c>
      <c r="AP253" s="5">
        <f t="shared" si="37"/>
        <v>1988</v>
      </c>
      <c r="AQ253" s="5">
        <f t="shared" si="38"/>
        <v>250</v>
      </c>
      <c r="AR253" s="4">
        <f t="shared" si="39"/>
        <v>32.777777777777779</v>
      </c>
      <c r="AS253" s="4">
        <f t="shared" si="40"/>
        <v>20.611111111111107</v>
      </c>
      <c r="AT253" s="4">
        <f t="shared" si="41"/>
        <v>0</v>
      </c>
      <c r="AU253" s="4">
        <f t="shared" si="42"/>
        <v>27</v>
      </c>
      <c r="AV253" s="4">
        <f t="shared" si="43"/>
        <v>23.684210526315791</v>
      </c>
      <c r="AX253" s="3">
        <f t="shared" si="44"/>
        <v>26.694444444444443</v>
      </c>
      <c r="AY253" s="3">
        <f t="shared" si="45"/>
        <v>25.7075702075702</v>
      </c>
      <c r="AZ253" s="3">
        <f t="shared" si="46"/>
        <v>27.310989010989019</v>
      </c>
      <c r="BA253" s="3">
        <f t="shared" si="46"/>
        <v>23.957007904376312</v>
      </c>
    </row>
    <row r="254" spans="1:53" ht="15" x14ac:dyDescent="0.3">
      <c r="A254" s="1">
        <v>911900</v>
      </c>
      <c r="B254">
        <v>22516</v>
      </c>
      <c r="C254">
        <v>1988</v>
      </c>
      <c r="D254">
        <v>9</v>
      </c>
      <c r="E254">
        <v>7</v>
      </c>
      <c r="F254">
        <v>80</v>
      </c>
      <c r="G254">
        <v>23</v>
      </c>
      <c r="H254">
        <v>68.599999999999994</v>
      </c>
      <c r="I254">
        <v>23</v>
      </c>
      <c r="J254">
        <v>1015.8</v>
      </c>
      <c r="K254">
        <v>23</v>
      </c>
      <c r="L254">
        <v>1013.5</v>
      </c>
      <c r="M254">
        <v>23</v>
      </c>
      <c r="N254">
        <v>17.3</v>
      </c>
      <c r="O254">
        <v>23</v>
      </c>
      <c r="P254">
        <v>10.4</v>
      </c>
      <c r="Q254">
        <v>23</v>
      </c>
      <c r="R254">
        <v>17.100000000000001</v>
      </c>
      <c r="S254">
        <v>22.9</v>
      </c>
      <c r="T254">
        <v>91</v>
      </c>
      <c r="V254">
        <v>70</v>
      </c>
      <c r="X254">
        <v>0</v>
      </c>
      <c r="Y254" t="s">
        <v>18</v>
      </c>
      <c r="Z254">
        <v>999.9</v>
      </c>
      <c r="AA254">
        <v>0</v>
      </c>
      <c r="AC254" s="1"/>
      <c r="AD254">
        <v>1988</v>
      </c>
      <c r="AE254">
        <v>251</v>
      </c>
      <c r="AF254">
        <v>22.6</v>
      </c>
      <c r="AG254">
        <v>26.9</v>
      </c>
      <c r="AH254">
        <v>25.5</v>
      </c>
      <c r="AI254">
        <v>-99</v>
      </c>
      <c r="AJ254">
        <v>5.5</v>
      </c>
      <c r="AK254">
        <v>22</v>
      </c>
      <c r="AL254">
        <v>26</v>
      </c>
      <c r="AM254">
        <v>78.599999999999994</v>
      </c>
      <c r="AO254" s="2">
        <f t="shared" si="36"/>
        <v>32393</v>
      </c>
      <c r="AP254" s="5">
        <f t="shared" si="37"/>
        <v>1988</v>
      </c>
      <c r="AQ254" s="5">
        <f t="shared" si="38"/>
        <v>251</v>
      </c>
      <c r="AR254" s="4">
        <f t="shared" si="39"/>
        <v>32.777777777777779</v>
      </c>
      <c r="AS254" s="4">
        <f t="shared" si="40"/>
        <v>21.111111111111111</v>
      </c>
      <c r="AT254" s="4">
        <f t="shared" si="41"/>
        <v>0</v>
      </c>
      <c r="AU254" s="4">
        <f t="shared" si="42"/>
        <v>22.6</v>
      </c>
      <c r="AV254" s="4">
        <f t="shared" si="43"/>
        <v>19.824561403508774</v>
      </c>
      <c r="AX254" s="3">
        <f t="shared" si="44"/>
        <v>26.944444444444443</v>
      </c>
      <c r="AY254" s="3">
        <f t="shared" si="45"/>
        <v>25.74175824175823</v>
      </c>
      <c r="AZ254" s="3">
        <f t="shared" si="46"/>
        <v>27.259340659340658</v>
      </c>
      <c r="BA254" s="3">
        <f t="shared" si="46"/>
        <v>23.911702332754956</v>
      </c>
    </row>
    <row r="255" spans="1:53" ht="15" x14ac:dyDescent="0.3">
      <c r="A255" s="1">
        <v>911900</v>
      </c>
      <c r="B255">
        <v>22516</v>
      </c>
      <c r="C255">
        <v>1988</v>
      </c>
      <c r="D255">
        <v>9</v>
      </c>
      <c r="E255">
        <v>8</v>
      </c>
      <c r="F255">
        <v>79.8</v>
      </c>
      <c r="G255">
        <v>22</v>
      </c>
      <c r="H255">
        <v>69</v>
      </c>
      <c r="I255">
        <v>22</v>
      </c>
      <c r="J255">
        <v>1016.6</v>
      </c>
      <c r="K255">
        <v>22</v>
      </c>
      <c r="L255">
        <v>1014.3</v>
      </c>
      <c r="M255">
        <v>22</v>
      </c>
      <c r="N255">
        <v>17.899999999999999</v>
      </c>
      <c r="O255">
        <v>22</v>
      </c>
      <c r="P255">
        <v>12.5</v>
      </c>
      <c r="Q255">
        <v>22</v>
      </c>
      <c r="R255">
        <v>21</v>
      </c>
      <c r="S255">
        <v>26</v>
      </c>
      <c r="T255">
        <v>89.1</v>
      </c>
      <c r="V255">
        <v>70</v>
      </c>
      <c r="X255">
        <v>0</v>
      </c>
      <c r="Y255" t="s">
        <v>18</v>
      </c>
      <c r="Z255">
        <v>999.9</v>
      </c>
      <c r="AA255">
        <v>0</v>
      </c>
      <c r="AC255" s="1"/>
      <c r="AD255">
        <v>1988</v>
      </c>
      <c r="AE255">
        <v>252</v>
      </c>
      <c r="AF255">
        <v>26.6</v>
      </c>
      <c r="AG255">
        <v>26</v>
      </c>
      <c r="AH255">
        <v>25.1</v>
      </c>
      <c r="AI255">
        <v>-99</v>
      </c>
      <c r="AJ255">
        <v>4.0999999999999996</v>
      </c>
      <c r="AK255">
        <v>21.8</v>
      </c>
      <c r="AL255">
        <v>25.6</v>
      </c>
      <c r="AM255">
        <v>79.400000000000006</v>
      </c>
      <c r="AO255" s="2">
        <f t="shared" si="36"/>
        <v>32394</v>
      </c>
      <c r="AP255" s="5">
        <f t="shared" si="37"/>
        <v>1988</v>
      </c>
      <c r="AQ255" s="5">
        <f t="shared" si="38"/>
        <v>252</v>
      </c>
      <c r="AR255" s="4">
        <f t="shared" si="39"/>
        <v>31.722222222222218</v>
      </c>
      <c r="AS255" s="4">
        <f t="shared" si="40"/>
        <v>21.111111111111111</v>
      </c>
      <c r="AT255" s="4">
        <f t="shared" si="41"/>
        <v>0</v>
      </c>
      <c r="AU255" s="4">
        <f t="shared" si="42"/>
        <v>26.6</v>
      </c>
      <c r="AV255" s="4">
        <f t="shared" si="43"/>
        <v>23.333333333333336</v>
      </c>
      <c r="AX255" s="3">
        <f t="shared" si="44"/>
        <v>26.416666666666664</v>
      </c>
      <c r="AY255" s="3">
        <f t="shared" si="45"/>
        <v>25.770146520146511</v>
      </c>
      <c r="AZ255" s="3">
        <f t="shared" si="46"/>
        <v>27.256043956043957</v>
      </c>
      <c r="BA255" s="3">
        <f t="shared" si="46"/>
        <v>23.908810487757847</v>
      </c>
    </row>
    <row r="256" spans="1:53" ht="15" x14ac:dyDescent="0.3">
      <c r="A256" s="1">
        <v>911900</v>
      </c>
      <c r="B256">
        <v>22516</v>
      </c>
      <c r="C256">
        <v>1988</v>
      </c>
      <c r="D256">
        <v>9</v>
      </c>
      <c r="E256">
        <v>9</v>
      </c>
      <c r="F256">
        <v>77.7</v>
      </c>
      <c r="G256">
        <v>23</v>
      </c>
      <c r="H256">
        <v>66.599999999999994</v>
      </c>
      <c r="I256">
        <v>23</v>
      </c>
      <c r="J256">
        <v>1014.8</v>
      </c>
      <c r="K256">
        <v>23</v>
      </c>
      <c r="L256">
        <v>1012.5</v>
      </c>
      <c r="M256">
        <v>23</v>
      </c>
      <c r="N256">
        <v>17.7</v>
      </c>
      <c r="O256">
        <v>23</v>
      </c>
      <c r="P256">
        <v>9.5</v>
      </c>
      <c r="Q256">
        <v>23</v>
      </c>
      <c r="R256">
        <v>19</v>
      </c>
      <c r="S256">
        <v>25.1</v>
      </c>
      <c r="T256">
        <v>88</v>
      </c>
      <c r="U256" t="s">
        <v>20</v>
      </c>
      <c r="V256">
        <v>66.900000000000006</v>
      </c>
      <c r="X256">
        <v>0</v>
      </c>
      <c r="Y256" t="s">
        <v>21</v>
      </c>
      <c r="Z256">
        <v>999.9</v>
      </c>
      <c r="AA256">
        <v>0</v>
      </c>
      <c r="AC256" s="1"/>
      <c r="AD256">
        <v>1988</v>
      </c>
      <c r="AE256">
        <v>253</v>
      </c>
      <c r="AF256">
        <v>22.4</v>
      </c>
      <c r="AG256">
        <v>26.8</v>
      </c>
      <c r="AH256">
        <v>25.2</v>
      </c>
      <c r="AI256">
        <v>-99</v>
      </c>
      <c r="AJ256">
        <v>3.8</v>
      </c>
      <c r="AK256">
        <v>20.7</v>
      </c>
      <c r="AL256">
        <v>26.1</v>
      </c>
      <c r="AM256">
        <v>71.7</v>
      </c>
      <c r="AO256" s="2">
        <f t="shared" si="36"/>
        <v>32395</v>
      </c>
      <c r="AP256" s="5">
        <f t="shared" si="37"/>
        <v>1988</v>
      </c>
      <c r="AQ256" s="5">
        <f t="shared" si="38"/>
        <v>253</v>
      </c>
      <c r="AR256" s="4">
        <f t="shared" si="39"/>
        <v>31.111111111111111</v>
      </c>
      <c r="AS256" s="4">
        <f t="shared" si="40"/>
        <v>19.388888888888893</v>
      </c>
      <c r="AT256" s="4">
        <f t="shared" si="41"/>
        <v>0</v>
      </c>
      <c r="AU256" s="4">
        <f t="shared" si="42"/>
        <v>22.4</v>
      </c>
      <c r="AV256" s="4">
        <f t="shared" si="43"/>
        <v>19.649122807017545</v>
      </c>
      <c r="AX256" s="3">
        <f t="shared" si="44"/>
        <v>25.25</v>
      </c>
      <c r="AY256" s="3">
        <f t="shared" si="45"/>
        <v>25.772893772893763</v>
      </c>
      <c r="AZ256" s="3">
        <f t="shared" si="46"/>
        <v>27.178021978021977</v>
      </c>
      <c r="BA256" s="3">
        <f t="shared" si="46"/>
        <v>23.840370156159626</v>
      </c>
    </row>
    <row r="257" spans="1:53" ht="15" x14ac:dyDescent="0.3">
      <c r="A257" s="1">
        <v>911900</v>
      </c>
      <c r="B257">
        <v>22516</v>
      </c>
      <c r="C257">
        <v>1988</v>
      </c>
      <c r="D257">
        <v>9</v>
      </c>
      <c r="E257">
        <v>10</v>
      </c>
      <c r="F257">
        <v>77.7</v>
      </c>
      <c r="G257">
        <v>23</v>
      </c>
      <c r="H257">
        <v>68.099999999999994</v>
      </c>
      <c r="I257">
        <v>23</v>
      </c>
      <c r="J257">
        <v>1013.9</v>
      </c>
      <c r="K257">
        <v>23</v>
      </c>
      <c r="L257">
        <v>1011.5</v>
      </c>
      <c r="M257">
        <v>23</v>
      </c>
      <c r="N257">
        <v>17.7</v>
      </c>
      <c r="O257">
        <v>23</v>
      </c>
      <c r="P257">
        <v>9.9</v>
      </c>
      <c r="Q257">
        <v>23</v>
      </c>
      <c r="R257">
        <v>21</v>
      </c>
      <c r="S257">
        <v>999.9</v>
      </c>
      <c r="T257">
        <v>89.1</v>
      </c>
      <c r="V257">
        <v>66.900000000000006</v>
      </c>
      <c r="X257">
        <v>0</v>
      </c>
      <c r="Y257" t="s">
        <v>21</v>
      </c>
      <c r="Z257">
        <v>999.9</v>
      </c>
      <c r="AA257">
        <v>0</v>
      </c>
      <c r="AC257" s="1"/>
      <c r="AD257">
        <v>1988</v>
      </c>
      <c r="AE257">
        <v>254</v>
      </c>
      <c r="AF257">
        <v>26.2</v>
      </c>
      <c r="AG257">
        <v>26.3</v>
      </c>
      <c r="AH257">
        <v>25.3</v>
      </c>
      <c r="AI257">
        <v>-99</v>
      </c>
      <c r="AJ257">
        <v>4.8</v>
      </c>
      <c r="AK257">
        <v>21.9</v>
      </c>
      <c r="AL257">
        <v>25.6</v>
      </c>
      <c r="AM257">
        <v>79.400000000000006</v>
      </c>
      <c r="AO257" s="2">
        <f t="shared" si="36"/>
        <v>32396</v>
      </c>
      <c r="AP257" s="5">
        <f t="shared" si="37"/>
        <v>1988</v>
      </c>
      <c r="AQ257" s="5">
        <f t="shared" si="38"/>
        <v>254</v>
      </c>
      <c r="AR257" s="4">
        <f t="shared" si="39"/>
        <v>31.722222222222218</v>
      </c>
      <c r="AS257" s="4">
        <f t="shared" si="40"/>
        <v>19.388888888888893</v>
      </c>
      <c r="AT257" s="4">
        <f t="shared" si="41"/>
        <v>0</v>
      </c>
      <c r="AU257" s="4">
        <f t="shared" si="42"/>
        <v>26.2</v>
      </c>
      <c r="AV257" s="4">
        <f t="shared" si="43"/>
        <v>22.98245614035088</v>
      </c>
      <c r="AX257" s="3">
        <f t="shared" si="44"/>
        <v>25.555555555555557</v>
      </c>
      <c r="AY257" s="3">
        <f t="shared" si="45"/>
        <v>25.787851037851038</v>
      </c>
      <c r="AZ257" s="3">
        <f t="shared" si="46"/>
        <v>27.149450549450549</v>
      </c>
      <c r="BA257" s="3">
        <f t="shared" si="46"/>
        <v>23.815307499518021</v>
      </c>
    </row>
    <row r="258" spans="1:53" ht="15" x14ac:dyDescent="0.3">
      <c r="A258" s="1">
        <v>911900</v>
      </c>
      <c r="B258">
        <v>22516</v>
      </c>
      <c r="C258">
        <v>1988</v>
      </c>
      <c r="D258">
        <v>9</v>
      </c>
      <c r="E258">
        <v>11</v>
      </c>
      <c r="F258">
        <v>78.400000000000006</v>
      </c>
      <c r="G258">
        <v>20</v>
      </c>
      <c r="H258">
        <v>70.8</v>
      </c>
      <c r="I258">
        <v>20</v>
      </c>
      <c r="J258">
        <v>1014.4</v>
      </c>
      <c r="K258">
        <v>20</v>
      </c>
      <c r="L258">
        <v>1012</v>
      </c>
      <c r="M258">
        <v>20</v>
      </c>
      <c r="N258">
        <v>17.399999999999999</v>
      </c>
      <c r="O258">
        <v>20</v>
      </c>
      <c r="P258">
        <v>7.7</v>
      </c>
      <c r="Q258">
        <v>20</v>
      </c>
      <c r="R258">
        <v>17.100000000000001</v>
      </c>
      <c r="S258">
        <v>21</v>
      </c>
      <c r="T258">
        <v>87.1</v>
      </c>
      <c r="V258">
        <v>68</v>
      </c>
      <c r="X258">
        <v>0.01</v>
      </c>
      <c r="Y258" t="s">
        <v>18</v>
      </c>
      <c r="Z258">
        <v>999.9</v>
      </c>
      <c r="AA258">
        <v>10000</v>
      </c>
      <c r="AC258" s="1"/>
      <c r="AD258">
        <v>1988</v>
      </c>
      <c r="AE258">
        <v>255</v>
      </c>
      <c r="AF258">
        <v>21.8</v>
      </c>
      <c r="AG258">
        <v>26.1</v>
      </c>
      <c r="AH258">
        <v>24.9</v>
      </c>
      <c r="AI258">
        <v>-99</v>
      </c>
      <c r="AJ258">
        <v>5.3</v>
      </c>
      <c r="AK258">
        <v>22.1</v>
      </c>
      <c r="AL258">
        <v>25.4</v>
      </c>
      <c r="AM258">
        <v>81.3</v>
      </c>
      <c r="AO258" s="2">
        <f t="shared" si="36"/>
        <v>32397</v>
      </c>
      <c r="AP258" s="5">
        <f t="shared" si="37"/>
        <v>1988</v>
      </c>
      <c r="AQ258" s="5">
        <f t="shared" si="38"/>
        <v>255</v>
      </c>
      <c r="AR258" s="4">
        <f t="shared" si="39"/>
        <v>30.611111111111107</v>
      </c>
      <c r="AS258" s="4">
        <f t="shared" si="40"/>
        <v>20</v>
      </c>
      <c r="AT258" s="4">
        <f t="shared" si="41"/>
        <v>0.254</v>
      </c>
      <c r="AU258" s="4">
        <f t="shared" si="42"/>
        <v>21.8</v>
      </c>
      <c r="AV258" s="4">
        <f t="shared" si="43"/>
        <v>19.122807017543863</v>
      </c>
      <c r="AX258" s="3">
        <f t="shared" si="44"/>
        <v>25.305555555555554</v>
      </c>
      <c r="AY258" s="3">
        <f t="shared" si="45"/>
        <v>25.800061050061046</v>
      </c>
      <c r="AZ258" s="3">
        <f t="shared" si="46"/>
        <v>27.1021978021978</v>
      </c>
      <c r="BA258" s="3">
        <f t="shared" si="46"/>
        <v>23.773857721226136</v>
      </c>
    </row>
    <row r="259" spans="1:53" ht="15" x14ac:dyDescent="0.3">
      <c r="A259" s="1">
        <v>911900</v>
      </c>
      <c r="B259">
        <v>22516</v>
      </c>
      <c r="C259">
        <v>1988</v>
      </c>
      <c r="D259">
        <v>9</v>
      </c>
      <c r="E259">
        <v>12</v>
      </c>
      <c r="F259">
        <v>78.7</v>
      </c>
      <c r="G259">
        <v>21</v>
      </c>
      <c r="H259">
        <v>66</v>
      </c>
      <c r="I259">
        <v>21</v>
      </c>
      <c r="J259">
        <v>1014.8</v>
      </c>
      <c r="K259">
        <v>21</v>
      </c>
      <c r="L259">
        <v>1012.5</v>
      </c>
      <c r="M259">
        <v>21</v>
      </c>
      <c r="N259">
        <v>17.8</v>
      </c>
      <c r="O259">
        <v>21</v>
      </c>
      <c r="P259">
        <v>11.5</v>
      </c>
      <c r="Q259">
        <v>21</v>
      </c>
      <c r="R259">
        <v>20</v>
      </c>
      <c r="S259">
        <v>28</v>
      </c>
      <c r="T259">
        <v>87.1</v>
      </c>
      <c r="U259" t="s">
        <v>20</v>
      </c>
      <c r="V259">
        <v>64.900000000000006</v>
      </c>
      <c r="X259">
        <v>0</v>
      </c>
      <c r="Y259" t="s">
        <v>21</v>
      </c>
      <c r="Z259">
        <v>999.9</v>
      </c>
      <c r="AA259">
        <v>0</v>
      </c>
      <c r="AC259" s="1"/>
      <c r="AD259">
        <v>1988</v>
      </c>
      <c r="AE259">
        <v>256</v>
      </c>
      <c r="AF259">
        <v>26.7</v>
      </c>
      <c r="AG259">
        <v>25.8</v>
      </c>
      <c r="AH259">
        <v>24.9</v>
      </c>
      <c r="AI259">
        <v>-99</v>
      </c>
      <c r="AJ259">
        <v>5.4</v>
      </c>
      <c r="AK259">
        <v>20.8</v>
      </c>
      <c r="AL259">
        <v>25.5</v>
      </c>
      <c r="AM259">
        <v>74.8</v>
      </c>
      <c r="AO259" s="2">
        <f t="shared" si="36"/>
        <v>32398</v>
      </c>
      <c r="AP259" s="5">
        <f t="shared" si="37"/>
        <v>1988</v>
      </c>
      <c r="AQ259" s="5">
        <f t="shared" si="38"/>
        <v>256</v>
      </c>
      <c r="AR259" s="4">
        <f t="shared" si="39"/>
        <v>30.611111111111107</v>
      </c>
      <c r="AS259" s="4">
        <f t="shared" si="40"/>
        <v>18.277777777777782</v>
      </c>
      <c r="AT259" s="4">
        <f t="shared" si="41"/>
        <v>0</v>
      </c>
      <c r="AU259" s="4">
        <f t="shared" si="42"/>
        <v>26.7</v>
      </c>
      <c r="AV259" s="4">
        <f t="shared" si="43"/>
        <v>23.421052631578949</v>
      </c>
      <c r="AX259" s="3">
        <f t="shared" si="44"/>
        <v>24.444444444444443</v>
      </c>
      <c r="AY259" s="3">
        <f t="shared" si="45"/>
        <v>25.806166056166049</v>
      </c>
      <c r="AZ259" s="3">
        <f t="shared" si="46"/>
        <v>27.107692307692304</v>
      </c>
      <c r="BA259" s="3">
        <f t="shared" si="46"/>
        <v>23.778677462887988</v>
      </c>
    </row>
    <row r="260" spans="1:53" ht="15" x14ac:dyDescent="0.3">
      <c r="A260" s="1">
        <v>911900</v>
      </c>
      <c r="B260">
        <v>22516</v>
      </c>
      <c r="C260">
        <v>1988</v>
      </c>
      <c r="D260">
        <v>9</v>
      </c>
      <c r="E260">
        <v>13</v>
      </c>
      <c r="F260">
        <v>77.599999999999994</v>
      </c>
      <c r="G260">
        <v>23</v>
      </c>
      <c r="H260">
        <v>64.900000000000006</v>
      </c>
      <c r="I260">
        <v>23</v>
      </c>
      <c r="J260">
        <v>1014.2</v>
      </c>
      <c r="K260">
        <v>23</v>
      </c>
      <c r="L260">
        <v>1011.8</v>
      </c>
      <c r="M260">
        <v>23</v>
      </c>
      <c r="N260">
        <v>17.5</v>
      </c>
      <c r="O260">
        <v>23</v>
      </c>
      <c r="P260">
        <v>11.2</v>
      </c>
      <c r="Q260">
        <v>23</v>
      </c>
      <c r="R260">
        <v>19</v>
      </c>
      <c r="S260">
        <v>26</v>
      </c>
      <c r="T260">
        <v>88</v>
      </c>
      <c r="V260">
        <v>63</v>
      </c>
      <c r="X260">
        <v>0</v>
      </c>
      <c r="Y260" t="s">
        <v>21</v>
      </c>
      <c r="Z260">
        <v>999.9</v>
      </c>
      <c r="AA260">
        <v>0</v>
      </c>
      <c r="AC260" s="1"/>
      <c r="AD260">
        <v>1988</v>
      </c>
      <c r="AE260">
        <v>257</v>
      </c>
      <c r="AF260">
        <v>26.6</v>
      </c>
      <c r="AG260">
        <v>26.1</v>
      </c>
      <c r="AH260">
        <v>24.8</v>
      </c>
      <c r="AI260">
        <v>-99</v>
      </c>
      <c r="AJ260">
        <v>5.0999999999999996</v>
      </c>
      <c r="AK260">
        <v>20.5</v>
      </c>
      <c r="AL260">
        <v>25.3</v>
      </c>
      <c r="AM260">
        <v>74.3</v>
      </c>
      <c r="AO260" s="2">
        <f t="shared" si="36"/>
        <v>32399</v>
      </c>
      <c r="AP260" s="5">
        <f t="shared" si="37"/>
        <v>1988</v>
      </c>
      <c r="AQ260" s="5">
        <f t="shared" si="38"/>
        <v>257</v>
      </c>
      <c r="AR260" s="4">
        <f t="shared" si="39"/>
        <v>31.111111111111111</v>
      </c>
      <c r="AS260" s="4">
        <f t="shared" si="40"/>
        <v>17.222222222222221</v>
      </c>
      <c r="AT260" s="4">
        <f t="shared" si="41"/>
        <v>0</v>
      </c>
      <c r="AU260" s="4">
        <f t="shared" si="42"/>
        <v>26.6</v>
      </c>
      <c r="AV260" s="4">
        <f t="shared" si="43"/>
        <v>23.333333333333336</v>
      </c>
      <c r="AX260" s="3">
        <f t="shared" si="44"/>
        <v>24.166666666666664</v>
      </c>
      <c r="AY260" s="3">
        <f t="shared" si="45"/>
        <v>25.809218559218554</v>
      </c>
      <c r="AZ260" s="3">
        <f t="shared" si="46"/>
        <v>27.182417582417571</v>
      </c>
      <c r="BA260" s="3">
        <f t="shared" si="46"/>
        <v>23.844225949489104</v>
      </c>
    </row>
    <row r="261" spans="1:53" ht="15" x14ac:dyDescent="0.3">
      <c r="A261" s="1">
        <v>911900</v>
      </c>
      <c r="B261">
        <v>22516</v>
      </c>
      <c r="C261">
        <v>1988</v>
      </c>
      <c r="D261">
        <v>9</v>
      </c>
      <c r="E261">
        <v>14</v>
      </c>
      <c r="F261">
        <v>78</v>
      </c>
      <c r="G261">
        <v>22</v>
      </c>
      <c r="H261">
        <v>65.400000000000006</v>
      </c>
      <c r="I261">
        <v>21</v>
      </c>
      <c r="J261">
        <v>1013.3</v>
      </c>
      <c r="K261">
        <v>22</v>
      </c>
      <c r="L261">
        <v>1010.9</v>
      </c>
      <c r="M261">
        <v>22</v>
      </c>
      <c r="N261">
        <v>17.600000000000001</v>
      </c>
      <c r="O261">
        <v>22</v>
      </c>
      <c r="P261">
        <v>8.3000000000000007</v>
      </c>
      <c r="Q261">
        <v>22</v>
      </c>
      <c r="R261">
        <v>18.100000000000001</v>
      </c>
      <c r="S261">
        <v>25.1</v>
      </c>
      <c r="T261">
        <v>88</v>
      </c>
      <c r="V261">
        <v>63</v>
      </c>
      <c r="X261">
        <v>0</v>
      </c>
      <c r="Y261" t="s">
        <v>18</v>
      </c>
      <c r="Z261">
        <v>999.9</v>
      </c>
      <c r="AA261">
        <v>0</v>
      </c>
      <c r="AC261" s="1"/>
      <c r="AD261">
        <v>1988</v>
      </c>
      <c r="AE261">
        <v>258</v>
      </c>
      <c r="AF261">
        <v>26.5</v>
      </c>
      <c r="AG261">
        <v>26.3</v>
      </c>
      <c r="AH261">
        <v>24.8</v>
      </c>
      <c r="AI261">
        <v>-99</v>
      </c>
      <c r="AJ261">
        <v>5.4</v>
      </c>
      <c r="AK261">
        <v>21.4</v>
      </c>
      <c r="AL261">
        <v>25.6</v>
      </c>
      <c r="AM261">
        <v>77.599999999999994</v>
      </c>
      <c r="AO261" s="2">
        <f t="shared" ref="AO261:AO324" si="47">DATE(C261,D261,E261)</f>
        <v>32400</v>
      </c>
      <c r="AP261" s="5">
        <f t="shared" ref="AP261:AP324" si="48">YEAR(AO261)</f>
        <v>1988</v>
      </c>
      <c r="AQ261" s="5">
        <f t="shared" ref="AQ261:AQ324" si="49">AO261-DATE(AP261,1,1)+1</f>
        <v>258</v>
      </c>
      <c r="AR261" s="4">
        <f t="shared" ref="AR261:AR324" si="50">CONVERT(T261,"F","C")</f>
        <v>31.111111111111111</v>
      </c>
      <c r="AS261" s="4">
        <f t="shared" ref="AS261:AS324" si="51">CONVERT(V261,"F","C")</f>
        <v>17.222222222222221</v>
      </c>
      <c r="AT261" s="4">
        <f t="shared" ref="AT261:AT324" si="52">CONVERT(X261,"in","mm")</f>
        <v>0</v>
      </c>
      <c r="AU261" s="4">
        <f t="shared" ref="AU261:AU324" si="53">AF261</f>
        <v>26.5</v>
      </c>
      <c r="AV261" s="4">
        <f t="shared" ref="AV261:AV324" si="54">AU261/1.14</f>
        <v>23.245614035087723</v>
      </c>
      <c r="AX261" s="3">
        <f t="shared" ref="AX261:AX324" si="55">AVERAGE(AR261:AS261)</f>
        <v>24.166666666666664</v>
      </c>
      <c r="AY261" s="3">
        <f t="shared" si="45"/>
        <v>25.793956043956033</v>
      </c>
      <c r="AZ261" s="3">
        <f t="shared" si="46"/>
        <v>27.136263736263729</v>
      </c>
      <c r="BA261" s="3">
        <f t="shared" si="46"/>
        <v>23.803740119529589</v>
      </c>
    </row>
    <row r="262" spans="1:53" ht="15" x14ac:dyDescent="0.3">
      <c r="A262" s="1">
        <v>911900</v>
      </c>
      <c r="B262">
        <v>22516</v>
      </c>
      <c r="C262">
        <v>1988</v>
      </c>
      <c r="D262">
        <v>9</v>
      </c>
      <c r="E262">
        <v>15</v>
      </c>
      <c r="F262">
        <v>78.900000000000006</v>
      </c>
      <c r="G262">
        <v>23</v>
      </c>
      <c r="H262">
        <v>67</v>
      </c>
      <c r="I262">
        <v>23</v>
      </c>
      <c r="J262">
        <v>1013.4</v>
      </c>
      <c r="K262">
        <v>23</v>
      </c>
      <c r="L262">
        <v>1011.1</v>
      </c>
      <c r="M262">
        <v>23</v>
      </c>
      <c r="N262">
        <v>17.899999999999999</v>
      </c>
      <c r="O262">
        <v>22</v>
      </c>
      <c r="P262">
        <v>7.5</v>
      </c>
      <c r="Q262">
        <v>23</v>
      </c>
      <c r="R262">
        <v>15.9</v>
      </c>
      <c r="S262">
        <v>22.9</v>
      </c>
      <c r="T262">
        <v>89.1</v>
      </c>
      <c r="V262">
        <v>64.900000000000006</v>
      </c>
      <c r="X262">
        <v>0</v>
      </c>
      <c r="Y262" t="s">
        <v>21</v>
      </c>
      <c r="Z262">
        <v>999.9</v>
      </c>
      <c r="AA262">
        <v>0</v>
      </c>
      <c r="AC262" s="1"/>
      <c r="AD262">
        <v>1988</v>
      </c>
      <c r="AE262">
        <v>259</v>
      </c>
      <c r="AF262">
        <v>26.4</v>
      </c>
      <c r="AG262">
        <v>26.9</v>
      </c>
      <c r="AH262">
        <v>25</v>
      </c>
      <c r="AI262">
        <v>-99</v>
      </c>
      <c r="AJ262">
        <v>5.9</v>
      </c>
      <c r="AK262">
        <v>21.3</v>
      </c>
      <c r="AL262">
        <v>26.1</v>
      </c>
      <c r="AM262">
        <v>74</v>
      </c>
      <c r="AO262" s="2">
        <f t="shared" si="47"/>
        <v>32401</v>
      </c>
      <c r="AP262" s="5">
        <f t="shared" si="48"/>
        <v>1988</v>
      </c>
      <c r="AQ262" s="5">
        <f t="shared" si="49"/>
        <v>259</v>
      </c>
      <c r="AR262" s="4">
        <f t="shared" si="50"/>
        <v>31.722222222222218</v>
      </c>
      <c r="AS262" s="4">
        <f t="shared" si="51"/>
        <v>18.277777777777782</v>
      </c>
      <c r="AT262" s="4">
        <f t="shared" si="52"/>
        <v>0</v>
      </c>
      <c r="AU262" s="4">
        <f t="shared" si="53"/>
        <v>26.4</v>
      </c>
      <c r="AV262" s="4">
        <f t="shared" si="54"/>
        <v>23.157894736842106</v>
      </c>
      <c r="AX262" s="3">
        <f t="shared" si="55"/>
        <v>25</v>
      </c>
      <c r="AY262" s="3">
        <f t="shared" si="45"/>
        <v>25.809218559218547</v>
      </c>
      <c r="AZ262" s="3">
        <f t="shared" si="46"/>
        <v>27.148351648351642</v>
      </c>
      <c r="BA262" s="3">
        <f t="shared" si="46"/>
        <v>23.814343551185654</v>
      </c>
    </row>
    <row r="263" spans="1:53" ht="15" x14ac:dyDescent="0.3">
      <c r="A263" s="1">
        <v>911900</v>
      </c>
      <c r="B263">
        <v>22516</v>
      </c>
      <c r="C263">
        <v>1988</v>
      </c>
      <c r="D263">
        <v>9</v>
      </c>
      <c r="E263">
        <v>16</v>
      </c>
      <c r="F263">
        <v>78.099999999999994</v>
      </c>
      <c r="G263">
        <v>24</v>
      </c>
      <c r="H263">
        <v>64.3</v>
      </c>
      <c r="I263">
        <v>24</v>
      </c>
      <c r="J263">
        <v>1015.1</v>
      </c>
      <c r="K263">
        <v>24</v>
      </c>
      <c r="L263">
        <v>1012.8</v>
      </c>
      <c r="M263">
        <v>24</v>
      </c>
      <c r="N263">
        <v>17.600000000000001</v>
      </c>
      <c r="O263">
        <v>24</v>
      </c>
      <c r="P263">
        <v>8.6</v>
      </c>
      <c r="Q263">
        <v>24</v>
      </c>
      <c r="R263">
        <v>20</v>
      </c>
      <c r="S263">
        <v>27</v>
      </c>
      <c r="T263">
        <v>90</v>
      </c>
      <c r="V263">
        <v>66</v>
      </c>
      <c r="X263">
        <v>0</v>
      </c>
      <c r="Y263" t="s">
        <v>21</v>
      </c>
      <c r="Z263">
        <v>999.9</v>
      </c>
      <c r="AA263">
        <v>0</v>
      </c>
      <c r="AC263" s="1"/>
      <c r="AD263">
        <v>1988</v>
      </c>
      <c r="AE263">
        <v>260</v>
      </c>
      <c r="AF263">
        <v>25.3</v>
      </c>
      <c r="AG263">
        <v>26.5</v>
      </c>
      <c r="AH263">
        <v>25.4</v>
      </c>
      <c r="AI263">
        <v>-99</v>
      </c>
      <c r="AJ263">
        <v>6.4</v>
      </c>
      <c r="AK263">
        <v>20.8</v>
      </c>
      <c r="AL263">
        <v>25.8</v>
      </c>
      <c r="AM263">
        <v>73.5</v>
      </c>
      <c r="AO263" s="2">
        <f t="shared" si="47"/>
        <v>32402</v>
      </c>
      <c r="AP263" s="5">
        <f t="shared" si="48"/>
        <v>1988</v>
      </c>
      <c r="AQ263" s="5">
        <f t="shared" si="49"/>
        <v>260</v>
      </c>
      <c r="AR263" s="4">
        <f t="shared" si="50"/>
        <v>32.222222222222221</v>
      </c>
      <c r="AS263" s="4">
        <f t="shared" si="51"/>
        <v>18.888888888888889</v>
      </c>
      <c r="AT263" s="4">
        <f t="shared" si="52"/>
        <v>0</v>
      </c>
      <c r="AU263" s="4">
        <f t="shared" si="53"/>
        <v>25.3</v>
      </c>
      <c r="AV263" s="4">
        <f t="shared" si="54"/>
        <v>22.192982456140353</v>
      </c>
      <c r="AX263" s="3">
        <f t="shared" si="55"/>
        <v>25.555555555555557</v>
      </c>
      <c r="AY263" s="3">
        <f t="shared" si="45"/>
        <v>25.830586080586066</v>
      </c>
      <c r="AZ263" s="3">
        <f t="shared" si="46"/>
        <v>27.1021978021978</v>
      </c>
      <c r="BA263" s="3">
        <f t="shared" si="46"/>
        <v>23.77385772122614</v>
      </c>
    </row>
    <row r="264" spans="1:53" ht="15" x14ac:dyDescent="0.3">
      <c r="A264" s="1">
        <v>911900</v>
      </c>
      <c r="B264">
        <v>22516</v>
      </c>
      <c r="C264">
        <v>1988</v>
      </c>
      <c r="D264">
        <v>9</v>
      </c>
      <c r="E264">
        <v>17</v>
      </c>
      <c r="F264">
        <v>79.599999999999994</v>
      </c>
      <c r="G264">
        <v>23</v>
      </c>
      <c r="H264">
        <v>63.7</v>
      </c>
      <c r="I264">
        <v>23</v>
      </c>
      <c r="J264">
        <v>1016.9</v>
      </c>
      <c r="K264">
        <v>23</v>
      </c>
      <c r="L264">
        <v>1014.5</v>
      </c>
      <c r="M264">
        <v>23</v>
      </c>
      <c r="N264">
        <v>17.899999999999999</v>
      </c>
      <c r="O264">
        <v>23</v>
      </c>
      <c r="P264">
        <v>12.6</v>
      </c>
      <c r="Q264">
        <v>23</v>
      </c>
      <c r="R264">
        <v>25.1</v>
      </c>
      <c r="S264">
        <v>29.9</v>
      </c>
      <c r="T264">
        <v>89.1</v>
      </c>
      <c r="V264">
        <v>64.900000000000006</v>
      </c>
      <c r="X264">
        <v>0</v>
      </c>
      <c r="Y264" t="s">
        <v>21</v>
      </c>
      <c r="Z264">
        <v>999.9</v>
      </c>
      <c r="AA264">
        <v>0</v>
      </c>
      <c r="AC264" s="1"/>
      <c r="AD264">
        <v>1988</v>
      </c>
      <c r="AE264">
        <v>261</v>
      </c>
      <c r="AF264">
        <v>26.2</v>
      </c>
      <c r="AG264">
        <v>26.6</v>
      </c>
      <c r="AH264">
        <v>24.5</v>
      </c>
      <c r="AI264">
        <v>-99</v>
      </c>
      <c r="AJ264">
        <v>6.9</v>
      </c>
      <c r="AK264">
        <v>21.1</v>
      </c>
      <c r="AL264">
        <v>25.6</v>
      </c>
      <c r="AM264">
        <v>76.099999999999994</v>
      </c>
      <c r="AO264" s="2">
        <f t="shared" si="47"/>
        <v>32403</v>
      </c>
      <c r="AP264" s="5">
        <f t="shared" si="48"/>
        <v>1988</v>
      </c>
      <c r="AQ264" s="5">
        <f t="shared" si="49"/>
        <v>261</v>
      </c>
      <c r="AR264" s="4">
        <f t="shared" si="50"/>
        <v>31.722222222222218</v>
      </c>
      <c r="AS264" s="4">
        <f t="shared" si="51"/>
        <v>18.277777777777782</v>
      </c>
      <c r="AT264" s="4">
        <f t="shared" si="52"/>
        <v>0</v>
      </c>
      <c r="AU264" s="4">
        <f t="shared" si="53"/>
        <v>26.2</v>
      </c>
      <c r="AV264" s="4">
        <f t="shared" si="54"/>
        <v>22.98245614035088</v>
      </c>
      <c r="AX264" s="3">
        <f t="shared" si="55"/>
        <v>25</v>
      </c>
      <c r="AY264" s="3">
        <f t="shared" si="45"/>
        <v>25.842796092796082</v>
      </c>
      <c r="AZ264" s="3">
        <f t="shared" si="46"/>
        <v>27.068131868131861</v>
      </c>
      <c r="BA264" s="3">
        <f t="shared" si="46"/>
        <v>23.74397532292269</v>
      </c>
    </row>
    <row r="265" spans="1:53" ht="15" x14ac:dyDescent="0.3">
      <c r="A265" s="1">
        <v>911900</v>
      </c>
      <c r="B265">
        <v>22516</v>
      </c>
      <c r="C265">
        <v>1988</v>
      </c>
      <c r="D265">
        <v>9</v>
      </c>
      <c r="E265">
        <v>18</v>
      </c>
      <c r="F265">
        <v>80.099999999999994</v>
      </c>
      <c r="G265">
        <v>20</v>
      </c>
      <c r="H265">
        <v>65.8</v>
      </c>
      <c r="I265">
        <v>20</v>
      </c>
      <c r="J265">
        <v>1016.7</v>
      </c>
      <c r="K265">
        <v>20</v>
      </c>
      <c r="L265">
        <v>1014.3</v>
      </c>
      <c r="M265">
        <v>20</v>
      </c>
      <c r="N265">
        <v>17.899999999999999</v>
      </c>
      <c r="O265">
        <v>20</v>
      </c>
      <c r="P265">
        <v>14.6</v>
      </c>
      <c r="Q265">
        <v>20</v>
      </c>
      <c r="R265">
        <v>22.9</v>
      </c>
      <c r="S265">
        <v>31.1</v>
      </c>
      <c r="T265">
        <v>88</v>
      </c>
      <c r="V265">
        <v>64.900000000000006</v>
      </c>
      <c r="X265">
        <v>0</v>
      </c>
      <c r="Y265" t="s">
        <v>18</v>
      </c>
      <c r="Z265">
        <v>999.9</v>
      </c>
      <c r="AA265">
        <v>10000</v>
      </c>
      <c r="AC265" s="1"/>
      <c r="AD265">
        <v>1988</v>
      </c>
      <c r="AE265">
        <v>262</v>
      </c>
      <c r="AF265">
        <v>22.3</v>
      </c>
      <c r="AG265">
        <v>26.6</v>
      </c>
      <c r="AH265">
        <v>24.4</v>
      </c>
      <c r="AI265">
        <v>-99</v>
      </c>
      <c r="AJ265">
        <v>7.1</v>
      </c>
      <c r="AK265">
        <v>21.3</v>
      </c>
      <c r="AL265">
        <v>25.7</v>
      </c>
      <c r="AM265">
        <v>76.2</v>
      </c>
      <c r="AO265" s="2">
        <f t="shared" si="47"/>
        <v>32404</v>
      </c>
      <c r="AP265" s="5">
        <f t="shared" si="48"/>
        <v>1988</v>
      </c>
      <c r="AQ265" s="5">
        <f t="shared" si="49"/>
        <v>262</v>
      </c>
      <c r="AR265" s="4">
        <f t="shared" si="50"/>
        <v>31.111111111111111</v>
      </c>
      <c r="AS265" s="4">
        <f t="shared" si="51"/>
        <v>18.277777777777782</v>
      </c>
      <c r="AT265" s="4">
        <f t="shared" si="52"/>
        <v>0</v>
      </c>
      <c r="AU265" s="4">
        <f t="shared" si="53"/>
        <v>22.3</v>
      </c>
      <c r="AV265" s="4">
        <f t="shared" si="54"/>
        <v>19.561403508771932</v>
      </c>
      <c r="AX265" s="3">
        <f t="shared" si="55"/>
        <v>24.694444444444446</v>
      </c>
      <c r="AY265" s="3">
        <f t="shared" si="45"/>
        <v>25.848290598290586</v>
      </c>
      <c r="AZ265" s="3">
        <f t="shared" si="46"/>
        <v>27.002197802197799</v>
      </c>
      <c r="BA265" s="3">
        <f t="shared" si="46"/>
        <v>23.686138422980523</v>
      </c>
    </row>
    <row r="266" spans="1:53" ht="15" x14ac:dyDescent="0.3">
      <c r="A266" s="1">
        <v>911900</v>
      </c>
      <c r="B266">
        <v>22516</v>
      </c>
      <c r="C266">
        <v>1988</v>
      </c>
      <c r="D266">
        <v>9</v>
      </c>
      <c r="E266">
        <v>19</v>
      </c>
      <c r="F266">
        <v>80.099999999999994</v>
      </c>
      <c r="G266">
        <v>22</v>
      </c>
      <c r="H266">
        <v>65.400000000000006</v>
      </c>
      <c r="I266">
        <v>22</v>
      </c>
      <c r="J266">
        <v>1015.1</v>
      </c>
      <c r="K266">
        <v>22</v>
      </c>
      <c r="L266">
        <v>1012.8</v>
      </c>
      <c r="M266">
        <v>22</v>
      </c>
      <c r="N266">
        <v>17.8</v>
      </c>
      <c r="O266">
        <v>21</v>
      </c>
      <c r="P266">
        <v>14.6</v>
      </c>
      <c r="Q266">
        <v>22</v>
      </c>
      <c r="R266">
        <v>22</v>
      </c>
      <c r="S266">
        <v>28.9</v>
      </c>
      <c r="T266">
        <v>88</v>
      </c>
      <c r="V266">
        <v>71.099999999999994</v>
      </c>
      <c r="X266">
        <v>0.04</v>
      </c>
      <c r="Y266" t="s">
        <v>19</v>
      </c>
      <c r="Z266">
        <v>999.9</v>
      </c>
      <c r="AA266">
        <v>10000</v>
      </c>
      <c r="AC266" s="1"/>
      <c r="AD266">
        <v>1988</v>
      </c>
      <c r="AE266">
        <v>263</v>
      </c>
      <c r="AF266">
        <v>26.3</v>
      </c>
      <c r="AG266">
        <v>26</v>
      </c>
      <c r="AH266">
        <v>25.2</v>
      </c>
      <c r="AI266">
        <v>-99</v>
      </c>
      <c r="AJ266">
        <v>7.1</v>
      </c>
      <c r="AK266">
        <v>20.7</v>
      </c>
      <c r="AL266">
        <v>25.6</v>
      </c>
      <c r="AM266">
        <v>74</v>
      </c>
      <c r="AO266" s="2">
        <f t="shared" si="47"/>
        <v>32405</v>
      </c>
      <c r="AP266" s="5">
        <f t="shared" si="48"/>
        <v>1988</v>
      </c>
      <c r="AQ266" s="5">
        <f t="shared" si="49"/>
        <v>263</v>
      </c>
      <c r="AR266" s="4">
        <f t="shared" si="50"/>
        <v>31.111111111111111</v>
      </c>
      <c r="AS266" s="4">
        <f t="shared" si="51"/>
        <v>21.722222222222218</v>
      </c>
      <c r="AT266" s="4">
        <f t="shared" si="52"/>
        <v>1.016</v>
      </c>
      <c r="AU266" s="4">
        <f t="shared" si="53"/>
        <v>26.3</v>
      </c>
      <c r="AV266" s="4">
        <f t="shared" si="54"/>
        <v>23.070175438596493</v>
      </c>
      <c r="AX266" s="3">
        <f t="shared" si="55"/>
        <v>26.416666666666664</v>
      </c>
      <c r="AY266" s="3">
        <f t="shared" si="45"/>
        <v>25.857753357753342</v>
      </c>
      <c r="AZ266" s="3">
        <f t="shared" si="46"/>
        <v>27.024175824175821</v>
      </c>
      <c r="BA266" s="3">
        <f t="shared" si="46"/>
        <v>23.705417389627915</v>
      </c>
    </row>
    <row r="267" spans="1:53" ht="15" x14ac:dyDescent="0.3">
      <c r="A267" s="1">
        <v>911900</v>
      </c>
      <c r="B267">
        <v>22516</v>
      </c>
      <c r="C267">
        <v>1988</v>
      </c>
      <c r="D267">
        <v>9</v>
      </c>
      <c r="E267">
        <v>20</v>
      </c>
      <c r="F267">
        <v>78.900000000000006</v>
      </c>
      <c r="G267">
        <v>23</v>
      </c>
      <c r="H267">
        <v>66.400000000000006</v>
      </c>
      <c r="I267">
        <v>23</v>
      </c>
      <c r="J267">
        <v>1014.9</v>
      </c>
      <c r="K267">
        <v>23</v>
      </c>
      <c r="L267">
        <v>1012.5</v>
      </c>
      <c r="M267">
        <v>23</v>
      </c>
      <c r="N267">
        <v>17.600000000000001</v>
      </c>
      <c r="O267">
        <v>22</v>
      </c>
      <c r="P267">
        <v>12.4</v>
      </c>
      <c r="Q267">
        <v>23</v>
      </c>
      <c r="R267">
        <v>19</v>
      </c>
      <c r="S267">
        <v>27</v>
      </c>
      <c r="T267">
        <v>88</v>
      </c>
      <c r="V267">
        <v>72</v>
      </c>
      <c r="X267">
        <v>0</v>
      </c>
      <c r="Y267" t="s">
        <v>19</v>
      </c>
      <c r="Z267">
        <v>999.9</v>
      </c>
      <c r="AA267">
        <v>0</v>
      </c>
      <c r="AC267" s="1"/>
      <c r="AD267">
        <v>1988</v>
      </c>
      <c r="AE267">
        <v>264</v>
      </c>
      <c r="AF267">
        <v>25.2</v>
      </c>
      <c r="AG267">
        <v>26.9</v>
      </c>
      <c r="AH267">
        <v>25</v>
      </c>
      <c r="AI267">
        <v>-99</v>
      </c>
      <c r="AJ267">
        <v>7.2</v>
      </c>
      <c r="AK267">
        <v>21.2</v>
      </c>
      <c r="AL267">
        <v>25.8</v>
      </c>
      <c r="AM267">
        <v>75.400000000000006</v>
      </c>
      <c r="AO267" s="2">
        <f t="shared" si="47"/>
        <v>32406</v>
      </c>
      <c r="AP267" s="5">
        <f t="shared" si="48"/>
        <v>1988</v>
      </c>
      <c r="AQ267" s="5">
        <f t="shared" si="49"/>
        <v>264</v>
      </c>
      <c r="AR267" s="4">
        <f t="shared" si="50"/>
        <v>31.111111111111111</v>
      </c>
      <c r="AS267" s="4">
        <f t="shared" si="51"/>
        <v>22.222222222222221</v>
      </c>
      <c r="AT267" s="4">
        <f t="shared" si="52"/>
        <v>0</v>
      </c>
      <c r="AU267" s="4">
        <f t="shared" si="53"/>
        <v>25.2</v>
      </c>
      <c r="AV267" s="4">
        <f t="shared" si="54"/>
        <v>22.10526315789474</v>
      </c>
      <c r="AX267" s="3">
        <f t="shared" si="55"/>
        <v>26.666666666666664</v>
      </c>
      <c r="AY267" s="3">
        <f t="shared" si="45"/>
        <v>25.873321123321112</v>
      </c>
      <c r="AZ267" s="3">
        <f t="shared" si="46"/>
        <v>27.018681318681313</v>
      </c>
      <c r="BA267" s="3">
        <f t="shared" si="46"/>
        <v>23.700597647966063</v>
      </c>
    </row>
    <row r="268" spans="1:53" ht="15" x14ac:dyDescent="0.3">
      <c r="A268" s="1">
        <v>911900</v>
      </c>
      <c r="B268">
        <v>22516</v>
      </c>
      <c r="C268">
        <v>1988</v>
      </c>
      <c r="D268">
        <v>9</v>
      </c>
      <c r="E268">
        <v>21</v>
      </c>
      <c r="F268">
        <v>79.2</v>
      </c>
      <c r="G268">
        <v>22</v>
      </c>
      <c r="H268">
        <v>65.400000000000006</v>
      </c>
      <c r="I268">
        <v>22</v>
      </c>
      <c r="J268">
        <v>1015.1</v>
      </c>
      <c r="K268">
        <v>22</v>
      </c>
      <c r="L268">
        <v>1012.8</v>
      </c>
      <c r="M268">
        <v>22</v>
      </c>
      <c r="N268">
        <v>17.600000000000001</v>
      </c>
      <c r="O268">
        <v>22</v>
      </c>
      <c r="P268">
        <v>14.3</v>
      </c>
      <c r="Q268">
        <v>22</v>
      </c>
      <c r="R268">
        <v>20</v>
      </c>
      <c r="S268">
        <v>31.1</v>
      </c>
      <c r="T268">
        <v>87.1</v>
      </c>
      <c r="U268" t="s">
        <v>20</v>
      </c>
      <c r="V268">
        <v>72</v>
      </c>
      <c r="X268">
        <v>0</v>
      </c>
      <c r="Y268" t="s">
        <v>18</v>
      </c>
      <c r="Z268">
        <v>999.9</v>
      </c>
      <c r="AA268">
        <v>0</v>
      </c>
      <c r="AC268" s="1"/>
      <c r="AD268">
        <v>1988</v>
      </c>
      <c r="AE268">
        <v>265</v>
      </c>
      <c r="AF268">
        <v>26.4</v>
      </c>
      <c r="AG268">
        <v>27.2</v>
      </c>
      <c r="AH268">
        <v>25.8</v>
      </c>
      <c r="AI268">
        <v>-99</v>
      </c>
      <c r="AJ268">
        <v>8.5</v>
      </c>
      <c r="AK268">
        <v>20.8</v>
      </c>
      <c r="AL268">
        <v>26.4</v>
      </c>
      <c r="AM268">
        <v>70.8</v>
      </c>
      <c r="AO268" s="2">
        <f t="shared" si="47"/>
        <v>32407</v>
      </c>
      <c r="AP268" s="5">
        <f t="shared" si="48"/>
        <v>1988</v>
      </c>
      <c r="AQ268" s="5">
        <f t="shared" si="49"/>
        <v>265</v>
      </c>
      <c r="AR268" s="4">
        <f t="shared" si="50"/>
        <v>30.611111111111107</v>
      </c>
      <c r="AS268" s="4">
        <f t="shared" si="51"/>
        <v>22.222222222222221</v>
      </c>
      <c r="AT268" s="4">
        <f t="shared" si="52"/>
        <v>0</v>
      </c>
      <c r="AU268" s="4">
        <f t="shared" si="53"/>
        <v>26.4</v>
      </c>
      <c r="AV268" s="4">
        <f t="shared" si="54"/>
        <v>23.157894736842106</v>
      </c>
      <c r="AX268" s="3">
        <f t="shared" si="55"/>
        <v>26.416666666666664</v>
      </c>
      <c r="AY268" s="3">
        <f t="shared" si="45"/>
        <v>25.879426129426118</v>
      </c>
      <c r="AZ268" s="3">
        <f t="shared" si="46"/>
        <v>27.040659340659339</v>
      </c>
      <c r="BA268" s="3">
        <f t="shared" si="46"/>
        <v>23.719876614613451</v>
      </c>
    </row>
    <row r="269" spans="1:53" ht="15" x14ac:dyDescent="0.3">
      <c r="A269" s="1">
        <v>911900</v>
      </c>
      <c r="B269">
        <v>22516</v>
      </c>
      <c r="C269">
        <v>1988</v>
      </c>
      <c r="D269">
        <v>9</v>
      </c>
      <c r="E269">
        <v>22</v>
      </c>
      <c r="F269">
        <v>79.900000000000006</v>
      </c>
      <c r="G269">
        <v>22</v>
      </c>
      <c r="H269">
        <v>65</v>
      </c>
      <c r="I269">
        <v>22</v>
      </c>
      <c r="J269">
        <v>1015.9</v>
      </c>
      <c r="K269">
        <v>22</v>
      </c>
      <c r="L269">
        <v>1013.6</v>
      </c>
      <c r="M269">
        <v>22</v>
      </c>
      <c r="N269">
        <v>17.899999999999999</v>
      </c>
      <c r="O269">
        <v>22</v>
      </c>
      <c r="P269">
        <v>14.9</v>
      </c>
      <c r="Q269">
        <v>22</v>
      </c>
      <c r="R269">
        <v>22.9</v>
      </c>
      <c r="S269">
        <v>32.1</v>
      </c>
      <c r="T269">
        <v>88</v>
      </c>
      <c r="V269">
        <v>73</v>
      </c>
      <c r="X269">
        <v>0</v>
      </c>
      <c r="Y269" t="s">
        <v>21</v>
      </c>
      <c r="Z269">
        <v>999.9</v>
      </c>
      <c r="AA269">
        <v>0</v>
      </c>
      <c r="AC269" s="1"/>
      <c r="AD269">
        <v>1988</v>
      </c>
      <c r="AE269">
        <v>266</v>
      </c>
      <c r="AF269">
        <v>25.9</v>
      </c>
      <c r="AG269">
        <v>26.2</v>
      </c>
      <c r="AH269">
        <v>25.1</v>
      </c>
      <c r="AI269">
        <v>-99</v>
      </c>
      <c r="AJ269">
        <v>7.5</v>
      </c>
      <c r="AK269">
        <v>21</v>
      </c>
      <c r="AL269">
        <v>25.8</v>
      </c>
      <c r="AM269">
        <v>74.599999999999994</v>
      </c>
      <c r="AO269" s="2">
        <f t="shared" si="47"/>
        <v>32408</v>
      </c>
      <c r="AP269" s="5">
        <f t="shared" si="48"/>
        <v>1988</v>
      </c>
      <c r="AQ269" s="5">
        <f t="shared" si="49"/>
        <v>266</v>
      </c>
      <c r="AR269" s="4">
        <f t="shared" si="50"/>
        <v>31.111111111111111</v>
      </c>
      <c r="AS269" s="4">
        <f t="shared" si="51"/>
        <v>22.777777777777779</v>
      </c>
      <c r="AT269" s="4">
        <f t="shared" si="52"/>
        <v>0</v>
      </c>
      <c r="AU269" s="4">
        <f t="shared" si="53"/>
        <v>25.9</v>
      </c>
      <c r="AV269" s="4">
        <f t="shared" si="54"/>
        <v>22.719298245614034</v>
      </c>
      <c r="AX269" s="3">
        <f t="shared" si="55"/>
        <v>26.944444444444443</v>
      </c>
      <c r="AY269" s="3">
        <f t="shared" si="45"/>
        <v>25.882173382173374</v>
      </c>
      <c r="AZ269" s="3">
        <f t="shared" si="46"/>
        <v>27.043956043956047</v>
      </c>
      <c r="BA269" s="3">
        <f t="shared" si="46"/>
        <v>23.72276845961056</v>
      </c>
    </row>
    <row r="270" spans="1:53" ht="15" x14ac:dyDescent="0.3">
      <c r="A270" s="1">
        <v>911900</v>
      </c>
      <c r="B270">
        <v>22516</v>
      </c>
      <c r="C270">
        <v>1988</v>
      </c>
      <c r="D270">
        <v>9</v>
      </c>
      <c r="E270">
        <v>23</v>
      </c>
      <c r="F270">
        <v>78.900000000000006</v>
      </c>
      <c r="G270">
        <v>22</v>
      </c>
      <c r="H270">
        <v>67.900000000000006</v>
      </c>
      <c r="I270">
        <v>22</v>
      </c>
      <c r="J270">
        <v>1015.6</v>
      </c>
      <c r="K270">
        <v>22</v>
      </c>
      <c r="L270">
        <v>1013.3</v>
      </c>
      <c r="M270">
        <v>22</v>
      </c>
      <c r="N270">
        <v>17.5</v>
      </c>
      <c r="O270">
        <v>22</v>
      </c>
      <c r="P270">
        <v>12.3</v>
      </c>
      <c r="Q270">
        <v>22</v>
      </c>
      <c r="R270">
        <v>17.100000000000001</v>
      </c>
      <c r="S270">
        <v>27</v>
      </c>
      <c r="T270">
        <v>88</v>
      </c>
      <c r="V270">
        <v>72</v>
      </c>
      <c r="X270">
        <v>0</v>
      </c>
      <c r="Y270" t="s">
        <v>18</v>
      </c>
      <c r="Z270">
        <v>999.9</v>
      </c>
      <c r="AA270">
        <v>10000</v>
      </c>
      <c r="AC270" s="1"/>
      <c r="AD270">
        <v>1988</v>
      </c>
      <c r="AE270">
        <v>267</v>
      </c>
      <c r="AF270">
        <v>18.8</v>
      </c>
      <c r="AG270">
        <v>25.9</v>
      </c>
      <c r="AH270">
        <v>24.9</v>
      </c>
      <c r="AI270">
        <v>-99</v>
      </c>
      <c r="AJ270">
        <v>6.5</v>
      </c>
      <c r="AK270">
        <v>21.8</v>
      </c>
      <c r="AL270">
        <v>25.4</v>
      </c>
      <c r="AM270">
        <v>79.900000000000006</v>
      </c>
      <c r="AO270" s="2">
        <f t="shared" si="47"/>
        <v>32409</v>
      </c>
      <c r="AP270" s="5">
        <f t="shared" si="48"/>
        <v>1988</v>
      </c>
      <c r="AQ270" s="5">
        <f t="shared" si="49"/>
        <v>267</v>
      </c>
      <c r="AR270" s="4">
        <f t="shared" si="50"/>
        <v>31.111111111111111</v>
      </c>
      <c r="AS270" s="4">
        <f t="shared" si="51"/>
        <v>22.222222222222221</v>
      </c>
      <c r="AT270" s="4">
        <f t="shared" si="52"/>
        <v>0</v>
      </c>
      <c r="AU270" s="4">
        <f t="shared" si="53"/>
        <v>18.8</v>
      </c>
      <c r="AV270" s="4">
        <f t="shared" si="54"/>
        <v>16.491228070175442</v>
      </c>
      <c r="AX270" s="3">
        <f t="shared" si="55"/>
        <v>26.666666666666664</v>
      </c>
      <c r="AY270" s="3">
        <f t="shared" si="45"/>
        <v>25.888278388278376</v>
      </c>
      <c r="AZ270" s="3">
        <f t="shared" si="46"/>
        <v>26.913186813186819</v>
      </c>
      <c r="BA270" s="3">
        <f t="shared" si="46"/>
        <v>23.608058608058609</v>
      </c>
    </row>
    <row r="271" spans="1:53" ht="15" x14ac:dyDescent="0.3">
      <c r="A271" s="1">
        <v>911900</v>
      </c>
      <c r="B271">
        <v>22516</v>
      </c>
      <c r="C271">
        <v>1988</v>
      </c>
      <c r="D271">
        <v>9</v>
      </c>
      <c r="E271">
        <v>24</v>
      </c>
      <c r="F271">
        <v>78.3</v>
      </c>
      <c r="G271">
        <v>21</v>
      </c>
      <c r="H271">
        <v>68.7</v>
      </c>
      <c r="I271">
        <v>21</v>
      </c>
      <c r="J271">
        <v>1014.1</v>
      </c>
      <c r="K271">
        <v>21</v>
      </c>
      <c r="L271">
        <v>1011.8</v>
      </c>
      <c r="M271">
        <v>21</v>
      </c>
      <c r="N271">
        <v>18</v>
      </c>
      <c r="O271">
        <v>21</v>
      </c>
      <c r="P271">
        <v>11.6</v>
      </c>
      <c r="Q271">
        <v>21</v>
      </c>
      <c r="R271">
        <v>22.9</v>
      </c>
      <c r="S271">
        <v>27</v>
      </c>
      <c r="T271">
        <v>87.1</v>
      </c>
      <c r="V271">
        <v>71.099999999999994</v>
      </c>
      <c r="X271">
        <v>0</v>
      </c>
      <c r="Y271" t="s">
        <v>19</v>
      </c>
      <c r="Z271">
        <v>999.9</v>
      </c>
      <c r="AA271">
        <v>0</v>
      </c>
      <c r="AC271" s="1"/>
      <c r="AD271">
        <v>1988</v>
      </c>
      <c r="AE271">
        <v>268</v>
      </c>
      <c r="AF271">
        <v>25.3</v>
      </c>
      <c r="AG271">
        <v>26.4</v>
      </c>
      <c r="AH271">
        <v>24.7</v>
      </c>
      <c r="AI271">
        <v>-99</v>
      </c>
      <c r="AJ271">
        <v>6</v>
      </c>
      <c r="AK271">
        <v>21.1</v>
      </c>
      <c r="AL271">
        <v>25.2</v>
      </c>
      <c r="AM271">
        <v>77.7</v>
      </c>
      <c r="AO271" s="2">
        <f t="shared" si="47"/>
        <v>32410</v>
      </c>
      <c r="AP271" s="5">
        <f t="shared" si="48"/>
        <v>1988</v>
      </c>
      <c r="AQ271" s="5">
        <f t="shared" si="49"/>
        <v>268</v>
      </c>
      <c r="AR271" s="4">
        <f t="shared" si="50"/>
        <v>30.611111111111107</v>
      </c>
      <c r="AS271" s="4">
        <f t="shared" si="51"/>
        <v>21.722222222222218</v>
      </c>
      <c r="AT271" s="4">
        <f t="shared" si="52"/>
        <v>0</v>
      </c>
      <c r="AU271" s="4">
        <f t="shared" si="53"/>
        <v>25.3</v>
      </c>
      <c r="AV271" s="4">
        <f t="shared" si="54"/>
        <v>22.192982456140353</v>
      </c>
      <c r="AX271" s="3">
        <f t="shared" si="55"/>
        <v>26.166666666666664</v>
      </c>
      <c r="AY271" s="3">
        <f t="shared" si="45"/>
        <v>25.89163614163613</v>
      </c>
      <c r="AZ271" s="3">
        <f t="shared" si="46"/>
        <v>26.898901098901106</v>
      </c>
      <c r="BA271" s="3">
        <f t="shared" si="46"/>
        <v>23.595527279737809</v>
      </c>
    </row>
    <row r="272" spans="1:53" ht="15" x14ac:dyDescent="0.3">
      <c r="A272" s="1">
        <v>911900</v>
      </c>
      <c r="B272">
        <v>22516</v>
      </c>
      <c r="C272">
        <v>1988</v>
      </c>
      <c r="D272">
        <v>9</v>
      </c>
      <c r="E272">
        <v>25</v>
      </c>
      <c r="F272">
        <v>78.400000000000006</v>
      </c>
      <c r="G272">
        <v>20</v>
      </c>
      <c r="H272">
        <v>66.7</v>
      </c>
      <c r="I272">
        <v>20</v>
      </c>
      <c r="J272">
        <v>1013.5</v>
      </c>
      <c r="K272">
        <v>20</v>
      </c>
      <c r="L272">
        <v>1011.2</v>
      </c>
      <c r="M272">
        <v>20</v>
      </c>
      <c r="N272">
        <v>17.899999999999999</v>
      </c>
      <c r="O272">
        <v>20</v>
      </c>
      <c r="P272">
        <v>12.9</v>
      </c>
      <c r="Q272">
        <v>20</v>
      </c>
      <c r="R272">
        <v>24.1</v>
      </c>
      <c r="S272">
        <v>28.9</v>
      </c>
      <c r="T272">
        <v>86</v>
      </c>
      <c r="U272" t="s">
        <v>20</v>
      </c>
      <c r="V272">
        <v>64</v>
      </c>
      <c r="X272">
        <v>0</v>
      </c>
      <c r="Y272" t="s">
        <v>18</v>
      </c>
      <c r="Z272">
        <v>999.9</v>
      </c>
      <c r="AA272">
        <v>0</v>
      </c>
      <c r="AC272" s="1"/>
      <c r="AD272">
        <v>1988</v>
      </c>
      <c r="AE272">
        <v>269</v>
      </c>
      <c r="AF272">
        <v>22.1</v>
      </c>
      <c r="AG272">
        <v>26.3</v>
      </c>
      <c r="AH272">
        <v>24.9</v>
      </c>
      <c r="AI272">
        <v>-99</v>
      </c>
      <c r="AJ272">
        <v>6.4</v>
      </c>
      <c r="AK272">
        <v>21</v>
      </c>
      <c r="AL272">
        <v>25.6</v>
      </c>
      <c r="AM272">
        <v>75.099999999999994</v>
      </c>
      <c r="AO272" s="2">
        <f t="shared" si="47"/>
        <v>32411</v>
      </c>
      <c r="AP272" s="5">
        <f t="shared" si="48"/>
        <v>1988</v>
      </c>
      <c r="AQ272" s="5">
        <f t="shared" si="49"/>
        <v>269</v>
      </c>
      <c r="AR272" s="4">
        <f t="shared" si="50"/>
        <v>30</v>
      </c>
      <c r="AS272" s="4">
        <f t="shared" si="51"/>
        <v>17.777777777777779</v>
      </c>
      <c r="AT272" s="4">
        <f t="shared" si="52"/>
        <v>0</v>
      </c>
      <c r="AU272" s="4">
        <f t="shared" si="53"/>
        <v>22.1</v>
      </c>
      <c r="AV272" s="4">
        <f t="shared" si="54"/>
        <v>19.385964912280706</v>
      </c>
      <c r="AX272" s="3">
        <f t="shared" si="55"/>
        <v>23.888888888888889</v>
      </c>
      <c r="AY272" s="3">
        <f t="shared" si="45"/>
        <v>25.869963369963358</v>
      </c>
      <c r="AZ272" s="3">
        <f t="shared" si="46"/>
        <v>26.841758241758249</v>
      </c>
      <c r="BA272" s="3">
        <f t="shared" si="46"/>
        <v>23.545401966454605</v>
      </c>
    </row>
    <row r="273" spans="1:53" ht="15" x14ac:dyDescent="0.3">
      <c r="A273" s="1">
        <v>911900</v>
      </c>
      <c r="B273">
        <v>22516</v>
      </c>
      <c r="C273">
        <v>1988</v>
      </c>
      <c r="D273">
        <v>9</v>
      </c>
      <c r="E273">
        <v>26</v>
      </c>
      <c r="F273">
        <v>79.599999999999994</v>
      </c>
      <c r="G273">
        <v>22</v>
      </c>
      <c r="H273">
        <v>66</v>
      </c>
      <c r="I273">
        <v>22</v>
      </c>
      <c r="J273">
        <v>1014.8</v>
      </c>
      <c r="K273">
        <v>22</v>
      </c>
      <c r="L273">
        <v>1012.5</v>
      </c>
      <c r="M273">
        <v>22</v>
      </c>
      <c r="N273">
        <v>17.600000000000001</v>
      </c>
      <c r="O273">
        <v>22</v>
      </c>
      <c r="P273">
        <v>13.7</v>
      </c>
      <c r="Q273">
        <v>22</v>
      </c>
      <c r="R273">
        <v>20</v>
      </c>
      <c r="S273">
        <v>28.9</v>
      </c>
      <c r="T273">
        <v>87.1</v>
      </c>
      <c r="V273">
        <v>64</v>
      </c>
      <c r="X273">
        <v>0</v>
      </c>
      <c r="Y273" t="s">
        <v>21</v>
      </c>
      <c r="Z273">
        <v>999.9</v>
      </c>
      <c r="AA273">
        <v>0</v>
      </c>
      <c r="AC273" s="1"/>
      <c r="AD273">
        <v>1988</v>
      </c>
      <c r="AE273">
        <v>270</v>
      </c>
      <c r="AF273">
        <v>24.4</v>
      </c>
      <c r="AG273">
        <v>25.7</v>
      </c>
      <c r="AH273">
        <v>24.7</v>
      </c>
      <c r="AI273">
        <v>-99</v>
      </c>
      <c r="AJ273">
        <v>6.5</v>
      </c>
      <c r="AK273">
        <v>22.2</v>
      </c>
      <c r="AL273">
        <v>25.1</v>
      </c>
      <c r="AM273">
        <v>84.2</v>
      </c>
      <c r="AO273" s="2">
        <f t="shared" si="47"/>
        <v>32412</v>
      </c>
      <c r="AP273" s="5">
        <f t="shared" si="48"/>
        <v>1988</v>
      </c>
      <c r="AQ273" s="5">
        <f t="shared" si="49"/>
        <v>270</v>
      </c>
      <c r="AR273" s="4">
        <f t="shared" si="50"/>
        <v>30.611111111111107</v>
      </c>
      <c r="AS273" s="4">
        <f t="shared" si="51"/>
        <v>17.777777777777779</v>
      </c>
      <c r="AT273" s="4">
        <f t="shared" si="52"/>
        <v>0</v>
      </c>
      <c r="AU273" s="4">
        <f t="shared" si="53"/>
        <v>24.4</v>
      </c>
      <c r="AV273" s="4">
        <f t="shared" si="54"/>
        <v>21.403508771929825</v>
      </c>
      <c r="AX273" s="3">
        <f t="shared" si="55"/>
        <v>24.194444444444443</v>
      </c>
      <c r="AY273" s="3">
        <f t="shared" si="45"/>
        <v>25.845848595848587</v>
      </c>
      <c r="AZ273" s="3">
        <f t="shared" si="46"/>
        <v>26.792307692307702</v>
      </c>
      <c r="BA273" s="3">
        <f t="shared" si="46"/>
        <v>23.502024291497985</v>
      </c>
    </row>
    <row r="274" spans="1:53" ht="15" x14ac:dyDescent="0.3">
      <c r="A274" s="1">
        <v>911900</v>
      </c>
      <c r="B274">
        <v>22516</v>
      </c>
      <c r="C274">
        <v>1988</v>
      </c>
      <c r="D274">
        <v>9</v>
      </c>
      <c r="E274">
        <v>27</v>
      </c>
      <c r="F274">
        <v>77.7</v>
      </c>
      <c r="G274">
        <v>23</v>
      </c>
      <c r="H274">
        <v>71.8</v>
      </c>
      <c r="I274">
        <v>23</v>
      </c>
      <c r="J274">
        <v>1016.1</v>
      </c>
      <c r="K274">
        <v>23</v>
      </c>
      <c r="L274">
        <v>1013.8</v>
      </c>
      <c r="M274">
        <v>23</v>
      </c>
      <c r="N274">
        <v>16.600000000000001</v>
      </c>
      <c r="O274">
        <v>23</v>
      </c>
      <c r="P274">
        <v>12.6</v>
      </c>
      <c r="Q274">
        <v>23</v>
      </c>
      <c r="R274">
        <v>18.100000000000001</v>
      </c>
      <c r="S274">
        <v>27</v>
      </c>
      <c r="T274">
        <v>86</v>
      </c>
      <c r="V274">
        <v>69.099999999999994</v>
      </c>
      <c r="X274">
        <v>0.2</v>
      </c>
      <c r="Y274" t="s">
        <v>21</v>
      </c>
      <c r="Z274">
        <v>999.9</v>
      </c>
      <c r="AA274">
        <v>10010</v>
      </c>
      <c r="AC274" s="1"/>
      <c r="AD274">
        <v>1988</v>
      </c>
      <c r="AE274">
        <v>271</v>
      </c>
      <c r="AF274">
        <v>22.4</v>
      </c>
      <c r="AG274">
        <v>25.9</v>
      </c>
      <c r="AH274">
        <v>24.9</v>
      </c>
      <c r="AI274">
        <v>-99</v>
      </c>
      <c r="AJ274">
        <v>6.6</v>
      </c>
      <c r="AK274">
        <v>23.4</v>
      </c>
      <c r="AL274">
        <v>25.5</v>
      </c>
      <c r="AM274">
        <v>88.3</v>
      </c>
      <c r="AO274" s="2">
        <f t="shared" si="47"/>
        <v>32413</v>
      </c>
      <c r="AP274" s="5">
        <f t="shared" si="48"/>
        <v>1988</v>
      </c>
      <c r="AQ274" s="5">
        <f t="shared" si="49"/>
        <v>271</v>
      </c>
      <c r="AR274" s="4">
        <f t="shared" si="50"/>
        <v>30</v>
      </c>
      <c r="AS274" s="4">
        <f t="shared" si="51"/>
        <v>20.611111111111107</v>
      </c>
      <c r="AT274" s="4">
        <f t="shared" si="52"/>
        <v>5.08</v>
      </c>
      <c r="AU274" s="4">
        <f t="shared" si="53"/>
        <v>22.4</v>
      </c>
      <c r="AV274" s="4">
        <f t="shared" si="54"/>
        <v>19.649122807017545</v>
      </c>
      <c r="AX274" s="3">
        <f t="shared" si="55"/>
        <v>25.305555555555554</v>
      </c>
      <c r="AY274" s="3">
        <f t="shared" si="45"/>
        <v>25.833943833943827</v>
      </c>
      <c r="AZ274" s="3">
        <f t="shared" si="46"/>
        <v>26.718681318681323</v>
      </c>
      <c r="BA274" s="3">
        <f t="shared" si="46"/>
        <v>23.437439753229231</v>
      </c>
    </row>
    <row r="275" spans="1:53" ht="15" x14ac:dyDescent="0.3">
      <c r="A275" s="1">
        <v>911900</v>
      </c>
      <c r="B275">
        <v>22516</v>
      </c>
      <c r="C275">
        <v>1988</v>
      </c>
      <c r="D275">
        <v>9</v>
      </c>
      <c r="E275">
        <v>28</v>
      </c>
      <c r="F275">
        <v>80.3</v>
      </c>
      <c r="G275">
        <v>23</v>
      </c>
      <c r="H275">
        <v>71.2</v>
      </c>
      <c r="I275">
        <v>23</v>
      </c>
      <c r="J275">
        <v>1015.5</v>
      </c>
      <c r="K275">
        <v>23</v>
      </c>
      <c r="L275">
        <v>1013.1</v>
      </c>
      <c r="M275">
        <v>23</v>
      </c>
      <c r="N275">
        <v>16.600000000000001</v>
      </c>
      <c r="O275">
        <v>23</v>
      </c>
      <c r="P275">
        <v>8</v>
      </c>
      <c r="Q275">
        <v>23</v>
      </c>
      <c r="R275">
        <v>18.100000000000001</v>
      </c>
      <c r="S275">
        <v>22</v>
      </c>
      <c r="T275">
        <v>89.1</v>
      </c>
      <c r="V275">
        <v>72</v>
      </c>
      <c r="X275">
        <v>0</v>
      </c>
      <c r="Y275" t="s">
        <v>22</v>
      </c>
      <c r="Z275">
        <v>999.9</v>
      </c>
      <c r="AA275">
        <v>10000</v>
      </c>
      <c r="AC275" s="1"/>
      <c r="AD275">
        <v>1988</v>
      </c>
      <c r="AE275">
        <v>272</v>
      </c>
      <c r="AF275">
        <v>22.6</v>
      </c>
      <c r="AG275">
        <v>27</v>
      </c>
      <c r="AH275">
        <v>24.8</v>
      </c>
      <c r="AI275">
        <v>-99</v>
      </c>
      <c r="AJ275">
        <v>4.7</v>
      </c>
      <c r="AK275">
        <v>23.3</v>
      </c>
      <c r="AL275">
        <v>26</v>
      </c>
      <c r="AM275">
        <v>84.9</v>
      </c>
      <c r="AO275" s="2">
        <f t="shared" si="47"/>
        <v>32414</v>
      </c>
      <c r="AP275" s="5">
        <f t="shared" si="48"/>
        <v>1988</v>
      </c>
      <c r="AQ275" s="5">
        <f t="shared" si="49"/>
        <v>272</v>
      </c>
      <c r="AR275" s="4">
        <f t="shared" si="50"/>
        <v>31.722222222222218</v>
      </c>
      <c r="AS275" s="4">
        <f t="shared" si="51"/>
        <v>22.222222222222221</v>
      </c>
      <c r="AT275" s="4">
        <f t="shared" si="52"/>
        <v>0</v>
      </c>
      <c r="AU275" s="4">
        <f t="shared" si="53"/>
        <v>22.6</v>
      </c>
      <c r="AV275" s="4">
        <f t="shared" si="54"/>
        <v>19.824561403508774</v>
      </c>
      <c r="AX275" s="3">
        <f t="shared" si="55"/>
        <v>26.972222222222221</v>
      </c>
      <c r="AY275" s="3">
        <f t="shared" si="45"/>
        <v>25.852258852258842</v>
      </c>
      <c r="AZ275" s="3">
        <f t="shared" si="46"/>
        <v>26.642857142857153</v>
      </c>
      <c r="BA275" s="3">
        <f t="shared" si="46"/>
        <v>23.370927318295745</v>
      </c>
    </row>
    <row r="276" spans="1:53" ht="15" x14ac:dyDescent="0.3">
      <c r="A276" s="1">
        <v>911900</v>
      </c>
      <c r="B276">
        <v>22516</v>
      </c>
      <c r="C276">
        <v>1988</v>
      </c>
      <c r="D276">
        <v>9</v>
      </c>
      <c r="E276">
        <v>29</v>
      </c>
      <c r="F276">
        <v>79.7</v>
      </c>
      <c r="G276">
        <v>23</v>
      </c>
      <c r="H276">
        <v>70.8</v>
      </c>
      <c r="I276">
        <v>23</v>
      </c>
      <c r="J276">
        <v>1014.4</v>
      </c>
      <c r="K276">
        <v>23</v>
      </c>
      <c r="L276">
        <v>1012.1</v>
      </c>
      <c r="M276">
        <v>23</v>
      </c>
      <c r="N276">
        <v>17.100000000000001</v>
      </c>
      <c r="O276">
        <v>23</v>
      </c>
      <c r="P276">
        <v>8.3000000000000007</v>
      </c>
      <c r="Q276">
        <v>23</v>
      </c>
      <c r="R276">
        <v>17.100000000000001</v>
      </c>
      <c r="S276">
        <v>999.9</v>
      </c>
      <c r="T276">
        <v>89.1</v>
      </c>
      <c r="V276">
        <v>70</v>
      </c>
      <c r="X276">
        <v>0</v>
      </c>
      <c r="Y276" t="s">
        <v>21</v>
      </c>
      <c r="Z276">
        <v>999.9</v>
      </c>
      <c r="AA276">
        <v>0</v>
      </c>
      <c r="AC276" s="1"/>
      <c r="AD276">
        <v>1988</v>
      </c>
      <c r="AE276">
        <v>273</v>
      </c>
      <c r="AF276">
        <v>23.4</v>
      </c>
      <c r="AG276">
        <v>27.2</v>
      </c>
      <c r="AH276">
        <v>25.7</v>
      </c>
      <c r="AI276">
        <v>-99</v>
      </c>
      <c r="AJ276">
        <v>3</v>
      </c>
      <c r="AK276">
        <v>22.8</v>
      </c>
      <c r="AL276">
        <v>26.4</v>
      </c>
      <c r="AM276">
        <v>80.2</v>
      </c>
      <c r="AO276" s="2">
        <f t="shared" si="47"/>
        <v>32415</v>
      </c>
      <c r="AP276" s="5">
        <f t="shared" si="48"/>
        <v>1988</v>
      </c>
      <c r="AQ276" s="5">
        <f t="shared" si="49"/>
        <v>273</v>
      </c>
      <c r="AR276" s="4">
        <f t="shared" si="50"/>
        <v>31.722222222222218</v>
      </c>
      <c r="AS276" s="4">
        <f t="shared" si="51"/>
        <v>21.111111111111111</v>
      </c>
      <c r="AT276" s="4">
        <f t="shared" si="52"/>
        <v>0</v>
      </c>
      <c r="AU276" s="4">
        <f t="shared" si="53"/>
        <v>23.4</v>
      </c>
      <c r="AV276" s="4">
        <f t="shared" si="54"/>
        <v>20.526315789473685</v>
      </c>
      <c r="AX276" s="3">
        <f t="shared" si="55"/>
        <v>26.416666666666664</v>
      </c>
      <c r="AY276" s="3">
        <f t="shared" si="45"/>
        <v>25.873931623931615</v>
      </c>
      <c r="AZ276" s="3">
        <f t="shared" si="46"/>
        <v>26.592307692307699</v>
      </c>
      <c r="BA276" s="3">
        <f t="shared" si="46"/>
        <v>23.326585695006756</v>
      </c>
    </row>
    <row r="277" spans="1:53" ht="15" x14ac:dyDescent="0.3">
      <c r="A277" s="1">
        <v>911900</v>
      </c>
      <c r="B277">
        <v>22516</v>
      </c>
      <c r="C277">
        <v>1988</v>
      </c>
      <c r="D277">
        <v>9</v>
      </c>
      <c r="E277">
        <v>30</v>
      </c>
      <c r="F277">
        <v>79.900000000000006</v>
      </c>
      <c r="G277">
        <v>22</v>
      </c>
      <c r="H277">
        <v>70.8</v>
      </c>
      <c r="I277">
        <v>22</v>
      </c>
      <c r="J277">
        <v>1015</v>
      </c>
      <c r="K277">
        <v>22</v>
      </c>
      <c r="L277">
        <v>1012.6</v>
      </c>
      <c r="M277">
        <v>22</v>
      </c>
      <c r="N277">
        <v>17.600000000000001</v>
      </c>
      <c r="O277">
        <v>22</v>
      </c>
      <c r="P277">
        <v>7.2</v>
      </c>
      <c r="Q277">
        <v>22</v>
      </c>
      <c r="R277">
        <v>21</v>
      </c>
      <c r="S277">
        <v>999.9</v>
      </c>
      <c r="T277">
        <v>91</v>
      </c>
      <c r="V277">
        <v>69.099999999999994</v>
      </c>
      <c r="X277">
        <v>0</v>
      </c>
      <c r="Y277" t="s">
        <v>21</v>
      </c>
      <c r="Z277">
        <v>999.9</v>
      </c>
      <c r="AA277">
        <v>0</v>
      </c>
      <c r="AC277" s="1"/>
      <c r="AD277">
        <v>1988</v>
      </c>
      <c r="AE277">
        <v>274</v>
      </c>
      <c r="AF277">
        <v>25.1</v>
      </c>
      <c r="AG277">
        <v>27.4</v>
      </c>
      <c r="AH277">
        <v>26</v>
      </c>
      <c r="AI277">
        <v>-99</v>
      </c>
      <c r="AJ277">
        <v>3.3</v>
      </c>
      <c r="AK277">
        <v>22.3</v>
      </c>
      <c r="AL277">
        <v>26.8</v>
      </c>
      <c r="AM277">
        <v>76.099999999999994</v>
      </c>
      <c r="AO277" s="2">
        <f t="shared" si="47"/>
        <v>32416</v>
      </c>
      <c r="AP277" s="5">
        <f t="shared" si="48"/>
        <v>1988</v>
      </c>
      <c r="AQ277" s="5">
        <f t="shared" si="49"/>
        <v>274</v>
      </c>
      <c r="AR277" s="4">
        <f t="shared" si="50"/>
        <v>32.777777777777779</v>
      </c>
      <c r="AS277" s="4">
        <f t="shared" si="51"/>
        <v>20.611111111111107</v>
      </c>
      <c r="AT277" s="4">
        <f t="shared" si="52"/>
        <v>0</v>
      </c>
      <c r="AU277" s="4">
        <f t="shared" si="53"/>
        <v>25.1</v>
      </c>
      <c r="AV277" s="4">
        <f t="shared" si="54"/>
        <v>22.017543859649127</v>
      </c>
      <c r="AX277" s="3">
        <f t="shared" si="55"/>
        <v>26.694444444444443</v>
      </c>
      <c r="AY277" s="3">
        <f t="shared" si="45"/>
        <v>25.898656898656888</v>
      </c>
      <c r="AZ277" s="3">
        <f t="shared" si="46"/>
        <v>26.540659340659349</v>
      </c>
      <c r="BA277" s="3">
        <f t="shared" si="46"/>
        <v>23.281280123385397</v>
      </c>
    </row>
    <row r="278" spans="1:53" ht="15" x14ac:dyDescent="0.3">
      <c r="A278" s="1">
        <v>911900</v>
      </c>
      <c r="B278">
        <v>22516</v>
      </c>
      <c r="C278">
        <v>1988</v>
      </c>
      <c r="D278">
        <v>10</v>
      </c>
      <c r="E278">
        <v>1</v>
      </c>
      <c r="F278">
        <v>78.099999999999994</v>
      </c>
      <c r="G278">
        <v>23</v>
      </c>
      <c r="H278">
        <v>67.599999999999994</v>
      </c>
      <c r="I278">
        <v>23</v>
      </c>
      <c r="J278">
        <v>1015.8</v>
      </c>
      <c r="K278">
        <v>23</v>
      </c>
      <c r="L278">
        <v>1013.5</v>
      </c>
      <c r="M278">
        <v>23</v>
      </c>
      <c r="N278">
        <v>17.5</v>
      </c>
      <c r="O278">
        <v>23</v>
      </c>
      <c r="P278">
        <v>10.5</v>
      </c>
      <c r="Q278">
        <v>23</v>
      </c>
      <c r="R278">
        <v>19</v>
      </c>
      <c r="S278">
        <v>25.1</v>
      </c>
      <c r="T278">
        <v>89.1</v>
      </c>
      <c r="V278">
        <v>66.900000000000006</v>
      </c>
      <c r="X278">
        <v>0</v>
      </c>
      <c r="Y278" t="s">
        <v>21</v>
      </c>
      <c r="Z278">
        <v>999.9</v>
      </c>
      <c r="AA278">
        <v>0</v>
      </c>
      <c r="AC278" s="1"/>
      <c r="AD278">
        <v>1988</v>
      </c>
      <c r="AE278">
        <v>275</v>
      </c>
      <c r="AF278">
        <v>25.2</v>
      </c>
      <c r="AG278">
        <v>26.7</v>
      </c>
      <c r="AH278">
        <v>25.5</v>
      </c>
      <c r="AI278">
        <v>-99</v>
      </c>
      <c r="AJ278">
        <v>3.2</v>
      </c>
      <c r="AK278">
        <v>21.4</v>
      </c>
      <c r="AL278">
        <v>25.9</v>
      </c>
      <c r="AM278">
        <v>75.5</v>
      </c>
      <c r="AO278" s="2">
        <f t="shared" si="47"/>
        <v>32417</v>
      </c>
      <c r="AP278" s="5">
        <f t="shared" si="48"/>
        <v>1988</v>
      </c>
      <c r="AQ278" s="5">
        <f t="shared" si="49"/>
        <v>275</v>
      </c>
      <c r="AR278" s="4">
        <f t="shared" si="50"/>
        <v>31.722222222222218</v>
      </c>
      <c r="AS278" s="4">
        <f t="shared" si="51"/>
        <v>19.388888888888893</v>
      </c>
      <c r="AT278" s="4">
        <f t="shared" si="52"/>
        <v>0</v>
      </c>
      <c r="AU278" s="4">
        <f t="shared" si="53"/>
        <v>25.2</v>
      </c>
      <c r="AV278" s="4">
        <f t="shared" si="54"/>
        <v>22.10526315789474</v>
      </c>
      <c r="AX278" s="3">
        <f t="shared" si="55"/>
        <v>25.555555555555557</v>
      </c>
      <c r="AY278" s="3">
        <f t="shared" si="45"/>
        <v>25.898656898656888</v>
      </c>
      <c r="AZ278" s="3">
        <f t="shared" si="46"/>
        <v>26.496703296703298</v>
      </c>
      <c r="BA278" s="3">
        <f t="shared" si="46"/>
        <v>23.242722190090628</v>
      </c>
    </row>
    <row r="279" spans="1:53" ht="15" x14ac:dyDescent="0.3">
      <c r="A279" s="1">
        <v>911900</v>
      </c>
      <c r="B279">
        <v>22516</v>
      </c>
      <c r="C279">
        <v>1988</v>
      </c>
      <c r="D279">
        <v>10</v>
      </c>
      <c r="E279">
        <v>2</v>
      </c>
      <c r="F279">
        <v>77.900000000000006</v>
      </c>
      <c r="G279">
        <v>20</v>
      </c>
      <c r="H279">
        <v>67.7</v>
      </c>
      <c r="I279">
        <v>20</v>
      </c>
      <c r="J279">
        <v>1015.5</v>
      </c>
      <c r="K279">
        <v>20</v>
      </c>
      <c r="L279">
        <v>1013.2</v>
      </c>
      <c r="M279">
        <v>20</v>
      </c>
      <c r="N279">
        <v>17.899999999999999</v>
      </c>
      <c r="O279">
        <v>20</v>
      </c>
      <c r="P279">
        <v>11.9</v>
      </c>
      <c r="Q279">
        <v>20</v>
      </c>
      <c r="R279">
        <v>20</v>
      </c>
      <c r="S279">
        <v>999.9</v>
      </c>
      <c r="T279">
        <v>86</v>
      </c>
      <c r="V279">
        <v>64.900000000000006</v>
      </c>
      <c r="X279">
        <v>0</v>
      </c>
      <c r="Y279" t="s">
        <v>18</v>
      </c>
      <c r="Z279">
        <v>999.9</v>
      </c>
      <c r="AA279">
        <v>0</v>
      </c>
      <c r="AC279" s="1"/>
      <c r="AD279">
        <v>1988</v>
      </c>
      <c r="AE279">
        <v>276</v>
      </c>
      <c r="AF279">
        <v>24.6</v>
      </c>
      <c r="AG279">
        <v>27.8</v>
      </c>
      <c r="AH279">
        <v>25.5</v>
      </c>
      <c r="AI279">
        <v>-99</v>
      </c>
      <c r="AJ279">
        <v>2.5</v>
      </c>
      <c r="AK279">
        <v>21.1</v>
      </c>
      <c r="AL279">
        <v>26.7</v>
      </c>
      <c r="AM279">
        <v>70.900000000000006</v>
      </c>
      <c r="AO279" s="2">
        <f t="shared" si="47"/>
        <v>32418</v>
      </c>
      <c r="AP279" s="5">
        <f t="shared" si="48"/>
        <v>1988</v>
      </c>
      <c r="AQ279" s="5">
        <f t="shared" si="49"/>
        <v>276</v>
      </c>
      <c r="AR279" s="4">
        <f t="shared" si="50"/>
        <v>30</v>
      </c>
      <c r="AS279" s="4">
        <f t="shared" si="51"/>
        <v>18.277777777777782</v>
      </c>
      <c r="AT279" s="4">
        <f t="shared" si="52"/>
        <v>0</v>
      </c>
      <c r="AU279" s="4">
        <f t="shared" si="53"/>
        <v>24.6</v>
      </c>
      <c r="AV279" s="4">
        <f t="shared" si="54"/>
        <v>21.578947368421055</v>
      </c>
      <c r="AX279" s="3">
        <f t="shared" si="55"/>
        <v>24.138888888888893</v>
      </c>
      <c r="AY279" s="3">
        <f t="shared" si="45"/>
        <v>25.870268620268607</v>
      </c>
      <c r="AZ279" s="3">
        <f t="shared" si="46"/>
        <v>26.445054945054945</v>
      </c>
      <c r="BA279" s="3">
        <f t="shared" si="46"/>
        <v>23.197416618469266</v>
      </c>
    </row>
    <row r="280" spans="1:53" ht="15" x14ac:dyDescent="0.3">
      <c r="A280" s="1">
        <v>911900</v>
      </c>
      <c r="B280">
        <v>22516</v>
      </c>
      <c r="C280">
        <v>1988</v>
      </c>
      <c r="D280">
        <v>10</v>
      </c>
      <c r="E280">
        <v>3</v>
      </c>
      <c r="F280">
        <v>75.900000000000006</v>
      </c>
      <c r="G280">
        <v>21</v>
      </c>
      <c r="H280">
        <v>66.2</v>
      </c>
      <c r="I280">
        <v>21</v>
      </c>
      <c r="J280">
        <v>1014.6</v>
      </c>
      <c r="K280">
        <v>21</v>
      </c>
      <c r="L280">
        <v>1012.3</v>
      </c>
      <c r="M280">
        <v>21</v>
      </c>
      <c r="N280">
        <v>17.8</v>
      </c>
      <c r="O280">
        <v>21</v>
      </c>
      <c r="P280">
        <v>9.9</v>
      </c>
      <c r="Q280">
        <v>21</v>
      </c>
      <c r="R280">
        <v>17.100000000000001</v>
      </c>
      <c r="S280">
        <v>999.9</v>
      </c>
      <c r="T280">
        <v>84.9</v>
      </c>
      <c r="V280">
        <v>64</v>
      </c>
      <c r="X280">
        <v>0</v>
      </c>
      <c r="Y280" t="s">
        <v>18</v>
      </c>
      <c r="Z280">
        <v>999.9</v>
      </c>
      <c r="AA280">
        <v>0</v>
      </c>
      <c r="AC280" s="1"/>
      <c r="AD280">
        <v>1988</v>
      </c>
      <c r="AE280">
        <v>277</v>
      </c>
      <c r="AF280">
        <v>23.7</v>
      </c>
      <c r="AG280">
        <v>26.9</v>
      </c>
      <c r="AH280">
        <v>25.1</v>
      </c>
      <c r="AI280">
        <v>-99</v>
      </c>
      <c r="AJ280">
        <v>3.8</v>
      </c>
      <c r="AK280">
        <v>21.1</v>
      </c>
      <c r="AL280">
        <v>26.3</v>
      </c>
      <c r="AM280">
        <v>72.8</v>
      </c>
      <c r="AO280" s="2">
        <f t="shared" si="47"/>
        <v>32419</v>
      </c>
      <c r="AP280" s="5">
        <f t="shared" si="48"/>
        <v>1988</v>
      </c>
      <c r="AQ280" s="5">
        <f t="shared" si="49"/>
        <v>277</v>
      </c>
      <c r="AR280" s="4">
        <f t="shared" si="50"/>
        <v>29.388888888888893</v>
      </c>
      <c r="AS280" s="4">
        <f t="shared" si="51"/>
        <v>17.777777777777779</v>
      </c>
      <c r="AT280" s="4">
        <f t="shared" si="52"/>
        <v>0</v>
      </c>
      <c r="AU280" s="4">
        <f t="shared" si="53"/>
        <v>23.7</v>
      </c>
      <c r="AV280" s="4">
        <f t="shared" si="54"/>
        <v>20.789473684210527</v>
      </c>
      <c r="AX280" s="3">
        <f t="shared" si="55"/>
        <v>23.583333333333336</v>
      </c>
      <c r="AY280" s="3">
        <f t="shared" si="45"/>
        <v>25.854700854700852</v>
      </c>
      <c r="AZ280" s="3">
        <f t="shared" si="46"/>
        <v>26.387912087912085</v>
      </c>
      <c r="BA280" s="3">
        <f t="shared" si="46"/>
        <v>23.147291305186059</v>
      </c>
    </row>
    <row r="281" spans="1:53" ht="15" x14ac:dyDescent="0.3">
      <c r="A281" s="1">
        <v>911900</v>
      </c>
      <c r="B281">
        <v>22516</v>
      </c>
      <c r="C281">
        <v>1988</v>
      </c>
      <c r="D281">
        <v>10</v>
      </c>
      <c r="E281">
        <v>4</v>
      </c>
      <c r="F281">
        <v>76.2</v>
      </c>
      <c r="G281">
        <v>23</v>
      </c>
      <c r="H281">
        <v>66.400000000000006</v>
      </c>
      <c r="I281">
        <v>23</v>
      </c>
      <c r="J281">
        <v>1014.3</v>
      </c>
      <c r="K281">
        <v>23</v>
      </c>
      <c r="L281">
        <v>1012</v>
      </c>
      <c r="M281">
        <v>23</v>
      </c>
      <c r="N281">
        <v>17.3</v>
      </c>
      <c r="O281">
        <v>23</v>
      </c>
      <c r="P281">
        <v>7.5</v>
      </c>
      <c r="Q281">
        <v>23</v>
      </c>
      <c r="R281">
        <v>15.9</v>
      </c>
      <c r="S281">
        <v>999.9</v>
      </c>
      <c r="T281">
        <v>87.1</v>
      </c>
      <c r="U281" t="s">
        <v>20</v>
      </c>
      <c r="V281">
        <v>64</v>
      </c>
      <c r="X281">
        <v>0</v>
      </c>
      <c r="Y281" t="s">
        <v>21</v>
      </c>
      <c r="Z281">
        <v>999.9</v>
      </c>
      <c r="AA281">
        <v>0</v>
      </c>
      <c r="AC281" s="1"/>
      <c r="AD281">
        <v>1988</v>
      </c>
      <c r="AE281">
        <v>278</v>
      </c>
      <c r="AF281">
        <v>24.9</v>
      </c>
      <c r="AG281">
        <v>27</v>
      </c>
      <c r="AH281">
        <v>25.3</v>
      </c>
      <c r="AI281">
        <v>-99</v>
      </c>
      <c r="AJ281">
        <v>5</v>
      </c>
      <c r="AK281">
        <v>22</v>
      </c>
      <c r="AL281">
        <v>26</v>
      </c>
      <c r="AM281">
        <v>78.2</v>
      </c>
      <c r="AO281" s="2">
        <f t="shared" si="47"/>
        <v>32420</v>
      </c>
      <c r="AP281" s="5">
        <f t="shared" si="48"/>
        <v>1988</v>
      </c>
      <c r="AQ281" s="5">
        <f t="shared" si="49"/>
        <v>278</v>
      </c>
      <c r="AR281" s="4">
        <f t="shared" si="50"/>
        <v>30.611111111111107</v>
      </c>
      <c r="AS281" s="4">
        <f t="shared" si="51"/>
        <v>17.777777777777779</v>
      </c>
      <c r="AT281" s="4">
        <f t="shared" si="52"/>
        <v>0</v>
      </c>
      <c r="AU281" s="4">
        <f t="shared" si="53"/>
        <v>24.9</v>
      </c>
      <c r="AV281" s="4">
        <f t="shared" si="54"/>
        <v>21.842105263157894</v>
      </c>
      <c r="AX281" s="3">
        <f t="shared" si="55"/>
        <v>24.194444444444443</v>
      </c>
      <c r="AY281" s="3">
        <f t="shared" si="45"/>
        <v>25.843101343101338</v>
      </c>
      <c r="AZ281" s="3">
        <f t="shared" si="46"/>
        <v>26.33846153846153</v>
      </c>
      <c r="BA281" s="3">
        <f t="shared" si="46"/>
        <v>23.103913630229435</v>
      </c>
    </row>
    <row r="282" spans="1:53" ht="15" x14ac:dyDescent="0.3">
      <c r="A282" s="1">
        <v>911900</v>
      </c>
      <c r="B282">
        <v>22516</v>
      </c>
      <c r="C282">
        <v>1988</v>
      </c>
      <c r="D282">
        <v>10</v>
      </c>
      <c r="E282">
        <v>5</v>
      </c>
      <c r="F282">
        <v>79.3</v>
      </c>
      <c r="G282">
        <v>22</v>
      </c>
      <c r="H282">
        <v>68.7</v>
      </c>
      <c r="I282">
        <v>22</v>
      </c>
      <c r="J282">
        <v>1015.3</v>
      </c>
      <c r="K282">
        <v>22</v>
      </c>
      <c r="L282">
        <v>1012.9</v>
      </c>
      <c r="M282">
        <v>22</v>
      </c>
      <c r="N282">
        <v>17.600000000000001</v>
      </c>
      <c r="O282">
        <v>22</v>
      </c>
      <c r="P282">
        <v>12.7</v>
      </c>
      <c r="Q282">
        <v>22</v>
      </c>
      <c r="R282">
        <v>22</v>
      </c>
      <c r="S282">
        <v>999.9</v>
      </c>
      <c r="T282">
        <v>88</v>
      </c>
      <c r="V282">
        <v>64</v>
      </c>
      <c r="X282">
        <v>0</v>
      </c>
      <c r="Y282" t="s">
        <v>18</v>
      </c>
      <c r="Z282">
        <v>999.9</v>
      </c>
      <c r="AA282">
        <v>0</v>
      </c>
      <c r="AC282" s="1"/>
      <c r="AD282">
        <v>1988</v>
      </c>
      <c r="AE282">
        <v>279</v>
      </c>
      <c r="AF282">
        <v>24.4</v>
      </c>
      <c r="AG282">
        <v>26.5</v>
      </c>
      <c r="AH282">
        <v>25.2</v>
      </c>
      <c r="AI282">
        <v>-99</v>
      </c>
      <c r="AJ282">
        <v>6.1</v>
      </c>
      <c r="AK282">
        <v>21.6</v>
      </c>
      <c r="AL282">
        <v>25.9</v>
      </c>
      <c r="AM282">
        <v>76.7</v>
      </c>
      <c r="AO282" s="2">
        <f t="shared" si="47"/>
        <v>32421</v>
      </c>
      <c r="AP282" s="5">
        <f t="shared" si="48"/>
        <v>1988</v>
      </c>
      <c r="AQ282" s="5">
        <f t="shared" si="49"/>
        <v>279</v>
      </c>
      <c r="AR282" s="4">
        <f t="shared" si="50"/>
        <v>31.111111111111111</v>
      </c>
      <c r="AS282" s="4">
        <f t="shared" si="51"/>
        <v>17.777777777777779</v>
      </c>
      <c r="AT282" s="4">
        <f t="shared" si="52"/>
        <v>0</v>
      </c>
      <c r="AU282" s="4">
        <f t="shared" si="53"/>
        <v>24.4</v>
      </c>
      <c r="AV282" s="4">
        <f t="shared" si="54"/>
        <v>21.403508771929825</v>
      </c>
      <c r="AX282" s="3">
        <f t="shared" si="55"/>
        <v>24.444444444444443</v>
      </c>
      <c r="AY282" s="3">
        <f t="shared" si="45"/>
        <v>25.818376068376065</v>
      </c>
      <c r="AZ282" s="3">
        <f t="shared" si="46"/>
        <v>26.308791208791209</v>
      </c>
      <c r="BA282" s="3">
        <f t="shared" si="46"/>
        <v>23.077887025255464</v>
      </c>
    </row>
    <row r="283" spans="1:53" ht="15" x14ac:dyDescent="0.3">
      <c r="A283" s="1">
        <v>911900</v>
      </c>
      <c r="B283">
        <v>22516</v>
      </c>
      <c r="C283">
        <v>1988</v>
      </c>
      <c r="D283">
        <v>10</v>
      </c>
      <c r="E283">
        <v>6</v>
      </c>
      <c r="F283">
        <v>79.400000000000006</v>
      </c>
      <c r="G283">
        <v>23</v>
      </c>
      <c r="H283">
        <v>69.900000000000006</v>
      </c>
      <c r="I283">
        <v>23</v>
      </c>
      <c r="J283">
        <v>1016</v>
      </c>
      <c r="K283">
        <v>23</v>
      </c>
      <c r="L283">
        <v>1013.6</v>
      </c>
      <c r="M283">
        <v>23</v>
      </c>
      <c r="N283">
        <v>17.5</v>
      </c>
      <c r="O283">
        <v>23</v>
      </c>
      <c r="P283">
        <v>12.4</v>
      </c>
      <c r="Q283">
        <v>23</v>
      </c>
      <c r="R283">
        <v>22</v>
      </c>
      <c r="S283">
        <v>22.9</v>
      </c>
      <c r="T283">
        <v>86</v>
      </c>
      <c r="V283">
        <v>68</v>
      </c>
      <c r="X283">
        <v>0</v>
      </c>
      <c r="Y283" t="s">
        <v>21</v>
      </c>
      <c r="Z283">
        <v>999.9</v>
      </c>
      <c r="AA283">
        <v>10000</v>
      </c>
      <c r="AC283" s="1"/>
      <c r="AD283">
        <v>1988</v>
      </c>
      <c r="AE283">
        <v>280</v>
      </c>
      <c r="AF283">
        <v>24.2</v>
      </c>
      <c r="AG283">
        <v>26.6</v>
      </c>
      <c r="AH283">
        <v>24.9</v>
      </c>
      <c r="AI283">
        <v>-99</v>
      </c>
      <c r="AJ283">
        <v>7.1</v>
      </c>
      <c r="AK283">
        <v>22.2</v>
      </c>
      <c r="AL283">
        <v>26.1</v>
      </c>
      <c r="AM283">
        <v>78.900000000000006</v>
      </c>
      <c r="AO283" s="2">
        <f t="shared" si="47"/>
        <v>32422</v>
      </c>
      <c r="AP283" s="5">
        <f t="shared" si="48"/>
        <v>1988</v>
      </c>
      <c r="AQ283" s="5">
        <f t="shared" si="49"/>
        <v>280</v>
      </c>
      <c r="AR283" s="4">
        <f t="shared" si="50"/>
        <v>30</v>
      </c>
      <c r="AS283" s="4">
        <f t="shared" si="51"/>
        <v>20</v>
      </c>
      <c r="AT283" s="4">
        <f t="shared" si="52"/>
        <v>0</v>
      </c>
      <c r="AU283" s="4">
        <f t="shared" si="53"/>
        <v>24.2</v>
      </c>
      <c r="AV283" s="4">
        <f t="shared" si="54"/>
        <v>21.228070175438599</v>
      </c>
      <c r="AX283" s="3">
        <f t="shared" si="55"/>
        <v>25</v>
      </c>
      <c r="AY283" s="3">
        <f t="shared" si="45"/>
        <v>25.808913308913301</v>
      </c>
      <c r="AZ283" s="3">
        <f t="shared" si="46"/>
        <v>26.248351648351644</v>
      </c>
      <c r="BA283" s="3">
        <f t="shared" si="46"/>
        <v>23.024869866975141</v>
      </c>
    </row>
    <row r="284" spans="1:53" ht="15" x14ac:dyDescent="0.3">
      <c r="A284" s="1">
        <v>911900</v>
      </c>
      <c r="B284">
        <v>22516</v>
      </c>
      <c r="C284">
        <v>1988</v>
      </c>
      <c r="D284">
        <v>10</v>
      </c>
      <c r="E284">
        <v>7</v>
      </c>
      <c r="F284">
        <v>79.7</v>
      </c>
      <c r="G284">
        <v>23</v>
      </c>
      <c r="H284">
        <v>69.3</v>
      </c>
      <c r="I284">
        <v>23</v>
      </c>
      <c r="J284">
        <v>1015.9</v>
      </c>
      <c r="K284">
        <v>23</v>
      </c>
      <c r="L284">
        <v>1013.5</v>
      </c>
      <c r="M284">
        <v>23</v>
      </c>
      <c r="N284">
        <v>17.3</v>
      </c>
      <c r="O284">
        <v>23</v>
      </c>
      <c r="P284">
        <v>13.9</v>
      </c>
      <c r="Q284">
        <v>23</v>
      </c>
      <c r="R284">
        <v>18.100000000000001</v>
      </c>
      <c r="S284">
        <v>25.1</v>
      </c>
      <c r="T284">
        <v>88</v>
      </c>
      <c r="V284">
        <v>73.900000000000006</v>
      </c>
      <c r="X284">
        <v>0</v>
      </c>
      <c r="Y284" t="s">
        <v>19</v>
      </c>
      <c r="Z284">
        <v>999.9</v>
      </c>
      <c r="AA284">
        <v>0</v>
      </c>
      <c r="AC284" s="1"/>
      <c r="AD284">
        <v>1988</v>
      </c>
      <c r="AE284">
        <v>281</v>
      </c>
      <c r="AF284">
        <v>17.7</v>
      </c>
      <c r="AG284">
        <v>26.8</v>
      </c>
      <c r="AH284">
        <v>25.7</v>
      </c>
      <c r="AI284">
        <v>-99</v>
      </c>
      <c r="AJ284">
        <v>6.6</v>
      </c>
      <c r="AK284">
        <v>22</v>
      </c>
      <c r="AL284">
        <v>26.2</v>
      </c>
      <c r="AM284">
        <v>77</v>
      </c>
      <c r="AO284" s="2">
        <f t="shared" si="47"/>
        <v>32423</v>
      </c>
      <c r="AP284" s="5">
        <f t="shared" si="48"/>
        <v>1988</v>
      </c>
      <c r="AQ284" s="5">
        <f t="shared" si="49"/>
        <v>281</v>
      </c>
      <c r="AR284" s="4">
        <f t="shared" si="50"/>
        <v>31.111111111111111</v>
      </c>
      <c r="AS284" s="4">
        <f t="shared" si="51"/>
        <v>23.277777777777782</v>
      </c>
      <c r="AT284" s="4">
        <f t="shared" si="52"/>
        <v>0</v>
      </c>
      <c r="AU284" s="4">
        <f t="shared" si="53"/>
        <v>17.7</v>
      </c>
      <c r="AV284" s="4">
        <f t="shared" si="54"/>
        <v>15.526315789473685</v>
      </c>
      <c r="AX284" s="3">
        <f t="shared" si="55"/>
        <v>27.194444444444446</v>
      </c>
      <c r="AY284" s="3">
        <f t="shared" si="45"/>
        <v>25.814713064713061</v>
      </c>
      <c r="AZ284" s="3">
        <f t="shared" si="46"/>
        <v>26.149450549450542</v>
      </c>
      <c r="BA284" s="3">
        <f t="shared" si="46"/>
        <v>22.938114517061901</v>
      </c>
    </row>
    <row r="285" spans="1:53" ht="15" x14ac:dyDescent="0.3">
      <c r="A285" s="1">
        <v>911900</v>
      </c>
      <c r="B285">
        <v>22516</v>
      </c>
      <c r="C285">
        <v>1988</v>
      </c>
      <c r="D285">
        <v>10</v>
      </c>
      <c r="E285">
        <v>8</v>
      </c>
      <c r="F285">
        <v>78.8</v>
      </c>
      <c r="G285">
        <v>23</v>
      </c>
      <c r="H285">
        <v>66.599999999999994</v>
      </c>
      <c r="I285">
        <v>23</v>
      </c>
      <c r="J285">
        <v>1014</v>
      </c>
      <c r="K285">
        <v>23</v>
      </c>
      <c r="L285">
        <v>1011.7</v>
      </c>
      <c r="M285">
        <v>23</v>
      </c>
      <c r="N285">
        <v>17.100000000000001</v>
      </c>
      <c r="O285">
        <v>23</v>
      </c>
      <c r="P285">
        <v>12.1</v>
      </c>
      <c r="Q285">
        <v>23</v>
      </c>
      <c r="R285">
        <v>22.9</v>
      </c>
      <c r="S285">
        <v>28.9</v>
      </c>
      <c r="T285">
        <v>87.1</v>
      </c>
      <c r="V285">
        <v>69.099999999999994</v>
      </c>
      <c r="W285" t="s">
        <v>20</v>
      </c>
      <c r="X285">
        <v>0</v>
      </c>
      <c r="Y285" t="s">
        <v>21</v>
      </c>
      <c r="Z285">
        <v>999.9</v>
      </c>
      <c r="AA285">
        <v>0</v>
      </c>
      <c r="AC285" s="1"/>
      <c r="AD285">
        <v>1988</v>
      </c>
      <c r="AE285">
        <v>282</v>
      </c>
      <c r="AF285">
        <v>23.3</v>
      </c>
      <c r="AG285">
        <v>26.2</v>
      </c>
      <c r="AH285">
        <v>25.2</v>
      </c>
      <c r="AI285">
        <v>-99</v>
      </c>
      <c r="AJ285">
        <v>5.2</v>
      </c>
      <c r="AK285">
        <v>21.1</v>
      </c>
      <c r="AL285">
        <v>25.9</v>
      </c>
      <c r="AM285">
        <v>74.8</v>
      </c>
      <c r="AO285" s="2">
        <f t="shared" si="47"/>
        <v>32424</v>
      </c>
      <c r="AP285" s="5">
        <f t="shared" si="48"/>
        <v>1988</v>
      </c>
      <c r="AQ285" s="5">
        <f t="shared" si="49"/>
        <v>282</v>
      </c>
      <c r="AR285" s="4">
        <f t="shared" si="50"/>
        <v>30.611111111111107</v>
      </c>
      <c r="AS285" s="4">
        <f t="shared" si="51"/>
        <v>20.611111111111107</v>
      </c>
      <c r="AT285" s="4">
        <f t="shared" si="52"/>
        <v>0</v>
      </c>
      <c r="AU285" s="4">
        <f t="shared" si="53"/>
        <v>23.3</v>
      </c>
      <c r="AV285" s="4">
        <f t="shared" si="54"/>
        <v>20.438596491228072</v>
      </c>
      <c r="AX285" s="3">
        <f t="shared" si="55"/>
        <v>25.611111111111107</v>
      </c>
      <c r="AY285" s="3">
        <f t="shared" si="45"/>
        <v>25.812576312576308</v>
      </c>
      <c r="AZ285" s="3">
        <f t="shared" si="46"/>
        <v>26.09560439560439</v>
      </c>
      <c r="BA285" s="3">
        <f t="shared" si="46"/>
        <v>22.8908810487758</v>
      </c>
    </row>
    <row r="286" spans="1:53" ht="15" x14ac:dyDescent="0.3">
      <c r="A286" s="1">
        <v>911900</v>
      </c>
      <c r="B286">
        <v>22516</v>
      </c>
      <c r="C286">
        <v>1988</v>
      </c>
      <c r="D286">
        <v>10</v>
      </c>
      <c r="E286">
        <v>9</v>
      </c>
      <c r="F286">
        <v>78.400000000000006</v>
      </c>
      <c r="G286">
        <v>20</v>
      </c>
      <c r="H286">
        <v>66.3</v>
      </c>
      <c r="I286">
        <v>20</v>
      </c>
      <c r="J286">
        <v>1013.1</v>
      </c>
      <c r="K286">
        <v>20</v>
      </c>
      <c r="L286">
        <v>1010.8</v>
      </c>
      <c r="M286">
        <v>20</v>
      </c>
      <c r="N286">
        <v>17.600000000000001</v>
      </c>
      <c r="O286">
        <v>20</v>
      </c>
      <c r="P286">
        <v>10</v>
      </c>
      <c r="Q286">
        <v>20</v>
      </c>
      <c r="R286">
        <v>22.9</v>
      </c>
      <c r="S286">
        <v>999.9</v>
      </c>
      <c r="T286">
        <v>87.1</v>
      </c>
      <c r="U286" t="s">
        <v>20</v>
      </c>
      <c r="V286">
        <v>64.900000000000006</v>
      </c>
      <c r="X286">
        <v>0</v>
      </c>
      <c r="Y286" t="s">
        <v>18</v>
      </c>
      <c r="Z286">
        <v>999.9</v>
      </c>
      <c r="AA286">
        <v>0</v>
      </c>
      <c r="AC286" s="1"/>
      <c r="AD286">
        <v>1988</v>
      </c>
      <c r="AE286">
        <v>283</v>
      </c>
      <c r="AF286">
        <v>20.399999999999999</v>
      </c>
      <c r="AG286">
        <v>26.3</v>
      </c>
      <c r="AH286">
        <v>24.9</v>
      </c>
      <c r="AI286">
        <v>-99</v>
      </c>
      <c r="AJ286">
        <v>3.2</v>
      </c>
      <c r="AK286">
        <v>21.4</v>
      </c>
      <c r="AL286">
        <v>25.6</v>
      </c>
      <c r="AM286">
        <v>77.400000000000006</v>
      </c>
      <c r="AO286" s="2">
        <f t="shared" si="47"/>
        <v>32425</v>
      </c>
      <c r="AP286" s="5">
        <f t="shared" si="48"/>
        <v>1988</v>
      </c>
      <c r="AQ286" s="5">
        <f t="shared" si="49"/>
        <v>283</v>
      </c>
      <c r="AR286" s="4">
        <f t="shared" si="50"/>
        <v>30.611111111111107</v>
      </c>
      <c r="AS286" s="4">
        <f t="shared" si="51"/>
        <v>18.277777777777782</v>
      </c>
      <c r="AT286" s="4">
        <f t="shared" si="52"/>
        <v>0</v>
      </c>
      <c r="AU286" s="4">
        <f t="shared" si="53"/>
        <v>20.399999999999999</v>
      </c>
      <c r="AV286" s="4">
        <f t="shared" si="54"/>
        <v>17.894736842105264</v>
      </c>
      <c r="AX286" s="3">
        <f t="shared" si="55"/>
        <v>24.444444444444443</v>
      </c>
      <c r="AY286" s="3">
        <f t="shared" si="45"/>
        <v>25.797619047619044</v>
      </c>
      <c r="AZ286" s="3">
        <f t="shared" si="46"/>
        <v>25.991208791208784</v>
      </c>
      <c r="BA286" s="3">
        <f t="shared" si="46"/>
        <v>22.799305957200712</v>
      </c>
    </row>
    <row r="287" spans="1:53" ht="15" x14ac:dyDescent="0.3">
      <c r="A287" s="1">
        <v>911900</v>
      </c>
      <c r="B287">
        <v>22516</v>
      </c>
      <c r="C287">
        <v>1988</v>
      </c>
      <c r="D287">
        <v>10</v>
      </c>
      <c r="E287">
        <v>10</v>
      </c>
      <c r="F287">
        <v>78.5</v>
      </c>
      <c r="G287">
        <v>21</v>
      </c>
      <c r="H287">
        <v>67.7</v>
      </c>
      <c r="I287">
        <v>21</v>
      </c>
      <c r="J287">
        <v>1013.1</v>
      </c>
      <c r="K287">
        <v>21</v>
      </c>
      <c r="L287">
        <v>1010.7</v>
      </c>
      <c r="M287">
        <v>21</v>
      </c>
      <c r="N287">
        <v>17.8</v>
      </c>
      <c r="O287">
        <v>21</v>
      </c>
      <c r="P287">
        <v>6.1</v>
      </c>
      <c r="Q287">
        <v>21</v>
      </c>
      <c r="R287">
        <v>12</v>
      </c>
      <c r="S287">
        <v>999.9</v>
      </c>
      <c r="T287">
        <v>89.1</v>
      </c>
      <c r="V287">
        <v>64.900000000000006</v>
      </c>
      <c r="X287">
        <v>0</v>
      </c>
      <c r="Y287" t="s">
        <v>18</v>
      </c>
      <c r="Z287">
        <v>999.9</v>
      </c>
      <c r="AA287">
        <v>0</v>
      </c>
      <c r="AC287" s="1"/>
      <c r="AD287">
        <v>1988</v>
      </c>
      <c r="AE287">
        <v>284</v>
      </c>
      <c r="AF287">
        <v>20.399999999999999</v>
      </c>
      <c r="AG287">
        <v>27</v>
      </c>
      <c r="AH287">
        <v>25.3</v>
      </c>
      <c r="AI287">
        <v>-99</v>
      </c>
      <c r="AJ287">
        <v>2.8</v>
      </c>
      <c r="AK287">
        <v>21.3</v>
      </c>
      <c r="AL287">
        <v>26.2</v>
      </c>
      <c r="AM287">
        <v>74.2</v>
      </c>
      <c r="AO287" s="2">
        <f t="shared" si="47"/>
        <v>32426</v>
      </c>
      <c r="AP287" s="5">
        <f t="shared" si="48"/>
        <v>1988</v>
      </c>
      <c r="AQ287" s="5">
        <f t="shared" si="49"/>
        <v>284</v>
      </c>
      <c r="AR287" s="4">
        <f t="shared" si="50"/>
        <v>31.722222222222218</v>
      </c>
      <c r="AS287" s="4">
        <f t="shared" si="51"/>
        <v>18.277777777777782</v>
      </c>
      <c r="AT287" s="4">
        <f t="shared" si="52"/>
        <v>0</v>
      </c>
      <c r="AU287" s="4">
        <f t="shared" si="53"/>
        <v>20.399999999999999</v>
      </c>
      <c r="AV287" s="4">
        <f t="shared" si="54"/>
        <v>17.894736842105264</v>
      </c>
      <c r="AX287" s="3">
        <f t="shared" si="55"/>
        <v>25</v>
      </c>
      <c r="AY287" s="3">
        <f t="shared" ref="AY287:AY350" si="56">AVERAGE(AX197:AX287)</f>
        <v>25.782051282051281</v>
      </c>
      <c r="AZ287" s="3">
        <f t="shared" ref="AZ287:BA350" si="57">AVERAGE(AU197:AU287)</f>
        <v>25.939560439560434</v>
      </c>
      <c r="BA287" s="3">
        <f t="shared" si="57"/>
        <v>22.754000385579349</v>
      </c>
    </row>
    <row r="288" spans="1:53" ht="15" x14ac:dyDescent="0.3">
      <c r="A288" s="1">
        <v>911900</v>
      </c>
      <c r="B288">
        <v>22516</v>
      </c>
      <c r="C288">
        <v>1988</v>
      </c>
      <c r="D288">
        <v>10</v>
      </c>
      <c r="E288">
        <v>11</v>
      </c>
      <c r="F288">
        <v>77.5</v>
      </c>
      <c r="G288">
        <v>22</v>
      </c>
      <c r="H288">
        <v>68.099999999999994</v>
      </c>
      <c r="I288">
        <v>22</v>
      </c>
      <c r="J288">
        <v>1015.7</v>
      </c>
      <c r="K288">
        <v>22</v>
      </c>
      <c r="L288">
        <v>1013.4</v>
      </c>
      <c r="M288">
        <v>22</v>
      </c>
      <c r="N288">
        <v>17.600000000000001</v>
      </c>
      <c r="O288">
        <v>22</v>
      </c>
      <c r="P288">
        <v>8.1999999999999993</v>
      </c>
      <c r="Q288">
        <v>22</v>
      </c>
      <c r="R288">
        <v>19</v>
      </c>
      <c r="S288">
        <v>999.9</v>
      </c>
      <c r="T288">
        <v>88</v>
      </c>
      <c r="V288">
        <v>66.900000000000006</v>
      </c>
      <c r="X288">
        <v>0</v>
      </c>
      <c r="Y288" t="s">
        <v>21</v>
      </c>
      <c r="Z288">
        <v>999.9</v>
      </c>
      <c r="AA288">
        <v>0</v>
      </c>
      <c r="AC288" s="1"/>
      <c r="AD288">
        <v>1988</v>
      </c>
      <c r="AE288">
        <v>285</v>
      </c>
      <c r="AF288">
        <v>22.8</v>
      </c>
      <c r="AG288">
        <v>26.7</v>
      </c>
      <c r="AH288">
        <v>25.7</v>
      </c>
      <c r="AI288">
        <v>-99</v>
      </c>
      <c r="AJ288">
        <v>3.7</v>
      </c>
      <c r="AK288">
        <v>21.7</v>
      </c>
      <c r="AL288">
        <v>26</v>
      </c>
      <c r="AM288">
        <v>76.400000000000006</v>
      </c>
      <c r="AO288" s="2">
        <f t="shared" si="47"/>
        <v>32427</v>
      </c>
      <c r="AP288" s="5">
        <f t="shared" si="48"/>
        <v>1988</v>
      </c>
      <c r="AQ288" s="5">
        <f t="shared" si="49"/>
        <v>285</v>
      </c>
      <c r="AR288" s="4">
        <f t="shared" si="50"/>
        <v>31.111111111111111</v>
      </c>
      <c r="AS288" s="4">
        <f t="shared" si="51"/>
        <v>19.388888888888893</v>
      </c>
      <c r="AT288" s="4">
        <f t="shared" si="52"/>
        <v>0</v>
      </c>
      <c r="AU288" s="4">
        <f t="shared" si="53"/>
        <v>22.8</v>
      </c>
      <c r="AV288" s="4">
        <f t="shared" si="54"/>
        <v>20.000000000000004</v>
      </c>
      <c r="AX288" s="3">
        <f t="shared" si="55"/>
        <v>25.25</v>
      </c>
      <c r="AY288" s="3">
        <f t="shared" si="56"/>
        <v>25.772588522588524</v>
      </c>
      <c r="AZ288" s="3">
        <f t="shared" si="57"/>
        <v>25.915384615384617</v>
      </c>
      <c r="BA288" s="3">
        <f t="shared" si="57"/>
        <v>22.732793522267222</v>
      </c>
    </row>
    <row r="289" spans="1:53" ht="15" x14ac:dyDescent="0.3">
      <c r="A289" s="1">
        <v>911900</v>
      </c>
      <c r="B289">
        <v>22516</v>
      </c>
      <c r="C289">
        <v>1988</v>
      </c>
      <c r="D289">
        <v>10</v>
      </c>
      <c r="E289">
        <v>12</v>
      </c>
      <c r="F289">
        <v>78.3</v>
      </c>
      <c r="G289">
        <v>22</v>
      </c>
      <c r="H289">
        <v>71</v>
      </c>
      <c r="I289">
        <v>22</v>
      </c>
      <c r="J289">
        <v>1017.6</v>
      </c>
      <c r="K289">
        <v>22</v>
      </c>
      <c r="L289">
        <v>1015.3</v>
      </c>
      <c r="M289">
        <v>22</v>
      </c>
      <c r="N289">
        <v>14.5</v>
      </c>
      <c r="O289">
        <v>22</v>
      </c>
      <c r="P289">
        <v>11.9</v>
      </c>
      <c r="Q289">
        <v>21</v>
      </c>
      <c r="R289">
        <v>20</v>
      </c>
      <c r="S289">
        <v>24.1</v>
      </c>
      <c r="T289">
        <v>87.1</v>
      </c>
      <c r="V289">
        <v>66.900000000000006</v>
      </c>
      <c r="X289">
        <v>0.16</v>
      </c>
      <c r="Y289" t="s">
        <v>21</v>
      </c>
      <c r="Z289">
        <v>999.9</v>
      </c>
      <c r="AA289">
        <v>10000</v>
      </c>
      <c r="AC289" s="1"/>
      <c r="AD289">
        <v>1988</v>
      </c>
      <c r="AE289">
        <v>286</v>
      </c>
      <c r="AF289">
        <v>21.1</v>
      </c>
      <c r="AG289">
        <v>26.3</v>
      </c>
      <c r="AH289">
        <v>25.2</v>
      </c>
      <c r="AI289">
        <v>-99</v>
      </c>
      <c r="AJ289">
        <v>4.2</v>
      </c>
      <c r="AK289">
        <v>22.9</v>
      </c>
      <c r="AL289">
        <v>25.7</v>
      </c>
      <c r="AM289">
        <v>84.8</v>
      </c>
      <c r="AO289" s="2">
        <f t="shared" si="47"/>
        <v>32428</v>
      </c>
      <c r="AP289" s="5">
        <f t="shared" si="48"/>
        <v>1988</v>
      </c>
      <c r="AQ289" s="5">
        <f t="shared" si="49"/>
        <v>286</v>
      </c>
      <c r="AR289" s="4">
        <f t="shared" si="50"/>
        <v>30.611111111111107</v>
      </c>
      <c r="AS289" s="4">
        <f t="shared" si="51"/>
        <v>19.388888888888893</v>
      </c>
      <c r="AT289" s="4">
        <f t="shared" si="52"/>
        <v>4.0640000000000001</v>
      </c>
      <c r="AU289" s="4">
        <f t="shared" si="53"/>
        <v>21.1</v>
      </c>
      <c r="AV289" s="4">
        <f t="shared" si="54"/>
        <v>18.508771929824565</v>
      </c>
      <c r="AX289" s="3">
        <f t="shared" si="55"/>
        <v>25</v>
      </c>
      <c r="AY289" s="3">
        <f t="shared" si="56"/>
        <v>25.763125763125757</v>
      </c>
      <c r="AZ289" s="3">
        <f t="shared" si="57"/>
        <v>25.827472527472523</v>
      </c>
      <c r="BA289" s="3">
        <f t="shared" si="57"/>
        <v>22.655677655677668</v>
      </c>
    </row>
    <row r="290" spans="1:53" ht="15" x14ac:dyDescent="0.3">
      <c r="A290" s="1">
        <v>911900</v>
      </c>
      <c r="B290">
        <v>22516</v>
      </c>
      <c r="C290">
        <v>1988</v>
      </c>
      <c r="D290">
        <v>10</v>
      </c>
      <c r="E290">
        <v>13</v>
      </c>
      <c r="F290">
        <v>79.599999999999994</v>
      </c>
      <c r="G290">
        <v>23</v>
      </c>
      <c r="H290">
        <v>69.3</v>
      </c>
      <c r="I290">
        <v>23</v>
      </c>
      <c r="J290">
        <v>1016.8</v>
      </c>
      <c r="K290">
        <v>23</v>
      </c>
      <c r="L290">
        <v>1014.4</v>
      </c>
      <c r="M290">
        <v>23</v>
      </c>
      <c r="N290">
        <v>17.5</v>
      </c>
      <c r="O290">
        <v>23</v>
      </c>
      <c r="P290">
        <v>12.3</v>
      </c>
      <c r="Q290">
        <v>23</v>
      </c>
      <c r="R290">
        <v>21</v>
      </c>
      <c r="S290">
        <v>26</v>
      </c>
      <c r="T290">
        <v>87.1</v>
      </c>
      <c r="V290">
        <v>70</v>
      </c>
      <c r="X290">
        <v>0.39</v>
      </c>
      <c r="Y290" t="s">
        <v>19</v>
      </c>
      <c r="Z290">
        <v>999.9</v>
      </c>
      <c r="AA290">
        <v>0</v>
      </c>
      <c r="AC290" s="1"/>
      <c r="AD290">
        <v>1988</v>
      </c>
      <c r="AE290">
        <v>287</v>
      </c>
      <c r="AF290">
        <v>23.5</v>
      </c>
      <c r="AG290">
        <v>26.8</v>
      </c>
      <c r="AH290">
        <v>24.9</v>
      </c>
      <c r="AI290">
        <v>-99</v>
      </c>
      <c r="AJ290">
        <v>6</v>
      </c>
      <c r="AK290">
        <v>22.3</v>
      </c>
      <c r="AL290">
        <v>25.8</v>
      </c>
      <c r="AM290">
        <v>80.5</v>
      </c>
      <c r="AO290" s="2">
        <f t="shared" si="47"/>
        <v>32429</v>
      </c>
      <c r="AP290" s="5">
        <f t="shared" si="48"/>
        <v>1988</v>
      </c>
      <c r="AQ290" s="5">
        <f t="shared" si="49"/>
        <v>287</v>
      </c>
      <c r="AR290" s="4">
        <f t="shared" si="50"/>
        <v>30.611111111111107</v>
      </c>
      <c r="AS290" s="4">
        <f t="shared" si="51"/>
        <v>21.111111111111111</v>
      </c>
      <c r="AT290" s="4">
        <f t="shared" si="52"/>
        <v>9.9060000000000006</v>
      </c>
      <c r="AU290" s="4">
        <f t="shared" si="53"/>
        <v>23.5</v>
      </c>
      <c r="AV290" s="4">
        <f t="shared" si="54"/>
        <v>20.614035087719301</v>
      </c>
      <c r="AX290" s="3">
        <f t="shared" si="55"/>
        <v>25.861111111111107</v>
      </c>
      <c r="AY290" s="3">
        <f t="shared" si="56"/>
        <v>25.757020757020761</v>
      </c>
      <c r="AZ290" s="3">
        <f t="shared" si="57"/>
        <v>25.772527472527475</v>
      </c>
      <c r="BA290" s="3">
        <f t="shared" si="57"/>
        <v>22.6074802390592</v>
      </c>
    </row>
    <row r="291" spans="1:53" ht="15" x14ac:dyDescent="0.3">
      <c r="A291" s="1">
        <v>911900</v>
      </c>
      <c r="B291">
        <v>22516</v>
      </c>
      <c r="C291">
        <v>1988</v>
      </c>
      <c r="D291">
        <v>10</v>
      </c>
      <c r="E291">
        <v>14</v>
      </c>
      <c r="F291">
        <v>78.7</v>
      </c>
      <c r="G291">
        <v>22</v>
      </c>
      <c r="H291">
        <v>68.8</v>
      </c>
      <c r="I291">
        <v>22</v>
      </c>
      <c r="J291">
        <v>1014.8</v>
      </c>
      <c r="K291">
        <v>22</v>
      </c>
      <c r="L291">
        <v>1012.4</v>
      </c>
      <c r="M291">
        <v>22</v>
      </c>
      <c r="N291">
        <v>17.600000000000001</v>
      </c>
      <c r="O291">
        <v>22</v>
      </c>
      <c r="P291">
        <v>8.5</v>
      </c>
      <c r="Q291">
        <v>22</v>
      </c>
      <c r="R291">
        <v>21</v>
      </c>
      <c r="S291">
        <v>28.9</v>
      </c>
      <c r="T291">
        <v>89.1</v>
      </c>
      <c r="U291" t="s">
        <v>20</v>
      </c>
      <c r="V291">
        <v>69.099999999999994</v>
      </c>
      <c r="X291">
        <v>0</v>
      </c>
      <c r="Y291" t="s">
        <v>19</v>
      </c>
      <c r="Z291">
        <v>999.9</v>
      </c>
      <c r="AA291">
        <v>0</v>
      </c>
      <c r="AC291" s="1"/>
      <c r="AD291">
        <v>1988</v>
      </c>
      <c r="AE291">
        <v>288</v>
      </c>
      <c r="AF291">
        <v>22.9</v>
      </c>
      <c r="AG291">
        <v>25.9</v>
      </c>
      <c r="AH291">
        <v>24.9</v>
      </c>
      <c r="AI291">
        <v>-99</v>
      </c>
      <c r="AJ291">
        <v>4.4000000000000004</v>
      </c>
      <c r="AK291">
        <v>22.3</v>
      </c>
      <c r="AL291">
        <v>25.4</v>
      </c>
      <c r="AM291">
        <v>83</v>
      </c>
      <c r="AO291" s="2">
        <f t="shared" si="47"/>
        <v>32430</v>
      </c>
      <c r="AP291" s="5">
        <f t="shared" si="48"/>
        <v>1988</v>
      </c>
      <c r="AQ291" s="5">
        <f t="shared" si="49"/>
        <v>288</v>
      </c>
      <c r="AR291" s="4">
        <f t="shared" si="50"/>
        <v>31.722222222222218</v>
      </c>
      <c r="AS291" s="4">
        <f t="shared" si="51"/>
        <v>20.611111111111107</v>
      </c>
      <c r="AT291" s="4">
        <f t="shared" si="52"/>
        <v>0</v>
      </c>
      <c r="AU291" s="4">
        <f t="shared" si="53"/>
        <v>22.9</v>
      </c>
      <c r="AV291" s="4">
        <f t="shared" si="54"/>
        <v>20.087719298245613</v>
      </c>
      <c r="AX291" s="3">
        <f t="shared" si="55"/>
        <v>26.166666666666664</v>
      </c>
      <c r="AY291" s="3">
        <f t="shared" si="56"/>
        <v>25.757631257631257</v>
      </c>
      <c r="AZ291" s="3">
        <f t="shared" si="57"/>
        <v>25.70549450549451</v>
      </c>
      <c r="BA291" s="3">
        <f t="shared" si="57"/>
        <v>22.548679390784667</v>
      </c>
    </row>
    <row r="292" spans="1:53" ht="15" x14ac:dyDescent="0.3">
      <c r="A292" s="1">
        <v>911900</v>
      </c>
      <c r="B292">
        <v>22516</v>
      </c>
      <c r="C292">
        <v>1988</v>
      </c>
      <c r="D292">
        <v>10</v>
      </c>
      <c r="E292">
        <v>15</v>
      </c>
      <c r="F292">
        <v>78.8</v>
      </c>
      <c r="G292">
        <v>22</v>
      </c>
      <c r="H292">
        <v>70.099999999999994</v>
      </c>
      <c r="I292">
        <v>22</v>
      </c>
      <c r="J292">
        <v>1011.9</v>
      </c>
      <c r="K292">
        <v>22</v>
      </c>
      <c r="L292">
        <v>1009.6</v>
      </c>
      <c r="M292">
        <v>22</v>
      </c>
      <c r="N292">
        <v>17.8</v>
      </c>
      <c r="O292">
        <v>21</v>
      </c>
      <c r="P292">
        <v>5.4</v>
      </c>
      <c r="Q292">
        <v>22</v>
      </c>
      <c r="R292">
        <v>13</v>
      </c>
      <c r="S292">
        <v>20</v>
      </c>
      <c r="T292">
        <v>91</v>
      </c>
      <c r="V292">
        <v>68</v>
      </c>
      <c r="X292">
        <v>0</v>
      </c>
      <c r="Y292" t="s">
        <v>18</v>
      </c>
      <c r="Z292">
        <v>999.9</v>
      </c>
      <c r="AA292">
        <v>0</v>
      </c>
      <c r="AC292" s="1"/>
      <c r="AD292">
        <v>1988</v>
      </c>
      <c r="AE292">
        <v>289</v>
      </c>
      <c r="AF292">
        <v>21.7</v>
      </c>
      <c r="AG292">
        <v>26.4</v>
      </c>
      <c r="AH292">
        <v>24.5</v>
      </c>
      <c r="AI292">
        <v>-99</v>
      </c>
      <c r="AJ292">
        <v>3.5</v>
      </c>
      <c r="AK292">
        <v>22.7</v>
      </c>
      <c r="AL292">
        <v>25.5</v>
      </c>
      <c r="AM292">
        <v>84.5</v>
      </c>
      <c r="AO292" s="2">
        <f t="shared" si="47"/>
        <v>32431</v>
      </c>
      <c r="AP292" s="5">
        <f t="shared" si="48"/>
        <v>1988</v>
      </c>
      <c r="AQ292" s="5">
        <f t="shared" si="49"/>
        <v>289</v>
      </c>
      <c r="AR292" s="4">
        <f t="shared" si="50"/>
        <v>32.777777777777779</v>
      </c>
      <c r="AS292" s="4">
        <f t="shared" si="51"/>
        <v>20</v>
      </c>
      <c r="AT292" s="4">
        <f t="shared" si="52"/>
        <v>0</v>
      </c>
      <c r="AU292" s="4">
        <f t="shared" si="53"/>
        <v>21.7</v>
      </c>
      <c r="AV292" s="4">
        <f t="shared" si="54"/>
        <v>19.035087719298247</v>
      </c>
      <c r="AX292" s="3">
        <f t="shared" si="55"/>
        <v>26.388888888888889</v>
      </c>
      <c r="AY292" s="3">
        <f t="shared" si="56"/>
        <v>25.776251526251517</v>
      </c>
      <c r="AZ292" s="3">
        <f t="shared" si="57"/>
        <v>25.614285714285714</v>
      </c>
      <c r="BA292" s="3">
        <f t="shared" si="57"/>
        <v>22.468671679198003</v>
      </c>
    </row>
    <row r="293" spans="1:53" ht="15" x14ac:dyDescent="0.3">
      <c r="A293" s="1">
        <v>911900</v>
      </c>
      <c r="B293">
        <v>22516</v>
      </c>
      <c r="C293">
        <v>1988</v>
      </c>
      <c r="D293">
        <v>10</v>
      </c>
      <c r="E293">
        <v>16</v>
      </c>
      <c r="F293">
        <v>79.2</v>
      </c>
      <c r="G293">
        <v>20</v>
      </c>
      <c r="H293">
        <v>71.5</v>
      </c>
      <c r="I293">
        <v>20</v>
      </c>
      <c r="J293">
        <v>1012</v>
      </c>
      <c r="K293">
        <v>20</v>
      </c>
      <c r="L293">
        <v>1009.7</v>
      </c>
      <c r="M293">
        <v>20</v>
      </c>
      <c r="N293">
        <v>16.2</v>
      </c>
      <c r="O293">
        <v>20</v>
      </c>
      <c r="P293">
        <v>5</v>
      </c>
      <c r="Q293">
        <v>20</v>
      </c>
      <c r="R293">
        <v>11.1</v>
      </c>
      <c r="S293">
        <v>999.9</v>
      </c>
      <c r="T293">
        <v>91</v>
      </c>
      <c r="V293">
        <v>68</v>
      </c>
      <c r="X293">
        <v>0</v>
      </c>
      <c r="Y293" t="s">
        <v>18</v>
      </c>
      <c r="Z293">
        <v>999.9</v>
      </c>
      <c r="AA293">
        <v>0</v>
      </c>
      <c r="AC293" s="1"/>
      <c r="AD293">
        <v>1988</v>
      </c>
      <c r="AE293">
        <v>290</v>
      </c>
      <c r="AF293">
        <v>20.399999999999999</v>
      </c>
      <c r="AG293">
        <v>25.5</v>
      </c>
      <c r="AH293">
        <v>24.3</v>
      </c>
      <c r="AI293">
        <v>-99</v>
      </c>
      <c r="AJ293">
        <v>1.9</v>
      </c>
      <c r="AK293">
        <v>22.7</v>
      </c>
      <c r="AL293">
        <v>24.8</v>
      </c>
      <c r="AM293">
        <v>87.8</v>
      </c>
      <c r="AO293" s="2">
        <f t="shared" si="47"/>
        <v>32432</v>
      </c>
      <c r="AP293" s="5">
        <f t="shared" si="48"/>
        <v>1988</v>
      </c>
      <c r="AQ293" s="5">
        <f t="shared" si="49"/>
        <v>290</v>
      </c>
      <c r="AR293" s="4">
        <f t="shared" si="50"/>
        <v>32.777777777777779</v>
      </c>
      <c r="AS293" s="4">
        <f t="shared" si="51"/>
        <v>20</v>
      </c>
      <c r="AT293" s="4">
        <f t="shared" si="52"/>
        <v>0</v>
      </c>
      <c r="AU293" s="4">
        <f t="shared" si="53"/>
        <v>20.399999999999999</v>
      </c>
      <c r="AV293" s="4">
        <f t="shared" si="54"/>
        <v>17.894736842105264</v>
      </c>
      <c r="AX293" s="3">
        <f t="shared" si="55"/>
        <v>26.388888888888889</v>
      </c>
      <c r="AY293" s="3">
        <f t="shared" si="56"/>
        <v>25.794871794871785</v>
      </c>
      <c r="AZ293" s="3">
        <f t="shared" si="57"/>
        <v>25.515384615384615</v>
      </c>
      <c r="BA293" s="3">
        <f t="shared" si="57"/>
        <v>22.38191632928476</v>
      </c>
    </row>
    <row r="294" spans="1:53" ht="15" x14ac:dyDescent="0.3">
      <c r="A294" s="1">
        <v>911900</v>
      </c>
      <c r="B294">
        <v>22516</v>
      </c>
      <c r="C294">
        <v>1988</v>
      </c>
      <c r="D294">
        <v>10</v>
      </c>
      <c r="E294">
        <v>17</v>
      </c>
      <c r="F294">
        <v>77.5</v>
      </c>
      <c r="G294">
        <v>21</v>
      </c>
      <c r="H294">
        <v>71.099999999999994</v>
      </c>
      <c r="I294">
        <v>21</v>
      </c>
      <c r="J294">
        <v>1013.4</v>
      </c>
      <c r="K294">
        <v>21</v>
      </c>
      <c r="L294">
        <v>1011</v>
      </c>
      <c r="M294">
        <v>21</v>
      </c>
      <c r="N294">
        <v>14.4</v>
      </c>
      <c r="O294">
        <v>21</v>
      </c>
      <c r="P294">
        <v>7.7</v>
      </c>
      <c r="Q294">
        <v>21</v>
      </c>
      <c r="R294">
        <v>13</v>
      </c>
      <c r="S294">
        <v>999.9</v>
      </c>
      <c r="T294">
        <v>84.9</v>
      </c>
      <c r="V294">
        <v>70</v>
      </c>
      <c r="X294">
        <v>0.16</v>
      </c>
      <c r="Y294" t="s">
        <v>18</v>
      </c>
      <c r="Z294">
        <v>999.9</v>
      </c>
      <c r="AA294">
        <v>10000</v>
      </c>
      <c r="AC294" s="1"/>
      <c r="AD294">
        <v>1988</v>
      </c>
      <c r="AE294">
        <v>291</v>
      </c>
      <c r="AF294">
        <v>16.3</v>
      </c>
      <c r="AG294">
        <v>25.3</v>
      </c>
      <c r="AH294">
        <v>24.6</v>
      </c>
      <c r="AI294">
        <v>-99</v>
      </c>
      <c r="AJ294">
        <v>1.6</v>
      </c>
      <c r="AK294">
        <v>22.1</v>
      </c>
      <c r="AL294">
        <v>24.9</v>
      </c>
      <c r="AM294">
        <v>84.3</v>
      </c>
      <c r="AO294" s="2">
        <f t="shared" si="47"/>
        <v>32433</v>
      </c>
      <c r="AP294" s="5">
        <f t="shared" si="48"/>
        <v>1988</v>
      </c>
      <c r="AQ294" s="5">
        <f t="shared" si="49"/>
        <v>291</v>
      </c>
      <c r="AR294" s="4">
        <f t="shared" si="50"/>
        <v>29.388888888888893</v>
      </c>
      <c r="AS294" s="4">
        <f t="shared" si="51"/>
        <v>21.111111111111111</v>
      </c>
      <c r="AT294" s="4">
        <f t="shared" si="52"/>
        <v>4.0640000000000001</v>
      </c>
      <c r="AU294" s="4">
        <f t="shared" si="53"/>
        <v>16.3</v>
      </c>
      <c r="AV294" s="4">
        <f t="shared" si="54"/>
        <v>14.298245614035089</v>
      </c>
      <c r="AX294" s="3">
        <f t="shared" si="55"/>
        <v>25.25</v>
      </c>
      <c r="AY294" s="3">
        <f t="shared" si="56"/>
        <v>25.778998778998773</v>
      </c>
      <c r="AZ294" s="3">
        <f t="shared" si="57"/>
        <v>25.383516483516491</v>
      </c>
      <c r="BA294" s="3">
        <f t="shared" si="57"/>
        <v>22.266242529400429</v>
      </c>
    </row>
    <row r="295" spans="1:53" ht="15" x14ac:dyDescent="0.3">
      <c r="A295" s="1">
        <v>911900</v>
      </c>
      <c r="B295">
        <v>22516</v>
      </c>
      <c r="C295">
        <v>1988</v>
      </c>
      <c r="D295">
        <v>10</v>
      </c>
      <c r="E295">
        <v>18</v>
      </c>
      <c r="F295">
        <v>75.099999999999994</v>
      </c>
      <c r="G295">
        <v>24</v>
      </c>
      <c r="H295">
        <v>69.2</v>
      </c>
      <c r="I295">
        <v>24</v>
      </c>
      <c r="J295">
        <v>1013.5</v>
      </c>
      <c r="K295">
        <v>24</v>
      </c>
      <c r="L295">
        <v>1011.2</v>
      </c>
      <c r="M295">
        <v>24</v>
      </c>
      <c r="N295">
        <v>17.399999999999999</v>
      </c>
      <c r="O295">
        <v>24</v>
      </c>
      <c r="P295">
        <v>6.3</v>
      </c>
      <c r="Q295">
        <v>24</v>
      </c>
      <c r="R295">
        <v>12</v>
      </c>
      <c r="S295">
        <v>999.9</v>
      </c>
      <c r="T295">
        <v>84.9</v>
      </c>
      <c r="V295">
        <v>71.099999999999994</v>
      </c>
      <c r="X295">
        <v>0.39</v>
      </c>
      <c r="Y295" t="s">
        <v>19</v>
      </c>
      <c r="Z295">
        <v>999.9</v>
      </c>
      <c r="AA295">
        <v>10000</v>
      </c>
      <c r="AC295" s="1"/>
      <c r="AD295">
        <v>1988</v>
      </c>
      <c r="AE295">
        <v>292</v>
      </c>
      <c r="AF295">
        <v>19.600000000000001</v>
      </c>
      <c r="AG295">
        <v>25.5</v>
      </c>
      <c r="AH295">
        <v>24.1</v>
      </c>
      <c r="AI295">
        <v>-99</v>
      </c>
      <c r="AJ295">
        <v>1.4</v>
      </c>
      <c r="AK295">
        <v>22.4</v>
      </c>
      <c r="AL295">
        <v>24.8</v>
      </c>
      <c r="AM295">
        <v>86.8</v>
      </c>
      <c r="AO295" s="2">
        <f t="shared" si="47"/>
        <v>32434</v>
      </c>
      <c r="AP295" s="5">
        <f t="shared" si="48"/>
        <v>1988</v>
      </c>
      <c r="AQ295" s="5">
        <f t="shared" si="49"/>
        <v>292</v>
      </c>
      <c r="AR295" s="4">
        <f t="shared" si="50"/>
        <v>29.388888888888893</v>
      </c>
      <c r="AS295" s="4">
        <f t="shared" si="51"/>
        <v>21.722222222222218</v>
      </c>
      <c r="AT295" s="4">
        <f t="shared" si="52"/>
        <v>9.9060000000000006</v>
      </c>
      <c r="AU295" s="4">
        <f t="shared" si="53"/>
        <v>19.600000000000001</v>
      </c>
      <c r="AV295" s="4">
        <f t="shared" si="54"/>
        <v>17.192982456140353</v>
      </c>
      <c r="AX295" s="3">
        <f t="shared" si="55"/>
        <v>25.555555555555557</v>
      </c>
      <c r="AY295" s="3">
        <f t="shared" si="56"/>
        <v>25.769841269841265</v>
      </c>
      <c r="AZ295" s="3">
        <f t="shared" si="57"/>
        <v>25.308791208791217</v>
      </c>
      <c r="BA295" s="3">
        <f t="shared" si="57"/>
        <v>22.200694042799313</v>
      </c>
    </row>
    <row r="296" spans="1:53" ht="15" x14ac:dyDescent="0.3">
      <c r="A296" s="1">
        <v>911900</v>
      </c>
      <c r="B296">
        <v>22516</v>
      </c>
      <c r="C296">
        <v>1988</v>
      </c>
      <c r="D296">
        <v>10</v>
      </c>
      <c r="E296">
        <v>19</v>
      </c>
      <c r="F296">
        <v>75.400000000000006</v>
      </c>
      <c r="G296">
        <v>24</v>
      </c>
      <c r="H296">
        <v>69.400000000000006</v>
      </c>
      <c r="I296">
        <v>24</v>
      </c>
      <c r="J296">
        <v>1013.7</v>
      </c>
      <c r="K296">
        <v>24</v>
      </c>
      <c r="L296">
        <v>1011.4</v>
      </c>
      <c r="M296">
        <v>24</v>
      </c>
      <c r="N296">
        <v>16.600000000000001</v>
      </c>
      <c r="O296">
        <v>24</v>
      </c>
      <c r="P296">
        <v>5</v>
      </c>
      <c r="Q296">
        <v>24</v>
      </c>
      <c r="R296">
        <v>12</v>
      </c>
      <c r="S296">
        <v>999.9</v>
      </c>
      <c r="T296">
        <v>84</v>
      </c>
      <c r="V296">
        <v>69.099999999999994</v>
      </c>
      <c r="X296">
        <v>0</v>
      </c>
      <c r="Y296" t="s">
        <v>19</v>
      </c>
      <c r="Z296">
        <v>999.9</v>
      </c>
      <c r="AA296">
        <v>10000</v>
      </c>
      <c r="AC296" s="1"/>
      <c r="AD296">
        <v>1988</v>
      </c>
      <c r="AE296">
        <v>293</v>
      </c>
      <c r="AF296">
        <v>21</v>
      </c>
      <c r="AG296">
        <v>25.4</v>
      </c>
      <c r="AH296">
        <v>23.3</v>
      </c>
      <c r="AI296">
        <v>-99</v>
      </c>
      <c r="AJ296">
        <v>2.1</v>
      </c>
      <c r="AK296">
        <v>22.7</v>
      </c>
      <c r="AL296">
        <v>24.3</v>
      </c>
      <c r="AM296">
        <v>90.8</v>
      </c>
      <c r="AO296" s="2">
        <f t="shared" si="47"/>
        <v>32435</v>
      </c>
      <c r="AP296" s="5">
        <f t="shared" si="48"/>
        <v>1988</v>
      </c>
      <c r="AQ296" s="5">
        <f t="shared" si="49"/>
        <v>293</v>
      </c>
      <c r="AR296" s="4">
        <f t="shared" si="50"/>
        <v>28.888888888888889</v>
      </c>
      <c r="AS296" s="4">
        <f t="shared" si="51"/>
        <v>20.611111111111107</v>
      </c>
      <c r="AT296" s="4">
        <f t="shared" si="52"/>
        <v>0</v>
      </c>
      <c r="AU296" s="4">
        <f t="shared" si="53"/>
        <v>21</v>
      </c>
      <c r="AV296" s="4">
        <f t="shared" si="54"/>
        <v>18.421052631578949</v>
      </c>
      <c r="AX296" s="3">
        <f t="shared" si="55"/>
        <v>24.75</v>
      </c>
      <c r="AY296" s="3">
        <f t="shared" si="56"/>
        <v>25.755189255189251</v>
      </c>
      <c r="AZ296" s="3">
        <f t="shared" si="57"/>
        <v>25.205494505494514</v>
      </c>
      <c r="BA296" s="3">
        <f t="shared" si="57"/>
        <v>22.110082899556591</v>
      </c>
    </row>
    <row r="297" spans="1:53" ht="15" x14ac:dyDescent="0.3">
      <c r="A297" s="1">
        <v>911900</v>
      </c>
      <c r="B297">
        <v>22516</v>
      </c>
      <c r="C297">
        <v>1988</v>
      </c>
      <c r="D297">
        <v>10</v>
      </c>
      <c r="E297">
        <v>20</v>
      </c>
      <c r="F297">
        <v>76.599999999999994</v>
      </c>
      <c r="G297">
        <v>23</v>
      </c>
      <c r="H297">
        <v>69.5</v>
      </c>
      <c r="I297">
        <v>23</v>
      </c>
      <c r="J297">
        <v>1013.7</v>
      </c>
      <c r="K297">
        <v>23</v>
      </c>
      <c r="L297">
        <v>1011.3</v>
      </c>
      <c r="M297">
        <v>23</v>
      </c>
      <c r="N297">
        <v>17.3</v>
      </c>
      <c r="O297">
        <v>23</v>
      </c>
      <c r="P297">
        <v>6.2</v>
      </c>
      <c r="Q297">
        <v>23</v>
      </c>
      <c r="R297">
        <v>15</v>
      </c>
      <c r="S297">
        <v>999.9</v>
      </c>
      <c r="T297">
        <v>84.9</v>
      </c>
      <c r="V297">
        <v>69.099999999999994</v>
      </c>
      <c r="X297">
        <v>0</v>
      </c>
      <c r="Y297" t="s">
        <v>19</v>
      </c>
      <c r="Z297">
        <v>999.9</v>
      </c>
      <c r="AA297">
        <v>0</v>
      </c>
      <c r="AC297" s="1"/>
      <c r="AD297">
        <v>1988</v>
      </c>
      <c r="AE297">
        <v>294</v>
      </c>
      <c r="AF297">
        <v>17.600000000000001</v>
      </c>
      <c r="AG297">
        <v>24.9</v>
      </c>
      <c r="AH297">
        <v>24</v>
      </c>
      <c r="AI297">
        <v>-99</v>
      </c>
      <c r="AJ297">
        <v>2.1</v>
      </c>
      <c r="AK297">
        <v>22.4</v>
      </c>
      <c r="AL297">
        <v>24.4</v>
      </c>
      <c r="AM297">
        <v>89.1</v>
      </c>
      <c r="AO297" s="2">
        <f t="shared" si="47"/>
        <v>32436</v>
      </c>
      <c r="AP297" s="5">
        <f t="shared" si="48"/>
        <v>1988</v>
      </c>
      <c r="AQ297" s="5">
        <f t="shared" si="49"/>
        <v>294</v>
      </c>
      <c r="AR297" s="4">
        <f t="shared" si="50"/>
        <v>29.388888888888893</v>
      </c>
      <c r="AS297" s="4">
        <f t="shared" si="51"/>
        <v>20.611111111111107</v>
      </c>
      <c r="AT297" s="4">
        <f t="shared" si="52"/>
        <v>0</v>
      </c>
      <c r="AU297" s="4">
        <f t="shared" si="53"/>
        <v>17.600000000000001</v>
      </c>
      <c r="AV297" s="4">
        <f t="shared" si="54"/>
        <v>15.438596491228072</v>
      </c>
      <c r="AX297" s="3">
        <f t="shared" si="55"/>
        <v>25</v>
      </c>
      <c r="AY297" s="3">
        <f t="shared" si="56"/>
        <v>25.745726495726487</v>
      </c>
      <c r="AZ297" s="3">
        <f t="shared" si="57"/>
        <v>25.074725274725282</v>
      </c>
      <c r="BA297" s="3">
        <f t="shared" si="57"/>
        <v>21.995373048004634</v>
      </c>
    </row>
    <row r="298" spans="1:53" ht="15" x14ac:dyDescent="0.3">
      <c r="A298" s="1">
        <v>911900</v>
      </c>
      <c r="B298">
        <v>22516</v>
      </c>
      <c r="C298">
        <v>1988</v>
      </c>
      <c r="D298">
        <v>10</v>
      </c>
      <c r="E298">
        <v>21</v>
      </c>
      <c r="F298">
        <v>77.099999999999994</v>
      </c>
      <c r="G298">
        <v>22</v>
      </c>
      <c r="H298">
        <v>71</v>
      </c>
      <c r="I298">
        <v>22</v>
      </c>
      <c r="J298">
        <v>1013.4</v>
      </c>
      <c r="K298">
        <v>22</v>
      </c>
      <c r="L298">
        <v>1011.1</v>
      </c>
      <c r="M298">
        <v>22</v>
      </c>
      <c r="N298">
        <v>17.2</v>
      </c>
      <c r="O298">
        <v>22</v>
      </c>
      <c r="P298">
        <v>8.1</v>
      </c>
      <c r="Q298">
        <v>22</v>
      </c>
      <c r="R298">
        <v>15</v>
      </c>
      <c r="S298">
        <v>999.9</v>
      </c>
      <c r="T298">
        <v>84</v>
      </c>
      <c r="V298">
        <v>69.099999999999994</v>
      </c>
      <c r="X298">
        <v>0.01</v>
      </c>
      <c r="Y298" t="s">
        <v>21</v>
      </c>
      <c r="Z298">
        <v>999.9</v>
      </c>
      <c r="AA298">
        <v>10000</v>
      </c>
      <c r="AC298" s="1"/>
      <c r="AD298">
        <v>1988</v>
      </c>
      <c r="AE298">
        <v>295</v>
      </c>
      <c r="AF298">
        <v>20.2</v>
      </c>
      <c r="AG298">
        <v>25.4</v>
      </c>
      <c r="AH298">
        <v>24.3</v>
      </c>
      <c r="AI298">
        <v>-99</v>
      </c>
      <c r="AJ298">
        <v>3.1</v>
      </c>
      <c r="AK298">
        <v>21.9</v>
      </c>
      <c r="AL298">
        <v>24.8</v>
      </c>
      <c r="AM298">
        <v>84.1</v>
      </c>
      <c r="AO298" s="2">
        <f t="shared" si="47"/>
        <v>32437</v>
      </c>
      <c r="AP298" s="5">
        <f t="shared" si="48"/>
        <v>1988</v>
      </c>
      <c r="AQ298" s="5">
        <f t="shared" si="49"/>
        <v>295</v>
      </c>
      <c r="AR298" s="4">
        <f t="shared" si="50"/>
        <v>28.888888888888889</v>
      </c>
      <c r="AS298" s="4">
        <f t="shared" si="51"/>
        <v>20.611111111111107</v>
      </c>
      <c r="AT298" s="4">
        <f t="shared" si="52"/>
        <v>0.254</v>
      </c>
      <c r="AU298" s="4">
        <f t="shared" si="53"/>
        <v>20.2</v>
      </c>
      <c r="AV298" s="4">
        <f t="shared" si="54"/>
        <v>17.719298245614034</v>
      </c>
      <c r="AX298" s="3">
        <f t="shared" si="55"/>
        <v>24.75</v>
      </c>
      <c r="AY298" s="3">
        <f t="shared" si="56"/>
        <v>25.742979242979239</v>
      </c>
      <c r="AZ298" s="3">
        <f t="shared" si="57"/>
        <v>24.967032967032971</v>
      </c>
      <c r="BA298" s="3">
        <f t="shared" si="57"/>
        <v>21.90090611143243</v>
      </c>
    </row>
    <row r="299" spans="1:53" ht="15" x14ac:dyDescent="0.3">
      <c r="A299" s="1">
        <v>911900</v>
      </c>
      <c r="B299">
        <v>22516</v>
      </c>
      <c r="C299">
        <v>1988</v>
      </c>
      <c r="D299">
        <v>10</v>
      </c>
      <c r="E299">
        <v>22</v>
      </c>
      <c r="F299">
        <v>76.900000000000006</v>
      </c>
      <c r="G299">
        <v>23</v>
      </c>
      <c r="H299">
        <v>69.900000000000006</v>
      </c>
      <c r="I299">
        <v>23</v>
      </c>
      <c r="J299">
        <v>1014.1</v>
      </c>
      <c r="K299">
        <v>23</v>
      </c>
      <c r="L299">
        <v>1011.8</v>
      </c>
      <c r="M299">
        <v>23</v>
      </c>
      <c r="N299">
        <v>17.5</v>
      </c>
      <c r="O299">
        <v>23</v>
      </c>
      <c r="P299">
        <v>8</v>
      </c>
      <c r="Q299">
        <v>22</v>
      </c>
      <c r="R299">
        <v>17.100000000000001</v>
      </c>
      <c r="S299">
        <v>999.9</v>
      </c>
      <c r="T299">
        <v>84.9</v>
      </c>
      <c r="V299">
        <v>66.900000000000006</v>
      </c>
      <c r="X299">
        <v>0</v>
      </c>
      <c r="Y299" t="s">
        <v>21</v>
      </c>
      <c r="Z299">
        <v>999.9</v>
      </c>
      <c r="AA299">
        <v>0</v>
      </c>
      <c r="AC299" s="1"/>
      <c r="AD299">
        <v>1988</v>
      </c>
      <c r="AE299">
        <v>296</v>
      </c>
      <c r="AF299">
        <v>18.3</v>
      </c>
      <c r="AG299">
        <v>25.4</v>
      </c>
      <c r="AH299">
        <v>24.2</v>
      </c>
      <c r="AI299">
        <v>-99</v>
      </c>
      <c r="AJ299">
        <v>2.5</v>
      </c>
      <c r="AK299">
        <v>22.2</v>
      </c>
      <c r="AL299">
        <v>24.6</v>
      </c>
      <c r="AM299">
        <v>86.9</v>
      </c>
      <c r="AO299" s="2">
        <f t="shared" si="47"/>
        <v>32438</v>
      </c>
      <c r="AP299" s="5">
        <f t="shared" si="48"/>
        <v>1988</v>
      </c>
      <c r="AQ299" s="5">
        <f t="shared" si="49"/>
        <v>296</v>
      </c>
      <c r="AR299" s="4">
        <f t="shared" si="50"/>
        <v>29.388888888888893</v>
      </c>
      <c r="AS299" s="4">
        <f t="shared" si="51"/>
        <v>19.388888888888893</v>
      </c>
      <c r="AT299" s="4">
        <f t="shared" si="52"/>
        <v>0</v>
      </c>
      <c r="AU299" s="4">
        <f t="shared" si="53"/>
        <v>18.3</v>
      </c>
      <c r="AV299" s="4">
        <f t="shared" si="54"/>
        <v>16.05263157894737</v>
      </c>
      <c r="AX299" s="3">
        <f t="shared" si="55"/>
        <v>24.388888888888893</v>
      </c>
      <c r="AY299" s="3">
        <f t="shared" si="56"/>
        <v>25.748168498168489</v>
      </c>
      <c r="AZ299" s="3">
        <f t="shared" si="57"/>
        <v>24.837362637362641</v>
      </c>
      <c r="BA299" s="3">
        <f t="shared" si="57"/>
        <v>21.787160208212843</v>
      </c>
    </row>
    <row r="300" spans="1:53" ht="15" x14ac:dyDescent="0.3">
      <c r="A300" s="1">
        <v>911900</v>
      </c>
      <c r="B300">
        <v>22516</v>
      </c>
      <c r="C300">
        <v>1988</v>
      </c>
      <c r="D300">
        <v>10</v>
      </c>
      <c r="E300">
        <v>23</v>
      </c>
      <c r="F300">
        <v>77.7</v>
      </c>
      <c r="G300">
        <v>20</v>
      </c>
      <c r="H300">
        <v>69.099999999999994</v>
      </c>
      <c r="I300">
        <v>20</v>
      </c>
      <c r="J300">
        <v>1013.6</v>
      </c>
      <c r="K300">
        <v>20</v>
      </c>
      <c r="L300">
        <v>1011.3</v>
      </c>
      <c r="M300">
        <v>20</v>
      </c>
      <c r="N300">
        <v>17.899999999999999</v>
      </c>
      <c r="O300">
        <v>20</v>
      </c>
      <c r="P300">
        <v>9.1999999999999993</v>
      </c>
      <c r="Q300">
        <v>20</v>
      </c>
      <c r="R300">
        <v>19</v>
      </c>
      <c r="S300">
        <v>999.9</v>
      </c>
      <c r="T300">
        <v>86</v>
      </c>
      <c r="V300">
        <v>66</v>
      </c>
      <c r="X300">
        <v>0</v>
      </c>
      <c r="Y300" t="s">
        <v>18</v>
      </c>
      <c r="Z300">
        <v>999.9</v>
      </c>
      <c r="AA300">
        <v>0</v>
      </c>
      <c r="AC300" s="1"/>
      <c r="AD300">
        <v>1988</v>
      </c>
      <c r="AE300">
        <v>297</v>
      </c>
      <c r="AF300">
        <v>20.7</v>
      </c>
      <c r="AG300">
        <v>25.7</v>
      </c>
      <c r="AH300">
        <v>24.3</v>
      </c>
      <c r="AI300">
        <v>-99</v>
      </c>
      <c r="AJ300">
        <v>2.8</v>
      </c>
      <c r="AK300">
        <v>22</v>
      </c>
      <c r="AL300">
        <v>24.9</v>
      </c>
      <c r="AM300">
        <v>83.4</v>
      </c>
      <c r="AO300" s="2">
        <f t="shared" si="47"/>
        <v>32439</v>
      </c>
      <c r="AP300" s="5">
        <f t="shared" si="48"/>
        <v>1988</v>
      </c>
      <c r="AQ300" s="5">
        <f t="shared" si="49"/>
        <v>297</v>
      </c>
      <c r="AR300" s="4">
        <f t="shared" si="50"/>
        <v>30</v>
      </c>
      <c r="AS300" s="4">
        <f t="shared" si="51"/>
        <v>18.888888888888889</v>
      </c>
      <c r="AT300" s="4">
        <f t="shared" si="52"/>
        <v>0</v>
      </c>
      <c r="AU300" s="4">
        <f t="shared" si="53"/>
        <v>20.7</v>
      </c>
      <c r="AV300" s="4">
        <f t="shared" si="54"/>
        <v>18.157894736842106</v>
      </c>
      <c r="AX300" s="3">
        <f t="shared" si="55"/>
        <v>24.444444444444443</v>
      </c>
      <c r="AY300" s="3">
        <f t="shared" si="56"/>
        <v>25.753968253968246</v>
      </c>
      <c r="AZ300" s="3">
        <f t="shared" si="57"/>
        <v>24.758241758241759</v>
      </c>
      <c r="BA300" s="3">
        <f t="shared" si="57"/>
        <v>21.717755928282244</v>
      </c>
    </row>
    <row r="301" spans="1:53" ht="15" x14ac:dyDescent="0.3">
      <c r="A301" s="1">
        <v>911900</v>
      </c>
      <c r="B301">
        <v>22516</v>
      </c>
      <c r="C301">
        <v>1988</v>
      </c>
      <c r="D301">
        <v>10</v>
      </c>
      <c r="E301">
        <v>24</v>
      </c>
      <c r="F301">
        <v>77.400000000000006</v>
      </c>
      <c r="G301">
        <v>21</v>
      </c>
      <c r="H301">
        <v>69.599999999999994</v>
      </c>
      <c r="I301">
        <v>21</v>
      </c>
      <c r="J301">
        <v>1013.6</v>
      </c>
      <c r="K301">
        <v>21</v>
      </c>
      <c r="L301">
        <v>1011.3</v>
      </c>
      <c r="M301">
        <v>21</v>
      </c>
      <c r="N301">
        <v>18</v>
      </c>
      <c r="O301">
        <v>21</v>
      </c>
      <c r="P301">
        <v>9.8000000000000007</v>
      </c>
      <c r="Q301">
        <v>21</v>
      </c>
      <c r="R301">
        <v>19</v>
      </c>
      <c r="S301">
        <v>999.9</v>
      </c>
      <c r="T301">
        <v>86</v>
      </c>
      <c r="V301">
        <v>66</v>
      </c>
      <c r="X301">
        <v>0</v>
      </c>
      <c r="Y301" t="s">
        <v>21</v>
      </c>
      <c r="Z301">
        <v>999.9</v>
      </c>
      <c r="AA301">
        <v>0</v>
      </c>
      <c r="AC301" s="1"/>
      <c r="AD301">
        <v>1988</v>
      </c>
      <c r="AE301">
        <v>298</v>
      </c>
      <c r="AF301">
        <v>22</v>
      </c>
      <c r="AG301">
        <v>26.1</v>
      </c>
      <c r="AH301">
        <v>24.7</v>
      </c>
      <c r="AI301">
        <v>-99</v>
      </c>
      <c r="AJ301">
        <v>4.7</v>
      </c>
      <c r="AK301">
        <v>20.9</v>
      </c>
      <c r="AL301">
        <v>25.3</v>
      </c>
      <c r="AM301">
        <v>76.5</v>
      </c>
      <c r="AO301" s="2">
        <f t="shared" si="47"/>
        <v>32440</v>
      </c>
      <c r="AP301" s="5">
        <f t="shared" si="48"/>
        <v>1988</v>
      </c>
      <c r="AQ301" s="5">
        <f t="shared" si="49"/>
        <v>298</v>
      </c>
      <c r="AR301" s="4">
        <f t="shared" si="50"/>
        <v>30</v>
      </c>
      <c r="AS301" s="4">
        <f t="shared" si="51"/>
        <v>18.888888888888889</v>
      </c>
      <c r="AT301" s="4">
        <f t="shared" si="52"/>
        <v>0</v>
      </c>
      <c r="AU301" s="4">
        <f t="shared" si="53"/>
        <v>22</v>
      </c>
      <c r="AV301" s="4">
        <f t="shared" si="54"/>
        <v>19.298245614035089</v>
      </c>
      <c r="AX301" s="3">
        <f t="shared" si="55"/>
        <v>24.444444444444443</v>
      </c>
      <c r="AY301" s="3">
        <f t="shared" si="56"/>
        <v>25.74786324786324</v>
      </c>
      <c r="AZ301" s="3">
        <f t="shared" si="57"/>
        <v>24.76923076923077</v>
      </c>
      <c r="BA301" s="3">
        <f t="shared" si="57"/>
        <v>21.727395411605936</v>
      </c>
    </row>
    <row r="302" spans="1:53" ht="15" x14ac:dyDescent="0.3">
      <c r="A302" s="1">
        <v>911900</v>
      </c>
      <c r="B302">
        <v>22516</v>
      </c>
      <c r="C302">
        <v>1988</v>
      </c>
      <c r="D302">
        <v>10</v>
      </c>
      <c r="E302">
        <v>25</v>
      </c>
      <c r="F302">
        <v>77.5</v>
      </c>
      <c r="G302">
        <v>23</v>
      </c>
      <c r="H302">
        <v>68.400000000000006</v>
      </c>
      <c r="I302">
        <v>23</v>
      </c>
      <c r="J302">
        <v>1014.2</v>
      </c>
      <c r="K302">
        <v>23</v>
      </c>
      <c r="L302">
        <v>1011.8</v>
      </c>
      <c r="M302">
        <v>23</v>
      </c>
      <c r="N302">
        <v>17.100000000000001</v>
      </c>
      <c r="O302">
        <v>23</v>
      </c>
      <c r="P302">
        <v>9.4</v>
      </c>
      <c r="Q302">
        <v>23</v>
      </c>
      <c r="R302">
        <v>20</v>
      </c>
      <c r="S302">
        <v>999.9</v>
      </c>
      <c r="T302">
        <v>84.9</v>
      </c>
      <c r="V302">
        <v>66.900000000000006</v>
      </c>
      <c r="X302">
        <v>0</v>
      </c>
      <c r="Y302" t="s">
        <v>21</v>
      </c>
      <c r="Z302">
        <v>999.9</v>
      </c>
      <c r="AA302">
        <v>0</v>
      </c>
      <c r="AC302" s="1"/>
      <c r="AD302">
        <v>1988</v>
      </c>
      <c r="AE302">
        <v>299</v>
      </c>
      <c r="AF302">
        <v>22.6</v>
      </c>
      <c r="AG302">
        <v>26.5</v>
      </c>
      <c r="AH302">
        <v>24.5</v>
      </c>
      <c r="AI302">
        <v>-99</v>
      </c>
      <c r="AJ302">
        <v>5.2</v>
      </c>
      <c r="AK302">
        <v>20.6</v>
      </c>
      <c r="AL302">
        <v>25.3</v>
      </c>
      <c r="AM302">
        <v>75.099999999999994</v>
      </c>
      <c r="AO302" s="2">
        <f t="shared" si="47"/>
        <v>32441</v>
      </c>
      <c r="AP302" s="5">
        <f t="shared" si="48"/>
        <v>1988</v>
      </c>
      <c r="AQ302" s="5">
        <f t="shared" si="49"/>
        <v>299</v>
      </c>
      <c r="AR302" s="4">
        <f t="shared" si="50"/>
        <v>29.388888888888893</v>
      </c>
      <c r="AS302" s="4">
        <f t="shared" si="51"/>
        <v>19.388888888888893</v>
      </c>
      <c r="AT302" s="4">
        <f t="shared" si="52"/>
        <v>0</v>
      </c>
      <c r="AU302" s="4">
        <f t="shared" si="53"/>
        <v>22.6</v>
      </c>
      <c r="AV302" s="4">
        <f t="shared" si="54"/>
        <v>19.824561403508774</v>
      </c>
      <c r="AX302" s="3">
        <f t="shared" si="55"/>
        <v>24.388888888888893</v>
      </c>
      <c r="AY302" s="3">
        <f t="shared" si="56"/>
        <v>25.731684981684968</v>
      </c>
      <c r="AZ302" s="3">
        <f t="shared" si="57"/>
        <v>24.756043956043957</v>
      </c>
      <c r="BA302" s="3">
        <f t="shared" si="57"/>
        <v>21.715828031617509</v>
      </c>
    </row>
    <row r="303" spans="1:53" ht="15" x14ac:dyDescent="0.3">
      <c r="A303" s="1">
        <v>911900</v>
      </c>
      <c r="B303">
        <v>22516</v>
      </c>
      <c r="C303">
        <v>1988</v>
      </c>
      <c r="D303">
        <v>10</v>
      </c>
      <c r="E303">
        <v>26</v>
      </c>
      <c r="F303">
        <v>77.5</v>
      </c>
      <c r="G303">
        <v>22</v>
      </c>
      <c r="H303">
        <v>69</v>
      </c>
      <c r="I303">
        <v>22</v>
      </c>
      <c r="J303">
        <v>1015.4</v>
      </c>
      <c r="K303">
        <v>22</v>
      </c>
      <c r="L303">
        <v>1013</v>
      </c>
      <c r="M303">
        <v>22</v>
      </c>
      <c r="N303">
        <v>17.600000000000001</v>
      </c>
      <c r="O303">
        <v>22</v>
      </c>
      <c r="P303">
        <v>10.3</v>
      </c>
      <c r="Q303">
        <v>22</v>
      </c>
      <c r="R303">
        <v>19</v>
      </c>
      <c r="S303">
        <v>25.1</v>
      </c>
      <c r="T303">
        <v>84.9</v>
      </c>
      <c r="V303">
        <v>66.900000000000006</v>
      </c>
      <c r="X303">
        <v>0</v>
      </c>
      <c r="Y303" t="s">
        <v>21</v>
      </c>
      <c r="Z303">
        <v>999.9</v>
      </c>
      <c r="AA303">
        <v>10000</v>
      </c>
      <c r="AC303" s="1"/>
      <c r="AD303">
        <v>1988</v>
      </c>
      <c r="AE303">
        <v>300</v>
      </c>
      <c r="AF303">
        <v>19</v>
      </c>
      <c r="AG303">
        <v>25.6</v>
      </c>
      <c r="AH303">
        <v>24.6</v>
      </c>
      <c r="AI303">
        <v>-99</v>
      </c>
      <c r="AJ303">
        <v>5.5</v>
      </c>
      <c r="AK303">
        <v>20.6</v>
      </c>
      <c r="AL303">
        <v>25.1</v>
      </c>
      <c r="AM303">
        <v>75.900000000000006</v>
      </c>
      <c r="AO303" s="2">
        <f t="shared" si="47"/>
        <v>32442</v>
      </c>
      <c r="AP303" s="5">
        <f t="shared" si="48"/>
        <v>1988</v>
      </c>
      <c r="AQ303" s="5">
        <f t="shared" si="49"/>
        <v>300</v>
      </c>
      <c r="AR303" s="4">
        <f t="shared" si="50"/>
        <v>29.388888888888893</v>
      </c>
      <c r="AS303" s="4">
        <f t="shared" si="51"/>
        <v>19.388888888888893</v>
      </c>
      <c r="AT303" s="4">
        <f t="shared" si="52"/>
        <v>0</v>
      </c>
      <c r="AU303" s="4">
        <f t="shared" si="53"/>
        <v>19</v>
      </c>
      <c r="AV303" s="4">
        <f t="shared" si="54"/>
        <v>16.666666666666668</v>
      </c>
      <c r="AX303" s="3">
        <f t="shared" si="55"/>
        <v>24.388888888888893</v>
      </c>
      <c r="AY303" s="3">
        <f t="shared" si="56"/>
        <v>25.703601953601943</v>
      </c>
      <c r="AZ303" s="3">
        <f t="shared" si="57"/>
        <v>24.658241758241758</v>
      </c>
      <c r="BA303" s="3">
        <f t="shared" si="57"/>
        <v>21.630036630036638</v>
      </c>
    </row>
    <row r="304" spans="1:53" ht="15" x14ac:dyDescent="0.3">
      <c r="A304" s="1">
        <v>911900</v>
      </c>
      <c r="B304">
        <v>22516</v>
      </c>
      <c r="C304">
        <v>1988</v>
      </c>
      <c r="D304">
        <v>10</v>
      </c>
      <c r="E304">
        <v>27</v>
      </c>
      <c r="F304">
        <v>77</v>
      </c>
      <c r="G304">
        <v>21</v>
      </c>
      <c r="H304">
        <v>68</v>
      </c>
      <c r="I304">
        <v>21</v>
      </c>
      <c r="J304">
        <v>1015.4</v>
      </c>
      <c r="K304">
        <v>21</v>
      </c>
      <c r="L304">
        <v>1013.1</v>
      </c>
      <c r="M304">
        <v>21</v>
      </c>
      <c r="N304">
        <v>17.8</v>
      </c>
      <c r="O304">
        <v>21</v>
      </c>
      <c r="P304">
        <v>10</v>
      </c>
      <c r="Q304">
        <v>21</v>
      </c>
      <c r="R304">
        <v>17.100000000000001</v>
      </c>
      <c r="S304">
        <v>999.9</v>
      </c>
      <c r="T304">
        <v>82.9</v>
      </c>
      <c r="V304">
        <v>70</v>
      </c>
      <c r="X304">
        <v>0</v>
      </c>
      <c r="Y304" t="s">
        <v>19</v>
      </c>
      <c r="Z304">
        <v>999.9</v>
      </c>
      <c r="AA304">
        <v>10000</v>
      </c>
      <c r="AC304" s="1"/>
      <c r="AD304">
        <v>1988</v>
      </c>
      <c r="AE304">
        <v>301</v>
      </c>
      <c r="AF304">
        <v>22.4</v>
      </c>
      <c r="AG304">
        <v>26.2</v>
      </c>
      <c r="AH304">
        <v>24.9</v>
      </c>
      <c r="AI304">
        <v>-99</v>
      </c>
      <c r="AJ304">
        <v>5.9</v>
      </c>
      <c r="AK304">
        <v>20.5</v>
      </c>
      <c r="AL304">
        <v>25.4</v>
      </c>
      <c r="AM304">
        <v>73.8</v>
      </c>
      <c r="AO304" s="2">
        <f t="shared" si="47"/>
        <v>32443</v>
      </c>
      <c r="AP304" s="5">
        <f t="shared" si="48"/>
        <v>1988</v>
      </c>
      <c r="AQ304" s="5">
        <f t="shared" si="49"/>
        <v>301</v>
      </c>
      <c r="AR304" s="4">
        <f t="shared" si="50"/>
        <v>28.277777777777779</v>
      </c>
      <c r="AS304" s="4">
        <f t="shared" si="51"/>
        <v>21.111111111111111</v>
      </c>
      <c r="AT304" s="4">
        <f t="shared" si="52"/>
        <v>0</v>
      </c>
      <c r="AU304" s="4">
        <f t="shared" si="53"/>
        <v>22.4</v>
      </c>
      <c r="AV304" s="4">
        <f t="shared" si="54"/>
        <v>19.649122807017545</v>
      </c>
      <c r="AX304" s="3">
        <f t="shared" si="55"/>
        <v>24.694444444444443</v>
      </c>
      <c r="AY304" s="3">
        <f t="shared" si="56"/>
        <v>25.676129426129418</v>
      </c>
      <c r="AZ304" s="3">
        <f t="shared" si="57"/>
        <v>24.613186813186815</v>
      </c>
      <c r="BA304" s="3">
        <f t="shared" si="57"/>
        <v>21.590514748409486</v>
      </c>
    </row>
    <row r="305" spans="1:53" ht="15" x14ac:dyDescent="0.3">
      <c r="A305" s="1">
        <v>911900</v>
      </c>
      <c r="B305">
        <v>22516</v>
      </c>
      <c r="C305">
        <v>1988</v>
      </c>
      <c r="D305">
        <v>10</v>
      </c>
      <c r="E305">
        <v>28</v>
      </c>
      <c r="F305">
        <v>78.099999999999994</v>
      </c>
      <c r="G305">
        <v>23</v>
      </c>
      <c r="H305">
        <v>68.3</v>
      </c>
      <c r="I305">
        <v>23</v>
      </c>
      <c r="J305">
        <v>1014.7</v>
      </c>
      <c r="K305">
        <v>23</v>
      </c>
      <c r="L305">
        <v>1012.4</v>
      </c>
      <c r="M305">
        <v>23</v>
      </c>
      <c r="N305">
        <v>17.3</v>
      </c>
      <c r="O305">
        <v>23</v>
      </c>
      <c r="P305">
        <v>10.8</v>
      </c>
      <c r="Q305">
        <v>23</v>
      </c>
      <c r="R305">
        <v>19</v>
      </c>
      <c r="S305">
        <v>999.9</v>
      </c>
      <c r="T305">
        <v>84.9</v>
      </c>
      <c r="V305">
        <v>70</v>
      </c>
      <c r="X305">
        <v>0</v>
      </c>
      <c r="Y305" t="s">
        <v>19</v>
      </c>
      <c r="Z305">
        <v>999.9</v>
      </c>
      <c r="AA305">
        <v>0</v>
      </c>
      <c r="AC305" s="1"/>
      <c r="AD305">
        <v>1988</v>
      </c>
      <c r="AE305">
        <v>302</v>
      </c>
      <c r="AF305">
        <v>22</v>
      </c>
      <c r="AG305">
        <v>26.8</v>
      </c>
      <c r="AH305">
        <v>25.6</v>
      </c>
      <c r="AI305">
        <v>-99</v>
      </c>
      <c r="AJ305">
        <v>6.9</v>
      </c>
      <c r="AK305">
        <v>20.3</v>
      </c>
      <c r="AL305">
        <v>26.1</v>
      </c>
      <c r="AM305">
        <v>69.7</v>
      </c>
      <c r="AO305" s="2">
        <f t="shared" si="47"/>
        <v>32444</v>
      </c>
      <c r="AP305" s="5">
        <f t="shared" si="48"/>
        <v>1988</v>
      </c>
      <c r="AQ305" s="5">
        <f t="shared" si="49"/>
        <v>302</v>
      </c>
      <c r="AR305" s="4">
        <f t="shared" si="50"/>
        <v>29.388888888888893</v>
      </c>
      <c r="AS305" s="4">
        <f t="shared" si="51"/>
        <v>21.111111111111111</v>
      </c>
      <c r="AT305" s="4">
        <f t="shared" si="52"/>
        <v>0</v>
      </c>
      <c r="AU305" s="4">
        <f t="shared" si="53"/>
        <v>22</v>
      </c>
      <c r="AV305" s="4">
        <f t="shared" si="54"/>
        <v>19.298245614035089</v>
      </c>
      <c r="AX305" s="3">
        <f t="shared" si="55"/>
        <v>25.25</v>
      </c>
      <c r="AY305" s="3">
        <f t="shared" si="56"/>
        <v>25.663614163614156</v>
      </c>
      <c r="AZ305" s="3">
        <f t="shared" si="57"/>
        <v>24.529670329670331</v>
      </c>
      <c r="BA305" s="3">
        <f t="shared" si="57"/>
        <v>21.517254675149417</v>
      </c>
    </row>
    <row r="306" spans="1:53" ht="15" x14ac:dyDescent="0.3">
      <c r="A306" s="1">
        <v>911900</v>
      </c>
      <c r="B306">
        <v>22516</v>
      </c>
      <c r="C306">
        <v>1988</v>
      </c>
      <c r="D306">
        <v>10</v>
      </c>
      <c r="E306">
        <v>29</v>
      </c>
      <c r="F306">
        <v>78.099999999999994</v>
      </c>
      <c r="G306">
        <v>22</v>
      </c>
      <c r="H306">
        <v>66.400000000000006</v>
      </c>
      <c r="I306">
        <v>22</v>
      </c>
      <c r="J306">
        <v>1015</v>
      </c>
      <c r="K306">
        <v>22</v>
      </c>
      <c r="L306">
        <v>1012.7</v>
      </c>
      <c r="M306">
        <v>22</v>
      </c>
      <c r="N306">
        <v>17.399999999999999</v>
      </c>
      <c r="O306">
        <v>22</v>
      </c>
      <c r="P306">
        <v>11.4</v>
      </c>
      <c r="Q306">
        <v>22</v>
      </c>
      <c r="R306">
        <v>19</v>
      </c>
      <c r="S306">
        <v>999.9</v>
      </c>
      <c r="T306">
        <v>86</v>
      </c>
      <c r="V306">
        <v>70</v>
      </c>
      <c r="X306">
        <v>0</v>
      </c>
      <c r="Y306" t="s">
        <v>18</v>
      </c>
      <c r="Z306">
        <v>999.9</v>
      </c>
      <c r="AA306">
        <v>0</v>
      </c>
      <c r="AC306" s="1"/>
      <c r="AD306">
        <v>1988</v>
      </c>
      <c r="AE306">
        <v>303</v>
      </c>
      <c r="AF306">
        <v>22.5</v>
      </c>
      <c r="AG306">
        <v>26.7</v>
      </c>
      <c r="AH306">
        <v>25.2</v>
      </c>
      <c r="AI306">
        <v>-99</v>
      </c>
      <c r="AJ306">
        <v>7.2</v>
      </c>
      <c r="AK306">
        <v>20.6</v>
      </c>
      <c r="AL306">
        <v>25.9</v>
      </c>
      <c r="AM306">
        <v>72.099999999999994</v>
      </c>
      <c r="AO306" s="2">
        <f t="shared" si="47"/>
        <v>32445</v>
      </c>
      <c r="AP306" s="5">
        <f t="shared" si="48"/>
        <v>1988</v>
      </c>
      <c r="AQ306" s="5">
        <f t="shared" si="49"/>
        <v>303</v>
      </c>
      <c r="AR306" s="4">
        <f t="shared" si="50"/>
        <v>30</v>
      </c>
      <c r="AS306" s="4">
        <f t="shared" si="51"/>
        <v>21.111111111111111</v>
      </c>
      <c r="AT306" s="4">
        <f t="shared" si="52"/>
        <v>0</v>
      </c>
      <c r="AU306" s="4">
        <f t="shared" si="53"/>
        <v>22.5</v>
      </c>
      <c r="AV306" s="4">
        <f t="shared" si="54"/>
        <v>19.736842105263161</v>
      </c>
      <c r="AX306" s="3">
        <f t="shared" si="55"/>
        <v>25.555555555555557</v>
      </c>
      <c r="AY306" s="3">
        <f t="shared" si="56"/>
        <v>25.648351648351642</v>
      </c>
      <c r="AZ306" s="3">
        <f t="shared" si="57"/>
        <v>24.460439560439568</v>
      </c>
      <c r="BA306" s="3">
        <f t="shared" si="57"/>
        <v>21.456525930210145</v>
      </c>
    </row>
    <row r="307" spans="1:53" ht="15" x14ac:dyDescent="0.3">
      <c r="A307" s="1">
        <v>911900</v>
      </c>
      <c r="B307">
        <v>22516</v>
      </c>
      <c r="C307">
        <v>1988</v>
      </c>
      <c r="D307">
        <v>10</v>
      </c>
      <c r="E307">
        <v>30</v>
      </c>
      <c r="F307">
        <v>77.7</v>
      </c>
      <c r="G307">
        <v>20</v>
      </c>
      <c r="H307">
        <v>66.3</v>
      </c>
      <c r="I307">
        <v>20</v>
      </c>
      <c r="J307">
        <v>1015.4</v>
      </c>
      <c r="K307">
        <v>20</v>
      </c>
      <c r="L307">
        <v>1013.1</v>
      </c>
      <c r="M307">
        <v>20</v>
      </c>
      <c r="N307">
        <v>16.899999999999999</v>
      </c>
      <c r="O307">
        <v>20</v>
      </c>
      <c r="P307">
        <v>11.8</v>
      </c>
      <c r="Q307">
        <v>20</v>
      </c>
      <c r="R307">
        <v>18.100000000000001</v>
      </c>
      <c r="S307">
        <v>999.9</v>
      </c>
      <c r="T307">
        <v>86</v>
      </c>
      <c r="V307">
        <v>64.900000000000006</v>
      </c>
      <c r="X307">
        <v>0</v>
      </c>
      <c r="Y307" t="s">
        <v>22</v>
      </c>
      <c r="Z307">
        <v>999.9</v>
      </c>
      <c r="AA307">
        <v>10000</v>
      </c>
      <c r="AC307" s="1"/>
      <c r="AD307">
        <v>1988</v>
      </c>
      <c r="AE307">
        <v>304</v>
      </c>
      <c r="AF307">
        <v>21.9</v>
      </c>
      <c r="AG307">
        <v>27</v>
      </c>
      <c r="AH307">
        <v>25.5</v>
      </c>
      <c r="AI307">
        <v>-99</v>
      </c>
      <c r="AJ307">
        <v>6.3</v>
      </c>
      <c r="AK307">
        <v>20.9</v>
      </c>
      <c r="AL307">
        <v>26.3</v>
      </c>
      <c r="AM307">
        <v>71.8</v>
      </c>
      <c r="AO307" s="2">
        <f t="shared" si="47"/>
        <v>32446</v>
      </c>
      <c r="AP307" s="5">
        <f t="shared" si="48"/>
        <v>1988</v>
      </c>
      <c r="AQ307" s="5">
        <f t="shared" si="49"/>
        <v>304</v>
      </c>
      <c r="AR307" s="4">
        <f t="shared" si="50"/>
        <v>30</v>
      </c>
      <c r="AS307" s="4">
        <f t="shared" si="51"/>
        <v>18.277777777777782</v>
      </c>
      <c r="AT307" s="4">
        <f t="shared" si="52"/>
        <v>0</v>
      </c>
      <c r="AU307" s="4">
        <f t="shared" si="53"/>
        <v>21.9</v>
      </c>
      <c r="AV307" s="4">
        <f t="shared" si="54"/>
        <v>19.210526315789473</v>
      </c>
      <c r="AX307" s="3">
        <f t="shared" si="55"/>
        <v>24.138888888888893</v>
      </c>
      <c r="AY307" s="3">
        <f t="shared" si="56"/>
        <v>25.620268620268607</v>
      </c>
      <c r="AZ307" s="3">
        <f t="shared" si="57"/>
        <v>24.374725274725282</v>
      </c>
      <c r="BA307" s="3">
        <f t="shared" si="57"/>
        <v>21.381337960285332</v>
      </c>
    </row>
    <row r="308" spans="1:53" ht="15" x14ac:dyDescent="0.3">
      <c r="A308" s="1">
        <v>911900</v>
      </c>
      <c r="B308">
        <v>22516</v>
      </c>
      <c r="C308">
        <v>1988</v>
      </c>
      <c r="D308">
        <v>10</v>
      </c>
      <c r="E308">
        <v>31</v>
      </c>
      <c r="F308">
        <v>78.3</v>
      </c>
      <c r="G308">
        <v>21</v>
      </c>
      <c r="H308">
        <v>68.5</v>
      </c>
      <c r="I308">
        <v>21</v>
      </c>
      <c r="J308">
        <v>1015.6</v>
      </c>
      <c r="K308">
        <v>21</v>
      </c>
      <c r="L308">
        <v>1013.3</v>
      </c>
      <c r="M308">
        <v>21</v>
      </c>
      <c r="N308">
        <v>17.8</v>
      </c>
      <c r="O308">
        <v>21</v>
      </c>
      <c r="P308">
        <v>13</v>
      </c>
      <c r="Q308">
        <v>21</v>
      </c>
      <c r="R308">
        <v>20</v>
      </c>
      <c r="S308">
        <v>27</v>
      </c>
      <c r="T308">
        <v>84</v>
      </c>
      <c r="V308">
        <v>64.900000000000006</v>
      </c>
      <c r="X308">
        <v>0.04</v>
      </c>
      <c r="Y308" t="s">
        <v>19</v>
      </c>
      <c r="Z308">
        <v>999.9</v>
      </c>
      <c r="AA308">
        <v>10000</v>
      </c>
      <c r="AC308" s="1"/>
      <c r="AD308">
        <v>1988</v>
      </c>
      <c r="AE308">
        <v>305</v>
      </c>
      <c r="AF308">
        <v>21.8</v>
      </c>
      <c r="AG308">
        <v>26.9</v>
      </c>
      <c r="AH308">
        <v>25.8</v>
      </c>
      <c r="AI308">
        <v>-99</v>
      </c>
      <c r="AJ308">
        <v>6.2</v>
      </c>
      <c r="AK308">
        <v>20.6</v>
      </c>
      <c r="AL308">
        <v>26.4</v>
      </c>
      <c r="AM308">
        <v>69.8</v>
      </c>
      <c r="AO308" s="2">
        <f t="shared" si="47"/>
        <v>32447</v>
      </c>
      <c r="AP308" s="5">
        <f t="shared" si="48"/>
        <v>1988</v>
      </c>
      <c r="AQ308" s="5">
        <f t="shared" si="49"/>
        <v>305</v>
      </c>
      <c r="AR308" s="4">
        <f t="shared" si="50"/>
        <v>28.888888888888889</v>
      </c>
      <c r="AS308" s="4">
        <f t="shared" si="51"/>
        <v>18.277777777777782</v>
      </c>
      <c r="AT308" s="4">
        <f t="shared" si="52"/>
        <v>1.016</v>
      </c>
      <c r="AU308" s="4">
        <f t="shared" si="53"/>
        <v>21.8</v>
      </c>
      <c r="AV308" s="4">
        <f t="shared" si="54"/>
        <v>19.122807017543863</v>
      </c>
      <c r="AX308" s="3">
        <f t="shared" si="55"/>
        <v>23.583333333333336</v>
      </c>
      <c r="AY308" s="3">
        <f t="shared" si="56"/>
        <v>25.592796092796085</v>
      </c>
      <c r="AZ308" s="3">
        <f t="shared" si="57"/>
        <v>24.2901098901099</v>
      </c>
      <c r="BA308" s="3">
        <f t="shared" si="57"/>
        <v>21.307113938692893</v>
      </c>
    </row>
    <row r="309" spans="1:53" ht="15" x14ac:dyDescent="0.3">
      <c r="A309" s="1">
        <v>911900</v>
      </c>
      <c r="B309">
        <v>22516</v>
      </c>
      <c r="C309">
        <v>1988</v>
      </c>
      <c r="D309">
        <v>11</v>
      </c>
      <c r="E309">
        <v>1</v>
      </c>
      <c r="F309">
        <v>77.5</v>
      </c>
      <c r="G309">
        <v>23</v>
      </c>
      <c r="H309">
        <v>67.3</v>
      </c>
      <c r="I309">
        <v>23</v>
      </c>
      <c r="J309">
        <v>1015.4</v>
      </c>
      <c r="K309">
        <v>23</v>
      </c>
      <c r="L309">
        <v>1013.1</v>
      </c>
      <c r="M309">
        <v>23</v>
      </c>
      <c r="N309">
        <v>16.899999999999999</v>
      </c>
      <c r="O309">
        <v>23</v>
      </c>
      <c r="P309">
        <v>11.1</v>
      </c>
      <c r="Q309">
        <v>23</v>
      </c>
      <c r="R309">
        <v>22</v>
      </c>
      <c r="S309">
        <v>26</v>
      </c>
      <c r="T309">
        <v>84.9</v>
      </c>
      <c r="V309">
        <v>71.099999999999994</v>
      </c>
      <c r="X309">
        <v>0</v>
      </c>
      <c r="Y309" t="s">
        <v>19</v>
      </c>
      <c r="Z309">
        <v>999.9</v>
      </c>
      <c r="AA309">
        <v>10000</v>
      </c>
      <c r="AC309" s="1"/>
      <c r="AD309">
        <v>1988</v>
      </c>
      <c r="AE309">
        <v>306</v>
      </c>
      <c r="AF309">
        <v>21.1</v>
      </c>
      <c r="AG309">
        <v>26.5</v>
      </c>
      <c r="AH309">
        <v>25.1</v>
      </c>
      <c r="AI309">
        <v>-99</v>
      </c>
      <c r="AJ309">
        <v>6.7</v>
      </c>
      <c r="AK309">
        <v>20.8</v>
      </c>
      <c r="AL309">
        <v>25.7</v>
      </c>
      <c r="AM309">
        <v>73.8</v>
      </c>
      <c r="AO309" s="2">
        <f t="shared" si="47"/>
        <v>32448</v>
      </c>
      <c r="AP309" s="5">
        <f t="shared" si="48"/>
        <v>1988</v>
      </c>
      <c r="AQ309" s="5">
        <f t="shared" si="49"/>
        <v>306</v>
      </c>
      <c r="AR309" s="4">
        <f t="shared" si="50"/>
        <v>29.388888888888893</v>
      </c>
      <c r="AS309" s="4">
        <f t="shared" si="51"/>
        <v>21.722222222222218</v>
      </c>
      <c r="AT309" s="4">
        <f t="shared" si="52"/>
        <v>0</v>
      </c>
      <c r="AU309" s="4">
        <f t="shared" si="53"/>
        <v>21.1</v>
      </c>
      <c r="AV309" s="4">
        <f t="shared" si="54"/>
        <v>18.508771929824565</v>
      </c>
      <c r="AX309" s="3">
        <f t="shared" si="55"/>
        <v>25.555555555555557</v>
      </c>
      <c r="AY309" s="3">
        <f t="shared" si="56"/>
        <v>25.584249084249073</v>
      </c>
      <c r="AZ309" s="3">
        <f t="shared" si="57"/>
        <v>24.260439560439568</v>
      </c>
      <c r="BA309" s="3">
        <f t="shared" si="57"/>
        <v>21.281087333718919</v>
      </c>
    </row>
    <row r="310" spans="1:53" ht="15" x14ac:dyDescent="0.3">
      <c r="A310" s="1">
        <v>911900</v>
      </c>
      <c r="B310">
        <v>22516</v>
      </c>
      <c r="C310">
        <v>1988</v>
      </c>
      <c r="D310">
        <v>11</v>
      </c>
      <c r="E310">
        <v>2</v>
      </c>
      <c r="F310">
        <v>77.599999999999994</v>
      </c>
      <c r="G310">
        <v>24</v>
      </c>
      <c r="H310">
        <v>66.599999999999994</v>
      </c>
      <c r="I310">
        <v>24</v>
      </c>
      <c r="J310">
        <v>1015.6</v>
      </c>
      <c r="K310">
        <v>24</v>
      </c>
      <c r="L310">
        <v>1013.3</v>
      </c>
      <c r="M310">
        <v>24</v>
      </c>
      <c r="N310">
        <v>17.399999999999999</v>
      </c>
      <c r="O310">
        <v>24</v>
      </c>
      <c r="P310">
        <v>11.8</v>
      </c>
      <c r="Q310">
        <v>24</v>
      </c>
      <c r="R310">
        <v>20</v>
      </c>
      <c r="S310">
        <v>27</v>
      </c>
      <c r="T310">
        <v>86</v>
      </c>
      <c r="V310">
        <v>71.099999999999994</v>
      </c>
      <c r="X310">
        <v>0</v>
      </c>
      <c r="Y310" t="s">
        <v>19</v>
      </c>
      <c r="Z310">
        <v>999.9</v>
      </c>
      <c r="AA310">
        <v>0</v>
      </c>
      <c r="AC310" s="1"/>
      <c r="AD310">
        <v>1988</v>
      </c>
      <c r="AE310">
        <v>307</v>
      </c>
      <c r="AF310">
        <v>20.9</v>
      </c>
      <c r="AG310">
        <v>26.5</v>
      </c>
      <c r="AH310">
        <v>25.6</v>
      </c>
      <c r="AI310">
        <v>-99</v>
      </c>
      <c r="AJ310">
        <v>6.1</v>
      </c>
      <c r="AK310">
        <v>20.8</v>
      </c>
      <c r="AL310">
        <v>25.9</v>
      </c>
      <c r="AM310">
        <v>73</v>
      </c>
      <c r="AO310" s="2">
        <f t="shared" si="47"/>
        <v>32449</v>
      </c>
      <c r="AP310" s="5">
        <f t="shared" si="48"/>
        <v>1988</v>
      </c>
      <c r="AQ310" s="5">
        <f t="shared" si="49"/>
        <v>307</v>
      </c>
      <c r="AR310" s="4">
        <f t="shared" si="50"/>
        <v>30</v>
      </c>
      <c r="AS310" s="4">
        <f t="shared" si="51"/>
        <v>21.722222222222218</v>
      </c>
      <c r="AT310" s="4">
        <f t="shared" si="52"/>
        <v>0</v>
      </c>
      <c r="AU310" s="4">
        <f t="shared" si="53"/>
        <v>20.9</v>
      </c>
      <c r="AV310" s="4">
        <f t="shared" si="54"/>
        <v>18.333333333333332</v>
      </c>
      <c r="AX310" s="3">
        <f t="shared" si="55"/>
        <v>25.861111111111107</v>
      </c>
      <c r="AY310" s="3">
        <f t="shared" si="56"/>
        <v>25.572344322344318</v>
      </c>
      <c r="AZ310" s="3">
        <f t="shared" si="57"/>
        <v>24.23186813186814</v>
      </c>
      <c r="BA310" s="3">
        <f t="shared" si="57"/>
        <v>21.256024677077313</v>
      </c>
    </row>
    <row r="311" spans="1:53" ht="15" x14ac:dyDescent="0.3">
      <c r="A311" s="1">
        <v>911900</v>
      </c>
      <c r="B311">
        <v>22516</v>
      </c>
      <c r="C311">
        <v>1988</v>
      </c>
      <c r="D311">
        <v>11</v>
      </c>
      <c r="E311">
        <v>3</v>
      </c>
      <c r="F311">
        <v>76.900000000000006</v>
      </c>
      <c r="G311">
        <v>22</v>
      </c>
      <c r="H311">
        <v>65.900000000000006</v>
      </c>
      <c r="I311">
        <v>22</v>
      </c>
      <c r="J311">
        <v>1014.7</v>
      </c>
      <c r="K311">
        <v>22</v>
      </c>
      <c r="L311">
        <v>1012.4</v>
      </c>
      <c r="M311">
        <v>22</v>
      </c>
      <c r="N311">
        <v>17.600000000000001</v>
      </c>
      <c r="O311">
        <v>22</v>
      </c>
      <c r="P311">
        <v>9</v>
      </c>
      <c r="Q311">
        <v>22</v>
      </c>
      <c r="R311">
        <v>17.100000000000001</v>
      </c>
      <c r="S311">
        <v>22.9</v>
      </c>
      <c r="T311">
        <v>86</v>
      </c>
      <c r="V311">
        <v>66</v>
      </c>
      <c r="X311">
        <v>0</v>
      </c>
      <c r="Y311" t="s">
        <v>21</v>
      </c>
      <c r="Z311">
        <v>999.9</v>
      </c>
      <c r="AA311">
        <v>0</v>
      </c>
      <c r="AC311" s="1"/>
      <c r="AD311">
        <v>1988</v>
      </c>
      <c r="AE311">
        <v>308</v>
      </c>
      <c r="AF311">
        <v>19.7</v>
      </c>
      <c r="AG311">
        <v>27.1</v>
      </c>
      <c r="AH311">
        <v>25.4</v>
      </c>
      <c r="AI311">
        <v>-99</v>
      </c>
      <c r="AJ311">
        <v>4.4000000000000004</v>
      </c>
      <c r="AK311">
        <v>21.6</v>
      </c>
      <c r="AL311">
        <v>25.9</v>
      </c>
      <c r="AM311">
        <v>76.599999999999994</v>
      </c>
      <c r="AO311" s="2">
        <f t="shared" si="47"/>
        <v>32450</v>
      </c>
      <c r="AP311" s="5">
        <f t="shared" si="48"/>
        <v>1988</v>
      </c>
      <c r="AQ311" s="5">
        <f t="shared" si="49"/>
        <v>308</v>
      </c>
      <c r="AR311" s="4">
        <f t="shared" si="50"/>
        <v>30</v>
      </c>
      <c r="AS311" s="4">
        <f t="shared" si="51"/>
        <v>18.888888888888889</v>
      </c>
      <c r="AT311" s="4">
        <f t="shared" si="52"/>
        <v>0</v>
      </c>
      <c r="AU311" s="4">
        <f t="shared" si="53"/>
        <v>19.7</v>
      </c>
      <c r="AV311" s="4">
        <f t="shared" si="54"/>
        <v>17.280701754385966</v>
      </c>
      <c r="AX311" s="3">
        <f t="shared" si="55"/>
        <v>24.444444444444443</v>
      </c>
      <c r="AY311" s="3">
        <f t="shared" si="56"/>
        <v>25.541514041514038</v>
      </c>
      <c r="AZ311" s="3">
        <f t="shared" si="57"/>
        <v>24.127472527472538</v>
      </c>
      <c r="BA311" s="3">
        <f t="shared" si="57"/>
        <v>21.164449585502219</v>
      </c>
    </row>
    <row r="312" spans="1:53" ht="15" x14ac:dyDescent="0.3">
      <c r="A312" s="1">
        <v>911900</v>
      </c>
      <c r="B312">
        <v>22516</v>
      </c>
      <c r="C312">
        <v>1988</v>
      </c>
      <c r="D312">
        <v>11</v>
      </c>
      <c r="E312">
        <v>4</v>
      </c>
      <c r="F312">
        <v>77.8</v>
      </c>
      <c r="G312">
        <v>22</v>
      </c>
      <c r="H312">
        <v>70.3</v>
      </c>
      <c r="I312">
        <v>22</v>
      </c>
      <c r="J312">
        <v>1008.8</v>
      </c>
      <c r="K312">
        <v>22</v>
      </c>
      <c r="L312">
        <v>1006.4</v>
      </c>
      <c r="M312">
        <v>22</v>
      </c>
      <c r="N312">
        <v>13.2</v>
      </c>
      <c r="O312">
        <v>22</v>
      </c>
      <c r="P312">
        <v>11.8</v>
      </c>
      <c r="Q312">
        <v>22</v>
      </c>
      <c r="R312">
        <v>29.9</v>
      </c>
      <c r="S312">
        <v>44.1</v>
      </c>
      <c r="T312">
        <v>86</v>
      </c>
      <c r="V312">
        <v>66</v>
      </c>
      <c r="X312">
        <v>0</v>
      </c>
      <c r="Y312" t="s">
        <v>21</v>
      </c>
      <c r="Z312">
        <v>999.9</v>
      </c>
      <c r="AA312">
        <v>10010</v>
      </c>
      <c r="AC312" s="1"/>
      <c r="AD312">
        <v>1988</v>
      </c>
      <c r="AE312">
        <v>309</v>
      </c>
      <c r="AF312">
        <v>1.2</v>
      </c>
      <c r="AG312">
        <v>26.2</v>
      </c>
      <c r="AH312">
        <v>25.2</v>
      </c>
      <c r="AI312">
        <v>-99</v>
      </c>
      <c r="AJ312">
        <v>8.8000000000000007</v>
      </c>
      <c r="AK312">
        <v>22.8</v>
      </c>
      <c r="AL312">
        <v>25.7</v>
      </c>
      <c r="AM312">
        <v>83.7</v>
      </c>
      <c r="AO312" s="2">
        <f t="shared" si="47"/>
        <v>32451</v>
      </c>
      <c r="AP312" s="5">
        <f t="shared" si="48"/>
        <v>1988</v>
      </c>
      <c r="AQ312" s="5">
        <f t="shared" si="49"/>
        <v>309</v>
      </c>
      <c r="AR312" s="4">
        <f t="shared" si="50"/>
        <v>30</v>
      </c>
      <c r="AS312" s="4">
        <f t="shared" si="51"/>
        <v>18.888888888888889</v>
      </c>
      <c r="AT312" s="4">
        <f t="shared" si="52"/>
        <v>0</v>
      </c>
      <c r="AU312" s="4">
        <f t="shared" si="53"/>
        <v>1.2</v>
      </c>
      <c r="AV312" s="4">
        <f t="shared" si="54"/>
        <v>1.0526315789473684</v>
      </c>
      <c r="AX312" s="3">
        <f t="shared" si="55"/>
        <v>24.444444444444443</v>
      </c>
      <c r="AY312" s="3">
        <f t="shared" si="56"/>
        <v>25.510683760683754</v>
      </c>
      <c r="AZ312" s="3">
        <f t="shared" si="57"/>
        <v>23.842857142857145</v>
      </c>
      <c r="BA312" s="3">
        <f t="shared" si="57"/>
        <v>20.914786967418554</v>
      </c>
    </row>
    <row r="313" spans="1:53" ht="15" x14ac:dyDescent="0.3">
      <c r="A313" s="1">
        <v>911900</v>
      </c>
      <c r="B313">
        <v>22516</v>
      </c>
      <c r="C313">
        <v>1988</v>
      </c>
      <c r="D313">
        <v>11</v>
      </c>
      <c r="E313">
        <v>5</v>
      </c>
      <c r="F313">
        <v>74.400000000000006</v>
      </c>
      <c r="G313">
        <v>24</v>
      </c>
      <c r="H313">
        <v>70.099999999999994</v>
      </c>
      <c r="I313">
        <v>24</v>
      </c>
      <c r="J313">
        <v>1010.1</v>
      </c>
      <c r="K313">
        <v>24</v>
      </c>
      <c r="L313">
        <v>1007.8</v>
      </c>
      <c r="M313">
        <v>24</v>
      </c>
      <c r="N313">
        <v>11.1</v>
      </c>
      <c r="O313">
        <v>24</v>
      </c>
      <c r="P313">
        <v>6.4</v>
      </c>
      <c r="Q313">
        <v>24</v>
      </c>
      <c r="R313">
        <v>17.100000000000001</v>
      </c>
      <c r="S313">
        <v>25.1</v>
      </c>
      <c r="T313">
        <v>82</v>
      </c>
      <c r="U313" t="s">
        <v>20</v>
      </c>
      <c r="V313">
        <v>69.099999999999994</v>
      </c>
      <c r="X313">
        <v>3.66</v>
      </c>
      <c r="Y313" t="s">
        <v>19</v>
      </c>
      <c r="Z313">
        <v>999.9</v>
      </c>
      <c r="AA313">
        <v>10010</v>
      </c>
      <c r="AC313" s="1"/>
      <c r="AD313">
        <v>1988</v>
      </c>
      <c r="AE313">
        <v>310</v>
      </c>
      <c r="AF313">
        <v>7.5</v>
      </c>
      <c r="AG313">
        <v>26.1</v>
      </c>
      <c r="AH313">
        <v>25.2</v>
      </c>
      <c r="AI313">
        <v>-99</v>
      </c>
      <c r="AJ313">
        <v>7.9</v>
      </c>
      <c r="AK313">
        <v>23.2</v>
      </c>
      <c r="AL313">
        <v>25.7</v>
      </c>
      <c r="AM313">
        <v>86.4</v>
      </c>
      <c r="AO313" s="2">
        <f t="shared" si="47"/>
        <v>32452</v>
      </c>
      <c r="AP313" s="5">
        <f t="shared" si="48"/>
        <v>1988</v>
      </c>
      <c r="AQ313" s="5">
        <f t="shared" si="49"/>
        <v>310</v>
      </c>
      <c r="AR313" s="4">
        <f t="shared" si="50"/>
        <v>27.777777777777779</v>
      </c>
      <c r="AS313" s="4">
        <f t="shared" si="51"/>
        <v>20.611111111111107</v>
      </c>
      <c r="AT313" s="4">
        <f t="shared" si="52"/>
        <v>92.963999999999999</v>
      </c>
      <c r="AU313" s="4">
        <f t="shared" si="53"/>
        <v>7.5</v>
      </c>
      <c r="AV313" s="4">
        <f t="shared" si="54"/>
        <v>6.5789473684210531</v>
      </c>
      <c r="AX313" s="3">
        <f t="shared" si="55"/>
        <v>24.194444444444443</v>
      </c>
      <c r="AY313" s="3">
        <f t="shared" si="56"/>
        <v>25.483211233211229</v>
      </c>
      <c r="AZ313" s="3">
        <f t="shared" si="57"/>
        <v>23.690109890109898</v>
      </c>
      <c r="BA313" s="3">
        <f t="shared" si="57"/>
        <v>20.780798149219205</v>
      </c>
    </row>
    <row r="314" spans="1:53" ht="15" x14ac:dyDescent="0.3">
      <c r="A314" s="1">
        <v>911900</v>
      </c>
      <c r="B314">
        <v>22516</v>
      </c>
      <c r="C314">
        <v>1988</v>
      </c>
      <c r="D314">
        <v>11</v>
      </c>
      <c r="E314">
        <v>6</v>
      </c>
      <c r="F314">
        <v>77.5</v>
      </c>
      <c r="G314">
        <v>20</v>
      </c>
      <c r="H314">
        <v>72.400000000000006</v>
      </c>
      <c r="I314">
        <v>20</v>
      </c>
      <c r="J314">
        <v>1014.1</v>
      </c>
      <c r="K314">
        <v>20</v>
      </c>
      <c r="L314">
        <v>1011.8</v>
      </c>
      <c r="M314">
        <v>20</v>
      </c>
      <c r="N314">
        <v>15.9</v>
      </c>
      <c r="O314">
        <v>20</v>
      </c>
      <c r="P314">
        <v>5.8</v>
      </c>
      <c r="Q314">
        <v>19</v>
      </c>
      <c r="R314">
        <v>15</v>
      </c>
      <c r="S314">
        <v>999.9</v>
      </c>
      <c r="T314">
        <v>87.1</v>
      </c>
      <c r="U314" t="s">
        <v>20</v>
      </c>
      <c r="V314">
        <v>69.099999999999994</v>
      </c>
      <c r="X314">
        <v>1.73</v>
      </c>
      <c r="Y314" t="s">
        <v>19</v>
      </c>
      <c r="Z314">
        <v>999.9</v>
      </c>
      <c r="AA314">
        <v>10000</v>
      </c>
      <c r="AC314" s="1"/>
      <c r="AD314">
        <v>1988</v>
      </c>
      <c r="AE314">
        <v>311</v>
      </c>
      <c r="AF314">
        <v>17.600000000000001</v>
      </c>
      <c r="AG314">
        <v>26.8</v>
      </c>
      <c r="AH314">
        <v>25.3</v>
      </c>
      <c r="AI314">
        <v>-99</v>
      </c>
      <c r="AJ314">
        <v>6.7</v>
      </c>
      <c r="AK314">
        <v>23</v>
      </c>
      <c r="AL314">
        <v>25.8</v>
      </c>
      <c r="AM314">
        <v>84.3</v>
      </c>
      <c r="AO314" s="2">
        <f t="shared" si="47"/>
        <v>32453</v>
      </c>
      <c r="AP314" s="5">
        <f t="shared" si="48"/>
        <v>1988</v>
      </c>
      <c r="AQ314" s="5">
        <f t="shared" si="49"/>
        <v>311</v>
      </c>
      <c r="AR314" s="4">
        <f t="shared" si="50"/>
        <v>30.611111111111107</v>
      </c>
      <c r="AS314" s="4">
        <f t="shared" si="51"/>
        <v>20.611111111111107</v>
      </c>
      <c r="AT314" s="4">
        <f t="shared" si="52"/>
        <v>43.942</v>
      </c>
      <c r="AU314" s="4">
        <f t="shared" si="53"/>
        <v>17.600000000000001</v>
      </c>
      <c r="AV314" s="4">
        <f t="shared" si="54"/>
        <v>15.438596491228072</v>
      </c>
      <c r="AX314" s="3">
        <f t="shared" si="55"/>
        <v>25.611111111111107</v>
      </c>
      <c r="AY314" s="3">
        <f t="shared" si="56"/>
        <v>25.477716727716729</v>
      </c>
      <c r="AZ314" s="3">
        <f t="shared" si="57"/>
        <v>23.670329670329675</v>
      </c>
      <c r="BA314" s="3">
        <f t="shared" si="57"/>
        <v>20.763447079236556</v>
      </c>
    </row>
    <row r="315" spans="1:53" ht="15" x14ac:dyDescent="0.3">
      <c r="A315" s="1">
        <v>911900</v>
      </c>
      <c r="B315">
        <v>22516</v>
      </c>
      <c r="C315">
        <v>1988</v>
      </c>
      <c r="D315">
        <v>11</v>
      </c>
      <c r="E315">
        <v>7</v>
      </c>
      <c r="F315">
        <v>78.900000000000006</v>
      </c>
      <c r="G315">
        <v>22</v>
      </c>
      <c r="H315">
        <v>69.7</v>
      </c>
      <c r="I315">
        <v>22</v>
      </c>
      <c r="J315">
        <v>1016.1</v>
      </c>
      <c r="K315">
        <v>22</v>
      </c>
      <c r="L315">
        <v>1013.8</v>
      </c>
      <c r="M315">
        <v>22</v>
      </c>
      <c r="N315">
        <v>17.399999999999999</v>
      </c>
      <c r="O315">
        <v>22</v>
      </c>
      <c r="P315">
        <v>10.1</v>
      </c>
      <c r="Q315">
        <v>22</v>
      </c>
      <c r="R315">
        <v>20</v>
      </c>
      <c r="S315">
        <v>28.9</v>
      </c>
      <c r="T315">
        <v>88</v>
      </c>
      <c r="V315">
        <v>70</v>
      </c>
      <c r="X315">
        <v>0.04</v>
      </c>
      <c r="Y315" t="s">
        <v>19</v>
      </c>
      <c r="Z315">
        <v>999.9</v>
      </c>
      <c r="AA315">
        <v>0</v>
      </c>
      <c r="AC315" s="1"/>
      <c r="AD315">
        <v>1988</v>
      </c>
      <c r="AE315">
        <v>312</v>
      </c>
      <c r="AF315">
        <v>19.7</v>
      </c>
      <c r="AG315">
        <v>26.1</v>
      </c>
      <c r="AH315">
        <v>24.7</v>
      </c>
      <c r="AI315">
        <v>-99</v>
      </c>
      <c r="AJ315">
        <v>7.7</v>
      </c>
      <c r="AK315">
        <v>22</v>
      </c>
      <c r="AL315">
        <v>25.5</v>
      </c>
      <c r="AM315">
        <v>80.599999999999994</v>
      </c>
      <c r="AO315" s="2">
        <f t="shared" si="47"/>
        <v>32454</v>
      </c>
      <c r="AP315" s="5">
        <f t="shared" si="48"/>
        <v>1988</v>
      </c>
      <c r="AQ315" s="5">
        <f t="shared" si="49"/>
        <v>312</v>
      </c>
      <c r="AR315" s="4">
        <f t="shared" si="50"/>
        <v>31.111111111111111</v>
      </c>
      <c r="AS315" s="4">
        <f t="shared" si="51"/>
        <v>21.111111111111111</v>
      </c>
      <c r="AT315" s="4">
        <f t="shared" si="52"/>
        <v>1.016</v>
      </c>
      <c r="AU315" s="4">
        <f t="shared" si="53"/>
        <v>19.7</v>
      </c>
      <c r="AV315" s="4">
        <f t="shared" si="54"/>
        <v>17.280701754385966</v>
      </c>
      <c r="AX315" s="3">
        <f t="shared" si="55"/>
        <v>26.111111111111111</v>
      </c>
      <c r="AY315" s="3">
        <f t="shared" si="56"/>
        <v>25.471611721611719</v>
      </c>
      <c r="AZ315" s="3">
        <f t="shared" si="57"/>
        <v>23.614285714285714</v>
      </c>
      <c r="BA315" s="3">
        <f t="shared" si="57"/>
        <v>20.714285714285715</v>
      </c>
    </row>
    <row r="316" spans="1:53" ht="15" x14ac:dyDescent="0.3">
      <c r="A316" s="1">
        <v>911900</v>
      </c>
      <c r="B316">
        <v>22516</v>
      </c>
      <c r="C316">
        <v>1988</v>
      </c>
      <c r="D316">
        <v>11</v>
      </c>
      <c r="E316">
        <v>8</v>
      </c>
      <c r="F316">
        <v>78.599999999999994</v>
      </c>
      <c r="G316">
        <v>23</v>
      </c>
      <c r="H316">
        <v>68.7</v>
      </c>
      <c r="I316">
        <v>23</v>
      </c>
      <c r="J316">
        <v>1017</v>
      </c>
      <c r="K316">
        <v>23</v>
      </c>
      <c r="L316">
        <v>1014.7</v>
      </c>
      <c r="M316">
        <v>23</v>
      </c>
      <c r="N316">
        <v>17.5</v>
      </c>
      <c r="O316">
        <v>23</v>
      </c>
      <c r="P316">
        <v>15.1</v>
      </c>
      <c r="Q316">
        <v>23</v>
      </c>
      <c r="R316">
        <v>22</v>
      </c>
      <c r="S316">
        <v>28</v>
      </c>
      <c r="T316">
        <v>86</v>
      </c>
      <c r="V316">
        <v>70</v>
      </c>
      <c r="X316">
        <v>0</v>
      </c>
      <c r="Y316" t="s">
        <v>19</v>
      </c>
      <c r="Z316">
        <v>999.9</v>
      </c>
      <c r="AA316">
        <v>0</v>
      </c>
      <c r="AC316" s="1"/>
      <c r="AD316">
        <v>1988</v>
      </c>
      <c r="AE316">
        <v>313</v>
      </c>
      <c r="AF316">
        <v>18.3</v>
      </c>
      <c r="AG316">
        <v>26.6</v>
      </c>
      <c r="AH316">
        <v>25.1</v>
      </c>
      <c r="AI316">
        <v>-99</v>
      </c>
      <c r="AJ316">
        <v>9.1999999999999993</v>
      </c>
      <c r="AK316">
        <v>21.5</v>
      </c>
      <c r="AL316">
        <v>25.8</v>
      </c>
      <c r="AM316">
        <v>76.900000000000006</v>
      </c>
      <c r="AO316" s="2">
        <f t="shared" si="47"/>
        <v>32455</v>
      </c>
      <c r="AP316" s="5">
        <f t="shared" si="48"/>
        <v>1988</v>
      </c>
      <c r="AQ316" s="5">
        <f t="shared" si="49"/>
        <v>313</v>
      </c>
      <c r="AR316" s="4">
        <f t="shared" si="50"/>
        <v>30</v>
      </c>
      <c r="AS316" s="4">
        <f t="shared" si="51"/>
        <v>21.111111111111111</v>
      </c>
      <c r="AT316" s="4">
        <f t="shared" si="52"/>
        <v>0</v>
      </c>
      <c r="AU316" s="4">
        <f t="shared" si="53"/>
        <v>18.3</v>
      </c>
      <c r="AV316" s="4">
        <f t="shared" si="54"/>
        <v>16.05263157894737</v>
      </c>
      <c r="AX316" s="3">
        <f t="shared" si="55"/>
        <v>25.555555555555557</v>
      </c>
      <c r="AY316" s="3">
        <f t="shared" si="56"/>
        <v>25.458791208791208</v>
      </c>
      <c r="AZ316" s="3">
        <f t="shared" si="57"/>
        <v>23.503296703296705</v>
      </c>
      <c r="BA316" s="3">
        <f t="shared" si="57"/>
        <v>20.61692693271641</v>
      </c>
    </row>
    <row r="317" spans="1:53" ht="15" x14ac:dyDescent="0.3">
      <c r="A317" s="1">
        <v>911900</v>
      </c>
      <c r="B317">
        <v>22516</v>
      </c>
      <c r="C317">
        <v>1988</v>
      </c>
      <c r="D317">
        <v>11</v>
      </c>
      <c r="E317">
        <v>9</v>
      </c>
      <c r="F317">
        <v>76.7</v>
      </c>
      <c r="G317">
        <v>22</v>
      </c>
      <c r="H317">
        <v>69</v>
      </c>
      <c r="I317">
        <v>22</v>
      </c>
      <c r="J317">
        <v>1017.5</v>
      </c>
      <c r="K317">
        <v>22</v>
      </c>
      <c r="L317">
        <v>1015.1</v>
      </c>
      <c r="M317">
        <v>22</v>
      </c>
      <c r="N317">
        <v>17.399999999999999</v>
      </c>
      <c r="O317">
        <v>22</v>
      </c>
      <c r="P317">
        <v>12.5</v>
      </c>
      <c r="Q317">
        <v>22</v>
      </c>
      <c r="R317">
        <v>19</v>
      </c>
      <c r="S317">
        <v>28</v>
      </c>
      <c r="T317">
        <v>84.9</v>
      </c>
      <c r="V317">
        <v>73</v>
      </c>
      <c r="X317">
        <v>0.02</v>
      </c>
      <c r="Y317" t="s">
        <v>18</v>
      </c>
      <c r="Z317">
        <v>999.9</v>
      </c>
      <c r="AA317">
        <v>10000</v>
      </c>
      <c r="AC317" s="1"/>
      <c r="AD317">
        <v>1988</v>
      </c>
      <c r="AE317">
        <v>314</v>
      </c>
      <c r="AF317">
        <v>19.3</v>
      </c>
      <c r="AG317">
        <v>26.4</v>
      </c>
      <c r="AH317">
        <v>25.2</v>
      </c>
      <c r="AI317">
        <v>-99</v>
      </c>
      <c r="AJ317">
        <v>9.6999999999999993</v>
      </c>
      <c r="AK317">
        <v>21.7</v>
      </c>
      <c r="AL317">
        <v>25.7</v>
      </c>
      <c r="AM317">
        <v>78</v>
      </c>
      <c r="AO317" s="2">
        <f t="shared" si="47"/>
        <v>32456</v>
      </c>
      <c r="AP317" s="5">
        <f t="shared" si="48"/>
        <v>1988</v>
      </c>
      <c r="AQ317" s="5">
        <f t="shared" si="49"/>
        <v>314</v>
      </c>
      <c r="AR317" s="4">
        <f t="shared" si="50"/>
        <v>29.388888888888893</v>
      </c>
      <c r="AS317" s="4">
        <f t="shared" si="51"/>
        <v>22.777777777777779</v>
      </c>
      <c r="AT317" s="4">
        <f t="shared" si="52"/>
        <v>0.50800000000000001</v>
      </c>
      <c r="AU317" s="4">
        <f t="shared" si="53"/>
        <v>19.3</v>
      </c>
      <c r="AV317" s="4">
        <f t="shared" si="54"/>
        <v>16.92982456140351</v>
      </c>
      <c r="AX317" s="3">
        <f t="shared" si="55"/>
        <v>26.083333333333336</v>
      </c>
      <c r="AY317" s="3">
        <f t="shared" si="56"/>
        <v>25.455128205128208</v>
      </c>
      <c r="AZ317" s="3">
        <f t="shared" si="57"/>
        <v>23.408791208791222</v>
      </c>
      <c r="BA317" s="3">
        <f t="shared" si="57"/>
        <v>20.534027376132645</v>
      </c>
    </row>
    <row r="318" spans="1:53" ht="15" x14ac:dyDescent="0.3">
      <c r="A318" s="1">
        <v>911900</v>
      </c>
      <c r="B318">
        <v>22516</v>
      </c>
      <c r="C318">
        <v>1988</v>
      </c>
      <c r="D318">
        <v>11</v>
      </c>
      <c r="E318">
        <v>10</v>
      </c>
      <c r="F318">
        <v>76.900000000000006</v>
      </c>
      <c r="G318">
        <v>23</v>
      </c>
      <c r="H318">
        <v>68.2</v>
      </c>
      <c r="I318">
        <v>23</v>
      </c>
      <c r="J318">
        <v>1017.2</v>
      </c>
      <c r="K318">
        <v>23</v>
      </c>
      <c r="L318">
        <v>1014.9</v>
      </c>
      <c r="M318">
        <v>23</v>
      </c>
      <c r="N318">
        <v>16.600000000000001</v>
      </c>
      <c r="O318">
        <v>23</v>
      </c>
      <c r="P318">
        <v>16</v>
      </c>
      <c r="Q318">
        <v>23</v>
      </c>
      <c r="R318">
        <v>22</v>
      </c>
      <c r="S318">
        <v>34</v>
      </c>
      <c r="T318">
        <v>82.9</v>
      </c>
      <c r="V318">
        <v>73</v>
      </c>
      <c r="X318">
        <v>0.08</v>
      </c>
      <c r="Y318" t="s">
        <v>19</v>
      </c>
      <c r="Z318">
        <v>999.9</v>
      </c>
      <c r="AA318">
        <v>10000</v>
      </c>
      <c r="AC318" s="1"/>
      <c r="AD318">
        <v>1988</v>
      </c>
      <c r="AE318">
        <v>315</v>
      </c>
      <c r="AF318">
        <v>19.5</v>
      </c>
      <c r="AG318">
        <v>26.6</v>
      </c>
      <c r="AH318">
        <v>25.1</v>
      </c>
      <c r="AI318">
        <v>-99</v>
      </c>
      <c r="AJ318">
        <v>10.6</v>
      </c>
      <c r="AK318">
        <v>21.5</v>
      </c>
      <c r="AL318">
        <v>25.7</v>
      </c>
      <c r="AM318">
        <v>77.400000000000006</v>
      </c>
      <c r="AO318" s="2">
        <f t="shared" si="47"/>
        <v>32457</v>
      </c>
      <c r="AP318" s="5">
        <f t="shared" si="48"/>
        <v>1988</v>
      </c>
      <c r="AQ318" s="5">
        <f t="shared" si="49"/>
        <v>315</v>
      </c>
      <c r="AR318" s="4">
        <f t="shared" si="50"/>
        <v>28.277777777777779</v>
      </c>
      <c r="AS318" s="4">
        <f t="shared" si="51"/>
        <v>22.777777777777779</v>
      </c>
      <c r="AT318" s="4">
        <f t="shared" si="52"/>
        <v>2.032</v>
      </c>
      <c r="AU318" s="4">
        <f t="shared" si="53"/>
        <v>19.5</v>
      </c>
      <c r="AV318" s="4">
        <f t="shared" si="54"/>
        <v>17.10526315789474</v>
      </c>
      <c r="AX318" s="3">
        <f t="shared" si="55"/>
        <v>25.527777777777779</v>
      </c>
      <c r="AY318" s="3">
        <f t="shared" si="56"/>
        <v>25.452075702075703</v>
      </c>
      <c r="AZ318" s="3">
        <f t="shared" si="57"/>
        <v>23.382417582417595</v>
      </c>
      <c r="BA318" s="3">
        <f t="shared" si="57"/>
        <v>20.510892616155779</v>
      </c>
    </row>
    <row r="319" spans="1:53" ht="15" x14ac:dyDescent="0.3">
      <c r="A319" s="1">
        <v>911900</v>
      </c>
      <c r="B319">
        <v>22516</v>
      </c>
      <c r="C319">
        <v>1988</v>
      </c>
      <c r="D319">
        <v>11</v>
      </c>
      <c r="E319">
        <v>11</v>
      </c>
      <c r="F319">
        <v>77.400000000000006</v>
      </c>
      <c r="G319">
        <v>22</v>
      </c>
      <c r="H319">
        <v>67.099999999999994</v>
      </c>
      <c r="I319">
        <v>22</v>
      </c>
      <c r="J319">
        <v>1017.8</v>
      </c>
      <c r="K319">
        <v>21</v>
      </c>
      <c r="L319">
        <v>1015.5</v>
      </c>
      <c r="M319">
        <v>21</v>
      </c>
      <c r="N319">
        <v>17.600000000000001</v>
      </c>
      <c r="O319">
        <v>22</v>
      </c>
      <c r="P319">
        <v>14.3</v>
      </c>
      <c r="Q319">
        <v>22</v>
      </c>
      <c r="R319">
        <v>20</v>
      </c>
      <c r="S319">
        <v>31.1</v>
      </c>
      <c r="T319">
        <v>82.9</v>
      </c>
      <c r="V319">
        <v>73</v>
      </c>
      <c r="X319">
        <v>0</v>
      </c>
      <c r="Y319" t="s">
        <v>19</v>
      </c>
      <c r="Z319">
        <v>999.9</v>
      </c>
      <c r="AA319">
        <v>0</v>
      </c>
      <c r="AC319" s="1"/>
      <c r="AD319">
        <v>1988</v>
      </c>
      <c r="AE319">
        <v>316</v>
      </c>
      <c r="AF319">
        <v>20</v>
      </c>
      <c r="AG319">
        <v>26.7</v>
      </c>
      <c r="AH319">
        <v>24.9</v>
      </c>
      <c r="AI319">
        <v>-99</v>
      </c>
      <c r="AJ319">
        <v>8.8000000000000007</v>
      </c>
      <c r="AK319">
        <v>21.5</v>
      </c>
      <c r="AL319">
        <v>25.7</v>
      </c>
      <c r="AM319">
        <v>77.2</v>
      </c>
      <c r="AO319" s="2">
        <f t="shared" si="47"/>
        <v>32458</v>
      </c>
      <c r="AP319" s="5">
        <f t="shared" si="48"/>
        <v>1988</v>
      </c>
      <c r="AQ319" s="5">
        <f t="shared" si="49"/>
        <v>316</v>
      </c>
      <c r="AR319" s="4">
        <f t="shared" si="50"/>
        <v>28.277777777777779</v>
      </c>
      <c r="AS319" s="4">
        <f t="shared" si="51"/>
        <v>22.777777777777779</v>
      </c>
      <c r="AT319" s="4">
        <f t="shared" si="52"/>
        <v>0</v>
      </c>
      <c r="AU319" s="4">
        <f t="shared" si="53"/>
        <v>20</v>
      </c>
      <c r="AV319" s="4">
        <f t="shared" si="54"/>
        <v>17.543859649122808</v>
      </c>
      <c r="AX319" s="3">
        <f t="shared" si="55"/>
        <v>25.527777777777779</v>
      </c>
      <c r="AY319" s="3">
        <f t="shared" si="56"/>
        <v>25.433455433455439</v>
      </c>
      <c r="AZ319" s="3">
        <f t="shared" si="57"/>
        <v>23.292307692307702</v>
      </c>
      <c r="BA319" s="3">
        <f t="shared" si="57"/>
        <v>20.431848852901492</v>
      </c>
    </row>
    <row r="320" spans="1:53" ht="15" x14ac:dyDescent="0.3">
      <c r="A320" s="1">
        <v>911900</v>
      </c>
      <c r="B320">
        <v>22516</v>
      </c>
      <c r="C320">
        <v>1988</v>
      </c>
      <c r="D320">
        <v>11</v>
      </c>
      <c r="E320">
        <v>12</v>
      </c>
      <c r="F320">
        <v>72.2</v>
      </c>
      <c r="G320">
        <v>23</v>
      </c>
      <c r="H320">
        <v>66.2</v>
      </c>
      <c r="I320">
        <v>21</v>
      </c>
      <c r="J320">
        <v>1018.1</v>
      </c>
      <c r="K320">
        <v>21</v>
      </c>
      <c r="L320">
        <v>1015.7</v>
      </c>
      <c r="M320">
        <v>21</v>
      </c>
      <c r="N320">
        <v>17.8</v>
      </c>
      <c r="O320">
        <v>21</v>
      </c>
      <c r="P320">
        <v>13.6</v>
      </c>
      <c r="Q320">
        <v>21</v>
      </c>
      <c r="R320">
        <v>19</v>
      </c>
      <c r="S320">
        <v>33</v>
      </c>
      <c r="T320">
        <v>84</v>
      </c>
      <c r="V320">
        <v>9999.9</v>
      </c>
      <c r="X320">
        <v>0.01</v>
      </c>
      <c r="Y320" t="s">
        <v>19</v>
      </c>
      <c r="Z320">
        <v>999.9</v>
      </c>
      <c r="AA320">
        <v>0</v>
      </c>
      <c r="AC320" s="1"/>
      <c r="AD320">
        <v>1988</v>
      </c>
      <c r="AE320">
        <v>317</v>
      </c>
      <c r="AF320">
        <v>20.6</v>
      </c>
      <c r="AG320">
        <v>26.5</v>
      </c>
      <c r="AH320">
        <v>24.7</v>
      </c>
      <c r="AI320">
        <v>-99</v>
      </c>
      <c r="AJ320">
        <v>8.1999999999999993</v>
      </c>
      <c r="AK320">
        <v>21.2</v>
      </c>
      <c r="AL320">
        <v>25.5</v>
      </c>
      <c r="AM320">
        <v>76.5</v>
      </c>
      <c r="AO320" s="2">
        <f t="shared" si="47"/>
        <v>32459</v>
      </c>
      <c r="AP320" s="5">
        <f t="shared" si="48"/>
        <v>1988</v>
      </c>
      <c r="AQ320" s="5">
        <f t="shared" si="49"/>
        <v>317</v>
      </c>
      <c r="AR320" s="4">
        <f t="shared" si="50"/>
        <v>28.888888888888889</v>
      </c>
      <c r="AS320" s="4">
        <f>CONVERT(V319,"F","C")</f>
        <v>22.777777777777779</v>
      </c>
      <c r="AT320" s="4">
        <f t="shared" si="52"/>
        <v>0.254</v>
      </c>
      <c r="AU320" s="4">
        <f t="shared" si="53"/>
        <v>20.6</v>
      </c>
      <c r="AV320" s="4">
        <f t="shared" si="54"/>
        <v>18.070175438596493</v>
      </c>
      <c r="AX320" s="3">
        <f t="shared" si="55"/>
        <v>25.833333333333336</v>
      </c>
      <c r="AY320" s="3">
        <f t="shared" si="56"/>
        <v>25.415140415140417</v>
      </c>
      <c r="AZ320" s="3">
        <f t="shared" si="57"/>
        <v>23.220879120879125</v>
      </c>
      <c r="BA320" s="3">
        <f t="shared" si="57"/>
        <v>20.369192211297477</v>
      </c>
    </row>
    <row r="321" spans="1:53" ht="15" x14ac:dyDescent="0.3">
      <c r="A321" s="1">
        <v>911900</v>
      </c>
      <c r="B321">
        <v>22516</v>
      </c>
      <c r="C321">
        <v>1988</v>
      </c>
      <c r="D321">
        <v>11</v>
      </c>
      <c r="E321">
        <v>13</v>
      </c>
      <c r="F321">
        <v>76.8</v>
      </c>
      <c r="G321">
        <v>17</v>
      </c>
      <c r="H321">
        <v>69.3</v>
      </c>
      <c r="I321">
        <v>17</v>
      </c>
      <c r="J321">
        <v>1017.2</v>
      </c>
      <c r="K321">
        <v>17</v>
      </c>
      <c r="L321">
        <v>1014.9</v>
      </c>
      <c r="M321">
        <v>17</v>
      </c>
      <c r="N321">
        <v>14.9</v>
      </c>
      <c r="O321">
        <v>17</v>
      </c>
      <c r="P321">
        <v>14.6</v>
      </c>
      <c r="Q321">
        <v>17</v>
      </c>
      <c r="R321">
        <v>20</v>
      </c>
      <c r="S321">
        <v>29.9</v>
      </c>
      <c r="T321">
        <v>82.9</v>
      </c>
      <c r="V321">
        <v>66.900000000000006</v>
      </c>
      <c r="X321">
        <v>0</v>
      </c>
      <c r="Y321" t="s">
        <v>19</v>
      </c>
      <c r="Z321">
        <v>999.9</v>
      </c>
      <c r="AA321">
        <v>10000</v>
      </c>
      <c r="AC321" s="1"/>
      <c r="AD321">
        <v>1988</v>
      </c>
      <c r="AE321">
        <v>318</v>
      </c>
      <c r="AF321">
        <v>18.100000000000001</v>
      </c>
      <c r="AG321">
        <v>25.9</v>
      </c>
      <c r="AH321">
        <v>24.6</v>
      </c>
      <c r="AI321">
        <v>-99</v>
      </c>
      <c r="AJ321">
        <v>8.8000000000000007</v>
      </c>
      <c r="AK321">
        <v>21.2</v>
      </c>
      <c r="AL321">
        <v>25.1</v>
      </c>
      <c r="AM321">
        <v>78.599999999999994</v>
      </c>
      <c r="AO321" s="2">
        <f t="shared" si="47"/>
        <v>32460</v>
      </c>
      <c r="AP321" s="5">
        <f t="shared" si="48"/>
        <v>1988</v>
      </c>
      <c r="AQ321" s="5">
        <f t="shared" si="49"/>
        <v>318</v>
      </c>
      <c r="AR321" s="4">
        <f t="shared" si="50"/>
        <v>28.277777777777779</v>
      </c>
      <c r="AS321" s="4">
        <f t="shared" si="51"/>
        <v>19.388888888888893</v>
      </c>
      <c r="AT321" s="4">
        <f t="shared" si="52"/>
        <v>0</v>
      </c>
      <c r="AU321" s="4">
        <f t="shared" si="53"/>
        <v>18.100000000000001</v>
      </c>
      <c r="AV321" s="4">
        <f t="shared" si="54"/>
        <v>15.877192982456142</v>
      </c>
      <c r="AX321" s="3">
        <f t="shared" si="55"/>
        <v>23.833333333333336</v>
      </c>
      <c r="AY321" s="3">
        <f t="shared" si="56"/>
        <v>25.392857142857149</v>
      </c>
      <c r="AZ321" s="3">
        <f t="shared" si="57"/>
        <v>23.104395604395606</v>
      </c>
      <c r="BA321" s="3">
        <f t="shared" si="57"/>
        <v>20.267013688066328</v>
      </c>
    </row>
    <row r="322" spans="1:53" ht="15" x14ac:dyDescent="0.3">
      <c r="A322" s="1">
        <v>911900</v>
      </c>
      <c r="B322">
        <v>22516</v>
      </c>
      <c r="C322">
        <v>1988</v>
      </c>
      <c r="D322">
        <v>11</v>
      </c>
      <c r="E322">
        <v>14</v>
      </c>
      <c r="F322">
        <v>75.599999999999994</v>
      </c>
      <c r="G322">
        <v>23</v>
      </c>
      <c r="H322">
        <v>69.2</v>
      </c>
      <c r="I322">
        <v>23</v>
      </c>
      <c r="J322">
        <v>1017</v>
      </c>
      <c r="K322">
        <v>23</v>
      </c>
      <c r="L322">
        <v>1014.6</v>
      </c>
      <c r="M322">
        <v>23</v>
      </c>
      <c r="N322">
        <v>16.600000000000001</v>
      </c>
      <c r="O322">
        <v>23</v>
      </c>
      <c r="P322">
        <v>13.1</v>
      </c>
      <c r="Q322">
        <v>23</v>
      </c>
      <c r="R322">
        <v>17.100000000000001</v>
      </c>
      <c r="S322">
        <v>27</v>
      </c>
      <c r="T322">
        <v>82</v>
      </c>
      <c r="U322" t="s">
        <v>20</v>
      </c>
      <c r="V322">
        <v>71.099999999999994</v>
      </c>
      <c r="X322">
        <v>0.12</v>
      </c>
      <c r="Y322" t="s">
        <v>19</v>
      </c>
      <c r="Z322">
        <v>999.9</v>
      </c>
      <c r="AA322">
        <v>10000</v>
      </c>
      <c r="AC322" s="1"/>
      <c r="AD322">
        <v>1988</v>
      </c>
      <c r="AE322">
        <v>319</v>
      </c>
      <c r="AF322">
        <v>19.7</v>
      </c>
      <c r="AG322">
        <v>26.4</v>
      </c>
      <c r="AH322">
        <v>24.9</v>
      </c>
      <c r="AI322">
        <v>-99</v>
      </c>
      <c r="AJ322">
        <v>9.4</v>
      </c>
      <c r="AK322">
        <v>21.2</v>
      </c>
      <c r="AL322">
        <v>25.4</v>
      </c>
      <c r="AM322">
        <v>77.2</v>
      </c>
      <c r="AO322" s="2">
        <f t="shared" si="47"/>
        <v>32461</v>
      </c>
      <c r="AP322" s="5">
        <f t="shared" si="48"/>
        <v>1988</v>
      </c>
      <c r="AQ322" s="5">
        <f t="shared" si="49"/>
        <v>319</v>
      </c>
      <c r="AR322" s="4">
        <f t="shared" si="50"/>
        <v>27.777777777777779</v>
      </c>
      <c r="AS322" s="4">
        <f t="shared" si="51"/>
        <v>21.722222222222218</v>
      </c>
      <c r="AT322" s="4">
        <f t="shared" si="52"/>
        <v>3.048</v>
      </c>
      <c r="AU322" s="4">
        <f t="shared" si="53"/>
        <v>19.7</v>
      </c>
      <c r="AV322" s="4">
        <f t="shared" si="54"/>
        <v>17.280701754385966</v>
      </c>
      <c r="AX322" s="3">
        <f t="shared" si="55"/>
        <v>24.75</v>
      </c>
      <c r="AY322" s="3">
        <f t="shared" si="56"/>
        <v>25.384004884004888</v>
      </c>
      <c r="AZ322" s="3">
        <f t="shared" si="57"/>
        <v>22.998901098901101</v>
      </c>
      <c r="BA322" s="3">
        <f t="shared" si="57"/>
        <v>20.174474648158863</v>
      </c>
    </row>
    <row r="323" spans="1:53" ht="15" x14ac:dyDescent="0.3">
      <c r="A323" s="1">
        <v>911900</v>
      </c>
      <c r="B323">
        <v>22516</v>
      </c>
      <c r="C323">
        <v>1988</v>
      </c>
      <c r="D323">
        <v>11</v>
      </c>
      <c r="E323">
        <v>15</v>
      </c>
      <c r="F323">
        <v>76.400000000000006</v>
      </c>
      <c r="G323">
        <v>22</v>
      </c>
      <c r="H323">
        <v>67.3</v>
      </c>
      <c r="I323">
        <v>22</v>
      </c>
      <c r="J323">
        <v>1015.6</v>
      </c>
      <c r="K323">
        <v>22</v>
      </c>
      <c r="L323">
        <v>1013.3</v>
      </c>
      <c r="M323">
        <v>22</v>
      </c>
      <c r="N323">
        <v>17.399999999999999</v>
      </c>
      <c r="O323">
        <v>22</v>
      </c>
      <c r="P323">
        <v>11.6</v>
      </c>
      <c r="Q323">
        <v>22</v>
      </c>
      <c r="R323">
        <v>18.100000000000001</v>
      </c>
      <c r="S323">
        <v>27</v>
      </c>
      <c r="T323">
        <v>82.9</v>
      </c>
      <c r="V323">
        <v>66</v>
      </c>
      <c r="X323">
        <v>0.12</v>
      </c>
      <c r="Y323" t="s">
        <v>19</v>
      </c>
      <c r="Z323">
        <v>999.9</v>
      </c>
      <c r="AA323">
        <v>0</v>
      </c>
      <c r="AC323" s="1"/>
      <c r="AD323">
        <v>1988</v>
      </c>
      <c r="AE323">
        <v>320</v>
      </c>
      <c r="AF323">
        <v>19.899999999999999</v>
      </c>
      <c r="AG323">
        <v>26.2</v>
      </c>
      <c r="AH323">
        <v>24.8</v>
      </c>
      <c r="AI323">
        <v>-99</v>
      </c>
      <c r="AJ323">
        <v>6.7</v>
      </c>
      <c r="AK323">
        <v>21.5</v>
      </c>
      <c r="AL323">
        <v>25.5</v>
      </c>
      <c r="AM323">
        <v>78.3</v>
      </c>
      <c r="AO323" s="2">
        <f t="shared" si="47"/>
        <v>32462</v>
      </c>
      <c r="AP323" s="5">
        <f t="shared" si="48"/>
        <v>1988</v>
      </c>
      <c r="AQ323" s="5">
        <f t="shared" si="49"/>
        <v>320</v>
      </c>
      <c r="AR323" s="4">
        <f t="shared" si="50"/>
        <v>28.277777777777779</v>
      </c>
      <c r="AS323" s="4">
        <f t="shared" si="51"/>
        <v>18.888888888888889</v>
      </c>
      <c r="AT323" s="4">
        <f t="shared" si="52"/>
        <v>3.048</v>
      </c>
      <c r="AU323" s="4">
        <f t="shared" si="53"/>
        <v>19.899999999999999</v>
      </c>
      <c r="AV323" s="4">
        <f t="shared" si="54"/>
        <v>17.456140350877192</v>
      </c>
      <c r="AX323" s="3">
        <f t="shared" si="55"/>
        <v>23.583333333333336</v>
      </c>
      <c r="AY323" s="3">
        <f t="shared" si="56"/>
        <v>25.365079365079371</v>
      </c>
      <c r="AZ323" s="3">
        <f t="shared" si="57"/>
        <v>22.895604395604394</v>
      </c>
      <c r="BA323" s="3">
        <f t="shared" si="57"/>
        <v>20.083863504916138</v>
      </c>
    </row>
    <row r="324" spans="1:53" ht="15" x14ac:dyDescent="0.3">
      <c r="A324" s="1">
        <v>911900</v>
      </c>
      <c r="B324">
        <v>22516</v>
      </c>
      <c r="C324">
        <v>1988</v>
      </c>
      <c r="D324">
        <v>11</v>
      </c>
      <c r="E324">
        <v>16</v>
      </c>
      <c r="F324">
        <v>74.599999999999994</v>
      </c>
      <c r="G324">
        <v>23</v>
      </c>
      <c r="H324">
        <v>67</v>
      </c>
      <c r="I324">
        <v>23</v>
      </c>
      <c r="J324">
        <v>1015.3</v>
      </c>
      <c r="K324">
        <v>23</v>
      </c>
      <c r="L324">
        <v>1013</v>
      </c>
      <c r="M324">
        <v>23</v>
      </c>
      <c r="N324">
        <v>17.5</v>
      </c>
      <c r="O324">
        <v>23</v>
      </c>
      <c r="P324">
        <v>6.2</v>
      </c>
      <c r="Q324">
        <v>23</v>
      </c>
      <c r="R324">
        <v>15</v>
      </c>
      <c r="S324">
        <v>999.9</v>
      </c>
      <c r="T324">
        <v>84.9</v>
      </c>
      <c r="U324" t="s">
        <v>20</v>
      </c>
      <c r="V324">
        <v>64.900000000000006</v>
      </c>
      <c r="X324">
        <v>0</v>
      </c>
      <c r="Y324" t="s">
        <v>19</v>
      </c>
      <c r="Z324">
        <v>999.9</v>
      </c>
      <c r="AA324">
        <v>0</v>
      </c>
      <c r="AC324" s="1"/>
      <c r="AD324">
        <v>1988</v>
      </c>
      <c r="AE324">
        <v>321</v>
      </c>
      <c r="AF324">
        <v>18.899999999999999</v>
      </c>
      <c r="AG324">
        <v>26.2</v>
      </c>
      <c r="AH324">
        <v>24.7</v>
      </c>
      <c r="AI324">
        <v>-99</v>
      </c>
      <c r="AJ324">
        <v>4.2</v>
      </c>
      <c r="AK324">
        <v>21.9</v>
      </c>
      <c r="AL324">
        <v>25.3</v>
      </c>
      <c r="AM324">
        <v>81.2</v>
      </c>
      <c r="AO324" s="2">
        <f t="shared" si="47"/>
        <v>32463</v>
      </c>
      <c r="AP324" s="5">
        <f t="shared" si="48"/>
        <v>1988</v>
      </c>
      <c r="AQ324" s="5">
        <f t="shared" si="49"/>
        <v>321</v>
      </c>
      <c r="AR324" s="4">
        <f t="shared" si="50"/>
        <v>29.388888888888893</v>
      </c>
      <c r="AS324" s="4">
        <f t="shared" si="51"/>
        <v>18.277777777777782</v>
      </c>
      <c r="AT324" s="4">
        <f t="shared" si="52"/>
        <v>0</v>
      </c>
      <c r="AU324" s="4">
        <f t="shared" si="53"/>
        <v>18.899999999999999</v>
      </c>
      <c r="AV324" s="4">
        <f t="shared" si="54"/>
        <v>16.578947368421051</v>
      </c>
      <c r="AX324" s="3">
        <f t="shared" si="55"/>
        <v>23.833333333333336</v>
      </c>
      <c r="AY324" s="3">
        <f t="shared" si="56"/>
        <v>25.33669108669109</v>
      </c>
      <c r="AZ324" s="3">
        <f t="shared" si="57"/>
        <v>22.78791208791209</v>
      </c>
      <c r="BA324" s="3">
        <f t="shared" si="57"/>
        <v>19.989396568343942</v>
      </c>
    </row>
    <row r="325" spans="1:53" ht="15" x14ac:dyDescent="0.3">
      <c r="A325" s="1">
        <v>911900</v>
      </c>
      <c r="B325">
        <v>22516</v>
      </c>
      <c r="C325">
        <v>1988</v>
      </c>
      <c r="D325">
        <v>11</v>
      </c>
      <c r="E325">
        <v>17</v>
      </c>
      <c r="F325">
        <v>76.7</v>
      </c>
      <c r="G325">
        <v>23</v>
      </c>
      <c r="H325">
        <v>69.400000000000006</v>
      </c>
      <c r="I325">
        <v>23</v>
      </c>
      <c r="J325">
        <v>1015.9</v>
      </c>
      <c r="K325">
        <v>23</v>
      </c>
      <c r="L325">
        <v>1013.5</v>
      </c>
      <c r="M325">
        <v>23</v>
      </c>
      <c r="N325">
        <v>17.5</v>
      </c>
      <c r="O325">
        <v>23</v>
      </c>
      <c r="P325">
        <v>6.1</v>
      </c>
      <c r="Q325">
        <v>23</v>
      </c>
      <c r="R325">
        <v>14</v>
      </c>
      <c r="S325">
        <v>21</v>
      </c>
      <c r="T325">
        <v>84.9</v>
      </c>
      <c r="V325">
        <v>64.900000000000006</v>
      </c>
      <c r="X325">
        <v>0</v>
      </c>
      <c r="Y325" t="s">
        <v>21</v>
      </c>
      <c r="Z325">
        <v>999.9</v>
      </c>
      <c r="AA325">
        <v>0</v>
      </c>
      <c r="AC325" s="1"/>
      <c r="AD325">
        <v>1988</v>
      </c>
      <c r="AE325">
        <v>322</v>
      </c>
      <c r="AF325">
        <v>17.2</v>
      </c>
      <c r="AG325">
        <v>25.7</v>
      </c>
      <c r="AH325">
        <v>24</v>
      </c>
      <c r="AI325">
        <v>-99</v>
      </c>
      <c r="AJ325">
        <v>5.0999999999999996</v>
      </c>
      <c r="AK325">
        <v>22.5</v>
      </c>
      <c r="AL325">
        <v>24.8</v>
      </c>
      <c r="AM325">
        <v>87.1</v>
      </c>
      <c r="AO325" s="2">
        <f t="shared" ref="AO325:AO388" si="58">DATE(C325,D325,E325)</f>
        <v>32464</v>
      </c>
      <c r="AP325" s="5">
        <f t="shared" ref="AP325:AP388" si="59">YEAR(AO325)</f>
        <v>1988</v>
      </c>
      <c r="AQ325" s="5">
        <f t="shared" ref="AQ325:AQ388" si="60">AO325-DATE(AP325,1,1)+1</f>
        <v>322</v>
      </c>
      <c r="AR325" s="4">
        <f t="shared" ref="AR325:AR388" si="61">CONVERT(T325,"F","C")</f>
        <v>29.388888888888893</v>
      </c>
      <c r="AS325" s="4">
        <f t="shared" ref="AS325:AS388" si="62">CONVERT(V325,"F","C")</f>
        <v>18.277777777777782</v>
      </c>
      <c r="AT325" s="4">
        <f t="shared" ref="AT325:AT388" si="63">CONVERT(X325,"in","mm")</f>
        <v>0</v>
      </c>
      <c r="AU325" s="4">
        <f t="shared" ref="AU325:AU388" si="64">AF325</f>
        <v>17.2</v>
      </c>
      <c r="AV325" s="4">
        <f t="shared" ref="AV325:AV388" si="65">AU325/1.14</f>
        <v>15.087719298245615</v>
      </c>
      <c r="AX325" s="3">
        <f t="shared" ref="AX325:AX388" si="66">AVERAGE(AR325:AS325)</f>
        <v>23.833333333333336</v>
      </c>
      <c r="AY325" s="3">
        <f t="shared" si="56"/>
        <v>25.305555555555557</v>
      </c>
      <c r="AZ325" s="3">
        <f t="shared" si="57"/>
        <v>22.657142857142858</v>
      </c>
      <c r="BA325" s="3">
        <f t="shared" si="57"/>
        <v>19.874686716791981</v>
      </c>
    </row>
    <row r="326" spans="1:53" ht="15" x14ac:dyDescent="0.3">
      <c r="A326" s="1">
        <v>911900</v>
      </c>
      <c r="B326">
        <v>22516</v>
      </c>
      <c r="C326">
        <v>1988</v>
      </c>
      <c r="D326">
        <v>11</v>
      </c>
      <c r="E326">
        <v>18</v>
      </c>
      <c r="F326">
        <v>75.900000000000006</v>
      </c>
      <c r="G326">
        <v>23</v>
      </c>
      <c r="H326">
        <v>69.5</v>
      </c>
      <c r="I326">
        <v>23</v>
      </c>
      <c r="J326">
        <v>1015.8</v>
      </c>
      <c r="K326">
        <v>23</v>
      </c>
      <c r="L326">
        <v>1013.4</v>
      </c>
      <c r="M326">
        <v>23</v>
      </c>
      <c r="N326">
        <v>17.5</v>
      </c>
      <c r="O326">
        <v>23</v>
      </c>
      <c r="P326">
        <v>7.9</v>
      </c>
      <c r="Q326">
        <v>23</v>
      </c>
      <c r="R326">
        <v>17.100000000000001</v>
      </c>
      <c r="S326">
        <v>24.1</v>
      </c>
      <c r="T326">
        <v>84.9</v>
      </c>
      <c r="U326" t="s">
        <v>20</v>
      </c>
      <c r="V326">
        <v>68</v>
      </c>
      <c r="X326">
        <v>0</v>
      </c>
      <c r="Y326" t="s">
        <v>21</v>
      </c>
      <c r="Z326">
        <v>999.9</v>
      </c>
      <c r="AA326">
        <v>10000</v>
      </c>
      <c r="AC326" s="1"/>
      <c r="AD326">
        <v>1988</v>
      </c>
      <c r="AE326">
        <v>323</v>
      </c>
      <c r="AF326">
        <v>12.4</v>
      </c>
      <c r="AG326">
        <v>26</v>
      </c>
      <c r="AH326">
        <v>24.1</v>
      </c>
      <c r="AI326">
        <v>-99</v>
      </c>
      <c r="AJ326">
        <v>6</v>
      </c>
      <c r="AK326">
        <v>21.4</v>
      </c>
      <c r="AL326">
        <v>25.1</v>
      </c>
      <c r="AM326">
        <v>79.7</v>
      </c>
      <c r="AO326" s="2">
        <f t="shared" si="58"/>
        <v>32465</v>
      </c>
      <c r="AP326" s="5">
        <f t="shared" si="59"/>
        <v>1988</v>
      </c>
      <c r="AQ326" s="5">
        <f t="shared" si="60"/>
        <v>323</v>
      </c>
      <c r="AR326" s="4">
        <f t="shared" si="61"/>
        <v>29.388888888888893</v>
      </c>
      <c r="AS326" s="4">
        <f t="shared" si="62"/>
        <v>20</v>
      </c>
      <c r="AT326" s="4">
        <f t="shared" si="63"/>
        <v>0</v>
      </c>
      <c r="AU326" s="4">
        <f t="shared" si="64"/>
        <v>12.4</v>
      </c>
      <c r="AV326" s="4">
        <f t="shared" si="65"/>
        <v>10.877192982456142</v>
      </c>
      <c r="AX326" s="3">
        <f t="shared" si="66"/>
        <v>24.694444444444446</v>
      </c>
      <c r="AY326" s="3">
        <f t="shared" si="56"/>
        <v>25.283577533577528</v>
      </c>
      <c r="AZ326" s="3">
        <f t="shared" si="57"/>
        <v>22.480219780219784</v>
      </c>
      <c r="BA326" s="3">
        <f t="shared" si="57"/>
        <v>19.719491035280509</v>
      </c>
    </row>
    <row r="327" spans="1:53" ht="15" x14ac:dyDescent="0.3">
      <c r="A327" s="1">
        <v>911900</v>
      </c>
      <c r="B327">
        <v>22516</v>
      </c>
      <c r="C327">
        <v>1988</v>
      </c>
      <c r="D327">
        <v>11</v>
      </c>
      <c r="E327">
        <v>19</v>
      </c>
      <c r="F327">
        <v>76.7</v>
      </c>
      <c r="G327">
        <v>23</v>
      </c>
      <c r="H327">
        <v>69</v>
      </c>
      <c r="I327">
        <v>23</v>
      </c>
      <c r="J327">
        <v>1015.9</v>
      </c>
      <c r="K327">
        <v>23</v>
      </c>
      <c r="L327">
        <v>1013.6</v>
      </c>
      <c r="M327">
        <v>23</v>
      </c>
      <c r="N327">
        <v>16.399999999999999</v>
      </c>
      <c r="O327">
        <v>23</v>
      </c>
      <c r="P327">
        <v>9.5</v>
      </c>
      <c r="Q327">
        <v>23</v>
      </c>
      <c r="R327">
        <v>17.100000000000001</v>
      </c>
      <c r="S327">
        <v>24.1</v>
      </c>
      <c r="T327">
        <v>86</v>
      </c>
      <c r="V327">
        <v>68</v>
      </c>
      <c r="X327">
        <v>0</v>
      </c>
      <c r="Y327" t="s">
        <v>19</v>
      </c>
      <c r="Z327">
        <v>999.9</v>
      </c>
      <c r="AA327">
        <v>10000</v>
      </c>
      <c r="AC327" s="1"/>
      <c r="AD327">
        <v>1988</v>
      </c>
      <c r="AE327">
        <v>324</v>
      </c>
      <c r="AF327">
        <v>18.2</v>
      </c>
      <c r="AG327">
        <v>26.1</v>
      </c>
      <c r="AH327">
        <v>24.6</v>
      </c>
      <c r="AI327">
        <v>-99</v>
      </c>
      <c r="AJ327">
        <v>6.8</v>
      </c>
      <c r="AK327">
        <v>21.6</v>
      </c>
      <c r="AL327">
        <v>25.5</v>
      </c>
      <c r="AM327">
        <v>78.900000000000006</v>
      </c>
      <c r="AO327" s="2">
        <f t="shared" si="58"/>
        <v>32466</v>
      </c>
      <c r="AP327" s="5">
        <f t="shared" si="59"/>
        <v>1988</v>
      </c>
      <c r="AQ327" s="5">
        <f t="shared" si="60"/>
        <v>324</v>
      </c>
      <c r="AR327" s="4">
        <f t="shared" si="61"/>
        <v>30</v>
      </c>
      <c r="AS327" s="4">
        <f t="shared" si="62"/>
        <v>20</v>
      </c>
      <c r="AT327" s="4">
        <f t="shared" si="63"/>
        <v>0</v>
      </c>
      <c r="AU327" s="4">
        <f t="shared" si="64"/>
        <v>18.2</v>
      </c>
      <c r="AV327" s="4">
        <f t="shared" si="65"/>
        <v>15.964912280701755</v>
      </c>
      <c r="AX327" s="3">
        <f t="shared" si="66"/>
        <v>25</v>
      </c>
      <c r="AY327" s="3">
        <f t="shared" si="56"/>
        <v>25.259462759462757</v>
      </c>
      <c r="AZ327" s="3">
        <f t="shared" si="57"/>
        <v>22.381318681318685</v>
      </c>
      <c r="BA327" s="3">
        <f t="shared" si="57"/>
        <v>19.632735685367262</v>
      </c>
    </row>
    <row r="328" spans="1:53" ht="15" x14ac:dyDescent="0.3">
      <c r="A328" s="1">
        <v>911900</v>
      </c>
      <c r="B328">
        <v>22516</v>
      </c>
      <c r="C328">
        <v>1988</v>
      </c>
      <c r="D328">
        <v>11</v>
      </c>
      <c r="E328">
        <v>20</v>
      </c>
      <c r="F328">
        <v>78</v>
      </c>
      <c r="G328">
        <v>20</v>
      </c>
      <c r="H328">
        <v>68.7</v>
      </c>
      <c r="I328">
        <v>20</v>
      </c>
      <c r="J328">
        <v>1017.1</v>
      </c>
      <c r="K328">
        <v>20</v>
      </c>
      <c r="L328">
        <v>1014.8</v>
      </c>
      <c r="M328">
        <v>20</v>
      </c>
      <c r="N328">
        <v>17.899999999999999</v>
      </c>
      <c r="O328">
        <v>20</v>
      </c>
      <c r="P328">
        <v>10.7</v>
      </c>
      <c r="Q328">
        <v>20</v>
      </c>
      <c r="R328">
        <v>15.9</v>
      </c>
      <c r="S328">
        <v>22</v>
      </c>
      <c r="T328">
        <v>84.9</v>
      </c>
      <c r="V328">
        <v>68</v>
      </c>
      <c r="X328">
        <v>0.02</v>
      </c>
      <c r="Y328" t="s">
        <v>19</v>
      </c>
      <c r="Z328">
        <v>999.9</v>
      </c>
      <c r="AA328">
        <v>0</v>
      </c>
      <c r="AC328" s="1"/>
      <c r="AD328">
        <v>1988</v>
      </c>
      <c r="AE328">
        <v>325</v>
      </c>
      <c r="AF328">
        <v>19.5</v>
      </c>
      <c r="AG328">
        <v>25.5</v>
      </c>
      <c r="AH328">
        <v>24.2</v>
      </c>
      <c r="AI328">
        <v>-99</v>
      </c>
      <c r="AJ328">
        <v>7.9</v>
      </c>
      <c r="AK328">
        <v>21.2</v>
      </c>
      <c r="AL328">
        <v>24.9</v>
      </c>
      <c r="AM328">
        <v>79.8</v>
      </c>
      <c r="AO328" s="2">
        <f t="shared" si="58"/>
        <v>32467</v>
      </c>
      <c r="AP328" s="5">
        <f t="shared" si="59"/>
        <v>1988</v>
      </c>
      <c r="AQ328" s="5">
        <f t="shared" si="60"/>
        <v>325</v>
      </c>
      <c r="AR328" s="4">
        <f t="shared" si="61"/>
        <v>29.388888888888893</v>
      </c>
      <c r="AS328" s="4">
        <f t="shared" si="62"/>
        <v>20</v>
      </c>
      <c r="AT328" s="4">
        <f t="shared" si="63"/>
        <v>0.50800000000000001</v>
      </c>
      <c r="AU328" s="4">
        <f t="shared" si="64"/>
        <v>19.5</v>
      </c>
      <c r="AV328" s="4">
        <f t="shared" si="65"/>
        <v>17.10526315789474</v>
      </c>
      <c r="AX328" s="3">
        <f t="shared" si="66"/>
        <v>24.694444444444446</v>
      </c>
      <c r="AY328" s="3">
        <f t="shared" si="56"/>
        <v>25.249999999999996</v>
      </c>
      <c r="AZ328" s="3">
        <f t="shared" si="57"/>
        <v>22.293406593406598</v>
      </c>
      <c r="BA328" s="3">
        <f t="shared" si="57"/>
        <v>19.555619818777711</v>
      </c>
    </row>
    <row r="329" spans="1:53" ht="15" x14ac:dyDescent="0.3">
      <c r="A329" s="1">
        <v>911900</v>
      </c>
      <c r="B329">
        <v>22516</v>
      </c>
      <c r="C329">
        <v>1988</v>
      </c>
      <c r="D329">
        <v>11</v>
      </c>
      <c r="E329">
        <v>21</v>
      </c>
      <c r="F329">
        <v>76.2</v>
      </c>
      <c r="G329">
        <v>23</v>
      </c>
      <c r="H329">
        <v>68</v>
      </c>
      <c r="I329">
        <v>23</v>
      </c>
      <c r="J329">
        <v>1017.6</v>
      </c>
      <c r="K329">
        <v>23</v>
      </c>
      <c r="L329">
        <v>1015.3</v>
      </c>
      <c r="M329">
        <v>23</v>
      </c>
      <c r="N329">
        <v>16.899999999999999</v>
      </c>
      <c r="O329">
        <v>23</v>
      </c>
      <c r="P329">
        <v>13.6</v>
      </c>
      <c r="Q329">
        <v>23</v>
      </c>
      <c r="R329">
        <v>17.100000000000001</v>
      </c>
      <c r="S329">
        <v>28</v>
      </c>
      <c r="T329">
        <v>84</v>
      </c>
      <c r="V329">
        <v>69.099999999999994</v>
      </c>
      <c r="X329">
        <v>0</v>
      </c>
      <c r="Y329" t="s">
        <v>19</v>
      </c>
      <c r="Z329">
        <v>999.9</v>
      </c>
      <c r="AA329">
        <v>10000</v>
      </c>
      <c r="AC329" s="1"/>
      <c r="AD329">
        <v>1988</v>
      </c>
      <c r="AE329">
        <v>326</v>
      </c>
      <c r="AF329">
        <v>18.899999999999999</v>
      </c>
      <c r="AG329">
        <v>25.6</v>
      </c>
      <c r="AH329">
        <v>24.2</v>
      </c>
      <c r="AI329">
        <v>-99</v>
      </c>
      <c r="AJ329">
        <v>9.9</v>
      </c>
      <c r="AK329">
        <v>21.2</v>
      </c>
      <c r="AL329">
        <v>24.9</v>
      </c>
      <c r="AM329">
        <v>79.7</v>
      </c>
      <c r="AO329" s="2">
        <f t="shared" si="58"/>
        <v>32468</v>
      </c>
      <c r="AP329" s="5">
        <f t="shared" si="59"/>
        <v>1988</v>
      </c>
      <c r="AQ329" s="5">
        <f t="shared" si="60"/>
        <v>326</v>
      </c>
      <c r="AR329" s="4">
        <f t="shared" si="61"/>
        <v>28.888888888888889</v>
      </c>
      <c r="AS329" s="4">
        <f t="shared" si="62"/>
        <v>20.611111111111107</v>
      </c>
      <c r="AT329" s="4">
        <f t="shared" si="63"/>
        <v>0</v>
      </c>
      <c r="AU329" s="4">
        <f t="shared" si="64"/>
        <v>18.899999999999999</v>
      </c>
      <c r="AV329" s="4">
        <f t="shared" si="65"/>
        <v>16.578947368421051</v>
      </c>
      <c r="AX329" s="3">
        <f t="shared" si="66"/>
        <v>24.75</v>
      </c>
      <c r="AY329" s="3">
        <f t="shared" si="56"/>
        <v>25.244505494505489</v>
      </c>
      <c r="AZ329" s="3">
        <f t="shared" si="57"/>
        <v>22.189010989010995</v>
      </c>
      <c r="BA329" s="3">
        <f t="shared" si="57"/>
        <v>19.464044727202619</v>
      </c>
    </row>
    <row r="330" spans="1:53" ht="15" x14ac:dyDescent="0.3">
      <c r="A330" s="1">
        <v>911900</v>
      </c>
      <c r="B330">
        <v>22516</v>
      </c>
      <c r="C330">
        <v>1988</v>
      </c>
      <c r="D330">
        <v>11</v>
      </c>
      <c r="E330">
        <v>22</v>
      </c>
      <c r="F330">
        <v>75.900000000000006</v>
      </c>
      <c r="G330">
        <v>23</v>
      </c>
      <c r="H330">
        <v>67.400000000000006</v>
      </c>
      <c r="I330">
        <v>23</v>
      </c>
      <c r="J330">
        <v>1018.3</v>
      </c>
      <c r="K330">
        <v>23</v>
      </c>
      <c r="L330">
        <v>1015.9</v>
      </c>
      <c r="M330">
        <v>23</v>
      </c>
      <c r="N330">
        <v>16.399999999999999</v>
      </c>
      <c r="O330">
        <v>23</v>
      </c>
      <c r="P330">
        <v>14</v>
      </c>
      <c r="Q330">
        <v>23</v>
      </c>
      <c r="R330">
        <v>18.100000000000001</v>
      </c>
      <c r="S330">
        <v>25.1</v>
      </c>
      <c r="T330">
        <v>82</v>
      </c>
      <c r="V330">
        <v>71.099999999999994</v>
      </c>
      <c r="X330">
        <v>0.08</v>
      </c>
      <c r="Y330" t="s">
        <v>19</v>
      </c>
      <c r="Z330">
        <v>999.9</v>
      </c>
      <c r="AA330">
        <v>10000</v>
      </c>
      <c r="AC330" s="1"/>
      <c r="AD330">
        <v>1988</v>
      </c>
      <c r="AE330">
        <v>327</v>
      </c>
      <c r="AF330">
        <v>16.5</v>
      </c>
      <c r="AG330">
        <v>25.7</v>
      </c>
      <c r="AH330">
        <v>24.3</v>
      </c>
      <c r="AI330">
        <v>-99</v>
      </c>
      <c r="AJ330">
        <v>8.9</v>
      </c>
      <c r="AK330">
        <v>21.1</v>
      </c>
      <c r="AL330">
        <v>25</v>
      </c>
      <c r="AM330">
        <v>78.8</v>
      </c>
      <c r="AO330" s="2">
        <f t="shared" si="58"/>
        <v>32469</v>
      </c>
      <c r="AP330" s="5">
        <f t="shared" si="59"/>
        <v>1988</v>
      </c>
      <c r="AQ330" s="5">
        <f t="shared" si="60"/>
        <v>327</v>
      </c>
      <c r="AR330" s="4">
        <f t="shared" si="61"/>
        <v>27.777777777777779</v>
      </c>
      <c r="AS330" s="4">
        <f t="shared" si="62"/>
        <v>21.722222222222218</v>
      </c>
      <c r="AT330" s="4">
        <f t="shared" si="63"/>
        <v>2.032</v>
      </c>
      <c r="AU330" s="4">
        <f t="shared" si="64"/>
        <v>16.5</v>
      </c>
      <c r="AV330" s="4">
        <f t="shared" si="65"/>
        <v>14.473684210526317</v>
      </c>
      <c r="AX330" s="3">
        <f t="shared" si="66"/>
        <v>24.75</v>
      </c>
      <c r="AY330" s="3">
        <f t="shared" si="56"/>
        <v>25.232295482295481</v>
      </c>
      <c r="AZ330" s="3">
        <f t="shared" si="57"/>
        <v>22.050549450549454</v>
      </c>
      <c r="BA330" s="3">
        <f t="shared" si="57"/>
        <v>19.342587237324075</v>
      </c>
    </row>
    <row r="331" spans="1:53" ht="15" x14ac:dyDescent="0.3">
      <c r="A331" s="1">
        <v>911900</v>
      </c>
      <c r="B331">
        <v>22516</v>
      </c>
      <c r="C331">
        <v>1988</v>
      </c>
      <c r="D331">
        <v>11</v>
      </c>
      <c r="E331">
        <v>23</v>
      </c>
      <c r="F331">
        <v>75.7</v>
      </c>
      <c r="G331">
        <v>24</v>
      </c>
      <c r="H331">
        <v>67.2</v>
      </c>
      <c r="I331">
        <v>24</v>
      </c>
      <c r="J331">
        <v>1018.4</v>
      </c>
      <c r="K331">
        <v>24</v>
      </c>
      <c r="L331">
        <v>1016.1</v>
      </c>
      <c r="M331">
        <v>24</v>
      </c>
      <c r="N331">
        <v>16.600000000000001</v>
      </c>
      <c r="O331">
        <v>24</v>
      </c>
      <c r="P331">
        <v>14</v>
      </c>
      <c r="Q331">
        <v>24</v>
      </c>
      <c r="R331">
        <v>19</v>
      </c>
      <c r="S331">
        <v>31.1</v>
      </c>
      <c r="T331">
        <v>81</v>
      </c>
      <c r="V331">
        <v>71.099999999999994</v>
      </c>
      <c r="X331">
        <v>0.08</v>
      </c>
      <c r="Y331" t="s">
        <v>19</v>
      </c>
      <c r="Z331">
        <v>999.9</v>
      </c>
      <c r="AA331">
        <v>10000</v>
      </c>
      <c r="AC331" s="1"/>
      <c r="AD331">
        <v>1988</v>
      </c>
      <c r="AE331">
        <v>328</v>
      </c>
      <c r="AF331">
        <v>17.7</v>
      </c>
      <c r="AG331">
        <v>25.9</v>
      </c>
      <c r="AH331">
        <v>25</v>
      </c>
      <c r="AI331">
        <v>-99</v>
      </c>
      <c r="AJ331">
        <v>8.6999999999999993</v>
      </c>
      <c r="AK331">
        <v>21.1</v>
      </c>
      <c r="AL331">
        <v>25.3</v>
      </c>
      <c r="AM331">
        <v>77.3</v>
      </c>
      <c r="AO331" s="2">
        <f t="shared" si="58"/>
        <v>32470</v>
      </c>
      <c r="AP331" s="5">
        <f t="shared" si="59"/>
        <v>1988</v>
      </c>
      <c r="AQ331" s="5">
        <f t="shared" si="60"/>
        <v>328</v>
      </c>
      <c r="AR331" s="4">
        <f t="shared" si="61"/>
        <v>27.222222222222221</v>
      </c>
      <c r="AS331" s="4">
        <f t="shared" si="62"/>
        <v>21.722222222222218</v>
      </c>
      <c r="AT331" s="4">
        <f t="shared" si="63"/>
        <v>2.032</v>
      </c>
      <c r="AU331" s="4">
        <f t="shared" si="64"/>
        <v>17.7</v>
      </c>
      <c r="AV331" s="4">
        <f t="shared" si="65"/>
        <v>15.526315789473685</v>
      </c>
      <c r="AX331" s="3">
        <f t="shared" si="66"/>
        <v>24.472222222222221</v>
      </c>
      <c r="AY331" s="3">
        <f t="shared" si="56"/>
        <v>25.245115995115992</v>
      </c>
      <c r="AZ331" s="3">
        <f t="shared" si="57"/>
        <v>21.953846153846161</v>
      </c>
      <c r="BA331" s="3">
        <f t="shared" si="57"/>
        <v>19.257759784075574</v>
      </c>
    </row>
    <row r="332" spans="1:53" ht="15" x14ac:dyDescent="0.3">
      <c r="A332" s="1">
        <v>911900</v>
      </c>
      <c r="B332">
        <v>22516</v>
      </c>
      <c r="C332">
        <v>1988</v>
      </c>
      <c r="D332">
        <v>11</v>
      </c>
      <c r="E332">
        <v>24</v>
      </c>
      <c r="F332">
        <v>74.7</v>
      </c>
      <c r="G332">
        <v>24</v>
      </c>
      <c r="H332">
        <v>67.099999999999994</v>
      </c>
      <c r="I332">
        <v>24</v>
      </c>
      <c r="J332">
        <v>1017.7</v>
      </c>
      <c r="K332">
        <v>24</v>
      </c>
      <c r="L332">
        <v>1015.4</v>
      </c>
      <c r="M332">
        <v>24</v>
      </c>
      <c r="N332">
        <v>16.399999999999999</v>
      </c>
      <c r="O332">
        <v>24</v>
      </c>
      <c r="P332">
        <v>13.5</v>
      </c>
      <c r="Q332">
        <v>24</v>
      </c>
      <c r="R332">
        <v>20</v>
      </c>
      <c r="S332">
        <v>31.1</v>
      </c>
      <c r="T332">
        <v>81</v>
      </c>
      <c r="V332">
        <v>70</v>
      </c>
      <c r="X332">
        <v>0</v>
      </c>
      <c r="Y332" t="s">
        <v>19</v>
      </c>
      <c r="Z332">
        <v>999.9</v>
      </c>
      <c r="AA332">
        <v>10000</v>
      </c>
      <c r="AC332" s="1"/>
      <c r="AD332">
        <v>1988</v>
      </c>
      <c r="AE332">
        <v>329</v>
      </c>
      <c r="AF332">
        <v>18.100000000000001</v>
      </c>
      <c r="AG332">
        <v>25.5</v>
      </c>
      <c r="AH332">
        <v>24.3</v>
      </c>
      <c r="AI332">
        <v>-99</v>
      </c>
      <c r="AJ332">
        <v>9.5</v>
      </c>
      <c r="AK332">
        <v>20.8</v>
      </c>
      <c r="AL332">
        <v>24.9</v>
      </c>
      <c r="AM332">
        <v>77.599999999999994</v>
      </c>
      <c r="AO332" s="2">
        <f t="shared" si="58"/>
        <v>32471</v>
      </c>
      <c r="AP332" s="5">
        <f t="shared" si="59"/>
        <v>1988</v>
      </c>
      <c r="AQ332" s="5">
        <f t="shared" si="60"/>
        <v>329</v>
      </c>
      <c r="AR332" s="4">
        <f t="shared" si="61"/>
        <v>27.222222222222221</v>
      </c>
      <c r="AS332" s="4">
        <f t="shared" si="62"/>
        <v>21.111111111111111</v>
      </c>
      <c r="AT332" s="4">
        <f t="shared" si="63"/>
        <v>0</v>
      </c>
      <c r="AU332" s="4">
        <f t="shared" si="64"/>
        <v>18.100000000000001</v>
      </c>
      <c r="AV332" s="4">
        <f t="shared" si="65"/>
        <v>15.877192982456142</v>
      </c>
      <c r="AX332" s="3">
        <f t="shared" si="66"/>
        <v>24.166666666666664</v>
      </c>
      <c r="AY332" s="3">
        <f t="shared" si="56"/>
        <v>25.254578754578748</v>
      </c>
      <c r="AZ332" s="3">
        <f t="shared" si="57"/>
        <v>21.838461538461541</v>
      </c>
      <c r="BA332" s="3">
        <f t="shared" si="57"/>
        <v>19.156545209176784</v>
      </c>
    </row>
    <row r="333" spans="1:53" ht="15" x14ac:dyDescent="0.3">
      <c r="A333" s="1">
        <v>911900</v>
      </c>
      <c r="B333">
        <v>22516</v>
      </c>
      <c r="C333">
        <v>1988</v>
      </c>
      <c r="D333">
        <v>11</v>
      </c>
      <c r="E333">
        <v>25</v>
      </c>
      <c r="F333">
        <v>74.5</v>
      </c>
      <c r="G333">
        <v>23</v>
      </c>
      <c r="H333">
        <v>64.8</v>
      </c>
      <c r="I333">
        <v>23</v>
      </c>
      <c r="J333">
        <v>1014.8</v>
      </c>
      <c r="K333">
        <v>23</v>
      </c>
      <c r="L333">
        <v>1012.5</v>
      </c>
      <c r="M333">
        <v>23</v>
      </c>
      <c r="N333">
        <v>17.3</v>
      </c>
      <c r="O333">
        <v>23</v>
      </c>
      <c r="P333">
        <v>11.7</v>
      </c>
      <c r="Q333">
        <v>23</v>
      </c>
      <c r="R333">
        <v>18.100000000000001</v>
      </c>
      <c r="S333">
        <v>28.9</v>
      </c>
      <c r="T333">
        <v>84</v>
      </c>
      <c r="U333" t="s">
        <v>20</v>
      </c>
      <c r="V333">
        <v>63</v>
      </c>
      <c r="X333">
        <v>0.04</v>
      </c>
      <c r="Y333" t="s">
        <v>19</v>
      </c>
      <c r="Z333">
        <v>999.9</v>
      </c>
      <c r="AA333">
        <v>0</v>
      </c>
      <c r="AC333" s="1"/>
      <c r="AD333">
        <v>1988</v>
      </c>
      <c r="AE333">
        <v>330</v>
      </c>
      <c r="AF333">
        <v>18.600000000000001</v>
      </c>
      <c r="AG333">
        <v>25.3</v>
      </c>
      <c r="AH333">
        <v>24.1</v>
      </c>
      <c r="AI333">
        <v>-99</v>
      </c>
      <c r="AJ333">
        <v>8.3000000000000007</v>
      </c>
      <c r="AK333">
        <v>21.3</v>
      </c>
      <c r="AL333">
        <v>24.7</v>
      </c>
      <c r="AM333">
        <v>80.8</v>
      </c>
      <c r="AO333" s="2">
        <f t="shared" si="58"/>
        <v>32472</v>
      </c>
      <c r="AP333" s="5">
        <f t="shared" si="59"/>
        <v>1988</v>
      </c>
      <c r="AQ333" s="5">
        <f t="shared" si="60"/>
        <v>330</v>
      </c>
      <c r="AR333" s="4">
        <f t="shared" si="61"/>
        <v>28.888888888888889</v>
      </c>
      <c r="AS333" s="4">
        <f t="shared" si="62"/>
        <v>17.222222222222221</v>
      </c>
      <c r="AT333" s="4">
        <f t="shared" si="63"/>
        <v>1.016</v>
      </c>
      <c r="AU333" s="4">
        <f t="shared" si="64"/>
        <v>18.600000000000001</v>
      </c>
      <c r="AV333" s="4">
        <f t="shared" si="65"/>
        <v>16.315789473684212</v>
      </c>
      <c r="AX333" s="3">
        <f t="shared" si="66"/>
        <v>23.055555555555557</v>
      </c>
      <c r="AY333" s="3">
        <f t="shared" si="56"/>
        <v>25.245421245421237</v>
      </c>
      <c r="AZ333" s="3">
        <f t="shared" si="57"/>
        <v>21.724175824175827</v>
      </c>
      <c r="BA333" s="3">
        <f t="shared" si="57"/>
        <v>19.056294582610374</v>
      </c>
    </row>
    <row r="334" spans="1:53" ht="15" x14ac:dyDescent="0.3">
      <c r="A334" s="1">
        <v>911900</v>
      </c>
      <c r="B334">
        <v>22516</v>
      </c>
      <c r="C334">
        <v>1988</v>
      </c>
      <c r="D334">
        <v>11</v>
      </c>
      <c r="E334">
        <v>26</v>
      </c>
      <c r="F334">
        <v>74.900000000000006</v>
      </c>
      <c r="G334">
        <v>22</v>
      </c>
      <c r="H334">
        <v>66.400000000000006</v>
      </c>
      <c r="I334">
        <v>22</v>
      </c>
      <c r="J334">
        <v>1015.2</v>
      </c>
      <c r="K334">
        <v>22</v>
      </c>
      <c r="L334">
        <v>1012.8</v>
      </c>
      <c r="M334">
        <v>22</v>
      </c>
      <c r="N334">
        <v>17.600000000000001</v>
      </c>
      <c r="O334">
        <v>22</v>
      </c>
      <c r="P334">
        <v>6.5</v>
      </c>
      <c r="Q334">
        <v>22</v>
      </c>
      <c r="R334">
        <v>17.100000000000001</v>
      </c>
      <c r="S334">
        <v>22.9</v>
      </c>
      <c r="T334">
        <v>87.1</v>
      </c>
      <c r="V334">
        <v>63</v>
      </c>
      <c r="X334">
        <v>0</v>
      </c>
      <c r="Y334" t="s">
        <v>19</v>
      </c>
      <c r="Z334">
        <v>999.9</v>
      </c>
      <c r="AA334">
        <v>0</v>
      </c>
      <c r="AC334" s="1"/>
      <c r="AD334">
        <v>1988</v>
      </c>
      <c r="AE334">
        <v>331</v>
      </c>
      <c r="AF334">
        <v>18.8</v>
      </c>
      <c r="AG334">
        <v>25.3</v>
      </c>
      <c r="AH334">
        <v>24.3</v>
      </c>
      <c r="AI334">
        <v>-99</v>
      </c>
      <c r="AJ334">
        <v>6.2</v>
      </c>
      <c r="AK334">
        <v>22.3</v>
      </c>
      <c r="AL334">
        <v>24.9</v>
      </c>
      <c r="AM334">
        <v>85.1</v>
      </c>
      <c r="AO334" s="2">
        <f t="shared" si="58"/>
        <v>32473</v>
      </c>
      <c r="AP334" s="5">
        <f t="shared" si="59"/>
        <v>1988</v>
      </c>
      <c r="AQ334" s="5">
        <f t="shared" si="60"/>
        <v>331</v>
      </c>
      <c r="AR334" s="4">
        <f t="shared" si="61"/>
        <v>30.611111111111107</v>
      </c>
      <c r="AS334" s="4">
        <f t="shared" si="62"/>
        <v>17.222222222222221</v>
      </c>
      <c r="AT334" s="4">
        <f t="shared" si="63"/>
        <v>0</v>
      </c>
      <c r="AU334" s="4">
        <f t="shared" si="64"/>
        <v>18.8</v>
      </c>
      <c r="AV334" s="4">
        <f t="shared" si="65"/>
        <v>16.491228070175442</v>
      </c>
      <c r="AX334" s="3">
        <f t="shared" si="66"/>
        <v>23.916666666666664</v>
      </c>
      <c r="AY334" s="3">
        <f t="shared" si="56"/>
        <v>25.239621489621481</v>
      </c>
      <c r="AZ334" s="3">
        <f t="shared" si="57"/>
        <v>21.630769230769236</v>
      </c>
      <c r="BA334" s="3">
        <f t="shared" si="57"/>
        <v>18.974358974358971</v>
      </c>
    </row>
    <row r="335" spans="1:53" ht="15" x14ac:dyDescent="0.3">
      <c r="A335" s="1">
        <v>911900</v>
      </c>
      <c r="B335">
        <v>22516</v>
      </c>
      <c r="C335">
        <v>1988</v>
      </c>
      <c r="D335">
        <v>11</v>
      </c>
      <c r="E335">
        <v>27</v>
      </c>
      <c r="F335">
        <v>77.599999999999994</v>
      </c>
      <c r="G335">
        <v>20</v>
      </c>
      <c r="H335">
        <v>68.7</v>
      </c>
      <c r="I335">
        <v>20</v>
      </c>
      <c r="J335">
        <v>1015.3</v>
      </c>
      <c r="K335">
        <v>20</v>
      </c>
      <c r="L335">
        <v>1012.9</v>
      </c>
      <c r="M335">
        <v>20</v>
      </c>
      <c r="N335">
        <v>17.600000000000001</v>
      </c>
      <c r="O335">
        <v>20</v>
      </c>
      <c r="P335">
        <v>11.3</v>
      </c>
      <c r="Q335">
        <v>20</v>
      </c>
      <c r="R335">
        <v>20</v>
      </c>
      <c r="S335">
        <v>22.9</v>
      </c>
      <c r="T335">
        <v>86</v>
      </c>
      <c r="V335">
        <v>64.900000000000006</v>
      </c>
      <c r="X335">
        <v>0</v>
      </c>
      <c r="Y335" t="s">
        <v>18</v>
      </c>
      <c r="Z335">
        <v>999.9</v>
      </c>
      <c r="AA335">
        <v>0</v>
      </c>
      <c r="AC335" s="1"/>
      <c r="AD335">
        <v>1988</v>
      </c>
      <c r="AE335">
        <v>332</v>
      </c>
      <c r="AF335">
        <v>12.3</v>
      </c>
      <c r="AG335">
        <v>25.9</v>
      </c>
      <c r="AH335">
        <v>24.3</v>
      </c>
      <c r="AI335">
        <v>-99</v>
      </c>
      <c r="AJ335">
        <v>6.9</v>
      </c>
      <c r="AK335">
        <v>21.9</v>
      </c>
      <c r="AL335">
        <v>25.2</v>
      </c>
      <c r="AM335">
        <v>81.5</v>
      </c>
      <c r="AO335" s="2">
        <f t="shared" si="58"/>
        <v>32474</v>
      </c>
      <c r="AP335" s="5">
        <f t="shared" si="59"/>
        <v>1988</v>
      </c>
      <c r="AQ335" s="5">
        <f t="shared" si="60"/>
        <v>332</v>
      </c>
      <c r="AR335" s="4">
        <f t="shared" si="61"/>
        <v>30</v>
      </c>
      <c r="AS335" s="4">
        <f t="shared" si="62"/>
        <v>18.277777777777782</v>
      </c>
      <c r="AT335" s="4">
        <f t="shared" si="63"/>
        <v>0</v>
      </c>
      <c r="AU335" s="4">
        <f t="shared" si="64"/>
        <v>12.3</v>
      </c>
      <c r="AV335" s="4">
        <f t="shared" si="65"/>
        <v>10.789473684210527</v>
      </c>
      <c r="AX335" s="3">
        <f t="shared" si="66"/>
        <v>24.138888888888893</v>
      </c>
      <c r="AY335" s="3">
        <f t="shared" si="56"/>
        <v>25.236263736263723</v>
      </c>
      <c r="AZ335" s="3">
        <f t="shared" si="57"/>
        <v>21.44945054945055</v>
      </c>
      <c r="BA335" s="3">
        <f t="shared" si="57"/>
        <v>18.815307499518024</v>
      </c>
    </row>
    <row r="336" spans="1:53" ht="15" x14ac:dyDescent="0.3">
      <c r="A336" s="1">
        <v>911900</v>
      </c>
      <c r="B336">
        <v>22516</v>
      </c>
      <c r="C336">
        <v>1988</v>
      </c>
      <c r="D336">
        <v>11</v>
      </c>
      <c r="E336">
        <v>28</v>
      </c>
      <c r="F336">
        <v>76.099999999999994</v>
      </c>
      <c r="G336">
        <v>20</v>
      </c>
      <c r="H336">
        <v>68.099999999999994</v>
      </c>
      <c r="I336">
        <v>20</v>
      </c>
      <c r="J336">
        <v>1015</v>
      </c>
      <c r="K336">
        <v>20</v>
      </c>
      <c r="L336">
        <v>1012.7</v>
      </c>
      <c r="M336">
        <v>20</v>
      </c>
      <c r="N336">
        <v>17.899999999999999</v>
      </c>
      <c r="O336">
        <v>20</v>
      </c>
      <c r="P336">
        <v>8.6999999999999993</v>
      </c>
      <c r="Q336">
        <v>20</v>
      </c>
      <c r="R336">
        <v>15</v>
      </c>
      <c r="S336">
        <v>19</v>
      </c>
      <c r="T336">
        <v>84.9</v>
      </c>
      <c r="U336" t="s">
        <v>20</v>
      </c>
      <c r="V336">
        <v>66</v>
      </c>
      <c r="X336">
        <v>0</v>
      </c>
      <c r="Y336" t="s">
        <v>18</v>
      </c>
      <c r="Z336">
        <v>999.9</v>
      </c>
      <c r="AA336">
        <v>0</v>
      </c>
      <c r="AC336" s="1"/>
      <c r="AD336">
        <v>1988</v>
      </c>
      <c r="AE336">
        <v>333</v>
      </c>
      <c r="AF336">
        <v>17.399999999999999</v>
      </c>
      <c r="AG336">
        <v>26.3</v>
      </c>
      <c r="AH336">
        <v>24.7</v>
      </c>
      <c r="AI336">
        <v>-99</v>
      </c>
      <c r="AJ336">
        <v>5.9</v>
      </c>
      <c r="AK336">
        <v>22.5</v>
      </c>
      <c r="AL336">
        <v>25.5</v>
      </c>
      <c r="AM336">
        <v>83.6</v>
      </c>
      <c r="AO336" s="2">
        <f t="shared" si="58"/>
        <v>32475</v>
      </c>
      <c r="AP336" s="5">
        <f t="shared" si="59"/>
        <v>1988</v>
      </c>
      <c r="AQ336" s="5">
        <f t="shared" si="60"/>
        <v>333</v>
      </c>
      <c r="AR336" s="4">
        <f t="shared" si="61"/>
        <v>29.388888888888893</v>
      </c>
      <c r="AS336" s="4">
        <f t="shared" si="62"/>
        <v>18.888888888888889</v>
      </c>
      <c r="AT336" s="4">
        <f t="shared" si="63"/>
        <v>0</v>
      </c>
      <c r="AU336" s="4">
        <f t="shared" si="64"/>
        <v>17.399999999999999</v>
      </c>
      <c r="AV336" s="4">
        <f t="shared" si="65"/>
        <v>15.263157894736842</v>
      </c>
      <c r="AX336" s="3">
        <f t="shared" si="66"/>
        <v>24.138888888888893</v>
      </c>
      <c r="AY336" s="3">
        <f t="shared" si="56"/>
        <v>25.211233211233196</v>
      </c>
      <c r="AZ336" s="3">
        <f t="shared" si="57"/>
        <v>21.352747252747253</v>
      </c>
      <c r="BA336" s="3">
        <f t="shared" si="57"/>
        <v>18.730480046269523</v>
      </c>
    </row>
    <row r="337" spans="1:53" ht="15" x14ac:dyDescent="0.3">
      <c r="A337" s="1">
        <v>911900</v>
      </c>
      <c r="B337">
        <v>22516</v>
      </c>
      <c r="C337">
        <v>1988</v>
      </c>
      <c r="D337">
        <v>11</v>
      </c>
      <c r="E337">
        <v>29</v>
      </c>
      <c r="F337">
        <v>77.099999999999994</v>
      </c>
      <c r="G337">
        <v>20</v>
      </c>
      <c r="H337">
        <v>69.599999999999994</v>
      </c>
      <c r="I337">
        <v>20</v>
      </c>
      <c r="J337">
        <v>1015.3</v>
      </c>
      <c r="K337">
        <v>20</v>
      </c>
      <c r="L337">
        <v>1013</v>
      </c>
      <c r="M337">
        <v>20</v>
      </c>
      <c r="N337">
        <v>17.600000000000001</v>
      </c>
      <c r="O337">
        <v>20</v>
      </c>
      <c r="P337">
        <v>8.1</v>
      </c>
      <c r="Q337">
        <v>20</v>
      </c>
      <c r="R337">
        <v>15</v>
      </c>
      <c r="S337">
        <v>999.9</v>
      </c>
      <c r="T337">
        <v>86</v>
      </c>
      <c r="V337">
        <v>66</v>
      </c>
      <c r="X337">
        <v>0</v>
      </c>
      <c r="Y337" t="s">
        <v>18</v>
      </c>
      <c r="Z337">
        <v>999.9</v>
      </c>
      <c r="AA337">
        <v>0</v>
      </c>
      <c r="AC337" s="1"/>
      <c r="AD337">
        <v>1988</v>
      </c>
      <c r="AE337">
        <v>334</v>
      </c>
      <c r="AF337">
        <v>17.7</v>
      </c>
      <c r="AG337">
        <v>26.5</v>
      </c>
      <c r="AH337">
        <v>24.6</v>
      </c>
      <c r="AI337">
        <v>-99</v>
      </c>
      <c r="AJ337">
        <v>6.2</v>
      </c>
      <c r="AK337">
        <v>23.1</v>
      </c>
      <c r="AL337">
        <v>25.4</v>
      </c>
      <c r="AM337">
        <v>86.6</v>
      </c>
      <c r="AO337" s="2">
        <f t="shared" si="58"/>
        <v>32476</v>
      </c>
      <c r="AP337" s="5">
        <f t="shared" si="59"/>
        <v>1988</v>
      </c>
      <c r="AQ337" s="5">
        <f t="shared" si="60"/>
        <v>334</v>
      </c>
      <c r="AR337" s="4">
        <f t="shared" si="61"/>
        <v>30</v>
      </c>
      <c r="AS337" s="4">
        <f t="shared" si="62"/>
        <v>18.888888888888889</v>
      </c>
      <c r="AT337" s="4">
        <f t="shared" si="63"/>
        <v>0</v>
      </c>
      <c r="AU337" s="4">
        <f t="shared" si="64"/>
        <v>17.7</v>
      </c>
      <c r="AV337" s="4">
        <f t="shared" si="65"/>
        <v>15.526315789473685</v>
      </c>
      <c r="AX337" s="3">
        <f t="shared" si="66"/>
        <v>24.444444444444443</v>
      </c>
      <c r="AY337" s="3">
        <f t="shared" si="56"/>
        <v>25.186507936507915</v>
      </c>
      <c r="AZ337" s="3">
        <f t="shared" si="57"/>
        <v>21.239560439560442</v>
      </c>
      <c r="BA337" s="3">
        <f t="shared" si="57"/>
        <v>18.631193368035476</v>
      </c>
    </row>
    <row r="338" spans="1:53" ht="15" x14ac:dyDescent="0.3">
      <c r="A338" s="1">
        <v>911900</v>
      </c>
      <c r="B338">
        <v>22516</v>
      </c>
      <c r="C338">
        <v>1988</v>
      </c>
      <c r="D338">
        <v>11</v>
      </c>
      <c r="E338">
        <v>30</v>
      </c>
      <c r="F338">
        <v>78.099999999999994</v>
      </c>
      <c r="G338">
        <v>20</v>
      </c>
      <c r="H338">
        <v>69.900000000000006</v>
      </c>
      <c r="I338">
        <v>20</v>
      </c>
      <c r="J338">
        <v>1016.8</v>
      </c>
      <c r="K338">
        <v>19</v>
      </c>
      <c r="L338">
        <v>1014.4</v>
      </c>
      <c r="M338">
        <v>19</v>
      </c>
      <c r="N338">
        <v>17.600000000000001</v>
      </c>
      <c r="O338">
        <v>20</v>
      </c>
      <c r="P338">
        <v>10</v>
      </c>
      <c r="Q338">
        <v>20</v>
      </c>
      <c r="R338">
        <v>17.100000000000001</v>
      </c>
      <c r="S338">
        <v>21</v>
      </c>
      <c r="T338">
        <v>86</v>
      </c>
      <c r="V338">
        <v>68</v>
      </c>
      <c r="X338">
        <v>0</v>
      </c>
      <c r="Y338" t="s">
        <v>18</v>
      </c>
      <c r="Z338">
        <v>999.9</v>
      </c>
      <c r="AA338">
        <v>0</v>
      </c>
      <c r="AC338" s="1"/>
      <c r="AD338">
        <v>1988</v>
      </c>
      <c r="AE338">
        <v>335</v>
      </c>
      <c r="AF338">
        <v>18.5</v>
      </c>
      <c r="AG338">
        <v>26.1</v>
      </c>
      <c r="AH338">
        <v>24.6</v>
      </c>
      <c r="AI338">
        <v>-99</v>
      </c>
      <c r="AJ338">
        <v>5.2</v>
      </c>
      <c r="AK338">
        <v>22.5</v>
      </c>
      <c r="AL338">
        <v>25.2</v>
      </c>
      <c r="AM338">
        <v>84.9</v>
      </c>
      <c r="AO338" s="2">
        <f t="shared" si="58"/>
        <v>32477</v>
      </c>
      <c r="AP338" s="5">
        <f t="shared" si="59"/>
        <v>1988</v>
      </c>
      <c r="AQ338" s="5">
        <f t="shared" si="60"/>
        <v>335</v>
      </c>
      <c r="AR338" s="4">
        <f t="shared" si="61"/>
        <v>30</v>
      </c>
      <c r="AS338" s="4">
        <f t="shared" si="62"/>
        <v>20</v>
      </c>
      <c r="AT338" s="4">
        <f t="shared" si="63"/>
        <v>0</v>
      </c>
      <c r="AU338" s="4">
        <f t="shared" si="64"/>
        <v>18.5</v>
      </c>
      <c r="AV338" s="4">
        <f t="shared" si="65"/>
        <v>16.228070175438599</v>
      </c>
      <c r="AX338" s="3">
        <f t="shared" si="66"/>
        <v>25</v>
      </c>
      <c r="AY338" s="3">
        <f t="shared" si="56"/>
        <v>25.167887667887655</v>
      </c>
      <c r="AZ338" s="3">
        <f t="shared" si="57"/>
        <v>21.149450549450552</v>
      </c>
      <c r="BA338" s="3">
        <f t="shared" si="57"/>
        <v>18.552149604781189</v>
      </c>
    </row>
    <row r="339" spans="1:53" ht="15" x14ac:dyDescent="0.3">
      <c r="A339" s="1">
        <v>911900</v>
      </c>
      <c r="B339">
        <v>22516</v>
      </c>
      <c r="C339">
        <v>1988</v>
      </c>
      <c r="D339">
        <v>12</v>
      </c>
      <c r="E339">
        <v>1</v>
      </c>
      <c r="F339">
        <v>76.2</v>
      </c>
      <c r="G339">
        <v>22</v>
      </c>
      <c r="H339">
        <v>68</v>
      </c>
      <c r="I339">
        <v>22</v>
      </c>
      <c r="J339">
        <v>1018.1</v>
      </c>
      <c r="K339">
        <v>22</v>
      </c>
      <c r="L339">
        <v>1015.7</v>
      </c>
      <c r="M339">
        <v>22</v>
      </c>
      <c r="N339">
        <v>17.399999999999999</v>
      </c>
      <c r="O339">
        <v>22</v>
      </c>
      <c r="P339">
        <v>10.7</v>
      </c>
      <c r="Q339">
        <v>22</v>
      </c>
      <c r="R339">
        <v>17.100000000000001</v>
      </c>
      <c r="S339">
        <v>22.9</v>
      </c>
      <c r="T339">
        <v>84</v>
      </c>
      <c r="V339">
        <v>66.900000000000006</v>
      </c>
      <c r="X339">
        <v>0</v>
      </c>
      <c r="Y339" t="s">
        <v>21</v>
      </c>
      <c r="Z339">
        <v>999.9</v>
      </c>
      <c r="AA339">
        <v>0</v>
      </c>
      <c r="AC339" s="1"/>
      <c r="AD339">
        <v>1988</v>
      </c>
      <c r="AE339">
        <v>336</v>
      </c>
      <c r="AF339">
        <v>18.8</v>
      </c>
      <c r="AG339">
        <v>25.4</v>
      </c>
      <c r="AH339">
        <v>24.4</v>
      </c>
      <c r="AI339">
        <v>-99</v>
      </c>
      <c r="AJ339">
        <v>3</v>
      </c>
      <c r="AK339">
        <v>21</v>
      </c>
      <c r="AL339">
        <v>24.9</v>
      </c>
      <c r="AM339">
        <v>78.3</v>
      </c>
      <c r="AO339" s="2">
        <f t="shared" si="58"/>
        <v>32478</v>
      </c>
      <c r="AP339" s="5">
        <f t="shared" si="59"/>
        <v>1988</v>
      </c>
      <c r="AQ339" s="5">
        <f t="shared" si="60"/>
        <v>336</v>
      </c>
      <c r="AR339" s="4">
        <f t="shared" si="61"/>
        <v>28.888888888888889</v>
      </c>
      <c r="AS339" s="4">
        <f t="shared" si="62"/>
        <v>19.388888888888893</v>
      </c>
      <c r="AT339" s="4">
        <f t="shared" si="63"/>
        <v>0</v>
      </c>
      <c r="AU339" s="4">
        <f t="shared" si="64"/>
        <v>18.8</v>
      </c>
      <c r="AV339" s="4">
        <f t="shared" si="65"/>
        <v>16.491228070175442</v>
      </c>
      <c r="AX339" s="3">
        <f t="shared" si="66"/>
        <v>24.138888888888893</v>
      </c>
      <c r="AY339" s="3">
        <f t="shared" si="56"/>
        <v>25.133699633699617</v>
      </c>
      <c r="AZ339" s="3">
        <f t="shared" si="57"/>
        <v>21.056043956043954</v>
      </c>
      <c r="BA339" s="3">
        <f t="shared" si="57"/>
        <v>18.470213996529786</v>
      </c>
    </row>
    <row r="340" spans="1:53" ht="15" x14ac:dyDescent="0.3">
      <c r="A340" s="1">
        <v>911900</v>
      </c>
      <c r="B340">
        <v>22516</v>
      </c>
      <c r="C340">
        <v>1988</v>
      </c>
      <c r="D340">
        <v>12</v>
      </c>
      <c r="E340">
        <v>2</v>
      </c>
      <c r="F340">
        <v>74.3</v>
      </c>
      <c r="G340">
        <v>20</v>
      </c>
      <c r="H340">
        <v>66.599999999999994</v>
      </c>
      <c r="I340">
        <v>20</v>
      </c>
      <c r="J340">
        <v>1015.7</v>
      </c>
      <c r="K340">
        <v>20</v>
      </c>
      <c r="L340">
        <v>1013.4</v>
      </c>
      <c r="M340">
        <v>20</v>
      </c>
      <c r="N340">
        <v>17.899999999999999</v>
      </c>
      <c r="O340">
        <v>20</v>
      </c>
      <c r="P340">
        <v>6.8</v>
      </c>
      <c r="Q340">
        <v>20</v>
      </c>
      <c r="R340">
        <v>14</v>
      </c>
      <c r="S340">
        <v>999.9</v>
      </c>
      <c r="T340">
        <v>82</v>
      </c>
      <c r="V340">
        <v>64</v>
      </c>
      <c r="X340">
        <v>0</v>
      </c>
      <c r="Y340" t="s">
        <v>18</v>
      </c>
      <c r="Z340">
        <v>999.9</v>
      </c>
      <c r="AA340">
        <v>0</v>
      </c>
      <c r="AC340" s="1"/>
      <c r="AD340">
        <v>1988</v>
      </c>
      <c r="AE340">
        <v>337</v>
      </c>
      <c r="AF340">
        <v>18.600000000000001</v>
      </c>
      <c r="AG340">
        <v>25.2</v>
      </c>
      <c r="AH340">
        <v>24.1</v>
      </c>
      <c r="AI340">
        <v>-99</v>
      </c>
      <c r="AJ340">
        <v>1</v>
      </c>
      <c r="AK340">
        <v>20.5</v>
      </c>
      <c r="AL340">
        <v>24.7</v>
      </c>
      <c r="AM340">
        <v>76.900000000000006</v>
      </c>
      <c r="AO340" s="2">
        <f t="shared" si="58"/>
        <v>32479</v>
      </c>
      <c r="AP340" s="5">
        <f t="shared" si="59"/>
        <v>1988</v>
      </c>
      <c r="AQ340" s="5">
        <f t="shared" si="60"/>
        <v>337</v>
      </c>
      <c r="AR340" s="4">
        <f t="shared" si="61"/>
        <v>27.777777777777779</v>
      </c>
      <c r="AS340" s="4">
        <f t="shared" si="62"/>
        <v>17.777777777777779</v>
      </c>
      <c r="AT340" s="4">
        <f t="shared" si="63"/>
        <v>0</v>
      </c>
      <c r="AU340" s="4">
        <f t="shared" si="64"/>
        <v>18.600000000000001</v>
      </c>
      <c r="AV340" s="4">
        <f t="shared" si="65"/>
        <v>16.315789473684212</v>
      </c>
      <c r="AX340" s="3">
        <f t="shared" si="66"/>
        <v>22.777777777777779</v>
      </c>
      <c r="AY340" s="3">
        <f t="shared" si="56"/>
        <v>25.087912087912073</v>
      </c>
      <c r="AZ340" s="3">
        <f t="shared" si="57"/>
        <v>20.989010989010989</v>
      </c>
      <c r="BA340" s="3">
        <f t="shared" si="57"/>
        <v>18.411413148255257</v>
      </c>
    </row>
    <row r="341" spans="1:53" ht="15" x14ac:dyDescent="0.3">
      <c r="A341" s="1">
        <v>911900</v>
      </c>
      <c r="B341">
        <v>22516</v>
      </c>
      <c r="C341">
        <v>1988</v>
      </c>
      <c r="D341">
        <v>12</v>
      </c>
      <c r="E341">
        <v>3</v>
      </c>
      <c r="F341">
        <v>73.8</v>
      </c>
      <c r="G341">
        <v>22</v>
      </c>
      <c r="H341">
        <v>66.599999999999994</v>
      </c>
      <c r="I341">
        <v>22</v>
      </c>
      <c r="J341">
        <v>1012.7</v>
      </c>
      <c r="K341">
        <v>22</v>
      </c>
      <c r="L341">
        <v>1010.4</v>
      </c>
      <c r="M341">
        <v>22</v>
      </c>
      <c r="N341">
        <v>17.600000000000001</v>
      </c>
      <c r="O341">
        <v>22</v>
      </c>
      <c r="P341">
        <v>4.2</v>
      </c>
      <c r="Q341">
        <v>22</v>
      </c>
      <c r="R341">
        <v>10.1</v>
      </c>
      <c r="S341">
        <v>999.9</v>
      </c>
      <c r="T341">
        <v>84</v>
      </c>
      <c r="U341" t="s">
        <v>20</v>
      </c>
      <c r="V341">
        <v>64</v>
      </c>
      <c r="X341">
        <v>0</v>
      </c>
      <c r="Y341" t="s">
        <v>21</v>
      </c>
      <c r="Z341">
        <v>999.9</v>
      </c>
      <c r="AA341">
        <v>0</v>
      </c>
      <c r="AC341" s="1"/>
      <c r="AD341">
        <v>1988</v>
      </c>
      <c r="AE341">
        <v>338</v>
      </c>
      <c r="AF341">
        <v>18</v>
      </c>
      <c r="AG341">
        <v>25.4</v>
      </c>
      <c r="AH341">
        <v>24.2</v>
      </c>
      <c r="AI341">
        <v>-99</v>
      </c>
      <c r="AJ341">
        <v>2.6</v>
      </c>
      <c r="AK341">
        <v>20.6</v>
      </c>
      <c r="AL341">
        <v>24.9</v>
      </c>
      <c r="AM341">
        <v>76.7</v>
      </c>
      <c r="AO341" s="2">
        <f t="shared" si="58"/>
        <v>32480</v>
      </c>
      <c r="AP341" s="5">
        <f t="shared" si="59"/>
        <v>1988</v>
      </c>
      <c r="AQ341" s="5">
        <f t="shared" si="60"/>
        <v>338</v>
      </c>
      <c r="AR341" s="4">
        <f t="shared" si="61"/>
        <v>28.888888888888889</v>
      </c>
      <c r="AS341" s="4">
        <f t="shared" si="62"/>
        <v>17.777777777777779</v>
      </c>
      <c r="AT341" s="4">
        <f t="shared" si="63"/>
        <v>0</v>
      </c>
      <c r="AU341" s="4">
        <f t="shared" si="64"/>
        <v>18</v>
      </c>
      <c r="AV341" s="4">
        <f t="shared" si="65"/>
        <v>15.789473684210527</v>
      </c>
      <c r="AX341" s="3">
        <f t="shared" si="66"/>
        <v>23.333333333333336</v>
      </c>
      <c r="AY341" s="3">
        <f t="shared" si="56"/>
        <v>25.063492063492049</v>
      </c>
      <c r="AZ341" s="3">
        <f t="shared" si="57"/>
        <v>21.021978021978022</v>
      </c>
      <c r="BA341" s="3">
        <f t="shared" si="57"/>
        <v>18.44033159822634</v>
      </c>
    </row>
    <row r="342" spans="1:53" ht="15" x14ac:dyDescent="0.3">
      <c r="A342" s="1">
        <v>911900</v>
      </c>
      <c r="B342">
        <v>22516</v>
      </c>
      <c r="C342">
        <v>1988</v>
      </c>
      <c r="D342">
        <v>12</v>
      </c>
      <c r="E342">
        <v>4</v>
      </c>
      <c r="F342">
        <v>74.5</v>
      </c>
      <c r="G342">
        <v>20</v>
      </c>
      <c r="H342">
        <v>67.8</v>
      </c>
      <c r="I342">
        <v>20</v>
      </c>
      <c r="J342">
        <v>1013</v>
      </c>
      <c r="K342">
        <v>20</v>
      </c>
      <c r="L342">
        <v>1010.7</v>
      </c>
      <c r="M342">
        <v>20</v>
      </c>
      <c r="N342">
        <v>17.600000000000001</v>
      </c>
      <c r="O342">
        <v>20</v>
      </c>
      <c r="P342">
        <v>5.6</v>
      </c>
      <c r="Q342">
        <v>20</v>
      </c>
      <c r="R342">
        <v>15</v>
      </c>
      <c r="S342">
        <v>999.9</v>
      </c>
      <c r="T342">
        <v>84.9</v>
      </c>
      <c r="V342">
        <v>64</v>
      </c>
      <c r="X342">
        <v>0</v>
      </c>
      <c r="Y342" t="s">
        <v>18</v>
      </c>
      <c r="Z342">
        <v>999.9</v>
      </c>
      <c r="AA342">
        <v>0</v>
      </c>
      <c r="AC342" s="1"/>
      <c r="AD342">
        <v>1988</v>
      </c>
      <c r="AE342">
        <v>339</v>
      </c>
      <c r="AF342">
        <v>18.7</v>
      </c>
      <c r="AG342">
        <v>25.4</v>
      </c>
      <c r="AH342">
        <v>24.4</v>
      </c>
      <c r="AI342">
        <v>-99</v>
      </c>
      <c r="AJ342">
        <v>2.9</v>
      </c>
      <c r="AK342">
        <v>21.7</v>
      </c>
      <c r="AL342">
        <v>24.9</v>
      </c>
      <c r="AM342">
        <v>82.4</v>
      </c>
      <c r="AO342" s="2">
        <f t="shared" si="58"/>
        <v>32481</v>
      </c>
      <c r="AP342" s="5">
        <f t="shared" si="59"/>
        <v>1988</v>
      </c>
      <c r="AQ342" s="5">
        <f t="shared" si="60"/>
        <v>339</v>
      </c>
      <c r="AR342" s="4">
        <f t="shared" si="61"/>
        <v>29.388888888888893</v>
      </c>
      <c r="AS342" s="4">
        <f t="shared" si="62"/>
        <v>17.777777777777779</v>
      </c>
      <c r="AT342" s="4">
        <f t="shared" si="63"/>
        <v>0</v>
      </c>
      <c r="AU342" s="4">
        <f t="shared" si="64"/>
        <v>18.7</v>
      </c>
      <c r="AV342" s="4">
        <f t="shared" si="65"/>
        <v>16.403508771929825</v>
      </c>
      <c r="AX342" s="3">
        <f t="shared" si="66"/>
        <v>23.583333333333336</v>
      </c>
      <c r="AY342" s="3">
        <f t="shared" si="56"/>
        <v>25.03571428571427</v>
      </c>
      <c r="AZ342" s="3">
        <f t="shared" si="57"/>
        <v>20.947252747252747</v>
      </c>
      <c r="BA342" s="3">
        <f t="shared" si="57"/>
        <v>18.37478311162522</v>
      </c>
    </row>
    <row r="343" spans="1:53" ht="15" x14ac:dyDescent="0.3">
      <c r="A343" s="1">
        <v>911900</v>
      </c>
      <c r="B343">
        <v>22516</v>
      </c>
      <c r="C343">
        <v>1988</v>
      </c>
      <c r="D343">
        <v>12</v>
      </c>
      <c r="E343">
        <v>5</v>
      </c>
      <c r="F343">
        <v>74.8</v>
      </c>
      <c r="G343">
        <v>23</v>
      </c>
      <c r="H343">
        <v>67.099999999999994</v>
      </c>
      <c r="I343">
        <v>23</v>
      </c>
      <c r="J343">
        <v>1014.2</v>
      </c>
      <c r="K343">
        <v>23</v>
      </c>
      <c r="L343">
        <v>1011.9</v>
      </c>
      <c r="M343">
        <v>23</v>
      </c>
      <c r="N343">
        <v>16.399999999999999</v>
      </c>
      <c r="O343">
        <v>23</v>
      </c>
      <c r="P343">
        <v>7</v>
      </c>
      <c r="Q343">
        <v>23</v>
      </c>
      <c r="R343">
        <v>15</v>
      </c>
      <c r="S343">
        <v>20</v>
      </c>
      <c r="T343">
        <v>84.9</v>
      </c>
      <c r="U343" t="s">
        <v>20</v>
      </c>
      <c r="V343">
        <v>64.900000000000006</v>
      </c>
      <c r="X343">
        <v>0</v>
      </c>
      <c r="Y343" t="s">
        <v>21</v>
      </c>
      <c r="Z343">
        <v>999.9</v>
      </c>
      <c r="AA343">
        <v>0</v>
      </c>
      <c r="AC343" s="1"/>
      <c r="AD343">
        <v>1988</v>
      </c>
      <c r="AE343">
        <v>340</v>
      </c>
      <c r="AF343">
        <v>16</v>
      </c>
      <c r="AG343">
        <v>27.4</v>
      </c>
      <c r="AH343">
        <v>25</v>
      </c>
      <c r="AI343">
        <v>-99</v>
      </c>
      <c r="AJ343">
        <v>7.5</v>
      </c>
      <c r="AK343">
        <v>20.9</v>
      </c>
      <c r="AL343">
        <v>26</v>
      </c>
      <c r="AM343">
        <v>73.099999999999994</v>
      </c>
      <c r="AO343" s="2">
        <f t="shared" si="58"/>
        <v>32482</v>
      </c>
      <c r="AP343" s="5">
        <f t="shared" si="59"/>
        <v>1988</v>
      </c>
      <c r="AQ343" s="5">
        <f t="shared" si="60"/>
        <v>340</v>
      </c>
      <c r="AR343" s="4">
        <f t="shared" si="61"/>
        <v>29.388888888888893</v>
      </c>
      <c r="AS343" s="4">
        <f t="shared" si="62"/>
        <v>18.277777777777782</v>
      </c>
      <c r="AT343" s="4">
        <f t="shared" si="63"/>
        <v>0</v>
      </c>
      <c r="AU343" s="4">
        <f t="shared" si="64"/>
        <v>16</v>
      </c>
      <c r="AV343" s="4">
        <f t="shared" si="65"/>
        <v>14.035087719298247</v>
      </c>
      <c r="AX343" s="3">
        <f t="shared" si="66"/>
        <v>23.833333333333336</v>
      </c>
      <c r="AY343" s="3">
        <f t="shared" si="56"/>
        <v>25.013431013431003</v>
      </c>
      <c r="AZ343" s="3">
        <f t="shared" si="57"/>
        <v>20.85164835164835</v>
      </c>
      <c r="BA343" s="3">
        <f t="shared" si="57"/>
        <v>18.290919606709085</v>
      </c>
    </row>
    <row r="344" spans="1:53" ht="15" x14ac:dyDescent="0.3">
      <c r="A344" s="1">
        <v>911900</v>
      </c>
      <c r="B344">
        <v>22516</v>
      </c>
      <c r="C344">
        <v>1988</v>
      </c>
      <c r="D344">
        <v>12</v>
      </c>
      <c r="E344">
        <v>6</v>
      </c>
      <c r="F344">
        <v>75.3</v>
      </c>
      <c r="G344">
        <v>24</v>
      </c>
      <c r="H344">
        <v>68.5</v>
      </c>
      <c r="I344">
        <v>24</v>
      </c>
      <c r="J344">
        <v>1012.3</v>
      </c>
      <c r="K344">
        <v>24</v>
      </c>
      <c r="L344">
        <v>1009.9</v>
      </c>
      <c r="M344">
        <v>24</v>
      </c>
      <c r="N344">
        <v>11.4</v>
      </c>
      <c r="O344">
        <v>24</v>
      </c>
      <c r="P344">
        <v>14.6</v>
      </c>
      <c r="Q344">
        <v>24</v>
      </c>
      <c r="R344">
        <v>20</v>
      </c>
      <c r="S344">
        <v>32.1</v>
      </c>
      <c r="T344">
        <v>86</v>
      </c>
      <c r="V344">
        <v>66</v>
      </c>
      <c r="X344">
        <v>1.5</v>
      </c>
      <c r="Y344" t="s">
        <v>21</v>
      </c>
      <c r="Z344">
        <v>999.9</v>
      </c>
      <c r="AA344">
        <v>10010</v>
      </c>
      <c r="AC344" s="1"/>
      <c r="AD344">
        <v>1988</v>
      </c>
      <c r="AE344">
        <v>341</v>
      </c>
      <c r="AF344">
        <v>1.3</v>
      </c>
      <c r="AG344">
        <v>27.1</v>
      </c>
      <c r="AH344">
        <v>25.1</v>
      </c>
      <c r="AI344">
        <v>-99</v>
      </c>
      <c r="AJ344">
        <v>8.4</v>
      </c>
      <c r="AK344">
        <v>22</v>
      </c>
      <c r="AL344">
        <v>25.8</v>
      </c>
      <c r="AM344">
        <v>79.400000000000006</v>
      </c>
      <c r="AO344" s="2">
        <f t="shared" si="58"/>
        <v>32483</v>
      </c>
      <c r="AP344" s="5">
        <f t="shared" si="59"/>
        <v>1988</v>
      </c>
      <c r="AQ344" s="5">
        <f t="shared" si="60"/>
        <v>341</v>
      </c>
      <c r="AR344" s="4">
        <f t="shared" si="61"/>
        <v>30</v>
      </c>
      <c r="AS344" s="4">
        <f t="shared" si="62"/>
        <v>18.888888888888889</v>
      </c>
      <c r="AT344" s="4">
        <f t="shared" si="63"/>
        <v>38.1</v>
      </c>
      <c r="AU344" s="4">
        <f t="shared" si="64"/>
        <v>1.3</v>
      </c>
      <c r="AV344" s="4">
        <f t="shared" si="65"/>
        <v>1.1403508771929827</v>
      </c>
      <c r="AX344" s="3">
        <f t="shared" si="66"/>
        <v>24.444444444444443</v>
      </c>
      <c r="AY344" s="3">
        <f t="shared" si="56"/>
        <v>24.988705738705733</v>
      </c>
      <c r="AZ344" s="3">
        <f t="shared" si="57"/>
        <v>20.569230769230771</v>
      </c>
      <c r="BA344" s="3">
        <f t="shared" si="57"/>
        <v>18.043184885290152</v>
      </c>
    </row>
    <row r="345" spans="1:53" ht="15" x14ac:dyDescent="0.3">
      <c r="A345" s="1">
        <v>911900</v>
      </c>
      <c r="B345">
        <v>22516</v>
      </c>
      <c r="C345">
        <v>1988</v>
      </c>
      <c r="D345">
        <v>12</v>
      </c>
      <c r="E345">
        <v>7</v>
      </c>
      <c r="F345">
        <v>71.7</v>
      </c>
      <c r="G345">
        <v>24</v>
      </c>
      <c r="H345">
        <v>68.599999999999994</v>
      </c>
      <c r="I345">
        <v>24</v>
      </c>
      <c r="J345">
        <v>1015.6</v>
      </c>
      <c r="K345">
        <v>24</v>
      </c>
      <c r="L345">
        <v>1013.3</v>
      </c>
      <c r="M345">
        <v>24</v>
      </c>
      <c r="N345">
        <v>10.199999999999999</v>
      </c>
      <c r="O345">
        <v>24</v>
      </c>
      <c r="P345">
        <v>8.8000000000000007</v>
      </c>
      <c r="Q345">
        <v>24</v>
      </c>
      <c r="R345">
        <v>15.9</v>
      </c>
      <c r="S345">
        <v>26</v>
      </c>
      <c r="T345">
        <v>82</v>
      </c>
      <c r="U345" t="s">
        <v>20</v>
      </c>
      <c r="V345">
        <v>66.900000000000006</v>
      </c>
      <c r="X345">
        <v>4.6900000000000004</v>
      </c>
      <c r="Y345" t="s">
        <v>19</v>
      </c>
      <c r="Z345">
        <v>999.9</v>
      </c>
      <c r="AA345">
        <v>10010</v>
      </c>
      <c r="AC345" s="1"/>
      <c r="AD345">
        <v>1988</v>
      </c>
      <c r="AE345">
        <v>342</v>
      </c>
      <c r="AF345">
        <v>13.8</v>
      </c>
      <c r="AG345">
        <v>25.4</v>
      </c>
      <c r="AH345">
        <v>24.5</v>
      </c>
      <c r="AI345">
        <v>-99</v>
      </c>
      <c r="AJ345">
        <v>4.8</v>
      </c>
      <c r="AK345">
        <v>22.4</v>
      </c>
      <c r="AL345">
        <v>24.8</v>
      </c>
      <c r="AM345">
        <v>86.4</v>
      </c>
      <c r="AO345" s="2">
        <f t="shared" si="58"/>
        <v>32484</v>
      </c>
      <c r="AP345" s="5">
        <f t="shared" si="59"/>
        <v>1988</v>
      </c>
      <c r="AQ345" s="5">
        <f t="shared" si="60"/>
        <v>342</v>
      </c>
      <c r="AR345" s="4">
        <f t="shared" si="61"/>
        <v>27.777777777777779</v>
      </c>
      <c r="AS345" s="4">
        <f t="shared" si="62"/>
        <v>19.388888888888893</v>
      </c>
      <c r="AT345" s="4">
        <f t="shared" si="63"/>
        <v>119.12599999999999</v>
      </c>
      <c r="AU345" s="4">
        <f t="shared" si="64"/>
        <v>13.8</v>
      </c>
      <c r="AV345" s="4">
        <f t="shared" si="65"/>
        <v>12.105263157894738</v>
      </c>
      <c r="AX345" s="3">
        <f t="shared" si="66"/>
        <v>23.583333333333336</v>
      </c>
      <c r="AY345" s="3">
        <f t="shared" si="56"/>
        <v>24.95177045177045</v>
      </c>
      <c r="AZ345" s="3">
        <f t="shared" si="57"/>
        <v>20.472527472527474</v>
      </c>
      <c r="BA345" s="3">
        <f t="shared" si="57"/>
        <v>17.958357432041648</v>
      </c>
    </row>
    <row r="346" spans="1:53" ht="15" x14ac:dyDescent="0.3">
      <c r="A346" s="1">
        <v>911900</v>
      </c>
      <c r="B346">
        <v>22516</v>
      </c>
      <c r="C346">
        <v>1988</v>
      </c>
      <c r="D346">
        <v>12</v>
      </c>
      <c r="E346">
        <v>8</v>
      </c>
      <c r="F346">
        <v>73.3</v>
      </c>
      <c r="G346">
        <v>24</v>
      </c>
      <c r="H346">
        <v>67.7</v>
      </c>
      <c r="I346">
        <v>24</v>
      </c>
      <c r="J346">
        <v>1017.4</v>
      </c>
      <c r="K346">
        <v>24</v>
      </c>
      <c r="L346">
        <v>1015</v>
      </c>
      <c r="M346">
        <v>24</v>
      </c>
      <c r="N346">
        <v>16.8</v>
      </c>
      <c r="O346">
        <v>24</v>
      </c>
      <c r="P346">
        <v>4.5</v>
      </c>
      <c r="Q346">
        <v>24</v>
      </c>
      <c r="R346">
        <v>12</v>
      </c>
      <c r="S346">
        <v>999.9</v>
      </c>
      <c r="T346">
        <v>84</v>
      </c>
      <c r="U346" t="s">
        <v>20</v>
      </c>
      <c r="V346">
        <v>64.900000000000006</v>
      </c>
      <c r="X346">
        <v>2.64</v>
      </c>
      <c r="Y346" t="s">
        <v>19</v>
      </c>
      <c r="Z346">
        <v>999.9</v>
      </c>
      <c r="AA346">
        <v>0</v>
      </c>
      <c r="AC346" s="1"/>
      <c r="AD346">
        <v>1988</v>
      </c>
      <c r="AE346">
        <v>343</v>
      </c>
      <c r="AF346">
        <v>18.600000000000001</v>
      </c>
      <c r="AG346">
        <v>25.4</v>
      </c>
      <c r="AH346">
        <v>24.1</v>
      </c>
      <c r="AI346">
        <v>-99</v>
      </c>
      <c r="AJ346">
        <v>4.8</v>
      </c>
      <c r="AK346">
        <v>21.7</v>
      </c>
      <c r="AL346">
        <v>25.1</v>
      </c>
      <c r="AM346">
        <v>81.400000000000006</v>
      </c>
      <c r="AO346" s="2">
        <f t="shared" si="58"/>
        <v>32485</v>
      </c>
      <c r="AP346" s="5">
        <f t="shared" si="59"/>
        <v>1988</v>
      </c>
      <c r="AQ346" s="5">
        <f t="shared" si="60"/>
        <v>343</v>
      </c>
      <c r="AR346" s="4">
        <f t="shared" si="61"/>
        <v>28.888888888888889</v>
      </c>
      <c r="AS346" s="4">
        <f t="shared" si="62"/>
        <v>18.277777777777782</v>
      </c>
      <c r="AT346" s="4">
        <f t="shared" si="63"/>
        <v>67.056000000000012</v>
      </c>
      <c r="AU346" s="4">
        <f t="shared" si="64"/>
        <v>18.600000000000001</v>
      </c>
      <c r="AV346" s="4">
        <f t="shared" si="65"/>
        <v>16.315789473684212</v>
      </c>
      <c r="AX346" s="3">
        <f t="shared" si="66"/>
        <v>23.583333333333336</v>
      </c>
      <c r="AY346" s="3">
        <f t="shared" si="56"/>
        <v>24.920634920634921</v>
      </c>
      <c r="AZ346" s="3">
        <f t="shared" si="57"/>
        <v>20.384615384615383</v>
      </c>
      <c r="BA346" s="3">
        <f t="shared" si="57"/>
        <v>17.881241565452097</v>
      </c>
    </row>
    <row r="347" spans="1:53" ht="15" x14ac:dyDescent="0.3">
      <c r="A347" s="1">
        <v>911900</v>
      </c>
      <c r="B347">
        <v>22516</v>
      </c>
      <c r="C347">
        <v>1988</v>
      </c>
      <c r="D347">
        <v>12</v>
      </c>
      <c r="E347">
        <v>9</v>
      </c>
      <c r="F347">
        <v>73.3</v>
      </c>
      <c r="G347">
        <v>24</v>
      </c>
      <c r="H347">
        <v>66.099999999999994</v>
      </c>
      <c r="I347">
        <v>23</v>
      </c>
      <c r="J347">
        <v>1016.3</v>
      </c>
      <c r="K347">
        <v>24</v>
      </c>
      <c r="L347">
        <v>1014</v>
      </c>
      <c r="M347">
        <v>24</v>
      </c>
      <c r="N347">
        <v>17</v>
      </c>
      <c r="O347">
        <v>24</v>
      </c>
      <c r="P347">
        <v>5.7</v>
      </c>
      <c r="Q347">
        <v>24</v>
      </c>
      <c r="R347">
        <v>17.100000000000001</v>
      </c>
      <c r="S347">
        <v>999.9</v>
      </c>
      <c r="T347">
        <v>86</v>
      </c>
      <c r="V347">
        <v>64</v>
      </c>
      <c r="X347">
        <v>0</v>
      </c>
      <c r="Y347" t="s">
        <v>19</v>
      </c>
      <c r="Z347">
        <v>999.9</v>
      </c>
      <c r="AA347">
        <v>0</v>
      </c>
      <c r="AC347" s="1"/>
      <c r="AD347">
        <v>1988</v>
      </c>
      <c r="AE347">
        <v>344</v>
      </c>
      <c r="AF347">
        <v>18.8</v>
      </c>
      <c r="AG347">
        <v>25.8</v>
      </c>
      <c r="AH347">
        <v>24.5</v>
      </c>
      <c r="AI347">
        <v>-99</v>
      </c>
      <c r="AJ347">
        <v>5.2</v>
      </c>
      <c r="AK347">
        <v>21.4</v>
      </c>
      <c r="AL347">
        <v>25.1</v>
      </c>
      <c r="AM347">
        <v>79.5</v>
      </c>
      <c r="AO347" s="2">
        <f t="shared" si="58"/>
        <v>32486</v>
      </c>
      <c r="AP347" s="5">
        <f t="shared" si="59"/>
        <v>1988</v>
      </c>
      <c r="AQ347" s="5">
        <f t="shared" si="60"/>
        <v>344</v>
      </c>
      <c r="AR347" s="4">
        <f t="shared" si="61"/>
        <v>30</v>
      </c>
      <c r="AS347" s="4">
        <f t="shared" si="62"/>
        <v>17.777777777777779</v>
      </c>
      <c r="AT347" s="4">
        <f t="shared" si="63"/>
        <v>0</v>
      </c>
      <c r="AU347" s="4">
        <f t="shared" si="64"/>
        <v>18.8</v>
      </c>
      <c r="AV347" s="4">
        <f t="shared" si="65"/>
        <v>16.491228070175442</v>
      </c>
      <c r="AX347" s="3">
        <f t="shared" si="66"/>
        <v>23.888888888888889</v>
      </c>
      <c r="AY347" s="3">
        <f t="shared" si="56"/>
        <v>24.905677655677653</v>
      </c>
      <c r="AZ347" s="3">
        <f t="shared" si="57"/>
        <v>20.345054945054947</v>
      </c>
      <c r="BA347" s="3">
        <f t="shared" si="57"/>
        <v>17.846539425486796</v>
      </c>
    </row>
    <row r="348" spans="1:53" ht="15" x14ac:dyDescent="0.3">
      <c r="A348" s="1">
        <v>911900</v>
      </c>
      <c r="B348">
        <v>22516</v>
      </c>
      <c r="C348">
        <v>1988</v>
      </c>
      <c r="D348">
        <v>12</v>
      </c>
      <c r="E348">
        <v>10</v>
      </c>
      <c r="F348">
        <v>74.3</v>
      </c>
      <c r="G348">
        <v>22</v>
      </c>
      <c r="H348">
        <v>65.8</v>
      </c>
      <c r="I348">
        <v>17</v>
      </c>
      <c r="J348">
        <v>1015.3</v>
      </c>
      <c r="K348">
        <v>22</v>
      </c>
      <c r="L348">
        <v>1013</v>
      </c>
      <c r="M348">
        <v>22</v>
      </c>
      <c r="N348">
        <v>17.600000000000001</v>
      </c>
      <c r="O348">
        <v>22</v>
      </c>
      <c r="P348">
        <v>10.4</v>
      </c>
      <c r="Q348">
        <v>22</v>
      </c>
      <c r="R348">
        <v>18.100000000000001</v>
      </c>
      <c r="S348">
        <v>26</v>
      </c>
      <c r="T348">
        <v>84.9</v>
      </c>
      <c r="V348">
        <v>62.1</v>
      </c>
      <c r="X348">
        <v>0</v>
      </c>
      <c r="Y348" t="s">
        <v>21</v>
      </c>
      <c r="Z348">
        <v>999.9</v>
      </c>
      <c r="AA348">
        <v>10000</v>
      </c>
      <c r="AC348" s="1"/>
      <c r="AD348">
        <v>1988</v>
      </c>
      <c r="AE348">
        <v>345</v>
      </c>
      <c r="AF348">
        <v>17.899999999999999</v>
      </c>
      <c r="AG348">
        <v>25.9</v>
      </c>
      <c r="AH348">
        <v>24.3</v>
      </c>
      <c r="AI348">
        <v>-99</v>
      </c>
      <c r="AJ348">
        <v>7.4</v>
      </c>
      <c r="AK348">
        <v>20.2</v>
      </c>
      <c r="AL348">
        <v>24.9</v>
      </c>
      <c r="AM348">
        <v>74.5</v>
      </c>
      <c r="AO348" s="2">
        <f t="shared" si="58"/>
        <v>32487</v>
      </c>
      <c r="AP348" s="5">
        <f t="shared" si="59"/>
        <v>1988</v>
      </c>
      <c r="AQ348" s="5">
        <f t="shared" si="60"/>
        <v>345</v>
      </c>
      <c r="AR348" s="4">
        <f t="shared" si="61"/>
        <v>29.388888888888893</v>
      </c>
      <c r="AS348" s="4">
        <f t="shared" si="62"/>
        <v>16.722222222222221</v>
      </c>
      <c r="AT348" s="4">
        <f t="shared" si="63"/>
        <v>0</v>
      </c>
      <c r="AU348" s="4">
        <f t="shared" si="64"/>
        <v>17.899999999999999</v>
      </c>
      <c r="AV348" s="4">
        <f t="shared" si="65"/>
        <v>15.701754385964913</v>
      </c>
      <c r="AX348" s="3">
        <f t="shared" si="66"/>
        <v>23.055555555555557</v>
      </c>
      <c r="AY348" s="3">
        <f t="shared" si="56"/>
        <v>24.878205128205128</v>
      </c>
      <c r="AZ348" s="3">
        <f t="shared" si="57"/>
        <v>20.253846153846155</v>
      </c>
      <c r="BA348" s="3">
        <f t="shared" si="57"/>
        <v>17.76653171390014</v>
      </c>
    </row>
    <row r="349" spans="1:53" ht="15" x14ac:dyDescent="0.3">
      <c r="A349" s="1">
        <v>911900</v>
      </c>
      <c r="B349">
        <v>22516</v>
      </c>
      <c r="C349">
        <v>1988</v>
      </c>
      <c r="D349">
        <v>12</v>
      </c>
      <c r="E349">
        <v>11</v>
      </c>
      <c r="F349">
        <v>74.900000000000006</v>
      </c>
      <c r="G349">
        <v>20</v>
      </c>
      <c r="H349">
        <v>65.599999999999994</v>
      </c>
      <c r="I349">
        <v>16</v>
      </c>
      <c r="J349">
        <v>1015.3</v>
      </c>
      <c r="K349">
        <v>20</v>
      </c>
      <c r="L349">
        <v>1013</v>
      </c>
      <c r="M349">
        <v>20</v>
      </c>
      <c r="N349">
        <v>17.600000000000001</v>
      </c>
      <c r="O349">
        <v>20</v>
      </c>
      <c r="P349">
        <v>11.8</v>
      </c>
      <c r="Q349">
        <v>20</v>
      </c>
      <c r="R349">
        <v>17.100000000000001</v>
      </c>
      <c r="S349">
        <v>25.1</v>
      </c>
      <c r="T349">
        <v>82</v>
      </c>
      <c r="V349">
        <v>62.1</v>
      </c>
      <c r="X349">
        <v>0.01</v>
      </c>
      <c r="Y349" t="s">
        <v>19</v>
      </c>
      <c r="Z349">
        <v>999.9</v>
      </c>
      <c r="AA349">
        <v>0</v>
      </c>
      <c r="AC349" s="1"/>
      <c r="AD349">
        <v>1988</v>
      </c>
      <c r="AE349">
        <v>346</v>
      </c>
      <c r="AF349">
        <v>18</v>
      </c>
      <c r="AG349">
        <v>25.9</v>
      </c>
      <c r="AH349">
        <v>24.2</v>
      </c>
      <c r="AI349">
        <v>-99</v>
      </c>
      <c r="AJ349">
        <v>7.5</v>
      </c>
      <c r="AK349">
        <v>21.1</v>
      </c>
      <c r="AL349">
        <v>25.2</v>
      </c>
      <c r="AM349">
        <v>77.5</v>
      </c>
      <c r="AO349" s="2">
        <f t="shared" si="58"/>
        <v>32488</v>
      </c>
      <c r="AP349" s="5">
        <f t="shared" si="59"/>
        <v>1988</v>
      </c>
      <c r="AQ349" s="5">
        <f t="shared" si="60"/>
        <v>346</v>
      </c>
      <c r="AR349" s="4">
        <f t="shared" si="61"/>
        <v>27.777777777777779</v>
      </c>
      <c r="AS349" s="4">
        <f t="shared" si="62"/>
        <v>16.722222222222221</v>
      </c>
      <c r="AT349" s="4">
        <f t="shared" si="63"/>
        <v>0.254</v>
      </c>
      <c r="AU349" s="4">
        <f t="shared" si="64"/>
        <v>18</v>
      </c>
      <c r="AV349" s="4">
        <f t="shared" si="65"/>
        <v>15.789473684210527</v>
      </c>
      <c r="AX349" s="3">
        <f t="shared" si="66"/>
        <v>22.25</v>
      </c>
      <c r="AY349" s="3">
        <f t="shared" si="56"/>
        <v>24.844627594627593</v>
      </c>
      <c r="AZ349" s="3">
        <f t="shared" si="57"/>
        <v>20.212087912087913</v>
      </c>
      <c r="BA349" s="3">
        <f t="shared" si="57"/>
        <v>17.729901677270103</v>
      </c>
    </row>
    <row r="350" spans="1:53" ht="15" x14ac:dyDescent="0.3">
      <c r="A350" s="1">
        <v>911900</v>
      </c>
      <c r="B350">
        <v>22516</v>
      </c>
      <c r="C350">
        <v>1988</v>
      </c>
      <c r="D350">
        <v>12</v>
      </c>
      <c r="E350">
        <v>12</v>
      </c>
      <c r="F350">
        <v>73.400000000000006</v>
      </c>
      <c r="G350">
        <v>23</v>
      </c>
      <c r="H350">
        <v>65.7</v>
      </c>
      <c r="I350">
        <v>23</v>
      </c>
      <c r="J350">
        <v>1014.5</v>
      </c>
      <c r="K350">
        <v>23</v>
      </c>
      <c r="L350">
        <v>1012.2</v>
      </c>
      <c r="M350">
        <v>23</v>
      </c>
      <c r="N350">
        <v>17.3</v>
      </c>
      <c r="O350">
        <v>23</v>
      </c>
      <c r="P350">
        <v>9.1</v>
      </c>
      <c r="Q350">
        <v>23</v>
      </c>
      <c r="R350">
        <v>18.100000000000001</v>
      </c>
      <c r="S350">
        <v>24.1</v>
      </c>
      <c r="T350">
        <v>82.9</v>
      </c>
      <c r="U350" t="s">
        <v>20</v>
      </c>
      <c r="V350">
        <v>63</v>
      </c>
      <c r="X350">
        <v>0</v>
      </c>
      <c r="Y350" t="s">
        <v>19</v>
      </c>
      <c r="Z350">
        <v>999.9</v>
      </c>
      <c r="AA350">
        <v>0</v>
      </c>
      <c r="AC350" s="1"/>
      <c r="AD350">
        <v>1988</v>
      </c>
      <c r="AE350">
        <v>347</v>
      </c>
      <c r="AF350">
        <v>18.3</v>
      </c>
      <c r="AG350">
        <v>25.9</v>
      </c>
      <c r="AH350">
        <v>24.6</v>
      </c>
      <c r="AI350">
        <v>-99</v>
      </c>
      <c r="AJ350">
        <v>6.2</v>
      </c>
      <c r="AK350">
        <v>20.8</v>
      </c>
      <c r="AL350">
        <v>25.2</v>
      </c>
      <c r="AM350">
        <v>75.8</v>
      </c>
      <c r="AO350" s="2">
        <f t="shared" si="58"/>
        <v>32489</v>
      </c>
      <c r="AP350" s="5">
        <f t="shared" si="59"/>
        <v>1988</v>
      </c>
      <c r="AQ350" s="5">
        <f t="shared" si="60"/>
        <v>347</v>
      </c>
      <c r="AR350" s="4">
        <f t="shared" si="61"/>
        <v>28.277777777777779</v>
      </c>
      <c r="AS350" s="4">
        <f t="shared" si="62"/>
        <v>17.222222222222221</v>
      </c>
      <c r="AT350" s="4">
        <f t="shared" si="63"/>
        <v>0</v>
      </c>
      <c r="AU350" s="4">
        <f t="shared" si="64"/>
        <v>18.3</v>
      </c>
      <c r="AV350" s="4">
        <f t="shared" si="65"/>
        <v>16.05263157894737</v>
      </c>
      <c r="AX350" s="3">
        <f t="shared" si="66"/>
        <v>22.75</v>
      </c>
      <c r="AY350" s="3">
        <f t="shared" si="56"/>
        <v>24.826007326007325</v>
      </c>
      <c r="AZ350" s="3">
        <f t="shared" si="57"/>
        <v>20.119780219780218</v>
      </c>
      <c r="BA350" s="3">
        <f t="shared" si="57"/>
        <v>17.64893001735107</v>
      </c>
    </row>
    <row r="351" spans="1:53" ht="15" x14ac:dyDescent="0.3">
      <c r="A351" s="1">
        <v>911900</v>
      </c>
      <c r="B351">
        <v>22516</v>
      </c>
      <c r="C351">
        <v>1988</v>
      </c>
      <c r="D351">
        <v>12</v>
      </c>
      <c r="E351">
        <v>13</v>
      </c>
      <c r="F351">
        <v>71.599999999999994</v>
      </c>
      <c r="G351">
        <v>23</v>
      </c>
      <c r="H351">
        <v>64.3</v>
      </c>
      <c r="I351">
        <v>23</v>
      </c>
      <c r="J351">
        <v>1013.9</v>
      </c>
      <c r="K351">
        <v>23</v>
      </c>
      <c r="L351">
        <v>1011.5</v>
      </c>
      <c r="M351">
        <v>23</v>
      </c>
      <c r="N351">
        <v>17.3</v>
      </c>
      <c r="O351">
        <v>23</v>
      </c>
      <c r="P351">
        <v>6</v>
      </c>
      <c r="Q351">
        <v>23</v>
      </c>
      <c r="R351">
        <v>15</v>
      </c>
      <c r="S351">
        <v>999.9</v>
      </c>
      <c r="T351">
        <v>82.9</v>
      </c>
      <c r="V351">
        <v>62.1</v>
      </c>
      <c r="X351">
        <v>0</v>
      </c>
      <c r="Y351" t="s">
        <v>21</v>
      </c>
      <c r="Z351">
        <v>999.9</v>
      </c>
      <c r="AA351">
        <v>0</v>
      </c>
      <c r="AC351" s="1"/>
      <c r="AD351">
        <v>1988</v>
      </c>
      <c r="AE351">
        <v>348</v>
      </c>
      <c r="AF351">
        <v>16.600000000000001</v>
      </c>
      <c r="AG351">
        <v>25.8</v>
      </c>
      <c r="AH351">
        <v>24.5</v>
      </c>
      <c r="AI351">
        <v>-99</v>
      </c>
      <c r="AJ351">
        <v>5.6</v>
      </c>
      <c r="AK351">
        <v>20.3</v>
      </c>
      <c r="AL351">
        <v>25.3</v>
      </c>
      <c r="AM351">
        <v>73.599999999999994</v>
      </c>
      <c r="AO351" s="2">
        <f t="shared" si="58"/>
        <v>32490</v>
      </c>
      <c r="AP351" s="5">
        <f t="shared" si="59"/>
        <v>1988</v>
      </c>
      <c r="AQ351" s="5">
        <f t="shared" si="60"/>
        <v>348</v>
      </c>
      <c r="AR351" s="4">
        <f t="shared" si="61"/>
        <v>28.277777777777779</v>
      </c>
      <c r="AS351" s="4">
        <f t="shared" si="62"/>
        <v>16.722222222222221</v>
      </c>
      <c r="AT351" s="4">
        <f t="shared" si="63"/>
        <v>0</v>
      </c>
      <c r="AU351" s="4">
        <f t="shared" si="64"/>
        <v>16.600000000000001</v>
      </c>
      <c r="AV351" s="4">
        <f t="shared" si="65"/>
        <v>14.561403508771932</v>
      </c>
      <c r="AX351" s="3">
        <f t="shared" si="66"/>
        <v>22.5</v>
      </c>
      <c r="AY351" s="3">
        <f t="shared" ref="AY351:AY414" si="67">AVERAGE(AX261:AX351)</f>
        <v>24.807692307692303</v>
      </c>
      <c r="AZ351" s="3">
        <f t="shared" ref="AZ351:BA414" si="68">AVERAGE(AU261:AU351)</f>
        <v>20.009890109890108</v>
      </c>
      <c r="BA351" s="3">
        <f t="shared" si="68"/>
        <v>17.552535184114138</v>
      </c>
    </row>
    <row r="352" spans="1:53" ht="15" x14ac:dyDescent="0.3">
      <c r="A352" s="1">
        <v>911900</v>
      </c>
      <c r="B352">
        <v>22516</v>
      </c>
      <c r="C352">
        <v>1988</v>
      </c>
      <c r="D352">
        <v>12</v>
      </c>
      <c r="E352">
        <v>14</v>
      </c>
      <c r="F352">
        <v>71.2</v>
      </c>
      <c r="G352">
        <v>23</v>
      </c>
      <c r="H352">
        <v>64</v>
      </c>
      <c r="I352">
        <v>23</v>
      </c>
      <c r="J352">
        <v>1014.5</v>
      </c>
      <c r="K352">
        <v>23</v>
      </c>
      <c r="L352">
        <v>1012.1</v>
      </c>
      <c r="M352">
        <v>23</v>
      </c>
      <c r="N352">
        <v>17.3</v>
      </c>
      <c r="O352">
        <v>23</v>
      </c>
      <c r="P352">
        <v>4.9000000000000004</v>
      </c>
      <c r="Q352">
        <v>23</v>
      </c>
      <c r="R352">
        <v>8.9</v>
      </c>
      <c r="S352">
        <v>999.9</v>
      </c>
      <c r="T352">
        <v>82</v>
      </c>
      <c r="U352" t="s">
        <v>20</v>
      </c>
      <c r="V352">
        <v>62.1</v>
      </c>
      <c r="X352">
        <v>0</v>
      </c>
      <c r="Y352" t="s">
        <v>21</v>
      </c>
      <c r="Z352">
        <v>999.9</v>
      </c>
      <c r="AA352">
        <v>0</v>
      </c>
      <c r="AC352" s="1"/>
      <c r="AD352">
        <v>1988</v>
      </c>
      <c r="AE352">
        <v>349</v>
      </c>
      <c r="AF352">
        <v>17</v>
      </c>
      <c r="AG352">
        <v>25.7</v>
      </c>
      <c r="AH352">
        <v>24.7</v>
      </c>
      <c r="AI352">
        <v>-99</v>
      </c>
      <c r="AJ352">
        <v>4.2</v>
      </c>
      <c r="AK352">
        <v>21</v>
      </c>
      <c r="AL352">
        <v>25.1</v>
      </c>
      <c r="AM352">
        <v>77.7</v>
      </c>
      <c r="AO352" s="2">
        <f t="shared" si="58"/>
        <v>32491</v>
      </c>
      <c r="AP352" s="5">
        <f t="shared" si="59"/>
        <v>1988</v>
      </c>
      <c r="AQ352" s="5">
        <f t="shared" si="60"/>
        <v>349</v>
      </c>
      <c r="AR352" s="4">
        <f t="shared" si="61"/>
        <v>27.777777777777779</v>
      </c>
      <c r="AS352" s="4">
        <f t="shared" si="62"/>
        <v>16.722222222222221</v>
      </c>
      <c r="AT352" s="4">
        <f t="shared" si="63"/>
        <v>0</v>
      </c>
      <c r="AU352" s="4">
        <f t="shared" si="64"/>
        <v>17</v>
      </c>
      <c r="AV352" s="4">
        <f t="shared" si="65"/>
        <v>14.912280701754387</v>
      </c>
      <c r="AX352" s="3">
        <f t="shared" si="66"/>
        <v>22.25</v>
      </c>
      <c r="AY352" s="3">
        <f t="shared" si="67"/>
        <v>24.786630036630029</v>
      </c>
      <c r="AZ352" s="3">
        <f t="shared" si="68"/>
        <v>19.905494505494502</v>
      </c>
      <c r="BA352" s="3">
        <f t="shared" si="68"/>
        <v>17.460960092539043</v>
      </c>
    </row>
    <row r="353" spans="1:53" ht="15" x14ac:dyDescent="0.3">
      <c r="A353" s="1">
        <v>911900</v>
      </c>
      <c r="B353">
        <v>22516</v>
      </c>
      <c r="C353">
        <v>1988</v>
      </c>
      <c r="D353">
        <v>12</v>
      </c>
      <c r="E353">
        <v>15</v>
      </c>
      <c r="F353">
        <v>72.8</v>
      </c>
      <c r="G353">
        <v>24</v>
      </c>
      <c r="H353">
        <v>66.400000000000006</v>
      </c>
      <c r="I353">
        <v>24</v>
      </c>
      <c r="J353">
        <v>1015.4</v>
      </c>
      <c r="K353">
        <v>24</v>
      </c>
      <c r="L353">
        <v>1013</v>
      </c>
      <c r="M353">
        <v>24</v>
      </c>
      <c r="N353">
        <v>16.2</v>
      </c>
      <c r="O353">
        <v>24</v>
      </c>
      <c r="P353">
        <v>5.3</v>
      </c>
      <c r="Q353">
        <v>24</v>
      </c>
      <c r="R353">
        <v>10.1</v>
      </c>
      <c r="S353">
        <v>999.9</v>
      </c>
      <c r="T353">
        <v>82.9</v>
      </c>
      <c r="V353">
        <v>62.1</v>
      </c>
      <c r="X353">
        <v>0</v>
      </c>
      <c r="Y353" t="s">
        <v>21</v>
      </c>
      <c r="Z353">
        <v>999.9</v>
      </c>
      <c r="AA353">
        <v>0</v>
      </c>
      <c r="AC353" s="1"/>
      <c r="AD353">
        <v>1988</v>
      </c>
      <c r="AE353">
        <v>350</v>
      </c>
      <c r="AF353">
        <v>15.8</v>
      </c>
      <c r="AG353">
        <v>25.9</v>
      </c>
      <c r="AH353">
        <v>24.3</v>
      </c>
      <c r="AI353">
        <v>-99</v>
      </c>
      <c r="AJ353">
        <v>3</v>
      </c>
      <c r="AK353">
        <v>21</v>
      </c>
      <c r="AL353">
        <v>24.8</v>
      </c>
      <c r="AM353">
        <v>79.099999999999994</v>
      </c>
      <c r="AO353" s="2">
        <f t="shared" si="58"/>
        <v>32492</v>
      </c>
      <c r="AP353" s="5">
        <f t="shared" si="59"/>
        <v>1988</v>
      </c>
      <c r="AQ353" s="5">
        <f t="shared" si="60"/>
        <v>350</v>
      </c>
      <c r="AR353" s="4">
        <f t="shared" si="61"/>
        <v>28.277777777777779</v>
      </c>
      <c r="AS353" s="4">
        <f t="shared" si="62"/>
        <v>16.722222222222221</v>
      </c>
      <c r="AT353" s="4">
        <f t="shared" si="63"/>
        <v>0</v>
      </c>
      <c r="AU353" s="4">
        <f t="shared" si="64"/>
        <v>15.8</v>
      </c>
      <c r="AV353" s="4">
        <f t="shared" si="65"/>
        <v>13.859649122807019</v>
      </c>
      <c r="AX353" s="3">
        <f t="shared" si="66"/>
        <v>22.5</v>
      </c>
      <c r="AY353" s="3">
        <f t="shared" si="67"/>
        <v>24.7591575091575</v>
      </c>
      <c r="AZ353" s="3">
        <f t="shared" si="68"/>
        <v>19.789010989010986</v>
      </c>
      <c r="BA353" s="3">
        <f t="shared" si="68"/>
        <v>17.35878156930789</v>
      </c>
    </row>
    <row r="354" spans="1:53" ht="15" x14ac:dyDescent="0.3">
      <c r="A354" s="1">
        <v>911900</v>
      </c>
      <c r="B354">
        <v>22516</v>
      </c>
      <c r="C354">
        <v>1988</v>
      </c>
      <c r="D354">
        <v>12</v>
      </c>
      <c r="E354">
        <v>16</v>
      </c>
      <c r="F354">
        <v>73.3</v>
      </c>
      <c r="G354">
        <v>24</v>
      </c>
      <c r="H354">
        <v>68.3</v>
      </c>
      <c r="I354">
        <v>24</v>
      </c>
      <c r="J354">
        <v>1014.7</v>
      </c>
      <c r="K354">
        <v>24</v>
      </c>
      <c r="L354">
        <v>1012.4</v>
      </c>
      <c r="M354">
        <v>24</v>
      </c>
      <c r="N354">
        <v>11.1</v>
      </c>
      <c r="O354">
        <v>24</v>
      </c>
      <c r="P354">
        <v>9.3000000000000007</v>
      </c>
      <c r="Q354">
        <v>24</v>
      </c>
      <c r="R354">
        <v>20</v>
      </c>
      <c r="S354">
        <v>28.9</v>
      </c>
      <c r="T354">
        <v>82.9</v>
      </c>
      <c r="V354">
        <v>64.900000000000006</v>
      </c>
      <c r="X354">
        <v>0.16</v>
      </c>
      <c r="Y354" t="s">
        <v>21</v>
      </c>
      <c r="Z354">
        <v>999.9</v>
      </c>
      <c r="AA354">
        <v>10000</v>
      </c>
      <c r="AC354" s="1"/>
      <c r="AD354">
        <v>1988</v>
      </c>
      <c r="AE354">
        <v>351</v>
      </c>
      <c r="AF354">
        <v>2.9</v>
      </c>
      <c r="AG354">
        <v>25.3</v>
      </c>
      <c r="AH354">
        <v>22.8</v>
      </c>
      <c r="AI354">
        <v>-99</v>
      </c>
      <c r="AJ354">
        <v>5.6</v>
      </c>
      <c r="AK354">
        <v>21.3</v>
      </c>
      <c r="AL354">
        <v>23.7</v>
      </c>
      <c r="AM354">
        <v>86.5</v>
      </c>
      <c r="AO354" s="2">
        <f t="shared" si="58"/>
        <v>32493</v>
      </c>
      <c r="AP354" s="5">
        <f t="shared" si="59"/>
        <v>1988</v>
      </c>
      <c r="AQ354" s="5">
        <f t="shared" si="60"/>
        <v>351</v>
      </c>
      <c r="AR354" s="4">
        <f t="shared" si="61"/>
        <v>28.277777777777779</v>
      </c>
      <c r="AS354" s="4">
        <f t="shared" si="62"/>
        <v>18.277777777777782</v>
      </c>
      <c r="AT354" s="4">
        <f t="shared" si="63"/>
        <v>4.0640000000000001</v>
      </c>
      <c r="AU354" s="4">
        <f t="shared" si="64"/>
        <v>2.9</v>
      </c>
      <c r="AV354" s="4">
        <f t="shared" si="65"/>
        <v>2.5438596491228074</v>
      </c>
      <c r="AX354" s="3">
        <f t="shared" si="66"/>
        <v>23.277777777777779</v>
      </c>
      <c r="AY354" s="3">
        <f t="shared" si="67"/>
        <v>24.734126984126974</v>
      </c>
      <c r="AZ354" s="3">
        <f t="shared" si="68"/>
        <v>19.542857142857141</v>
      </c>
      <c r="BA354" s="3">
        <f t="shared" si="68"/>
        <v>17.142857142857149</v>
      </c>
    </row>
    <row r="355" spans="1:53" ht="15" x14ac:dyDescent="0.3">
      <c r="A355" s="1">
        <v>911900</v>
      </c>
      <c r="B355">
        <v>22516</v>
      </c>
      <c r="C355">
        <v>1988</v>
      </c>
      <c r="D355">
        <v>12</v>
      </c>
      <c r="E355">
        <v>17</v>
      </c>
      <c r="F355">
        <v>68.400000000000006</v>
      </c>
      <c r="G355">
        <v>24</v>
      </c>
      <c r="H355">
        <v>61.5</v>
      </c>
      <c r="I355">
        <v>24</v>
      </c>
      <c r="J355">
        <v>1013.9</v>
      </c>
      <c r="K355">
        <v>24</v>
      </c>
      <c r="L355">
        <v>1011.6</v>
      </c>
      <c r="M355">
        <v>24</v>
      </c>
      <c r="N355">
        <v>12.2</v>
      </c>
      <c r="O355">
        <v>24</v>
      </c>
      <c r="P355">
        <v>9</v>
      </c>
      <c r="Q355">
        <v>23</v>
      </c>
      <c r="R355">
        <v>15.9</v>
      </c>
      <c r="S355">
        <v>999.9</v>
      </c>
      <c r="T355">
        <v>75.900000000000006</v>
      </c>
      <c r="U355" t="s">
        <v>20</v>
      </c>
      <c r="V355">
        <v>64</v>
      </c>
      <c r="X355">
        <v>3.62</v>
      </c>
      <c r="Y355" t="s">
        <v>19</v>
      </c>
      <c r="Z355">
        <v>999.9</v>
      </c>
      <c r="AA355">
        <v>10000</v>
      </c>
      <c r="AC355" s="1"/>
      <c r="AD355">
        <v>1988</v>
      </c>
      <c r="AE355">
        <v>352</v>
      </c>
      <c r="AF355">
        <v>16.399999999999999</v>
      </c>
      <c r="AG355">
        <v>24.2</v>
      </c>
      <c r="AH355">
        <v>22.1</v>
      </c>
      <c r="AI355">
        <v>-99</v>
      </c>
      <c r="AJ355">
        <v>6.3</v>
      </c>
      <c r="AK355">
        <v>14.9</v>
      </c>
      <c r="AL355">
        <v>23.6</v>
      </c>
      <c r="AM355">
        <v>58.1</v>
      </c>
      <c r="AO355" s="2">
        <f t="shared" si="58"/>
        <v>32494</v>
      </c>
      <c r="AP355" s="5">
        <f t="shared" si="59"/>
        <v>1988</v>
      </c>
      <c r="AQ355" s="5">
        <f t="shared" si="60"/>
        <v>352</v>
      </c>
      <c r="AR355" s="4">
        <f t="shared" si="61"/>
        <v>24.388888888888893</v>
      </c>
      <c r="AS355" s="4">
        <f t="shared" si="62"/>
        <v>17.777777777777779</v>
      </c>
      <c r="AT355" s="4">
        <f t="shared" si="63"/>
        <v>91.948000000000008</v>
      </c>
      <c r="AU355" s="4">
        <f t="shared" si="64"/>
        <v>16.399999999999999</v>
      </c>
      <c r="AV355" s="4">
        <f t="shared" si="65"/>
        <v>14.385964912280702</v>
      </c>
      <c r="AX355" s="3">
        <f t="shared" si="66"/>
        <v>21.083333333333336</v>
      </c>
      <c r="AY355" s="3">
        <f t="shared" si="67"/>
        <v>24.691086691086685</v>
      </c>
      <c r="AZ355" s="3">
        <f t="shared" si="68"/>
        <v>19.435164835164834</v>
      </c>
      <c r="BA355" s="3">
        <f t="shared" si="68"/>
        <v>17.048390206284946</v>
      </c>
    </row>
    <row r="356" spans="1:53" ht="15" x14ac:dyDescent="0.3">
      <c r="A356" s="1">
        <v>911900</v>
      </c>
      <c r="B356">
        <v>22516</v>
      </c>
      <c r="C356">
        <v>1988</v>
      </c>
      <c r="D356">
        <v>12</v>
      </c>
      <c r="E356">
        <v>18</v>
      </c>
      <c r="F356">
        <v>66.3</v>
      </c>
      <c r="G356">
        <v>20</v>
      </c>
      <c r="H356">
        <v>58.5</v>
      </c>
      <c r="I356">
        <v>20</v>
      </c>
      <c r="J356">
        <v>1010.8</v>
      </c>
      <c r="K356">
        <v>20</v>
      </c>
      <c r="L356">
        <v>1008.4</v>
      </c>
      <c r="M356">
        <v>20</v>
      </c>
      <c r="N356">
        <v>14.8</v>
      </c>
      <c r="O356">
        <v>20</v>
      </c>
      <c r="P356">
        <v>8.9</v>
      </c>
      <c r="Q356">
        <v>20</v>
      </c>
      <c r="R356">
        <v>17.100000000000001</v>
      </c>
      <c r="S356">
        <v>25.1</v>
      </c>
      <c r="T356">
        <v>77</v>
      </c>
      <c r="V356">
        <v>55.9</v>
      </c>
      <c r="X356">
        <v>0.75</v>
      </c>
      <c r="Y356" t="s">
        <v>19</v>
      </c>
      <c r="Z356">
        <v>999.9</v>
      </c>
      <c r="AA356">
        <v>10010</v>
      </c>
      <c r="AC356" s="1"/>
      <c r="AD356">
        <v>1988</v>
      </c>
      <c r="AE356">
        <v>353</v>
      </c>
      <c r="AF356">
        <v>12.9</v>
      </c>
      <c r="AG356">
        <v>26.3</v>
      </c>
      <c r="AH356">
        <v>21.7</v>
      </c>
      <c r="AI356">
        <v>-99</v>
      </c>
      <c r="AJ356">
        <v>7.9</v>
      </c>
      <c r="AK356">
        <v>17.899999999999999</v>
      </c>
      <c r="AL356">
        <v>23.9</v>
      </c>
      <c r="AM356">
        <v>68.400000000000006</v>
      </c>
      <c r="AO356" s="2">
        <f t="shared" si="58"/>
        <v>32495</v>
      </c>
      <c r="AP356" s="5">
        <f t="shared" si="59"/>
        <v>1988</v>
      </c>
      <c r="AQ356" s="5">
        <f t="shared" si="60"/>
        <v>353</v>
      </c>
      <c r="AR356" s="4">
        <f t="shared" si="61"/>
        <v>25</v>
      </c>
      <c r="AS356" s="4">
        <f t="shared" si="62"/>
        <v>13.277777777777777</v>
      </c>
      <c r="AT356" s="4">
        <f t="shared" si="63"/>
        <v>19.05</v>
      </c>
      <c r="AU356" s="4">
        <f t="shared" si="64"/>
        <v>12.9</v>
      </c>
      <c r="AV356" s="4">
        <f t="shared" si="65"/>
        <v>11.315789473684212</v>
      </c>
      <c r="AX356" s="3">
        <f t="shared" si="66"/>
        <v>19.138888888888889</v>
      </c>
      <c r="AY356" s="3">
        <f t="shared" si="67"/>
        <v>24.630036630036621</v>
      </c>
      <c r="AZ356" s="3">
        <f t="shared" si="68"/>
        <v>19.331868131868131</v>
      </c>
      <c r="BA356" s="3">
        <f t="shared" si="68"/>
        <v>16.957779063042224</v>
      </c>
    </row>
    <row r="357" spans="1:53" ht="15" x14ac:dyDescent="0.3">
      <c r="A357" s="1">
        <v>911900</v>
      </c>
      <c r="B357">
        <v>22516</v>
      </c>
      <c r="C357">
        <v>1988</v>
      </c>
      <c r="D357">
        <v>12</v>
      </c>
      <c r="E357">
        <v>19</v>
      </c>
      <c r="F357">
        <v>72.3</v>
      </c>
      <c r="G357">
        <v>24</v>
      </c>
      <c r="H357">
        <v>64.2</v>
      </c>
      <c r="I357">
        <v>24</v>
      </c>
      <c r="J357">
        <v>1015.3</v>
      </c>
      <c r="K357">
        <v>24</v>
      </c>
      <c r="L357">
        <v>1012.9</v>
      </c>
      <c r="M357">
        <v>24</v>
      </c>
      <c r="N357">
        <v>16.600000000000001</v>
      </c>
      <c r="O357">
        <v>24</v>
      </c>
      <c r="P357">
        <v>6.4</v>
      </c>
      <c r="Q357">
        <v>24</v>
      </c>
      <c r="R357">
        <v>11.1</v>
      </c>
      <c r="S357">
        <v>999.9</v>
      </c>
      <c r="T357">
        <v>84</v>
      </c>
      <c r="U357" t="s">
        <v>20</v>
      </c>
      <c r="V357">
        <v>55.9</v>
      </c>
      <c r="X357">
        <v>0.2</v>
      </c>
      <c r="Y357" t="s">
        <v>19</v>
      </c>
      <c r="Z357">
        <v>999.9</v>
      </c>
      <c r="AA357">
        <v>10000</v>
      </c>
      <c r="AC357" s="1"/>
      <c r="AD357">
        <v>1988</v>
      </c>
      <c r="AE357">
        <v>354</v>
      </c>
      <c r="AF357">
        <v>12</v>
      </c>
      <c r="AG357">
        <v>25.3</v>
      </c>
      <c r="AH357">
        <v>24.4</v>
      </c>
      <c r="AI357">
        <v>-99</v>
      </c>
      <c r="AJ357">
        <v>7</v>
      </c>
      <c r="AK357">
        <v>21.7</v>
      </c>
      <c r="AL357">
        <v>24.8</v>
      </c>
      <c r="AM357">
        <v>82.7</v>
      </c>
      <c r="AO357" s="2">
        <f t="shared" si="58"/>
        <v>32496</v>
      </c>
      <c r="AP357" s="5">
        <f t="shared" si="59"/>
        <v>1988</v>
      </c>
      <c r="AQ357" s="5">
        <f t="shared" si="60"/>
        <v>354</v>
      </c>
      <c r="AR357" s="4">
        <f t="shared" si="61"/>
        <v>28.888888888888889</v>
      </c>
      <c r="AS357" s="4">
        <f t="shared" si="62"/>
        <v>13.277777777777777</v>
      </c>
      <c r="AT357" s="4">
        <f t="shared" si="63"/>
        <v>5.08</v>
      </c>
      <c r="AU357" s="4">
        <f t="shared" si="64"/>
        <v>12</v>
      </c>
      <c r="AV357" s="4">
        <f t="shared" si="65"/>
        <v>10.526315789473685</v>
      </c>
      <c r="AX357" s="3">
        <f t="shared" si="66"/>
        <v>21.083333333333332</v>
      </c>
      <c r="AY357" s="3">
        <f t="shared" si="67"/>
        <v>24.571428571428566</v>
      </c>
      <c r="AZ357" s="3">
        <f t="shared" si="68"/>
        <v>19.174725274725276</v>
      </c>
      <c r="BA357" s="3">
        <f t="shared" si="68"/>
        <v>16.819934451513401</v>
      </c>
    </row>
    <row r="358" spans="1:53" ht="15" x14ac:dyDescent="0.3">
      <c r="A358" s="1">
        <v>911900</v>
      </c>
      <c r="B358">
        <v>22516</v>
      </c>
      <c r="C358">
        <v>1988</v>
      </c>
      <c r="D358">
        <v>12</v>
      </c>
      <c r="E358">
        <v>20</v>
      </c>
      <c r="F358">
        <v>75.2</v>
      </c>
      <c r="G358">
        <v>22</v>
      </c>
      <c r="H358">
        <v>68</v>
      </c>
      <c r="I358">
        <v>22</v>
      </c>
      <c r="J358">
        <v>1017.9</v>
      </c>
      <c r="K358">
        <v>22</v>
      </c>
      <c r="L358">
        <v>1015.6</v>
      </c>
      <c r="M358">
        <v>22</v>
      </c>
      <c r="N358">
        <v>16.7</v>
      </c>
      <c r="O358">
        <v>22</v>
      </c>
      <c r="P358">
        <v>8</v>
      </c>
      <c r="Q358">
        <v>22</v>
      </c>
      <c r="R358">
        <v>19</v>
      </c>
      <c r="S358">
        <v>27</v>
      </c>
      <c r="T358">
        <v>84</v>
      </c>
      <c r="V358">
        <v>63</v>
      </c>
      <c r="X358">
        <v>0</v>
      </c>
      <c r="Y358" t="s">
        <v>19</v>
      </c>
      <c r="Z358">
        <v>999.9</v>
      </c>
      <c r="AA358">
        <v>0</v>
      </c>
      <c r="AC358" s="1"/>
      <c r="AD358">
        <v>1988</v>
      </c>
      <c r="AE358">
        <v>355</v>
      </c>
      <c r="AF358">
        <v>13.7</v>
      </c>
      <c r="AG358">
        <v>26.4</v>
      </c>
      <c r="AH358">
        <v>24.2</v>
      </c>
      <c r="AI358">
        <v>-99</v>
      </c>
      <c r="AJ358">
        <v>7.8</v>
      </c>
      <c r="AK358">
        <v>21.5</v>
      </c>
      <c r="AL358">
        <v>25.2</v>
      </c>
      <c r="AM358">
        <v>79.599999999999994</v>
      </c>
      <c r="AO358" s="2">
        <f t="shared" si="58"/>
        <v>32497</v>
      </c>
      <c r="AP358" s="5">
        <f t="shared" si="59"/>
        <v>1988</v>
      </c>
      <c r="AQ358" s="5">
        <f t="shared" si="60"/>
        <v>355</v>
      </c>
      <c r="AR358" s="4">
        <f t="shared" si="61"/>
        <v>28.888888888888889</v>
      </c>
      <c r="AS358" s="4">
        <f t="shared" si="62"/>
        <v>17.222222222222221</v>
      </c>
      <c r="AT358" s="4">
        <f t="shared" si="63"/>
        <v>0</v>
      </c>
      <c r="AU358" s="4">
        <f t="shared" si="64"/>
        <v>13.7</v>
      </c>
      <c r="AV358" s="4">
        <f t="shared" si="65"/>
        <v>12.017543859649123</v>
      </c>
      <c r="AX358" s="3">
        <f t="shared" si="66"/>
        <v>23.055555555555557</v>
      </c>
      <c r="AY358" s="3">
        <f t="shared" si="67"/>
        <v>24.531746031746025</v>
      </c>
      <c r="AZ358" s="3">
        <f t="shared" si="68"/>
        <v>19.048351648351648</v>
      </c>
      <c r="BA358" s="3">
        <f t="shared" si="68"/>
        <v>16.709080393290922</v>
      </c>
    </row>
    <row r="359" spans="1:53" ht="15" x14ac:dyDescent="0.3">
      <c r="A359" s="1">
        <v>911900</v>
      </c>
      <c r="B359">
        <v>22516</v>
      </c>
      <c r="C359">
        <v>1988</v>
      </c>
      <c r="D359">
        <v>12</v>
      </c>
      <c r="E359">
        <v>21</v>
      </c>
      <c r="F359">
        <v>75.3</v>
      </c>
      <c r="G359">
        <v>24</v>
      </c>
      <c r="H359">
        <v>65.900000000000006</v>
      </c>
      <c r="I359">
        <v>24</v>
      </c>
      <c r="J359">
        <v>1017.3</v>
      </c>
      <c r="K359">
        <v>24</v>
      </c>
      <c r="L359">
        <v>1014.9</v>
      </c>
      <c r="M359">
        <v>24</v>
      </c>
      <c r="N359">
        <v>16.399999999999999</v>
      </c>
      <c r="O359">
        <v>24</v>
      </c>
      <c r="P359">
        <v>17.5</v>
      </c>
      <c r="Q359">
        <v>24</v>
      </c>
      <c r="R359">
        <v>26</v>
      </c>
      <c r="S359">
        <v>34</v>
      </c>
      <c r="T359">
        <v>82.9</v>
      </c>
      <c r="V359">
        <v>68</v>
      </c>
      <c r="X359">
        <v>0</v>
      </c>
      <c r="Y359" t="s">
        <v>21</v>
      </c>
      <c r="Z359">
        <v>999.9</v>
      </c>
      <c r="AA359">
        <v>10000</v>
      </c>
      <c r="AC359" s="1"/>
      <c r="AD359">
        <v>1988</v>
      </c>
      <c r="AE359">
        <v>356</v>
      </c>
      <c r="AF359">
        <v>16.899999999999999</v>
      </c>
      <c r="AG359">
        <v>25.9</v>
      </c>
      <c r="AH359">
        <v>24</v>
      </c>
      <c r="AI359">
        <v>-99</v>
      </c>
      <c r="AJ359">
        <v>8.8000000000000007</v>
      </c>
      <c r="AK359">
        <v>20.5</v>
      </c>
      <c r="AL359">
        <v>25.1</v>
      </c>
      <c r="AM359">
        <v>74.900000000000006</v>
      </c>
      <c r="AO359" s="2">
        <f t="shared" si="58"/>
        <v>32498</v>
      </c>
      <c r="AP359" s="5">
        <f t="shared" si="59"/>
        <v>1988</v>
      </c>
      <c r="AQ359" s="5">
        <f t="shared" si="60"/>
        <v>356</v>
      </c>
      <c r="AR359" s="4">
        <f t="shared" si="61"/>
        <v>28.277777777777779</v>
      </c>
      <c r="AS359" s="4">
        <f t="shared" si="62"/>
        <v>20</v>
      </c>
      <c r="AT359" s="4">
        <f t="shared" si="63"/>
        <v>0</v>
      </c>
      <c r="AU359" s="4">
        <f t="shared" si="64"/>
        <v>16.899999999999999</v>
      </c>
      <c r="AV359" s="4">
        <f t="shared" si="65"/>
        <v>14.824561403508772</v>
      </c>
      <c r="AX359" s="3">
        <f t="shared" si="66"/>
        <v>24.138888888888889</v>
      </c>
      <c r="AY359" s="3">
        <f t="shared" si="67"/>
        <v>24.506715506715498</v>
      </c>
      <c r="AZ359" s="3">
        <f t="shared" si="68"/>
        <v>18.943956043956046</v>
      </c>
      <c r="BA359" s="3">
        <f t="shared" si="68"/>
        <v>16.617505301715831</v>
      </c>
    </row>
    <row r="360" spans="1:53" ht="15" x14ac:dyDescent="0.3">
      <c r="A360" s="1">
        <v>911900</v>
      </c>
      <c r="B360">
        <v>22516</v>
      </c>
      <c r="C360">
        <v>1988</v>
      </c>
      <c r="D360">
        <v>12</v>
      </c>
      <c r="E360">
        <v>22</v>
      </c>
      <c r="F360">
        <v>72.599999999999994</v>
      </c>
      <c r="G360">
        <v>23</v>
      </c>
      <c r="H360">
        <v>62.7</v>
      </c>
      <c r="I360">
        <v>23</v>
      </c>
      <c r="J360">
        <v>1016.7</v>
      </c>
      <c r="K360">
        <v>23</v>
      </c>
      <c r="L360">
        <v>1014.4</v>
      </c>
      <c r="M360">
        <v>23</v>
      </c>
      <c r="N360">
        <v>17.5</v>
      </c>
      <c r="O360">
        <v>23</v>
      </c>
      <c r="P360">
        <v>8.1</v>
      </c>
      <c r="Q360">
        <v>23</v>
      </c>
      <c r="R360">
        <v>20</v>
      </c>
      <c r="S360">
        <v>28</v>
      </c>
      <c r="T360">
        <v>82.9</v>
      </c>
      <c r="V360">
        <v>62.1</v>
      </c>
      <c r="X360">
        <v>0.01</v>
      </c>
      <c r="Y360" t="s">
        <v>19</v>
      </c>
      <c r="Z360">
        <v>999.9</v>
      </c>
      <c r="AA360">
        <v>0</v>
      </c>
      <c r="AC360" s="1"/>
      <c r="AD360">
        <v>1988</v>
      </c>
      <c r="AE360">
        <v>357</v>
      </c>
      <c r="AF360">
        <v>16.899999999999999</v>
      </c>
      <c r="AG360">
        <v>25.5</v>
      </c>
      <c r="AH360">
        <v>24.3</v>
      </c>
      <c r="AI360">
        <v>-99</v>
      </c>
      <c r="AJ360">
        <v>6.5</v>
      </c>
      <c r="AK360">
        <v>20.3</v>
      </c>
      <c r="AL360">
        <v>25</v>
      </c>
      <c r="AM360">
        <v>74.599999999999994</v>
      </c>
      <c r="AO360" s="2">
        <f t="shared" si="58"/>
        <v>32499</v>
      </c>
      <c r="AP360" s="5">
        <f t="shared" si="59"/>
        <v>1988</v>
      </c>
      <c r="AQ360" s="5">
        <f t="shared" si="60"/>
        <v>357</v>
      </c>
      <c r="AR360" s="4">
        <f t="shared" si="61"/>
        <v>28.277777777777779</v>
      </c>
      <c r="AS360" s="4">
        <f t="shared" si="62"/>
        <v>16.722222222222221</v>
      </c>
      <c r="AT360" s="4">
        <f t="shared" si="63"/>
        <v>0.254</v>
      </c>
      <c r="AU360" s="4">
        <f t="shared" si="64"/>
        <v>16.899999999999999</v>
      </c>
      <c r="AV360" s="4">
        <f t="shared" si="65"/>
        <v>14.824561403508772</v>
      </c>
      <c r="AX360" s="3">
        <f t="shared" si="66"/>
        <v>22.5</v>
      </c>
      <c r="AY360" s="3">
        <f t="shared" si="67"/>
        <v>24.457875457875453</v>
      </c>
      <c r="AZ360" s="3">
        <f t="shared" si="68"/>
        <v>18.845054945054947</v>
      </c>
      <c r="BA360" s="3">
        <f t="shared" si="68"/>
        <v>16.530749951802587</v>
      </c>
    </row>
    <row r="361" spans="1:53" ht="15" x14ac:dyDescent="0.3">
      <c r="A361" s="1">
        <v>911900</v>
      </c>
      <c r="B361">
        <v>22516</v>
      </c>
      <c r="C361">
        <v>1988</v>
      </c>
      <c r="D361">
        <v>12</v>
      </c>
      <c r="E361">
        <v>23</v>
      </c>
      <c r="F361">
        <v>71.400000000000006</v>
      </c>
      <c r="G361">
        <v>24</v>
      </c>
      <c r="H361">
        <v>63.6</v>
      </c>
      <c r="I361">
        <v>24</v>
      </c>
      <c r="J361">
        <v>1017.4</v>
      </c>
      <c r="K361">
        <v>24</v>
      </c>
      <c r="L361">
        <v>1015</v>
      </c>
      <c r="M361">
        <v>24</v>
      </c>
      <c r="N361">
        <v>17.399999999999999</v>
      </c>
      <c r="O361">
        <v>24</v>
      </c>
      <c r="P361">
        <v>6.2</v>
      </c>
      <c r="Q361">
        <v>24</v>
      </c>
      <c r="R361">
        <v>15</v>
      </c>
      <c r="S361">
        <v>22.9</v>
      </c>
      <c r="T361">
        <v>82.9</v>
      </c>
      <c r="V361">
        <v>61</v>
      </c>
      <c r="X361">
        <v>0</v>
      </c>
      <c r="Y361" t="s">
        <v>19</v>
      </c>
      <c r="Z361">
        <v>999.9</v>
      </c>
      <c r="AA361">
        <v>0</v>
      </c>
      <c r="AC361" s="1"/>
      <c r="AD361">
        <v>1988</v>
      </c>
      <c r="AE361">
        <v>358</v>
      </c>
      <c r="AF361">
        <v>17.7</v>
      </c>
      <c r="AG361">
        <v>24.9</v>
      </c>
      <c r="AH361">
        <v>23.6</v>
      </c>
      <c r="AI361">
        <v>-99</v>
      </c>
      <c r="AJ361">
        <v>5.2</v>
      </c>
      <c r="AK361">
        <v>19.899999999999999</v>
      </c>
      <c r="AL361">
        <v>24.2</v>
      </c>
      <c r="AM361">
        <v>76.400000000000006</v>
      </c>
      <c r="AO361" s="2">
        <f t="shared" si="58"/>
        <v>32500</v>
      </c>
      <c r="AP361" s="5">
        <f t="shared" si="59"/>
        <v>1988</v>
      </c>
      <c r="AQ361" s="5">
        <f t="shared" si="60"/>
        <v>358</v>
      </c>
      <c r="AR361" s="4">
        <f t="shared" si="61"/>
        <v>28.277777777777779</v>
      </c>
      <c r="AS361" s="4">
        <f t="shared" si="62"/>
        <v>16.111111111111111</v>
      </c>
      <c r="AT361" s="4">
        <f t="shared" si="63"/>
        <v>0</v>
      </c>
      <c r="AU361" s="4">
        <f t="shared" si="64"/>
        <v>17.7</v>
      </c>
      <c r="AV361" s="4">
        <f t="shared" si="65"/>
        <v>15.526315789473685</v>
      </c>
      <c r="AX361" s="3">
        <f t="shared" si="66"/>
        <v>22.194444444444443</v>
      </c>
      <c r="AY361" s="3">
        <f t="shared" si="67"/>
        <v>24.408730158730148</v>
      </c>
      <c r="AZ361" s="3">
        <f t="shared" si="68"/>
        <v>18.832967032967037</v>
      </c>
      <c r="BA361" s="3">
        <f t="shared" si="68"/>
        <v>16.520146520146522</v>
      </c>
    </row>
    <row r="362" spans="1:53" ht="15" x14ac:dyDescent="0.3">
      <c r="A362" s="1">
        <v>911900</v>
      </c>
      <c r="B362">
        <v>22516</v>
      </c>
      <c r="C362">
        <v>1988</v>
      </c>
      <c r="D362">
        <v>12</v>
      </c>
      <c r="E362">
        <v>24</v>
      </c>
      <c r="F362">
        <v>75.099999999999994</v>
      </c>
      <c r="G362">
        <v>23</v>
      </c>
      <c r="H362">
        <v>66.599999999999994</v>
      </c>
      <c r="I362">
        <v>23</v>
      </c>
      <c r="J362">
        <v>1017</v>
      </c>
      <c r="K362">
        <v>23</v>
      </c>
      <c r="L362">
        <v>1014.7</v>
      </c>
      <c r="M362">
        <v>23</v>
      </c>
      <c r="N362">
        <v>16.399999999999999</v>
      </c>
      <c r="O362">
        <v>23</v>
      </c>
      <c r="P362">
        <v>11.3</v>
      </c>
      <c r="Q362">
        <v>23</v>
      </c>
      <c r="R362">
        <v>19</v>
      </c>
      <c r="S362">
        <v>27</v>
      </c>
      <c r="T362">
        <v>82.9</v>
      </c>
      <c r="V362">
        <v>61</v>
      </c>
      <c r="X362">
        <v>0</v>
      </c>
      <c r="Y362" t="s">
        <v>21</v>
      </c>
      <c r="Z362">
        <v>999.9</v>
      </c>
      <c r="AA362">
        <v>10000</v>
      </c>
      <c r="AC362" s="1"/>
      <c r="AD362">
        <v>1988</v>
      </c>
      <c r="AE362">
        <v>359</v>
      </c>
      <c r="AF362">
        <v>18.7</v>
      </c>
      <c r="AG362">
        <v>24.7</v>
      </c>
      <c r="AH362">
        <v>23.8</v>
      </c>
      <c r="AI362">
        <v>-99</v>
      </c>
      <c r="AJ362">
        <v>7.6</v>
      </c>
      <c r="AK362">
        <v>20</v>
      </c>
      <c r="AL362">
        <v>24.3</v>
      </c>
      <c r="AM362">
        <v>76.5</v>
      </c>
      <c r="AO362" s="2">
        <f t="shared" si="58"/>
        <v>32501</v>
      </c>
      <c r="AP362" s="5">
        <f t="shared" si="59"/>
        <v>1988</v>
      </c>
      <c r="AQ362" s="5">
        <f t="shared" si="60"/>
        <v>359</v>
      </c>
      <c r="AR362" s="4">
        <f t="shared" si="61"/>
        <v>28.277777777777779</v>
      </c>
      <c r="AS362" s="4">
        <f t="shared" si="62"/>
        <v>16.111111111111111</v>
      </c>
      <c r="AT362" s="4">
        <f t="shared" si="63"/>
        <v>0</v>
      </c>
      <c r="AU362" s="4">
        <f t="shared" si="64"/>
        <v>18.7</v>
      </c>
      <c r="AV362" s="4">
        <f t="shared" si="65"/>
        <v>16.403508771929825</v>
      </c>
      <c r="AX362" s="3">
        <f t="shared" si="66"/>
        <v>22.194444444444443</v>
      </c>
      <c r="AY362" s="3">
        <f t="shared" si="67"/>
        <v>24.365079365079353</v>
      </c>
      <c r="AZ362" s="3">
        <f t="shared" si="68"/>
        <v>18.760439560439565</v>
      </c>
      <c r="BA362" s="3">
        <f t="shared" si="68"/>
        <v>16.456525930210145</v>
      </c>
    </row>
    <row r="363" spans="1:53" ht="15" x14ac:dyDescent="0.3">
      <c r="A363" s="1">
        <v>911900</v>
      </c>
      <c r="B363">
        <v>22516</v>
      </c>
      <c r="C363">
        <v>1988</v>
      </c>
      <c r="D363">
        <v>12</v>
      </c>
      <c r="E363">
        <v>25</v>
      </c>
      <c r="F363">
        <v>74.900000000000006</v>
      </c>
      <c r="G363">
        <v>20</v>
      </c>
      <c r="H363">
        <v>65.400000000000006</v>
      </c>
      <c r="I363">
        <v>20</v>
      </c>
      <c r="J363">
        <v>1016.9</v>
      </c>
      <c r="K363">
        <v>20</v>
      </c>
      <c r="L363">
        <v>1014.6</v>
      </c>
      <c r="M363">
        <v>20</v>
      </c>
      <c r="N363">
        <v>17.899999999999999</v>
      </c>
      <c r="O363">
        <v>20</v>
      </c>
      <c r="P363">
        <v>12.5</v>
      </c>
      <c r="Q363">
        <v>20</v>
      </c>
      <c r="R363">
        <v>19</v>
      </c>
      <c r="S363">
        <v>28</v>
      </c>
      <c r="T363">
        <v>81</v>
      </c>
      <c r="V363">
        <v>64</v>
      </c>
      <c r="X363">
        <v>0.04</v>
      </c>
      <c r="Y363" t="s">
        <v>19</v>
      </c>
      <c r="Z363">
        <v>999.9</v>
      </c>
      <c r="AA363">
        <v>0</v>
      </c>
      <c r="AC363" s="1"/>
      <c r="AD363">
        <v>1988</v>
      </c>
      <c r="AE363">
        <v>360</v>
      </c>
      <c r="AF363">
        <v>18.3</v>
      </c>
      <c r="AG363">
        <v>24.4</v>
      </c>
      <c r="AH363">
        <v>23.6</v>
      </c>
      <c r="AI363">
        <v>-99</v>
      </c>
      <c r="AJ363">
        <v>8.4</v>
      </c>
      <c r="AK363">
        <v>19.899999999999999</v>
      </c>
      <c r="AL363">
        <v>23.9</v>
      </c>
      <c r="AM363">
        <v>77.900000000000006</v>
      </c>
      <c r="AO363" s="2">
        <f t="shared" si="58"/>
        <v>32502</v>
      </c>
      <c r="AP363" s="5">
        <f t="shared" si="59"/>
        <v>1988</v>
      </c>
      <c r="AQ363" s="5">
        <f t="shared" si="60"/>
        <v>360</v>
      </c>
      <c r="AR363" s="4">
        <f t="shared" si="61"/>
        <v>27.222222222222221</v>
      </c>
      <c r="AS363" s="4">
        <f t="shared" si="62"/>
        <v>17.777777777777779</v>
      </c>
      <c r="AT363" s="4">
        <f t="shared" si="63"/>
        <v>1.016</v>
      </c>
      <c r="AU363" s="4">
        <f t="shared" si="64"/>
        <v>18.3</v>
      </c>
      <c r="AV363" s="4">
        <f t="shared" si="65"/>
        <v>16.05263157894737</v>
      </c>
      <c r="AX363" s="3">
        <f t="shared" si="66"/>
        <v>22.5</v>
      </c>
      <c r="AY363" s="3">
        <f t="shared" si="67"/>
        <v>24.349816849816843</v>
      </c>
      <c r="AZ363" s="3">
        <f t="shared" si="68"/>
        <v>18.718681318681323</v>
      </c>
      <c r="BA363" s="3">
        <f t="shared" si="68"/>
        <v>16.419895893580104</v>
      </c>
    </row>
    <row r="364" spans="1:53" ht="15" x14ac:dyDescent="0.3">
      <c r="A364" s="1">
        <v>911900</v>
      </c>
      <c r="B364">
        <v>22516</v>
      </c>
      <c r="C364">
        <v>1988</v>
      </c>
      <c r="D364">
        <v>12</v>
      </c>
      <c r="E364">
        <v>26</v>
      </c>
      <c r="F364">
        <v>73.900000000000006</v>
      </c>
      <c r="G364">
        <v>21</v>
      </c>
      <c r="H364">
        <v>65.8</v>
      </c>
      <c r="I364">
        <v>21</v>
      </c>
      <c r="J364">
        <v>1016.8</v>
      </c>
      <c r="K364">
        <v>21</v>
      </c>
      <c r="L364">
        <v>1014.4</v>
      </c>
      <c r="M364">
        <v>21</v>
      </c>
      <c r="N364">
        <v>17</v>
      </c>
      <c r="O364">
        <v>21</v>
      </c>
      <c r="P364">
        <v>12.9</v>
      </c>
      <c r="Q364">
        <v>21</v>
      </c>
      <c r="R364">
        <v>20</v>
      </c>
      <c r="S364">
        <v>22.9</v>
      </c>
      <c r="T364">
        <v>81</v>
      </c>
      <c r="V364">
        <v>64</v>
      </c>
      <c r="X364">
        <v>0</v>
      </c>
      <c r="Y364" t="s">
        <v>19</v>
      </c>
      <c r="Z364">
        <v>999.9</v>
      </c>
      <c r="AA364">
        <v>10000</v>
      </c>
      <c r="AC364" s="1"/>
      <c r="AD364">
        <v>1988</v>
      </c>
      <c r="AE364">
        <v>361</v>
      </c>
      <c r="AF364">
        <v>14.3</v>
      </c>
      <c r="AG364">
        <v>24.6</v>
      </c>
      <c r="AH364">
        <v>23.1</v>
      </c>
      <c r="AI364">
        <v>-99</v>
      </c>
      <c r="AJ364">
        <v>8.1</v>
      </c>
      <c r="AK364">
        <v>19.2</v>
      </c>
      <c r="AL364">
        <v>23.7</v>
      </c>
      <c r="AM364">
        <v>75.7</v>
      </c>
      <c r="AO364" s="2">
        <f t="shared" si="58"/>
        <v>32503</v>
      </c>
      <c r="AP364" s="5">
        <f t="shared" si="59"/>
        <v>1988</v>
      </c>
      <c r="AQ364" s="5">
        <f t="shared" si="60"/>
        <v>361</v>
      </c>
      <c r="AR364" s="4">
        <f t="shared" si="61"/>
        <v>27.222222222222221</v>
      </c>
      <c r="AS364" s="4">
        <f t="shared" si="62"/>
        <v>17.777777777777779</v>
      </c>
      <c r="AT364" s="4">
        <f t="shared" si="63"/>
        <v>0</v>
      </c>
      <c r="AU364" s="4">
        <f t="shared" si="64"/>
        <v>14.3</v>
      </c>
      <c r="AV364" s="4">
        <f t="shared" si="65"/>
        <v>12.543859649122808</v>
      </c>
      <c r="AX364" s="3">
        <f t="shared" si="66"/>
        <v>22.5</v>
      </c>
      <c r="AY364" s="3">
        <f t="shared" si="67"/>
        <v>24.331196581196576</v>
      </c>
      <c r="AZ364" s="3">
        <f t="shared" si="68"/>
        <v>18.607692307692311</v>
      </c>
      <c r="BA364" s="3">
        <f t="shared" si="68"/>
        <v>16.322537112010796</v>
      </c>
    </row>
    <row r="365" spans="1:53" ht="15" x14ac:dyDescent="0.3">
      <c r="A365" s="1">
        <v>911900</v>
      </c>
      <c r="B365">
        <v>22516</v>
      </c>
      <c r="C365">
        <v>1988</v>
      </c>
      <c r="D365">
        <v>12</v>
      </c>
      <c r="E365">
        <v>27</v>
      </c>
      <c r="F365">
        <v>71.400000000000006</v>
      </c>
      <c r="G365">
        <v>24</v>
      </c>
      <c r="H365">
        <v>61.6</v>
      </c>
      <c r="I365">
        <v>24</v>
      </c>
      <c r="J365">
        <v>1017.4</v>
      </c>
      <c r="K365">
        <v>24</v>
      </c>
      <c r="L365">
        <v>1015</v>
      </c>
      <c r="M365">
        <v>24</v>
      </c>
      <c r="N365">
        <v>17.2</v>
      </c>
      <c r="O365">
        <v>24</v>
      </c>
      <c r="P365">
        <v>8.4</v>
      </c>
      <c r="Q365">
        <v>24</v>
      </c>
      <c r="R365">
        <v>18.100000000000001</v>
      </c>
      <c r="S365">
        <v>25.1</v>
      </c>
      <c r="T365">
        <v>84</v>
      </c>
      <c r="U365" t="s">
        <v>20</v>
      </c>
      <c r="V365">
        <v>61</v>
      </c>
      <c r="X365">
        <v>0.08</v>
      </c>
      <c r="Y365" t="s">
        <v>19</v>
      </c>
      <c r="Z365">
        <v>999.9</v>
      </c>
      <c r="AA365">
        <v>10000</v>
      </c>
      <c r="AC365" s="1"/>
      <c r="AD365">
        <v>1988</v>
      </c>
      <c r="AE365">
        <v>362</v>
      </c>
      <c r="AF365">
        <v>17.100000000000001</v>
      </c>
      <c r="AG365">
        <v>24.9</v>
      </c>
      <c r="AH365">
        <v>23.8</v>
      </c>
      <c r="AI365">
        <v>-99</v>
      </c>
      <c r="AJ365">
        <v>7.9</v>
      </c>
      <c r="AK365">
        <v>19.7</v>
      </c>
      <c r="AL365">
        <v>24.2</v>
      </c>
      <c r="AM365">
        <v>75.3</v>
      </c>
      <c r="AO365" s="2">
        <f t="shared" si="58"/>
        <v>32504</v>
      </c>
      <c r="AP365" s="5">
        <f t="shared" si="59"/>
        <v>1988</v>
      </c>
      <c r="AQ365" s="5">
        <f t="shared" si="60"/>
        <v>362</v>
      </c>
      <c r="AR365" s="4">
        <f t="shared" si="61"/>
        <v>28.888888888888889</v>
      </c>
      <c r="AS365" s="4">
        <f t="shared" si="62"/>
        <v>16.111111111111111</v>
      </c>
      <c r="AT365" s="4">
        <f t="shared" si="63"/>
        <v>2.032</v>
      </c>
      <c r="AU365" s="4">
        <f t="shared" si="64"/>
        <v>17.100000000000001</v>
      </c>
      <c r="AV365" s="4">
        <f t="shared" si="65"/>
        <v>15.000000000000002</v>
      </c>
      <c r="AX365" s="3">
        <f t="shared" si="66"/>
        <v>22.5</v>
      </c>
      <c r="AY365" s="3">
        <f t="shared" si="67"/>
        <v>24.300366300366292</v>
      </c>
      <c r="AZ365" s="3">
        <f t="shared" si="68"/>
        <v>18.549450549450551</v>
      </c>
      <c r="BA365" s="3">
        <f t="shared" si="68"/>
        <v>16.271447850395223</v>
      </c>
    </row>
    <row r="366" spans="1:53" ht="15" x14ac:dyDescent="0.3">
      <c r="A366" s="1">
        <v>911900</v>
      </c>
      <c r="B366">
        <v>22516</v>
      </c>
      <c r="C366">
        <v>1988</v>
      </c>
      <c r="D366">
        <v>12</v>
      </c>
      <c r="E366">
        <v>28</v>
      </c>
      <c r="F366">
        <v>71.5</v>
      </c>
      <c r="G366">
        <v>24</v>
      </c>
      <c r="H366">
        <v>63.7</v>
      </c>
      <c r="I366">
        <v>24</v>
      </c>
      <c r="J366">
        <v>1018.7</v>
      </c>
      <c r="K366">
        <v>24</v>
      </c>
      <c r="L366">
        <v>1016.4</v>
      </c>
      <c r="M366">
        <v>24</v>
      </c>
      <c r="N366">
        <v>17.2</v>
      </c>
      <c r="O366">
        <v>24</v>
      </c>
      <c r="P366">
        <v>8</v>
      </c>
      <c r="Q366">
        <v>24</v>
      </c>
      <c r="R366">
        <v>18.100000000000001</v>
      </c>
      <c r="S366">
        <v>25.1</v>
      </c>
      <c r="T366">
        <v>84.9</v>
      </c>
      <c r="V366">
        <v>61</v>
      </c>
      <c r="X366">
        <v>0</v>
      </c>
      <c r="Y366" t="s">
        <v>19</v>
      </c>
      <c r="Z366">
        <v>999.9</v>
      </c>
      <c r="AA366">
        <v>0</v>
      </c>
      <c r="AC366" s="1"/>
      <c r="AD366">
        <v>1988</v>
      </c>
      <c r="AE366">
        <v>363</v>
      </c>
      <c r="AF366">
        <v>16.5</v>
      </c>
      <c r="AG366">
        <v>25.3</v>
      </c>
      <c r="AH366">
        <v>23.6</v>
      </c>
      <c r="AI366">
        <v>-99</v>
      </c>
      <c r="AJ366">
        <v>7.5</v>
      </c>
      <c r="AK366">
        <v>20.7</v>
      </c>
      <c r="AL366">
        <v>24.6</v>
      </c>
      <c r="AM366">
        <v>78.7</v>
      </c>
      <c r="AO366" s="2">
        <f t="shared" si="58"/>
        <v>32505</v>
      </c>
      <c r="AP366" s="5">
        <f t="shared" si="59"/>
        <v>1988</v>
      </c>
      <c r="AQ366" s="5">
        <f t="shared" si="60"/>
        <v>363</v>
      </c>
      <c r="AR366" s="4">
        <f t="shared" si="61"/>
        <v>29.388888888888893</v>
      </c>
      <c r="AS366" s="4">
        <f t="shared" si="62"/>
        <v>16.111111111111111</v>
      </c>
      <c r="AT366" s="4">
        <f t="shared" si="63"/>
        <v>0</v>
      </c>
      <c r="AU366" s="4">
        <f t="shared" si="64"/>
        <v>16.5</v>
      </c>
      <c r="AV366" s="4">
        <f t="shared" si="65"/>
        <v>14.473684210526317</v>
      </c>
      <c r="AX366" s="3">
        <f t="shared" si="66"/>
        <v>22.75</v>
      </c>
      <c r="AY366" s="3">
        <f t="shared" si="67"/>
        <v>24.253968253968246</v>
      </c>
      <c r="AZ366" s="3">
        <f t="shared" si="68"/>
        <v>18.482417582417582</v>
      </c>
      <c r="BA366" s="3">
        <f t="shared" si="68"/>
        <v>16.212647002120686</v>
      </c>
    </row>
    <row r="367" spans="1:53" ht="15" x14ac:dyDescent="0.3">
      <c r="A367" s="1">
        <v>911900</v>
      </c>
      <c r="B367">
        <v>22516</v>
      </c>
      <c r="C367">
        <v>1988</v>
      </c>
      <c r="D367">
        <v>12</v>
      </c>
      <c r="E367">
        <v>29</v>
      </c>
      <c r="F367">
        <v>73.7</v>
      </c>
      <c r="G367">
        <v>23</v>
      </c>
      <c r="H367">
        <v>67</v>
      </c>
      <c r="I367">
        <v>23</v>
      </c>
      <c r="J367">
        <v>1018.2</v>
      </c>
      <c r="K367">
        <v>23</v>
      </c>
      <c r="L367">
        <v>1015.8</v>
      </c>
      <c r="M367">
        <v>23</v>
      </c>
      <c r="N367">
        <v>16.399999999999999</v>
      </c>
      <c r="O367">
        <v>23</v>
      </c>
      <c r="P367">
        <v>13.7</v>
      </c>
      <c r="Q367">
        <v>23</v>
      </c>
      <c r="R367">
        <v>19</v>
      </c>
      <c r="S367">
        <v>31.1</v>
      </c>
      <c r="T367">
        <v>82</v>
      </c>
      <c r="V367">
        <v>61</v>
      </c>
      <c r="X367">
        <v>0</v>
      </c>
      <c r="Y367" t="s">
        <v>21</v>
      </c>
      <c r="Z367">
        <v>999.9</v>
      </c>
      <c r="AA367">
        <v>10000</v>
      </c>
      <c r="AC367" s="1"/>
      <c r="AD367">
        <v>1988</v>
      </c>
      <c r="AE367">
        <v>364</v>
      </c>
      <c r="AF367">
        <v>16.8</v>
      </c>
      <c r="AG367">
        <v>25.4</v>
      </c>
      <c r="AH367">
        <v>24.2</v>
      </c>
      <c r="AI367">
        <v>-99</v>
      </c>
      <c r="AJ367">
        <v>9.9</v>
      </c>
      <c r="AK367">
        <v>20.8</v>
      </c>
      <c r="AL367">
        <v>24.8</v>
      </c>
      <c r="AM367">
        <v>78.2</v>
      </c>
      <c r="AO367" s="2">
        <f t="shared" si="58"/>
        <v>32506</v>
      </c>
      <c r="AP367" s="5">
        <f t="shared" si="59"/>
        <v>1988</v>
      </c>
      <c r="AQ367" s="5">
        <f t="shared" si="60"/>
        <v>364</v>
      </c>
      <c r="AR367" s="4">
        <f t="shared" si="61"/>
        <v>27.777777777777779</v>
      </c>
      <c r="AS367" s="4">
        <f t="shared" si="62"/>
        <v>16.111111111111111</v>
      </c>
      <c r="AT367" s="4">
        <f t="shared" si="63"/>
        <v>0</v>
      </c>
      <c r="AU367" s="4">
        <f t="shared" si="64"/>
        <v>16.8</v>
      </c>
      <c r="AV367" s="4">
        <f t="shared" si="65"/>
        <v>14.736842105263159</v>
      </c>
      <c r="AX367" s="3">
        <f t="shared" si="66"/>
        <v>21.944444444444443</v>
      </c>
      <c r="AY367" s="3">
        <f t="shared" si="67"/>
        <v>24.204822954822948</v>
      </c>
      <c r="AZ367" s="3">
        <f t="shared" si="68"/>
        <v>18.40989010989011</v>
      </c>
      <c r="BA367" s="3">
        <f t="shared" si="68"/>
        <v>16.149026412184305</v>
      </c>
    </row>
    <row r="368" spans="1:53" ht="15" x14ac:dyDescent="0.3">
      <c r="A368" s="1">
        <v>911900</v>
      </c>
      <c r="B368">
        <v>22516</v>
      </c>
      <c r="C368">
        <v>1988</v>
      </c>
      <c r="D368">
        <v>12</v>
      </c>
      <c r="E368">
        <v>30</v>
      </c>
      <c r="F368">
        <v>72</v>
      </c>
      <c r="G368">
        <v>23</v>
      </c>
      <c r="H368">
        <v>66.5</v>
      </c>
      <c r="I368">
        <v>23</v>
      </c>
      <c r="J368">
        <v>1018.3</v>
      </c>
      <c r="K368">
        <v>23</v>
      </c>
      <c r="L368">
        <v>1015.9</v>
      </c>
      <c r="M368">
        <v>23</v>
      </c>
      <c r="N368">
        <v>13</v>
      </c>
      <c r="O368">
        <v>23</v>
      </c>
      <c r="P368">
        <v>13.9</v>
      </c>
      <c r="Q368">
        <v>23</v>
      </c>
      <c r="R368">
        <v>19</v>
      </c>
      <c r="S368">
        <v>31.1</v>
      </c>
      <c r="T368">
        <v>78.099999999999994</v>
      </c>
      <c r="V368">
        <v>70</v>
      </c>
      <c r="X368">
        <v>0.12</v>
      </c>
      <c r="Y368" t="s">
        <v>19</v>
      </c>
      <c r="Z368">
        <v>999.9</v>
      </c>
      <c r="AA368">
        <v>10000</v>
      </c>
      <c r="AC368" s="1"/>
      <c r="AD368">
        <v>1988</v>
      </c>
      <c r="AE368">
        <v>365</v>
      </c>
      <c r="AF368">
        <v>12.9</v>
      </c>
      <c r="AG368">
        <v>25.1</v>
      </c>
      <c r="AH368">
        <v>24</v>
      </c>
      <c r="AI368">
        <v>-99</v>
      </c>
      <c r="AJ368">
        <v>11.9</v>
      </c>
      <c r="AK368">
        <v>20.6</v>
      </c>
      <c r="AL368">
        <v>24.5</v>
      </c>
      <c r="AM368">
        <v>78.599999999999994</v>
      </c>
      <c r="AO368" s="2">
        <f t="shared" si="58"/>
        <v>32507</v>
      </c>
      <c r="AP368" s="5">
        <f t="shared" si="59"/>
        <v>1988</v>
      </c>
      <c r="AQ368" s="5">
        <f t="shared" si="60"/>
        <v>365</v>
      </c>
      <c r="AR368" s="4">
        <f t="shared" si="61"/>
        <v>25.611111111111107</v>
      </c>
      <c r="AS368" s="4">
        <f t="shared" si="62"/>
        <v>21.111111111111111</v>
      </c>
      <c r="AT368" s="4">
        <f t="shared" si="63"/>
        <v>3.048</v>
      </c>
      <c r="AU368" s="4">
        <f t="shared" si="64"/>
        <v>12.9</v>
      </c>
      <c r="AV368" s="4">
        <f t="shared" si="65"/>
        <v>11.315789473684212</v>
      </c>
      <c r="AX368" s="3">
        <f t="shared" si="66"/>
        <v>23.361111111111107</v>
      </c>
      <c r="AY368" s="3">
        <f t="shared" si="67"/>
        <v>24.168192918192915</v>
      </c>
      <c r="AZ368" s="3">
        <f t="shared" si="68"/>
        <v>18.275824175824177</v>
      </c>
      <c r="BA368" s="3">
        <f t="shared" si="68"/>
        <v>16.031424715635243</v>
      </c>
    </row>
    <row r="369" spans="1:53" ht="15" x14ac:dyDescent="0.3">
      <c r="A369" s="1">
        <v>911900</v>
      </c>
      <c r="B369">
        <v>22516</v>
      </c>
      <c r="C369">
        <v>1988</v>
      </c>
      <c r="D369">
        <v>12</v>
      </c>
      <c r="E369">
        <v>31</v>
      </c>
      <c r="F369">
        <v>73</v>
      </c>
      <c r="G369">
        <v>23</v>
      </c>
      <c r="H369">
        <v>65.3</v>
      </c>
      <c r="I369">
        <v>23</v>
      </c>
      <c r="J369">
        <v>1018.2</v>
      </c>
      <c r="K369">
        <v>23</v>
      </c>
      <c r="L369">
        <v>1015.9</v>
      </c>
      <c r="M369">
        <v>23</v>
      </c>
      <c r="N369">
        <v>13</v>
      </c>
      <c r="O369">
        <v>23</v>
      </c>
      <c r="P369">
        <v>19.100000000000001</v>
      </c>
      <c r="Q369">
        <v>23</v>
      </c>
      <c r="R369">
        <v>28.9</v>
      </c>
      <c r="S369">
        <v>47</v>
      </c>
      <c r="T369">
        <v>78.099999999999994</v>
      </c>
      <c r="U369" t="s">
        <v>20</v>
      </c>
      <c r="V369">
        <v>70</v>
      </c>
      <c r="X369">
        <v>0.08</v>
      </c>
      <c r="Y369" t="s">
        <v>19</v>
      </c>
      <c r="Z369">
        <v>999.9</v>
      </c>
      <c r="AA369">
        <v>10000</v>
      </c>
      <c r="AC369" s="1"/>
      <c r="AD369">
        <v>1988</v>
      </c>
      <c r="AE369">
        <v>366</v>
      </c>
      <c r="AF369">
        <v>12.4</v>
      </c>
      <c r="AG369">
        <v>25.1</v>
      </c>
      <c r="AH369">
        <v>24.3</v>
      </c>
      <c r="AI369">
        <v>-99</v>
      </c>
      <c r="AJ369">
        <v>13.4</v>
      </c>
      <c r="AK369">
        <v>20.6</v>
      </c>
      <c r="AL369">
        <v>24.7</v>
      </c>
      <c r="AM369">
        <v>77.3</v>
      </c>
      <c r="AO369" s="2">
        <f t="shared" si="58"/>
        <v>32508</v>
      </c>
      <c r="AP369" s="5">
        <f t="shared" si="59"/>
        <v>1988</v>
      </c>
      <c r="AQ369" s="5">
        <f t="shared" si="60"/>
        <v>366</v>
      </c>
      <c r="AR369" s="4">
        <f t="shared" si="61"/>
        <v>25.611111111111107</v>
      </c>
      <c r="AS369" s="4">
        <f t="shared" si="62"/>
        <v>21.111111111111111</v>
      </c>
      <c r="AT369" s="4">
        <f t="shared" si="63"/>
        <v>2.032</v>
      </c>
      <c r="AU369" s="4">
        <f t="shared" si="64"/>
        <v>12.4</v>
      </c>
      <c r="AV369" s="4">
        <f t="shared" si="65"/>
        <v>10.877192982456142</v>
      </c>
      <c r="AX369" s="3">
        <f t="shared" si="66"/>
        <v>23.361111111111107</v>
      </c>
      <c r="AY369" s="3">
        <f t="shared" si="67"/>
        <v>24.14407814407814</v>
      </c>
      <c r="AZ369" s="3">
        <f t="shared" si="68"/>
        <v>18.135164835164833</v>
      </c>
      <c r="BA369" s="3">
        <f t="shared" si="68"/>
        <v>15.90803932909196</v>
      </c>
    </row>
    <row r="370" spans="1:53" ht="15" x14ac:dyDescent="0.3">
      <c r="A370" s="1">
        <v>911900</v>
      </c>
      <c r="B370">
        <v>22516</v>
      </c>
      <c r="C370">
        <v>1989</v>
      </c>
      <c r="D370">
        <v>1</v>
      </c>
      <c r="E370">
        <v>1</v>
      </c>
      <c r="F370">
        <v>75.2</v>
      </c>
      <c r="G370">
        <v>20</v>
      </c>
      <c r="H370">
        <v>62.8</v>
      </c>
      <c r="I370">
        <v>20</v>
      </c>
      <c r="J370">
        <v>1018.6</v>
      </c>
      <c r="K370">
        <v>20</v>
      </c>
      <c r="L370">
        <v>1016.3</v>
      </c>
      <c r="M370">
        <v>20</v>
      </c>
      <c r="N370">
        <v>15.7</v>
      </c>
      <c r="O370">
        <v>20</v>
      </c>
      <c r="P370">
        <v>19.2</v>
      </c>
      <c r="Q370">
        <v>20</v>
      </c>
      <c r="R370">
        <v>26</v>
      </c>
      <c r="S370">
        <v>41</v>
      </c>
      <c r="T370">
        <v>82</v>
      </c>
      <c r="U370" t="s">
        <v>20</v>
      </c>
      <c r="V370">
        <v>70</v>
      </c>
      <c r="X370">
        <v>0.16</v>
      </c>
      <c r="Y370" t="s">
        <v>19</v>
      </c>
      <c r="Z370">
        <v>999.9</v>
      </c>
      <c r="AA370">
        <v>10000</v>
      </c>
      <c r="AC370" s="1"/>
      <c r="AD370">
        <v>1989</v>
      </c>
      <c r="AE370">
        <v>1</v>
      </c>
      <c r="AF370">
        <v>18.399999999999999</v>
      </c>
      <c r="AG370">
        <v>25</v>
      </c>
      <c r="AH370">
        <v>24.3</v>
      </c>
      <c r="AI370">
        <v>-99</v>
      </c>
      <c r="AJ370">
        <v>10.7</v>
      </c>
      <c r="AK370">
        <v>19.100000000000001</v>
      </c>
      <c r="AL370">
        <v>24.7</v>
      </c>
      <c r="AM370">
        <v>70.7</v>
      </c>
      <c r="AO370" s="2">
        <f t="shared" si="58"/>
        <v>32509</v>
      </c>
      <c r="AP370" s="5">
        <f t="shared" si="59"/>
        <v>1989</v>
      </c>
      <c r="AQ370" s="5">
        <f t="shared" si="60"/>
        <v>1</v>
      </c>
      <c r="AR370" s="4">
        <f t="shared" si="61"/>
        <v>27.777777777777779</v>
      </c>
      <c r="AS370" s="4">
        <f t="shared" si="62"/>
        <v>21.111111111111111</v>
      </c>
      <c r="AT370" s="4">
        <f t="shared" si="63"/>
        <v>4.0640000000000001</v>
      </c>
      <c r="AU370" s="4">
        <f t="shared" si="64"/>
        <v>18.399999999999999</v>
      </c>
      <c r="AV370" s="4">
        <f t="shared" si="65"/>
        <v>16.140350877192983</v>
      </c>
      <c r="AX370" s="3">
        <f t="shared" si="66"/>
        <v>24.444444444444443</v>
      </c>
      <c r="AY370" s="3">
        <f t="shared" si="67"/>
        <v>24.147435897435891</v>
      </c>
      <c r="AZ370" s="3">
        <f t="shared" si="68"/>
        <v>18.067032967032972</v>
      </c>
      <c r="BA370" s="3">
        <f t="shared" si="68"/>
        <v>15.84827453248506</v>
      </c>
    </row>
    <row r="371" spans="1:53" ht="15" x14ac:dyDescent="0.3">
      <c r="A371" s="1">
        <v>911900</v>
      </c>
      <c r="B371">
        <v>22516</v>
      </c>
      <c r="C371">
        <v>1989</v>
      </c>
      <c r="D371">
        <v>1</v>
      </c>
      <c r="E371">
        <v>2</v>
      </c>
      <c r="F371">
        <v>71</v>
      </c>
      <c r="G371">
        <v>20</v>
      </c>
      <c r="H371">
        <v>62.2</v>
      </c>
      <c r="I371">
        <v>20</v>
      </c>
      <c r="J371">
        <v>1018.4</v>
      </c>
      <c r="K371">
        <v>20</v>
      </c>
      <c r="L371">
        <v>1016.1</v>
      </c>
      <c r="M371">
        <v>20</v>
      </c>
      <c r="N371">
        <v>17.600000000000001</v>
      </c>
      <c r="O371">
        <v>20</v>
      </c>
      <c r="P371">
        <v>7.4</v>
      </c>
      <c r="Q371">
        <v>20</v>
      </c>
      <c r="R371">
        <v>21</v>
      </c>
      <c r="S371">
        <v>34</v>
      </c>
      <c r="T371">
        <v>82.9</v>
      </c>
      <c r="V371">
        <v>60.1</v>
      </c>
      <c r="X371">
        <v>0.01</v>
      </c>
      <c r="Y371" t="s">
        <v>19</v>
      </c>
      <c r="Z371">
        <v>999.9</v>
      </c>
      <c r="AA371">
        <v>0</v>
      </c>
      <c r="AC371" s="1"/>
      <c r="AD371">
        <v>1989</v>
      </c>
      <c r="AE371">
        <v>2</v>
      </c>
      <c r="AF371">
        <v>18.3</v>
      </c>
      <c r="AG371">
        <v>25</v>
      </c>
      <c r="AH371">
        <v>23.4</v>
      </c>
      <c r="AI371">
        <v>-99</v>
      </c>
      <c r="AJ371">
        <v>7.7</v>
      </c>
      <c r="AK371">
        <v>19.5</v>
      </c>
      <c r="AL371">
        <v>24</v>
      </c>
      <c r="AM371">
        <v>75.5</v>
      </c>
      <c r="AO371" s="2">
        <f t="shared" si="58"/>
        <v>32510</v>
      </c>
      <c r="AP371" s="5">
        <f t="shared" si="59"/>
        <v>1989</v>
      </c>
      <c r="AQ371" s="5">
        <f t="shared" si="60"/>
        <v>2</v>
      </c>
      <c r="AR371" s="4">
        <f t="shared" si="61"/>
        <v>28.277777777777779</v>
      </c>
      <c r="AS371" s="4">
        <f t="shared" si="62"/>
        <v>15.611111111111111</v>
      </c>
      <c r="AT371" s="4">
        <f t="shared" si="63"/>
        <v>0.254</v>
      </c>
      <c r="AU371" s="4">
        <f t="shared" si="64"/>
        <v>18.3</v>
      </c>
      <c r="AV371" s="4">
        <f t="shared" si="65"/>
        <v>16.05263157894737</v>
      </c>
      <c r="AX371" s="3">
        <f t="shared" si="66"/>
        <v>21.944444444444443</v>
      </c>
      <c r="AY371" s="3">
        <f t="shared" si="67"/>
        <v>24.129426129426125</v>
      </c>
      <c r="AZ371" s="3">
        <f t="shared" si="68"/>
        <v>18.007692307692313</v>
      </c>
      <c r="BA371" s="3">
        <f t="shared" si="68"/>
        <v>15.796221322537109</v>
      </c>
    </row>
    <row r="372" spans="1:53" ht="15" x14ac:dyDescent="0.3">
      <c r="A372" s="1">
        <v>911900</v>
      </c>
      <c r="B372">
        <v>22516</v>
      </c>
      <c r="C372">
        <v>1989</v>
      </c>
      <c r="D372">
        <v>1</v>
      </c>
      <c r="E372">
        <v>3</v>
      </c>
      <c r="F372">
        <v>73.900000000000006</v>
      </c>
      <c r="G372">
        <v>23</v>
      </c>
      <c r="H372">
        <v>63.2</v>
      </c>
      <c r="I372">
        <v>23</v>
      </c>
      <c r="J372">
        <v>1017</v>
      </c>
      <c r="K372">
        <v>23</v>
      </c>
      <c r="L372">
        <v>1014.6</v>
      </c>
      <c r="M372">
        <v>23</v>
      </c>
      <c r="N372">
        <v>17.100000000000001</v>
      </c>
      <c r="O372">
        <v>23</v>
      </c>
      <c r="P372">
        <v>8.6999999999999993</v>
      </c>
      <c r="Q372">
        <v>23</v>
      </c>
      <c r="R372">
        <v>15</v>
      </c>
      <c r="S372">
        <v>999.9</v>
      </c>
      <c r="T372">
        <v>82.9</v>
      </c>
      <c r="U372" t="s">
        <v>20</v>
      </c>
      <c r="V372">
        <v>60.3</v>
      </c>
      <c r="X372">
        <v>0</v>
      </c>
      <c r="Y372" t="s">
        <v>19</v>
      </c>
      <c r="Z372">
        <v>999.9</v>
      </c>
      <c r="AA372">
        <v>0</v>
      </c>
      <c r="AC372" s="1"/>
      <c r="AD372">
        <v>1989</v>
      </c>
      <c r="AE372">
        <v>3</v>
      </c>
      <c r="AF372">
        <v>18.899999999999999</v>
      </c>
      <c r="AG372">
        <v>24.5</v>
      </c>
      <c r="AH372">
        <v>23.6</v>
      </c>
      <c r="AI372">
        <v>-99</v>
      </c>
      <c r="AJ372">
        <v>6.7</v>
      </c>
      <c r="AK372">
        <v>19.600000000000001</v>
      </c>
      <c r="AL372">
        <v>23.9</v>
      </c>
      <c r="AM372">
        <v>76.8</v>
      </c>
      <c r="AO372" s="2">
        <f t="shared" si="58"/>
        <v>32511</v>
      </c>
      <c r="AP372" s="5">
        <f t="shared" si="59"/>
        <v>1989</v>
      </c>
      <c r="AQ372" s="5">
        <f t="shared" si="60"/>
        <v>3</v>
      </c>
      <c r="AR372" s="4">
        <f t="shared" si="61"/>
        <v>28.277777777777779</v>
      </c>
      <c r="AS372" s="4">
        <f t="shared" si="62"/>
        <v>15.72222222222222</v>
      </c>
      <c r="AT372" s="4">
        <f t="shared" si="63"/>
        <v>0</v>
      </c>
      <c r="AU372" s="4">
        <f t="shared" si="64"/>
        <v>18.899999999999999</v>
      </c>
      <c r="AV372" s="4">
        <f t="shared" si="65"/>
        <v>16.578947368421051</v>
      </c>
      <c r="AX372" s="3">
        <f t="shared" si="66"/>
        <v>22</v>
      </c>
      <c r="AY372" s="3">
        <f t="shared" si="67"/>
        <v>24.10531135531135</v>
      </c>
      <c r="AZ372" s="3">
        <f t="shared" si="68"/>
        <v>17.941758241758247</v>
      </c>
      <c r="BA372" s="3">
        <f t="shared" si="68"/>
        <v>15.738384422594946</v>
      </c>
    </row>
    <row r="373" spans="1:53" ht="15" x14ac:dyDescent="0.3">
      <c r="A373" s="1">
        <v>911900</v>
      </c>
      <c r="B373">
        <v>22516</v>
      </c>
      <c r="C373">
        <v>1989</v>
      </c>
      <c r="D373">
        <v>1</v>
      </c>
      <c r="E373">
        <v>4</v>
      </c>
      <c r="F373">
        <v>74.2</v>
      </c>
      <c r="G373">
        <v>22</v>
      </c>
      <c r="H373">
        <v>63.9</v>
      </c>
      <c r="I373">
        <v>22</v>
      </c>
      <c r="J373">
        <v>1016</v>
      </c>
      <c r="K373">
        <v>22</v>
      </c>
      <c r="L373">
        <v>1013.7</v>
      </c>
      <c r="M373">
        <v>22</v>
      </c>
      <c r="N373">
        <v>17.399999999999999</v>
      </c>
      <c r="O373">
        <v>22</v>
      </c>
      <c r="P373">
        <v>11</v>
      </c>
      <c r="Q373">
        <v>22</v>
      </c>
      <c r="R373">
        <v>17.100000000000001</v>
      </c>
      <c r="S373">
        <v>999.9</v>
      </c>
      <c r="T373">
        <v>84</v>
      </c>
      <c r="V373">
        <v>61</v>
      </c>
      <c r="X373">
        <v>0</v>
      </c>
      <c r="Y373" t="s">
        <v>21</v>
      </c>
      <c r="Z373">
        <v>999.9</v>
      </c>
      <c r="AA373">
        <v>0</v>
      </c>
      <c r="AC373" s="1"/>
      <c r="AD373">
        <v>1989</v>
      </c>
      <c r="AE373">
        <v>4</v>
      </c>
      <c r="AF373">
        <v>18.8</v>
      </c>
      <c r="AG373">
        <v>24.1</v>
      </c>
      <c r="AH373">
        <v>22.7</v>
      </c>
      <c r="AI373">
        <v>-99</v>
      </c>
      <c r="AJ373">
        <v>6.1</v>
      </c>
      <c r="AK373">
        <v>18.7</v>
      </c>
      <c r="AL373">
        <v>23.3</v>
      </c>
      <c r="AM373">
        <v>75</v>
      </c>
      <c r="AO373" s="2">
        <f t="shared" si="58"/>
        <v>32512</v>
      </c>
      <c r="AP373" s="5">
        <f t="shared" si="59"/>
        <v>1989</v>
      </c>
      <c r="AQ373" s="5">
        <f t="shared" si="60"/>
        <v>4</v>
      </c>
      <c r="AR373" s="4">
        <f t="shared" si="61"/>
        <v>28.888888888888889</v>
      </c>
      <c r="AS373" s="4">
        <f t="shared" si="62"/>
        <v>16.111111111111111</v>
      </c>
      <c r="AT373" s="4">
        <f t="shared" si="63"/>
        <v>0</v>
      </c>
      <c r="AU373" s="4">
        <f t="shared" si="64"/>
        <v>18.8</v>
      </c>
      <c r="AV373" s="4">
        <f t="shared" si="65"/>
        <v>16.491228070175442</v>
      </c>
      <c r="AX373" s="3">
        <f t="shared" si="66"/>
        <v>22.5</v>
      </c>
      <c r="AY373" s="3">
        <f t="shared" si="67"/>
        <v>24.083943833943831</v>
      </c>
      <c r="AZ373" s="3">
        <f t="shared" si="68"/>
        <v>17.880219780219786</v>
      </c>
      <c r="BA373" s="3">
        <f t="shared" si="68"/>
        <v>15.684403315982259</v>
      </c>
    </row>
    <row r="374" spans="1:53" ht="15" x14ac:dyDescent="0.3">
      <c r="A374" s="1">
        <v>911900</v>
      </c>
      <c r="B374">
        <v>22516</v>
      </c>
      <c r="C374">
        <v>1989</v>
      </c>
      <c r="D374">
        <v>1</v>
      </c>
      <c r="E374">
        <v>5</v>
      </c>
      <c r="F374">
        <v>71.599999999999994</v>
      </c>
      <c r="G374">
        <v>24</v>
      </c>
      <c r="H374">
        <v>61.9</v>
      </c>
      <c r="I374">
        <v>24</v>
      </c>
      <c r="J374">
        <v>1017.5</v>
      </c>
      <c r="K374">
        <v>24</v>
      </c>
      <c r="L374">
        <v>1015.2</v>
      </c>
      <c r="M374">
        <v>24</v>
      </c>
      <c r="N374">
        <v>17</v>
      </c>
      <c r="O374">
        <v>24</v>
      </c>
      <c r="P374">
        <v>8.3000000000000007</v>
      </c>
      <c r="Q374">
        <v>24</v>
      </c>
      <c r="R374">
        <v>15.9</v>
      </c>
      <c r="S374">
        <v>21</v>
      </c>
      <c r="T374">
        <v>80.099999999999994</v>
      </c>
      <c r="V374">
        <v>64.900000000000006</v>
      </c>
      <c r="X374">
        <v>0</v>
      </c>
      <c r="Y374" t="s">
        <v>21</v>
      </c>
      <c r="Z374">
        <v>999.9</v>
      </c>
      <c r="AA374">
        <v>0</v>
      </c>
      <c r="AC374" s="1"/>
      <c r="AD374">
        <v>1989</v>
      </c>
      <c r="AE374">
        <v>5</v>
      </c>
      <c r="AF374">
        <v>18.3</v>
      </c>
      <c r="AG374">
        <v>23.8</v>
      </c>
      <c r="AH374">
        <v>22.9</v>
      </c>
      <c r="AI374">
        <v>-99</v>
      </c>
      <c r="AJ374">
        <v>6.8</v>
      </c>
      <c r="AK374">
        <v>18.3</v>
      </c>
      <c r="AL374">
        <v>23.3</v>
      </c>
      <c r="AM374">
        <v>73</v>
      </c>
      <c r="AO374" s="2">
        <f t="shared" si="58"/>
        <v>32513</v>
      </c>
      <c r="AP374" s="5">
        <f t="shared" si="59"/>
        <v>1989</v>
      </c>
      <c r="AQ374" s="5">
        <f t="shared" si="60"/>
        <v>5</v>
      </c>
      <c r="AR374" s="4">
        <f t="shared" si="61"/>
        <v>26.722222222222218</v>
      </c>
      <c r="AS374" s="4">
        <f t="shared" si="62"/>
        <v>18.277777777777782</v>
      </c>
      <c r="AT374" s="4">
        <f t="shared" si="63"/>
        <v>0</v>
      </c>
      <c r="AU374" s="4">
        <f t="shared" si="64"/>
        <v>18.3</v>
      </c>
      <c r="AV374" s="4">
        <f t="shared" si="65"/>
        <v>16.05263157894737</v>
      </c>
      <c r="AX374" s="3">
        <f t="shared" si="66"/>
        <v>22.5</v>
      </c>
      <c r="AY374" s="3">
        <f t="shared" si="67"/>
        <v>24.056471306471305</v>
      </c>
      <c r="AZ374" s="3">
        <f t="shared" si="68"/>
        <v>17.81538461538462</v>
      </c>
      <c r="BA374" s="3">
        <f t="shared" si="68"/>
        <v>15.627530364372465</v>
      </c>
    </row>
    <row r="375" spans="1:53" ht="15" x14ac:dyDescent="0.3">
      <c r="A375" s="1">
        <v>911900</v>
      </c>
      <c r="B375">
        <v>22516</v>
      </c>
      <c r="C375">
        <v>1989</v>
      </c>
      <c r="D375">
        <v>1</v>
      </c>
      <c r="E375">
        <v>6</v>
      </c>
      <c r="F375">
        <v>71.900000000000006</v>
      </c>
      <c r="G375">
        <v>23</v>
      </c>
      <c r="H375">
        <v>64.599999999999994</v>
      </c>
      <c r="I375">
        <v>23</v>
      </c>
      <c r="J375">
        <v>1018.6</v>
      </c>
      <c r="K375">
        <v>23</v>
      </c>
      <c r="L375">
        <v>1016.2</v>
      </c>
      <c r="M375">
        <v>23</v>
      </c>
      <c r="N375">
        <v>16</v>
      </c>
      <c r="O375">
        <v>23</v>
      </c>
      <c r="P375">
        <v>10</v>
      </c>
      <c r="Q375">
        <v>23</v>
      </c>
      <c r="R375">
        <v>15.9</v>
      </c>
      <c r="S375">
        <v>26</v>
      </c>
      <c r="T375">
        <v>79</v>
      </c>
      <c r="V375">
        <v>64.900000000000006</v>
      </c>
      <c r="X375">
        <v>0</v>
      </c>
      <c r="Y375" t="s">
        <v>19</v>
      </c>
      <c r="Z375">
        <v>999.9</v>
      </c>
      <c r="AA375">
        <v>10000</v>
      </c>
      <c r="AC375" s="1"/>
      <c r="AD375">
        <v>1989</v>
      </c>
      <c r="AE375">
        <v>6</v>
      </c>
      <c r="AF375">
        <v>17.399999999999999</v>
      </c>
      <c r="AG375">
        <v>24.4</v>
      </c>
      <c r="AH375">
        <v>23.2</v>
      </c>
      <c r="AI375">
        <v>-99</v>
      </c>
      <c r="AJ375">
        <v>9.8000000000000007</v>
      </c>
      <c r="AK375">
        <v>19.5</v>
      </c>
      <c r="AL375">
        <v>23.7</v>
      </c>
      <c r="AM375">
        <v>76.900000000000006</v>
      </c>
      <c r="AO375" s="2">
        <f t="shared" si="58"/>
        <v>32514</v>
      </c>
      <c r="AP375" s="5">
        <f t="shared" si="59"/>
        <v>1989</v>
      </c>
      <c r="AQ375" s="5">
        <f t="shared" si="60"/>
        <v>6</v>
      </c>
      <c r="AR375" s="4">
        <f t="shared" si="61"/>
        <v>26.111111111111111</v>
      </c>
      <c r="AS375" s="4">
        <f t="shared" si="62"/>
        <v>18.277777777777782</v>
      </c>
      <c r="AT375" s="4">
        <f t="shared" si="63"/>
        <v>0</v>
      </c>
      <c r="AU375" s="4">
        <f t="shared" si="64"/>
        <v>17.399999999999999</v>
      </c>
      <c r="AV375" s="4">
        <f t="shared" si="65"/>
        <v>15.263157894736842</v>
      </c>
      <c r="AX375" s="3">
        <f t="shared" si="66"/>
        <v>22.194444444444446</v>
      </c>
      <c r="AY375" s="3">
        <f t="shared" si="67"/>
        <v>24.001526251526244</v>
      </c>
      <c r="AZ375" s="3">
        <f t="shared" si="68"/>
        <v>17.812087912087918</v>
      </c>
      <c r="BA375" s="3">
        <f t="shared" si="68"/>
        <v>15.624638519375356</v>
      </c>
    </row>
    <row r="376" spans="1:53" ht="15" x14ac:dyDescent="0.3">
      <c r="A376" s="1">
        <v>911900</v>
      </c>
      <c r="B376">
        <v>22516</v>
      </c>
      <c r="C376">
        <v>1989</v>
      </c>
      <c r="D376">
        <v>1</v>
      </c>
      <c r="E376">
        <v>7</v>
      </c>
      <c r="F376">
        <v>72.5</v>
      </c>
      <c r="G376">
        <v>23</v>
      </c>
      <c r="H376">
        <v>66.3</v>
      </c>
      <c r="I376">
        <v>23</v>
      </c>
      <c r="J376">
        <v>1019.3</v>
      </c>
      <c r="K376">
        <v>23</v>
      </c>
      <c r="L376">
        <v>1016.9</v>
      </c>
      <c r="M376">
        <v>23</v>
      </c>
      <c r="N376">
        <v>16.7</v>
      </c>
      <c r="O376">
        <v>23</v>
      </c>
      <c r="P376">
        <v>12.7</v>
      </c>
      <c r="Q376">
        <v>23</v>
      </c>
      <c r="R376">
        <v>21</v>
      </c>
      <c r="S376">
        <v>31.1</v>
      </c>
      <c r="T376">
        <v>79</v>
      </c>
      <c r="V376">
        <v>66</v>
      </c>
      <c r="X376">
        <v>0.16</v>
      </c>
      <c r="Y376" t="s">
        <v>19</v>
      </c>
      <c r="Z376">
        <v>999.9</v>
      </c>
      <c r="AA376">
        <v>10000</v>
      </c>
      <c r="AC376" s="1"/>
      <c r="AD376">
        <v>1989</v>
      </c>
      <c r="AE376">
        <v>7</v>
      </c>
      <c r="AF376">
        <v>18</v>
      </c>
      <c r="AG376">
        <v>23.9</v>
      </c>
      <c r="AH376">
        <v>23.2</v>
      </c>
      <c r="AI376">
        <v>-99</v>
      </c>
      <c r="AJ376">
        <v>11.6</v>
      </c>
      <c r="AK376">
        <v>19.7</v>
      </c>
      <c r="AL376">
        <v>23.5</v>
      </c>
      <c r="AM376">
        <v>78.900000000000006</v>
      </c>
      <c r="AO376" s="2">
        <f t="shared" si="58"/>
        <v>32515</v>
      </c>
      <c r="AP376" s="5">
        <f t="shared" si="59"/>
        <v>1989</v>
      </c>
      <c r="AQ376" s="5">
        <f t="shared" si="60"/>
        <v>7</v>
      </c>
      <c r="AR376" s="4">
        <f t="shared" si="61"/>
        <v>26.111111111111111</v>
      </c>
      <c r="AS376" s="4">
        <f t="shared" si="62"/>
        <v>18.888888888888889</v>
      </c>
      <c r="AT376" s="4">
        <f t="shared" si="63"/>
        <v>4.0640000000000001</v>
      </c>
      <c r="AU376" s="4">
        <f t="shared" si="64"/>
        <v>18</v>
      </c>
      <c r="AV376" s="4">
        <f t="shared" si="65"/>
        <v>15.789473684210527</v>
      </c>
      <c r="AX376" s="3">
        <f t="shared" si="66"/>
        <v>22.5</v>
      </c>
      <c r="AY376" s="3">
        <f t="shared" si="67"/>
        <v>23.967338217338213</v>
      </c>
      <c r="AZ376" s="3">
        <f t="shared" si="68"/>
        <v>17.753846153846162</v>
      </c>
      <c r="BA376" s="3">
        <f t="shared" si="68"/>
        <v>15.573549257759781</v>
      </c>
    </row>
    <row r="377" spans="1:53" ht="15" x14ac:dyDescent="0.3">
      <c r="A377" s="1">
        <v>911900</v>
      </c>
      <c r="B377">
        <v>22516</v>
      </c>
      <c r="C377">
        <v>1989</v>
      </c>
      <c r="D377">
        <v>1</v>
      </c>
      <c r="E377">
        <v>8</v>
      </c>
      <c r="F377">
        <v>73.3</v>
      </c>
      <c r="G377">
        <v>20</v>
      </c>
      <c r="H377">
        <v>64.7</v>
      </c>
      <c r="I377">
        <v>20</v>
      </c>
      <c r="J377">
        <v>1020.2</v>
      </c>
      <c r="K377">
        <v>20</v>
      </c>
      <c r="L377">
        <v>1017.8</v>
      </c>
      <c r="M377">
        <v>20</v>
      </c>
      <c r="N377">
        <v>15.4</v>
      </c>
      <c r="O377">
        <v>20</v>
      </c>
      <c r="P377">
        <v>14.5</v>
      </c>
      <c r="Q377">
        <v>20</v>
      </c>
      <c r="R377">
        <v>22.9</v>
      </c>
      <c r="S377">
        <v>31.1</v>
      </c>
      <c r="T377">
        <v>79</v>
      </c>
      <c r="V377">
        <v>68</v>
      </c>
      <c r="X377">
        <v>0.12</v>
      </c>
      <c r="Y377" t="s">
        <v>19</v>
      </c>
      <c r="Z377">
        <v>999.9</v>
      </c>
      <c r="AA377">
        <v>10000</v>
      </c>
      <c r="AC377" s="1"/>
      <c r="AD377">
        <v>1989</v>
      </c>
      <c r="AE377">
        <v>8</v>
      </c>
      <c r="AF377">
        <v>17.899999999999999</v>
      </c>
      <c r="AG377">
        <v>25.8</v>
      </c>
      <c r="AH377">
        <v>23.5</v>
      </c>
      <c r="AI377">
        <v>-99</v>
      </c>
      <c r="AJ377">
        <v>12.2</v>
      </c>
      <c r="AK377">
        <v>18.7</v>
      </c>
      <c r="AL377">
        <v>24.6</v>
      </c>
      <c r="AM377">
        <v>69.2</v>
      </c>
      <c r="AO377" s="2">
        <f t="shared" si="58"/>
        <v>32516</v>
      </c>
      <c r="AP377" s="5">
        <f t="shared" si="59"/>
        <v>1989</v>
      </c>
      <c r="AQ377" s="5">
        <f t="shared" si="60"/>
        <v>8</v>
      </c>
      <c r="AR377" s="4">
        <f t="shared" si="61"/>
        <v>26.111111111111111</v>
      </c>
      <c r="AS377" s="4">
        <f t="shared" si="62"/>
        <v>20</v>
      </c>
      <c r="AT377" s="4">
        <f t="shared" si="63"/>
        <v>3.048</v>
      </c>
      <c r="AU377" s="4">
        <f t="shared" si="64"/>
        <v>17.899999999999999</v>
      </c>
      <c r="AV377" s="4">
        <f t="shared" si="65"/>
        <v>15.701754385964913</v>
      </c>
      <c r="AX377" s="3">
        <f t="shared" si="66"/>
        <v>23.055555555555557</v>
      </c>
      <c r="AY377" s="3">
        <f t="shared" si="67"/>
        <v>23.9520757020757</v>
      </c>
      <c r="AZ377" s="3">
        <f t="shared" si="68"/>
        <v>17.726373626373633</v>
      </c>
      <c r="BA377" s="3">
        <f t="shared" si="68"/>
        <v>15.549450549450547</v>
      </c>
    </row>
    <row r="378" spans="1:53" ht="15" x14ac:dyDescent="0.3">
      <c r="A378" s="1">
        <v>911900</v>
      </c>
      <c r="B378">
        <v>22516</v>
      </c>
      <c r="C378">
        <v>1989</v>
      </c>
      <c r="D378">
        <v>1</v>
      </c>
      <c r="E378">
        <v>9</v>
      </c>
      <c r="F378">
        <v>71.2</v>
      </c>
      <c r="G378">
        <v>23</v>
      </c>
      <c r="H378">
        <v>62.4</v>
      </c>
      <c r="I378">
        <v>23</v>
      </c>
      <c r="J378">
        <v>1018.6</v>
      </c>
      <c r="K378">
        <v>23</v>
      </c>
      <c r="L378">
        <v>1016.2</v>
      </c>
      <c r="M378">
        <v>23</v>
      </c>
      <c r="N378">
        <v>14.7</v>
      </c>
      <c r="O378">
        <v>23</v>
      </c>
      <c r="P378">
        <v>13.3</v>
      </c>
      <c r="Q378">
        <v>23</v>
      </c>
      <c r="R378">
        <v>22</v>
      </c>
      <c r="S378">
        <v>31.1</v>
      </c>
      <c r="T378">
        <v>79</v>
      </c>
      <c r="V378">
        <v>64.900000000000006</v>
      </c>
      <c r="X378">
        <v>0.08</v>
      </c>
      <c r="Y378" t="s">
        <v>19</v>
      </c>
      <c r="Z378">
        <v>999.9</v>
      </c>
      <c r="AA378">
        <v>10000</v>
      </c>
      <c r="AC378" s="1"/>
      <c r="AD378">
        <v>1989</v>
      </c>
      <c r="AE378">
        <v>9</v>
      </c>
      <c r="AF378">
        <v>17.7</v>
      </c>
      <c r="AG378">
        <v>24.7</v>
      </c>
      <c r="AH378">
        <v>23.7</v>
      </c>
      <c r="AI378">
        <v>-99</v>
      </c>
      <c r="AJ378">
        <v>11.2</v>
      </c>
      <c r="AK378">
        <v>18.5</v>
      </c>
      <c r="AL378">
        <v>24.2</v>
      </c>
      <c r="AM378">
        <v>70</v>
      </c>
      <c r="AO378" s="2">
        <f t="shared" si="58"/>
        <v>32517</v>
      </c>
      <c r="AP378" s="5">
        <f t="shared" si="59"/>
        <v>1989</v>
      </c>
      <c r="AQ378" s="5">
        <f t="shared" si="60"/>
        <v>9</v>
      </c>
      <c r="AR378" s="4">
        <f t="shared" si="61"/>
        <v>26.111111111111111</v>
      </c>
      <c r="AS378" s="4">
        <f t="shared" si="62"/>
        <v>18.277777777777782</v>
      </c>
      <c r="AT378" s="4">
        <f t="shared" si="63"/>
        <v>2.032</v>
      </c>
      <c r="AU378" s="4">
        <f t="shared" si="64"/>
        <v>17.7</v>
      </c>
      <c r="AV378" s="4">
        <f t="shared" si="65"/>
        <v>15.526315789473685</v>
      </c>
      <c r="AX378" s="3">
        <f t="shared" si="66"/>
        <v>22.194444444444446</v>
      </c>
      <c r="AY378" s="3">
        <f t="shared" si="67"/>
        <v>23.921245421245416</v>
      </c>
      <c r="AZ378" s="3">
        <f t="shared" si="68"/>
        <v>17.696703296703301</v>
      </c>
      <c r="BA378" s="3">
        <f t="shared" si="68"/>
        <v>15.523423944476574</v>
      </c>
    </row>
    <row r="379" spans="1:53" ht="15" x14ac:dyDescent="0.3">
      <c r="A379" s="1">
        <v>911900</v>
      </c>
      <c r="B379">
        <v>22516</v>
      </c>
      <c r="C379">
        <v>1989</v>
      </c>
      <c r="D379">
        <v>1</v>
      </c>
      <c r="E379">
        <v>10</v>
      </c>
      <c r="F379">
        <v>71.900000000000006</v>
      </c>
      <c r="G379">
        <v>21</v>
      </c>
      <c r="H379">
        <v>65.5</v>
      </c>
      <c r="I379">
        <v>21</v>
      </c>
      <c r="J379">
        <v>1015.9</v>
      </c>
      <c r="K379">
        <v>21</v>
      </c>
      <c r="L379">
        <v>1013.6</v>
      </c>
      <c r="M379">
        <v>21</v>
      </c>
      <c r="N379">
        <v>13.7</v>
      </c>
      <c r="O379">
        <v>21</v>
      </c>
      <c r="P379">
        <v>12.3</v>
      </c>
      <c r="Q379">
        <v>21</v>
      </c>
      <c r="R379">
        <v>20</v>
      </c>
      <c r="S379">
        <v>26</v>
      </c>
      <c r="T379">
        <v>77</v>
      </c>
      <c r="V379">
        <v>64.900000000000006</v>
      </c>
      <c r="X379">
        <v>0.2</v>
      </c>
      <c r="Y379" t="s">
        <v>19</v>
      </c>
      <c r="Z379">
        <v>999.9</v>
      </c>
      <c r="AA379">
        <v>10000</v>
      </c>
      <c r="AC379" s="1"/>
      <c r="AD379">
        <v>1989</v>
      </c>
      <c r="AE379">
        <v>10</v>
      </c>
      <c r="AF379">
        <v>13.5</v>
      </c>
      <c r="AG379">
        <v>24.8</v>
      </c>
      <c r="AH379">
        <v>23.2</v>
      </c>
      <c r="AI379">
        <v>-99</v>
      </c>
      <c r="AJ379">
        <v>9.6</v>
      </c>
      <c r="AK379">
        <v>21</v>
      </c>
      <c r="AL379">
        <v>24</v>
      </c>
      <c r="AM379">
        <v>82.9</v>
      </c>
      <c r="AO379" s="2">
        <f t="shared" si="58"/>
        <v>32518</v>
      </c>
      <c r="AP379" s="5">
        <f t="shared" si="59"/>
        <v>1989</v>
      </c>
      <c r="AQ379" s="5">
        <f t="shared" si="60"/>
        <v>10</v>
      </c>
      <c r="AR379" s="4">
        <f t="shared" si="61"/>
        <v>25</v>
      </c>
      <c r="AS379" s="4">
        <f t="shared" si="62"/>
        <v>18.277777777777782</v>
      </c>
      <c r="AT379" s="4">
        <f t="shared" si="63"/>
        <v>5.08</v>
      </c>
      <c r="AU379" s="4">
        <f t="shared" si="64"/>
        <v>13.5</v>
      </c>
      <c r="AV379" s="4">
        <f t="shared" si="65"/>
        <v>11.842105263157896</v>
      </c>
      <c r="AX379" s="3">
        <f t="shared" si="66"/>
        <v>21.638888888888893</v>
      </c>
      <c r="AY379" s="3">
        <f t="shared" si="67"/>
        <v>23.881562881562875</v>
      </c>
      <c r="AZ379" s="3">
        <f t="shared" si="68"/>
        <v>17.594505494505501</v>
      </c>
      <c r="BA379" s="3">
        <f t="shared" si="68"/>
        <v>15.433776749566221</v>
      </c>
    </row>
    <row r="380" spans="1:53" ht="15" x14ac:dyDescent="0.3">
      <c r="A380" s="1">
        <v>911900</v>
      </c>
      <c r="B380">
        <v>22516</v>
      </c>
      <c r="C380">
        <v>1989</v>
      </c>
      <c r="D380">
        <v>1</v>
      </c>
      <c r="E380">
        <v>11</v>
      </c>
      <c r="F380">
        <v>72.099999999999994</v>
      </c>
      <c r="G380">
        <v>23</v>
      </c>
      <c r="H380">
        <v>66.5</v>
      </c>
      <c r="I380">
        <v>23</v>
      </c>
      <c r="J380">
        <v>1014.3</v>
      </c>
      <c r="K380">
        <v>23</v>
      </c>
      <c r="L380">
        <v>1011.9</v>
      </c>
      <c r="M380">
        <v>23</v>
      </c>
      <c r="N380">
        <v>12.4</v>
      </c>
      <c r="O380">
        <v>23</v>
      </c>
      <c r="P380">
        <v>9.3000000000000007</v>
      </c>
      <c r="Q380">
        <v>23</v>
      </c>
      <c r="R380">
        <v>20</v>
      </c>
      <c r="S380">
        <v>28.9</v>
      </c>
      <c r="T380">
        <v>81</v>
      </c>
      <c r="U380" t="s">
        <v>20</v>
      </c>
      <c r="V380">
        <v>64.900000000000006</v>
      </c>
      <c r="X380">
        <v>0.04</v>
      </c>
      <c r="Y380" t="s">
        <v>19</v>
      </c>
      <c r="Z380">
        <v>999.9</v>
      </c>
      <c r="AA380">
        <v>10000</v>
      </c>
      <c r="AC380" s="1"/>
      <c r="AD380">
        <v>1989</v>
      </c>
      <c r="AE380">
        <v>11</v>
      </c>
      <c r="AF380">
        <v>11.3</v>
      </c>
      <c r="AG380">
        <v>24.4</v>
      </c>
      <c r="AH380">
        <v>23.2</v>
      </c>
      <c r="AI380">
        <v>-99</v>
      </c>
      <c r="AJ380">
        <v>7.5</v>
      </c>
      <c r="AK380">
        <v>21.4</v>
      </c>
      <c r="AL380">
        <v>23.6</v>
      </c>
      <c r="AM380">
        <v>87.5</v>
      </c>
      <c r="AO380" s="2">
        <f t="shared" si="58"/>
        <v>32519</v>
      </c>
      <c r="AP380" s="5">
        <f t="shared" si="59"/>
        <v>1989</v>
      </c>
      <c r="AQ380" s="5">
        <f t="shared" si="60"/>
        <v>11</v>
      </c>
      <c r="AR380" s="4">
        <f t="shared" si="61"/>
        <v>27.222222222222221</v>
      </c>
      <c r="AS380" s="4">
        <f t="shared" si="62"/>
        <v>18.277777777777782</v>
      </c>
      <c r="AT380" s="4">
        <f t="shared" si="63"/>
        <v>1.016</v>
      </c>
      <c r="AU380" s="4">
        <f t="shared" si="64"/>
        <v>11.3</v>
      </c>
      <c r="AV380" s="4">
        <f t="shared" si="65"/>
        <v>9.912280701754387</v>
      </c>
      <c r="AX380" s="3">
        <f t="shared" si="66"/>
        <v>22.75</v>
      </c>
      <c r="AY380" s="3">
        <f t="shared" si="67"/>
        <v>23.856837606837601</v>
      </c>
      <c r="AZ380" s="3">
        <f t="shared" si="68"/>
        <v>17.486813186813194</v>
      </c>
      <c r="BA380" s="3">
        <f t="shared" si="68"/>
        <v>15.339309812994019</v>
      </c>
    </row>
    <row r="381" spans="1:53" ht="15" x14ac:dyDescent="0.3">
      <c r="A381" s="1">
        <v>911900</v>
      </c>
      <c r="B381">
        <v>22516</v>
      </c>
      <c r="C381">
        <v>1989</v>
      </c>
      <c r="D381">
        <v>1</v>
      </c>
      <c r="E381">
        <v>12</v>
      </c>
      <c r="F381">
        <v>72.3</v>
      </c>
      <c r="G381">
        <v>22</v>
      </c>
      <c r="H381">
        <v>67.2</v>
      </c>
      <c r="I381">
        <v>16</v>
      </c>
      <c r="J381">
        <v>1015.6</v>
      </c>
      <c r="K381">
        <v>22</v>
      </c>
      <c r="L381">
        <v>1013.3</v>
      </c>
      <c r="M381">
        <v>22</v>
      </c>
      <c r="N381">
        <v>15.5</v>
      </c>
      <c r="O381">
        <v>22</v>
      </c>
      <c r="P381">
        <v>5</v>
      </c>
      <c r="Q381">
        <v>22</v>
      </c>
      <c r="R381">
        <v>14</v>
      </c>
      <c r="S381">
        <v>999.9</v>
      </c>
      <c r="T381">
        <v>81</v>
      </c>
      <c r="V381">
        <v>64</v>
      </c>
      <c r="X381">
        <v>0.31</v>
      </c>
      <c r="Y381" t="s">
        <v>19</v>
      </c>
      <c r="Z381">
        <v>999.9</v>
      </c>
      <c r="AA381">
        <v>10010</v>
      </c>
      <c r="AC381" s="1"/>
      <c r="AD381">
        <v>1989</v>
      </c>
      <c r="AE381">
        <v>12</v>
      </c>
      <c r="AF381">
        <v>15.3</v>
      </c>
      <c r="AG381">
        <v>24.5</v>
      </c>
      <c r="AH381">
        <v>22.9</v>
      </c>
      <c r="AI381">
        <v>-99</v>
      </c>
      <c r="AJ381">
        <v>7.2</v>
      </c>
      <c r="AK381">
        <v>21.5</v>
      </c>
      <c r="AL381">
        <v>23.6</v>
      </c>
      <c r="AM381">
        <v>87.9</v>
      </c>
      <c r="AO381" s="2">
        <f t="shared" si="58"/>
        <v>32520</v>
      </c>
      <c r="AP381" s="5">
        <f t="shared" si="59"/>
        <v>1989</v>
      </c>
      <c r="AQ381" s="5">
        <f t="shared" si="60"/>
        <v>12</v>
      </c>
      <c r="AR381" s="4">
        <f t="shared" si="61"/>
        <v>27.222222222222221</v>
      </c>
      <c r="AS381" s="4">
        <f t="shared" si="62"/>
        <v>17.777777777777779</v>
      </c>
      <c r="AT381" s="4">
        <f t="shared" si="63"/>
        <v>7.8740000000000006</v>
      </c>
      <c r="AU381" s="4">
        <f t="shared" si="64"/>
        <v>15.3</v>
      </c>
      <c r="AV381" s="4">
        <f t="shared" si="65"/>
        <v>13.421052631578949</v>
      </c>
      <c r="AX381" s="3">
        <f t="shared" si="66"/>
        <v>22.5</v>
      </c>
      <c r="AY381" s="3">
        <f t="shared" si="67"/>
        <v>23.819902319902312</v>
      </c>
      <c r="AZ381" s="3">
        <f t="shared" si="68"/>
        <v>17.396703296703304</v>
      </c>
      <c r="BA381" s="3">
        <f t="shared" si="68"/>
        <v>15.26026604973973</v>
      </c>
    </row>
    <row r="382" spans="1:53" ht="15" x14ac:dyDescent="0.3">
      <c r="A382" s="1">
        <v>911900</v>
      </c>
      <c r="B382">
        <v>22516</v>
      </c>
      <c r="C382">
        <v>1989</v>
      </c>
      <c r="D382">
        <v>1</v>
      </c>
      <c r="E382">
        <v>13</v>
      </c>
      <c r="F382">
        <v>74.7</v>
      </c>
      <c r="G382">
        <v>22</v>
      </c>
      <c r="H382">
        <v>67.900000000000006</v>
      </c>
      <c r="I382">
        <v>22</v>
      </c>
      <c r="J382">
        <v>1016.2</v>
      </c>
      <c r="K382">
        <v>22</v>
      </c>
      <c r="L382">
        <v>1013.9</v>
      </c>
      <c r="M382">
        <v>22</v>
      </c>
      <c r="N382">
        <v>17.2</v>
      </c>
      <c r="O382">
        <v>22</v>
      </c>
      <c r="P382">
        <v>13</v>
      </c>
      <c r="Q382">
        <v>22</v>
      </c>
      <c r="R382">
        <v>18.100000000000001</v>
      </c>
      <c r="S382">
        <v>28</v>
      </c>
      <c r="T382">
        <v>82</v>
      </c>
      <c r="V382">
        <v>64</v>
      </c>
      <c r="X382">
        <v>0.04</v>
      </c>
      <c r="Y382" t="s">
        <v>19</v>
      </c>
      <c r="Z382">
        <v>999.9</v>
      </c>
      <c r="AA382">
        <v>0</v>
      </c>
      <c r="AC382" s="1"/>
      <c r="AD382">
        <v>1989</v>
      </c>
      <c r="AE382">
        <v>13</v>
      </c>
      <c r="AF382">
        <v>5.3</v>
      </c>
      <c r="AG382">
        <v>24.8</v>
      </c>
      <c r="AH382">
        <v>22.9</v>
      </c>
      <c r="AI382">
        <v>-99</v>
      </c>
      <c r="AJ382">
        <v>10.6</v>
      </c>
      <c r="AK382">
        <v>21.1</v>
      </c>
      <c r="AL382">
        <v>23.9</v>
      </c>
      <c r="AM382">
        <v>84.1</v>
      </c>
      <c r="AO382" s="2">
        <f t="shared" si="58"/>
        <v>32521</v>
      </c>
      <c r="AP382" s="5">
        <f t="shared" si="59"/>
        <v>1989</v>
      </c>
      <c r="AQ382" s="5">
        <f t="shared" si="60"/>
        <v>13</v>
      </c>
      <c r="AR382" s="4">
        <f t="shared" si="61"/>
        <v>27.777777777777779</v>
      </c>
      <c r="AS382" s="4">
        <f t="shared" si="62"/>
        <v>17.777777777777779</v>
      </c>
      <c r="AT382" s="4">
        <f t="shared" si="63"/>
        <v>1.016</v>
      </c>
      <c r="AU382" s="4">
        <f t="shared" si="64"/>
        <v>5.3</v>
      </c>
      <c r="AV382" s="4">
        <f t="shared" si="65"/>
        <v>4.6491228070175445</v>
      </c>
      <c r="AX382" s="3">
        <f t="shared" si="66"/>
        <v>22.777777777777779</v>
      </c>
      <c r="AY382" s="3">
        <f t="shared" si="67"/>
        <v>23.782661782661773</v>
      </c>
      <c r="AZ382" s="3">
        <f t="shared" si="68"/>
        <v>17.203296703296708</v>
      </c>
      <c r="BA382" s="3">
        <f t="shared" si="68"/>
        <v>15.090611143242718</v>
      </c>
    </row>
    <row r="383" spans="1:53" ht="15" x14ac:dyDescent="0.3">
      <c r="A383" s="1">
        <v>911900</v>
      </c>
      <c r="B383">
        <v>22516</v>
      </c>
      <c r="C383">
        <v>1989</v>
      </c>
      <c r="D383">
        <v>1</v>
      </c>
      <c r="E383">
        <v>14</v>
      </c>
      <c r="F383">
        <v>72.900000000000006</v>
      </c>
      <c r="G383">
        <v>24</v>
      </c>
      <c r="H383">
        <v>66.400000000000006</v>
      </c>
      <c r="I383">
        <v>24</v>
      </c>
      <c r="J383">
        <v>1018.3</v>
      </c>
      <c r="K383">
        <v>24</v>
      </c>
      <c r="L383">
        <v>1015.9</v>
      </c>
      <c r="M383">
        <v>24</v>
      </c>
      <c r="N383">
        <v>14.3</v>
      </c>
      <c r="O383">
        <v>24</v>
      </c>
      <c r="P383">
        <v>15.8</v>
      </c>
      <c r="Q383">
        <v>24</v>
      </c>
      <c r="R383">
        <v>22</v>
      </c>
      <c r="S383">
        <v>29.9</v>
      </c>
      <c r="T383">
        <v>77</v>
      </c>
      <c r="V383">
        <v>70</v>
      </c>
      <c r="X383">
        <v>0.01</v>
      </c>
      <c r="Y383" t="s">
        <v>19</v>
      </c>
      <c r="Z383">
        <v>999.9</v>
      </c>
      <c r="AA383">
        <v>10000</v>
      </c>
      <c r="AC383" s="1"/>
      <c r="AD383">
        <v>1989</v>
      </c>
      <c r="AE383">
        <v>14</v>
      </c>
      <c r="AF383">
        <v>14.2</v>
      </c>
      <c r="AG383">
        <v>24.6</v>
      </c>
      <c r="AH383">
        <v>23.5</v>
      </c>
      <c r="AI383">
        <v>-99</v>
      </c>
      <c r="AJ383">
        <v>10.7</v>
      </c>
      <c r="AK383">
        <v>20</v>
      </c>
      <c r="AL383">
        <v>24</v>
      </c>
      <c r="AM383">
        <v>78.099999999999994</v>
      </c>
      <c r="AO383" s="2">
        <f t="shared" si="58"/>
        <v>32522</v>
      </c>
      <c r="AP383" s="5">
        <f t="shared" si="59"/>
        <v>1989</v>
      </c>
      <c r="AQ383" s="5">
        <f t="shared" si="60"/>
        <v>14</v>
      </c>
      <c r="AR383" s="4">
        <f t="shared" si="61"/>
        <v>25</v>
      </c>
      <c r="AS383" s="4">
        <f t="shared" si="62"/>
        <v>21.111111111111111</v>
      </c>
      <c r="AT383" s="4">
        <f t="shared" si="63"/>
        <v>0.254</v>
      </c>
      <c r="AU383" s="4">
        <f t="shared" si="64"/>
        <v>14.2</v>
      </c>
      <c r="AV383" s="4">
        <f t="shared" si="65"/>
        <v>12.456140350877194</v>
      </c>
      <c r="AX383" s="3">
        <f t="shared" si="66"/>
        <v>23.055555555555557</v>
      </c>
      <c r="AY383" s="3">
        <f t="shared" si="67"/>
        <v>23.74603174603174</v>
      </c>
      <c r="AZ383" s="3">
        <f t="shared" si="68"/>
        <v>17.120879120879128</v>
      </c>
      <c r="BA383" s="3">
        <f t="shared" si="68"/>
        <v>15.018315018315015</v>
      </c>
    </row>
    <row r="384" spans="1:53" ht="15" x14ac:dyDescent="0.3">
      <c r="A384" s="1">
        <v>911900</v>
      </c>
      <c r="B384">
        <v>22516</v>
      </c>
      <c r="C384">
        <v>1989</v>
      </c>
      <c r="D384">
        <v>1</v>
      </c>
      <c r="E384">
        <v>15</v>
      </c>
      <c r="F384">
        <v>72.400000000000006</v>
      </c>
      <c r="G384">
        <v>20</v>
      </c>
      <c r="H384">
        <v>65.5</v>
      </c>
      <c r="I384">
        <v>20</v>
      </c>
      <c r="J384">
        <v>1018.5</v>
      </c>
      <c r="K384">
        <v>20</v>
      </c>
      <c r="L384">
        <v>1016.2</v>
      </c>
      <c r="M384">
        <v>20</v>
      </c>
      <c r="N384">
        <v>16.399999999999999</v>
      </c>
      <c r="O384">
        <v>20</v>
      </c>
      <c r="P384">
        <v>15.2</v>
      </c>
      <c r="Q384">
        <v>20</v>
      </c>
      <c r="R384">
        <v>24.1</v>
      </c>
      <c r="S384">
        <v>33</v>
      </c>
      <c r="T384">
        <v>78.099999999999994</v>
      </c>
      <c r="V384">
        <v>69.099999999999994</v>
      </c>
      <c r="X384">
        <v>0.08</v>
      </c>
      <c r="Y384" t="s">
        <v>19</v>
      </c>
      <c r="Z384">
        <v>999.9</v>
      </c>
      <c r="AA384">
        <v>10000</v>
      </c>
      <c r="AC384" s="1"/>
      <c r="AD384">
        <v>1989</v>
      </c>
      <c r="AE384">
        <v>15</v>
      </c>
      <c r="AF384">
        <v>16.3</v>
      </c>
      <c r="AG384">
        <v>23.7</v>
      </c>
      <c r="AH384">
        <v>22.9</v>
      </c>
      <c r="AI384">
        <v>-99</v>
      </c>
      <c r="AJ384">
        <v>10.199999999999999</v>
      </c>
      <c r="AK384">
        <v>19.600000000000001</v>
      </c>
      <c r="AL384">
        <v>23.3</v>
      </c>
      <c r="AM384">
        <v>79.5</v>
      </c>
      <c r="AO384" s="2">
        <f t="shared" si="58"/>
        <v>32523</v>
      </c>
      <c r="AP384" s="5">
        <f t="shared" si="59"/>
        <v>1989</v>
      </c>
      <c r="AQ384" s="5">
        <f t="shared" si="60"/>
        <v>15</v>
      </c>
      <c r="AR384" s="4">
        <f t="shared" si="61"/>
        <v>25.611111111111107</v>
      </c>
      <c r="AS384" s="4">
        <f t="shared" si="62"/>
        <v>20.611111111111107</v>
      </c>
      <c r="AT384" s="4">
        <f t="shared" si="63"/>
        <v>2.032</v>
      </c>
      <c r="AU384" s="4">
        <f t="shared" si="64"/>
        <v>16.3</v>
      </c>
      <c r="AV384" s="4">
        <f t="shared" si="65"/>
        <v>14.298245614035089</v>
      </c>
      <c r="AX384" s="3">
        <f t="shared" si="66"/>
        <v>23.111111111111107</v>
      </c>
      <c r="AY384" s="3">
        <f t="shared" si="67"/>
        <v>23.710012210012206</v>
      </c>
      <c r="AZ384" s="3">
        <f t="shared" si="68"/>
        <v>17.075824175824181</v>
      </c>
      <c r="BA384" s="3">
        <f t="shared" si="68"/>
        <v>14.978793136687868</v>
      </c>
    </row>
    <row r="385" spans="1:53" ht="15" x14ac:dyDescent="0.3">
      <c r="A385" s="1">
        <v>911900</v>
      </c>
      <c r="B385">
        <v>22516</v>
      </c>
      <c r="C385">
        <v>1989</v>
      </c>
      <c r="D385">
        <v>1</v>
      </c>
      <c r="E385">
        <v>16</v>
      </c>
      <c r="F385">
        <v>72.7</v>
      </c>
      <c r="G385">
        <v>23</v>
      </c>
      <c r="H385">
        <v>64.5</v>
      </c>
      <c r="I385">
        <v>23</v>
      </c>
      <c r="J385">
        <v>1017.6</v>
      </c>
      <c r="K385">
        <v>23</v>
      </c>
      <c r="L385">
        <v>1015.3</v>
      </c>
      <c r="M385">
        <v>23</v>
      </c>
      <c r="N385">
        <v>17.100000000000001</v>
      </c>
      <c r="O385">
        <v>23</v>
      </c>
      <c r="P385">
        <v>12</v>
      </c>
      <c r="Q385">
        <v>23</v>
      </c>
      <c r="R385">
        <v>24.1</v>
      </c>
      <c r="S385">
        <v>32.1</v>
      </c>
      <c r="T385">
        <v>81</v>
      </c>
      <c r="U385" t="s">
        <v>20</v>
      </c>
      <c r="V385">
        <v>62.1</v>
      </c>
      <c r="X385">
        <v>0.02</v>
      </c>
      <c r="Y385" t="s">
        <v>19</v>
      </c>
      <c r="Z385">
        <v>999.9</v>
      </c>
      <c r="AA385">
        <v>0</v>
      </c>
      <c r="AC385" s="1"/>
      <c r="AD385">
        <v>1989</v>
      </c>
      <c r="AE385">
        <v>16</v>
      </c>
      <c r="AF385">
        <v>19.399999999999999</v>
      </c>
      <c r="AG385">
        <v>24.2</v>
      </c>
      <c r="AH385">
        <v>22.8</v>
      </c>
      <c r="AI385">
        <v>-99</v>
      </c>
      <c r="AJ385">
        <v>7.8</v>
      </c>
      <c r="AK385">
        <v>19.2</v>
      </c>
      <c r="AL385">
        <v>23.4</v>
      </c>
      <c r="AM385">
        <v>77</v>
      </c>
      <c r="AO385" s="2">
        <f t="shared" si="58"/>
        <v>32524</v>
      </c>
      <c r="AP385" s="5">
        <f t="shared" si="59"/>
        <v>1989</v>
      </c>
      <c r="AQ385" s="5">
        <f t="shared" si="60"/>
        <v>16</v>
      </c>
      <c r="AR385" s="4">
        <f t="shared" si="61"/>
        <v>27.222222222222221</v>
      </c>
      <c r="AS385" s="4">
        <f t="shared" si="62"/>
        <v>16.722222222222221</v>
      </c>
      <c r="AT385" s="4">
        <f t="shared" si="63"/>
        <v>0.50800000000000001</v>
      </c>
      <c r="AU385" s="4">
        <f t="shared" si="64"/>
        <v>19.399999999999999</v>
      </c>
      <c r="AV385" s="4">
        <f t="shared" si="65"/>
        <v>17.017543859649123</v>
      </c>
      <c r="AX385" s="3">
        <f t="shared" si="66"/>
        <v>21.972222222222221</v>
      </c>
      <c r="AY385" s="3">
        <f t="shared" si="67"/>
        <v>23.673992673992672</v>
      </c>
      <c r="AZ385" s="3">
        <f t="shared" si="68"/>
        <v>17.109890109890117</v>
      </c>
      <c r="BA385" s="3">
        <f t="shared" si="68"/>
        <v>15.008675534991319</v>
      </c>
    </row>
    <row r="386" spans="1:53" ht="15" x14ac:dyDescent="0.3">
      <c r="A386" s="1">
        <v>911900</v>
      </c>
      <c r="B386">
        <v>22516</v>
      </c>
      <c r="C386">
        <v>1989</v>
      </c>
      <c r="D386">
        <v>1</v>
      </c>
      <c r="E386">
        <v>17</v>
      </c>
      <c r="F386">
        <v>72.099999999999994</v>
      </c>
      <c r="G386">
        <v>24</v>
      </c>
      <c r="H386">
        <v>63.4</v>
      </c>
      <c r="I386">
        <v>24</v>
      </c>
      <c r="J386">
        <v>1016.2</v>
      </c>
      <c r="K386">
        <v>24</v>
      </c>
      <c r="L386">
        <v>1013.9</v>
      </c>
      <c r="M386">
        <v>24</v>
      </c>
      <c r="N386">
        <v>17</v>
      </c>
      <c r="O386">
        <v>24</v>
      </c>
      <c r="P386">
        <v>10.3</v>
      </c>
      <c r="Q386">
        <v>24</v>
      </c>
      <c r="R386">
        <v>18.100000000000001</v>
      </c>
      <c r="S386">
        <v>25.1</v>
      </c>
      <c r="T386">
        <v>82</v>
      </c>
      <c r="V386">
        <v>62.1</v>
      </c>
      <c r="X386">
        <v>0</v>
      </c>
      <c r="Y386" t="s">
        <v>19</v>
      </c>
      <c r="Z386">
        <v>999.9</v>
      </c>
      <c r="AA386">
        <v>10000</v>
      </c>
      <c r="AC386" s="1"/>
      <c r="AD386">
        <v>1989</v>
      </c>
      <c r="AE386">
        <v>17</v>
      </c>
      <c r="AF386">
        <v>18.5</v>
      </c>
      <c r="AG386">
        <v>23.6</v>
      </c>
      <c r="AH386">
        <v>22.1</v>
      </c>
      <c r="AI386">
        <v>-99</v>
      </c>
      <c r="AJ386">
        <v>7.3</v>
      </c>
      <c r="AK386">
        <v>18.899999999999999</v>
      </c>
      <c r="AL386">
        <v>23</v>
      </c>
      <c r="AM386">
        <v>77.5</v>
      </c>
      <c r="AO386" s="2">
        <f t="shared" si="58"/>
        <v>32525</v>
      </c>
      <c r="AP386" s="5">
        <f t="shared" si="59"/>
        <v>1989</v>
      </c>
      <c r="AQ386" s="5">
        <f t="shared" si="60"/>
        <v>17</v>
      </c>
      <c r="AR386" s="4">
        <f t="shared" si="61"/>
        <v>27.777777777777779</v>
      </c>
      <c r="AS386" s="4">
        <f t="shared" si="62"/>
        <v>16.722222222222221</v>
      </c>
      <c r="AT386" s="4">
        <f t="shared" si="63"/>
        <v>0</v>
      </c>
      <c r="AU386" s="4">
        <f t="shared" si="64"/>
        <v>18.5</v>
      </c>
      <c r="AV386" s="4">
        <f t="shared" si="65"/>
        <v>16.228070175438599</v>
      </c>
      <c r="AX386" s="3">
        <f t="shared" si="66"/>
        <v>22.25</v>
      </c>
      <c r="AY386" s="3">
        <f t="shared" si="67"/>
        <v>23.637667887667885</v>
      </c>
      <c r="AZ386" s="3">
        <f t="shared" si="68"/>
        <v>17.097802197802203</v>
      </c>
      <c r="BA386" s="3">
        <f t="shared" si="68"/>
        <v>14.998072103335257</v>
      </c>
    </row>
    <row r="387" spans="1:53" ht="15" x14ac:dyDescent="0.3">
      <c r="A387" s="1">
        <v>911900</v>
      </c>
      <c r="B387">
        <v>22516</v>
      </c>
      <c r="C387">
        <v>1989</v>
      </c>
      <c r="D387">
        <v>1</v>
      </c>
      <c r="E387">
        <v>18</v>
      </c>
      <c r="F387">
        <v>72.8</v>
      </c>
      <c r="G387">
        <v>24</v>
      </c>
      <c r="H387">
        <v>63.2</v>
      </c>
      <c r="I387">
        <v>24</v>
      </c>
      <c r="J387">
        <v>1016.3</v>
      </c>
      <c r="K387">
        <v>24</v>
      </c>
      <c r="L387">
        <v>1013.9</v>
      </c>
      <c r="M387">
        <v>24</v>
      </c>
      <c r="N387">
        <v>17.399999999999999</v>
      </c>
      <c r="O387">
        <v>24</v>
      </c>
      <c r="P387">
        <v>10.9</v>
      </c>
      <c r="Q387">
        <v>24</v>
      </c>
      <c r="R387">
        <v>15.9</v>
      </c>
      <c r="S387">
        <v>22.9</v>
      </c>
      <c r="T387">
        <v>81</v>
      </c>
      <c r="V387">
        <v>62.1</v>
      </c>
      <c r="X387">
        <v>0</v>
      </c>
      <c r="Y387" t="s">
        <v>21</v>
      </c>
      <c r="Z387">
        <v>999.9</v>
      </c>
      <c r="AA387">
        <v>0</v>
      </c>
      <c r="AC387" s="1"/>
      <c r="AD387">
        <v>1989</v>
      </c>
      <c r="AE387">
        <v>18</v>
      </c>
      <c r="AF387">
        <v>17.5</v>
      </c>
      <c r="AG387">
        <v>23.7</v>
      </c>
      <c r="AH387">
        <v>22</v>
      </c>
      <c r="AI387">
        <v>-99</v>
      </c>
      <c r="AJ387">
        <v>6.2</v>
      </c>
      <c r="AK387">
        <v>18.3</v>
      </c>
      <c r="AL387">
        <v>23.1</v>
      </c>
      <c r="AM387">
        <v>74.099999999999994</v>
      </c>
      <c r="AO387" s="2">
        <f t="shared" si="58"/>
        <v>32526</v>
      </c>
      <c r="AP387" s="5">
        <f t="shared" si="59"/>
        <v>1989</v>
      </c>
      <c r="AQ387" s="5">
        <f t="shared" si="60"/>
        <v>18</v>
      </c>
      <c r="AR387" s="4">
        <f t="shared" si="61"/>
        <v>27.222222222222221</v>
      </c>
      <c r="AS387" s="4">
        <f t="shared" si="62"/>
        <v>16.722222222222221</v>
      </c>
      <c r="AT387" s="4">
        <f t="shared" si="63"/>
        <v>0</v>
      </c>
      <c r="AU387" s="4">
        <f t="shared" si="64"/>
        <v>17.5</v>
      </c>
      <c r="AV387" s="4">
        <f t="shared" si="65"/>
        <v>15.350877192982457</v>
      </c>
      <c r="AX387" s="3">
        <f t="shared" si="66"/>
        <v>21.972222222222221</v>
      </c>
      <c r="AY387" s="3">
        <f t="shared" si="67"/>
        <v>23.607142857142851</v>
      </c>
      <c r="AZ387" s="3">
        <f t="shared" si="68"/>
        <v>17.059340659340666</v>
      </c>
      <c r="BA387" s="3">
        <f t="shared" si="68"/>
        <v>14.964333911702328</v>
      </c>
    </row>
    <row r="388" spans="1:53" ht="15" x14ac:dyDescent="0.3">
      <c r="A388" s="1">
        <v>911900</v>
      </c>
      <c r="B388">
        <v>22516</v>
      </c>
      <c r="C388">
        <v>1989</v>
      </c>
      <c r="D388">
        <v>1</v>
      </c>
      <c r="E388">
        <v>19</v>
      </c>
      <c r="F388">
        <v>73</v>
      </c>
      <c r="G388">
        <v>24</v>
      </c>
      <c r="H388">
        <v>62.6</v>
      </c>
      <c r="I388">
        <v>24</v>
      </c>
      <c r="J388">
        <v>1016.8</v>
      </c>
      <c r="K388">
        <v>24</v>
      </c>
      <c r="L388">
        <v>1014.4</v>
      </c>
      <c r="M388">
        <v>24</v>
      </c>
      <c r="N388">
        <v>17.399999999999999</v>
      </c>
      <c r="O388">
        <v>24</v>
      </c>
      <c r="P388">
        <v>11.2</v>
      </c>
      <c r="Q388">
        <v>24</v>
      </c>
      <c r="R388">
        <v>18.100000000000001</v>
      </c>
      <c r="S388">
        <v>27</v>
      </c>
      <c r="T388">
        <v>81</v>
      </c>
      <c r="U388" t="s">
        <v>20</v>
      </c>
      <c r="V388">
        <v>63</v>
      </c>
      <c r="X388">
        <v>0</v>
      </c>
      <c r="Y388" t="s">
        <v>21</v>
      </c>
      <c r="Z388">
        <v>999.9</v>
      </c>
      <c r="AA388">
        <v>0</v>
      </c>
      <c r="AC388" s="1"/>
      <c r="AD388">
        <v>1989</v>
      </c>
      <c r="AE388">
        <v>19</v>
      </c>
      <c r="AF388">
        <v>19.399999999999999</v>
      </c>
      <c r="AG388">
        <v>24.8</v>
      </c>
      <c r="AH388">
        <v>22.7</v>
      </c>
      <c r="AI388">
        <v>-99</v>
      </c>
      <c r="AJ388">
        <v>6.5</v>
      </c>
      <c r="AK388">
        <v>19</v>
      </c>
      <c r="AL388">
        <v>23.7</v>
      </c>
      <c r="AM388">
        <v>74.599999999999994</v>
      </c>
      <c r="AO388" s="2">
        <f t="shared" si="58"/>
        <v>32527</v>
      </c>
      <c r="AP388" s="5">
        <f t="shared" si="59"/>
        <v>1989</v>
      </c>
      <c r="AQ388" s="5">
        <f t="shared" si="60"/>
        <v>19</v>
      </c>
      <c r="AR388" s="4">
        <f t="shared" si="61"/>
        <v>27.222222222222221</v>
      </c>
      <c r="AS388" s="4">
        <f t="shared" si="62"/>
        <v>17.222222222222221</v>
      </c>
      <c r="AT388" s="4">
        <f t="shared" si="63"/>
        <v>0</v>
      </c>
      <c r="AU388" s="4">
        <f t="shared" si="64"/>
        <v>19.399999999999999</v>
      </c>
      <c r="AV388" s="4">
        <f t="shared" si="65"/>
        <v>17.017543859649123</v>
      </c>
      <c r="AX388" s="3">
        <f t="shared" si="66"/>
        <v>22.222222222222221</v>
      </c>
      <c r="AY388" s="3">
        <f t="shared" si="67"/>
        <v>23.57661782661782</v>
      </c>
      <c r="AZ388" s="3">
        <f t="shared" si="68"/>
        <v>17.079120879120886</v>
      </c>
      <c r="BA388" s="3">
        <f t="shared" si="68"/>
        <v>14.98168498168498</v>
      </c>
    </row>
    <row r="389" spans="1:53" ht="15" x14ac:dyDescent="0.3">
      <c r="A389" s="1">
        <v>911900</v>
      </c>
      <c r="B389">
        <v>22516</v>
      </c>
      <c r="C389">
        <v>1989</v>
      </c>
      <c r="D389">
        <v>1</v>
      </c>
      <c r="E389">
        <v>20</v>
      </c>
      <c r="F389">
        <v>71.599999999999994</v>
      </c>
      <c r="G389">
        <v>24</v>
      </c>
      <c r="H389">
        <v>63.7</v>
      </c>
      <c r="I389">
        <v>24</v>
      </c>
      <c r="J389">
        <v>1015.7</v>
      </c>
      <c r="K389">
        <v>24</v>
      </c>
      <c r="L389">
        <v>1013.3</v>
      </c>
      <c r="M389">
        <v>24</v>
      </c>
      <c r="N389">
        <v>17.2</v>
      </c>
      <c r="O389">
        <v>24</v>
      </c>
      <c r="P389">
        <v>7.5</v>
      </c>
      <c r="Q389">
        <v>24</v>
      </c>
      <c r="R389">
        <v>18.100000000000001</v>
      </c>
      <c r="S389">
        <v>27</v>
      </c>
      <c r="T389">
        <v>82.9</v>
      </c>
      <c r="U389" t="s">
        <v>20</v>
      </c>
      <c r="V389">
        <v>62.1</v>
      </c>
      <c r="X389">
        <v>0</v>
      </c>
      <c r="Y389" t="s">
        <v>21</v>
      </c>
      <c r="Z389">
        <v>999.9</v>
      </c>
      <c r="AA389">
        <v>0</v>
      </c>
      <c r="AC389" s="1"/>
      <c r="AD389">
        <v>1989</v>
      </c>
      <c r="AE389">
        <v>20</v>
      </c>
      <c r="AF389">
        <v>18.8</v>
      </c>
      <c r="AG389">
        <v>25.1</v>
      </c>
      <c r="AH389">
        <v>23.1</v>
      </c>
      <c r="AI389">
        <v>-99</v>
      </c>
      <c r="AJ389">
        <v>6.7</v>
      </c>
      <c r="AK389">
        <v>20.100000000000001</v>
      </c>
      <c r="AL389">
        <v>24.1</v>
      </c>
      <c r="AM389">
        <v>77.8</v>
      </c>
      <c r="AO389" s="2">
        <f t="shared" ref="AO389:AO452" si="69">DATE(C389,D389,E389)</f>
        <v>32528</v>
      </c>
      <c r="AP389" s="5">
        <f t="shared" ref="AP389:AP452" si="70">YEAR(AO389)</f>
        <v>1989</v>
      </c>
      <c r="AQ389" s="5">
        <f t="shared" ref="AQ389:AQ452" si="71">AO389-DATE(AP389,1,1)+1</f>
        <v>20</v>
      </c>
      <c r="AR389" s="4">
        <f t="shared" ref="AR389:AR452" si="72">CONVERT(T389,"F","C")</f>
        <v>28.277777777777779</v>
      </c>
      <c r="AS389" s="4">
        <f t="shared" ref="AS389:AS452" si="73">CONVERT(V389,"F","C")</f>
        <v>16.722222222222221</v>
      </c>
      <c r="AT389" s="4">
        <f t="shared" ref="AT389:AT452" si="74">CONVERT(X389,"in","mm")</f>
        <v>0</v>
      </c>
      <c r="AU389" s="4">
        <f t="shared" ref="AU389:AU452" si="75">AF389</f>
        <v>18.8</v>
      </c>
      <c r="AV389" s="4">
        <f t="shared" ref="AV389:AV452" si="76">AU389/1.14</f>
        <v>16.491228070175442</v>
      </c>
      <c r="AX389" s="3">
        <f t="shared" ref="AX389:AX452" si="77">AVERAGE(AR389:AS389)</f>
        <v>22.5</v>
      </c>
      <c r="AY389" s="3">
        <f t="shared" si="67"/>
        <v>23.551892551892543</v>
      </c>
      <c r="AZ389" s="3">
        <f t="shared" si="68"/>
        <v>17.063736263736267</v>
      </c>
      <c r="BA389" s="3">
        <f t="shared" si="68"/>
        <v>14.968189705031806</v>
      </c>
    </row>
    <row r="390" spans="1:53" ht="15" x14ac:dyDescent="0.3">
      <c r="A390" s="1">
        <v>911900</v>
      </c>
      <c r="B390">
        <v>22516</v>
      </c>
      <c r="C390">
        <v>1989</v>
      </c>
      <c r="D390">
        <v>1</v>
      </c>
      <c r="E390">
        <v>21</v>
      </c>
      <c r="F390">
        <v>71.7</v>
      </c>
      <c r="G390">
        <v>23</v>
      </c>
      <c r="H390">
        <v>64.2</v>
      </c>
      <c r="I390">
        <v>23</v>
      </c>
      <c r="J390">
        <v>1015.2</v>
      </c>
      <c r="K390">
        <v>23</v>
      </c>
      <c r="L390">
        <v>1012.9</v>
      </c>
      <c r="M390">
        <v>23</v>
      </c>
      <c r="N390">
        <v>17.399999999999999</v>
      </c>
      <c r="O390">
        <v>22</v>
      </c>
      <c r="P390">
        <v>6.5</v>
      </c>
      <c r="Q390">
        <v>23</v>
      </c>
      <c r="R390">
        <v>15</v>
      </c>
      <c r="S390">
        <v>20</v>
      </c>
      <c r="T390">
        <v>84.9</v>
      </c>
      <c r="V390">
        <v>60.1</v>
      </c>
      <c r="X390">
        <v>0</v>
      </c>
      <c r="Y390" t="s">
        <v>21</v>
      </c>
      <c r="Z390">
        <v>999.9</v>
      </c>
      <c r="AA390">
        <v>0</v>
      </c>
      <c r="AC390" s="1"/>
      <c r="AD390">
        <v>1989</v>
      </c>
      <c r="AE390">
        <v>21</v>
      </c>
      <c r="AF390">
        <v>17.899999999999999</v>
      </c>
      <c r="AG390">
        <v>25.4</v>
      </c>
      <c r="AH390">
        <v>23.4</v>
      </c>
      <c r="AI390">
        <v>-99</v>
      </c>
      <c r="AJ390">
        <v>5.0999999999999996</v>
      </c>
      <c r="AK390">
        <v>19.899999999999999</v>
      </c>
      <c r="AL390">
        <v>24.1</v>
      </c>
      <c r="AM390">
        <v>76.8</v>
      </c>
      <c r="AO390" s="2">
        <f t="shared" si="69"/>
        <v>32529</v>
      </c>
      <c r="AP390" s="5">
        <f t="shared" si="70"/>
        <v>1989</v>
      </c>
      <c r="AQ390" s="5">
        <f t="shared" si="71"/>
        <v>21</v>
      </c>
      <c r="AR390" s="4">
        <f t="shared" si="72"/>
        <v>29.388888888888893</v>
      </c>
      <c r="AS390" s="4">
        <f t="shared" si="73"/>
        <v>15.611111111111111</v>
      </c>
      <c r="AT390" s="4">
        <f t="shared" si="74"/>
        <v>0</v>
      </c>
      <c r="AU390" s="4">
        <f t="shared" si="75"/>
        <v>17.899999999999999</v>
      </c>
      <c r="AV390" s="4">
        <f t="shared" si="76"/>
        <v>15.701754385964913</v>
      </c>
      <c r="AX390" s="3">
        <f t="shared" si="77"/>
        <v>22.5</v>
      </c>
      <c r="AY390" s="3">
        <f t="shared" si="67"/>
        <v>23.531135531135522</v>
      </c>
      <c r="AZ390" s="3">
        <f t="shared" si="68"/>
        <v>17.059340659340663</v>
      </c>
      <c r="BA390" s="3">
        <f t="shared" si="68"/>
        <v>14.96433391170233</v>
      </c>
    </row>
    <row r="391" spans="1:53" ht="15" x14ac:dyDescent="0.3">
      <c r="A391" s="1">
        <v>911900</v>
      </c>
      <c r="B391">
        <v>22516</v>
      </c>
      <c r="C391">
        <v>1989</v>
      </c>
      <c r="D391">
        <v>1</v>
      </c>
      <c r="E391">
        <v>22</v>
      </c>
      <c r="F391">
        <v>74.599999999999994</v>
      </c>
      <c r="G391">
        <v>20</v>
      </c>
      <c r="H391">
        <v>62</v>
      </c>
      <c r="I391">
        <v>20</v>
      </c>
      <c r="J391">
        <v>1015.8</v>
      </c>
      <c r="K391">
        <v>20</v>
      </c>
      <c r="L391">
        <v>1013.5</v>
      </c>
      <c r="M391">
        <v>20</v>
      </c>
      <c r="N391">
        <v>17.600000000000001</v>
      </c>
      <c r="O391">
        <v>20</v>
      </c>
      <c r="P391">
        <v>12.7</v>
      </c>
      <c r="Q391">
        <v>20</v>
      </c>
      <c r="R391">
        <v>21</v>
      </c>
      <c r="S391">
        <v>28.9</v>
      </c>
      <c r="T391">
        <v>82.9</v>
      </c>
      <c r="V391">
        <v>60.1</v>
      </c>
      <c r="X391">
        <v>0</v>
      </c>
      <c r="Y391" t="s">
        <v>18</v>
      </c>
      <c r="Z391">
        <v>999.9</v>
      </c>
      <c r="AA391">
        <v>0</v>
      </c>
      <c r="AC391" s="1"/>
      <c r="AD391">
        <v>1989</v>
      </c>
      <c r="AE391">
        <v>22</v>
      </c>
      <c r="AF391">
        <v>18.7</v>
      </c>
      <c r="AG391">
        <v>24.4</v>
      </c>
      <c r="AH391">
        <v>22.9</v>
      </c>
      <c r="AI391">
        <v>-99</v>
      </c>
      <c r="AJ391">
        <v>7.4</v>
      </c>
      <c r="AK391">
        <v>18.7</v>
      </c>
      <c r="AL391">
        <v>23.5</v>
      </c>
      <c r="AM391">
        <v>73.8</v>
      </c>
      <c r="AO391" s="2">
        <f t="shared" si="69"/>
        <v>32530</v>
      </c>
      <c r="AP391" s="5">
        <f t="shared" si="70"/>
        <v>1989</v>
      </c>
      <c r="AQ391" s="5">
        <f t="shared" si="71"/>
        <v>22</v>
      </c>
      <c r="AR391" s="4">
        <f t="shared" si="72"/>
        <v>28.277777777777779</v>
      </c>
      <c r="AS391" s="4">
        <f t="shared" si="73"/>
        <v>15.611111111111111</v>
      </c>
      <c r="AT391" s="4">
        <f t="shared" si="74"/>
        <v>0</v>
      </c>
      <c r="AU391" s="4">
        <f t="shared" si="75"/>
        <v>18.7</v>
      </c>
      <c r="AV391" s="4">
        <f t="shared" si="76"/>
        <v>16.403508771929825</v>
      </c>
      <c r="AX391" s="3">
        <f t="shared" si="77"/>
        <v>21.944444444444443</v>
      </c>
      <c r="AY391" s="3">
        <f t="shared" si="67"/>
        <v>23.503663003662997</v>
      </c>
      <c r="AZ391" s="3">
        <f t="shared" si="68"/>
        <v>17.037362637362641</v>
      </c>
      <c r="BA391" s="3">
        <f t="shared" si="68"/>
        <v>14.945054945054942</v>
      </c>
    </row>
    <row r="392" spans="1:53" ht="15" x14ac:dyDescent="0.3">
      <c r="A392" s="1">
        <v>911900</v>
      </c>
      <c r="B392">
        <v>22516</v>
      </c>
      <c r="C392">
        <v>1989</v>
      </c>
      <c r="D392">
        <v>1</v>
      </c>
      <c r="E392">
        <v>23</v>
      </c>
      <c r="F392">
        <v>71.2</v>
      </c>
      <c r="G392">
        <v>22</v>
      </c>
      <c r="H392">
        <v>60</v>
      </c>
      <c r="I392">
        <v>22</v>
      </c>
      <c r="J392">
        <v>1015.4</v>
      </c>
      <c r="K392">
        <v>22</v>
      </c>
      <c r="L392">
        <v>1013.1</v>
      </c>
      <c r="M392">
        <v>22</v>
      </c>
      <c r="N392">
        <v>17.399999999999999</v>
      </c>
      <c r="O392">
        <v>22</v>
      </c>
      <c r="P392">
        <v>10.4</v>
      </c>
      <c r="Q392">
        <v>22</v>
      </c>
      <c r="R392">
        <v>22</v>
      </c>
      <c r="S392">
        <v>29.9</v>
      </c>
      <c r="T392">
        <v>81</v>
      </c>
      <c r="V392">
        <v>59</v>
      </c>
      <c r="X392">
        <v>0</v>
      </c>
      <c r="Y392" t="s">
        <v>18</v>
      </c>
      <c r="Z392">
        <v>999.9</v>
      </c>
      <c r="AA392">
        <v>0</v>
      </c>
      <c r="AC392" s="1"/>
      <c r="AD392">
        <v>1989</v>
      </c>
      <c r="AE392">
        <v>23</v>
      </c>
      <c r="AF392">
        <v>13.1</v>
      </c>
      <c r="AG392">
        <v>25.7</v>
      </c>
      <c r="AH392">
        <v>23.3</v>
      </c>
      <c r="AI392">
        <v>-99</v>
      </c>
      <c r="AJ392">
        <v>6.9</v>
      </c>
      <c r="AK392">
        <v>19.5</v>
      </c>
      <c r="AL392">
        <v>24.1</v>
      </c>
      <c r="AM392">
        <v>74.900000000000006</v>
      </c>
      <c r="AO392" s="2">
        <f t="shared" si="69"/>
        <v>32531</v>
      </c>
      <c r="AP392" s="5">
        <f t="shared" si="70"/>
        <v>1989</v>
      </c>
      <c r="AQ392" s="5">
        <f t="shared" si="71"/>
        <v>23</v>
      </c>
      <c r="AR392" s="4">
        <f t="shared" si="72"/>
        <v>27.222222222222221</v>
      </c>
      <c r="AS392" s="4">
        <f t="shared" si="73"/>
        <v>15</v>
      </c>
      <c r="AT392" s="4">
        <f t="shared" si="74"/>
        <v>0</v>
      </c>
      <c r="AU392" s="4">
        <f t="shared" si="75"/>
        <v>13.1</v>
      </c>
      <c r="AV392" s="4">
        <f t="shared" si="76"/>
        <v>11.49122807017544</v>
      </c>
      <c r="AX392" s="3">
        <f t="shared" si="77"/>
        <v>21.111111111111111</v>
      </c>
      <c r="AY392" s="3">
        <f t="shared" si="67"/>
        <v>23.467032967032964</v>
      </c>
      <c r="AZ392" s="3">
        <f t="shared" si="68"/>
        <v>16.939560439560438</v>
      </c>
      <c r="BA392" s="3">
        <f t="shared" si="68"/>
        <v>14.859263543474066</v>
      </c>
    </row>
    <row r="393" spans="1:53" ht="15" x14ac:dyDescent="0.3">
      <c r="A393" s="1">
        <v>911900</v>
      </c>
      <c r="B393">
        <v>22516</v>
      </c>
      <c r="C393">
        <v>1989</v>
      </c>
      <c r="D393">
        <v>1</v>
      </c>
      <c r="E393">
        <v>24</v>
      </c>
      <c r="F393">
        <v>71.2</v>
      </c>
      <c r="G393">
        <v>24</v>
      </c>
      <c r="H393">
        <v>62.9</v>
      </c>
      <c r="I393">
        <v>24</v>
      </c>
      <c r="J393">
        <v>1015.7</v>
      </c>
      <c r="K393">
        <v>24</v>
      </c>
      <c r="L393">
        <v>1013.3</v>
      </c>
      <c r="M393">
        <v>24</v>
      </c>
      <c r="N393">
        <v>17.399999999999999</v>
      </c>
      <c r="O393">
        <v>24</v>
      </c>
      <c r="P393">
        <v>4.7</v>
      </c>
      <c r="Q393">
        <v>24</v>
      </c>
      <c r="R393">
        <v>10.1</v>
      </c>
      <c r="S393">
        <v>999.9</v>
      </c>
      <c r="T393">
        <v>81</v>
      </c>
      <c r="V393">
        <v>59</v>
      </c>
      <c r="X393">
        <v>0</v>
      </c>
      <c r="Y393" t="s">
        <v>21</v>
      </c>
      <c r="Z393">
        <v>999.9</v>
      </c>
      <c r="AA393">
        <v>0</v>
      </c>
      <c r="AC393" s="1"/>
      <c r="AD393">
        <v>1989</v>
      </c>
      <c r="AE393">
        <v>24</v>
      </c>
      <c r="AF393">
        <v>18.3</v>
      </c>
      <c r="AG393">
        <v>24.6</v>
      </c>
      <c r="AH393">
        <v>23.4</v>
      </c>
      <c r="AI393">
        <v>-99</v>
      </c>
      <c r="AJ393">
        <v>5</v>
      </c>
      <c r="AK393">
        <v>20.9</v>
      </c>
      <c r="AL393">
        <v>23.9</v>
      </c>
      <c r="AM393">
        <v>83.4</v>
      </c>
      <c r="AO393" s="2">
        <f t="shared" si="69"/>
        <v>32532</v>
      </c>
      <c r="AP393" s="5">
        <f t="shared" si="70"/>
        <v>1989</v>
      </c>
      <c r="AQ393" s="5">
        <f t="shared" si="71"/>
        <v>24</v>
      </c>
      <c r="AR393" s="4">
        <f t="shared" si="72"/>
        <v>27.222222222222221</v>
      </c>
      <c r="AS393" s="4">
        <f t="shared" si="73"/>
        <v>15</v>
      </c>
      <c r="AT393" s="4">
        <f t="shared" si="74"/>
        <v>0</v>
      </c>
      <c r="AU393" s="4">
        <f t="shared" si="75"/>
        <v>18.3</v>
      </c>
      <c r="AV393" s="4">
        <f t="shared" si="76"/>
        <v>16.05263157894737</v>
      </c>
      <c r="AX393" s="3">
        <f t="shared" si="77"/>
        <v>21.111111111111111</v>
      </c>
      <c r="AY393" s="3">
        <f t="shared" si="67"/>
        <v>23.431013431013426</v>
      </c>
      <c r="AZ393" s="3">
        <f t="shared" si="68"/>
        <v>16.892307692307693</v>
      </c>
      <c r="BA393" s="3">
        <f t="shared" si="68"/>
        <v>14.817813765182184</v>
      </c>
    </row>
    <row r="394" spans="1:53" ht="15" x14ac:dyDescent="0.3">
      <c r="A394" s="1">
        <v>911900</v>
      </c>
      <c r="B394">
        <v>22516</v>
      </c>
      <c r="C394">
        <v>1989</v>
      </c>
      <c r="D394">
        <v>1</v>
      </c>
      <c r="E394">
        <v>25</v>
      </c>
      <c r="F394">
        <v>71.900000000000006</v>
      </c>
      <c r="G394">
        <v>23</v>
      </c>
      <c r="H394">
        <v>65.3</v>
      </c>
      <c r="I394">
        <v>23</v>
      </c>
      <c r="J394">
        <v>1016.7</v>
      </c>
      <c r="K394">
        <v>23</v>
      </c>
      <c r="L394">
        <v>1014.3</v>
      </c>
      <c r="M394">
        <v>23</v>
      </c>
      <c r="N394">
        <v>17.3</v>
      </c>
      <c r="O394">
        <v>23</v>
      </c>
      <c r="P394">
        <v>6.4</v>
      </c>
      <c r="Q394">
        <v>23</v>
      </c>
      <c r="R394">
        <v>15</v>
      </c>
      <c r="S394">
        <v>999.9</v>
      </c>
      <c r="T394">
        <v>82</v>
      </c>
      <c r="V394">
        <v>62.1</v>
      </c>
      <c r="X394">
        <v>0</v>
      </c>
      <c r="Y394" t="s">
        <v>21</v>
      </c>
      <c r="Z394">
        <v>999.9</v>
      </c>
      <c r="AA394">
        <v>0</v>
      </c>
      <c r="AC394" s="1"/>
      <c r="AD394">
        <v>1989</v>
      </c>
      <c r="AE394">
        <v>25</v>
      </c>
      <c r="AF394">
        <v>16</v>
      </c>
      <c r="AG394">
        <v>22.8</v>
      </c>
      <c r="AH394">
        <v>21.1</v>
      </c>
      <c r="AI394">
        <v>-99</v>
      </c>
      <c r="AJ394">
        <v>2.4</v>
      </c>
      <c r="AK394">
        <v>21.2</v>
      </c>
      <c r="AL394">
        <v>21.8</v>
      </c>
      <c r="AM394">
        <v>96.2</v>
      </c>
      <c r="AO394" s="2">
        <f t="shared" si="69"/>
        <v>32533</v>
      </c>
      <c r="AP394" s="5">
        <f t="shared" si="70"/>
        <v>1989</v>
      </c>
      <c r="AQ394" s="5">
        <f t="shared" si="71"/>
        <v>25</v>
      </c>
      <c r="AR394" s="4">
        <f t="shared" si="72"/>
        <v>27.777777777777779</v>
      </c>
      <c r="AS394" s="4">
        <f t="shared" si="73"/>
        <v>16.722222222222221</v>
      </c>
      <c r="AT394" s="4">
        <f t="shared" si="74"/>
        <v>0</v>
      </c>
      <c r="AU394" s="4">
        <f t="shared" si="75"/>
        <v>16</v>
      </c>
      <c r="AV394" s="4">
        <f t="shared" si="76"/>
        <v>14.035087719298247</v>
      </c>
      <c r="AX394" s="3">
        <f t="shared" si="77"/>
        <v>22.25</v>
      </c>
      <c r="AY394" s="3">
        <f t="shared" si="67"/>
        <v>23.407509157509153</v>
      </c>
      <c r="AZ394" s="3">
        <f t="shared" si="68"/>
        <v>16.85934065934066</v>
      </c>
      <c r="BA394" s="3">
        <f t="shared" si="68"/>
        <v>14.788895315211104</v>
      </c>
    </row>
    <row r="395" spans="1:53" ht="15" x14ac:dyDescent="0.3">
      <c r="A395" s="1">
        <v>911900</v>
      </c>
      <c r="B395">
        <v>22516</v>
      </c>
      <c r="C395">
        <v>1989</v>
      </c>
      <c r="D395">
        <v>1</v>
      </c>
      <c r="E395">
        <v>26</v>
      </c>
      <c r="F395">
        <v>73.3</v>
      </c>
      <c r="G395">
        <v>23</v>
      </c>
      <c r="H395">
        <v>64.7</v>
      </c>
      <c r="I395">
        <v>23</v>
      </c>
      <c r="J395">
        <v>1016.9</v>
      </c>
      <c r="K395">
        <v>23</v>
      </c>
      <c r="L395">
        <v>1014.6</v>
      </c>
      <c r="M395">
        <v>23</v>
      </c>
      <c r="N395">
        <v>17.3</v>
      </c>
      <c r="O395">
        <v>23</v>
      </c>
      <c r="P395">
        <v>10.6</v>
      </c>
      <c r="Q395">
        <v>23</v>
      </c>
      <c r="R395">
        <v>19</v>
      </c>
      <c r="S395">
        <v>22.9</v>
      </c>
      <c r="T395">
        <v>80.099999999999994</v>
      </c>
      <c r="V395">
        <v>63</v>
      </c>
      <c r="X395">
        <v>0</v>
      </c>
      <c r="Y395" t="s">
        <v>21</v>
      </c>
      <c r="Z395">
        <v>999.9</v>
      </c>
      <c r="AA395">
        <v>0</v>
      </c>
      <c r="AC395" s="1"/>
      <c r="AD395">
        <v>1989</v>
      </c>
      <c r="AE395">
        <v>26</v>
      </c>
      <c r="AF395">
        <v>20.399999999999999</v>
      </c>
      <c r="AG395">
        <v>24.9</v>
      </c>
      <c r="AH395">
        <v>23</v>
      </c>
      <c r="AI395">
        <v>-99</v>
      </c>
      <c r="AJ395">
        <v>5.5</v>
      </c>
      <c r="AK395">
        <v>19.600000000000001</v>
      </c>
      <c r="AL395">
        <v>23.9</v>
      </c>
      <c r="AM395">
        <v>76.400000000000006</v>
      </c>
      <c r="AO395" s="2">
        <f t="shared" si="69"/>
        <v>32534</v>
      </c>
      <c r="AP395" s="5">
        <f t="shared" si="70"/>
        <v>1989</v>
      </c>
      <c r="AQ395" s="5">
        <f t="shared" si="71"/>
        <v>26</v>
      </c>
      <c r="AR395" s="4">
        <f t="shared" si="72"/>
        <v>26.722222222222218</v>
      </c>
      <c r="AS395" s="4">
        <f t="shared" si="73"/>
        <v>17.222222222222221</v>
      </c>
      <c r="AT395" s="4">
        <f t="shared" si="74"/>
        <v>0</v>
      </c>
      <c r="AU395" s="4">
        <f t="shared" si="75"/>
        <v>20.399999999999999</v>
      </c>
      <c r="AV395" s="4">
        <f t="shared" si="76"/>
        <v>17.894736842105264</v>
      </c>
      <c r="AX395" s="3">
        <f t="shared" si="77"/>
        <v>21.972222222222221</v>
      </c>
      <c r="AY395" s="3">
        <f t="shared" si="67"/>
        <v>23.377594627594625</v>
      </c>
      <c r="AZ395" s="3">
        <f t="shared" si="68"/>
        <v>16.837362637362638</v>
      </c>
      <c r="BA395" s="3">
        <f t="shared" si="68"/>
        <v>14.769616348563714</v>
      </c>
    </row>
    <row r="396" spans="1:53" ht="15" x14ac:dyDescent="0.3">
      <c r="A396" s="1">
        <v>911900</v>
      </c>
      <c r="B396">
        <v>22516</v>
      </c>
      <c r="C396">
        <v>1989</v>
      </c>
      <c r="D396">
        <v>1</v>
      </c>
      <c r="E396">
        <v>27</v>
      </c>
      <c r="F396">
        <v>69.8</v>
      </c>
      <c r="G396">
        <v>23</v>
      </c>
      <c r="H396">
        <v>60.7</v>
      </c>
      <c r="I396">
        <v>23</v>
      </c>
      <c r="J396">
        <v>1014.9</v>
      </c>
      <c r="K396">
        <v>23</v>
      </c>
      <c r="L396">
        <v>1012.4</v>
      </c>
      <c r="M396">
        <v>23</v>
      </c>
      <c r="N396">
        <v>17.5</v>
      </c>
      <c r="O396">
        <v>23</v>
      </c>
      <c r="P396">
        <v>6.8</v>
      </c>
      <c r="Q396">
        <v>23</v>
      </c>
      <c r="R396">
        <v>18.100000000000001</v>
      </c>
      <c r="S396">
        <v>27</v>
      </c>
      <c r="T396">
        <v>82</v>
      </c>
      <c r="V396">
        <v>57.9</v>
      </c>
      <c r="X396">
        <v>0</v>
      </c>
      <c r="Y396" t="s">
        <v>19</v>
      </c>
      <c r="Z396">
        <v>999.9</v>
      </c>
      <c r="AA396">
        <v>0</v>
      </c>
      <c r="AC396" s="1"/>
      <c r="AD396">
        <v>1989</v>
      </c>
      <c r="AE396">
        <v>27</v>
      </c>
      <c r="AF396">
        <v>19.899999999999999</v>
      </c>
      <c r="AG396">
        <v>25.6</v>
      </c>
      <c r="AH396">
        <v>23.4</v>
      </c>
      <c r="AI396">
        <v>-99</v>
      </c>
      <c r="AJ396">
        <v>5.4</v>
      </c>
      <c r="AK396">
        <v>20</v>
      </c>
      <c r="AL396">
        <v>24.7</v>
      </c>
      <c r="AM396">
        <v>74.400000000000006</v>
      </c>
      <c r="AO396" s="2">
        <f t="shared" si="69"/>
        <v>32535</v>
      </c>
      <c r="AP396" s="5">
        <f t="shared" si="70"/>
        <v>1989</v>
      </c>
      <c r="AQ396" s="5">
        <f t="shared" si="71"/>
        <v>27</v>
      </c>
      <c r="AR396" s="4">
        <f t="shared" si="72"/>
        <v>27.777777777777779</v>
      </c>
      <c r="AS396" s="4">
        <f t="shared" si="73"/>
        <v>14.388888888888888</v>
      </c>
      <c r="AT396" s="4">
        <f t="shared" si="74"/>
        <v>0</v>
      </c>
      <c r="AU396" s="4">
        <f t="shared" si="75"/>
        <v>19.899999999999999</v>
      </c>
      <c r="AV396" s="4">
        <f t="shared" si="76"/>
        <v>17.456140350877192</v>
      </c>
      <c r="AX396" s="3">
        <f t="shared" si="77"/>
        <v>21.083333333333332</v>
      </c>
      <c r="AY396" s="3">
        <f t="shared" si="67"/>
        <v>23.331807081807074</v>
      </c>
      <c r="AZ396" s="3">
        <f t="shared" si="68"/>
        <v>16.814285714285717</v>
      </c>
      <c r="BA396" s="3">
        <f t="shared" si="68"/>
        <v>14.749373433583957</v>
      </c>
    </row>
    <row r="397" spans="1:53" ht="15" x14ac:dyDescent="0.3">
      <c r="A397" s="1">
        <v>911900</v>
      </c>
      <c r="B397">
        <v>22516</v>
      </c>
      <c r="C397">
        <v>1989</v>
      </c>
      <c r="D397">
        <v>1</v>
      </c>
      <c r="E397">
        <v>28</v>
      </c>
      <c r="F397">
        <v>70.2</v>
      </c>
      <c r="G397">
        <v>24</v>
      </c>
      <c r="H397">
        <v>62.1</v>
      </c>
      <c r="I397">
        <v>24</v>
      </c>
      <c r="J397">
        <v>1013.9</v>
      </c>
      <c r="K397">
        <v>24</v>
      </c>
      <c r="L397">
        <v>1011.6</v>
      </c>
      <c r="M397">
        <v>24</v>
      </c>
      <c r="N397">
        <v>17</v>
      </c>
      <c r="O397">
        <v>24</v>
      </c>
      <c r="P397">
        <v>5.9</v>
      </c>
      <c r="Q397">
        <v>24</v>
      </c>
      <c r="R397">
        <v>14</v>
      </c>
      <c r="S397">
        <v>999.9</v>
      </c>
      <c r="T397">
        <v>82.9</v>
      </c>
      <c r="V397">
        <v>57.9</v>
      </c>
      <c r="X397">
        <v>0</v>
      </c>
      <c r="Y397" t="s">
        <v>21</v>
      </c>
      <c r="Z397">
        <v>999.9</v>
      </c>
      <c r="AA397">
        <v>0</v>
      </c>
      <c r="AC397" s="1"/>
      <c r="AD397">
        <v>1989</v>
      </c>
      <c r="AE397">
        <v>28</v>
      </c>
      <c r="AF397">
        <v>19.600000000000001</v>
      </c>
      <c r="AG397">
        <v>26.6</v>
      </c>
      <c r="AH397">
        <v>23.8</v>
      </c>
      <c r="AI397">
        <v>-99</v>
      </c>
      <c r="AJ397">
        <v>5.2</v>
      </c>
      <c r="AK397">
        <v>20.9</v>
      </c>
      <c r="AL397">
        <v>24.7</v>
      </c>
      <c r="AM397">
        <v>79</v>
      </c>
      <c r="AO397" s="2">
        <f t="shared" si="69"/>
        <v>32536</v>
      </c>
      <c r="AP397" s="5">
        <f t="shared" si="70"/>
        <v>1989</v>
      </c>
      <c r="AQ397" s="5">
        <f t="shared" si="71"/>
        <v>28</v>
      </c>
      <c r="AR397" s="4">
        <f t="shared" si="72"/>
        <v>28.277777777777779</v>
      </c>
      <c r="AS397" s="4">
        <f t="shared" si="73"/>
        <v>14.388888888888888</v>
      </c>
      <c r="AT397" s="4">
        <f t="shared" si="74"/>
        <v>0</v>
      </c>
      <c r="AU397" s="4">
        <f t="shared" si="75"/>
        <v>19.600000000000001</v>
      </c>
      <c r="AV397" s="4">
        <f t="shared" si="76"/>
        <v>17.192982456140353</v>
      </c>
      <c r="AX397" s="3">
        <f t="shared" si="77"/>
        <v>21.333333333333332</v>
      </c>
      <c r="AY397" s="3">
        <f t="shared" si="67"/>
        <v>23.285409035409035</v>
      </c>
      <c r="AZ397" s="3">
        <f t="shared" si="68"/>
        <v>16.782417582417587</v>
      </c>
      <c r="BA397" s="3">
        <f t="shared" si="68"/>
        <v>14.721418931945244</v>
      </c>
    </row>
    <row r="398" spans="1:53" ht="15" x14ac:dyDescent="0.3">
      <c r="A398" s="1">
        <v>911900</v>
      </c>
      <c r="B398">
        <v>22516</v>
      </c>
      <c r="C398">
        <v>1989</v>
      </c>
      <c r="D398">
        <v>1</v>
      </c>
      <c r="E398">
        <v>29</v>
      </c>
      <c r="F398">
        <v>73.599999999999994</v>
      </c>
      <c r="G398">
        <v>20</v>
      </c>
      <c r="H398">
        <v>66.599999999999994</v>
      </c>
      <c r="I398">
        <v>20</v>
      </c>
      <c r="J398">
        <v>1012</v>
      </c>
      <c r="K398">
        <v>20</v>
      </c>
      <c r="L398">
        <v>1009.7</v>
      </c>
      <c r="M398">
        <v>20</v>
      </c>
      <c r="N398">
        <v>14.8</v>
      </c>
      <c r="O398">
        <v>20</v>
      </c>
      <c r="P398">
        <v>9.6</v>
      </c>
      <c r="Q398">
        <v>20</v>
      </c>
      <c r="R398">
        <v>17.100000000000001</v>
      </c>
      <c r="S398">
        <v>22</v>
      </c>
      <c r="T398">
        <v>82</v>
      </c>
      <c r="V398">
        <v>59</v>
      </c>
      <c r="X398">
        <v>0.51</v>
      </c>
      <c r="Y398" t="s">
        <v>18</v>
      </c>
      <c r="Z398">
        <v>999.9</v>
      </c>
      <c r="AA398">
        <v>10010</v>
      </c>
      <c r="AC398" s="1"/>
      <c r="AD398">
        <v>1989</v>
      </c>
      <c r="AE398">
        <v>29</v>
      </c>
      <c r="AF398">
        <v>14.3</v>
      </c>
      <c r="AG398">
        <v>26.1</v>
      </c>
      <c r="AH398">
        <v>22.7</v>
      </c>
      <c r="AI398">
        <v>-99</v>
      </c>
      <c r="AJ398">
        <v>5</v>
      </c>
      <c r="AK398">
        <v>19.8</v>
      </c>
      <c r="AL398">
        <v>24.1</v>
      </c>
      <c r="AM398">
        <v>76.2</v>
      </c>
      <c r="AO398" s="2">
        <f t="shared" si="69"/>
        <v>32537</v>
      </c>
      <c r="AP398" s="5">
        <f t="shared" si="70"/>
        <v>1989</v>
      </c>
      <c r="AQ398" s="5">
        <f t="shared" si="71"/>
        <v>29</v>
      </c>
      <c r="AR398" s="4">
        <f t="shared" si="72"/>
        <v>27.777777777777779</v>
      </c>
      <c r="AS398" s="4">
        <f t="shared" si="73"/>
        <v>15</v>
      </c>
      <c r="AT398" s="4">
        <f t="shared" si="74"/>
        <v>12.954000000000001</v>
      </c>
      <c r="AU398" s="4">
        <f t="shared" si="75"/>
        <v>14.3</v>
      </c>
      <c r="AV398" s="4">
        <f t="shared" si="76"/>
        <v>12.543859649122808</v>
      </c>
      <c r="AX398" s="3">
        <f t="shared" si="77"/>
        <v>21.388888888888889</v>
      </c>
      <c r="AY398" s="3">
        <f t="shared" si="67"/>
        <v>23.255189255189251</v>
      </c>
      <c r="AZ398" s="3">
        <f t="shared" si="68"/>
        <v>16.698901098901096</v>
      </c>
      <c r="BA398" s="3">
        <f t="shared" si="68"/>
        <v>14.648158858685171</v>
      </c>
    </row>
    <row r="399" spans="1:53" ht="15" x14ac:dyDescent="0.3">
      <c r="A399" s="1">
        <v>911900</v>
      </c>
      <c r="B399">
        <v>22516</v>
      </c>
      <c r="C399">
        <v>1989</v>
      </c>
      <c r="D399">
        <v>1</v>
      </c>
      <c r="E399">
        <v>30</v>
      </c>
      <c r="F399">
        <v>69.099999999999994</v>
      </c>
      <c r="G399">
        <v>24</v>
      </c>
      <c r="H399">
        <v>64.099999999999994</v>
      </c>
      <c r="I399">
        <v>24</v>
      </c>
      <c r="J399">
        <v>1011.8</v>
      </c>
      <c r="K399">
        <v>24</v>
      </c>
      <c r="L399">
        <v>1009.5</v>
      </c>
      <c r="M399">
        <v>24</v>
      </c>
      <c r="N399">
        <v>13.4</v>
      </c>
      <c r="O399">
        <v>24</v>
      </c>
      <c r="P399">
        <v>4</v>
      </c>
      <c r="Q399">
        <v>24</v>
      </c>
      <c r="R399">
        <v>15</v>
      </c>
      <c r="S399">
        <v>999.9</v>
      </c>
      <c r="T399">
        <v>77</v>
      </c>
      <c r="V399">
        <v>62.1</v>
      </c>
      <c r="X399">
        <v>0.02</v>
      </c>
      <c r="Y399" t="s">
        <v>21</v>
      </c>
      <c r="Z399">
        <v>999.9</v>
      </c>
      <c r="AA399">
        <v>10000</v>
      </c>
      <c r="AC399" s="1"/>
      <c r="AD399">
        <v>1989</v>
      </c>
      <c r="AE399">
        <v>30</v>
      </c>
      <c r="AF399">
        <v>14</v>
      </c>
      <c r="AG399">
        <v>25.6</v>
      </c>
      <c r="AH399">
        <v>22.2</v>
      </c>
      <c r="AI399">
        <v>-99</v>
      </c>
      <c r="AJ399">
        <v>2.6</v>
      </c>
      <c r="AK399">
        <v>18.600000000000001</v>
      </c>
      <c r="AL399">
        <v>23.5</v>
      </c>
      <c r="AM399">
        <v>73.400000000000006</v>
      </c>
      <c r="AO399" s="2">
        <f t="shared" si="69"/>
        <v>32538</v>
      </c>
      <c r="AP399" s="5">
        <f t="shared" si="70"/>
        <v>1989</v>
      </c>
      <c r="AQ399" s="5">
        <f t="shared" si="71"/>
        <v>30</v>
      </c>
      <c r="AR399" s="4">
        <f t="shared" si="72"/>
        <v>25</v>
      </c>
      <c r="AS399" s="4">
        <f t="shared" si="73"/>
        <v>16.722222222222221</v>
      </c>
      <c r="AT399" s="4">
        <f t="shared" si="74"/>
        <v>0.50800000000000001</v>
      </c>
      <c r="AU399" s="4">
        <f t="shared" si="75"/>
        <v>14</v>
      </c>
      <c r="AV399" s="4">
        <f t="shared" si="76"/>
        <v>12.280701754385966</v>
      </c>
      <c r="AX399" s="3">
        <f t="shared" si="77"/>
        <v>20.861111111111111</v>
      </c>
      <c r="AY399" s="3">
        <f t="shared" si="67"/>
        <v>23.225274725274719</v>
      </c>
      <c r="AZ399" s="3">
        <f t="shared" si="68"/>
        <v>16.613186813186811</v>
      </c>
      <c r="BA399" s="3">
        <f t="shared" si="68"/>
        <v>14.572970888760359</v>
      </c>
    </row>
    <row r="400" spans="1:53" ht="15" x14ac:dyDescent="0.3">
      <c r="A400" s="1">
        <v>911900</v>
      </c>
      <c r="B400">
        <v>22516</v>
      </c>
      <c r="C400">
        <v>1989</v>
      </c>
      <c r="D400">
        <v>1</v>
      </c>
      <c r="E400">
        <v>31</v>
      </c>
      <c r="F400">
        <v>71</v>
      </c>
      <c r="G400">
        <v>23</v>
      </c>
      <c r="H400">
        <v>64.400000000000006</v>
      </c>
      <c r="I400">
        <v>23</v>
      </c>
      <c r="J400">
        <v>1013.3</v>
      </c>
      <c r="K400">
        <v>23</v>
      </c>
      <c r="L400">
        <v>1010.9</v>
      </c>
      <c r="M400">
        <v>23</v>
      </c>
      <c r="N400">
        <v>16.399999999999999</v>
      </c>
      <c r="O400">
        <v>23</v>
      </c>
      <c r="P400">
        <v>4.0999999999999996</v>
      </c>
      <c r="Q400">
        <v>23</v>
      </c>
      <c r="R400">
        <v>8.9</v>
      </c>
      <c r="S400">
        <v>999.9</v>
      </c>
      <c r="T400">
        <v>79</v>
      </c>
      <c r="U400" t="s">
        <v>20</v>
      </c>
      <c r="V400">
        <v>62.1</v>
      </c>
      <c r="X400">
        <v>0</v>
      </c>
      <c r="Y400" t="s">
        <v>18</v>
      </c>
      <c r="Z400">
        <v>999.9</v>
      </c>
      <c r="AA400">
        <v>0</v>
      </c>
      <c r="AC400" s="1"/>
      <c r="AD400">
        <v>1989</v>
      </c>
      <c r="AE400">
        <v>31</v>
      </c>
      <c r="AF400">
        <v>13.2</v>
      </c>
      <c r="AG400">
        <v>25.4</v>
      </c>
      <c r="AH400">
        <v>22.9</v>
      </c>
      <c r="AI400">
        <v>-99</v>
      </c>
      <c r="AJ400">
        <v>2.6</v>
      </c>
      <c r="AK400">
        <v>20.2</v>
      </c>
      <c r="AL400">
        <v>24</v>
      </c>
      <c r="AM400">
        <v>79.2</v>
      </c>
      <c r="AO400" s="2">
        <f t="shared" si="69"/>
        <v>32539</v>
      </c>
      <c r="AP400" s="5">
        <f t="shared" si="70"/>
        <v>1989</v>
      </c>
      <c r="AQ400" s="5">
        <f t="shared" si="71"/>
        <v>31</v>
      </c>
      <c r="AR400" s="4">
        <f t="shared" si="72"/>
        <v>26.111111111111111</v>
      </c>
      <c r="AS400" s="4">
        <f t="shared" si="73"/>
        <v>16.722222222222221</v>
      </c>
      <c r="AT400" s="4">
        <f t="shared" si="74"/>
        <v>0</v>
      </c>
      <c r="AU400" s="4">
        <f t="shared" si="75"/>
        <v>13.2</v>
      </c>
      <c r="AV400" s="4">
        <f t="shared" si="76"/>
        <v>11.578947368421053</v>
      </c>
      <c r="AX400" s="3">
        <f t="shared" si="77"/>
        <v>21.416666666666664</v>
      </c>
      <c r="AY400" s="3">
        <f t="shared" si="67"/>
        <v>23.179792429792421</v>
      </c>
      <c r="AZ400" s="3">
        <f t="shared" si="68"/>
        <v>16.526373626373626</v>
      </c>
      <c r="BA400" s="3">
        <f t="shared" si="68"/>
        <v>14.496818970503178</v>
      </c>
    </row>
    <row r="401" spans="1:53" ht="15" x14ac:dyDescent="0.3">
      <c r="A401" s="1">
        <v>911900</v>
      </c>
      <c r="B401">
        <v>22516</v>
      </c>
      <c r="C401">
        <v>1989</v>
      </c>
      <c r="D401">
        <v>2</v>
      </c>
      <c r="E401">
        <v>1</v>
      </c>
      <c r="F401">
        <v>70.2</v>
      </c>
      <c r="G401">
        <v>22</v>
      </c>
      <c r="H401">
        <v>63.2</v>
      </c>
      <c r="I401">
        <v>22</v>
      </c>
      <c r="J401">
        <v>1013.9</v>
      </c>
      <c r="K401">
        <v>22</v>
      </c>
      <c r="L401">
        <v>1011.6</v>
      </c>
      <c r="M401">
        <v>22</v>
      </c>
      <c r="N401">
        <v>16.7</v>
      </c>
      <c r="O401">
        <v>22</v>
      </c>
      <c r="P401">
        <v>4.7</v>
      </c>
      <c r="Q401">
        <v>22</v>
      </c>
      <c r="R401">
        <v>11.1</v>
      </c>
      <c r="S401">
        <v>999.9</v>
      </c>
      <c r="T401">
        <v>82</v>
      </c>
      <c r="U401" t="s">
        <v>20</v>
      </c>
      <c r="V401">
        <v>59</v>
      </c>
      <c r="X401">
        <v>0</v>
      </c>
      <c r="Y401" t="s">
        <v>21</v>
      </c>
      <c r="Z401">
        <v>999.9</v>
      </c>
      <c r="AA401">
        <v>0</v>
      </c>
      <c r="AC401" s="1"/>
      <c r="AD401">
        <v>1989</v>
      </c>
      <c r="AE401">
        <v>32</v>
      </c>
      <c r="AF401">
        <v>20.100000000000001</v>
      </c>
      <c r="AG401">
        <v>25.3</v>
      </c>
      <c r="AH401">
        <v>23.7</v>
      </c>
      <c r="AI401">
        <v>-99</v>
      </c>
      <c r="AJ401">
        <v>4.5999999999999996</v>
      </c>
      <c r="AK401">
        <v>20.6</v>
      </c>
      <c r="AL401">
        <v>24.6</v>
      </c>
      <c r="AM401">
        <v>77.900000000000006</v>
      </c>
      <c r="AO401" s="2">
        <f t="shared" si="69"/>
        <v>32540</v>
      </c>
      <c r="AP401" s="5">
        <f t="shared" si="70"/>
        <v>1989</v>
      </c>
      <c r="AQ401" s="5">
        <f t="shared" si="71"/>
        <v>32</v>
      </c>
      <c r="AR401" s="4">
        <f t="shared" si="72"/>
        <v>27.777777777777779</v>
      </c>
      <c r="AS401" s="4">
        <f t="shared" si="73"/>
        <v>15</v>
      </c>
      <c r="AT401" s="4">
        <f t="shared" si="74"/>
        <v>0</v>
      </c>
      <c r="AU401" s="4">
        <f t="shared" si="75"/>
        <v>20.100000000000001</v>
      </c>
      <c r="AV401" s="4">
        <f t="shared" si="76"/>
        <v>17.631578947368425</v>
      </c>
      <c r="AX401" s="3">
        <f t="shared" si="77"/>
        <v>21.388888888888889</v>
      </c>
      <c r="AY401" s="3">
        <f t="shared" si="67"/>
        <v>23.13064713064712</v>
      </c>
      <c r="AZ401" s="3">
        <f t="shared" si="68"/>
        <v>16.517582417582414</v>
      </c>
      <c r="BA401" s="3">
        <f t="shared" si="68"/>
        <v>14.489107383844223</v>
      </c>
    </row>
    <row r="402" spans="1:53" ht="15" x14ac:dyDescent="0.3">
      <c r="A402" s="1">
        <v>911900</v>
      </c>
      <c r="B402">
        <v>22516</v>
      </c>
      <c r="C402">
        <v>1989</v>
      </c>
      <c r="D402">
        <v>2</v>
      </c>
      <c r="E402">
        <v>2</v>
      </c>
      <c r="F402">
        <v>74.8</v>
      </c>
      <c r="G402">
        <v>23</v>
      </c>
      <c r="H402">
        <v>67.5</v>
      </c>
      <c r="I402">
        <v>23</v>
      </c>
      <c r="J402">
        <v>1012.6</v>
      </c>
      <c r="K402">
        <v>23</v>
      </c>
      <c r="L402">
        <v>1010.2</v>
      </c>
      <c r="M402">
        <v>23</v>
      </c>
      <c r="N402">
        <v>17.3</v>
      </c>
      <c r="O402">
        <v>23</v>
      </c>
      <c r="P402">
        <v>10.8</v>
      </c>
      <c r="Q402">
        <v>23</v>
      </c>
      <c r="R402">
        <v>19</v>
      </c>
      <c r="S402">
        <v>27</v>
      </c>
      <c r="T402">
        <v>82.9</v>
      </c>
      <c r="V402">
        <v>59</v>
      </c>
      <c r="X402">
        <v>0</v>
      </c>
      <c r="Y402" t="s">
        <v>21</v>
      </c>
      <c r="Z402">
        <v>999.9</v>
      </c>
      <c r="AA402">
        <v>0</v>
      </c>
      <c r="AC402" s="1"/>
      <c r="AD402">
        <v>1989</v>
      </c>
      <c r="AE402">
        <v>33</v>
      </c>
      <c r="AF402">
        <v>19.100000000000001</v>
      </c>
      <c r="AG402">
        <v>24.9</v>
      </c>
      <c r="AH402">
        <v>24</v>
      </c>
      <c r="AI402">
        <v>-99</v>
      </c>
      <c r="AJ402">
        <v>7.2</v>
      </c>
      <c r="AK402">
        <v>20.399999999999999</v>
      </c>
      <c r="AL402">
        <v>24.5</v>
      </c>
      <c r="AM402">
        <v>77.599999999999994</v>
      </c>
      <c r="AO402" s="2">
        <f t="shared" si="69"/>
        <v>32541</v>
      </c>
      <c r="AP402" s="5">
        <f t="shared" si="70"/>
        <v>1989</v>
      </c>
      <c r="AQ402" s="5">
        <f t="shared" si="71"/>
        <v>33</v>
      </c>
      <c r="AR402" s="4">
        <f t="shared" si="72"/>
        <v>28.277777777777779</v>
      </c>
      <c r="AS402" s="4">
        <f t="shared" si="73"/>
        <v>15</v>
      </c>
      <c r="AT402" s="4">
        <f t="shared" si="74"/>
        <v>0</v>
      </c>
      <c r="AU402" s="4">
        <f t="shared" si="75"/>
        <v>19.100000000000001</v>
      </c>
      <c r="AV402" s="4">
        <f t="shared" si="76"/>
        <v>16.754385964912284</v>
      </c>
      <c r="AX402" s="3">
        <f t="shared" si="77"/>
        <v>21.638888888888889</v>
      </c>
      <c r="AY402" s="3">
        <f t="shared" si="67"/>
        <v>23.099816849816836</v>
      </c>
      <c r="AZ402" s="3">
        <f t="shared" si="68"/>
        <v>16.510989010989007</v>
      </c>
      <c r="BA402" s="3">
        <f t="shared" si="68"/>
        <v>14.483323693850005</v>
      </c>
    </row>
    <row r="403" spans="1:53" ht="15" x14ac:dyDescent="0.3">
      <c r="A403" s="1">
        <v>911900</v>
      </c>
      <c r="B403">
        <v>22516</v>
      </c>
      <c r="C403">
        <v>1989</v>
      </c>
      <c r="D403">
        <v>2</v>
      </c>
      <c r="E403">
        <v>3</v>
      </c>
      <c r="F403">
        <v>70.099999999999994</v>
      </c>
      <c r="G403">
        <v>23</v>
      </c>
      <c r="H403">
        <v>66.3</v>
      </c>
      <c r="I403">
        <v>23</v>
      </c>
      <c r="J403">
        <v>1014.2</v>
      </c>
      <c r="K403">
        <v>23</v>
      </c>
      <c r="L403">
        <v>1011.8</v>
      </c>
      <c r="M403">
        <v>23</v>
      </c>
      <c r="N403">
        <v>8.5</v>
      </c>
      <c r="O403">
        <v>23</v>
      </c>
      <c r="P403">
        <v>13.4</v>
      </c>
      <c r="Q403">
        <v>23</v>
      </c>
      <c r="R403">
        <v>19</v>
      </c>
      <c r="S403">
        <v>33</v>
      </c>
      <c r="T403">
        <v>82</v>
      </c>
      <c r="V403">
        <v>64.900000000000006</v>
      </c>
      <c r="X403">
        <v>0</v>
      </c>
      <c r="Y403" t="s">
        <v>19</v>
      </c>
      <c r="Z403">
        <v>999.9</v>
      </c>
      <c r="AA403">
        <v>10000</v>
      </c>
      <c r="AC403" s="1"/>
      <c r="AD403">
        <v>1989</v>
      </c>
      <c r="AE403">
        <v>34</v>
      </c>
      <c r="AF403">
        <v>4.4000000000000004</v>
      </c>
      <c r="AG403">
        <v>23.1</v>
      </c>
      <c r="AH403">
        <v>21.5</v>
      </c>
      <c r="AI403">
        <v>-99</v>
      </c>
      <c r="AJ403">
        <v>3.6</v>
      </c>
      <c r="AK403">
        <v>19.600000000000001</v>
      </c>
      <c r="AL403">
        <v>22.2</v>
      </c>
      <c r="AM403">
        <v>85.1</v>
      </c>
      <c r="AO403" s="2">
        <f t="shared" si="69"/>
        <v>32542</v>
      </c>
      <c r="AP403" s="5">
        <f t="shared" si="70"/>
        <v>1989</v>
      </c>
      <c r="AQ403" s="5">
        <f t="shared" si="71"/>
        <v>34</v>
      </c>
      <c r="AR403" s="4">
        <f t="shared" si="72"/>
        <v>27.777777777777779</v>
      </c>
      <c r="AS403" s="4">
        <f t="shared" si="73"/>
        <v>18.277777777777782</v>
      </c>
      <c r="AT403" s="4">
        <f t="shared" si="74"/>
        <v>0</v>
      </c>
      <c r="AU403" s="4">
        <f t="shared" si="75"/>
        <v>4.4000000000000004</v>
      </c>
      <c r="AV403" s="4">
        <f t="shared" si="76"/>
        <v>3.859649122807018</v>
      </c>
      <c r="AX403" s="3">
        <f t="shared" si="77"/>
        <v>23.027777777777779</v>
      </c>
      <c r="AY403" s="3">
        <f t="shared" si="67"/>
        <v>23.084249084249077</v>
      </c>
      <c r="AZ403" s="3">
        <f t="shared" si="68"/>
        <v>16.546153846153842</v>
      </c>
      <c r="BA403" s="3">
        <f t="shared" si="68"/>
        <v>14.514170040485826</v>
      </c>
    </row>
    <row r="404" spans="1:53" ht="15" x14ac:dyDescent="0.3">
      <c r="A404" s="1">
        <v>911900</v>
      </c>
      <c r="B404">
        <v>22516</v>
      </c>
      <c r="C404">
        <v>1989</v>
      </c>
      <c r="D404">
        <v>2</v>
      </c>
      <c r="E404">
        <v>4</v>
      </c>
      <c r="F404">
        <v>68.2</v>
      </c>
      <c r="G404">
        <v>24</v>
      </c>
      <c r="H404">
        <v>64</v>
      </c>
      <c r="I404">
        <v>23</v>
      </c>
      <c r="J404">
        <v>1016.7</v>
      </c>
      <c r="K404">
        <v>24</v>
      </c>
      <c r="L404">
        <v>1014.3</v>
      </c>
      <c r="M404">
        <v>24</v>
      </c>
      <c r="N404">
        <v>11.1</v>
      </c>
      <c r="O404">
        <v>24</v>
      </c>
      <c r="P404">
        <v>8.5</v>
      </c>
      <c r="Q404">
        <v>24</v>
      </c>
      <c r="R404">
        <v>15.9</v>
      </c>
      <c r="S404">
        <v>999.9</v>
      </c>
      <c r="T404">
        <v>72</v>
      </c>
      <c r="V404">
        <v>64.900000000000006</v>
      </c>
      <c r="X404">
        <v>2.0499999999999998</v>
      </c>
      <c r="Y404" t="s">
        <v>19</v>
      </c>
      <c r="Z404">
        <v>999.9</v>
      </c>
      <c r="AA404">
        <v>10010</v>
      </c>
      <c r="AC404" s="1"/>
      <c r="AD404">
        <v>1989</v>
      </c>
      <c r="AE404">
        <v>35</v>
      </c>
      <c r="AF404">
        <v>6.4</v>
      </c>
      <c r="AG404">
        <v>22.8</v>
      </c>
      <c r="AH404">
        <v>21.8</v>
      </c>
      <c r="AI404">
        <v>-99</v>
      </c>
      <c r="AJ404">
        <v>6.2</v>
      </c>
      <c r="AK404">
        <v>19.399999999999999</v>
      </c>
      <c r="AL404">
        <v>22.3</v>
      </c>
      <c r="AM404">
        <v>83.6</v>
      </c>
      <c r="AO404" s="2">
        <f t="shared" si="69"/>
        <v>32543</v>
      </c>
      <c r="AP404" s="5">
        <f t="shared" si="70"/>
        <v>1989</v>
      </c>
      <c r="AQ404" s="5">
        <f t="shared" si="71"/>
        <v>35</v>
      </c>
      <c r="AR404" s="4">
        <f t="shared" si="72"/>
        <v>22.222222222222221</v>
      </c>
      <c r="AS404" s="4">
        <f t="shared" si="73"/>
        <v>18.277777777777782</v>
      </c>
      <c r="AT404" s="4">
        <f t="shared" si="74"/>
        <v>52.069999999999993</v>
      </c>
      <c r="AU404" s="4">
        <f t="shared" si="75"/>
        <v>6.4</v>
      </c>
      <c r="AV404" s="4">
        <f t="shared" si="76"/>
        <v>5.6140350877192988</v>
      </c>
      <c r="AX404" s="3">
        <f t="shared" si="77"/>
        <v>20.25</v>
      </c>
      <c r="AY404" s="3">
        <f t="shared" si="67"/>
        <v>23.040903540903535</v>
      </c>
      <c r="AZ404" s="3">
        <f t="shared" si="68"/>
        <v>16.534065934065932</v>
      </c>
      <c r="BA404" s="3">
        <f t="shared" si="68"/>
        <v>14.503566608829759</v>
      </c>
    </row>
    <row r="405" spans="1:53" ht="15" x14ac:dyDescent="0.3">
      <c r="A405" s="1">
        <v>911900</v>
      </c>
      <c r="B405">
        <v>22516</v>
      </c>
      <c r="C405">
        <v>1989</v>
      </c>
      <c r="D405">
        <v>2</v>
      </c>
      <c r="E405">
        <v>5</v>
      </c>
      <c r="F405">
        <v>69.2</v>
      </c>
      <c r="G405">
        <v>20</v>
      </c>
      <c r="H405">
        <v>63.9</v>
      </c>
      <c r="I405">
        <v>16</v>
      </c>
      <c r="J405">
        <v>1017.1</v>
      </c>
      <c r="K405">
        <v>20</v>
      </c>
      <c r="L405">
        <v>1014.7</v>
      </c>
      <c r="M405">
        <v>20</v>
      </c>
      <c r="N405">
        <v>15.4</v>
      </c>
      <c r="O405">
        <v>20</v>
      </c>
      <c r="P405">
        <v>10.5</v>
      </c>
      <c r="Q405">
        <v>20</v>
      </c>
      <c r="R405">
        <v>22</v>
      </c>
      <c r="S405">
        <v>25.1</v>
      </c>
      <c r="T405">
        <v>78.099999999999994</v>
      </c>
      <c r="U405" t="s">
        <v>20</v>
      </c>
      <c r="V405">
        <v>64.900000000000006</v>
      </c>
      <c r="X405">
        <v>1.65</v>
      </c>
      <c r="Y405" t="s">
        <v>19</v>
      </c>
      <c r="Z405">
        <v>999.9</v>
      </c>
      <c r="AA405">
        <v>10000</v>
      </c>
      <c r="AC405" s="1"/>
      <c r="AD405">
        <v>1989</v>
      </c>
      <c r="AE405">
        <v>36</v>
      </c>
      <c r="AF405">
        <v>0.5</v>
      </c>
      <c r="AG405">
        <v>23.9</v>
      </c>
      <c r="AH405">
        <v>22.3</v>
      </c>
      <c r="AI405">
        <v>-99</v>
      </c>
      <c r="AJ405">
        <v>5.5</v>
      </c>
      <c r="AK405">
        <v>20.2</v>
      </c>
      <c r="AL405">
        <v>22.9</v>
      </c>
      <c r="AM405">
        <v>84.5</v>
      </c>
      <c r="AO405" s="2">
        <f t="shared" si="69"/>
        <v>32544</v>
      </c>
      <c r="AP405" s="5">
        <f t="shared" si="70"/>
        <v>1989</v>
      </c>
      <c r="AQ405" s="5">
        <f t="shared" si="71"/>
        <v>36</v>
      </c>
      <c r="AR405" s="4">
        <f t="shared" si="72"/>
        <v>25.611111111111107</v>
      </c>
      <c r="AS405" s="4">
        <f t="shared" si="73"/>
        <v>18.277777777777782</v>
      </c>
      <c r="AT405" s="4">
        <f t="shared" si="74"/>
        <v>41.910000000000004</v>
      </c>
      <c r="AU405" s="4">
        <f t="shared" si="75"/>
        <v>0.5</v>
      </c>
      <c r="AV405" s="4">
        <f t="shared" si="76"/>
        <v>0.43859649122807021</v>
      </c>
      <c r="AX405" s="3">
        <f t="shared" si="77"/>
        <v>21.944444444444443</v>
      </c>
      <c r="AY405" s="3">
        <f t="shared" si="67"/>
        <v>23.000610500610495</v>
      </c>
      <c r="AZ405" s="3">
        <f t="shared" si="68"/>
        <v>16.346153846153843</v>
      </c>
      <c r="BA405" s="3">
        <f t="shared" si="68"/>
        <v>14.338731443994595</v>
      </c>
    </row>
    <row r="406" spans="1:53" ht="15" x14ac:dyDescent="0.3">
      <c r="A406" s="1">
        <v>911900</v>
      </c>
      <c r="B406">
        <v>22516</v>
      </c>
      <c r="C406">
        <v>1989</v>
      </c>
      <c r="D406">
        <v>2</v>
      </c>
      <c r="E406">
        <v>6</v>
      </c>
      <c r="F406">
        <v>70.5</v>
      </c>
      <c r="G406">
        <v>23</v>
      </c>
      <c r="H406">
        <v>64.7</v>
      </c>
      <c r="I406">
        <v>23</v>
      </c>
      <c r="J406">
        <v>1015.5</v>
      </c>
      <c r="K406">
        <v>23</v>
      </c>
      <c r="L406">
        <v>1013.2</v>
      </c>
      <c r="M406">
        <v>23</v>
      </c>
      <c r="N406">
        <v>16.399999999999999</v>
      </c>
      <c r="O406">
        <v>23</v>
      </c>
      <c r="P406">
        <v>3.9</v>
      </c>
      <c r="Q406">
        <v>23</v>
      </c>
      <c r="R406">
        <v>8</v>
      </c>
      <c r="S406">
        <v>999.9</v>
      </c>
      <c r="T406">
        <v>81</v>
      </c>
      <c r="U406" t="s">
        <v>20</v>
      </c>
      <c r="V406">
        <v>62.1</v>
      </c>
      <c r="X406">
        <v>0.08</v>
      </c>
      <c r="Y406" t="s">
        <v>19</v>
      </c>
      <c r="Z406">
        <v>999.9</v>
      </c>
      <c r="AA406">
        <v>10000</v>
      </c>
      <c r="AC406" s="1"/>
      <c r="AD406">
        <v>1989</v>
      </c>
      <c r="AE406">
        <v>37</v>
      </c>
      <c r="AF406">
        <v>9.9</v>
      </c>
      <c r="AG406">
        <v>25.3</v>
      </c>
      <c r="AH406">
        <v>23.7</v>
      </c>
      <c r="AI406">
        <v>-99</v>
      </c>
      <c r="AJ406">
        <v>4.4000000000000004</v>
      </c>
      <c r="AK406">
        <v>20.9</v>
      </c>
      <c r="AL406">
        <v>24.2</v>
      </c>
      <c r="AM406">
        <v>81.599999999999994</v>
      </c>
      <c r="AO406" s="2">
        <f t="shared" si="69"/>
        <v>32545</v>
      </c>
      <c r="AP406" s="5">
        <f t="shared" si="70"/>
        <v>1989</v>
      </c>
      <c r="AQ406" s="5">
        <f t="shared" si="71"/>
        <v>37</v>
      </c>
      <c r="AR406" s="4">
        <f t="shared" si="72"/>
        <v>27.222222222222221</v>
      </c>
      <c r="AS406" s="4">
        <f t="shared" si="73"/>
        <v>16.722222222222221</v>
      </c>
      <c r="AT406" s="4">
        <f t="shared" si="74"/>
        <v>2.032</v>
      </c>
      <c r="AU406" s="4">
        <f t="shared" si="75"/>
        <v>9.9</v>
      </c>
      <c r="AV406" s="4">
        <f t="shared" si="76"/>
        <v>8.6842105263157912</v>
      </c>
      <c r="AX406" s="3">
        <f t="shared" si="77"/>
        <v>21.972222222222221</v>
      </c>
      <c r="AY406" s="3">
        <f t="shared" si="67"/>
        <v>22.955128205128204</v>
      </c>
      <c r="AZ406" s="3">
        <f t="shared" si="68"/>
        <v>16.238461538461536</v>
      </c>
      <c r="BA406" s="3">
        <f t="shared" si="68"/>
        <v>14.244264507422395</v>
      </c>
    </row>
    <row r="407" spans="1:53" ht="15" x14ac:dyDescent="0.3">
      <c r="A407" s="1">
        <v>911900</v>
      </c>
      <c r="B407">
        <v>22516</v>
      </c>
      <c r="C407">
        <v>1989</v>
      </c>
      <c r="D407">
        <v>2</v>
      </c>
      <c r="E407">
        <v>7</v>
      </c>
      <c r="F407">
        <v>73.7</v>
      </c>
      <c r="G407">
        <v>23</v>
      </c>
      <c r="H407">
        <v>67.5</v>
      </c>
      <c r="I407">
        <v>22</v>
      </c>
      <c r="J407">
        <v>1015.4</v>
      </c>
      <c r="K407">
        <v>23</v>
      </c>
      <c r="L407">
        <v>1013</v>
      </c>
      <c r="M407">
        <v>23</v>
      </c>
      <c r="N407">
        <v>17.100000000000001</v>
      </c>
      <c r="O407">
        <v>23</v>
      </c>
      <c r="P407">
        <v>10.6</v>
      </c>
      <c r="Q407">
        <v>23</v>
      </c>
      <c r="R407">
        <v>19</v>
      </c>
      <c r="S407">
        <v>28.9</v>
      </c>
      <c r="T407">
        <v>82</v>
      </c>
      <c r="V407">
        <v>62.1</v>
      </c>
      <c r="X407">
        <v>0.04</v>
      </c>
      <c r="Y407" t="s">
        <v>19</v>
      </c>
      <c r="Z407">
        <v>999.9</v>
      </c>
      <c r="AA407">
        <v>10000</v>
      </c>
      <c r="AC407" s="1"/>
      <c r="AD407">
        <v>1989</v>
      </c>
      <c r="AE407">
        <v>38</v>
      </c>
      <c r="AF407">
        <v>15.3</v>
      </c>
      <c r="AG407">
        <v>24.4</v>
      </c>
      <c r="AH407">
        <v>23.4</v>
      </c>
      <c r="AI407">
        <v>-99</v>
      </c>
      <c r="AJ407">
        <v>3.4</v>
      </c>
      <c r="AK407">
        <v>20.6</v>
      </c>
      <c r="AL407">
        <v>23.8</v>
      </c>
      <c r="AM407">
        <v>82.4</v>
      </c>
      <c r="AO407" s="2">
        <f t="shared" si="69"/>
        <v>32546</v>
      </c>
      <c r="AP407" s="5">
        <f t="shared" si="70"/>
        <v>1989</v>
      </c>
      <c r="AQ407" s="5">
        <f t="shared" si="71"/>
        <v>38</v>
      </c>
      <c r="AR407" s="4">
        <f t="shared" si="72"/>
        <v>27.777777777777779</v>
      </c>
      <c r="AS407" s="4">
        <f t="shared" si="73"/>
        <v>16.722222222222221</v>
      </c>
      <c r="AT407" s="4">
        <f t="shared" si="74"/>
        <v>1.016</v>
      </c>
      <c r="AU407" s="4">
        <f t="shared" si="75"/>
        <v>15.3</v>
      </c>
      <c r="AV407" s="4">
        <f t="shared" si="76"/>
        <v>13.421052631578949</v>
      </c>
      <c r="AX407" s="3">
        <f t="shared" si="77"/>
        <v>22.25</v>
      </c>
      <c r="AY407" s="3">
        <f t="shared" si="67"/>
        <v>22.918803418803417</v>
      </c>
      <c r="AZ407" s="3">
        <f t="shared" si="68"/>
        <v>16.205494505494503</v>
      </c>
      <c r="BA407" s="3">
        <f t="shared" si="68"/>
        <v>14.215346057451315</v>
      </c>
    </row>
    <row r="408" spans="1:53" ht="15" x14ac:dyDescent="0.3">
      <c r="A408" s="1">
        <v>911900</v>
      </c>
      <c r="B408">
        <v>22516</v>
      </c>
      <c r="C408">
        <v>1989</v>
      </c>
      <c r="D408">
        <v>2</v>
      </c>
      <c r="E408">
        <v>8</v>
      </c>
      <c r="F408">
        <v>73.599999999999994</v>
      </c>
      <c r="G408">
        <v>23</v>
      </c>
      <c r="H408">
        <v>66.8</v>
      </c>
      <c r="I408">
        <v>23</v>
      </c>
      <c r="J408">
        <v>1014.2</v>
      </c>
      <c r="K408">
        <v>23</v>
      </c>
      <c r="L408">
        <v>1011.8</v>
      </c>
      <c r="M408">
        <v>23</v>
      </c>
      <c r="N408">
        <v>17.3</v>
      </c>
      <c r="O408">
        <v>23</v>
      </c>
      <c r="P408">
        <v>5.9</v>
      </c>
      <c r="Q408">
        <v>23</v>
      </c>
      <c r="R408">
        <v>10.1</v>
      </c>
      <c r="S408">
        <v>999.9</v>
      </c>
      <c r="T408">
        <v>80.099999999999994</v>
      </c>
      <c r="V408">
        <v>66.900000000000006</v>
      </c>
      <c r="X408">
        <v>0.01</v>
      </c>
      <c r="Y408" t="s">
        <v>19</v>
      </c>
      <c r="Z408">
        <v>999.9</v>
      </c>
      <c r="AA408">
        <v>0</v>
      </c>
      <c r="AC408" s="1"/>
      <c r="AD408">
        <v>1989</v>
      </c>
      <c r="AE408">
        <v>39</v>
      </c>
      <c r="AF408">
        <v>19.399999999999999</v>
      </c>
      <c r="AG408">
        <v>25.1</v>
      </c>
      <c r="AH408">
        <v>22.8</v>
      </c>
      <c r="AI408">
        <v>-99</v>
      </c>
      <c r="AJ408">
        <v>2.5</v>
      </c>
      <c r="AK408">
        <v>19.899999999999999</v>
      </c>
      <c r="AL408">
        <v>23.9</v>
      </c>
      <c r="AM408">
        <v>78</v>
      </c>
      <c r="AO408" s="2">
        <f t="shared" si="69"/>
        <v>32547</v>
      </c>
      <c r="AP408" s="5">
        <f t="shared" si="70"/>
        <v>1989</v>
      </c>
      <c r="AQ408" s="5">
        <f t="shared" si="71"/>
        <v>39</v>
      </c>
      <c r="AR408" s="4">
        <f t="shared" si="72"/>
        <v>26.722222222222218</v>
      </c>
      <c r="AS408" s="4">
        <f t="shared" si="73"/>
        <v>19.388888888888893</v>
      </c>
      <c r="AT408" s="4">
        <f t="shared" si="74"/>
        <v>0.254</v>
      </c>
      <c r="AU408" s="4">
        <f t="shared" si="75"/>
        <v>19.399999999999999</v>
      </c>
      <c r="AV408" s="4">
        <f t="shared" si="76"/>
        <v>17.017543859649123</v>
      </c>
      <c r="AX408" s="3">
        <f t="shared" si="77"/>
        <v>23.055555555555557</v>
      </c>
      <c r="AY408" s="3">
        <f t="shared" si="67"/>
        <v>22.885531135531131</v>
      </c>
      <c r="AZ408" s="3">
        <f t="shared" si="68"/>
        <v>16.206593406593406</v>
      </c>
      <c r="BA408" s="3">
        <f t="shared" si="68"/>
        <v>14.216310005783683</v>
      </c>
    </row>
    <row r="409" spans="1:53" ht="15" x14ac:dyDescent="0.3">
      <c r="A409" s="1">
        <v>911900</v>
      </c>
      <c r="B409">
        <v>22516</v>
      </c>
      <c r="C409">
        <v>1989</v>
      </c>
      <c r="D409">
        <v>2</v>
      </c>
      <c r="E409">
        <v>9</v>
      </c>
      <c r="F409">
        <v>71.8</v>
      </c>
      <c r="G409">
        <v>24</v>
      </c>
      <c r="H409">
        <v>66.400000000000006</v>
      </c>
      <c r="I409">
        <v>24</v>
      </c>
      <c r="J409">
        <v>1011</v>
      </c>
      <c r="K409">
        <v>24</v>
      </c>
      <c r="L409">
        <v>1008.7</v>
      </c>
      <c r="M409">
        <v>24</v>
      </c>
      <c r="N409">
        <v>17.399999999999999</v>
      </c>
      <c r="O409">
        <v>24</v>
      </c>
      <c r="P409">
        <v>4.5999999999999996</v>
      </c>
      <c r="Q409">
        <v>24</v>
      </c>
      <c r="R409">
        <v>8</v>
      </c>
      <c r="S409">
        <v>999.9</v>
      </c>
      <c r="T409">
        <v>82</v>
      </c>
      <c r="U409" t="s">
        <v>20</v>
      </c>
      <c r="V409">
        <v>62.1</v>
      </c>
      <c r="X409">
        <v>0</v>
      </c>
      <c r="Y409" t="s">
        <v>19</v>
      </c>
      <c r="Z409">
        <v>999.9</v>
      </c>
      <c r="AA409">
        <v>0</v>
      </c>
      <c r="AC409" s="1"/>
      <c r="AD409">
        <v>1989</v>
      </c>
      <c r="AE409">
        <v>40</v>
      </c>
      <c r="AF409">
        <v>17.399999999999999</v>
      </c>
      <c r="AG409">
        <v>25.8</v>
      </c>
      <c r="AH409">
        <v>23.6</v>
      </c>
      <c r="AI409">
        <v>-99</v>
      </c>
      <c r="AJ409">
        <v>4.5999999999999996</v>
      </c>
      <c r="AK409">
        <v>19.8</v>
      </c>
      <c r="AL409">
        <v>24.5</v>
      </c>
      <c r="AM409">
        <v>74.900000000000006</v>
      </c>
      <c r="AO409" s="2">
        <f t="shared" si="69"/>
        <v>32548</v>
      </c>
      <c r="AP409" s="5">
        <f t="shared" si="70"/>
        <v>1989</v>
      </c>
      <c r="AQ409" s="5">
        <f t="shared" si="71"/>
        <v>40</v>
      </c>
      <c r="AR409" s="4">
        <f t="shared" si="72"/>
        <v>27.777777777777779</v>
      </c>
      <c r="AS409" s="4">
        <f t="shared" si="73"/>
        <v>16.722222222222221</v>
      </c>
      <c r="AT409" s="4">
        <f t="shared" si="74"/>
        <v>0</v>
      </c>
      <c r="AU409" s="4">
        <f t="shared" si="75"/>
        <v>17.399999999999999</v>
      </c>
      <c r="AV409" s="4">
        <f t="shared" si="76"/>
        <v>15.263157894736842</v>
      </c>
      <c r="AX409" s="3">
        <f t="shared" si="77"/>
        <v>22.25</v>
      </c>
      <c r="AY409" s="3">
        <f t="shared" si="67"/>
        <v>22.849511599511597</v>
      </c>
      <c r="AZ409" s="3">
        <f t="shared" si="68"/>
        <v>16.183516483516485</v>
      </c>
      <c r="BA409" s="3">
        <f t="shared" si="68"/>
        <v>14.196067090803929</v>
      </c>
    </row>
    <row r="410" spans="1:53" ht="15" x14ac:dyDescent="0.3">
      <c r="A410" s="1">
        <v>911900</v>
      </c>
      <c r="B410">
        <v>22516</v>
      </c>
      <c r="C410">
        <v>1989</v>
      </c>
      <c r="D410">
        <v>2</v>
      </c>
      <c r="E410">
        <v>10</v>
      </c>
      <c r="F410">
        <v>72.2</v>
      </c>
      <c r="G410">
        <v>24</v>
      </c>
      <c r="H410">
        <v>67.599999999999994</v>
      </c>
      <c r="I410">
        <v>24</v>
      </c>
      <c r="J410">
        <v>1009.1</v>
      </c>
      <c r="K410">
        <v>24</v>
      </c>
      <c r="L410">
        <v>1006.8</v>
      </c>
      <c r="M410">
        <v>24</v>
      </c>
      <c r="N410">
        <v>13</v>
      </c>
      <c r="O410">
        <v>24</v>
      </c>
      <c r="P410">
        <v>12.4</v>
      </c>
      <c r="Q410">
        <v>24</v>
      </c>
      <c r="R410">
        <v>15.9</v>
      </c>
      <c r="S410">
        <v>25.1</v>
      </c>
      <c r="T410">
        <v>82.9</v>
      </c>
      <c r="V410">
        <v>62.1</v>
      </c>
      <c r="X410">
        <v>0.04</v>
      </c>
      <c r="Y410" t="s">
        <v>21</v>
      </c>
      <c r="Z410">
        <v>999.9</v>
      </c>
      <c r="AA410">
        <v>10000</v>
      </c>
      <c r="AC410" s="1"/>
      <c r="AD410">
        <v>1989</v>
      </c>
      <c r="AE410">
        <v>41</v>
      </c>
      <c r="AF410">
        <v>5</v>
      </c>
      <c r="AG410">
        <v>25</v>
      </c>
      <c r="AH410">
        <v>23.3</v>
      </c>
      <c r="AI410">
        <v>-99</v>
      </c>
      <c r="AJ410">
        <v>7.9</v>
      </c>
      <c r="AK410">
        <v>21</v>
      </c>
      <c r="AL410">
        <v>24</v>
      </c>
      <c r="AM410">
        <v>83</v>
      </c>
      <c r="AO410" s="2">
        <f t="shared" si="69"/>
        <v>32549</v>
      </c>
      <c r="AP410" s="5">
        <f t="shared" si="70"/>
        <v>1989</v>
      </c>
      <c r="AQ410" s="5">
        <f t="shared" si="71"/>
        <v>41</v>
      </c>
      <c r="AR410" s="4">
        <f t="shared" si="72"/>
        <v>28.277777777777779</v>
      </c>
      <c r="AS410" s="4">
        <f t="shared" si="73"/>
        <v>16.722222222222221</v>
      </c>
      <c r="AT410" s="4">
        <f t="shared" si="74"/>
        <v>1.016</v>
      </c>
      <c r="AU410" s="4">
        <f t="shared" si="75"/>
        <v>5</v>
      </c>
      <c r="AV410" s="4">
        <f t="shared" si="76"/>
        <v>4.3859649122807021</v>
      </c>
      <c r="AX410" s="3">
        <f t="shared" si="77"/>
        <v>22.5</v>
      </c>
      <c r="AY410" s="3">
        <f t="shared" si="67"/>
        <v>22.816239316239312</v>
      </c>
      <c r="AZ410" s="3">
        <f t="shared" si="68"/>
        <v>16.01868131868132</v>
      </c>
      <c r="BA410" s="3">
        <f t="shared" si="68"/>
        <v>14.05147484094852</v>
      </c>
    </row>
    <row r="411" spans="1:53" ht="15" x14ac:dyDescent="0.3">
      <c r="A411" s="1">
        <v>911900</v>
      </c>
      <c r="B411">
        <v>22516</v>
      </c>
      <c r="C411">
        <v>1989</v>
      </c>
      <c r="D411">
        <v>2</v>
      </c>
      <c r="E411">
        <v>11</v>
      </c>
      <c r="F411">
        <v>72</v>
      </c>
      <c r="G411">
        <v>23</v>
      </c>
      <c r="H411">
        <v>66.599999999999994</v>
      </c>
      <c r="I411">
        <v>23</v>
      </c>
      <c r="J411">
        <v>1009.6</v>
      </c>
      <c r="K411">
        <v>23</v>
      </c>
      <c r="L411">
        <v>1007.3</v>
      </c>
      <c r="M411">
        <v>23</v>
      </c>
      <c r="N411">
        <v>14.7</v>
      </c>
      <c r="O411">
        <v>23</v>
      </c>
      <c r="P411">
        <v>13.9</v>
      </c>
      <c r="Q411">
        <v>23</v>
      </c>
      <c r="R411">
        <v>17.100000000000001</v>
      </c>
      <c r="S411">
        <v>25.1</v>
      </c>
      <c r="T411">
        <v>77</v>
      </c>
      <c r="V411">
        <v>68</v>
      </c>
      <c r="X411">
        <v>0.43</v>
      </c>
      <c r="Y411" t="s">
        <v>19</v>
      </c>
      <c r="Z411">
        <v>999.9</v>
      </c>
      <c r="AA411">
        <v>10000</v>
      </c>
      <c r="AC411" s="1"/>
      <c r="AD411">
        <v>1989</v>
      </c>
      <c r="AE411">
        <v>42</v>
      </c>
      <c r="AF411">
        <v>5.9</v>
      </c>
      <c r="AG411">
        <v>24.2</v>
      </c>
      <c r="AH411">
        <v>23.2</v>
      </c>
      <c r="AI411">
        <v>-99</v>
      </c>
      <c r="AJ411">
        <v>7.5</v>
      </c>
      <c r="AK411">
        <v>19.5</v>
      </c>
      <c r="AL411">
        <v>23.6</v>
      </c>
      <c r="AM411">
        <v>77.2</v>
      </c>
      <c r="AO411" s="2">
        <f t="shared" si="69"/>
        <v>32550</v>
      </c>
      <c r="AP411" s="5">
        <f t="shared" si="70"/>
        <v>1989</v>
      </c>
      <c r="AQ411" s="5">
        <f t="shared" si="71"/>
        <v>42</v>
      </c>
      <c r="AR411" s="4">
        <f t="shared" si="72"/>
        <v>25</v>
      </c>
      <c r="AS411" s="4">
        <f t="shared" si="73"/>
        <v>20</v>
      </c>
      <c r="AT411" s="4">
        <f t="shared" si="74"/>
        <v>10.921999999999999</v>
      </c>
      <c r="AU411" s="4">
        <f t="shared" si="75"/>
        <v>5.9</v>
      </c>
      <c r="AV411" s="4">
        <f t="shared" si="76"/>
        <v>5.1754385964912286</v>
      </c>
      <c r="AX411" s="3">
        <f t="shared" si="77"/>
        <v>22.5</v>
      </c>
      <c r="AY411" s="3">
        <f t="shared" si="67"/>
        <v>22.779609279609279</v>
      </c>
      <c r="AZ411" s="3">
        <f t="shared" si="68"/>
        <v>15.857142857142858</v>
      </c>
      <c r="BA411" s="3">
        <f t="shared" si="68"/>
        <v>13.909774436090222</v>
      </c>
    </row>
    <row r="412" spans="1:53" ht="15" x14ac:dyDescent="0.3">
      <c r="A412" s="1">
        <v>911900</v>
      </c>
      <c r="B412">
        <v>22516</v>
      </c>
      <c r="C412">
        <v>1989</v>
      </c>
      <c r="D412">
        <v>2</v>
      </c>
      <c r="E412">
        <v>12</v>
      </c>
      <c r="F412">
        <v>70</v>
      </c>
      <c r="G412">
        <v>20</v>
      </c>
      <c r="H412">
        <v>63.5</v>
      </c>
      <c r="I412">
        <v>20</v>
      </c>
      <c r="J412">
        <v>1014.2</v>
      </c>
      <c r="K412">
        <v>20</v>
      </c>
      <c r="L412">
        <v>1011.9</v>
      </c>
      <c r="M412">
        <v>20</v>
      </c>
      <c r="N412">
        <v>14.9</v>
      </c>
      <c r="O412">
        <v>20</v>
      </c>
      <c r="P412">
        <v>9.9</v>
      </c>
      <c r="Q412">
        <v>20</v>
      </c>
      <c r="R412">
        <v>22.9</v>
      </c>
      <c r="S412">
        <v>29.9</v>
      </c>
      <c r="T412">
        <v>80.099999999999994</v>
      </c>
      <c r="U412" t="s">
        <v>20</v>
      </c>
      <c r="V412">
        <v>63</v>
      </c>
      <c r="W412" t="s">
        <v>20</v>
      </c>
      <c r="X412">
        <v>0.2</v>
      </c>
      <c r="Y412" t="s">
        <v>19</v>
      </c>
      <c r="Z412">
        <v>999.9</v>
      </c>
      <c r="AA412">
        <v>10000</v>
      </c>
      <c r="AC412" s="1"/>
      <c r="AD412">
        <v>1989</v>
      </c>
      <c r="AE412">
        <v>43</v>
      </c>
      <c r="AF412">
        <v>19.7</v>
      </c>
      <c r="AG412">
        <v>24.5</v>
      </c>
      <c r="AH412">
        <v>22.6</v>
      </c>
      <c r="AI412">
        <v>-99</v>
      </c>
      <c r="AJ412">
        <v>4.8</v>
      </c>
      <c r="AK412">
        <v>18.600000000000001</v>
      </c>
      <c r="AL412">
        <v>23.5</v>
      </c>
      <c r="AM412">
        <v>74</v>
      </c>
      <c r="AO412" s="2">
        <f t="shared" si="69"/>
        <v>32551</v>
      </c>
      <c r="AP412" s="5">
        <f t="shared" si="70"/>
        <v>1989</v>
      </c>
      <c r="AQ412" s="5">
        <f t="shared" si="71"/>
        <v>43</v>
      </c>
      <c r="AR412" s="4">
        <f t="shared" si="72"/>
        <v>26.722222222222218</v>
      </c>
      <c r="AS412" s="4">
        <f t="shared" si="73"/>
        <v>17.222222222222221</v>
      </c>
      <c r="AT412" s="4">
        <f t="shared" si="74"/>
        <v>5.08</v>
      </c>
      <c r="AU412" s="4">
        <f t="shared" si="75"/>
        <v>19.7</v>
      </c>
      <c r="AV412" s="4">
        <f t="shared" si="76"/>
        <v>17.280701754385966</v>
      </c>
      <c r="AX412" s="3">
        <f t="shared" si="77"/>
        <v>21.972222222222221</v>
      </c>
      <c r="AY412" s="3">
        <f t="shared" si="67"/>
        <v>22.759157509157507</v>
      </c>
      <c r="AZ412" s="3">
        <f t="shared" si="68"/>
        <v>15.874725274725277</v>
      </c>
      <c r="BA412" s="3">
        <f t="shared" si="68"/>
        <v>13.925197609408135</v>
      </c>
    </row>
    <row r="413" spans="1:53" ht="15" x14ac:dyDescent="0.3">
      <c r="A413" s="1">
        <v>911900</v>
      </c>
      <c r="B413">
        <v>22516</v>
      </c>
      <c r="C413">
        <v>1989</v>
      </c>
      <c r="D413">
        <v>2</v>
      </c>
      <c r="E413">
        <v>13</v>
      </c>
      <c r="F413">
        <v>70.400000000000006</v>
      </c>
      <c r="G413">
        <v>23</v>
      </c>
      <c r="H413">
        <v>63.9</v>
      </c>
      <c r="I413">
        <v>23</v>
      </c>
      <c r="J413">
        <v>1017.9</v>
      </c>
      <c r="K413">
        <v>23</v>
      </c>
      <c r="L413">
        <v>1015.5</v>
      </c>
      <c r="M413">
        <v>23</v>
      </c>
      <c r="N413">
        <v>17.5</v>
      </c>
      <c r="O413">
        <v>23</v>
      </c>
      <c r="P413">
        <v>4</v>
      </c>
      <c r="Q413">
        <v>23</v>
      </c>
      <c r="R413">
        <v>8</v>
      </c>
      <c r="S413">
        <v>999.9</v>
      </c>
      <c r="T413">
        <v>82</v>
      </c>
      <c r="V413">
        <v>62.1</v>
      </c>
      <c r="X413">
        <v>0.39</v>
      </c>
      <c r="Y413" t="s">
        <v>19</v>
      </c>
      <c r="Z413">
        <v>999.9</v>
      </c>
      <c r="AA413">
        <v>0</v>
      </c>
      <c r="AC413" s="1"/>
      <c r="AD413">
        <v>1989</v>
      </c>
      <c r="AE413">
        <v>44</v>
      </c>
      <c r="AF413">
        <v>22.4</v>
      </c>
      <c r="AG413">
        <v>25.6</v>
      </c>
      <c r="AH413">
        <v>23.5</v>
      </c>
      <c r="AI413">
        <v>-99</v>
      </c>
      <c r="AJ413">
        <v>4</v>
      </c>
      <c r="AK413">
        <v>20</v>
      </c>
      <c r="AL413">
        <v>24.2</v>
      </c>
      <c r="AM413">
        <v>77.2</v>
      </c>
      <c r="AO413" s="2">
        <f t="shared" si="69"/>
        <v>32552</v>
      </c>
      <c r="AP413" s="5">
        <f t="shared" si="70"/>
        <v>1989</v>
      </c>
      <c r="AQ413" s="5">
        <f t="shared" si="71"/>
        <v>44</v>
      </c>
      <c r="AR413" s="4">
        <f t="shared" si="72"/>
        <v>27.777777777777779</v>
      </c>
      <c r="AS413" s="4">
        <f t="shared" si="73"/>
        <v>16.722222222222221</v>
      </c>
      <c r="AT413" s="4">
        <f t="shared" si="74"/>
        <v>9.9060000000000006</v>
      </c>
      <c r="AU413" s="4">
        <f t="shared" si="75"/>
        <v>22.4</v>
      </c>
      <c r="AV413" s="4">
        <f t="shared" si="76"/>
        <v>19.649122807017545</v>
      </c>
      <c r="AX413" s="3">
        <f t="shared" si="77"/>
        <v>22.25</v>
      </c>
      <c r="AY413" s="3">
        <f t="shared" si="67"/>
        <v>22.731684981684978</v>
      </c>
      <c r="AZ413" s="3">
        <f t="shared" si="68"/>
        <v>15.904395604395607</v>
      </c>
      <c r="BA413" s="3">
        <f t="shared" si="68"/>
        <v>13.95122421438211</v>
      </c>
    </row>
    <row r="414" spans="1:53" ht="15" x14ac:dyDescent="0.3">
      <c r="A414" s="1">
        <v>911900</v>
      </c>
      <c r="B414">
        <v>22516</v>
      </c>
      <c r="C414">
        <v>1989</v>
      </c>
      <c r="D414">
        <v>2</v>
      </c>
      <c r="E414">
        <v>14</v>
      </c>
      <c r="F414">
        <v>70.7</v>
      </c>
      <c r="G414">
        <v>23</v>
      </c>
      <c r="H414">
        <v>63.9</v>
      </c>
      <c r="I414">
        <v>23</v>
      </c>
      <c r="J414">
        <v>1018.6</v>
      </c>
      <c r="K414">
        <v>23</v>
      </c>
      <c r="L414">
        <v>1016.2</v>
      </c>
      <c r="M414">
        <v>23</v>
      </c>
      <c r="N414">
        <v>17.7</v>
      </c>
      <c r="O414">
        <v>23</v>
      </c>
      <c r="P414">
        <v>5.2</v>
      </c>
      <c r="Q414">
        <v>23</v>
      </c>
      <c r="R414">
        <v>14</v>
      </c>
      <c r="S414">
        <v>999.9</v>
      </c>
      <c r="T414">
        <v>82</v>
      </c>
      <c r="V414">
        <v>60.1</v>
      </c>
      <c r="X414">
        <v>0</v>
      </c>
      <c r="Y414" t="s">
        <v>19</v>
      </c>
      <c r="Z414">
        <v>999.9</v>
      </c>
      <c r="AA414">
        <v>0</v>
      </c>
      <c r="AC414" s="1"/>
      <c r="AD414">
        <v>1989</v>
      </c>
      <c r="AE414">
        <v>45</v>
      </c>
      <c r="AF414">
        <v>22.9</v>
      </c>
      <c r="AG414">
        <v>24.8</v>
      </c>
      <c r="AH414">
        <v>23</v>
      </c>
      <c r="AI414">
        <v>-99</v>
      </c>
      <c r="AJ414">
        <v>2.7</v>
      </c>
      <c r="AK414">
        <v>20.6</v>
      </c>
      <c r="AL414">
        <v>23.6</v>
      </c>
      <c r="AM414">
        <v>82.9</v>
      </c>
      <c r="AO414" s="2">
        <f t="shared" si="69"/>
        <v>32553</v>
      </c>
      <c r="AP414" s="5">
        <f t="shared" si="70"/>
        <v>1989</v>
      </c>
      <c r="AQ414" s="5">
        <f t="shared" si="71"/>
        <v>45</v>
      </c>
      <c r="AR414" s="4">
        <f t="shared" si="72"/>
        <v>27.777777777777779</v>
      </c>
      <c r="AS414" s="4">
        <f t="shared" si="73"/>
        <v>15.611111111111111</v>
      </c>
      <c r="AT414" s="4">
        <f t="shared" si="74"/>
        <v>0</v>
      </c>
      <c r="AU414" s="4">
        <f t="shared" si="75"/>
        <v>22.9</v>
      </c>
      <c r="AV414" s="4">
        <f t="shared" si="76"/>
        <v>20.087719298245613</v>
      </c>
      <c r="AX414" s="3">
        <f t="shared" si="77"/>
        <v>21.694444444444443</v>
      </c>
      <c r="AY414" s="3">
        <f t="shared" si="67"/>
        <v>22.710927960927954</v>
      </c>
      <c r="AZ414" s="3">
        <f t="shared" si="68"/>
        <v>15.937362637362641</v>
      </c>
      <c r="BA414" s="3">
        <f t="shared" si="68"/>
        <v>13.980142664353192</v>
      </c>
    </row>
    <row r="415" spans="1:53" ht="15" x14ac:dyDescent="0.3">
      <c r="A415" s="1">
        <v>911900</v>
      </c>
      <c r="B415">
        <v>22516</v>
      </c>
      <c r="C415">
        <v>1989</v>
      </c>
      <c r="D415">
        <v>2</v>
      </c>
      <c r="E415">
        <v>15</v>
      </c>
      <c r="F415">
        <v>71.2</v>
      </c>
      <c r="G415">
        <v>23</v>
      </c>
      <c r="H415">
        <v>65.400000000000006</v>
      </c>
      <c r="I415">
        <v>23</v>
      </c>
      <c r="J415">
        <v>1017.3</v>
      </c>
      <c r="K415">
        <v>23</v>
      </c>
      <c r="L415">
        <v>1014.9</v>
      </c>
      <c r="M415">
        <v>23</v>
      </c>
      <c r="N415">
        <v>17.5</v>
      </c>
      <c r="O415">
        <v>23</v>
      </c>
      <c r="P415">
        <v>6.3</v>
      </c>
      <c r="Q415">
        <v>23</v>
      </c>
      <c r="R415">
        <v>14</v>
      </c>
      <c r="S415">
        <v>999.9</v>
      </c>
      <c r="T415">
        <v>82</v>
      </c>
      <c r="U415" t="s">
        <v>20</v>
      </c>
      <c r="V415">
        <v>60.1</v>
      </c>
      <c r="X415">
        <v>0</v>
      </c>
      <c r="Y415" t="s">
        <v>21</v>
      </c>
      <c r="Z415">
        <v>999.9</v>
      </c>
      <c r="AA415">
        <v>0</v>
      </c>
      <c r="AC415" s="1"/>
      <c r="AD415">
        <v>1989</v>
      </c>
      <c r="AE415">
        <v>46</v>
      </c>
      <c r="AF415">
        <v>22.4</v>
      </c>
      <c r="AG415">
        <v>23.8</v>
      </c>
      <c r="AH415">
        <v>22.9</v>
      </c>
      <c r="AI415">
        <v>-99</v>
      </c>
      <c r="AJ415">
        <v>1.5</v>
      </c>
      <c r="AK415">
        <v>20.7</v>
      </c>
      <c r="AL415">
        <v>23.2</v>
      </c>
      <c r="AM415">
        <v>85.7</v>
      </c>
      <c r="AO415" s="2">
        <f t="shared" si="69"/>
        <v>32554</v>
      </c>
      <c r="AP415" s="5">
        <f t="shared" si="70"/>
        <v>1989</v>
      </c>
      <c r="AQ415" s="5">
        <f t="shared" si="71"/>
        <v>46</v>
      </c>
      <c r="AR415" s="4">
        <f t="shared" si="72"/>
        <v>27.777777777777779</v>
      </c>
      <c r="AS415" s="4">
        <f t="shared" si="73"/>
        <v>15.611111111111111</v>
      </c>
      <c r="AT415" s="4">
        <f t="shared" si="74"/>
        <v>0</v>
      </c>
      <c r="AU415" s="4">
        <f t="shared" si="75"/>
        <v>22.4</v>
      </c>
      <c r="AV415" s="4">
        <f t="shared" si="76"/>
        <v>19.649122807017545</v>
      </c>
      <c r="AX415" s="3">
        <f t="shared" si="77"/>
        <v>21.694444444444443</v>
      </c>
      <c r="AY415" s="3">
        <f t="shared" ref="AY415:AY478" si="78">AVERAGE(AX325:AX415)</f>
        <v>22.687423687423685</v>
      </c>
      <c r="AZ415" s="3">
        <f t="shared" ref="AZ415:BA478" si="79">AVERAGE(AU325:AU415)</f>
        <v>15.975824175824179</v>
      </c>
      <c r="BA415" s="3">
        <f t="shared" si="79"/>
        <v>14.013880855986125</v>
      </c>
    </row>
    <row r="416" spans="1:53" ht="15" x14ac:dyDescent="0.3">
      <c r="A416" s="1">
        <v>911900</v>
      </c>
      <c r="B416">
        <v>22516</v>
      </c>
      <c r="C416">
        <v>1989</v>
      </c>
      <c r="D416">
        <v>2</v>
      </c>
      <c r="E416">
        <v>16</v>
      </c>
      <c r="F416">
        <v>70.7</v>
      </c>
      <c r="G416">
        <v>23</v>
      </c>
      <c r="H416">
        <v>64.900000000000006</v>
      </c>
      <c r="I416">
        <v>23</v>
      </c>
      <c r="J416">
        <v>1016.7</v>
      </c>
      <c r="K416">
        <v>23</v>
      </c>
      <c r="L416">
        <v>1014.3</v>
      </c>
      <c r="M416">
        <v>23</v>
      </c>
      <c r="N416">
        <v>17.5</v>
      </c>
      <c r="O416">
        <v>23</v>
      </c>
      <c r="P416">
        <v>7.1</v>
      </c>
      <c r="Q416">
        <v>23</v>
      </c>
      <c r="R416">
        <v>14</v>
      </c>
      <c r="S416">
        <v>999.9</v>
      </c>
      <c r="T416">
        <v>82</v>
      </c>
      <c r="V416">
        <v>60.1</v>
      </c>
      <c r="X416">
        <v>0</v>
      </c>
      <c r="Y416" t="s">
        <v>21</v>
      </c>
      <c r="Z416">
        <v>999.9</v>
      </c>
      <c r="AA416">
        <v>0</v>
      </c>
      <c r="AC416" s="1"/>
      <c r="AD416">
        <v>1989</v>
      </c>
      <c r="AE416">
        <v>47</v>
      </c>
      <c r="AF416">
        <v>22.6</v>
      </c>
      <c r="AG416">
        <v>23.9</v>
      </c>
      <c r="AH416">
        <v>21.1</v>
      </c>
      <c r="AI416">
        <v>-99</v>
      </c>
      <c r="AJ416">
        <v>2.4</v>
      </c>
      <c r="AK416">
        <v>21.2</v>
      </c>
      <c r="AL416">
        <v>22.5</v>
      </c>
      <c r="AM416">
        <v>92.4</v>
      </c>
      <c r="AO416" s="2">
        <f t="shared" si="69"/>
        <v>32555</v>
      </c>
      <c r="AP416" s="5">
        <f t="shared" si="70"/>
        <v>1989</v>
      </c>
      <c r="AQ416" s="5">
        <f t="shared" si="71"/>
        <v>47</v>
      </c>
      <c r="AR416" s="4">
        <f t="shared" si="72"/>
        <v>27.777777777777779</v>
      </c>
      <c r="AS416" s="4">
        <f t="shared" si="73"/>
        <v>15.611111111111111</v>
      </c>
      <c r="AT416" s="4">
        <f t="shared" si="74"/>
        <v>0</v>
      </c>
      <c r="AU416" s="4">
        <f t="shared" si="75"/>
        <v>22.6</v>
      </c>
      <c r="AV416" s="4">
        <f t="shared" si="76"/>
        <v>19.824561403508774</v>
      </c>
      <c r="AX416" s="3">
        <f t="shared" si="77"/>
        <v>21.694444444444443</v>
      </c>
      <c r="AY416" s="3">
        <f t="shared" si="78"/>
        <v>22.663919413919409</v>
      </c>
      <c r="AZ416" s="3">
        <f t="shared" si="79"/>
        <v>16.035164835164839</v>
      </c>
      <c r="BA416" s="3">
        <f t="shared" si="79"/>
        <v>14.065934065934071</v>
      </c>
    </row>
    <row r="417" spans="1:53" ht="15" x14ac:dyDescent="0.3">
      <c r="A417" s="1">
        <v>911900</v>
      </c>
      <c r="B417">
        <v>22516</v>
      </c>
      <c r="C417">
        <v>1989</v>
      </c>
      <c r="D417">
        <v>2</v>
      </c>
      <c r="E417">
        <v>17</v>
      </c>
      <c r="F417">
        <v>72.400000000000006</v>
      </c>
      <c r="G417">
        <v>22</v>
      </c>
      <c r="H417">
        <v>64.400000000000006</v>
      </c>
      <c r="I417">
        <v>22</v>
      </c>
      <c r="J417">
        <v>1018.3</v>
      </c>
      <c r="K417">
        <v>22</v>
      </c>
      <c r="L417">
        <v>1016</v>
      </c>
      <c r="M417">
        <v>22</v>
      </c>
      <c r="N417">
        <v>17.600000000000001</v>
      </c>
      <c r="O417">
        <v>22</v>
      </c>
      <c r="P417">
        <v>6.8</v>
      </c>
      <c r="Q417">
        <v>22</v>
      </c>
      <c r="R417">
        <v>15.9</v>
      </c>
      <c r="S417">
        <v>17.100000000000001</v>
      </c>
      <c r="T417">
        <v>82.9</v>
      </c>
      <c r="U417" t="s">
        <v>20</v>
      </c>
      <c r="V417">
        <v>60.1</v>
      </c>
      <c r="X417">
        <v>0</v>
      </c>
      <c r="Y417" t="s">
        <v>21</v>
      </c>
      <c r="Z417">
        <v>999.9</v>
      </c>
      <c r="AA417">
        <v>0</v>
      </c>
      <c r="AC417" s="1"/>
      <c r="AD417">
        <v>1989</v>
      </c>
      <c r="AE417">
        <v>48</v>
      </c>
      <c r="AF417">
        <v>22.4</v>
      </c>
      <c r="AG417">
        <v>24.8</v>
      </c>
      <c r="AH417">
        <v>22.4</v>
      </c>
      <c r="AI417">
        <v>-99</v>
      </c>
      <c r="AJ417">
        <v>4.5999999999999996</v>
      </c>
      <c r="AK417">
        <v>20.9</v>
      </c>
      <c r="AL417">
        <v>23.8</v>
      </c>
      <c r="AM417">
        <v>83.6</v>
      </c>
      <c r="AO417" s="2">
        <f t="shared" si="69"/>
        <v>32556</v>
      </c>
      <c r="AP417" s="5">
        <f t="shared" si="70"/>
        <v>1989</v>
      </c>
      <c r="AQ417" s="5">
        <f t="shared" si="71"/>
        <v>48</v>
      </c>
      <c r="AR417" s="4">
        <f t="shared" si="72"/>
        <v>28.277777777777779</v>
      </c>
      <c r="AS417" s="4">
        <f t="shared" si="73"/>
        <v>15.611111111111111</v>
      </c>
      <c r="AT417" s="4">
        <f t="shared" si="74"/>
        <v>0</v>
      </c>
      <c r="AU417" s="4">
        <f t="shared" si="75"/>
        <v>22.4</v>
      </c>
      <c r="AV417" s="4">
        <f t="shared" si="76"/>
        <v>19.649122807017545</v>
      </c>
      <c r="AX417" s="3">
        <f t="shared" si="77"/>
        <v>21.944444444444443</v>
      </c>
      <c r="AY417" s="3">
        <f t="shared" si="78"/>
        <v>22.633699633699628</v>
      </c>
      <c r="AZ417" s="3">
        <f t="shared" si="79"/>
        <v>16.145054945054948</v>
      </c>
      <c r="BA417" s="3">
        <f t="shared" si="79"/>
        <v>14.16232889917101</v>
      </c>
    </row>
    <row r="418" spans="1:53" ht="15" x14ac:dyDescent="0.3">
      <c r="A418" s="1">
        <v>911900</v>
      </c>
      <c r="B418">
        <v>22516</v>
      </c>
      <c r="C418">
        <v>1989</v>
      </c>
      <c r="D418">
        <v>2</v>
      </c>
      <c r="E418">
        <v>18</v>
      </c>
      <c r="F418">
        <v>74</v>
      </c>
      <c r="G418">
        <v>23</v>
      </c>
      <c r="H418">
        <v>64</v>
      </c>
      <c r="I418">
        <v>23</v>
      </c>
      <c r="J418">
        <v>1018.8</v>
      </c>
      <c r="K418">
        <v>23</v>
      </c>
      <c r="L418">
        <v>1016.4</v>
      </c>
      <c r="M418">
        <v>23</v>
      </c>
      <c r="N418">
        <v>17.5</v>
      </c>
      <c r="O418">
        <v>23</v>
      </c>
      <c r="P418">
        <v>9</v>
      </c>
      <c r="Q418">
        <v>23</v>
      </c>
      <c r="R418">
        <v>15.9</v>
      </c>
      <c r="S418">
        <v>19</v>
      </c>
      <c r="T418">
        <v>82.9</v>
      </c>
      <c r="V418">
        <v>60.1</v>
      </c>
      <c r="X418">
        <v>0</v>
      </c>
      <c r="Y418" t="s">
        <v>21</v>
      </c>
      <c r="Z418">
        <v>999.9</v>
      </c>
      <c r="AA418">
        <v>0</v>
      </c>
      <c r="AC418" s="1"/>
      <c r="AD418">
        <v>1989</v>
      </c>
      <c r="AE418">
        <v>49</v>
      </c>
      <c r="AF418">
        <v>23.2</v>
      </c>
      <c r="AG418">
        <v>24.7</v>
      </c>
      <c r="AH418">
        <v>23.4</v>
      </c>
      <c r="AI418">
        <v>-99</v>
      </c>
      <c r="AJ418">
        <v>6.4</v>
      </c>
      <c r="AK418">
        <v>20.5</v>
      </c>
      <c r="AL418">
        <v>24</v>
      </c>
      <c r="AM418">
        <v>80.5</v>
      </c>
      <c r="AO418" s="2">
        <f t="shared" si="69"/>
        <v>32557</v>
      </c>
      <c r="AP418" s="5">
        <f t="shared" si="70"/>
        <v>1989</v>
      </c>
      <c r="AQ418" s="5">
        <f t="shared" si="71"/>
        <v>49</v>
      </c>
      <c r="AR418" s="4">
        <f t="shared" si="72"/>
        <v>28.277777777777779</v>
      </c>
      <c r="AS418" s="4">
        <f t="shared" si="73"/>
        <v>15.611111111111111</v>
      </c>
      <c r="AT418" s="4">
        <f t="shared" si="74"/>
        <v>0</v>
      </c>
      <c r="AU418" s="4">
        <f t="shared" si="75"/>
        <v>23.2</v>
      </c>
      <c r="AV418" s="4">
        <f t="shared" si="76"/>
        <v>20.350877192982459</v>
      </c>
      <c r="AX418" s="3">
        <f t="shared" si="77"/>
        <v>21.944444444444443</v>
      </c>
      <c r="AY418" s="3">
        <f t="shared" si="78"/>
        <v>22.600122100122093</v>
      </c>
      <c r="AZ418" s="3">
        <f t="shared" si="79"/>
        <v>16.200000000000003</v>
      </c>
      <c r="BA418" s="3">
        <f t="shared" si="79"/>
        <v>14.210526315789478</v>
      </c>
    </row>
    <row r="419" spans="1:53" ht="15" x14ac:dyDescent="0.3">
      <c r="A419" s="1">
        <v>911900</v>
      </c>
      <c r="B419">
        <v>22516</v>
      </c>
      <c r="C419">
        <v>1989</v>
      </c>
      <c r="D419">
        <v>2</v>
      </c>
      <c r="E419">
        <v>19</v>
      </c>
      <c r="F419">
        <v>74.2</v>
      </c>
      <c r="G419">
        <v>20</v>
      </c>
      <c r="H419">
        <v>62.9</v>
      </c>
      <c r="I419">
        <v>20</v>
      </c>
      <c r="J419">
        <v>1018</v>
      </c>
      <c r="K419">
        <v>20</v>
      </c>
      <c r="L419">
        <v>1015.6</v>
      </c>
      <c r="M419">
        <v>20</v>
      </c>
      <c r="N419">
        <v>17.600000000000001</v>
      </c>
      <c r="O419">
        <v>20</v>
      </c>
      <c r="P419">
        <v>11.7</v>
      </c>
      <c r="Q419">
        <v>20</v>
      </c>
      <c r="R419">
        <v>17.100000000000001</v>
      </c>
      <c r="S419">
        <v>25.1</v>
      </c>
      <c r="T419">
        <v>82.9</v>
      </c>
      <c r="V419">
        <v>64</v>
      </c>
      <c r="X419">
        <v>0</v>
      </c>
      <c r="Y419" t="s">
        <v>18</v>
      </c>
      <c r="Z419">
        <v>999.9</v>
      </c>
      <c r="AA419">
        <v>0</v>
      </c>
      <c r="AC419" s="1"/>
      <c r="AD419">
        <v>1989</v>
      </c>
      <c r="AE419">
        <v>50</v>
      </c>
      <c r="AF419">
        <v>21.5</v>
      </c>
      <c r="AG419">
        <v>24.2</v>
      </c>
      <c r="AH419">
        <v>22.7</v>
      </c>
      <c r="AI419">
        <v>-99</v>
      </c>
      <c r="AJ419">
        <v>5.3</v>
      </c>
      <c r="AK419">
        <v>19.2</v>
      </c>
      <c r="AL419">
        <v>23.2</v>
      </c>
      <c r="AM419">
        <v>77.599999999999994</v>
      </c>
      <c r="AO419" s="2">
        <f t="shared" si="69"/>
        <v>32558</v>
      </c>
      <c r="AP419" s="5">
        <f t="shared" si="70"/>
        <v>1989</v>
      </c>
      <c r="AQ419" s="5">
        <f t="shared" si="71"/>
        <v>50</v>
      </c>
      <c r="AR419" s="4">
        <f t="shared" si="72"/>
        <v>28.277777777777779</v>
      </c>
      <c r="AS419" s="4">
        <f t="shared" si="73"/>
        <v>17.777777777777779</v>
      </c>
      <c r="AT419" s="4">
        <f t="shared" si="74"/>
        <v>0</v>
      </c>
      <c r="AU419" s="4">
        <f t="shared" si="75"/>
        <v>21.5</v>
      </c>
      <c r="AV419" s="4">
        <f t="shared" si="76"/>
        <v>18.859649122807021</v>
      </c>
      <c r="AX419" s="3">
        <f t="shared" si="77"/>
        <v>23.027777777777779</v>
      </c>
      <c r="AY419" s="3">
        <f t="shared" si="78"/>
        <v>22.581807081807071</v>
      </c>
      <c r="AZ419" s="3">
        <f t="shared" si="79"/>
        <v>16.221978021978021</v>
      </c>
      <c r="BA419" s="3">
        <f t="shared" si="79"/>
        <v>14.229805282436867</v>
      </c>
    </row>
    <row r="420" spans="1:53" ht="15" x14ac:dyDescent="0.3">
      <c r="A420" s="1">
        <v>911900</v>
      </c>
      <c r="B420">
        <v>22516</v>
      </c>
      <c r="C420">
        <v>1989</v>
      </c>
      <c r="D420">
        <v>2</v>
      </c>
      <c r="E420">
        <v>20</v>
      </c>
      <c r="F420">
        <v>72.7</v>
      </c>
      <c r="G420">
        <v>22</v>
      </c>
      <c r="H420">
        <v>62.1</v>
      </c>
      <c r="I420">
        <v>22</v>
      </c>
      <c r="J420">
        <v>1016.8</v>
      </c>
      <c r="K420">
        <v>22</v>
      </c>
      <c r="L420">
        <v>1014.4</v>
      </c>
      <c r="M420">
        <v>22</v>
      </c>
      <c r="N420">
        <v>17.600000000000001</v>
      </c>
      <c r="O420">
        <v>22</v>
      </c>
      <c r="P420">
        <v>9.1999999999999993</v>
      </c>
      <c r="Q420">
        <v>22</v>
      </c>
      <c r="R420">
        <v>18.100000000000001</v>
      </c>
      <c r="S420">
        <v>22.9</v>
      </c>
      <c r="T420">
        <v>82</v>
      </c>
      <c r="V420">
        <v>60.1</v>
      </c>
      <c r="X420">
        <v>0</v>
      </c>
      <c r="Y420" t="s">
        <v>21</v>
      </c>
      <c r="Z420">
        <v>999.9</v>
      </c>
      <c r="AA420">
        <v>0</v>
      </c>
      <c r="AC420" s="1"/>
      <c r="AD420">
        <v>1989</v>
      </c>
      <c r="AE420">
        <v>51</v>
      </c>
      <c r="AF420">
        <v>19.399999999999999</v>
      </c>
      <c r="AG420">
        <v>23.6</v>
      </c>
      <c r="AH420">
        <v>22.2</v>
      </c>
      <c r="AI420">
        <v>-99</v>
      </c>
      <c r="AJ420">
        <v>6.2</v>
      </c>
      <c r="AK420">
        <v>18.3</v>
      </c>
      <c r="AL420">
        <v>22.8</v>
      </c>
      <c r="AM420">
        <v>75.400000000000006</v>
      </c>
      <c r="AO420" s="2">
        <f t="shared" si="69"/>
        <v>32559</v>
      </c>
      <c r="AP420" s="5">
        <f t="shared" si="70"/>
        <v>1989</v>
      </c>
      <c r="AQ420" s="5">
        <f t="shared" si="71"/>
        <v>51</v>
      </c>
      <c r="AR420" s="4">
        <f t="shared" si="72"/>
        <v>27.777777777777779</v>
      </c>
      <c r="AS420" s="4">
        <f t="shared" si="73"/>
        <v>15.611111111111111</v>
      </c>
      <c r="AT420" s="4">
        <f t="shared" si="74"/>
        <v>0</v>
      </c>
      <c r="AU420" s="4">
        <f t="shared" si="75"/>
        <v>19.399999999999999</v>
      </c>
      <c r="AV420" s="4">
        <f t="shared" si="76"/>
        <v>17.017543859649123</v>
      </c>
      <c r="AX420" s="3">
        <f t="shared" si="77"/>
        <v>21.694444444444443</v>
      </c>
      <c r="AY420" s="3">
        <f t="shared" si="78"/>
        <v>22.548229548229543</v>
      </c>
      <c r="AZ420" s="3">
        <f t="shared" si="79"/>
        <v>16.227472527472532</v>
      </c>
      <c r="BA420" s="3">
        <f t="shared" si="79"/>
        <v>14.234625024098712</v>
      </c>
    </row>
    <row r="421" spans="1:53" ht="15" x14ac:dyDescent="0.3">
      <c r="A421" s="1">
        <v>911900</v>
      </c>
      <c r="B421">
        <v>22516</v>
      </c>
      <c r="C421">
        <v>1989</v>
      </c>
      <c r="D421">
        <v>2</v>
      </c>
      <c r="E421">
        <v>21</v>
      </c>
      <c r="F421">
        <v>71.8</v>
      </c>
      <c r="G421">
        <v>23</v>
      </c>
      <c r="H421">
        <v>62.7</v>
      </c>
      <c r="I421">
        <v>23</v>
      </c>
      <c r="J421">
        <v>1016.3</v>
      </c>
      <c r="K421">
        <v>23</v>
      </c>
      <c r="L421">
        <v>1014</v>
      </c>
      <c r="M421">
        <v>23</v>
      </c>
      <c r="N421">
        <v>17.3</v>
      </c>
      <c r="O421">
        <v>23</v>
      </c>
      <c r="P421">
        <v>10.199999999999999</v>
      </c>
      <c r="Q421">
        <v>22</v>
      </c>
      <c r="R421">
        <v>21</v>
      </c>
      <c r="S421">
        <v>26</v>
      </c>
      <c r="T421">
        <v>80.099999999999994</v>
      </c>
      <c r="V421">
        <v>60.1</v>
      </c>
      <c r="X421">
        <v>0</v>
      </c>
      <c r="Y421" t="s">
        <v>18</v>
      </c>
      <c r="Z421">
        <v>999.9</v>
      </c>
      <c r="AA421">
        <v>0</v>
      </c>
      <c r="AC421" s="1"/>
      <c r="AD421">
        <v>1989</v>
      </c>
      <c r="AE421">
        <v>52</v>
      </c>
      <c r="AF421">
        <v>17</v>
      </c>
      <c r="AG421">
        <v>23.1</v>
      </c>
      <c r="AH421">
        <v>22.3</v>
      </c>
      <c r="AI421">
        <v>-99</v>
      </c>
      <c r="AJ421">
        <v>7.1</v>
      </c>
      <c r="AK421">
        <v>19.7</v>
      </c>
      <c r="AL421">
        <v>22.6</v>
      </c>
      <c r="AM421">
        <v>83.3</v>
      </c>
      <c r="AO421" s="2">
        <f t="shared" si="69"/>
        <v>32560</v>
      </c>
      <c r="AP421" s="5">
        <f t="shared" si="70"/>
        <v>1989</v>
      </c>
      <c r="AQ421" s="5">
        <f t="shared" si="71"/>
        <v>52</v>
      </c>
      <c r="AR421" s="4">
        <f t="shared" si="72"/>
        <v>26.722222222222218</v>
      </c>
      <c r="AS421" s="4">
        <f t="shared" si="73"/>
        <v>15.611111111111111</v>
      </c>
      <c r="AT421" s="4">
        <f t="shared" si="74"/>
        <v>0</v>
      </c>
      <c r="AU421" s="4">
        <f t="shared" si="75"/>
        <v>17</v>
      </c>
      <c r="AV421" s="4">
        <f t="shared" si="76"/>
        <v>14.912280701754387</v>
      </c>
      <c r="AX421" s="3">
        <f t="shared" si="77"/>
        <v>21.166666666666664</v>
      </c>
      <c r="AY421" s="3">
        <f t="shared" si="78"/>
        <v>22.508852258852251</v>
      </c>
      <c r="AZ421" s="3">
        <f t="shared" si="79"/>
        <v>16.232967032967036</v>
      </c>
      <c r="BA421" s="3">
        <f t="shared" si="79"/>
        <v>14.239444765760561</v>
      </c>
    </row>
    <row r="422" spans="1:53" ht="15" x14ac:dyDescent="0.3">
      <c r="A422" s="1">
        <v>911900</v>
      </c>
      <c r="B422">
        <v>22516</v>
      </c>
      <c r="C422">
        <v>1989</v>
      </c>
      <c r="D422">
        <v>2</v>
      </c>
      <c r="E422">
        <v>22</v>
      </c>
      <c r="F422">
        <v>73</v>
      </c>
      <c r="G422">
        <v>23</v>
      </c>
      <c r="H422">
        <v>62.6</v>
      </c>
      <c r="I422">
        <v>23</v>
      </c>
      <c r="J422">
        <v>1016.6</v>
      </c>
      <c r="K422">
        <v>23</v>
      </c>
      <c r="L422">
        <v>1014.3</v>
      </c>
      <c r="M422">
        <v>23</v>
      </c>
      <c r="N422">
        <v>17.3</v>
      </c>
      <c r="O422">
        <v>23</v>
      </c>
      <c r="P422">
        <v>11.5</v>
      </c>
      <c r="Q422">
        <v>23</v>
      </c>
      <c r="R422">
        <v>18.100000000000001</v>
      </c>
      <c r="S422">
        <v>27</v>
      </c>
      <c r="T422">
        <v>81</v>
      </c>
      <c r="V422">
        <v>61</v>
      </c>
      <c r="X422">
        <v>0</v>
      </c>
      <c r="Y422" t="s">
        <v>21</v>
      </c>
      <c r="Z422">
        <v>999.9</v>
      </c>
      <c r="AA422">
        <v>0</v>
      </c>
      <c r="AC422" s="1"/>
      <c r="AD422">
        <v>1989</v>
      </c>
      <c r="AE422">
        <v>53</v>
      </c>
      <c r="AF422">
        <v>14</v>
      </c>
      <c r="AG422">
        <v>23.5</v>
      </c>
      <c r="AH422">
        <v>22.9</v>
      </c>
      <c r="AI422">
        <v>-99</v>
      </c>
      <c r="AJ422">
        <v>9.3000000000000007</v>
      </c>
      <c r="AK422">
        <v>19.399999999999999</v>
      </c>
      <c r="AL422">
        <v>23.1</v>
      </c>
      <c r="AM422">
        <v>79.5</v>
      </c>
      <c r="AO422" s="2">
        <f t="shared" si="69"/>
        <v>32561</v>
      </c>
      <c r="AP422" s="5">
        <f t="shared" si="70"/>
        <v>1989</v>
      </c>
      <c r="AQ422" s="5">
        <f t="shared" si="71"/>
        <v>53</v>
      </c>
      <c r="AR422" s="4">
        <f t="shared" si="72"/>
        <v>27.222222222222221</v>
      </c>
      <c r="AS422" s="4">
        <f t="shared" si="73"/>
        <v>16.111111111111111</v>
      </c>
      <c r="AT422" s="4">
        <f t="shared" si="74"/>
        <v>0</v>
      </c>
      <c r="AU422" s="4">
        <f t="shared" si="75"/>
        <v>14</v>
      </c>
      <c r="AV422" s="4">
        <f t="shared" si="76"/>
        <v>12.280701754385966</v>
      </c>
      <c r="AX422" s="3">
        <f t="shared" si="77"/>
        <v>21.666666666666664</v>
      </c>
      <c r="AY422" s="3">
        <f t="shared" si="78"/>
        <v>22.478021978021971</v>
      </c>
      <c r="AZ422" s="3">
        <f t="shared" si="79"/>
        <v>16.192307692307693</v>
      </c>
      <c r="BA422" s="3">
        <f t="shared" si="79"/>
        <v>14.203778677462893</v>
      </c>
    </row>
    <row r="423" spans="1:53" ht="15" x14ac:dyDescent="0.3">
      <c r="A423" s="1">
        <v>911900</v>
      </c>
      <c r="B423">
        <v>22516</v>
      </c>
      <c r="C423">
        <v>1989</v>
      </c>
      <c r="D423">
        <v>2</v>
      </c>
      <c r="E423">
        <v>23</v>
      </c>
      <c r="F423">
        <v>72.599999999999994</v>
      </c>
      <c r="G423">
        <v>22</v>
      </c>
      <c r="H423">
        <v>64.099999999999994</v>
      </c>
      <c r="I423">
        <v>22</v>
      </c>
      <c r="J423">
        <v>1017.7</v>
      </c>
      <c r="K423">
        <v>22</v>
      </c>
      <c r="L423">
        <v>1015.3</v>
      </c>
      <c r="M423">
        <v>22</v>
      </c>
      <c r="N423">
        <v>17.399999999999999</v>
      </c>
      <c r="O423">
        <v>22</v>
      </c>
      <c r="P423">
        <v>13</v>
      </c>
      <c r="Q423">
        <v>22</v>
      </c>
      <c r="R423">
        <v>22</v>
      </c>
      <c r="S423">
        <v>33</v>
      </c>
      <c r="T423">
        <v>81</v>
      </c>
      <c r="V423">
        <v>62.1</v>
      </c>
      <c r="X423">
        <v>0</v>
      </c>
      <c r="Y423" t="s">
        <v>21</v>
      </c>
      <c r="Z423">
        <v>999.9</v>
      </c>
      <c r="AA423">
        <v>0</v>
      </c>
      <c r="AC423" s="1"/>
      <c r="AD423">
        <v>1989</v>
      </c>
      <c r="AE423">
        <v>54</v>
      </c>
      <c r="AF423">
        <v>20.399999999999999</v>
      </c>
      <c r="AG423">
        <v>23.9</v>
      </c>
      <c r="AH423">
        <v>22.7</v>
      </c>
      <c r="AI423">
        <v>-99</v>
      </c>
      <c r="AJ423">
        <v>10.7</v>
      </c>
      <c r="AK423">
        <v>19.899999999999999</v>
      </c>
      <c r="AL423">
        <v>23.4</v>
      </c>
      <c r="AM423">
        <v>80.7</v>
      </c>
      <c r="AO423" s="2">
        <f t="shared" si="69"/>
        <v>32562</v>
      </c>
      <c r="AP423" s="5">
        <f t="shared" si="70"/>
        <v>1989</v>
      </c>
      <c r="AQ423" s="5">
        <f t="shared" si="71"/>
        <v>54</v>
      </c>
      <c r="AR423" s="4">
        <f t="shared" si="72"/>
        <v>27.222222222222221</v>
      </c>
      <c r="AS423" s="4">
        <f t="shared" si="73"/>
        <v>16.722222222222221</v>
      </c>
      <c r="AT423" s="4">
        <f t="shared" si="74"/>
        <v>0</v>
      </c>
      <c r="AU423" s="4">
        <f t="shared" si="75"/>
        <v>20.399999999999999</v>
      </c>
      <c r="AV423" s="4">
        <f t="shared" si="76"/>
        <v>17.894736842105264</v>
      </c>
      <c r="AX423" s="3">
        <f t="shared" si="77"/>
        <v>21.972222222222221</v>
      </c>
      <c r="AY423" s="3">
        <f t="shared" si="78"/>
        <v>22.453907203907196</v>
      </c>
      <c r="AZ423" s="3">
        <f t="shared" si="79"/>
        <v>16.21758241758242</v>
      </c>
      <c r="BA423" s="3">
        <f t="shared" si="79"/>
        <v>14.225949489107389</v>
      </c>
    </row>
    <row r="424" spans="1:53" ht="15" x14ac:dyDescent="0.3">
      <c r="A424" s="1">
        <v>911900</v>
      </c>
      <c r="B424">
        <v>22516</v>
      </c>
      <c r="C424">
        <v>1989</v>
      </c>
      <c r="D424">
        <v>2</v>
      </c>
      <c r="E424">
        <v>24</v>
      </c>
      <c r="F424">
        <v>72.8</v>
      </c>
      <c r="G424">
        <v>23</v>
      </c>
      <c r="H424">
        <v>63.4</v>
      </c>
      <c r="I424">
        <v>23</v>
      </c>
      <c r="J424">
        <v>1019.3</v>
      </c>
      <c r="K424">
        <v>23</v>
      </c>
      <c r="L424">
        <v>1017</v>
      </c>
      <c r="M424">
        <v>23</v>
      </c>
      <c r="N424">
        <v>16.5</v>
      </c>
      <c r="O424">
        <v>23</v>
      </c>
      <c r="P424">
        <v>15</v>
      </c>
      <c r="Q424">
        <v>23</v>
      </c>
      <c r="R424">
        <v>22</v>
      </c>
      <c r="S424">
        <v>33</v>
      </c>
      <c r="T424">
        <v>80.099999999999994</v>
      </c>
      <c r="V424">
        <v>63</v>
      </c>
      <c r="X424">
        <v>0</v>
      </c>
      <c r="Y424" t="s">
        <v>21</v>
      </c>
      <c r="Z424">
        <v>999.9</v>
      </c>
      <c r="AA424">
        <v>10000</v>
      </c>
      <c r="AC424" s="1"/>
      <c r="AD424">
        <v>1989</v>
      </c>
      <c r="AE424">
        <v>55</v>
      </c>
      <c r="AF424">
        <v>24.3</v>
      </c>
      <c r="AG424">
        <v>23.9</v>
      </c>
      <c r="AH424">
        <v>22.3</v>
      </c>
      <c r="AI424">
        <v>-99</v>
      </c>
      <c r="AJ424">
        <v>10.5</v>
      </c>
      <c r="AK424">
        <v>19.100000000000001</v>
      </c>
      <c r="AL424">
        <v>23.2</v>
      </c>
      <c r="AM424">
        <v>77.7</v>
      </c>
      <c r="AO424" s="2">
        <f t="shared" si="69"/>
        <v>32563</v>
      </c>
      <c r="AP424" s="5">
        <f t="shared" si="70"/>
        <v>1989</v>
      </c>
      <c r="AQ424" s="5">
        <f t="shared" si="71"/>
        <v>55</v>
      </c>
      <c r="AR424" s="4">
        <f t="shared" si="72"/>
        <v>26.722222222222218</v>
      </c>
      <c r="AS424" s="4">
        <f t="shared" si="73"/>
        <v>17.222222222222221</v>
      </c>
      <c r="AT424" s="4">
        <f t="shared" si="74"/>
        <v>0</v>
      </c>
      <c r="AU424" s="4">
        <f t="shared" si="75"/>
        <v>24.3</v>
      </c>
      <c r="AV424" s="4">
        <f t="shared" si="76"/>
        <v>21.315789473684212</v>
      </c>
      <c r="AX424" s="3">
        <f t="shared" si="77"/>
        <v>21.972222222222221</v>
      </c>
      <c r="AY424" s="3">
        <f t="shared" si="78"/>
        <v>22.442002442002433</v>
      </c>
      <c r="AZ424" s="3">
        <f t="shared" si="79"/>
        <v>16.280219780219781</v>
      </c>
      <c r="BA424" s="3">
        <f t="shared" si="79"/>
        <v>14.280894544052446</v>
      </c>
    </row>
    <row r="425" spans="1:53" ht="15" x14ac:dyDescent="0.3">
      <c r="A425" s="1">
        <v>911900</v>
      </c>
      <c r="B425">
        <v>22516</v>
      </c>
      <c r="C425">
        <v>1989</v>
      </c>
      <c r="D425">
        <v>2</v>
      </c>
      <c r="E425">
        <v>25</v>
      </c>
      <c r="F425">
        <v>72.3</v>
      </c>
      <c r="G425">
        <v>22</v>
      </c>
      <c r="H425">
        <v>59.1</v>
      </c>
      <c r="I425">
        <v>22</v>
      </c>
      <c r="J425">
        <v>1017.8</v>
      </c>
      <c r="K425">
        <v>22</v>
      </c>
      <c r="L425">
        <v>1015.5</v>
      </c>
      <c r="M425">
        <v>22</v>
      </c>
      <c r="N425">
        <v>17.2</v>
      </c>
      <c r="O425">
        <v>22</v>
      </c>
      <c r="P425">
        <v>13.8</v>
      </c>
      <c r="Q425">
        <v>22</v>
      </c>
      <c r="R425">
        <v>20</v>
      </c>
      <c r="S425">
        <v>31.1</v>
      </c>
      <c r="T425">
        <v>79</v>
      </c>
      <c r="V425">
        <v>66</v>
      </c>
      <c r="X425">
        <v>0.01</v>
      </c>
      <c r="Y425" t="s">
        <v>19</v>
      </c>
      <c r="Z425">
        <v>999.9</v>
      </c>
      <c r="AA425">
        <v>10000</v>
      </c>
      <c r="AC425" s="1"/>
      <c r="AD425">
        <v>1989</v>
      </c>
      <c r="AE425">
        <v>56</v>
      </c>
      <c r="AF425">
        <v>24.5</v>
      </c>
      <c r="AG425">
        <v>24.2</v>
      </c>
      <c r="AH425">
        <v>21.9</v>
      </c>
      <c r="AI425">
        <v>-99</v>
      </c>
      <c r="AJ425">
        <v>8</v>
      </c>
      <c r="AK425">
        <v>17.7</v>
      </c>
      <c r="AL425">
        <v>23.1</v>
      </c>
      <c r="AM425">
        <v>71.400000000000006</v>
      </c>
      <c r="AO425" s="2">
        <f t="shared" si="69"/>
        <v>32564</v>
      </c>
      <c r="AP425" s="5">
        <f t="shared" si="70"/>
        <v>1989</v>
      </c>
      <c r="AQ425" s="5">
        <f t="shared" si="71"/>
        <v>56</v>
      </c>
      <c r="AR425" s="4">
        <f t="shared" si="72"/>
        <v>26.111111111111111</v>
      </c>
      <c r="AS425" s="4">
        <f t="shared" si="73"/>
        <v>18.888888888888889</v>
      </c>
      <c r="AT425" s="4">
        <f t="shared" si="74"/>
        <v>0.254</v>
      </c>
      <c r="AU425" s="4">
        <f t="shared" si="75"/>
        <v>24.5</v>
      </c>
      <c r="AV425" s="4">
        <f t="shared" si="76"/>
        <v>21.491228070175442</v>
      </c>
      <c r="AX425" s="3">
        <f t="shared" si="77"/>
        <v>22.5</v>
      </c>
      <c r="AY425" s="3">
        <f t="shared" si="78"/>
        <v>22.426434676434667</v>
      </c>
      <c r="AZ425" s="3">
        <f t="shared" si="79"/>
        <v>16.342857142857145</v>
      </c>
      <c r="BA425" s="3">
        <f t="shared" si="79"/>
        <v>14.335839598997499</v>
      </c>
    </row>
    <row r="426" spans="1:53" ht="15" x14ac:dyDescent="0.3">
      <c r="A426" s="1">
        <v>911900</v>
      </c>
      <c r="B426">
        <v>22516</v>
      </c>
      <c r="C426">
        <v>1989</v>
      </c>
      <c r="D426">
        <v>2</v>
      </c>
      <c r="E426">
        <v>26</v>
      </c>
      <c r="F426">
        <v>70.2</v>
      </c>
      <c r="G426">
        <v>19</v>
      </c>
      <c r="H426">
        <v>56.5</v>
      </c>
      <c r="I426">
        <v>19</v>
      </c>
      <c r="J426">
        <v>1014</v>
      </c>
      <c r="K426">
        <v>19</v>
      </c>
      <c r="L426">
        <v>1011.7</v>
      </c>
      <c r="M426">
        <v>19</v>
      </c>
      <c r="N426">
        <v>18.100000000000001</v>
      </c>
      <c r="O426">
        <v>19</v>
      </c>
      <c r="P426">
        <v>9.9</v>
      </c>
      <c r="Q426">
        <v>19</v>
      </c>
      <c r="R426">
        <v>19</v>
      </c>
      <c r="S426">
        <v>27</v>
      </c>
      <c r="T426">
        <v>79</v>
      </c>
      <c r="U426" t="s">
        <v>20</v>
      </c>
      <c r="V426">
        <v>55</v>
      </c>
      <c r="X426">
        <v>0</v>
      </c>
      <c r="Y426" t="s">
        <v>19</v>
      </c>
      <c r="Z426">
        <v>999.9</v>
      </c>
      <c r="AA426">
        <v>0</v>
      </c>
      <c r="AC426" s="1"/>
      <c r="AD426">
        <v>1989</v>
      </c>
      <c r="AE426">
        <v>57</v>
      </c>
      <c r="AF426">
        <v>24.8</v>
      </c>
      <c r="AG426">
        <v>24.3</v>
      </c>
      <c r="AH426">
        <v>22</v>
      </c>
      <c r="AI426">
        <v>-99</v>
      </c>
      <c r="AJ426">
        <v>5</v>
      </c>
      <c r="AK426">
        <v>17.2</v>
      </c>
      <c r="AL426">
        <v>23.1</v>
      </c>
      <c r="AM426">
        <v>68.900000000000006</v>
      </c>
      <c r="AO426" s="2">
        <f t="shared" si="69"/>
        <v>32565</v>
      </c>
      <c r="AP426" s="5">
        <f t="shared" si="70"/>
        <v>1989</v>
      </c>
      <c r="AQ426" s="5">
        <f t="shared" si="71"/>
        <v>57</v>
      </c>
      <c r="AR426" s="4">
        <f t="shared" si="72"/>
        <v>26.111111111111111</v>
      </c>
      <c r="AS426" s="4">
        <f t="shared" si="73"/>
        <v>12.777777777777777</v>
      </c>
      <c r="AT426" s="4">
        <f t="shared" si="74"/>
        <v>0</v>
      </c>
      <c r="AU426" s="4">
        <f t="shared" si="75"/>
        <v>24.8</v>
      </c>
      <c r="AV426" s="4">
        <f t="shared" si="76"/>
        <v>21.754385964912284</v>
      </c>
      <c r="AX426" s="3">
        <f t="shared" si="77"/>
        <v>19.444444444444443</v>
      </c>
      <c r="AY426" s="3">
        <f t="shared" si="78"/>
        <v>22.374847374847366</v>
      </c>
      <c r="AZ426" s="3">
        <f t="shared" si="79"/>
        <v>16.480219780219784</v>
      </c>
      <c r="BA426" s="3">
        <f t="shared" si="79"/>
        <v>14.45633314054367</v>
      </c>
    </row>
    <row r="427" spans="1:53" ht="15" x14ac:dyDescent="0.3">
      <c r="A427" s="1">
        <v>911900</v>
      </c>
      <c r="B427">
        <v>22516</v>
      </c>
      <c r="C427">
        <v>1989</v>
      </c>
      <c r="D427">
        <v>2</v>
      </c>
      <c r="E427">
        <v>27</v>
      </c>
      <c r="F427">
        <v>69.099999999999994</v>
      </c>
      <c r="G427">
        <v>23</v>
      </c>
      <c r="H427">
        <v>59.6</v>
      </c>
      <c r="I427">
        <v>23</v>
      </c>
      <c r="J427">
        <v>1011.3</v>
      </c>
      <c r="K427">
        <v>23</v>
      </c>
      <c r="L427">
        <v>1009</v>
      </c>
      <c r="M427">
        <v>23</v>
      </c>
      <c r="N427">
        <v>16.600000000000001</v>
      </c>
      <c r="O427">
        <v>23</v>
      </c>
      <c r="P427">
        <v>5.9</v>
      </c>
      <c r="Q427">
        <v>23</v>
      </c>
      <c r="R427">
        <v>18.100000000000001</v>
      </c>
      <c r="S427">
        <v>999.9</v>
      </c>
      <c r="T427">
        <v>80.099999999999994</v>
      </c>
      <c r="V427">
        <v>55</v>
      </c>
      <c r="X427">
        <v>0</v>
      </c>
      <c r="Y427" t="s">
        <v>21</v>
      </c>
      <c r="Z427">
        <v>999.9</v>
      </c>
      <c r="AA427">
        <v>0</v>
      </c>
      <c r="AC427" s="1"/>
      <c r="AD427">
        <v>1989</v>
      </c>
      <c r="AE427">
        <v>58</v>
      </c>
      <c r="AF427">
        <v>7.6</v>
      </c>
      <c r="AG427">
        <v>23.6</v>
      </c>
      <c r="AH427">
        <v>22.4</v>
      </c>
      <c r="AI427">
        <v>-99</v>
      </c>
      <c r="AJ427">
        <v>4.7</v>
      </c>
      <c r="AK427">
        <v>19.399999999999999</v>
      </c>
      <c r="AL427">
        <v>23.1</v>
      </c>
      <c r="AM427">
        <v>79.8</v>
      </c>
      <c r="AO427" s="2">
        <f t="shared" si="69"/>
        <v>32566</v>
      </c>
      <c r="AP427" s="5">
        <f t="shared" si="70"/>
        <v>1989</v>
      </c>
      <c r="AQ427" s="5">
        <f t="shared" si="71"/>
        <v>58</v>
      </c>
      <c r="AR427" s="4">
        <f t="shared" si="72"/>
        <v>26.722222222222218</v>
      </c>
      <c r="AS427" s="4">
        <f t="shared" si="73"/>
        <v>12.777777777777777</v>
      </c>
      <c r="AT427" s="4">
        <f t="shared" si="74"/>
        <v>0</v>
      </c>
      <c r="AU427" s="4">
        <f t="shared" si="75"/>
        <v>7.6</v>
      </c>
      <c r="AV427" s="4">
        <f t="shared" si="76"/>
        <v>6.666666666666667</v>
      </c>
      <c r="AX427" s="3">
        <f t="shared" si="77"/>
        <v>19.749999999999996</v>
      </c>
      <c r="AY427" s="3">
        <f t="shared" si="78"/>
        <v>22.326617826617817</v>
      </c>
      <c r="AZ427" s="3">
        <f t="shared" si="79"/>
        <v>16.372527472527473</v>
      </c>
      <c r="BA427" s="3">
        <f t="shared" si="79"/>
        <v>14.361866203971472</v>
      </c>
    </row>
    <row r="428" spans="1:53" ht="15" x14ac:dyDescent="0.3">
      <c r="A428" s="1">
        <v>911900</v>
      </c>
      <c r="B428">
        <v>22516</v>
      </c>
      <c r="C428">
        <v>1989</v>
      </c>
      <c r="D428">
        <v>2</v>
      </c>
      <c r="E428">
        <v>28</v>
      </c>
      <c r="F428">
        <v>70.599999999999994</v>
      </c>
      <c r="G428">
        <v>24</v>
      </c>
      <c r="H428">
        <v>64.099999999999994</v>
      </c>
      <c r="I428">
        <v>24</v>
      </c>
      <c r="J428">
        <v>1008.8</v>
      </c>
      <c r="K428">
        <v>24</v>
      </c>
      <c r="L428">
        <v>1006.5</v>
      </c>
      <c r="M428">
        <v>24</v>
      </c>
      <c r="N428">
        <v>15.2</v>
      </c>
      <c r="O428">
        <v>24</v>
      </c>
      <c r="P428">
        <v>4.8</v>
      </c>
      <c r="Q428">
        <v>24</v>
      </c>
      <c r="R428">
        <v>7</v>
      </c>
      <c r="S428">
        <v>999.9</v>
      </c>
      <c r="T428">
        <v>80.099999999999994</v>
      </c>
      <c r="V428">
        <v>60.1</v>
      </c>
      <c r="X428">
        <v>0</v>
      </c>
      <c r="Y428" t="s">
        <v>21</v>
      </c>
      <c r="Z428">
        <v>999.9</v>
      </c>
      <c r="AA428">
        <v>10000</v>
      </c>
      <c r="AC428" s="1"/>
      <c r="AD428">
        <v>1989</v>
      </c>
      <c r="AE428">
        <v>59</v>
      </c>
      <c r="AF428">
        <v>9.5</v>
      </c>
      <c r="AG428">
        <v>24</v>
      </c>
      <c r="AH428">
        <v>21.9</v>
      </c>
      <c r="AI428">
        <v>-99</v>
      </c>
      <c r="AJ428">
        <v>2.8</v>
      </c>
      <c r="AK428">
        <v>20.8</v>
      </c>
      <c r="AL428">
        <v>22.9</v>
      </c>
      <c r="AM428">
        <v>87.8</v>
      </c>
      <c r="AO428" s="2">
        <f t="shared" si="69"/>
        <v>32567</v>
      </c>
      <c r="AP428" s="5">
        <f t="shared" si="70"/>
        <v>1989</v>
      </c>
      <c r="AQ428" s="5">
        <f t="shared" si="71"/>
        <v>59</v>
      </c>
      <c r="AR428" s="4">
        <f t="shared" si="72"/>
        <v>26.722222222222218</v>
      </c>
      <c r="AS428" s="4">
        <f t="shared" si="73"/>
        <v>15.611111111111111</v>
      </c>
      <c r="AT428" s="4">
        <f t="shared" si="74"/>
        <v>0</v>
      </c>
      <c r="AU428" s="4">
        <f t="shared" si="75"/>
        <v>9.5</v>
      </c>
      <c r="AV428" s="4">
        <f t="shared" si="76"/>
        <v>8.3333333333333339</v>
      </c>
      <c r="AX428" s="3">
        <f t="shared" si="77"/>
        <v>21.166666666666664</v>
      </c>
      <c r="AY428" s="3">
        <f t="shared" si="78"/>
        <v>22.290598290598282</v>
      </c>
      <c r="AZ428" s="3">
        <f t="shared" si="79"/>
        <v>16.282417582417587</v>
      </c>
      <c r="BA428" s="3">
        <f t="shared" si="79"/>
        <v>14.28282244071718</v>
      </c>
    </row>
    <row r="429" spans="1:53" ht="15" x14ac:dyDescent="0.3">
      <c r="A429" s="1">
        <v>911900</v>
      </c>
      <c r="B429">
        <v>22516</v>
      </c>
      <c r="C429">
        <v>1989</v>
      </c>
      <c r="D429">
        <v>3</v>
      </c>
      <c r="E429">
        <v>1</v>
      </c>
      <c r="F429">
        <v>71.2</v>
      </c>
      <c r="G429">
        <v>22</v>
      </c>
      <c r="H429">
        <v>66.7</v>
      </c>
      <c r="I429">
        <v>20</v>
      </c>
      <c r="J429">
        <v>1007.3</v>
      </c>
      <c r="K429">
        <v>22</v>
      </c>
      <c r="L429">
        <v>1005</v>
      </c>
      <c r="M429">
        <v>22</v>
      </c>
      <c r="N429">
        <v>14.5</v>
      </c>
      <c r="O429">
        <v>22</v>
      </c>
      <c r="P429">
        <v>5.0999999999999996</v>
      </c>
      <c r="Q429">
        <v>22</v>
      </c>
      <c r="R429">
        <v>17.100000000000001</v>
      </c>
      <c r="S429">
        <v>22</v>
      </c>
      <c r="T429">
        <v>80.099999999999994</v>
      </c>
      <c r="U429" t="s">
        <v>20</v>
      </c>
      <c r="V429">
        <v>64.900000000000006</v>
      </c>
      <c r="X429">
        <v>0</v>
      </c>
      <c r="Y429" t="s">
        <v>19</v>
      </c>
      <c r="Z429">
        <v>999.9</v>
      </c>
      <c r="AA429">
        <v>10000</v>
      </c>
      <c r="AC429" s="1"/>
      <c r="AD429">
        <v>1989</v>
      </c>
      <c r="AE429">
        <v>60</v>
      </c>
      <c r="AF429">
        <v>12.9</v>
      </c>
      <c r="AG429">
        <v>25.4</v>
      </c>
      <c r="AH429">
        <v>22.2</v>
      </c>
      <c r="AI429">
        <v>-99</v>
      </c>
      <c r="AJ429">
        <v>5.5</v>
      </c>
      <c r="AK429">
        <v>21.1</v>
      </c>
      <c r="AL429">
        <v>23.7</v>
      </c>
      <c r="AM429">
        <v>84.9</v>
      </c>
      <c r="AO429" s="2">
        <f t="shared" si="69"/>
        <v>32568</v>
      </c>
      <c r="AP429" s="5">
        <f t="shared" si="70"/>
        <v>1989</v>
      </c>
      <c r="AQ429" s="5">
        <f t="shared" si="71"/>
        <v>60</v>
      </c>
      <c r="AR429" s="4">
        <f t="shared" si="72"/>
        <v>26.722222222222218</v>
      </c>
      <c r="AS429" s="4">
        <f t="shared" si="73"/>
        <v>18.277777777777782</v>
      </c>
      <c r="AT429" s="4">
        <f t="shared" si="74"/>
        <v>0</v>
      </c>
      <c r="AU429" s="4">
        <f t="shared" si="75"/>
        <v>12.9</v>
      </c>
      <c r="AV429" s="4">
        <f t="shared" si="76"/>
        <v>11.315789473684212</v>
      </c>
      <c r="AX429" s="3">
        <f t="shared" si="77"/>
        <v>22.5</v>
      </c>
      <c r="AY429" s="3">
        <f t="shared" si="78"/>
        <v>22.263125763125753</v>
      </c>
      <c r="AZ429" s="3">
        <f t="shared" si="79"/>
        <v>16.220879120879129</v>
      </c>
      <c r="BA429" s="3">
        <f t="shared" si="79"/>
        <v>14.228841334104493</v>
      </c>
    </row>
    <row r="430" spans="1:53" ht="15" x14ac:dyDescent="0.3">
      <c r="A430" s="1">
        <v>911900</v>
      </c>
      <c r="B430">
        <v>22516</v>
      </c>
      <c r="C430">
        <v>1989</v>
      </c>
      <c r="D430">
        <v>3</v>
      </c>
      <c r="E430">
        <v>2</v>
      </c>
      <c r="F430">
        <v>76.599999999999994</v>
      </c>
      <c r="G430">
        <v>21</v>
      </c>
      <c r="H430">
        <v>69.3</v>
      </c>
      <c r="I430">
        <v>21</v>
      </c>
      <c r="J430">
        <v>1006</v>
      </c>
      <c r="K430">
        <v>21</v>
      </c>
      <c r="L430">
        <v>1003.7</v>
      </c>
      <c r="M430">
        <v>21</v>
      </c>
      <c r="N430">
        <v>16.2</v>
      </c>
      <c r="O430">
        <v>21</v>
      </c>
      <c r="P430">
        <v>17</v>
      </c>
      <c r="Q430">
        <v>21</v>
      </c>
      <c r="R430">
        <v>24.1</v>
      </c>
      <c r="S430">
        <v>33</v>
      </c>
      <c r="T430">
        <v>82</v>
      </c>
      <c r="V430">
        <v>64.900000000000006</v>
      </c>
      <c r="X430">
        <v>0.51</v>
      </c>
      <c r="Y430" t="s">
        <v>19</v>
      </c>
      <c r="Z430">
        <v>999.9</v>
      </c>
      <c r="AA430">
        <v>10010</v>
      </c>
      <c r="AC430" s="1"/>
      <c r="AD430">
        <v>1989</v>
      </c>
      <c r="AE430">
        <v>61</v>
      </c>
      <c r="AF430">
        <v>17.7</v>
      </c>
      <c r="AG430">
        <v>24.9</v>
      </c>
      <c r="AH430">
        <v>24.2</v>
      </c>
      <c r="AI430">
        <v>-99</v>
      </c>
      <c r="AJ430">
        <v>9.5</v>
      </c>
      <c r="AK430">
        <v>21.6</v>
      </c>
      <c r="AL430">
        <v>24.6</v>
      </c>
      <c r="AM430">
        <v>83.2</v>
      </c>
      <c r="AO430" s="2">
        <f t="shared" si="69"/>
        <v>32569</v>
      </c>
      <c r="AP430" s="5">
        <f t="shared" si="70"/>
        <v>1989</v>
      </c>
      <c r="AQ430" s="5">
        <f t="shared" si="71"/>
        <v>61</v>
      </c>
      <c r="AR430" s="4">
        <f t="shared" si="72"/>
        <v>27.777777777777779</v>
      </c>
      <c r="AS430" s="4">
        <f t="shared" si="73"/>
        <v>18.277777777777782</v>
      </c>
      <c r="AT430" s="4">
        <f t="shared" si="74"/>
        <v>12.954000000000001</v>
      </c>
      <c r="AU430" s="4">
        <f t="shared" si="75"/>
        <v>17.7</v>
      </c>
      <c r="AV430" s="4">
        <f t="shared" si="76"/>
        <v>15.526315789473685</v>
      </c>
      <c r="AX430" s="3">
        <f t="shared" si="77"/>
        <v>23.027777777777779</v>
      </c>
      <c r="AY430" s="3">
        <f t="shared" si="78"/>
        <v>22.250915750915741</v>
      </c>
      <c r="AZ430" s="3">
        <f t="shared" si="79"/>
        <v>16.208791208791215</v>
      </c>
      <c r="BA430" s="3">
        <f t="shared" si="79"/>
        <v>14.218237902448429</v>
      </c>
    </row>
    <row r="431" spans="1:53" ht="15" x14ac:dyDescent="0.3">
      <c r="A431" s="1">
        <v>911900</v>
      </c>
      <c r="B431">
        <v>22516</v>
      </c>
      <c r="C431">
        <v>1989</v>
      </c>
      <c r="D431">
        <v>3</v>
      </c>
      <c r="E431">
        <v>3</v>
      </c>
      <c r="F431">
        <v>76.5</v>
      </c>
      <c r="G431">
        <v>24</v>
      </c>
      <c r="H431">
        <v>72.900000000000006</v>
      </c>
      <c r="I431">
        <v>24</v>
      </c>
      <c r="J431">
        <v>1007</v>
      </c>
      <c r="K431">
        <v>24</v>
      </c>
      <c r="L431">
        <v>1004.7</v>
      </c>
      <c r="M431">
        <v>24</v>
      </c>
      <c r="N431">
        <v>11.6</v>
      </c>
      <c r="O431">
        <v>24</v>
      </c>
      <c r="P431">
        <v>21.5</v>
      </c>
      <c r="Q431">
        <v>24</v>
      </c>
      <c r="R431">
        <v>26</v>
      </c>
      <c r="S431">
        <v>39</v>
      </c>
      <c r="T431">
        <v>82.9</v>
      </c>
      <c r="V431">
        <v>72</v>
      </c>
      <c r="X431">
        <v>0.24</v>
      </c>
      <c r="Y431" t="s">
        <v>19</v>
      </c>
      <c r="Z431">
        <v>999.9</v>
      </c>
      <c r="AA431">
        <v>10000</v>
      </c>
      <c r="AC431" s="1"/>
      <c r="AD431">
        <v>1989</v>
      </c>
      <c r="AE431">
        <v>62</v>
      </c>
      <c r="AF431">
        <v>15.9</v>
      </c>
      <c r="AG431">
        <v>25.3</v>
      </c>
      <c r="AH431">
        <v>23.9</v>
      </c>
      <c r="AI431">
        <v>-99</v>
      </c>
      <c r="AJ431">
        <v>9.3000000000000007</v>
      </c>
      <c r="AK431">
        <v>21.6</v>
      </c>
      <c r="AL431">
        <v>24.6</v>
      </c>
      <c r="AM431">
        <v>83.5</v>
      </c>
      <c r="AO431" s="2">
        <f t="shared" si="69"/>
        <v>32570</v>
      </c>
      <c r="AP431" s="5">
        <f t="shared" si="70"/>
        <v>1989</v>
      </c>
      <c r="AQ431" s="5">
        <f t="shared" si="71"/>
        <v>62</v>
      </c>
      <c r="AR431" s="4">
        <f t="shared" si="72"/>
        <v>28.277777777777779</v>
      </c>
      <c r="AS431" s="4">
        <f t="shared" si="73"/>
        <v>22.222222222222221</v>
      </c>
      <c r="AT431" s="4">
        <f t="shared" si="74"/>
        <v>6.0960000000000001</v>
      </c>
      <c r="AU431" s="4">
        <f t="shared" si="75"/>
        <v>15.9</v>
      </c>
      <c r="AV431" s="4">
        <f t="shared" si="76"/>
        <v>13.947368421052634</v>
      </c>
      <c r="AX431" s="3">
        <f t="shared" si="77"/>
        <v>25.25</v>
      </c>
      <c r="AY431" s="3">
        <f t="shared" si="78"/>
        <v>22.278083028083021</v>
      </c>
      <c r="AZ431" s="3">
        <f t="shared" si="79"/>
        <v>16.179120879120884</v>
      </c>
      <c r="BA431" s="3">
        <f t="shared" si="79"/>
        <v>14.192211297474454</v>
      </c>
    </row>
    <row r="432" spans="1:53" ht="15" x14ac:dyDescent="0.3">
      <c r="A432" s="1">
        <v>911900</v>
      </c>
      <c r="B432">
        <v>22516</v>
      </c>
      <c r="C432">
        <v>1989</v>
      </c>
      <c r="D432">
        <v>3</v>
      </c>
      <c r="E432">
        <v>4</v>
      </c>
      <c r="F432">
        <v>74.8</v>
      </c>
      <c r="G432">
        <v>23</v>
      </c>
      <c r="H432">
        <v>71.900000000000006</v>
      </c>
      <c r="I432">
        <v>23</v>
      </c>
      <c r="J432">
        <v>1009</v>
      </c>
      <c r="K432">
        <v>23</v>
      </c>
      <c r="L432">
        <v>1006.7</v>
      </c>
      <c r="M432">
        <v>23</v>
      </c>
      <c r="N432">
        <v>11.8</v>
      </c>
      <c r="O432">
        <v>23</v>
      </c>
      <c r="P432">
        <v>14.4</v>
      </c>
      <c r="Q432">
        <v>23</v>
      </c>
      <c r="R432">
        <v>24.1</v>
      </c>
      <c r="S432">
        <v>35</v>
      </c>
      <c r="T432">
        <v>81</v>
      </c>
      <c r="V432">
        <v>70</v>
      </c>
      <c r="W432" t="s">
        <v>20</v>
      </c>
      <c r="X432">
        <v>0.43</v>
      </c>
      <c r="Y432" t="s">
        <v>19</v>
      </c>
      <c r="Z432">
        <v>999.9</v>
      </c>
      <c r="AA432">
        <v>10000</v>
      </c>
      <c r="AC432" s="1"/>
      <c r="AD432">
        <v>1989</v>
      </c>
      <c r="AE432">
        <v>63</v>
      </c>
      <c r="AF432">
        <v>4.5999999999999996</v>
      </c>
      <c r="AG432">
        <v>24.5</v>
      </c>
      <c r="AH432">
        <v>23</v>
      </c>
      <c r="AI432">
        <v>-99</v>
      </c>
      <c r="AJ432">
        <v>4.7</v>
      </c>
      <c r="AK432">
        <v>21.6</v>
      </c>
      <c r="AL432">
        <v>23.7</v>
      </c>
      <c r="AM432">
        <v>88.1</v>
      </c>
      <c r="AO432" s="2">
        <f t="shared" si="69"/>
        <v>32571</v>
      </c>
      <c r="AP432" s="5">
        <f t="shared" si="70"/>
        <v>1989</v>
      </c>
      <c r="AQ432" s="5">
        <f t="shared" si="71"/>
        <v>63</v>
      </c>
      <c r="AR432" s="4">
        <f t="shared" si="72"/>
        <v>27.222222222222221</v>
      </c>
      <c r="AS432" s="4">
        <f t="shared" si="73"/>
        <v>21.111111111111111</v>
      </c>
      <c r="AT432" s="4">
        <f t="shared" si="74"/>
        <v>10.921999999999999</v>
      </c>
      <c r="AU432" s="4">
        <f t="shared" si="75"/>
        <v>4.5999999999999996</v>
      </c>
      <c r="AV432" s="4">
        <f t="shared" si="76"/>
        <v>4.0350877192982457</v>
      </c>
      <c r="AX432" s="3">
        <f t="shared" si="77"/>
        <v>24.166666666666664</v>
      </c>
      <c r="AY432" s="3">
        <f t="shared" si="78"/>
        <v>22.287240537240532</v>
      </c>
      <c r="AZ432" s="3">
        <f t="shared" si="79"/>
        <v>16.031868131868137</v>
      </c>
      <c r="BA432" s="3">
        <f t="shared" si="79"/>
        <v>14.063042220936955</v>
      </c>
    </row>
    <row r="433" spans="1:53" ht="15" x14ac:dyDescent="0.3">
      <c r="A433" s="1">
        <v>911900</v>
      </c>
      <c r="B433">
        <v>22516</v>
      </c>
      <c r="C433">
        <v>1989</v>
      </c>
      <c r="D433">
        <v>3</v>
      </c>
      <c r="E433">
        <v>5</v>
      </c>
      <c r="F433">
        <v>70.599999999999994</v>
      </c>
      <c r="G433">
        <v>24</v>
      </c>
      <c r="H433">
        <v>68.5</v>
      </c>
      <c r="I433">
        <v>24</v>
      </c>
      <c r="J433">
        <v>1015.8</v>
      </c>
      <c r="K433">
        <v>24</v>
      </c>
      <c r="L433">
        <v>1013.5</v>
      </c>
      <c r="M433">
        <v>24</v>
      </c>
      <c r="N433">
        <v>10.1</v>
      </c>
      <c r="O433">
        <v>24</v>
      </c>
      <c r="P433">
        <v>5.9</v>
      </c>
      <c r="Q433">
        <v>24</v>
      </c>
      <c r="R433">
        <v>14</v>
      </c>
      <c r="S433">
        <v>999.9</v>
      </c>
      <c r="T433">
        <v>77</v>
      </c>
      <c r="V433">
        <v>68</v>
      </c>
      <c r="X433">
        <v>2.4</v>
      </c>
      <c r="Y433" t="s">
        <v>19</v>
      </c>
      <c r="Z433">
        <v>999.9</v>
      </c>
      <c r="AA433">
        <v>10000</v>
      </c>
      <c r="AC433" s="1"/>
      <c r="AD433">
        <v>1989</v>
      </c>
      <c r="AE433">
        <v>64</v>
      </c>
      <c r="AF433">
        <v>14.6</v>
      </c>
      <c r="AG433">
        <v>24.1</v>
      </c>
      <c r="AH433">
        <v>21.6</v>
      </c>
      <c r="AI433">
        <v>-99</v>
      </c>
      <c r="AJ433">
        <v>5.3</v>
      </c>
      <c r="AK433">
        <v>21.3</v>
      </c>
      <c r="AL433">
        <v>22.9</v>
      </c>
      <c r="AM433">
        <v>90.9</v>
      </c>
      <c r="AO433" s="2">
        <f t="shared" si="69"/>
        <v>32572</v>
      </c>
      <c r="AP433" s="5">
        <f t="shared" si="70"/>
        <v>1989</v>
      </c>
      <c r="AQ433" s="5">
        <f t="shared" si="71"/>
        <v>64</v>
      </c>
      <c r="AR433" s="4">
        <f t="shared" si="72"/>
        <v>25</v>
      </c>
      <c r="AS433" s="4">
        <f t="shared" si="73"/>
        <v>20</v>
      </c>
      <c r="AT433" s="4">
        <f t="shared" si="74"/>
        <v>60.96</v>
      </c>
      <c r="AU433" s="4">
        <f t="shared" si="75"/>
        <v>14.6</v>
      </c>
      <c r="AV433" s="4">
        <f t="shared" si="76"/>
        <v>12.807017543859651</v>
      </c>
      <c r="AX433" s="3">
        <f t="shared" si="77"/>
        <v>22.5</v>
      </c>
      <c r="AY433" s="3">
        <f t="shared" si="78"/>
        <v>22.275335775335769</v>
      </c>
      <c r="AZ433" s="3">
        <f t="shared" si="79"/>
        <v>15.986813186813189</v>
      </c>
      <c r="BA433" s="3">
        <f t="shared" si="79"/>
        <v>14.02352033930981</v>
      </c>
    </row>
    <row r="434" spans="1:53" ht="15" x14ac:dyDescent="0.3">
      <c r="A434" s="1">
        <v>911900</v>
      </c>
      <c r="B434">
        <v>22516</v>
      </c>
      <c r="C434">
        <v>1989</v>
      </c>
      <c r="D434">
        <v>3</v>
      </c>
      <c r="E434">
        <v>6</v>
      </c>
      <c r="F434">
        <v>73.8</v>
      </c>
      <c r="G434">
        <v>23</v>
      </c>
      <c r="H434">
        <v>70.400000000000006</v>
      </c>
      <c r="I434">
        <v>23</v>
      </c>
      <c r="J434">
        <v>1018.7</v>
      </c>
      <c r="K434">
        <v>23</v>
      </c>
      <c r="L434">
        <v>1016.4</v>
      </c>
      <c r="M434">
        <v>23</v>
      </c>
      <c r="N434">
        <v>10.1</v>
      </c>
      <c r="O434">
        <v>23</v>
      </c>
      <c r="P434">
        <v>14</v>
      </c>
      <c r="Q434">
        <v>23</v>
      </c>
      <c r="R434">
        <v>19</v>
      </c>
      <c r="S434">
        <v>27</v>
      </c>
      <c r="T434">
        <v>78.099999999999994</v>
      </c>
      <c r="U434" t="s">
        <v>20</v>
      </c>
      <c r="V434">
        <v>68</v>
      </c>
      <c r="X434">
        <v>1.34</v>
      </c>
      <c r="Y434" t="s">
        <v>19</v>
      </c>
      <c r="Z434">
        <v>999.9</v>
      </c>
      <c r="AA434">
        <v>10000</v>
      </c>
      <c r="AC434" s="1"/>
      <c r="AD434">
        <v>1989</v>
      </c>
      <c r="AE434">
        <v>65</v>
      </c>
      <c r="AF434">
        <v>21.1</v>
      </c>
      <c r="AG434">
        <v>24.4</v>
      </c>
      <c r="AH434">
        <v>23.1</v>
      </c>
      <c r="AI434">
        <v>-99</v>
      </c>
      <c r="AJ434">
        <v>8.6</v>
      </c>
      <c r="AK434">
        <v>21.6</v>
      </c>
      <c r="AL434">
        <v>23.7</v>
      </c>
      <c r="AM434">
        <v>87.8</v>
      </c>
      <c r="AO434" s="2">
        <f t="shared" si="69"/>
        <v>32573</v>
      </c>
      <c r="AP434" s="5">
        <f t="shared" si="70"/>
        <v>1989</v>
      </c>
      <c r="AQ434" s="5">
        <f t="shared" si="71"/>
        <v>65</v>
      </c>
      <c r="AR434" s="4">
        <f t="shared" si="72"/>
        <v>25.611111111111107</v>
      </c>
      <c r="AS434" s="4">
        <f t="shared" si="73"/>
        <v>20</v>
      </c>
      <c r="AT434" s="4">
        <f t="shared" si="74"/>
        <v>34.035999999999994</v>
      </c>
      <c r="AU434" s="4">
        <f t="shared" si="75"/>
        <v>21.1</v>
      </c>
      <c r="AV434" s="4">
        <f t="shared" si="76"/>
        <v>18.508771929824565</v>
      </c>
      <c r="AX434" s="3">
        <f t="shared" si="77"/>
        <v>22.805555555555554</v>
      </c>
      <c r="AY434" s="3">
        <f t="shared" si="78"/>
        <v>22.264041514041509</v>
      </c>
      <c r="AZ434" s="3">
        <f t="shared" si="79"/>
        <v>16.042857142857144</v>
      </c>
      <c r="BA434" s="3">
        <f t="shared" si="79"/>
        <v>14.072681704260651</v>
      </c>
    </row>
    <row r="435" spans="1:53" ht="15" x14ac:dyDescent="0.3">
      <c r="A435" s="1">
        <v>911900</v>
      </c>
      <c r="B435">
        <v>22516</v>
      </c>
      <c r="C435">
        <v>1989</v>
      </c>
      <c r="D435">
        <v>3</v>
      </c>
      <c r="E435">
        <v>7</v>
      </c>
      <c r="F435">
        <v>72.099999999999994</v>
      </c>
      <c r="G435">
        <v>23</v>
      </c>
      <c r="H435">
        <v>65.5</v>
      </c>
      <c r="I435">
        <v>20</v>
      </c>
      <c r="J435">
        <v>1018.3</v>
      </c>
      <c r="K435">
        <v>23</v>
      </c>
      <c r="L435">
        <v>1016</v>
      </c>
      <c r="M435">
        <v>23</v>
      </c>
      <c r="N435">
        <v>15.1</v>
      </c>
      <c r="O435">
        <v>23</v>
      </c>
      <c r="P435">
        <v>13.1</v>
      </c>
      <c r="Q435">
        <v>23</v>
      </c>
      <c r="R435">
        <v>19</v>
      </c>
      <c r="S435">
        <v>21</v>
      </c>
      <c r="T435">
        <v>79</v>
      </c>
      <c r="V435">
        <v>64</v>
      </c>
      <c r="W435" t="s">
        <v>20</v>
      </c>
      <c r="X435">
        <v>0.04</v>
      </c>
      <c r="Y435" t="s">
        <v>19</v>
      </c>
      <c r="Z435">
        <v>999.9</v>
      </c>
      <c r="AA435">
        <v>10000</v>
      </c>
      <c r="AC435" s="1"/>
      <c r="AD435">
        <v>1989</v>
      </c>
      <c r="AE435">
        <v>66</v>
      </c>
      <c r="AF435">
        <v>16.399999999999999</v>
      </c>
      <c r="AG435">
        <v>23.7</v>
      </c>
      <c r="AH435">
        <v>21.6</v>
      </c>
      <c r="AI435">
        <v>-99</v>
      </c>
      <c r="AJ435">
        <v>8.5</v>
      </c>
      <c r="AK435">
        <v>19.3</v>
      </c>
      <c r="AL435">
        <v>22.8</v>
      </c>
      <c r="AM435">
        <v>80.3</v>
      </c>
      <c r="AO435" s="2">
        <f t="shared" si="69"/>
        <v>32574</v>
      </c>
      <c r="AP435" s="5">
        <f t="shared" si="70"/>
        <v>1989</v>
      </c>
      <c r="AQ435" s="5">
        <f t="shared" si="71"/>
        <v>66</v>
      </c>
      <c r="AR435" s="4">
        <f t="shared" si="72"/>
        <v>26.111111111111111</v>
      </c>
      <c r="AS435" s="4">
        <f t="shared" si="73"/>
        <v>17.777777777777779</v>
      </c>
      <c r="AT435" s="4">
        <f t="shared" si="74"/>
        <v>1.016</v>
      </c>
      <c r="AU435" s="4">
        <f t="shared" si="75"/>
        <v>16.399999999999999</v>
      </c>
      <c r="AV435" s="4">
        <f t="shared" si="76"/>
        <v>14.385964912280702</v>
      </c>
      <c r="AX435" s="3">
        <f t="shared" si="77"/>
        <v>21.944444444444443</v>
      </c>
      <c r="AY435" s="3">
        <f t="shared" si="78"/>
        <v>22.23656898656898</v>
      </c>
      <c r="AZ435" s="3">
        <f t="shared" si="79"/>
        <v>16.208791208791212</v>
      </c>
      <c r="BA435" s="3">
        <f t="shared" si="79"/>
        <v>14.218237902448429</v>
      </c>
    </row>
    <row r="436" spans="1:53" ht="15" x14ac:dyDescent="0.3">
      <c r="A436" s="1">
        <v>911900</v>
      </c>
      <c r="B436">
        <v>22516</v>
      </c>
      <c r="C436">
        <v>1989</v>
      </c>
      <c r="D436">
        <v>3</v>
      </c>
      <c r="E436">
        <v>8</v>
      </c>
      <c r="F436">
        <v>70</v>
      </c>
      <c r="G436">
        <v>23</v>
      </c>
      <c r="H436">
        <v>60.9</v>
      </c>
      <c r="I436">
        <v>23</v>
      </c>
      <c r="J436">
        <v>1017.2</v>
      </c>
      <c r="K436">
        <v>23</v>
      </c>
      <c r="L436">
        <v>1014.8</v>
      </c>
      <c r="M436">
        <v>23</v>
      </c>
      <c r="N436">
        <v>16.600000000000001</v>
      </c>
      <c r="O436">
        <v>23</v>
      </c>
      <c r="P436">
        <v>10.5</v>
      </c>
      <c r="Q436">
        <v>23</v>
      </c>
      <c r="R436">
        <v>18.100000000000001</v>
      </c>
      <c r="S436">
        <v>999.9</v>
      </c>
      <c r="T436">
        <v>79</v>
      </c>
      <c r="V436">
        <v>64.900000000000006</v>
      </c>
      <c r="X436">
        <v>0.08</v>
      </c>
      <c r="Y436" t="s">
        <v>19</v>
      </c>
      <c r="Z436">
        <v>999.9</v>
      </c>
      <c r="AA436">
        <v>10000</v>
      </c>
      <c r="AC436" s="1"/>
      <c r="AD436">
        <v>1989</v>
      </c>
      <c r="AE436">
        <v>67</v>
      </c>
      <c r="AF436">
        <v>21.8</v>
      </c>
      <c r="AG436">
        <v>22.6</v>
      </c>
      <c r="AH436">
        <v>21.5</v>
      </c>
      <c r="AI436">
        <v>-99</v>
      </c>
      <c r="AJ436">
        <v>5.8</v>
      </c>
      <c r="AK436">
        <v>16.5</v>
      </c>
      <c r="AL436">
        <v>22.1</v>
      </c>
      <c r="AM436">
        <v>70.099999999999994</v>
      </c>
      <c r="AO436" s="2">
        <f t="shared" si="69"/>
        <v>32575</v>
      </c>
      <c r="AP436" s="5">
        <f t="shared" si="70"/>
        <v>1989</v>
      </c>
      <c r="AQ436" s="5">
        <f t="shared" si="71"/>
        <v>67</v>
      </c>
      <c r="AR436" s="4">
        <f t="shared" si="72"/>
        <v>26.111111111111111</v>
      </c>
      <c r="AS436" s="4">
        <f t="shared" si="73"/>
        <v>18.277777777777782</v>
      </c>
      <c r="AT436" s="4">
        <f t="shared" si="74"/>
        <v>2.032</v>
      </c>
      <c r="AU436" s="4">
        <f t="shared" si="75"/>
        <v>21.8</v>
      </c>
      <c r="AV436" s="4">
        <f t="shared" si="76"/>
        <v>19.122807017543863</v>
      </c>
      <c r="AX436" s="3">
        <f t="shared" si="77"/>
        <v>22.194444444444446</v>
      </c>
      <c r="AY436" s="3">
        <f t="shared" si="78"/>
        <v>22.221306471306463</v>
      </c>
      <c r="AZ436" s="3">
        <f t="shared" si="79"/>
        <v>16.296703296703296</v>
      </c>
      <c r="BA436" s="3">
        <f t="shared" si="79"/>
        <v>14.295353769037982</v>
      </c>
    </row>
    <row r="437" spans="1:53" ht="15" x14ac:dyDescent="0.3">
      <c r="A437" s="1">
        <v>911900</v>
      </c>
      <c r="B437">
        <v>22516</v>
      </c>
      <c r="C437">
        <v>1989</v>
      </c>
      <c r="D437">
        <v>3</v>
      </c>
      <c r="E437">
        <v>9</v>
      </c>
      <c r="F437">
        <v>67.900000000000006</v>
      </c>
      <c r="G437">
        <v>23</v>
      </c>
      <c r="H437">
        <v>57.5</v>
      </c>
      <c r="I437">
        <v>23</v>
      </c>
      <c r="J437">
        <v>1014.6</v>
      </c>
      <c r="K437">
        <v>23</v>
      </c>
      <c r="L437">
        <v>1012.2</v>
      </c>
      <c r="M437">
        <v>23</v>
      </c>
      <c r="N437">
        <v>17.3</v>
      </c>
      <c r="O437">
        <v>23</v>
      </c>
      <c r="P437">
        <v>6.8</v>
      </c>
      <c r="Q437">
        <v>23</v>
      </c>
      <c r="R437">
        <v>14</v>
      </c>
      <c r="S437">
        <v>999.9</v>
      </c>
      <c r="T437">
        <v>77</v>
      </c>
      <c r="V437">
        <v>57.9</v>
      </c>
      <c r="X437">
        <v>0</v>
      </c>
      <c r="Y437" t="s">
        <v>19</v>
      </c>
      <c r="Z437">
        <v>999.9</v>
      </c>
      <c r="AA437">
        <v>0</v>
      </c>
      <c r="AC437" s="1"/>
      <c r="AD437">
        <v>1989</v>
      </c>
      <c r="AE437">
        <v>68</v>
      </c>
      <c r="AF437">
        <v>22.8</v>
      </c>
      <c r="AG437">
        <v>22.8</v>
      </c>
      <c r="AH437">
        <v>21.5</v>
      </c>
      <c r="AI437">
        <v>-99</v>
      </c>
      <c r="AJ437">
        <v>4.5</v>
      </c>
      <c r="AK437">
        <v>15.8</v>
      </c>
      <c r="AL437">
        <v>22.1</v>
      </c>
      <c r="AM437">
        <v>67.3</v>
      </c>
      <c r="AO437" s="2">
        <f t="shared" si="69"/>
        <v>32576</v>
      </c>
      <c r="AP437" s="5">
        <f t="shared" si="70"/>
        <v>1989</v>
      </c>
      <c r="AQ437" s="5">
        <f t="shared" si="71"/>
        <v>68</v>
      </c>
      <c r="AR437" s="4">
        <f t="shared" si="72"/>
        <v>25</v>
      </c>
      <c r="AS437" s="4">
        <f t="shared" si="73"/>
        <v>14.388888888888888</v>
      </c>
      <c r="AT437" s="4">
        <f t="shared" si="74"/>
        <v>0</v>
      </c>
      <c r="AU437" s="4">
        <f t="shared" si="75"/>
        <v>22.8</v>
      </c>
      <c r="AV437" s="4">
        <f t="shared" si="76"/>
        <v>20.000000000000004</v>
      </c>
      <c r="AX437" s="3">
        <f t="shared" si="77"/>
        <v>19.694444444444443</v>
      </c>
      <c r="AY437" s="3">
        <f t="shared" si="78"/>
        <v>22.17857142857142</v>
      </c>
      <c r="AZ437" s="3">
        <f t="shared" si="79"/>
        <v>16.342857142857142</v>
      </c>
      <c r="BA437" s="3">
        <f t="shared" si="79"/>
        <v>14.335839598997499</v>
      </c>
    </row>
    <row r="438" spans="1:53" ht="15" x14ac:dyDescent="0.3">
      <c r="A438" s="1">
        <v>911900</v>
      </c>
      <c r="B438">
        <v>22516</v>
      </c>
      <c r="C438">
        <v>1989</v>
      </c>
      <c r="D438">
        <v>3</v>
      </c>
      <c r="E438">
        <v>10</v>
      </c>
      <c r="F438">
        <v>70.099999999999994</v>
      </c>
      <c r="G438">
        <v>23</v>
      </c>
      <c r="H438">
        <v>58.7</v>
      </c>
      <c r="I438">
        <v>22</v>
      </c>
      <c r="J438">
        <v>1014.4</v>
      </c>
      <c r="K438">
        <v>23</v>
      </c>
      <c r="L438">
        <v>1012</v>
      </c>
      <c r="M438">
        <v>23</v>
      </c>
      <c r="N438">
        <v>17.3</v>
      </c>
      <c r="O438">
        <v>23</v>
      </c>
      <c r="P438">
        <v>7.2</v>
      </c>
      <c r="Q438">
        <v>23</v>
      </c>
      <c r="R438">
        <v>15.9</v>
      </c>
      <c r="S438">
        <v>999.9</v>
      </c>
      <c r="T438">
        <v>78.099999999999994</v>
      </c>
      <c r="U438" t="s">
        <v>20</v>
      </c>
      <c r="V438">
        <v>57.9</v>
      </c>
      <c r="X438">
        <v>0</v>
      </c>
      <c r="Y438" t="s">
        <v>21</v>
      </c>
      <c r="Z438">
        <v>999.9</v>
      </c>
      <c r="AA438">
        <v>0</v>
      </c>
      <c r="AC438" s="1"/>
      <c r="AD438">
        <v>1989</v>
      </c>
      <c r="AE438">
        <v>69</v>
      </c>
      <c r="AF438">
        <v>22.3</v>
      </c>
      <c r="AG438">
        <v>23.7</v>
      </c>
      <c r="AH438">
        <v>21.3</v>
      </c>
      <c r="AI438">
        <v>-99</v>
      </c>
      <c r="AJ438">
        <v>3.9</v>
      </c>
      <c r="AK438">
        <v>16.5</v>
      </c>
      <c r="AL438">
        <v>22.7</v>
      </c>
      <c r="AM438">
        <v>67.900000000000006</v>
      </c>
      <c r="AO438" s="2">
        <f t="shared" si="69"/>
        <v>32577</v>
      </c>
      <c r="AP438" s="5">
        <f t="shared" si="70"/>
        <v>1989</v>
      </c>
      <c r="AQ438" s="5">
        <f t="shared" si="71"/>
        <v>69</v>
      </c>
      <c r="AR438" s="4">
        <f t="shared" si="72"/>
        <v>25.611111111111107</v>
      </c>
      <c r="AS438" s="4">
        <f t="shared" si="73"/>
        <v>14.388888888888888</v>
      </c>
      <c r="AT438" s="4">
        <f t="shared" si="74"/>
        <v>0</v>
      </c>
      <c r="AU438" s="4">
        <f t="shared" si="75"/>
        <v>22.3</v>
      </c>
      <c r="AV438" s="4">
        <f t="shared" si="76"/>
        <v>19.561403508771932</v>
      </c>
      <c r="AX438" s="3">
        <f t="shared" si="77"/>
        <v>19.999999999999996</v>
      </c>
      <c r="AY438" s="3">
        <f t="shared" si="78"/>
        <v>22.135836385836377</v>
      </c>
      <c r="AZ438" s="3">
        <f t="shared" si="79"/>
        <v>16.381318681318678</v>
      </c>
      <c r="BA438" s="3">
        <f t="shared" si="79"/>
        <v>14.369577790630427</v>
      </c>
    </row>
    <row r="439" spans="1:53" ht="15" x14ac:dyDescent="0.3">
      <c r="A439" s="1">
        <v>911900</v>
      </c>
      <c r="B439">
        <v>22516</v>
      </c>
      <c r="C439">
        <v>1989</v>
      </c>
      <c r="D439">
        <v>3</v>
      </c>
      <c r="E439">
        <v>11</v>
      </c>
      <c r="F439">
        <v>68.400000000000006</v>
      </c>
      <c r="G439">
        <v>23</v>
      </c>
      <c r="H439">
        <v>59.7</v>
      </c>
      <c r="I439">
        <v>23</v>
      </c>
      <c r="J439">
        <v>1015.9</v>
      </c>
      <c r="K439">
        <v>23</v>
      </c>
      <c r="L439">
        <v>1013.6</v>
      </c>
      <c r="M439">
        <v>23</v>
      </c>
      <c r="N439">
        <v>17.5</v>
      </c>
      <c r="O439">
        <v>23</v>
      </c>
      <c r="P439">
        <v>6.5</v>
      </c>
      <c r="Q439">
        <v>23</v>
      </c>
      <c r="R439">
        <v>17.100000000000001</v>
      </c>
      <c r="S439">
        <v>999.9</v>
      </c>
      <c r="T439">
        <v>78.099999999999994</v>
      </c>
      <c r="V439">
        <v>57.9</v>
      </c>
      <c r="X439">
        <v>0</v>
      </c>
      <c r="Y439" t="s">
        <v>21</v>
      </c>
      <c r="Z439">
        <v>999.9</v>
      </c>
      <c r="AA439">
        <v>0</v>
      </c>
      <c r="AC439" s="1"/>
      <c r="AD439">
        <v>1989</v>
      </c>
      <c r="AE439">
        <v>70</v>
      </c>
      <c r="AF439">
        <v>25.2</v>
      </c>
      <c r="AG439">
        <v>23.4</v>
      </c>
      <c r="AH439">
        <v>22.3</v>
      </c>
      <c r="AI439">
        <v>-99</v>
      </c>
      <c r="AJ439">
        <v>2.9</v>
      </c>
      <c r="AK439">
        <v>18.899999999999999</v>
      </c>
      <c r="AL439">
        <v>22.9</v>
      </c>
      <c r="AM439">
        <v>78.099999999999994</v>
      </c>
      <c r="AO439" s="2">
        <f t="shared" si="69"/>
        <v>32578</v>
      </c>
      <c r="AP439" s="5">
        <f t="shared" si="70"/>
        <v>1989</v>
      </c>
      <c r="AQ439" s="5">
        <f t="shared" si="71"/>
        <v>70</v>
      </c>
      <c r="AR439" s="4">
        <f t="shared" si="72"/>
        <v>25.611111111111107</v>
      </c>
      <c r="AS439" s="4">
        <f t="shared" si="73"/>
        <v>14.388888888888888</v>
      </c>
      <c r="AT439" s="4">
        <f t="shared" si="74"/>
        <v>0</v>
      </c>
      <c r="AU439" s="4">
        <f t="shared" si="75"/>
        <v>25.2</v>
      </c>
      <c r="AV439" s="4">
        <f t="shared" si="76"/>
        <v>22.10526315789474</v>
      </c>
      <c r="AX439" s="3">
        <f t="shared" si="77"/>
        <v>19.999999999999996</v>
      </c>
      <c r="AY439" s="3">
        <f t="shared" si="78"/>
        <v>22.102258852258842</v>
      </c>
      <c r="AZ439" s="3">
        <f t="shared" si="79"/>
        <v>16.46153846153846</v>
      </c>
      <c r="BA439" s="3">
        <f t="shared" si="79"/>
        <v>14.439946018893394</v>
      </c>
    </row>
    <row r="440" spans="1:53" ht="15" x14ac:dyDescent="0.3">
      <c r="A440" s="1">
        <v>911900</v>
      </c>
      <c r="B440">
        <v>22516</v>
      </c>
      <c r="C440">
        <v>1989</v>
      </c>
      <c r="D440">
        <v>3</v>
      </c>
      <c r="E440">
        <v>12</v>
      </c>
      <c r="F440">
        <v>72.8</v>
      </c>
      <c r="G440">
        <v>20</v>
      </c>
      <c r="H440">
        <v>63.8</v>
      </c>
      <c r="I440">
        <v>20</v>
      </c>
      <c r="J440">
        <v>1018.2</v>
      </c>
      <c r="K440">
        <v>20</v>
      </c>
      <c r="L440">
        <v>1015.8</v>
      </c>
      <c r="M440">
        <v>20</v>
      </c>
      <c r="N440">
        <v>17</v>
      </c>
      <c r="O440">
        <v>20</v>
      </c>
      <c r="P440">
        <v>7.8</v>
      </c>
      <c r="Q440">
        <v>20</v>
      </c>
      <c r="R440">
        <v>17.100000000000001</v>
      </c>
      <c r="S440">
        <v>999.9</v>
      </c>
      <c r="T440">
        <v>80.099999999999994</v>
      </c>
      <c r="U440" t="s">
        <v>20</v>
      </c>
      <c r="V440">
        <v>57.9</v>
      </c>
      <c r="X440">
        <v>0.04</v>
      </c>
      <c r="Y440" t="s">
        <v>18</v>
      </c>
      <c r="Z440">
        <v>999.9</v>
      </c>
      <c r="AA440">
        <v>10000</v>
      </c>
      <c r="AC440" s="1"/>
      <c r="AD440">
        <v>1989</v>
      </c>
      <c r="AE440">
        <v>71</v>
      </c>
      <c r="AF440">
        <v>23.8</v>
      </c>
      <c r="AG440">
        <v>23.6</v>
      </c>
      <c r="AH440">
        <v>22.5</v>
      </c>
      <c r="AI440">
        <v>-99</v>
      </c>
      <c r="AJ440">
        <v>4.5</v>
      </c>
      <c r="AK440">
        <v>18.5</v>
      </c>
      <c r="AL440">
        <v>23</v>
      </c>
      <c r="AM440">
        <v>75.400000000000006</v>
      </c>
      <c r="AO440" s="2">
        <f t="shared" si="69"/>
        <v>32579</v>
      </c>
      <c r="AP440" s="5">
        <f t="shared" si="70"/>
        <v>1989</v>
      </c>
      <c r="AQ440" s="5">
        <f t="shared" si="71"/>
        <v>71</v>
      </c>
      <c r="AR440" s="4">
        <f t="shared" si="72"/>
        <v>26.722222222222218</v>
      </c>
      <c r="AS440" s="4">
        <f t="shared" si="73"/>
        <v>14.388888888888888</v>
      </c>
      <c r="AT440" s="4">
        <f t="shared" si="74"/>
        <v>1.016</v>
      </c>
      <c r="AU440" s="4">
        <f t="shared" si="75"/>
        <v>23.8</v>
      </c>
      <c r="AV440" s="4">
        <f t="shared" si="76"/>
        <v>20.877192982456144</v>
      </c>
      <c r="AX440" s="3">
        <f t="shared" si="77"/>
        <v>20.555555555555554</v>
      </c>
      <c r="AY440" s="3">
        <f t="shared" si="78"/>
        <v>22.083638583638574</v>
      </c>
      <c r="AZ440" s="3">
        <f t="shared" si="79"/>
        <v>16.525274725274723</v>
      </c>
      <c r="BA440" s="3">
        <f t="shared" si="79"/>
        <v>14.495855022170817</v>
      </c>
    </row>
    <row r="441" spans="1:53" ht="15" x14ac:dyDescent="0.3">
      <c r="A441" s="1">
        <v>911900</v>
      </c>
      <c r="B441">
        <v>22516</v>
      </c>
      <c r="C441">
        <v>1989</v>
      </c>
      <c r="D441">
        <v>3</v>
      </c>
      <c r="E441">
        <v>13</v>
      </c>
      <c r="F441">
        <v>70.8</v>
      </c>
      <c r="G441">
        <v>23</v>
      </c>
      <c r="H441">
        <v>62.8</v>
      </c>
      <c r="I441">
        <v>23</v>
      </c>
      <c r="J441">
        <v>1019.2</v>
      </c>
      <c r="K441">
        <v>23</v>
      </c>
      <c r="L441">
        <v>1016.8</v>
      </c>
      <c r="M441">
        <v>23</v>
      </c>
      <c r="N441">
        <v>17.5</v>
      </c>
      <c r="O441">
        <v>23</v>
      </c>
      <c r="P441">
        <v>8.4</v>
      </c>
      <c r="Q441">
        <v>23</v>
      </c>
      <c r="R441">
        <v>15.9</v>
      </c>
      <c r="S441">
        <v>999.9</v>
      </c>
      <c r="T441">
        <v>81</v>
      </c>
      <c r="V441">
        <v>57.9</v>
      </c>
      <c r="X441">
        <v>0</v>
      </c>
      <c r="Y441" t="s">
        <v>21</v>
      </c>
      <c r="Z441">
        <v>999.9</v>
      </c>
      <c r="AA441">
        <v>0</v>
      </c>
      <c r="AC441" s="1"/>
      <c r="AD441">
        <v>1989</v>
      </c>
      <c r="AE441">
        <v>72</v>
      </c>
      <c r="AF441">
        <v>25.9</v>
      </c>
      <c r="AG441">
        <v>24</v>
      </c>
      <c r="AH441">
        <v>22.2</v>
      </c>
      <c r="AI441">
        <v>-99</v>
      </c>
      <c r="AJ441">
        <v>5.7</v>
      </c>
      <c r="AK441">
        <v>18.3</v>
      </c>
      <c r="AL441">
        <v>23</v>
      </c>
      <c r="AM441">
        <v>74.3</v>
      </c>
      <c r="AO441" s="2">
        <f t="shared" si="69"/>
        <v>32580</v>
      </c>
      <c r="AP441" s="5">
        <f t="shared" si="70"/>
        <v>1989</v>
      </c>
      <c r="AQ441" s="5">
        <f t="shared" si="71"/>
        <v>72</v>
      </c>
      <c r="AR441" s="4">
        <f t="shared" si="72"/>
        <v>27.222222222222221</v>
      </c>
      <c r="AS441" s="4">
        <f t="shared" si="73"/>
        <v>14.388888888888888</v>
      </c>
      <c r="AT441" s="4">
        <f t="shared" si="74"/>
        <v>0</v>
      </c>
      <c r="AU441" s="4">
        <f t="shared" si="75"/>
        <v>25.9</v>
      </c>
      <c r="AV441" s="4">
        <f t="shared" si="76"/>
        <v>22.719298245614034</v>
      </c>
      <c r="AX441" s="3">
        <f t="shared" si="77"/>
        <v>20.805555555555554</v>
      </c>
      <c r="AY441" s="3">
        <f t="shared" si="78"/>
        <v>22.062271062271055</v>
      </c>
      <c r="AZ441" s="3">
        <f t="shared" si="79"/>
        <v>16.608791208791203</v>
      </c>
      <c r="BA441" s="3">
        <f t="shared" si="79"/>
        <v>14.569115095430892</v>
      </c>
    </row>
    <row r="442" spans="1:53" ht="15" x14ac:dyDescent="0.3">
      <c r="A442" s="1">
        <v>911900</v>
      </c>
      <c r="B442">
        <v>22516</v>
      </c>
      <c r="C442">
        <v>1989</v>
      </c>
      <c r="D442">
        <v>3</v>
      </c>
      <c r="E442">
        <v>14</v>
      </c>
      <c r="F442">
        <v>73.7</v>
      </c>
      <c r="G442">
        <v>22</v>
      </c>
      <c r="H442">
        <v>62.8</v>
      </c>
      <c r="I442">
        <v>22</v>
      </c>
      <c r="J442">
        <v>1019.4</v>
      </c>
      <c r="K442">
        <v>22</v>
      </c>
      <c r="L442">
        <v>1017.1</v>
      </c>
      <c r="M442">
        <v>22</v>
      </c>
      <c r="N442">
        <v>17.600000000000001</v>
      </c>
      <c r="O442">
        <v>22</v>
      </c>
      <c r="P442">
        <v>11.4</v>
      </c>
      <c r="Q442">
        <v>22</v>
      </c>
      <c r="R442">
        <v>20</v>
      </c>
      <c r="S442">
        <v>27</v>
      </c>
      <c r="T442">
        <v>82</v>
      </c>
      <c r="V442">
        <v>57.9</v>
      </c>
      <c r="X442">
        <v>0</v>
      </c>
      <c r="Y442" t="s">
        <v>18</v>
      </c>
      <c r="Z442">
        <v>999.9</v>
      </c>
      <c r="AA442">
        <v>0</v>
      </c>
      <c r="AC442" s="1"/>
      <c r="AD442">
        <v>1989</v>
      </c>
      <c r="AE442">
        <v>73</v>
      </c>
      <c r="AF442">
        <v>25.7</v>
      </c>
      <c r="AG442">
        <v>22.9</v>
      </c>
      <c r="AH442">
        <v>22.2</v>
      </c>
      <c r="AI442">
        <v>-99</v>
      </c>
      <c r="AJ442">
        <v>7.8</v>
      </c>
      <c r="AK442">
        <v>18.2</v>
      </c>
      <c r="AL442">
        <v>22.5</v>
      </c>
      <c r="AM442">
        <v>76.400000000000006</v>
      </c>
      <c r="AO442" s="2">
        <f t="shared" si="69"/>
        <v>32581</v>
      </c>
      <c r="AP442" s="5">
        <f t="shared" si="70"/>
        <v>1989</v>
      </c>
      <c r="AQ442" s="5">
        <f t="shared" si="71"/>
        <v>73</v>
      </c>
      <c r="AR442" s="4">
        <f t="shared" si="72"/>
        <v>27.777777777777779</v>
      </c>
      <c r="AS442" s="4">
        <f t="shared" si="73"/>
        <v>14.388888888888888</v>
      </c>
      <c r="AT442" s="4">
        <f t="shared" si="74"/>
        <v>0</v>
      </c>
      <c r="AU442" s="4">
        <f t="shared" si="75"/>
        <v>25.7</v>
      </c>
      <c r="AV442" s="4">
        <f t="shared" si="76"/>
        <v>22.543859649122808</v>
      </c>
      <c r="AX442" s="3">
        <f t="shared" si="77"/>
        <v>21.083333333333332</v>
      </c>
      <c r="AY442" s="3">
        <f t="shared" si="78"/>
        <v>22.046703296703289</v>
      </c>
      <c r="AZ442" s="3">
        <f t="shared" si="79"/>
        <v>16.708791208791208</v>
      </c>
      <c r="BA442" s="3">
        <f t="shared" si="79"/>
        <v>14.656834393676508</v>
      </c>
    </row>
    <row r="443" spans="1:53" ht="15" x14ac:dyDescent="0.3">
      <c r="A443" s="1">
        <v>911900</v>
      </c>
      <c r="B443">
        <v>22516</v>
      </c>
      <c r="C443">
        <v>1989</v>
      </c>
      <c r="D443">
        <v>3</v>
      </c>
      <c r="E443">
        <v>15</v>
      </c>
      <c r="F443">
        <v>73.099999999999994</v>
      </c>
      <c r="G443">
        <v>22</v>
      </c>
      <c r="H443">
        <v>63</v>
      </c>
      <c r="I443">
        <v>22</v>
      </c>
      <c r="J443">
        <v>1018.9</v>
      </c>
      <c r="K443">
        <v>22</v>
      </c>
      <c r="L443">
        <v>1016.5</v>
      </c>
      <c r="M443">
        <v>22</v>
      </c>
      <c r="N443">
        <v>16.899999999999999</v>
      </c>
      <c r="O443">
        <v>22</v>
      </c>
      <c r="P443">
        <v>12.2</v>
      </c>
      <c r="Q443">
        <v>22</v>
      </c>
      <c r="R443">
        <v>21</v>
      </c>
      <c r="S443">
        <v>26</v>
      </c>
      <c r="T443">
        <v>80.099999999999994</v>
      </c>
      <c r="V443">
        <v>62.1</v>
      </c>
      <c r="X443">
        <v>0</v>
      </c>
      <c r="Y443" t="s">
        <v>21</v>
      </c>
      <c r="Z443">
        <v>999.9</v>
      </c>
      <c r="AA443">
        <v>10000</v>
      </c>
      <c r="AC443" s="1"/>
      <c r="AD443">
        <v>1989</v>
      </c>
      <c r="AE443">
        <v>74</v>
      </c>
      <c r="AF443">
        <v>24.8</v>
      </c>
      <c r="AG443">
        <v>24.4</v>
      </c>
      <c r="AH443">
        <v>22.2</v>
      </c>
      <c r="AI443">
        <v>-99</v>
      </c>
      <c r="AJ443">
        <v>5.8</v>
      </c>
      <c r="AK443">
        <v>18.899999999999999</v>
      </c>
      <c r="AL443">
        <v>23.4</v>
      </c>
      <c r="AM443">
        <v>75.5</v>
      </c>
      <c r="AO443" s="2">
        <f t="shared" si="69"/>
        <v>32582</v>
      </c>
      <c r="AP443" s="5">
        <f t="shared" si="70"/>
        <v>1989</v>
      </c>
      <c r="AQ443" s="5">
        <f t="shared" si="71"/>
        <v>74</v>
      </c>
      <c r="AR443" s="4">
        <f t="shared" si="72"/>
        <v>26.722222222222218</v>
      </c>
      <c r="AS443" s="4">
        <f t="shared" si="73"/>
        <v>16.722222222222221</v>
      </c>
      <c r="AT443" s="4">
        <f t="shared" si="74"/>
        <v>0</v>
      </c>
      <c r="AU443" s="4">
        <f t="shared" si="75"/>
        <v>24.8</v>
      </c>
      <c r="AV443" s="4">
        <f t="shared" si="76"/>
        <v>21.754385964912284</v>
      </c>
      <c r="AX443" s="3">
        <f t="shared" si="77"/>
        <v>21.722222222222221</v>
      </c>
      <c r="AY443" s="3">
        <f t="shared" si="78"/>
        <v>22.040903540903532</v>
      </c>
      <c r="AZ443" s="3">
        <f t="shared" si="79"/>
        <v>16.794505494505493</v>
      </c>
      <c r="BA443" s="3">
        <f t="shared" si="79"/>
        <v>14.732022363601319</v>
      </c>
    </row>
    <row r="444" spans="1:53" ht="15" x14ac:dyDescent="0.3">
      <c r="A444" s="1">
        <v>911900</v>
      </c>
      <c r="B444">
        <v>22516</v>
      </c>
      <c r="C444">
        <v>1989</v>
      </c>
      <c r="D444">
        <v>3</v>
      </c>
      <c r="E444">
        <v>16</v>
      </c>
      <c r="F444">
        <v>71.5</v>
      </c>
      <c r="G444">
        <v>23</v>
      </c>
      <c r="H444">
        <v>63.9</v>
      </c>
      <c r="I444">
        <v>23</v>
      </c>
      <c r="J444">
        <v>1015.5</v>
      </c>
      <c r="K444">
        <v>23</v>
      </c>
      <c r="L444">
        <v>1013.1</v>
      </c>
      <c r="M444">
        <v>23</v>
      </c>
      <c r="N444">
        <v>17.7</v>
      </c>
      <c r="O444">
        <v>23</v>
      </c>
      <c r="P444">
        <v>7.8</v>
      </c>
      <c r="Q444">
        <v>23</v>
      </c>
      <c r="R444">
        <v>18.100000000000001</v>
      </c>
      <c r="S444">
        <v>22.9</v>
      </c>
      <c r="T444">
        <v>82</v>
      </c>
      <c r="V444">
        <v>61</v>
      </c>
      <c r="X444">
        <v>0</v>
      </c>
      <c r="Y444" t="s">
        <v>19</v>
      </c>
      <c r="Z444">
        <v>999.9</v>
      </c>
      <c r="AA444">
        <v>0</v>
      </c>
      <c r="AC444" s="1"/>
      <c r="AD444">
        <v>1989</v>
      </c>
      <c r="AE444">
        <v>75</v>
      </c>
      <c r="AF444">
        <v>19.100000000000001</v>
      </c>
      <c r="AG444">
        <v>24.3</v>
      </c>
      <c r="AH444">
        <v>22.8</v>
      </c>
      <c r="AI444">
        <v>-99</v>
      </c>
      <c r="AJ444">
        <v>3.5</v>
      </c>
      <c r="AK444">
        <v>19.8</v>
      </c>
      <c r="AL444">
        <v>23.4</v>
      </c>
      <c r="AM444">
        <v>80.2</v>
      </c>
      <c r="AO444" s="2">
        <f t="shared" si="69"/>
        <v>32583</v>
      </c>
      <c r="AP444" s="5">
        <f t="shared" si="70"/>
        <v>1989</v>
      </c>
      <c r="AQ444" s="5">
        <f t="shared" si="71"/>
        <v>75</v>
      </c>
      <c r="AR444" s="4">
        <f t="shared" si="72"/>
        <v>27.777777777777779</v>
      </c>
      <c r="AS444" s="4">
        <f t="shared" si="73"/>
        <v>16.111111111111111</v>
      </c>
      <c r="AT444" s="4">
        <f t="shared" si="74"/>
        <v>0</v>
      </c>
      <c r="AU444" s="4">
        <f t="shared" si="75"/>
        <v>19.100000000000001</v>
      </c>
      <c r="AV444" s="4">
        <f t="shared" si="76"/>
        <v>16.754385964912284</v>
      </c>
      <c r="AX444" s="3">
        <f t="shared" si="77"/>
        <v>21.944444444444443</v>
      </c>
      <c r="AY444" s="3">
        <f t="shared" si="78"/>
        <v>22.034798534798529</v>
      </c>
      <c r="AZ444" s="3">
        <f t="shared" si="79"/>
        <v>16.830769230769228</v>
      </c>
      <c r="BA444" s="3">
        <f t="shared" si="79"/>
        <v>14.763832658569507</v>
      </c>
    </row>
    <row r="445" spans="1:53" ht="15" x14ac:dyDescent="0.3">
      <c r="A445" s="1">
        <v>911900</v>
      </c>
      <c r="B445">
        <v>22516</v>
      </c>
      <c r="C445">
        <v>1989</v>
      </c>
      <c r="D445">
        <v>3</v>
      </c>
      <c r="E445">
        <v>17</v>
      </c>
      <c r="F445">
        <v>72.900000000000006</v>
      </c>
      <c r="G445">
        <v>23</v>
      </c>
      <c r="H445">
        <v>65.900000000000006</v>
      </c>
      <c r="I445">
        <v>23</v>
      </c>
      <c r="J445">
        <v>1014</v>
      </c>
      <c r="K445">
        <v>23</v>
      </c>
      <c r="L445">
        <v>1011.6</v>
      </c>
      <c r="M445">
        <v>23</v>
      </c>
      <c r="N445">
        <v>17.7</v>
      </c>
      <c r="O445">
        <v>23</v>
      </c>
      <c r="P445">
        <v>4.3</v>
      </c>
      <c r="Q445">
        <v>23</v>
      </c>
      <c r="R445">
        <v>8.9</v>
      </c>
      <c r="S445">
        <v>999.9</v>
      </c>
      <c r="T445">
        <v>81</v>
      </c>
      <c r="V445">
        <v>61</v>
      </c>
      <c r="X445">
        <v>0</v>
      </c>
      <c r="Y445" t="s">
        <v>21</v>
      </c>
      <c r="Z445">
        <v>999.9</v>
      </c>
      <c r="AA445">
        <v>0</v>
      </c>
      <c r="AC445" s="1"/>
      <c r="AD445">
        <v>1989</v>
      </c>
      <c r="AE445">
        <v>76</v>
      </c>
      <c r="AF445">
        <v>26.2</v>
      </c>
      <c r="AG445">
        <v>23.7</v>
      </c>
      <c r="AH445">
        <v>22.7</v>
      </c>
      <c r="AI445">
        <v>-99</v>
      </c>
      <c r="AJ445">
        <v>1.1000000000000001</v>
      </c>
      <c r="AK445">
        <v>20.100000000000001</v>
      </c>
      <c r="AL445">
        <v>23.2</v>
      </c>
      <c r="AM445">
        <v>82.7</v>
      </c>
      <c r="AO445" s="2">
        <f t="shared" si="69"/>
        <v>32584</v>
      </c>
      <c r="AP445" s="5">
        <f t="shared" si="70"/>
        <v>1989</v>
      </c>
      <c r="AQ445" s="5">
        <f t="shared" si="71"/>
        <v>76</v>
      </c>
      <c r="AR445" s="4">
        <f t="shared" si="72"/>
        <v>27.222222222222221</v>
      </c>
      <c r="AS445" s="4">
        <f t="shared" si="73"/>
        <v>16.111111111111111</v>
      </c>
      <c r="AT445" s="4">
        <f t="shared" si="74"/>
        <v>0</v>
      </c>
      <c r="AU445" s="4">
        <f t="shared" si="75"/>
        <v>26.2</v>
      </c>
      <c r="AV445" s="4">
        <f t="shared" si="76"/>
        <v>22.98245614035088</v>
      </c>
      <c r="AX445" s="3">
        <f t="shared" si="77"/>
        <v>21.666666666666664</v>
      </c>
      <c r="AY445" s="3">
        <f t="shared" si="78"/>
        <v>22.01709401709401</v>
      </c>
      <c r="AZ445" s="3">
        <f t="shared" si="79"/>
        <v>17.086813186813181</v>
      </c>
      <c r="BA445" s="3">
        <f t="shared" si="79"/>
        <v>14.988432620011574</v>
      </c>
    </row>
    <row r="446" spans="1:53" ht="15" x14ac:dyDescent="0.3">
      <c r="A446" s="1">
        <v>911900</v>
      </c>
      <c r="B446">
        <v>22516</v>
      </c>
      <c r="C446">
        <v>1989</v>
      </c>
      <c r="D446">
        <v>3</v>
      </c>
      <c r="E446">
        <v>18</v>
      </c>
      <c r="F446">
        <v>74.099999999999994</v>
      </c>
      <c r="G446">
        <v>23</v>
      </c>
      <c r="H446">
        <v>66.099999999999994</v>
      </c>
      <c r="I446">
        <v>23</v>
      </c>
      <c r="J446">
        <v>1012.7</v>
      </c>
      <c r="K446">
        <v>23</v>
      </c>
      <c r="L446">
        <v>1010.4</v>
      </c>
      <c r="M446">
        <v>23</v>
      </c>
      <c r="N446">
        <v>17.7</v>
      </c>
      <c r="O446">
        <v>23</v>
      </c>
      <c r="P446">
        <v>7.6</v>
      </c>
      <c r="Q446">
        <v>23</v>
      </c>
      <c r="R446">
        <v>17.100000000000001</v>
      </c>
      <c r="S446">
        <v>999.9</v>
      </c>
      <c r="T446">
        <v>82.9</v>
      </c>
      <c r="U446" t="s">
        <v>20</v>
      </c>
      <c r="V446">
        <v>59</v>
      </c>
      <c r="X446">
        <v>0</v>
      </c>
      <c r="Y446" t="s">
        <v>21</v>
      </c>
      <c r="Z446">
        <v>999.9</v>
      </c>
      <c r="AA446">
        <v>0</v>
      </c>
      <c r="AC446" s="1"/>
      <c r="AD446">
        <v>1989</v>
      </c>
      <c r="AE446">
        <v>77</v>
      </c>
      <c r="AF446">
        <v>20.6</v>
      </c>
      <c r="AG446">
        <v>24.7</v>
      </c>
      <c r="AH446">
        <v>23.1</v>
      </c>
      <c r="AI446">
        <v>-99</v>
      </c>
      <c r="AJ446">
        <v>2.5</v>
      </c>
      <c r="AK446">
        <v>20.100000000000001</v>
      </c>
      <c r="AL446">
        <v>23.8</v>
      </c>
      <c r="AM446">
        <v>79.5</v>
      </c>
      <c r="AO446" s="2">
        <f t="shared" si="69"/>
        <v>32585</v>
      </c>
      <c r="AP446" s="5">
        <f t="shared" si="70"/>
        <v>1989</v>
      </c>
      <c r="AQ446" s="5">
        <f t="shared" si="71"/>
        <v>77</v>
      </c>
      <c r="AR446" s="4">
        <f t="shared" si="72"/>
        <v>28.277777777777779</v>
      </c>
      <c r="AS446" s="4">
        <f t="shared" si="73"/>
        <v>15</v>
      </c>
      <c r="AT446" s="4">
        <f t="shared" si="74"/>
        <v>0</v>
      </c>
      <c r="AU446" s="4">
        <f t="shared" si="75"/>
        <v>20.6</v>
      </c>
      <c r="AV446" s="4">
        <f t="shared" si="76"/>
        <v>18.070175438596493</v>
      </c>
      <c r="AX446" s="3">
        <f t="shared" si="77"/>
        <v>21.638888888888889</v>
      </c>
      <c r="AY446" s="3">
        <f t="shared" si="78"/>
        <v>22.023199023199016</v>
      </c>
      <c r="AZ446" s="3">
        <f t="shared" si="79"/>
        <v>17.132967032967031</v>
      </c>
      <c r="BA446" s="3">
        <f t="shared" si="79"/>
        <v>15.028918449971091</v>
      </c>
    </row>
    <row r="447" spans="1:53" ht="15" x14ac:dyDescent="0.3">
      <c r="A447" s="1">
        <v>911900</v>
      </c>
      <c r="B447">
        <v>22516</v>
      </c>
      <c r="C447">
        <v>1989</v>
      </c>
      <c r="D447">
        <v>3</v>
      </c>
      <c r="E447">
        <v>19</v>
      </c>
      <c r="F447">
        <v>74.099999999999994</v>
      </c>
      <c r="G447">
        <v>20</v>
      </c>
      <c r="H447">
        <v>64.5</v>
      </c>
      <c r="I447">
        <v>20</v>
      </c>
      <c r="J447">
        <v>1013.9</v>
      </c>
      <c r="K447">
        <v>20</v>
      </c>
      <c r="L447">
        <v>1011.6</v>
      </c>
      <c r="M447">
        <v>20</v>
      </c>
      <c r="N447">
        <v>18.100000000000001</v>
      </c>
      <c r="O447">
        <v>20</v>
      </c>
      <c r="P447">
        <v>7.8</v>
      </c>
      <c r="Q447">
        <v>20</v>
      </c>
      <c r="R447">
        <v>15</v>
      </c>
      <c r="S447">
        <v>21</v>
      </c>
      <c r="T447">
        <v>84</v>
      </c>
      <c r="V447">
        <v>59</v>
      </c>
      <c r="X447">
        <v>0</v>
      </c>
      <c r="Y447" t="s">
        <v>18</v>
      </c>
      <c r="Z447">
        <v>999.9</v>
      </c>
      <c r="AA447">
        <v>0</v>
      </c>
      <c r="AC447" s="1"/>
      <c r="AD447">
        <v>1989</v>
      </c>
      <c r="AE447">
        <v>78</v>
      </c>
      <c r="AF447">
        <v>18.7</v>
      </c>
      <c r="AG447">
        <v>24.9</v>
      </c>
      <c r="AH447">
        <v>23.9</v>
      </c>
      <c r="AI447">
        <v>-99</v>
      </c>
      <c r="AJ447">
        <v>2.1</v>
      </c>
      <c r="AK447">
        <v>19.7</v>
      </c>
      <c r="AL447">
        <v>24.5</v>
      </c>
      <c r="AM447">
        <v>74.400000000000006</v>
      </c>
      <c r="AO447" s="2">
        <f t="shared" si="69"/>
        <v>32586</v>
      </c>
      <c r="AP447" s="5">
        <f t="shared" si="70"/>
        <v>1989</v>
      </c>
      <c r="AQ447" s="5">
        <f t="shared" si="71"/>
        <v>78</v>
      </c>
      <c r="AR447" s="4">
        <f t="shared" si="72"/>
        <v>28.888888888888889</v>
      </c>
      <c r="AS447" s="4">
        <f t="shared" si="73"/>
        <v>15</v>
      </c>
      <c r="AT447" s="4">
        <f t="shared" si="74"/>
        <v>0</v>
      </c>
      <c r="AU447" s="4">
        <f t="shared" si="75"/>
        <v>18.7</v>
      </c>
      <c r="AV447" s="4">
        <f t="shared" si="76"/>
        <v>16.403508771929825</v>
      </c>
      <c r="AX447" s="3">
        <f t="shared" si="77"/>
        <v>21.944444444444443</v>
      </c>
      <c r="AY447" s="3">
        <f t="shared" si="78"/>
        <v>22.054029304029296</v>
      </c>
      <c r="AZ447" s="3">
        <f t="shared" si="79"/>
        <v>17.196703296703294</v>
      </c>
      <c r="BA447" s="3">
        <f t="shared" si="79"/>
        <v>15.084827453248511</v>
      </c>
    </row>
    <row r="448" spans="1:53" ht="15" x14ac:dyDescent="0.3">
      <c r="A448" s="1">
        <v>911900</v>
      </c>
      <c r="B448">
        <v>22516</v>
      </c>
      <c r="C448">
        <v>1989</v>
      </c>
      <c r="D448">
        <v>3</v>
      </c>
      <c r="E448">
        <v>20</v>
      </c>
      <c r="F448">
        <v>72.3</v>
      </c>
      <c r="G448">
        <v>23</v>
      </c>
      <c r="H448">
        <v>65.7</v>
      </c>
      <c r="I448">
        <v>23</v>
      </c>
      <c r="J448">
        <v>1016.5</v>
      </c>
      <c r="K448">
        <v>23</v>
      </c>
      <c r="L448">
        <v>1014.1</v>
      </c>
      <c r="M448">
        <v>23</v>
      </c>
      <c r="N448">
        <v>17.5</v>
      </c>
      <c r="O448">
        <v>23</v>
      </c>
      <c r="P448">
        <v>6</v>
      </c>
      <c r="Q448">
        <v>23</v>
      </c>
      <c r="R448">
        <v>15.9</v>
      </c>
      <c r="S448">
        <v>999.9</v>
      </c>
      <c r="T448">
        <v>84</v>
      </c>
      <c r="V448">
        <v>62.1</v>
      </c>
      <c r="X448">
        <v>0</v>
      </c>
      <c r="Y448" t="s">
        <v>21</v>
      </c>
      <c r="Z448">
        <v>999.9</v>
      </c>
      <c r="AA448">
        <v>0</v>
      </c>
      <c r="AC448" s="1"/>
      <c r="AD448">
        <v>1989</v>
      </c>
      <c r="AE448">
        <v>79</v>
      </c>
      <c r="AF448">
        <v>23.8</v>
      </c>
      <c r="AG448">
        <v>23.7</v>
      </c>
      <c r="AH448">
        <v>22.9</v>
      </c>
      <c r="AI448">
        <v>-99</v>
      </c>
      <c r="AJ448">
        <v>2.9</v>
      </c>
      <c r="AK448">
        <v>20.3</v>
      </c>
      <c r="AL448">
        <v>23.3</v>
      </c>
      <c r="AM448">
        <v>83</v>
      </c>
      <c r="AO448" s="2">
        <f t="shared" si="69"/>
        <v>32587</v>
      </c>
      <c r="AP448" s="5">
        <f t="shared" si="70"/>
        <v>1989</v>
      </c>
      <c r="AQ448" s="5">
        <f t="shared" si="71"/>
        <v>79</v>
      </c>
      <c r="AR448" s="4">
        <f t="shared" si="72"/>
        <v>28.888888888888889</v>
      </c>
      <c r="AS448" s="4">
        <f t="shared" si="73"/>
        <v>16.722222222222221</v>
      </c>
      <c r="AT448" s="4">
        <f t="shared" si="74"/>
        <v>0</v>
      </c>
      <c r="AU448" s="4">
        <f t="shared" si="75"/>
        <v>23.8</v>
      </c>
      <c r="AV448" s="4">
        <f t="shared" si="76"/>
        <v>20.877192982456144</v>
      </c>
      <c r="AX448" s="3">
        <f t="shared" si="77"/>
        <v>22.805555555555557</v>
      </c>
      <c r="AY448" s="3">
        <f t="shared" si="78"/>
        <v>22.072954822954816</v>
      </c>
      <c r="AZ448" s="3">
        <f t="shared" si="79"/>
        <v>17.326373626373623</v>
      </c>
      <c r="BA448" s="3">
        <f t="shared" si="79"/>
        <v>15.198573356468097</v>
      </c>
    </row>
    <row r="449" spans="1:53" ht="15" x14ac:dyDescent="0.3">
      <c r="A449" s="1">
        <v>911900</v>
      </c>
      <c r="B449">
        <v>22516</v>
      </c>
      <c r="C449">
        <v>1989</v>
      </c>
      <c r="D449">
        <v>3</v>
      </c>
      <c r="E449">
        <v>21</v>
      </c>
      <c r="F449">
        <v>74.099999999999994</v>
      </c>
      <c r="G449">
        <v>22</v>
      </c>
      <c r="H449">
        <v>65.5</v>
      </c>
      <c r="I449">
        <v>22</v>
      </c>
      <c r="J449">
        <v>1018.6</v>
      </c>
      <c r="K449">
        <v>22</v>
      </c>
      <c r="L449">
        <v>1016.2</v>
      </c>
      <c r="M449">
        <v>22</v>
      </c>
      <c r="N449">
        <v>16.899999999999999</v>
      </c>
      <c r="O449">
        <v>22</v>
      </c>
      <c r="P449">
        <v>6.4</v>
      </c>
      <c r="Q449">
        <v>22</v>
      </c>
      <c r="R449">
        <v>17.100000000000001</v>
      </c>
      <c r="S449">
        <v>22.9</v>
      </c>
      <c r="T449">
        <v>84.9</v>
      </c>
      <c r="V449">
        <v>62.1</v>
      </c>
      <c r="X449">
        <v>0</v>
      </c>
      <c r="Y449" t="s">
        <v>21</v>
      </c>
      <c r="Z449">
        <v>999.9</v>
      </c>
      <c r="AA449">
        <v>0</v>
      </c>
      <c r="AC449" s="1"/>
      <c r="AD449">
        <v>1989</v>
      </c>
      <c r="AE449">
        <v>80</v>
      </c>
      <c r="AF449">
        <v>26.1</v>
      </c>
      <c r="AG449">
        <v>24.2</v>
      </c>
      <c r="AH449">
        <v>22.7</v>
      </c>
      <c r="AI449">
        <v>-99</v>
      </c>
      <c r="AJ449">
        <v>5.2</v>
      </c>
      <c r="AK449">
        <v>20</v>
      </c>
      <c r="AL449">
        <v>23.5</v>
      </c>
      <c r="AM449">
        <v>80.599999999999994</v>
      </c>
      <c r="AO449" s="2">
        <f t="shared" si="69"/>
        <v>32588</v>
      </c>
      <c r="AP449" s="5">
        <f t="shared" si="70"/>
        <v>1989</v>
      </c>
      <c r="AQ449" s="5">
        <f t="shared" si="71"/>
        <v>80</v>
      </c>
      <c r="AR449" s="4">
        <f t="shared" si="72"/>
        <v>29.388888888888893</v>
      </c>
      <c r="AS449" s="4">
        <f t="shared" si="73"/>
        <v>16.722222222222221</v>
      </c>
      <c r="AT449" s="4">
        <f t="shared" si="74"/>
        <v>0</v>
      </c>
      <c r="AU449" s="4">
        <f t="shared" si="75"/>
        <v>26.1</v>
      </c>
      <c r="AV449" s="4">
        <f t="shared" si="76"/>
        <v>22.894736842105267</v>
      </c>
      <c r="AX449" s="3">
        <f t="shared" si="77"/>
        <v>23.055555555555557</v>
      </c>
      <c r="AY449" s="3">
        <f t="shared" si="78"/>
        <v>22.072954822954816</v>
      </c>
      <c r="AZ449" s="3">
        <f t="shared" si="79"/>
        <v>17.462637362637359</v>
      </c>
      <c r="BA449" s="3">
        <f t="shared" si="79"/>
        <v>15.318102949681903</v>
      </c>
    </row>
    <row r="450" spans="1:53" ht="15" x14ac:dyDescent="0.3">
      <c r="A450" s="1">
        <v>911900</v>
      </c>
      <c r="B450">
        <v>22516</v>
      </c>
      <c r="C450">
        <v>1989</v>
      </c>
      <c r="D450">
        <v>3</v>
      </c>
      <c r="E450">
        <v>22</v>
      </c>
      <c r="F450">
        <v>76.099999999999994</v>
      </c>
      <c r="G450">
        <v>23</v>
      </c>
      <c r="H450">
        <v>64.3</v>
      </c>
      <c r="I450">
        <v>23</v>
      </c>
      <c r="J450">
        <v>1019.4</v>
      </c>
      <c r="K450">
        <v>23</v>
      </c>
      <c r="L450">
        <v>1017.1</v>
      </c>
      <c r="M450">
        <v>23</v>
      </c>
      <c r="N450">
        <v>17.7</v>
      </c>
      <c r="O450">
        <v>23</v>
      </c>
      <c r="P450">
        <v>14.3</v>
      </c>
      <c r="Q450">
        <v>23</v>
      </c>
      <c r="R450">
        <v>22</v>
      </c>
      <c r="S450">
        <v>29.9</v>
      </c>
      <c r="T450">
        <v>84.9</v>
      </c>
      <c r="V450">
        <v>62.1</v>
      </c>
      <c r="X450">
        <v>0</v>
      </c>
      <c r="Y450" t="s">
        <v>21</v>
      </c>
      <c r="Z450">
        <v>999.9</v>
      </c>
      <c r="AA450">
        <v>0</v>
      </c>
      <c r="AC450" s="1"/>
      <c r="AD450">
        <v>1989</v>
      </c>
      <c r="AE450">
        <v>81</v>
      </c>
      <c r="AF450">
        <v>26.8</v>
      </c>
      <c r="AG450">
        <v>24.5</v>
      </c>
      <c r="AH450">
        <v>23.1</v>
      </c>
      <c r="AI450">
        <v>-99</v>
      </c>
      <c r="AJ450">
        <v>6.7</v>
      </c>
      <c r="AK450">
        <v>19.600000000000001</v>
      </c>
      <c r="AL450">
        <v>23.9</v>
      </c>
      <c r="AM450">
        <v>76.400000000000006</v>
      </c>
      <c r="AO450" s="2">
        <f t="shared" si="69"/>
        <v>32589</v>
      </c>
      <c r="AP450" s="5">
        <f t="shared" si="70"/>
        <v>1989</v>
      </c>
      <c r="AQ450" s="5">
        <f t="shared" si="71"/>
        <v>81</v>
      </c>
      <c r="AR450" s="4">
        <f t="shared" si="72"/>
        <v>29.388888888888893</v>
      </c>
      <c r="AS450" s="4">
        <f t="shared" si="73"/>
        <v>16.722222222222221</v>
      </c>
      <c r="AT450" s="4">
        <f t="shared" si="74"/>
        <v>0</v>
      </c>
      <c r="AU450" s="4">
        <f t="shared" si="75"/>
        <v>26.8</v>
      </c>
      <c r="AV450" s="4">
        <f t="shared" si="76"/>
        <v>23.508771929824565</v>
      </c>
      <c r="AX450" s="3">
        <f t="shared" si="77"/>
        <v>23.055555555555557</v>
      </c>
      <c r="AY450" s="3">
        <f t="shared" si="78"/>
        <v>22.061050061050057</v>
      </c>
      <c r="AZ450" s="3">
        <f t="shared" si="79"/>
        <v>17.571428571428566</v>
      </c>
      <c r="BA450" s="3">
        <f t="shared" si="79"/>
        <v>15.41353383458647</v>
      </c>
    </row>
    <row r="451" spans="1:53" ht="15" x14ac:dyDescent="0.3">
      <c r="A451" s="1">
        <v>911900</v>
      </c>
      <c r="B451">
        <v>22516</v>
      </c>
      <c r="C451">
        <v>1989</v>
      </c>
      <c r="D451">
        <v>3</v>
      </c>
      <c r="E451">
        <v>23</v>
      </c>
      <c r="F451">
        <v>75.900000000000006</v>
      </c>
      <c r="G451">
        <v>22</v>
      </c>
      <c r="H451">
        <v>65.5</v>
      </c>
      <c r="I451">
        <v>22</v>
      </c>
      <c r="J451">
        <v>1019</v>
      </c>
      <c r="K451">
        <v>21</v>
      </c>
      <c r="L451">
        <v>1016.7</v>
      </c>
      <c r="M451">
        <v>21</v>
      </c>
      <c r="N451">
        <v>17.899999999999999</v>
      </c>
      <c r="O451">
        <v>22</v>
      </c>
      <c r="P451">
        <v>15.5</v>
      </c>
      <c r="Q451">
        <v>22</v>
      </c>
      <c r="R451">
        <v>22</v>
      </c>
      <c r="S451">
        <v>31.1</v>
      </c>
      <c r="T451">
        <v>82.9</v>
      </c>
      <c r="V451">
        <v>68</v>
      </c>
      <c r="X451">
        <v>0</v>
      </c>
      <c r="Y451" t="s">
        <v>21</v>
      </c>
      <c r="Z451">
        <v>999.9</v>
      </c>
      <c r="AA451">
        <v>0</v>
      </c>
      <c r="AC451" s="1"/>
      <c r="AD451">
        <v>1989</v>
      </c>
      <c r="AE451">
        <v>82</v>
      </c>
      <c r="AF451">
        <v>26.9</v>
      </c>
      <c r="AG451">
        <v>24.2</v>
      </c>
      <c r="AH451">
        <v>23.4</v>
      </c>
      <c r="AI451">
        <v>-99</v>
      </c>
      <c r="AJ451">
        <v>6.7</v>
      </c>
      <c r="AK451">
        <v>19.7</v>
      </c>
      <c r="AL451">
        <v>23.8</v>
      </c>
      <c r="AM451">
        <v>77.3</v>
      </c>
      <c r="AO451" s="2">
        <f t="shared" si="69"/>
        <v>32590</v>
      </c>
      <c r="AP451" s="5">
        <f t="shared" si="70"/>
        <v>1989</v>
      </c>
      <c r="AQ451" s="5">
        <f t="shared" si="71"/>
        <v>82</v>
      </c>
      <c r="AR451" s="4">
        <f t="shared" si="72"/>
        <v>28.277777777777779</v>
      </c>
      <c r="AS451" s="4">
        <f t="shared" si="73"/>
        <v>20</v>
      </c>
      <c r="AT451" s="4">
        <f t="shared" si="74"/>
        <v>0</v>
      </c>
      <c r="AU451" s="4">
        <f t="shared" si="75"/>
        <v>26.9</v>
      </c>
      <c r="AV451" s="4">
        <f t="shared" si="76"/>
        <v>23.596491228070175</v>
      </c>
      <c r="AX451" s="3">
        <f t="shared" si="77"/>
        <v>24.138888888888889</v>
      </c>
      <c r="AY451" s="3">
        <f t="shared" si="78"/>
        <v>22.079059829059826</v>
      </c>
      <c r="AZ451" s="3">
        <f t="shared" si="79"/>
        <v>17.681318681318675</v>
      </c>
      <c r="BA451" s="3">
        <f t="shared" si="79"/>
        <v>15.509928667823409</v>
      </c>
    </row>
    <row r="452" spans="1:53" ht="15" x14ac:dyDescent="0.3">
      <c r="A452" s="1">
        <v>911900</v>
      </c>
      <c r="B452">
        <v>22516</v>
      </c>
      <c r="C452">
        <v>1989</v>
      </c>
      <c r="D452">
        <v>3</v>
      </c>
      <c r="E452">
        <v>24</v>
      </c>
      <c r="F452">
        <v>76.400000000000006</v>
      </c>
      <c r="G452">
        <v>23</v>
      </c>
      <c r="H452">
        <v>65.099999999999994</v>
      </c>
      <c r="I452">
        <v>23</v>
      </c>
      <c r="J452">
        <v>1018.4</v>
      </c>
      <c r="K452">
        <v>23</v>
      </c>
      <c r="L452">
        <v>1016.1</v>
      </c>
      <c r="M452">
        <v>23</v>
      </c>
      <c r="N452">
        <v>17.5</v>
      </c>
      <c r="O452">
        <v>23</v>
      </c>
      <c r="P452">
        <v>14.4</v>
      </c>
      <c r="Q452">
        <v>23</v>
      </c>
      <c r="R452">
        <v>22.9</v>
      </c>
      <c r="S452">
        <v>32.1</v>
      </c>
      <c r="T452">
        <v>82.9</v>
      </c>
      <c r="V452">
        <v>71.099999999999994</v>
      </c>
      <c r="X452">
        <v>0</v>
      </c>
      <c r="Y452" t="s">
        <v>21</v>
      </c>
      <c r="Z452">
        <v>999.9</v>
      </c>
      <c r="AA452">
        <v>0</v>
      </c>
      <c r="AC452" s="1"/>
      <c r="AD452">
        <v>1989</v>
      </c>
      <c r="AE452">
        <v>83</v>
      </c>
      <c r="AF452">
        <v>25.8</v>
      </c>
      <c r="AG452">
        <v>23.8</v>
      </c>
      <c r="AH452">
        <v>22.9</v>
      </c>
      <c r="AI452">
        <v>-99</v>
      </c>
      <c r="AJ452">
        <v>6</v>
      </c>
      <c r="AK452">
        <v>20.8</v>
      </c>
      <c r="AL452">
        <v>23.5</v>
      </c>
      <c r="AM452">
        <v>84.7</v>
      </c>
      <c r="AO452" s="2">
        <f t="shared" si="69"/>
        <v>32591</v>
      </c>
      <c r="AP452" s="5">
        <f t="shared" si="70"/>
        <v>1989</v>
      </c>
      <c r="AQ452" s="5">
        <f t="shared" si="71"/>
        <v>83</v>
      </c>
      <c r="AR452" s="4">
        <f t="shared" si="72"/>
        <v>28.277777777777779</v>
      </c>
      <c r="AS452" s="4">
        <f t="shared" si="73"/>
        <v>21.722222222222218</v>
      </c>
      <c r="AT452" s="4">
        <f t="shared" si="74"/>
        <v>0</v>
      </c>
      <c r="AU452" s="4">
        <f t="shared" si="75"/>
        <v>25.8</v>
      </c>
      <c r="AV452" s="4">
        <f t="shared" si="76"/>
        <v>22.631578947368425</v>
      </c>
      <c r="AX452" s="3">
        <f t="shared" si="77"/>
        <v>25</v>
      </c>
      <c r="AY452" s="3">
        <f t="shared" si="78"/>
        <v>22.109890109890106</v>
      </c>
      <c r="AZ452" s="3">
        <f t="shared" si="79"/>
        <v>17.770329670329666</v>
      </c>
      <c r="BA452" s="3">
        <f t="shared" si="79"/>
        <v>15.588008482745328</v>
      </c>
    </row>
    <row r="453" spans="1:53" ht="15" x14ac:dyDescent="0.3">
      <c r="A453" s="1">
        <v>911900</v>
      </c>
      <c r="B453">
        <v>22516</v>
      </c>
      <c r="C453">
        <v>1989</v>
      </c>
      <c r="D453">
        <v>3</v>
      </c>
      <c r="E453">
        <v>25</v>
      </c>
      <c r="F453">
        <v>76.099999999999994</v>
      </c>
      <c r="G453">
        <v>23</v>
      </c>
      <c r="H453">
        <v>65.900000000000006</v>
      </c>
      <c r="I453">
        <v>23</v>
      </c>
      <c r="J453">
        <v>1017.7</v>
      </c>
      <c r="K453">
        <v>23</v>
      </c>
      <c r="L453">
        <v>1015.4</v>
      </c>
      <c r="M453">
        <v>23</v>
      </c>
      <c r="N453">
        <v>17.7</v>
      </c>
      <c r="O453">
        <v>23</v>
      </c>
      <c r="P453">
        <v>10.8</v>
      </c>
      <c r="Q453">
        <v>23</v>
      </c>
      <c r="R453">
        <v>21</v>
      </c>
      <c r="S453">
        <v>29.9</v>
      </c>
      <c r="T453">
        <v>84.9</v>
      </c>
      <c r="U453" t="s">
        <v>20</v>
      </c>
      <c r="V453">
        <v>68</v>
      </c>
      <c r="X453">
        <v>0</v>
      </c>
      <c r="Y453" t="s">
        <v>21</v>
      </c>
      <c r="Z453">
        <v>999.9</v>
      </c>
      <c r="AA453">
        <v>0</v>
      </c>
      <c r="AC453" s="1"/>
      <c r="AD453">
        <v>1989</v>
      </c>
      <c r="AE453">
        <v>84</v>
      </c>
      <c r="AF453">
        <v>24.1</v>
      </c>
      <c r="AG453">
        <v>24.5</v>
      </c>
      <c r="AH453">
        <v>23.1</v>
      </c>
      <c r="AI453">
        <v>-99</v>
      </c>
      <c r="AJ453">
        <v>6.1</v>
      </c>
      <c r="AK453">
        <v>20.7</v>
      </c>
      <c r="AL453">
        <v>23.9</v>
      </c>
      <c r="AM453">
        <v>82.5</v>
      </c>
      <c r="AO453" s="2">
        <f t="shared" ref="AO453:AO516" si="80">DATE(C453,D453,E453)</f>
        <v>32592</v>
      </c>
      <c r="AP453" s="5">
        <f t="shared" ref="AP453:AP516" si="81">YEAR(AO453)</f>
        <v>1989</v>
      </c>
      <c r="AQ453" s="5">
        <f t="shared" ref="AQ453:AQ516" si="82">AO453-DATE(AP453,1,1)+1</f>
        <v>84</v>
      </c>
      <c r="AR453" s="4">
        <f t="shared" ref="AR453:AR516" si="83">CONVERT(T453,"F","C")</f>
        <v>29.388888888888893</v>
      </c>
      <c r="AS453" s="4">
        <f t="shared" ref="AS453:AS516" si="84">CONVERT(V453,"F","C")</f>
        <v>20</v>
      </c>
      <c r="AT453" s="4">
        <f t="shared" ref="AT453:AT516" si="85">CONVERT(X453,"in","mm")</f>
        <v>0</v>
      </c>
      <c r="AU453" s="4">
        <f t="shared" ref="AU453:AU516" si="86">AF453</f>
        <v>24.1</v>
      </c>
      <c r="AV453" s="4">
        <f t="shared" ref="AV453:AV516" si="87">AU453/1.14</f>
        <v>21.140350877192986</v>
      </c>
      <c r="AX453" s="3">
        <f t="shared" ref="AX453:AX516" si="88">AVERAGE(AR453:AS453)</f>
        <v>24.694444444444446</v>
      </c>
      <c r="AY453" s="3">
        <f t="shared" si="78"/>
        <v>22.137362637362632</v>
      </c>
      <c r="AZ453" s="3">
        <f t="shared" si="79"/>
        <v>17.829670329670321</v>
      </c>
      <c r="BA453" s="3">
        <f t="shared" si="79"/>
        <v>15.640061692693269</v>
      </c>
    </row>
    <row r="454" spans="1:53" ht="15" x14ac:dyDescent="0.3">
      <c r="A454" s="1">
        <v>911900</v>
      </c>
      <c r="B454">
        <v>22516</v>
      </c>
      <c r="C454">
        <v>1989</v>
      </c>
      <c r="D454">
        <v>3</v>
      </c>
      <c r="E454">
        <v>26</v>
      </c>
      <c r="F454">
        <v>76.5</v>
      </c>
      <c r="G454">
        <v>19</v>
      </c>
      <c r="H454">
        <v>65.7</v>
      </c>
      <c r="I454">
        <v>19</v>
      </c>
      <c r="J454">
        <v>1017.7</v>
      </c>
      <c r="K454">
        <v>19</v>
      </c>
      <c r="L454">
        <v>1015.4</v>
      </c>
      <c r="M454">
        <v>19</v>
      </c>
      <c r="N454">
        <v>18.100000000000001</v>
      </c>
      <c r="O454">
        <v>19</v>
      </c>
      <c r="P454">
        <v>6.4</v>
      </c>
      <c r="Q454">
        <v>19</v>
      </c>
      <c r="R454">
        <v>12</v>
      </c>
      <c r="S454">
        <v>999.9</v>
      </c>
      <c r="T454">
        <v>87.1</v>
      </c>
      <c r="V454">
        <v>64</v>
      </c>
      <c r="X454">
        <v>0</v>
      </c>
      <c r="Y454" t="s">
        <v>18</v>
      </c>
      <c r="Z454">
        <v>999.9</v>
      </c>
      <c r="AA454">
        <v>0</v>
      </c>
      <c r="AC454" s="1"/>
      <c r="AD454">
        <v>1989</v>
      </c>
      <c r="AE454">
        <v>85</v>
      </c>
      <c r="AF454">
        <v>25.7</v>
      </c>
      <c r="AG454">
        <v>24.8</v>
      </c>
      <c r="AH454">
        <v>23.6</v>
      </c>
      <c r="AI454">
        <v>-99</v>
      </c>
      <c r="AJ454">
        <v>4.8</v>
      </c>
      <c r="AK454">
        <v>19.8</v>
      </c>
      <c r="AL454">
        <v>24.1</v>
      </c>
      <c r="AM454">
        <v>76.599999999999994</v>
      </c>
      <c r="AO454" s="2">
        <f t="shared" si="80"/>
        <v>32593</v>
      </c>
      <c r="AP454" s="5">
        <f t="shared" si="81"/>
        <v>1989</v>
      </c>
      <c r="AQ454" s="5">
        <f t="shared" si="82"/>
        <v>85</v>
      </c>
      <c r="AR454" s="4">
        <f t="shared" si="83"/>
        <v>30.611111111111107</v>
      </c>
      <c r="AS454" s="4">
        <f t="shared" si="84"/>
        <v>17.777777777777779</v>
      </c>
      <c r="AT454" s="4">
        <f t="shared" si="85"/>
        <v>0</v>
      </c>
      <c r="AU454" s="4">
        <f t="shared" si="86"/>
        <v>25.7</v>
      </c>
      <c r="AV454" s="4">
        <f t="shared" si="87"/>
        <v>22.543859649122808</v>
      </c>
      <c r="AX454" s="3">
        <f t="shared" si="88"/>
        <v>24.194444444444443</v>
      </c>
      <c r="AY454" s="3">
        <f t="shared" si="78"/>
        <v>22.155982905982899</v>
      </c>
      <c r="AZ454" s="3">
        <f t="shared" si="79"/>
        <v>17.910989010989006</v>
      </c>
      <c r="BA454" s="3">
        <f t="shared" si="79"/>
        <v>15.711393869288603</v>
      </c>
    </row>
    <row r="455" spans="1:53" ht="15" x14ac:dyDescent="0.3">
      <c r="A455" s="1">
        <v>911900</v>
      </c>
      <c r="B455">
        <v>22516</v>
      </c>
      <c r="C455">
        <v>1989</v>
      </c>
      <c r="D455">
        <v>3</v>
      </c>
      <c r="E455">
        <v>27</v>
      </c>
      <c r="F455">
        <v>74.5</v>
      </c>
      <c r="G455">
        <v>23</v>
      </c>
      <c r="H455">
        <v>65.2</v>
      </c>
      <c r="I455">
        <v>23</v>
      </c>
      <c r="J455">
        <v>1017.4</v>
      </c>
      <c r="K455">
        <v>23</v>
      </c>
      <c r="L455">
        <v>1015</v>
      </c>
      <c r="M455">
        <v>23</v>
      </c>
      <c r="N455">
        <v>16.899999999999999</v>
      </c>
      <c r="O455">
        <v>23</v>
      </c>
      <c r="P455">
        <v>5.0999999999999996</v>
      </c>
      <c r="Q455">
        <v>23</v>
      </c>
      <c r="R455">
        <v>15</v>
      </c>
      <c r="S455">
        <v>21</v>
      </c>
      <c r="T455">
        <v>84</v>
      </c>
      <c r="V455">
        <v>63</v>
      </c>
      <c r="X455">
        <v>0</v>
      </c>
      <c r="Y455" t="s">
        <v>21</v>
      </c>
      <c r="Z455">
        <v>999.9</v>
      </c>
      <c r="AA455">
        <v>0</v>
      </c>
      <c r="AC455" s="1"/>
      <c r="AD455">
        <v>1989</v>
      </c>
      <c r="AE455">
        <v>86</v>
      </c>
      <c r="AF455">
        <v>26.3</v>
      </c>
      <c r="AG455">
        <v>24.4</v>
      </c>
      <c r="AH455">
        <v>23</v>
      </c>
      <c r="AI455">
        <v>-99</v>
      </c>
      <c r="AJ455">
        <v>5.6</v>
      </c>
      <c r="AK455">
        <v>20.100000000000001</v>
      </c>
      <c r="AL455">
        <v>23.6</v>
      </c>
      <c r="AM455">
        <v>80.8</v>
      </c>
      <c r="AO455" s="2">
        <f t="shared" si="80"/>
        <v>32594</v>
      </c>
      <c r="AP455" s="5">
        <f t="shared" si="81"/>
        <v>1989</v>
      </c>
      <c r="AQ455" s="5">
        <f t="shared" si="82"/>
        <v>86</v>
      </c>
      <c r="AR455" s="4">
        <f t="shared" si="83"/>
        <v>28.888888888888889</v>
      </c>
      <c r="AS455" s="4">
        <f t="shared" si="84"/>
        <v>17.222222222222221</v>
      </c>
      <c r="AT455" s="4">
        <f t="shared" si="85"/>
        <v>0</v>
      </c>
      <c r="AU455" s="4">
        <f t="shared" si="86"/>
        <v>26.3</v>
      </c>
      <c r="AV455" s="4">
        <f t="shared" si="87"/>
        <v>23.070175438596493</v>
      </c>
      <c r="AX455" s="3">
        <f t="shared" si="88"/>
        <v>23.055555555555557</v>
      </c>
      <c r="AY455" s="3">
        <f t="shared" si="78"/>
        <v>22.162087912087909</v>
      </c>
      <c r="AZ455" s="3">
        <f t="shared" si="79"/>
        <v>18.042857142857137</v>
      </c>
      <c r="BA455" s="3">
        <f t="shared" si="79"/>
        <v>15.82706766917293</v>
      </c>
    </row>
    <row r="456" spans="1:53" ht="15" x14ac:dyDescent="0.3">
      <c r="A456" s="1">
        <v>911900</v>
      </c>
      <c r="B456">
        <v>22516</v>
      </c>
      <c r="C456">
        <v>1989</v>
      </c>
      <c r="D456">
        <v>3</v>
      </c>
      <c r="E456">
        <v>28</v>
      </c>
      <c r="F456">
        <v>74.599999999999994</v>
      </c>
      <c r="G456">
        <v>22</v>
      </c>
      <c r="H456">
        <v>63.8</v>
      </c>
      <c r="I456">
        <v>21</v>
      </c>
      <c r="J456">
        <v>1018.7</v>
      </c>
      <c r="K456">
        <v>22</v>
      </c>
      <c r="L456">
        <v>1016.4</v>
      </c>
      <c r="M456">
        <v>22</v>
      </c>
      <c r="N456">
        <v>17.399999999999999</v>
      </c>
      <c r="O456">
        <v>22</v>
      </c>
      <c r="P456">
        <v>8.8000000000000007</v>
      </c>
      <c r="Q456">
        <v>22</v>
      </c>
      <c r="R456">
        <v>17.100000000000001</v>
      </c>
      <c r="S456">
        <v>26</v>
      </c>
      <c r="T456">
        <v>84.9</v>
      </c>
      <c r="V456">
        <v>62.1</v>
      </c>
      <c r="X456">
        <v>0</v>
      </c>
      <c r="Y456" t="s">
        <v>21</v>
      </c>
      <c r="Z456">
        <v>999.9</v>
      </c>
      <c r="AA456">
        <v>0</v>
      </c>
      <c r="AC456" s="1"/>
      <c r="AD456">
        <v>1989</v>
      </c>
      <c r="AE456">
        <v>87</v>
      </c>
      <c r="AF456">
        <v>27.3</v>
      </c>
      <c r="AG456">
        <v>24.6</v>
      </c>
      <c r="AH456">
        <v>22.5</v>
      </c>
      <c r="AI456">
        <v>-99</v>
      </c>
      <c r="AJ456">
        <v>5.4</v>
      </c>
      <c r="AK456">
        <v>19.399999999999999</v>
      </c>
      <c r="AL456">
        <v>23.7</v>
      </c>
      <c r="AM456">
        <v>76.599999999999994</v>
      </c>
      <c r="AO456" s="2">
        <f t="shared" si="80"/>
        <v>32595</v>
      </c>
      <c r="AP456" s="5">
        <f t="shared" si="81"/>
        <v>1989</v>
      </c>
      <c r="AQ456" s="5">
        <f t="shared" si="82"/>
        <v>87</v>
      </c>
      <c r="AR456" s="4">
        <f t="shared" si="83"/>
        <v>29.388888888888893</v>
      </c>
      <c r="AS456" s="4">
        <f t="shared" si="84"/>
        <v>16.722222222222221</v>
      </c>
      <c r="AT456" s="4">
        <f t="shared" si="85"/>
        <v>0</v>
      </c>
      <c r="AU456" s="4">
        <f t="shared" si="86"/>
        <v>27.3</v>
      </c>
      <c r="AV456" s="4">
        <f t="shared" si="87"/>
        <v>23.947368421052634</v>
      </c>
      <c r="AX456" s="3">
        <f t="shared" si="88"/>
        <v>23.055555555555557</v>
      </c>
      <c r="AY456" s="3">
        <f t="shared" si="78"/>
        <v>22.168192918192915</v>
      </c>
      <c r="AZ456" s="3">
        <f t="shared" si="79"/>
        <v>18.154945054945049</v>
      </c>
      <c r="BA456" s="3">
        <f t="shared" si="79"/>
        <v>15.925390399074608</v>
      </c>
    </row>
    <row r="457" spans="1:53" ht="15" x14ac:dyDescent="0.3">
      <c r="A457" s="1">
        <v>911900</v>
      </c>
      <c r="B457">
        <v>22516</v>
      </c>
      <c r="C457">
        <v>1989</v>
      </c>
      <c r="D457">
        <v>3</v>
      </c>
      <c r="E457">
        <v>29</v>
      </c>
      <c r="F457">
        <v>75.400000000000006</v>
      </c>
      <c r="G457">
        <v>23</v>
      </c>
      <c r="H457">
        <v>65.599999999999994</v>
      </c>
      <c r="I457">
        <v>23</v>
      </c>
      <c r="J457">
        <v>1019.7</v>
      </c>
      <c r="K457">
        <v>23</v>
      </c>
      <c r="L457">
        <v>1017.3</v>
      </c>
      <c r="M457">
        <v>23</v>
      </c>
      <c r="N457">
        <v>17.5</v>
      </c>
      <c r="O457">
        <v>23</v>
      </c>
      <c r="P457">
        <v>12.2</v>
      </c>
      <c r="Q457">
        <v>23</v>
      </c>
      <c r="R457">
        <v>21</v>
      </c>
      <c r="S457">
        <v>27</v>
      </c>
      <c r="T457">
        <v>84</v>
      </c>
      <c r="V457">
        <v>62.1</v>
      </c>
      <c r="X457">
        <v>0</v>
      </c>
      <c r="Y457" t="s">
        <v>21</v>
      </c>
      <c r="Z457">
        <v>999.9</v>
      </c>
      <c r="AA457">
        <v>0</v>
      </c>
      <c r="AC457" s="1"/>
      <c r="AD457">
        <v>1989</v>
      </c>
      <c r="AE457">
        <v>88</v>
      </c>
      <c r="AF457">
        <v>25.8</v>
      </c>
      <c r="AG457">
        <v>23.7</v>
      </c>
      <c r="AH457">
        <v>22.4</v>
      </c>
      <c r="AI457">
        <v>-99</v>
      </c>
      <c r="AJ457">
        <v>5.4</v>
      </c>
      <c r="AK457">
        <v>20</v>
      </c>
      <c r="AL457">
        <v>22.8</v>
      </c>
      <c r="AM457">
        <v>83.9</v>
      </c>
      <c r="AO457" s="2">
        <f t="shared" si="80"/>
        <v>32596</v>
      </c>
      <c r="AP457" s="5">
        <f t="shared" si="81"/>
        <v>1989</v>
      </c>
      <c r="AQ457" s="5">
        <f t="shared" si="82"/>
        <v>88</v>
      </c>
      <c r="AR457" s="4">
        <f t="shared" si="83"/>
        <v>28.888888888888889</v>
      </c>
      <c r="AS457" s="4">
        <f t="shared" si="84"/>
        <v>16.722222222222221</v>
      </c>
      <c r="AT457" s="4">
        <f t="shared" si="85"/>
        <v>0</v>
      </c>
      <c r="AU457" s="4">
        <f t="shared" si="86"/>
        <v>25.8</v>
      </c>
      <c r="AV457" s="4">
        <f t="shared" si="87"/>
        <v>22.631578947368425</v>
      </c>
      <c r="AX457" s="3">
        <f t="shared" si="88"/>
        <v>22.805555555555557</v>
      </c>
      <c r="AY457" s="3">
        <f t="shared" si="78"/>
        <v>22.168803418803417</v>
      </c>
      <c r="AZ457" s="3">
        <f t="shared" si="79"/>
        <v>18.257142857142849</v>
      </c>
      <c r="BA457" s="3">
        <f t="shared" si="79"/>
        <v>16.01503759398496</v>
      </c>
    </row>
    <row r="458" spans="1:53" ht="15" x14ac:dyDescent="0.3">
      <c r="A458" s="1">
        <v>911900</v>
      </c>
      <c r="B458">
        <v>22516</v>
      </c>
      <c r="C458">
        <v>1989</v>
      </c>
      <c r="D458">
        <v>3</v>
      </c>
      <c r="E458">
        <v>30</v>
      </c>
      <c r="F458">
        <v>75.400000000000006</v>
      </c>
      <c r="G458">
        <v>23</v>
      </c>
      <c r="H458">
        <v>67</v>
      </c>
      <c r="I458">
        <v>23</v>
      </c>
      <c r="J458">
        <v>1019.5</v>
      </c>
      <c r="K458">
        <v>23</v>
      </c>
      <c r="L458">
        <v>1017.2</v>
      </c>
      <c r="M458">
        <v>23</v>
      </c>
      <c r="N458">
        <v>17.3</v>
      </c>
      <c r="O458">
        <v>23</v>
      </c>
      <c r="P458">
        <v>13.3</v>
      </c>
      <c r="Q458">
        <v>23</v>
      </c>
      <c r="R458">
        <v>20</v>
      </c>
      <c r="S458">
        <v>24.1</v>
      </c>
      <c r="T458">
        <v>82</v>
      </c>
      <c r="V458">
        <v>64</v>
      </c>
      <c r="X458">
        <v>0.01</v>
      </c>
      <c r="Y458" t="s">
        <v>21</v>
      </c>
      <c r="Z458">
        <v>999.9</v>
      </c>
      <c r="AA458">
        <v>10000</v>
      </c>
      <c r="AC458" s="1"/>
      <c r="AD458">
        <v>1989</v>
      </c>
      <c r="AE458">
        <v>89</v>
      </c>
      <c r="AF458">
        <v>26.8</v>
      </c>
      <c r="AG458">
        <v>23.4</v>
      </c>
      <c r="AH458">
        <v>21.6</v>
      </c>
      <c r="AI458">
        <v>-99</v>
      </c>
      <c r="AJ458">
        <v>7</v>
      </c>
      <c r="AK458">
        <v>19.899999999999999</v>
      </c>
      <c r="AL458">
        <v>22.7</v>
      </c>
      <c r="AM458">
        <v>84</v>
      </c>
      <c r="AO458" s="2">
        <f t="shared" si="80"/>
        <v>32597</v>
      </c>
      <c r="AP458" s="5">
        <f t="shared" si="81"/>
        <v>1989</v>
      </c>
      <c r="AQ458" s="5">
        <f t="shared" si="82"/>
        <v>89</v>
      </c>
      <c r="AR458" s="4">
        <f t="shared" si="83"/>
        <v>27.777777777777779</v>
      </c>
      <c r="AS458" s="4">
        <f t="shared" si="84"/>
        <v>17.777777777777779</v>
      </c>
      <c r="AT458" s="4">
        <f t="shared" si="85"/>
        <v>0.254</v>
      </c>
      <c r="AU458" s="4">
        <f t="shared" si="86"/>
        <v>26.8</v>
      </c>
      <c r="AV458" s="4">
        <f t="shared" si="87"/>
        <v>23.508771929824565</v>
      </c>
      <c r="AX458" s="3">
        <f t="shared" si="88"/>
        <v>22.777777777777779</v>
      </c>
      <c r="AY458" s="3">
        <f t="shared" si="78"/>
        <v>22.177960927960928</v>
      </c>
      <c r="AZ458" s="3">
        <f t="shared" si="79"/>
        <v>18.367032967032959</v>
      </c>
      <c r="BA458" s="3">
        <f t="shared" si="79"/>
        <v>16.111432427221899</v>
      </c>
    </row>
    <row r="459" spans="1:53" ht="15" x14ac:dyDescent="0.3">
      <c r="A459" s="1">
        <v>911900</v>
      </c>
      <c r="B459">
        <v>22516</v>
      </c>
      <c r="C459">
        <v>1989</v>
      </c>
      <c r="D459">
        <v>3</v>
      </c>
      <c r="E459">
        <v>31</v>
      </c>
      <c r="F459">
        <v>74.5</v>
      </c>
      <c r="G459">
        <v>23</v>
      </c>
      <c r="H459">
        <v>67.099999999999994</v>
      </c>
      <c r="I459">
        <v>23</v>
      </c>
      <c r="J459">
        <v>1019.8</v>
      </c>
      <c r="K459">
        <v>23</v>
      </c>
      <c r="L459">
        <v>1017.4</v>
      </c>
      <c r="M459">
        <v>23</v>
      </c>
      <c r="N459">
        <v>16.600000000000001</v>
      </c>
      <c r="O459">
        <v>23</v>
      </c>
      <c r="P459">
        <v>11.3</v>
      </c>
      <c r="Q459">
        <v>23</v>
      </c>
      <c r="R459">
        <v>18.100000000000001</v>
      </c>
      <c r="S459">
        <v>24.1</v>
      </c>
      <c r="T459">
        <v>81</v>
      </c>
      <c r="V459">
        <v>68</v>
      </c>
      <c r="X459">
        <v>0.08</v>
      </c>
      <c r="Y459" t="s">
        <v>21</v>
      </c>
      <c r="Z459">
        <v>999.9</v>
      </c>
      <c r="AA459">
        <v>10000</v>
      </c>
      <c r="AC459" s="1"/>
      <c r="AD459">
        <v>1989</v>
      </c>
      <c r="AE459">
        <v>90</v>
      </c>
      <c r="AF459">
        <v>23.9</v>
      </c>
      <c r="AG459">
        <v>23.5</v>
      </c>
      <c r="AH459">
        <v>22.6</v>
      </c>
      <c r="AI459">
        <v>-99</v>
      </c>
      <c r="AJ459">
        <v>8.6999999999999993</v>
      </c>
      <c r="AK459">
        <v>19.3</v>
      </c>
      <c r="AL459">
        <v>23.1</v>
      </c>
      <c r="AM459">
        <v>79</v>
      </c>
      <c r="AO459" s="2">
        <f t="shared" si="80"/>
        <v>32598</v>
      </c>
      <c r="AP459" s="5">
        <f t="shared" si="81"/>
        <v>1989</v>
      </c>
      <c r="AQ459" s="5">
        <f t="shared" si="82"/>
        <v>90</v>
      </c>
      <c r="AR459" s="4">
        <f t="shared" si="83"/>
        <v>27.222222222222221</v>
      </c>
      <c r="AS459" s="4">
        <f t="shared" si="84"/>
        <v>20</v>
      </c>
      <c r="AT459" s="4">
        <f t="shared" si="85"/>
        <v>2.032</v>
      </c>
      <c r="AU459" s="4">
        <f t="shared" si="86"/>
        <v>23.9</v>
      </c>
      <c r="AV459" s="4">
        <f t="shared" si="87"/>
        <v>20.964912280701753</v>
      </c>
      <c r="AX459" s="3">
        <f t="shared" si="88"/>
        <v>23.611111111111111</v>
      </c>
      <c r="AY459" s="3">
        <f t="shared" si="78"/>
        <v>22.18070818070818</v>
      </c>
      <c r="AZ459" s="3">
        <f t="shared" si="79"/>
        <v>18.487912087912079</v>
      </c>
      <c r="BA459" s="3">
        <f t="shared" si="79"/>
        <v>16.217466743782527</v>
      </c>
    </row>
    <row r="460" spans="1:53" ht="15" x14ac:dyDescent="0.3">
      <c r="A460" s="1">
        <v>911900</v>
      </c>
      <c r="B460">
        <v>22516</v>
      </c>
      <c r="C460">
        <v>1989</v>
      </c>
      <c r="D460">
        <v>4</v>
      </c>
      <c r="E460">
        <v>1</v>
      </c>
      <c r="F460">
        <v>73.900000000000006</v>
      </c>
      <c r="G460">
        <v>24</v>
      </c>
      <c r="H460">
        <v>66.900000000000006</v>
      </c>
      <c r="I460">
        <v>24</v>
      </c>
      <c r="J460">
        <v>1018.8</v>
      </c>
      <c r="K460">
        <v>24</v>
      </c>
      <c r="L460">
        <v>1016.4</v>
      </c>
      <c r="M460">
        <v>24</v>
      </c>
      <c r="N460">
        <v>17</v>
      </c>
      <c r="O460">
        <v>24</v>
      </c>
      <c r="P460">
        <v>12.2</v>
      </c>
      <c r="Q460">
        <v>24</v>
      </c>
      <c r="R460">
        <v>19</v>
      </c>
      <c r="S460">
        <v>26</v>
      </c>
      <c r="T460">
        <v>81</v>
      </c>
      <c r="U460" t="s">
        <v>20</v>
      </c>
      <c r="V460">
        <v>68</v>
      </c>
      <c r="X460">
        <v>0.35</v>
      </c>
      <c r="Y460" t="s">
        <v>19</v>
      </c>
      <c r="Z460">
        <v>999.9</v>
      </c>
      <c r="AA460">
        <v>10000</v>
      </c>
      <c r="AC460" s="1"/>
      <c r="AD460">
        <v>1989</v>
      </c>
      <c r="AE460">
        <v>91</v>
      </c>
      <c r="AF460">
        <v>25.8</v>
      </c>
      <c r="AG460">
        <v>24.4</v>
      </c>
      <c r="AH460">
        <v>22.3</v>
      </c>
      <c r="AI460">
        <v>-99</v>
      </c>
      <c r="AJ460">
        <v>9.1999999999999993</v>
      </c>
      <c r="AK460">
        <v>19.8</v>
      </c>
      <c r="AL460">
        <v>23.3</v>
      </c>
      <c r="AM460">
        <v>80.5</v>
      </c>
      <c r="AO460" s="2">
        <f t="shared" si="80"/>
        <v>32599</v>
      </c>
      <c r="AP460" s="5">
        <f t="shared" si="81"/>
        <v>1989</v>
      </c>
      <c r="AQ460" s="5">
        <f t="shared" si="82"/>
        <v>91</v>
      </c>
      <c r="AR460" s="4">
        <f t="shared" si="83"/>
        <v>27.222222222222221</v>
      </c>
      <c r="AS460" s="4">
        <f t="shared" si="84"/>
        <v>20</v>
      </c>
      <c r="AT460" s="4">
        <f t="shared" si="85"/>
        <v>8.89</v>
      </c>
      <c r="AU460" s="4">
        <f t="shared" si="86"/>
        <v>25.8</v>
      </c>
      <c r="AV460" s="4">
        <f t="shared" si="87"/>
        <v>22.631578947368425</v>
      </c>
      <c r="AX460" s="3">
        <f t="shared" si="88"/>
        <v>23.611111111111111</v>
      </c>
      <c r="AY460" s="3">
        <f t="shared" si="78"/>
        <v>22.183455433455435</v>
      </c>
      <c r="AZ460" s="3">
        <f t="shared" si="79"/>
        <v>18.635164835164826</v>
      </c>
      <c r="BA460" s="3">
        <f t="shared" si="79"/>
        <v>16.346635820320024</v>
      </c>
    </row>
    <row r="461" spans="1:53" ht="15" x14ac:dyDescent="0.3">
      <c r="A461" s="1">
        <v>911900</v>
      </c>
      <c r="B461">
        <v>22516</v>
      </c>
      <c r="C461">
        <v>1989</v>
      </c>
      <c r="D461">
        <v>4</v>
      </c>
      <c r="E461">
        <v>2</v>
      </c>
      <c r="F461">
        <v>74</v>
      </c>
      <c r="G461">
        <v>20</v>
      </c>
      <c r="H461">
        <v>66.3</v>
      </c>
      <c r="I461">
        <v>20</v>
      </c>
      <c r="J461">
        <v>1017.2</v>
      </c>
      <c r="K461">
        <v>20</v>
      </c>
      <c r="L461">
        <v>1014.9</v>
      </c>
      <c r="M461">
        <v>20</v>
      </c>
      <c r="N461">
        <v>15.7</v>
      </c>
      <c r="O461">
        <v>20</v>
      </c>
      <c r="P461">
        <v>12.6</v>
      </c>
      <c r="Q461">
        <v>20</v>
      </c>
      <c r="R461">
        <v>22</v>
      </c>
      <c r="S461">
        <v>33</v>
      </c>
      <c r="T461">
        <v>82</v>
      </c>
      <c r="V461">
        <v>66.900000000000006</v>
      </c>
      <c r="X461">
        <v>0.43</v>
      </c>
      <c r="Y461" t="s">
        <v>19</v>
      </c>
      <c r="Z461">
        <v>999.9</v>
      </c>
      <c r="AA461">
        <v>10000</v>
      </c>
      <c r="AC461" s="1"/>
      <c r="AD461">
        <v>1989</v>
      </c>
      <c r="AE461">
        <v>92</v>
      </c>
      <c r="AF461">
        <v>24.2</v>
      </c>
      <c r="AG461">
        <v>24.5</v>
      </c>
      <c r="AH461">
        <v>23.4</v>
      </c>
      <c r="AI461">
        <v>-99</v>
      </c>
      <c r="AJ461">
        <v>7.4</v>
      </c>
      <c r="AK461">
        <v>20.399999999999999</v>
      </c>
      <c r="AL461">
        <v>23.8</v>
      </c>
      <c r="AM461">
        <v>81.099999999999994</v>
      </c>
      <c r="AO461" s="2">
        <f t="shared" si="80"/>
        <v>32600</v>
      </c>
      <c r="AP461" s="5">
        <f t="shared" si="81"/>
        <v>1989</v>
      </c>
      <c r="AQ461" s="5">
        <f t="shared" si="82"/>
        <v>92</v>
      </c>
      <c r="AR461" s="4">
        <f t="shared" si="83"/>
        <v>27.777777777777779</v>
      </c>
      <c r="AS461" s="4">
        <f t="shared" si="84"/>
        <v>19.388888888888893</v>
      </c>
      <c r="AT461" s="4">
        <f t="shared" si="85"/>
        <v>10.921999999999999</v>
      </c>
      <c r="AU461" s="4">
        <f t="shared" si="86"/>
        <v>24.2</v>
      </c>
      <c r="AV461" s="4">
        <f t="shared" si="87"/>
        <v>21.228070175438599</v>
      </c>
      <c r="AX461" s="3">
        <f t="shared" si="88"/>
        <v>23.583333333333336</v>
      </c>
      <c r="AY461" s="3">
        <f t="shared" si="78"/>
        <v>22.173992673992675</v>
      </c>
      <c r="AZ461" s="3">
        <f t="shared" si="79"/>
        <v>18.698901098901089</v>
      </c>
      <c r="BA461" s="3">
        <f t="shared" si="79"/>
        <v>16.402544823597452</v>
      </c>
    </row>
    <row r="462" spans="1:53" ht="15" x14ac:dyDescent="0.3">
      <c r="A462" s="1">
        <v>911900</v>
      </c>
      <c r="B462">
        <v>22516</v>
      </c>
      <c r="C462">
        <v>1989</v>
      </c>
      <c r="D462">
        <v>4</v>
      </c>
      <c r="E462">
        <v>3</v>
      </c>
      <c r="F462">
        <v>72.8</v>
      </c>
      <c r="G462">
        <v>24</v>
      </c>
      <c r="H462">
        <v>65.900000000000006</v>
      </c>
      <c r="I462">
        <v>24</v>
      </c>
      <c r="J462">
        <v>1014.4</v>
      </c>
      <c r="K462">
        <v>24</v>
      </c>
      <c r="L462">
        <v>1012.1</v>
      </c>
      <c r="M462">
        <v>24</v>
      </c>
      <c r="N462">
        <v>17.899999999999999</v>
      </c>
      <c r="O462">
        <v>22</v>
      </c>
      <c r="P462">
        <v>6.7</v>
      </c>
      <c r="Q462">
        <v>24</v>
      </c>
      <c r="R462">
        <v>19</v>
      </c>
      <c r="S462">
        <v>27</v>
      </c>
      <c r="T462">
        <v>82.9</v>
      </c>
      <c r="V462">
        <v>63</v>
      </c>
      <c r="X462">
        <v>0.35</v>
      </c>
      <c r="Y462" t="s">
        <v>19</v>
      </c>
      <c r="Z462">
        <v>999.9</v>
      </c>
      <c r="AA462">
        <v>10</v>
      </c>
      <c r="AC462" s="1"/>
      <c r="AD462">
        <v>1989</v>
      </c>
      <c r="AE462">
        <v>93</v>
      </c>
      <c r="AF462">
        <v>26.3</v>
      </c>
      <c r="AG462">
        <v>24.4</v>
      </c>
      <c r="AH462">
        <v>23.2</v>
      </c>
      <c r="AI462">
        <v>-99</v>
      </c>
      <c r="AJ462">
        <v>3.9</v>
      </c>
      <c r="AK462">
        <v>21</v>
      </c>
      <c r="AL462">
        <v>23.7</v>
      </c>
      <c r="AM462">
        <v>84.9</v>
      </c>
      <c r="AO462" s="2">
        <f t="shared" si="80"/>
        <v>32601</v>
      </c>
      <c r="AP462" s="5">
        <f t="shared" si="81"/>
        <v>1989</v>
      </c>
      <c r="AQ462" s="5">
        <f t="shared" si="82"/>
        <v>93</v>
      </c>
      <c r="AR462" s="4">
        <f t="shared" si="83"/>
        <v>28.277777777777779</v>
      </c>
      <c r="AS462" s="4">
        <f t="shared" si="84"/>
        <v>17.222222222222221</v>
      </c>
      <c r="AT462" s="4">
        <f t="shared" si="85"/>
        <v>8.89</v>
      </c>
      <c r="AU462" s="4">
        <f t="shared" si="86"/>
        <v>26.3</v>
      </c>
      <c r="AV462" s="4">
        <f t="shared" si="87"/>
        <v>23.070175438596493</v>
      </c>
      <c r="AX462" s="3">
        <f t="shared" si="88"/>
        <v>22.75</v>
      </c>
      <c r="AY462" s="3">
        <f t="shared" si="78"/>
        <v>22.182844932844937</v>
      </c>
      <c r="AZ462" s="3">
        <f t="shared" si="79"/>
        <v>18.78681318681318</v>
      </c>
      <c r="BA462" s="3">
        <f t="shared" si="79"/>
        <v>16.479660690187004</v>
      </c>
    </row>
    <row r="463" spans="1:53" ht="15" x14ac:dyDescent="0.3">
      <c r="A463" s="1">
        <v>911900</v>
      </c>
      <c r="B463">
        <v>22516</v>
      </c>
      <c r="C463">
        <v>1989</v>
      </c>
      <c r="D463">
        <v>4</v>
      </c>
      <c r="E463">
        <v>4</v>
      </c>
      <c r="F463">
        <v>72.2</v>
      </c>
      <c r="G463">
        <v>23</v>
      </c>
      <c r="H463">
        <v>66.099999999999994</v>
      </c>
      <c r="I463">
        <v>23</v>
      </c>
      <c r="J463">
        <v>1012.7</v>
      </c>
      <c r="K463">
        <v>23</v>
      </c>
      <c r="L463">
        <v>1010.4</v>
      </c>
      <c r="M463">
        <v>23</v>
      </c>
      <c r="N463">
        <v>16.899999999999999</v>
      </c>
      <c r="O463">
        <v>23</v>
      </c>
      <c r="P463">
        <v>4.7</v>
      </c>
      <c r="Q463">
        <v>23</v>
      </c>
      <c r="R463">
        <v>11.1</v>
      </c>
      <c r="S463">
        <v>999.9</v>
      </c>
      <c r="T463">
        <v>82.9</v>
      </c>
      <c r="U463" t="s">
        <v>20</v>
      </c>
      <c r="V463">
        <v>63</v>
      </c>
      <c r="X463">
        <v>0</v>
      </c>
      <c r="Y463" t="s">
        <v>19</v>
      </c>
      <c r="Z463">
        <v>999.9</v>
      </c>
      <c r="AA463">
        <v>10000</v>
      </c>
      <c r="AC463" s="1"/>
      <c r="AD463">
        <v>1989</v>
      </c>
      <c r="AE463">
        <v>94</v>
      </c>
      <c r="AF463">
        <v>18.100000000000001</v>
      </c>
      <c r="AG463">
        <v>24.8</v>
      </c>
      <c r="AH463">
        <v>22.8</v>
      </c>
      <c r="AI463">
        <v>-99</v>
      </c>
      <c r="AJ463">
        <v>2.7</v>
      </c>
      <c r="AK463">
        <v>21.2</v>
      </c>
      <c r="AL463">
        <v>23.8</v>
      </c>
      <c r="AM463">
        <v>85.2</v>
      </c>
      <c r="AO463" s="2">
        <f t="shared" si="80"/>
        <v>32602</v>
      </c>
      <c r="AP463" s="5">
        <f t="shared" si="81"/>
        <v>1989</v>
      </c>
      <c r="AQ463" s="5">
        <f t="shared" si="82"/>
        <v>94</v>
      </c>
      <c r="AR463" s="4">
        <f t="shared" si="83"/>
        <v>28.277777777777779</v>
      </c>
      <c r="AS463" s="4">
        <f t="shared" si="84"/>
        <v>17.222222222222221</v>
      </c>
      <c r="AT463" s="4">
        <f t="shared" si="85"/>
        <v>0</v>
      </c>
      <c r="AU463" s="4">
        <f t="shared" si="86"/>
        <v>18.100000000000001</v>
      </c>
      <c r="AV463" s="4">
        <f t="shared" si="87"/>
        <v>15.877192982456142</v>
      </c>
      <c r="AX463" s="3">
        <f t="shared" si="88"/>
        <v>22.75</v>
      </c>
      <c r="AY463" s="3">
        <f t="shared" si="78"/>
        <v>22.191086691086692</v>
      </c>
      <c r="AZ463" s="3">
        <f t="shared" si="79"/>
        <v>18.778021978021972</v>
      </c>
      <c r="BA463" s="3">
        <f t="shared" si="79"/>
        <v>16.471949103528051</v>
      </c>
    </row>
    <row r="464" spans="1:53" ht="15" x14ac:dyDescent="0.3">
      <c r="A464" s="1">
        <v>911900</v>
      </c>
      <c r="B464">
        <v>22516</v>
      </c>
      <c r="C464">
        <v>1989</v>
      </c>
      <c r="D464">
        <v>4</v>
      </c>
      <c r="E464">
        <v>5</v>
      </c>
      <c r="F464">
        <v>70</v>
      </c>
      <c r="G464">
        <v>24</v>
      </c>
      <c r="H464">
        <v>67.2</v>
      </c>
      <c r="I464">
        <v>24</v>
      </c>
      <c r="J464">
        <v>1012.6</v>
      </c>
      <c r="K464">
        <v>24</v>
      </c>
      <c r="L464">
        <v>1010.3</v>
      </c>
      <c r="M464">
        <v>24</v>
      </c>
      <c r="N464">
        <v>8.6999999999999993</v>
      </c>
      <c r="O464">
        <v>24</v>
      </c>
      <c r="P464">
        <v>9.8000000000000007</v>
      </c>
      <c r="Q464">
        <v>24</v>
      </c>
      <c r="R464">
        <v>18.100000000000001</v>
      </c>
      <c r="S464">
        <v>22.9</v>
      </c>
      <c r="T464">
        <v>84</v>
      </c>
      <c r="V464">
        <v>63</v>
      </c>
      <c r="X464">
        <v>0.04</v>
      </c>
      <c r="Y464" t="s">
        <v>19</v>
      </c>
      <c r="Z464">
        <v>999.9</v>
      </c>
      <c r="AA464">
        <v>10000</v>
      </c>
      <c r="AC464" s="1"/>
      <c r="AD464">
        <v>1989</v>
      </c>
      <c r="AE464">
        <v>95</v>
      </c>
      <c r="AF464">
        <v>17.2</v>
      </c>
      <c r="AG464">
        <v>24.8</v>
      </c>
      <c r="AH464">
        <v>23.2</v>
      </c>
      <c r="AI464">
        <v>-99</v>
      </c>
      <c r="AJ464">
        <v>7.3</v>
      </c>
      <c r="AK464">
        <v>19.899999999999999</v>
      </c>
      <c r="AL464">
        <v>23.7</v>
      </c>
      <c r="AM464">
        <v>78.900000000000006</v>
      </c>
      <c r="AO464" s="2">
        <f t="shared" si="80"/>
        <v>32603</v>
      </c>
      <c r="AP464" s="5">
        <f t="shared" si="81"/>
        <v>1989</v>
      </c>
      <c r="AQ464" s="5">
        <f t="shared" si="82"/>
        <v>95</v>
      </c>
      <c r="AR464" s="4">
        <f t="shared" si="83"/>
        <v>28.888888888888889</v>
      </c>
      <c r="AS464" s="4">
        <f t="shared" si="84"/>
        <v>17.222222222222221</v>
      </c>
      <c r="AT464" s="4">
        <f t="shared" si="85"/>
        <v>1.016</v>
      </c>
      <c r="AU464" s="4">
        <f t="shared" si="86"/>
        <v>17.2</v>
      </c>
      <c r="AV464" s="4">
        <f t="shared" si="87"/>
        <v>15.087719298245615</v>
      </c>
      <c r="AX464" s="3">
        <f t="shared" si="88"/>
        <v>23.055555555555557</v>
      </c>
      <c r="AY464" s="3">
        <f t="shared" si="78"/>
        <v>22.197191697191702</v>
      </c>
      <c r="AZ464" s="3">
        <f t="shared" si="79"/>
        <v>18.760439560439554</v>
      </c>
      <c r="BA464" s="3">
        <f t="shared" si="79"/>
        <v>16.456525930210137</v>
      </c>
    </row>
    <row r="465" spans="1:53" ht="15" x14ac:dyDescent="0.3">
      <c r="A465" s="1">
        <v>911900</v>
      </c>
      <c r="B465">
        <v>22516</v>
      </c>
      <c r="C465">
        <v>1989</v>
      </c>
      <c r="D465">
        <v>4</v>
      </c>
      <c r="E465">
        <v>6</v>
      </c>
      <c r="F465">
        <v>68.099999999999994</v>
      </c>
      <c r="G465">
        <v>16</v>
      </c>
      <c r="H465">
        <v>63.9</v>
      </c>
      <c r="I465">
        <v>16</v>
      </c>
      <c r="J465">
        <v>1014.7</v>
      </c>
      <c r="K465">
        <v>16</v>
      </c>
      <c r="L465">
        <v>1012.4</v>
      </c>
      <c r="M465">
        <v>16</v>
      </c>
      <c r="N465">
        <v>6.7</v>
      </c>
      <c r="O465">
        <v>16</v>
      </c>
      <c r="P465">
        <v>10.199999999999999</v>
      </c>
      <c r="Q465">
        <v>16</v>
      </c>
      <c r="R465">
        <v>17.100000000000001</v>
      </c>
      <c r="S465">
        <v>999.9</v>
      </c>
      <c r="T465">
        <v>73.900000000000006</v>
      </c>
      <c r="V465">
        <v>64</v>
      </c>
      <c r="X465">
        <v>2.48</v>
      </c>
      <c r="Y465" t="s">
        <v>19</v>
      </c>
      <c r="Z465">
        <v>999.9</v>
      </c>
      <c r="AA465">
        <v>10010</v>
      </c>
      <c r="AC465" s="1"/>
      <c r="AD465">
        <v>1989</v>
      </c>
      <c r="AE465">
        <v>96</v>
      </c>
      <c r="AF465">
        <v>9.4</v>
      </c>
      <c r="AG465">
        <v>23.8</v>
      </c>
      <c r="AH465">
        <v>22.7</v>
      </c>
      <c r="AI465">
        <v>-99</v>
      </c>
      <c r="AJ465">
        <v>10.4</v>
      </c>
      <c r="AK465">
        <v>18.3</v>
      </c>
      <c r="AL465">
        <v>23</v>
      </c>
      <c r="AM465">
        <v>74.599999999999994</v>
      </c>
      <c r="AO465" s="2">
        <f t="shared" si="80"/>
        <v>32604</v>
      </c>
      <c r="AP465" s="5">
        <f t="shared" si="81"/>
        <v>1989</v>
      </c>
      <c r="AQ465" s="5">
        <f t="shared" si="82"/>
        <v>96</v>
      </c>
      <c r="AR465" s="4">
        <f t="shared" si="83"/>
        <v>23.277777777777782</v>
      </c>
      <c r="AS465" s="4">
        <f t="shared" si="84"/>
        <v>17.777777777777779</v>
      </c>
      <c r="AT465" s="4">
        <f t="shared" si="85"/>
        <v>62.992000000000004</v>
      </c>
      <c r="AU465" s="4">
        <f t="shared" si="86"/>
        <v>9.4</v>
      </c>
      <c r="AV465" s="4">
        <f t="shared" si="87"/>
        <v>8.2456140350877209</v>
      </c>
      <c r="AX465" s="3">
        <f t="shared" si="88"/>
        <v>20.527777777777779</v>
      </c>
      <c r="AY465" s="3">
        <f t="shared" si="78"/>
        <v>22.175518925518929</v>
      </c>
      <c r="AZ465" s="3">
        <f t="shared" si="79"/>
        <v>18.662637362637359</v>
      </c>
      <c r="BA465" s="3">
        <f t="shared" si="79"/>
        <v>16.370734528629267</v>
      </c>
    </row>
    <row r="466" spans="1:53" ht="15" x14ac:dyDescent="0.3">
      <c r="A466" s="1">
        <v>911900</v>
      </c>
      <c r="B466">
        <v>22516</v>
      </c>
      <c r="C466">
        <v>1989</v>
      </c>
      <c r="D466">
        <v>4</v>
      </c>
      <c r="E466">
        <v>7</v>
      </c>
      <c r="F466">
        <v>65.599999999999994</v>
      </c>
      <c r="G466">
        <v>22</v>
      </c>
      <c r="H466">
        <v>63.7</v>
      </c>
      <c r="I466">
        <v>22</v>
      </c>
      <c r="J466">
        <v>1016</v>
      </c>
      <c r="K466">
        <v>22</v>
      </c>
      <c r="L466">
        <v>1013.6</v>
      </c>
      <c r="M466">
        <v>22</v>
      </c>
      <c r="N466">
        <v>3.7</v>
      </c>
      <c r="O466">
        <v>22</v>
      </c>
      <c r="P466">
        <v>13.7</v>
      </c>
      <c r="Q466">
        <v>22</v>
      </c>
      <c r="R466">
        <v>22.9</v>
      </c>
      <c r="S466">
        <v>28</v>
      </c>
      <c r="T466">
        <v>70</v>
      </c>
      <c r="V466">
        <v>62.1</v>
      </c>
      <c r="X466">
        <v>0.55000000000000004</v>
      </c>
      <c r="Y466" t="s">
        <v>19</v>
      </c>
      <c r="Z466">
        <v>999.9</v>
      </c>
      <c r="AA466">
        <v>10000</v>
      </c>
      <c r="AC466" s="1"/>
      <c r="AD466">
        <v>1989</v>
      </c>
      <c r="AE466">
        <v>97</v>
      </c>
      <c r="AF466">
        <v>5</v>
      </c>
      <c r="AG466">
        <v>23.1</v>
      </c>
      <c r="AH466">
        <v>22.2</v>
      </c>
      <c r="AI466">
        <v>-99</v>
      </c>
      <c r="AJ466">
        <v>9.6999999999999993</v>
      </c>
      <c r="AK466">
        <v>19.7</v>
      </c>
      <c r="AL466">
        <v>22.7</v>
      </c>
      <c r="AM466">
        <v>83.1</v>
      </c>
      <c r="AO466" s="2">
        <f t="shared" si="80"/>
        <v>32605</v>
      </c>
      <c r="AP466" s="5">
        <f t="shared" si="81"/>
        <v>1989</v>
      </c>
      <c r="AQ466" s="5">
        <f t="shared" si="82"/>
        <v>97</v>
      </c>
      <c r="AR466" s="4">
        <f t="shared" si="83"/>
        <v>21.111111111111111</v>
      </c>
      <c r="AS466" s="4">
        <f t="shared" si="84"/>
        <v>16.722222222222221</v>
      </c>
      <c r="AT466" s="4">
        <f t="shared" si="85"/>
        <v>13.97</v>
      </c>
      <c r="AU466" s="4">
        <f t="shared" si="86"/>
        <v>5</v>
      </c>
      <c r="AV466" s="4">
        <f t="shared" si="87"/>
        <v>4.3859649122807021</v>
      </c>
      <c r="AX466" s="3">
        <f t="shared" si="88"/>
        <v>18.916666666666664</v>
      </c>
      <c r="AY466" s="3">
        <f t="shared" si="78"/>
        <v>22.139499389499392</v>
      </c>
      <c r="AZ466" s="3">
        <f t="shared" si="79"/>
        <v>18.526373626373623</v>
      </c>
      <c r="BA466" s="3">
        <f t="shared" si="79"/>
        <v>16.251204935415466</v>
      </c>
    </row>
    <row r="467" spans="1:53" ht="15" x14ac:dyDescent="0.3">
      <c r="A467" s="1">
        <v>911900</v>
      </c>
      <c r="B467">
        <v>22516</v>
      </c>
      <c r="C467">
        <v>1989</v>
      </c>
      <c r="D467">
        <v>4</v>
      </c>
      <c r="E467">
        <v>8</v>
      </c>
      <c r="F467">
        <v>66.900000000000006</v>
      </c>
      <c r="G467">
        <v>24</v>
      </c>
      <c r="H467">
        <v>64.3</v>
      </c>
      <c r="I467">
        <v>24</v>
      </c>
      <c r="J467">
        <v>1013.9</v>
      </c>
      <c r="K467">
        <v>24</v>
      </c>
      <c r="L467">
        <v>1011.5</v>
      </c>
      <c r="M467">
        <v>24</v>
      </c>
      <c r="N467">
        <v>6.5</v>
      </c>
      <c r="O467">
        <v>24</v>
      </c>
      <c r="P467">
        <v>12.2</v>
      </c>
      <c r="Q467">
        <v>24</v>
      </c>
      <c r="R467">
        <v>24.1</v>
      </c>
      <c r="S467">
        <v>999.9</v>
      </c>
      <c r="T467">
        <v>69.099999999999994</v>
      </c>
      <c r="U467" t="s">
        <v>20</v>
      </c>
      <c r="V467">
        <v>60.1</v>
      </c>
      <c r="X467">
        <v>3.9</v>
      </c>
      <c r="Y467" t="s">
        <v>19</v>
      </c>
      <c r="Z467">
        <v>999.9</v>
      </c>
      <c r="AA467">
        <v>10000</v>
      </c>
      <c r="AC467" s="1"/>
      <c r="AD467">
        <v>1989</v>
      </c>
      <c r="AE467">
        <v>98</v>
      </c>
      <c r="AF467">
        <v>4.5</v>
      </c>
      <c r="AG467">
        <v>23.3</v>
      </c>
      <c r="AH467">
        <v>21.8</v>
      </c>
      <c r="AI467">
        <v>-99</v>
      </c>
      <c r="AJ467">
        <v>5.8</v>
      </c>
      <c r="AK467">
        <v>20.7</v>
      </c>
      <c r="AL467">
        <v>22.3</v>
      </c>
      <c r="AM467">
        <v>90.6</v>
      </c>
      <c r="AO467" s="2">
        <f t="shared" si="80"/>
        <v>32606</v>
      </c>
      <c r="AP467" s="5">
        <f t="shared" si="81"/>
        <v>1989</v>
      </c>
      <c r="AQ467" s="5">
        <f t="shared" si="82"/>
        <v>98</v>
      </c>
      <c r="AR467" s="4">
        <f t="shared" si="83"/>
        <v>20.611111111111107</v>
      </c>
      <c r="AS467" s="4">
        <f t="shared" si="84"/>
        <v>15.611111111111111</v>
      </c>
      <c r="AT467" s="4">
        <f t="shared" si="85"/>
        <v>99.06</v>
      </c>
      <c r="AU467" s="4">
        <f t="shared" si="86"/>
        <v>4.5</v>
      </c>
      <c r="AV467" s="4">
        <f t="shared" si="87"/>
        <v>3.9473684210526319</v>
      </c>
      <c r="AX467" s="3">
        <f t="shared" si="88"/>
        <v>18.111111111111107</v>
      </c>
      <c r="AY467" s="3">
        <f t="shared" si="78"/>
        <v>22.091269841269845</v>
      </c>
      <c r="AZ467" s="3">
        <f t="shared" si="79"/>
        <v>18.378021978021973</v>
      </c>
      <c r="BA467" s="3">
        <f t="shared" si="79"/>
        <v>16.121071910545602</v>
      </c>
    </row>
    <row r="468" spans="1:53" ht="15" x14ac:dyDescent="0.3">
      <c r="A468" s="1">
        <v>911900</v>
      </c>
      <c r="B468">
        <v>22516</v>
      </c>
      <c r="C468">
        <v>1989</v>
      </c>
      <c r="D468">
        <v>4</v>
      </c>
      <c r="E468">
        <v>9</v>
      </c>
      <c r="F468">
        <v>68.5</v>
      </c>
      <c r="G468">
        <v>24</v>
      </c>
      <c r="H468">
        <v>66</v>
      </c>
      <c r="I468">
        <v>24</v>
      </c>
      <c r="J468">
        <v>1011.5</v>
      </c>
      <c r="K468">
        <v>24</v>
      </c>
      <c r="L468">
        <v>1009.2</v>
      </c>
      <c r="M468">
        <v>24</v>
      </c>
      <c r="N468">
        <v>4.7</v>
      </c>
      <c r="O468">
        <v>24</v>
      </c>
      <c r="P468">
        <v>16.7</v>
      </c>
      <c r="Q468">
        <v>24</v>
      </c>
      <c r="R468">
        <v>27</v>
      </c>
      <c r="S468">
        <v>34</v>
      </c>
      <c r="T468">
        <v>73</v>
      </c>
      <c r="U468" t="s">
        <v>20</v>
      </c>
      <c r="V468">
        <v>60.1</v>
      </c>
      <c r="X468">
        <v>1.89</v>
      </c>
      <c r="Y468" t="s">
        <v>19</v>
      </c>
      <c r="Z468">
        <v>999.9</v>
      </c>
      <c r="AA468">
        <v>10000</v>
      </c>
      <c r="AC468" s="1"/>
      <c r="AD468">
        <v>1989</v>
      </c>
      <c r="AE468">
        <v>99</v>
      </c>
      <c r="AF468">
        <v>22.8</v>
      </c>
      <c r="AG468">
        <v>22.6</v>
      </c>
      <c r="AH468">
        <v>21.5</v>
      </c>
      <c r="AI468">
        <v>-99</v>
      </c>
      <c r="AJ468">
        <v>2.1</v>
      </c>
      <c r="AK468">
        <v>20.6</v>
      </c>
      <c r="AL468">
        <v>22.1</v>
      </c>
      <c r="AM468">
        <v>91</v>
      </c>
      <c r="AO468" s="2">
        <f t="shared" si="80"/>
        <v>32607</v>
      </c>
      <c r="AP468" s="5">
        <f t="shared" si="81"/>
        <v>1989</v>
      </c>
      <c r="AQ468" s="5">
        <f t="shared" si="82"/>
        <v>99</v>
      </c>
      <c r="AR468" s="4">
        <f t="shared" si="83"/>
        <v>22.777777777777779</v>
      </c>
      <c r="AS468" s="4">
        <f t="shared" si="84"/>
        <v>15.611111111111111</v>
      </c>
      <c r="AT468" s="4">
        <f t="shared" si="85"/>
        <v>48.006</v>
      </c>
      <c r="AU468" s="4">
        <f t="shared" si="86"/>
        <v>22.8</v>
      </c>
      <c r="AV468" s="4">
        <f t="shared" si="87"/>
        <v>20.000000000000004</v>
      </c>
      <c r="AX468" s="3">
        <f t="shared" si="88"/>
        <v>19.194444444444443</v>
      </c>
      <c r="AY468" s="3">
        <f t="shared" si="78"/>
        <v>22.048840048840052</v>
      </c>
      <c r="AZ468" s="3">
        <f t="shared" si="79"/>
        <v>18.431868131868125</v>
      </c>
      <c r="BA468" s="3">
        <f t="shared" si="79"/>
        <v>16.1683053788317</v>
      </c>
    </row>
    <row r="469" spans="1:53" ht="15" x14ac:dyDescent="0.3">
      <c r="A469" s="1">
        <v>911900</v>
      </c>
      <c r="B469">
        <v>22516</v>
      </c>
      <c r="C469">
        <v>1989</v>
      </c>
      <c r="D469">
        <v>4</v>
      </c>
      <c r="E469">
        <v>10</v>
      </c>
      <c r="F469">
        <v>69.2</v>
      </c>
      <c r="G469">
        <v>23</v>
      </c>
      <c r="H469">
        <v>64.5</v>
      </c>
      <c r="I469">
        <v>21</v>
      </c>
      <c r="J469">
        <v>1013.5</v>
      </c>
      <c r="K469">
        <v>23</v>
      </c>
      <c r="L469">
        <v>1011.2</v>
      </c>
      <c r="M469">
        <v>23</v>
      </c>
      <c r="N469">
        <v>15.3</v>
      </c>
      <c r="O469">
        <v>23</v>
      </c>
      <c r="P469">
        <v>7.2</v>
      </c>
      <c r="Q469">
        <v>23</v>
      </c>
      <c r="R469">
        <v>13</v>
      </c>
      <c r="S469">
        <v>999.9</v>
      </c>
      <c r="T469">
        <v>75.900000000000006</v>
      </c>
      <c r="U469" t="s">
        <v>20</v>
      </c>
      <c r="V469">
        <v>62.1</v>
      </c>
      <c r="X469">
        <v>3.98</v>
      </c>
      <c r="Y469" t="s">
        <v>19</v>
      </c>
      <c r="Z469">
        <v>999.9</v>
      </c>
      <c r="AA469">
        <v>10000</v>
      </c>
      <c r="AC469" s="1"/>
      <c r="AD469">
        <v>1989</v>
      </c>
      <c r="AE469">
        <v>100</v>
      </c>
      <c r="AF469">
        <v>27.3</v>
      </c>
      <c r="AG469">
        <v>22.7</v>
      </c>
      <c r="AH469">
        <v>21.8</v>
      </c>
      <c r="AI469">
        <v>-99</v>
      </c>
      <c r="AJ469">
        <v>1.4</v>
      </c>
      <c r="AK469">
        <v>19.8</v>
      </c>
      <c r="AL469">
        <v>22.3</v>
      </c>
      <c r="AM469">
        <v>85.4</v>
      </c>
      <c r="AO469" s="2">
        <f t="shared" si="80"/>
        <v>32608</v>
      </c>
      <c r="AP469" s="5">
        <f t="shared" si="81"/>
        <v>1989</v>
      </c>
      <c r="AQ469" s="5">
        <f t="shared" si="82"/>
        <v>100</v>
      </c>
      <c r="AR469" s="4">
        <f t="shared" si="83"/>
        <v>24.388888888888893</v>
      </c>
      <c r="AS469" s="4">
        <f t="shared" si="84"/>
        <v>16.722222222222221</v>
      </c>
      <c r="AT469" s="4">
        <f t="shared" si="85"/>
        <v>101.092</v>
      </c>
      <c r="AU469" s="4">
        <f t="shared" si="86"/>
        <v>27.3</v>
      </c>
      <c r="AV469" s="4">
        <f t="shared" si="87"/>
        <v>23.947368421052634</v>
      </c>
      <c r="AX469" s="3">
        <f t="shared" si="88"/>
        <v>20.555555555555557</v>
      </c>
      <c r="AY469" s="3">
        <f t="shared" si="78"/>
        <v>22.030830280830283</v>
      </c>
      <c r="AZ469" s="3">
        <f t="shared" si="79"/>
        <v>18.53736263736263</v>
      </c>
      <c r="BA469" s="3">
        <f t="shared" si="79"/>
        <v>16.260844418739161</v>
      </c>
    </row>
    <row r="470" spans="1:53" ht="15" x14ac:dyDescent="0.3">
      <c r="A470" s="1">
        <v>911900</v>
      </c>
      <c r="B470">
        <v>22516</v>
      </c>
      <c r="C470">
        <v>1989</v>
      </c>
      <c r="D470">
        <v>4</v>
      </c>
      <c r="E470">
        <v>11</v>
      </c>
      <c r="F470">
        <v>70.3</v>
      </c>
      <c r="G470">
        <v>23</v>
      </c>
      <c r="H470">
        <v>62.3</v>
      </c>
      <c r="I470">
        <v>23</v>
      </c>
      <c r="J470">
        <v>1015.9</v>
      </c>
      <c r="K470">
        <v>23</v>
      </c>
      <c r="L470">
        <v>1013.6</v>
      </c>
      <c r="M470">
        <v>23</v>
      </c>
      <c r="N470">
        <v>17.7</v>
      </c>
      <c r="O470">
        <v>23</v>
      </c>
      <c r="P470">
        <v>6.4</v>
      </c>
      <c r="Q470">
        <v>23</v>
      </c>
      <c r="R470">
        <v>15</v>
      </c>
      <c r="S470">
        <v>999.9</v>
      </c>
      <c r="T470">
        <v>78.099999999999994</v>
      </c>
      <c r="V470">
        <v>60.1</v>
      </c>
      <c r="X470">
        <v>0.12</v>
      </c>
      <c r="Y470" t="s">
        <v>19</v>
      </c>
      <c r="Z470">
        <v>999.9</v>
      </c>
      <c r="AA470">
        <v>0</v>
      </c>
      <c r="AC470" s="1"/>
      <c r="AD470">
        <v>1989</v>
      </c>
      <c r="AE470">
        <v>101</v>
      </c>
      <c r="AF470">
        <v>26.2</v>
      </c>
      <c r="AG470">
        <v>23.8</v>
      </c>
      <c r="AH470">
        <v>21.8</v>
      </c>
      <c r="AI470">
        <v>-99</v>
      </c>
      <c r="AJ470">
        <v>3.2</v>
      </c>
      <c r="AK470">
        <v>20.2</v>
      </c>
      <c r="AL470">
        <v>22.7</v>
      </c>
      <c r="AM470">
        <v>85.4</v>
      </c>
      <c r="AO470" s="2">
        <f t="shared" si="80"/>
        <v>32609</v>
      </c>
      <c r="AP470" s="5">
        <f t="shared" si="81"/>
        <v>1989</v>
      </c>
      <c r="AQ470" s="5">
        <f t="shared" si="82"/>
        <v>101</v>
      </c>
      <c r="AR470" s="4">
        <f t="shared" si="83"/>
        <v>25.611111111111107</v>
      </c>
      <c r="AS470" s="4">
        <f t="shared" si="84"/>
        <v>15.611111111111111</v>
      </c>
      <c r="AT470" s="4">
        <f t="shared" si="85"/>
        <v>3.048</v>
      </c>
      <c r="AU470" s="4">
        <f t="shared" si="86"/>
        <v>26.2</v>
      </c>
      <c r="AV470" s="4">
        <f t="shared" si="87"/>
        <v>22.98245614035088</v>
      </c>
      <c r="AX470" s="3">
        <f t="shared" si="88"/>
        <v>20.611111111111107</v>
      </c>
      <c r="AY470" s="3">
        <f t="shared" si="78"/>
        <v>22.019536019536023</v>
      </c>
      <c r="AZ470" s="3">
        <f t="shared" si="79"/>
        <v>18.676923076923071</v>
      </c>
      <c r="BA470" s="3">
        <f t="shared" si="79"/>
        <v>16.383265856950072</v>
      </c>
    </row>
    <row r="471" spans="1:53" ht="15" x14ac:dyDescent="0.3">
      <c r="A471" s="1">
        <v>911900</v>
      </c>
      <c r="B471">
        <v>22516</v>
      </c>
      <c r="C471">
        <v>1989</v>
      </c>
      <c r="D471">
        <v>4</v>
      </c>
      <c r="E471">
        <v>12</v>
      </c>
      <c r="F471">
        <v>73.900000000000006</v>
      </c>
      <c r="G471">
        <v>23</v>
      </c>
      <c r="H471">
        <v>65.599999999999994</v>
      </c>
      <c r="I471">
        <v>23</v>
      </c>
      <c r="J471">
        <v>1015.5</v>
      </c>
      <c r="K471">
        <v>23</v>
      </c>
      <c r="L471">
        <v>1013.2</v>
      </c>
      <c r="M471">
        <v>23</v>
      </c>
      <c r="N471">
        <v>17.5</v>
      </c>
      <c r="O471">
        <v>23</v>
      </c>
      <c r="P471">
        <v>9.4</v>
      </c>
      <c r="Q471">
        <v>23</v>
      </c>
      <c r="R471">
        <v>13</v>
      </c>
      <c r="S471">
        <v>999.9</v>
      </c>
      <c r="T471">
        <v>79</v>
      </c>
      <c r="V471">
        <v>60.1</v>
      </c>
      <c r="X471">
        <v>0</v>
      </c>
      <c r="Y471" t="s">
        <v>19</v>
      </c>
      <c r="Z471">
        <v>999.9</v>
      </c>
      <c r="AA471">
        <v>0</v>
      </c>
      <c r="AC471" s="1"/>
      <c r="AD471">
        <v>1989</v>
      </c>
      <c r="AE471">
        <v>102</v>
      </c>
      <c r="AF471">
        <v>18.100000000000001</v>
      </c>
      <c r="AG471">
        <v>23.7</v>
      </c>
      <c r="AH471">
        <v>22.3</v>
      </c>
      <c r="AI471">
        <v>-99</v>
      </c>
      <c r="AJ471">
        <v>5.3</v>
      </c>
      <c r="AK471">
        <v>20.5</v>
      </c>
      <c r="AL471">
        <v>23.1</v>
      </c>
      <c r="AM471">
        <v>85.2</v>
      </c>
      <c r="AO471" s="2">
        <f t="shared" si="80"/>
        <v>32610</v>
      </c>
      <c r="AP471" s="5">
        <f t="shared" si="81"/>
        <v>1989</v>
      </c>
      <c r="AQ471" s="5">
        <f t="shared" si="82"/>
        <v>102</v>
      </c>
      <c r="AR471" s="4">
        <f t="shared" si="83"/>
        <v>26.111111111111111</v>
      </c>
      <c r="AS471" s="4">
        <f t="shared" si="84"/>
        <v>15.611111111111111</v>
      </c>
      <c r="AT471" s="4">
        <f t="shared" si="85"/>
        <v>0</v>
      </c>
      <c r="AU471" s="4">
        <f t="shared" si="86"/>
        <v>18.100000000000001</v>
      </c>
      <c r="AV471" s="4">
        <f t="shared" si="87"/>
        <v>15.877192982456142</v>
      </c>
      <c r="AX471" s="3">
        <f t="shared" si="88"/>
        <v>20.861111111111111</v>
      </c>
      <c r="AY471" s="3">
        <f t="shared" si="78"/>
        <v>21.998778998779002</v>
      </c>
      <c r="AZ471" s="3">
        <f t="shared" si="79"/>
        <v>18.751648351648342</v>
      </c>
      <c r="BA471" s="3">
        <f t="shared" si="79"/>
        <v>16.448814343551192</v>
      </c>
    </row>
    <row r="472" spans="1:53" ht="15" x14ac:dyDescent="0.3">
      <c r="A472" s="1">
        <v>911900</v>
      </c>
      <c r="B472">
        <v>22516</v>
      </c>
      <c r="C472">
        <v>1989</v>
      </c>
      <c r="D472">
        <v>4</v>
      </c>
      <c r="E472">
        <v>13</v>
      </c>
      <c r="F472">
        <v>73.7</v>
      </c>
      <c r="G472">
        <v>22</v>
      </c>
      <c r="H472">
        <v>67.5</v>
      </c>
      <c r="I472">
        <v>22</v>
      </c>
      <c r="J472">
        <v>1015.7</v>
      </c>
      <c r="K472">
        <v>22</v>
      </c>
      <c r="L472">
        <v>1013.4</v>
      </c>
      <c r="M472">
        <v>22</v>
      </c>
      <c r="N472">
        <v>15.7</v>
      </c>
      <c r="O472">
        <v>22</v>
      </c>
      <c r="P472">
        <v>13.4</v>
      </c>
      <c r="Q472">
        <v>21</v>
      </c>
      <c r="R472">
        <v>20</v>
      </c>
      <c r="S472">
        <v>999.9</v>
      </c>
      <c r="T472">
        <v>79</v>
      </c>
      <c r="V472">
        <v>68</v>
      </c>
      <c r="X472">
        <v>0.02</v>
      </c>
      <c r="Y472" t="s">
        <v>21</v>
      </c>
      <c r="Z472">
        <v>999.9</v>
      </c>
      <c r="AA472">
        <v>10000</v>
      </c>
      <c r="AC472" s="1"/>
      <c r="AD472">
        <v>1989</v>
      </c>
      <c r="AE472">
        <v>103</v>
      </c>
      <c r="AF472">
        <v>20.9</v>
      </c>
      <c r="AG472">
        <v>24.9</v>
      </c>
      <c r="AH472">
        <v>23.1</v>
      </c>
      <c r="AI472">
        <v>-99</v>
      </c>
      <c r="AJ472">
        <v>6.9</v>
      </c>
      <c r="AK472">
        <v>21.2</v>
      </c>
      <c r="AL472">
        <v>24.1</v>
      </c>
      <c r="AM472">
        <v>83.5</v>
      </c>
      <c r="AO472" s="2">
        <f t="shared" si="80"/>
        <v>32611</v>
      </c>
      <c r="AP472" s="5">
        <f t="shared" si="81"/>
        <v>1989</v>
      </c>
      <c r="AQ472" s="5">
        <f t="shared" si="82"/>
        <v>103</v>
      </c>
      <c r="AR472" s="4">
        <f t="shared" si="83"/>
        <v>26.111111111111111</v>
      </c>
      <c r="AS472" s="4">
        <f t="shared" si="84"/>
        <v>20</v>
      </c>
      <c r="AT472" s="4">
        <f t="shared" si="85"/>
        <v>0.50800000000000001</v>
      </c>
      <c r="AU472" s="4">
        <f t="shared" si="86"/>
        <v>20.9</v>
      </c>
      <c r="AV472" s="4">
        <f t="shared" si="87"/>
        <v>18.333333333333332</v>
      </c>
      <c r="AX472" s="3">
        <f t="shared" si="88"/>
        <v>23.055555555555557</v>
      </c>
      <c r="AY472" s="3">
        <f t="shared" si="78"/>
        <v>22.004884004884008</v>
      </c>
      <c r="AZ472" s="3">
        <f t="shared" si="79"/>
        <v>18.813186813186807</v>
      </c>
      <c r="BA472" s="3">
        <f t="shared" si="79"/>
        <v>16.502795450163877</v>
      </c>
    </row>
    <row r="473" spans="1:53" ht="15" x14ac:dyDescent="0.3">
      <c r="A473" s="1">
        <v>911900</v>
      </c>
      <c r="B473">
        <v>22516</v>
      </c>
      <c r="C473">
        <v>1989</v>
      </c>
      <c r="D473">
        <v>4</v>
      </c>
      <c r="E473">
        <v>14</v>
      </c>
      <c r="F473">
        <v>70.8</v>
      </c>
      <c r="G473">
        <v>22</v>
      </c>
      <c r="H473">
        <v>66.400000000000006</v>
      </c>
      <c r="I473">
        <v>22</v>
      </c>
      <c r="J473">
        <v>1017</v>
      </c>
      <c r="K473">
        <v>22</v>
      </c>
      <c r="L473">
        <v>1014.7</v>
      </c>
      <c r="M473">
        <v>22</v>
      </c>
      <c r="N473">
        <v>8.8000000000000007</v>
      </c>
      <c r="O473">
        <v>22</v>
      </c>
      <c r="P473">
        <v>17.100000000000001</v>
      </c>
      <c r="Q473">
        <v>22</v>
      </c>
      <c r="R473">
        <v>26</v>
      </c>
      <c r="S473">
        <v>28.9</v>
      </c>
      <c r="T473">
        <v>79</v>
      </c>
      <c r="V473">
        <v>68</v>
      </c>
      <c r="X473">
        <v>0.28000000000000003</v>
      </c>
      <c r="Y473" t="s">
        <v>19</v>
      </c>
      <c r="Z473">
        <v>999.9</v>
      </c>
      <c r="AA473">
        <v>10000</v>
      </c>
      <c r="AC473" s="1"/>
      <c r="AD473">
        <v>1989</v>
      </c>
      <c r="AE473">
        <v>104</v>
      </c>
      <c r="AF473">
        <v>19.399999999999999</v>
      </c>
      <c r="AG473">
        <v>24.2</v>
      </c>
      <c r="AH473">
        <v>23.1</v>
      </c>
      <c r="AI473">
        <v>-99</v>
      </c>
      <c r="AJ473">
        <v>10.5</v>
      </c>
      <c r="AK473">
        <v>20.100000000000001</v>
      </c>
      <c r="AL473">
        <v>23.5</v>
      </c>
      <c r="AM473">
        <v>81.099999999999994</v>
      </c>
      <c r="AO473" s="2">
        <f t="shared" si="80"/>
        <v>32612</v>
      </c>
      <c r="AP473" s="5">
        <f t="shared" si="81"/>
        <v>1989</v>
      </c>
      <c r="AQ473" s="5">
        <f t="shared" si="82"/>
        <v>104</v>
      </c>
      <c r="AR473" s="4">
        <f t="shared" si="83"/>
        <v>26.111111111111111</v>
      </c>
      <c r="AS473" s="4">
        <f t="shared" si="84"/>
        <v>20</v>
      </c>
      <c r="AT473" s="4">
        <f t="shared" si="85"/>
        <v>7.1120000000000001</v>
      </c>
      <c r="AU473" s="4">
        <f t="shared" si="86"/>
        <v>19.399999999999999</v>
      </c>
      <c r="AV473" s="4">
        <f t="shared" si="87"/>
        <v>17.017543859649123</v>
      </c>
      <c r="AX473" s="3">
        <f t="shared" si="88"/>
        <v>23.055555555555557</v>
      </c>
      <c r="AY473" s="3">
        <f t="shared" si="78"/>
        <v>22.007936507936513</v>
      </c>
      <c r="AZ473" s="3">
        <f t="shared" si="79"/>
        <v>18.968131868131859</v>
      </c>
      <c r="BA473" s="3">
        <f t="shared" si="79"/>
        <v>16.638712165027961</v>
      </c>
    </row>
    <row r="474" spans="1:53" ht="15" x14ac:dyDescent="0.3">
      <c r="A474" s="1">
        <v>911900</v>
      </c>
      <c r="B474">
        <v>22516</v>
      </c>
      <c r="C474">
        <v>1989</v>
      </c>
      <c r="D474">
        <v>4</v>
      </c>
      <c r="E474">
        <v>15</v>
      </c>
      <c r="F474">
        <v>70.099999999999994</v>
      </c>
      <c r="G474">
        <v>23</v>
      </c>
      <c r="H474">
        <v>60.3</v>
      </c>
      <c r="I474">
        <v>23</v>
      </c>
      <c r="J474">
        <v>1018.4</v>
      </c>
      <c r="K474">
        <v>23</v>
      </c>
      <c r="L474">
        <v>1016.1</v>
      </c>
      <c r="M474">
        <v>23</v>
      </c>
      <c r="N474">
        <v>14</v>
      </c>
      <c r="O474">
        <v>22</v>
      </c>
      <c r="P474">
        <v>11.6</v>
      </c>
      <c r="Q474">
        <v>23</v>
      </c>
      <c r="R474">
        <v>18.100000000000001</v>
      </c>
      <c r="S474">
        <v>22.9</v>
      </c>
      <c r="T474">
        <v>75</v>
      </c>
      <c r="V474">
        <v>66</v>
      </c>
      <c r="X474">
        <v>0.35</v>
      </c>
      <c r="Y474" t="s">
        <v>19</v>
      </c>
      <c r="Z474">
        <v>999.9</v>
      </c>
      <c r="AA474">
        <v>10000</v>
      </c>
      <c r="AC474" s="1"/>
      <c r="AD474">
        <v>1989</v>
      </c>
      <c r="AE474">
        <v>105</v>
      </c>
      <c r="AF474">
        <v>24.2</v>
      </c>
      <c r="AG474">
        <v>23.4</v>
      </c>
      <c r="AH474">
        <v>22.4</v>
      </c>
      <c r="AI474">
        <v>-99</v>
      </c>
      <c r="AJ474">
        <v>8.9</v>
      </c>
      <c r="AK474">
        <v>18.3</v>
      </c>
      <c r="AL474">
        <v>23.1</v>
      </c>
      <c r="AM474">
        <v>74</v>
      </c>
      <c r="AO474" s="2">
        <f t="shared" si="80"/>
        <v>32613</v>
      </c>
      <c r="AP474" s="5">
        <f t="shared" si="81"/>
        <v>1989</v>
      </c>
      <c r="AQ474" s="5">
        <f t="shared" si="82"/>
        <v>105</v>
      </c>
      <c r="AR474" s="4">
        <f t="shared" si="83"/>
        <v>23.888888888888889</v>
      </c>
      <c r="AS474" s="4">
        <f t="shared" si="84"/>
        <v>18.888888888888889</v>
      </c>
      <c r="AT474" s="4">
        <f t="shared" si="85"/>
        <v>8.89</v>
      </c>
      <c r="AU474" s="4">
        <f t="shared" si="86"/>
        <v>24.2</v>
      </c>
      <c r="AV474" s="4">
        <f t="shared" si="87"/>
        <v>21.228070175438599</v>
      </c>
      <c r="AX474" s="3">
        <f t="shared" si="88"/>
        <v>21.388888888888889</v>
      </c>
      <c r="AY474" s="3">
        <f t="shared" si="78"/>
        <v>21.989621489621495</v>
      </c>
      <c r="AZ474" s="3">
        <f t="shared" si="79"/>
        <v>19.078021978021969</v>
      </c>
      <c r="BA474" s="3">
        <f t="shared" si="79"/>
        <v>16.735106998264904</v>
      </c>
    </row>
    <row r="475" spans="1:53" ht="15" x14ac:dyDescent="0.3">
      <c r="A475" s="1">
        <v>911900</v>
      </c>
      <c r="B475">
        <v>22516</v>
      </c>
      <c r="C475">
        <v>1989</v>
      </c>
      <c r="D475">
        <v>4</v>
      </c>
      <c r="E475">
        <v>16</v>
      </c>
      <c r="F475">
        <v>71.400000000000006</v>
      </c>
      <c r="G475">
        <v>20</v>
      </c>
      <c r="H475">
        <v>57.7</v>
      </c>
      <c r="I475">
        <v>20</v>
      </c>
      <c r="J475">
        <v>1018</v>
      </c>
      <c r="K475">
        <v>20</v>
      </c>
      <c r="L475">
        <v>1015.7</v>
      </c>
      <c r="M475">
        <v>20</v>
      </c>
      <c r="N475">
        <v>15.4</v>
      </c>
      <c r="O475">
        <v>20</v>
      </c>
      <c r="P475">
        <v>14.1</v>
      </c>
      <c r="Q475">
        <v>20</v>
      </c>
      <c r="R475">
        <v>20</v>
      </c>
      <c r="S475">
        <v>999.9</v>
      </c>
      <c r="T475">
        <v>75</v>
      </c>
      <c r="V475">
        <v>64.900000000000006</v>
      </c>
      <c r="X475">
        <v>0</v>
      </c>
      <c r="Y475" t="s">
        <v>19</v>
      </c>
      <c r="Z475">
        <v>999.9</v>
      </c>
      <c r="AA475">
        <v>10000</v>
      </c>
      <c r="AC475" s="1"/>
      <c r="AD475">
        <v>1989</v>
      </c>
      <c r="AE475">
        <v>106</v>
      </c>
      <c r="AF475">
        <v>19.5</v>
      </c>
      <c r="AG475">
        <v>23.2</v>
      </c>
      <c r="AH475">
        <v>21.4</v>
      </c>
      <c r="AI475">
        <v>-99</v>
      </c>
      <c r="AJ475">
        <v>6.6</v>
      </c>
      <c r="AK475">
        <v>16.8</v>
      </c>
      <c r="AL475">
        <v>22.4</v>
      </c>
      <c r="AM475">
        <v>70</v>
      </c>
      <c r="AO475" s="2">
        <f t="shared" si="80"/>
        <v>32614</v>
      </c>
      <c r="AP475" s="5">
        <f t="shared" si="81"/>
        <v>1989</v>
      </c>
      <c r="AQ475" s="5">
        <f t="shared" si="82"/>
        <v>106</v>
      </c>
      <c r="AR475" s="4">
        <f t="shared" si="83"/>
        <v>23.888888888888889</v>
      </c>
      <c r="AS475" s="4">
        <f t="shared" si="84"/>
        <v>18.277777777777782</v>
      </c>
      <c r="AT475" s="4">
        <f t="shared" si="85"/>
        <v>0</v>
      </c>
      <c r="AU475" s="4">
        <f t="shared" si="86"/>
        <v>19.5</v>
      </c>
      <c r="AV475" s="4">
        <f t="shared" si="87"/>
        <v>17.10526315789474</v>
      </c>
      <c r="AX475" s="3">
        <f t="shared" si="88"/>
        <v>21.083333333333336</v>
      </c>
      <c r="AY475" s="3">
        <f t="shared" si="78"/>
        <v>21.967338217338224</v>
      </c>
      <c r="AZ475" s="3">
        <f t="shared" si="79"/>
        <v>19.113186813186807</v>
      </c>
      <c r="BA475" s="3">
        <f t="shared" si="79"/>
        <v>16.765953344900723</v>
      </c>
    </row>
    <row r="476" spans="1:53" ht="15" x14ac:dyDescent="0.3">
      <c r="A476" s="1">
        <v>911900</v>
      </c>
      <c r="B476">
        <v>22516</v>
      </c>
      <c r="C476">
        <v>1989</v>
      </c>
      <c r="D476">
        <v>4</v>
      </c>
      <c r="E476">
        <v>17</v>
      </c>
      <c r="F476">
        <v>71.900000000000006</v>
      </c>
      <c r="G476">
        <v>23</v>
      </c>
      <c r="H476">
        <v>57.3</v>
      </c>
      <c r="I476">
        <v>23</v>
      </c>
      <c r="J476">
        <v>1016.8</v>
      </c>
      <c r="K476">
        <v>23</v>
      </c>
      <c r="L476">
        <v>1014.4</v>
      </c>
      <c r="M476">
        <v>23</v>
      </c>
      <c r="N476">
        <v>15.6</v>
      </c>
      <c r="O476">
        <v>23</v>
      </c>
      <c r="P476">
        <v>14.3</v>
      </c>
      <c r="Q476">
        <v>23</v>
      </c>
      <c r="R476">
        <v>18.100000000000001</v>
      </c>
      <c r="S476">
        <v>22.9</v>
      </c>
      <c r="T476">
        <v>75.900000000000006</v>
      </c>
      <c r="V476">
        <v>64.900000000000006</v>
      </c>
      <c r="X476">
        <v>0</v>
      </c>
      <c r="Y476" t="s">
        <v>19</v>
      </c>
      <c r="Z476">
        <v>999.9</v>
      </c>
      <c r="AA476">
        <v>0</v>
      </c>
      <c r="AC476" s="1"/>
      <c r="AD476">
        <v>1989</v>
      </c>
      <c r="AE476">
        <v>107</v>
      </c>
      <c r="AF476">
        <v>21.4</v>
      </c>
      <c r="AG476">
        <v>22.4</v>
      </c>
      <c r="AH476">
        <v>21.6</v>
      </c>
      <c r="AI476">
        <v>-99</v>
      </c>
      <c r="AJ476">
        <v>6.9</v>
      </c>
      <c r="AK476">
        <v>17.100000000000001</v>
      </c>
      <c r="AL476">
        <v>22</v>
      </c>
      <c r="AM476">
        <v>73.2</v>
      </c>
      <c r="AO476" s="2">
        <f t="shared" si="80"/>
        <v>32615</v>
      </c>
      <c r="AP476" s="5">
        <f t="shared" si="81"/>
        <v>1989</v>
      </c>
      <c r="AQ476" s="5">
        <f t="shared" si="82"/>
        <v>107</v>
      </c>
      <c r="AR476" s="4">
        <f t="shared" si="83"/>
        <v>24.388888888888893</v>
      </c>
      <c r="AS476" s="4">
        <f t="shared" si="84"/>
        <v>18.277777777777782</v>
      </c>
      <c r="AT476" s="4">
        <f t="shared" si="85"/>
        <v>0</v>
      </c>
      <c r="AU476" s="4">
        <f t="shared" si="86"/>
        <v>21.4</v>
      </c>
      <c r="AV476" s="4">
        <f t="shared" si="87"/>
        <v>18.771929824561404</v>
      </c>
      <c r="AX476" s="3">
        <f t="shared" si="88"/>
        <v>21.333333333333336</v>
      </c>
      <c r="AY476" s="3">
        <f t="shared" si="78"/>
        <v>21.960317460317466</v>
      </c>
      <c r="AZ476" s="3">
        <f t="shared" si="79"/>
        <v>19.135164835164829</v>
      </c>
      <c r="BA476" s="3">
        <f t="shared" si="79"/>
        <v>16.785232311548107</v>
      </c>
    </row>
    <row r="477" spans="1:53" ht="15" x14ac:dyDescent="0.3">
      <c r="A477" s="1">
        <v>911900</v>
      </c>
      <c r="B477">
        <v>22516</v>
      </c>
      <c r="C477">
        <v>1989</v>
      </c>
      <c r="D477">
        <v>4</v>
      </c>
      <c r="E477">
        <v>18</v>
      </c>
      <c r="F477">
        <v>72.8</v>
      </c>
      <c r="G477">
        <v>22</v>
      </c>
      <c r="H477">
        <v>57.4</v>
      </c>
      <c r="I477">
        <v>21</v>
      </c>
      <c r="J477">
        <v>1016.7</v>
      </c>
      <c r="K477">
        <v>22</v>
      </c>
      <c r="L477">
        <v>1014.4</v>
      </c>
      <c r="M477">
        <v>22</v>
      </c>
      <c r="N477">
        <v>17.899999999999999</v>
      </c>
      <c r="O477">
        <v>22</v>
      </c>
      <c r="P477">
        <v>11.8</v>
      </c>
      <c r="Q477">
        <v>22</v>
      </c>
      <c r="R477">
        <v>18.100000000000001</v>
      </c>
      <c r="S477">
        <v>26</v>
      </c>
      <c r="T477">
        <v>79</v>
      </c>
      <c r="V477">
        <v>66</v>
      </c>
      <c r="X477">
        <v>0</v>
      </c>
      <c r="Y477" t="s">
        <v>21</v>
      </c>
      <c r="Z477">
        <v>999.9</v>
      </c>
      <c r="AA477">
        <v>0</v>
      </c>
      <c r="AC477" s="1"/>
      <c r="AD477">
        <v>1989</v>
      </c>
      <c r="AE477">
        <v>108</v>
      </c>
      <c r="AF477">
        <v>27.9</v>
      </c>
      <c r="AG477">
        <v>24.4</v>
      </c>
      <c r="AH477">
        <v>22</v>
      </c>
      <c r="AI477">
        <v>-99</v>
      </c>
      <c r="AJ477">
        <v>6.6</v>
      </c>
      <c r="AK477">
        <v>16.7</v>
      </c>
      <c r="AL477">
        <v>23.1</v>
      </c>
      <c r="AM477">
        <v>66.7</v>
      </c>
      <c r="AO477" s="2">
        <f t="shared" si="80"/>
        <v>32616</v>
      </c>
      <c r="AP477" s="5">
        <f t="shared" si="81"/>
        <v>1989</v>
      </c>
      <c r="AQ477" s="5">
        <f t="shared" si="82"/>
        <v>108</v>
      </c>
      <c r="AR477" s="4">
        <f t="shared" si="83"/>
        <v>26.111111111111111</v>
      </c>
      <c r="AS477" s="4">
        <f t="shared" si="84"/>
        <v>18.888888888888889</v>
      </c>
      <c r="AT477" s="4">
        <f t="shared" si="85"/>
        <v>0</v>
      </c>
      <c r="AU477" s="4">
        <f t="shared" si="86"/>
        <v>27.9</v>
      </c>
      <c r="AV477" s="4">
        <f t="shared" si="87"/>
        <v>24.473684210526315</v>
      </c>
      <c r="AX477" s="3">
        <f t="shared" si="88"/>
        <v>22.5</v>
      </c>
      <c r="AY477" s="3">
        <f t="shared" si="78"/>
        <v>21.963064713064714</v>
      </c>
      <c r="AZ477" s="3">
        <f t="shared" si="79"/>
        <v>19.238461538461532</v>
      </c>
      <c r="BA477" s="3">
        <f t="shared" si="79"/>
        <v>16.875843454790829</v>
      </c>
    </row>
    <row r="478" spans="1:53" ht="15" x14ac:dyDescent="0.3">
      <c r="A478" s="1">
        <v>911900</v>
      </c>
      <c r="B478">
        <v>22516</v>
      </c>
      <c r="C478">
        <v>1989</v>
      </c>
      <c r="D478">
        <v>4</v>
      </c>
      <c r="E478">
        <v>19</v>
      </c>
      <c r="F478">
        <v>72.400000000000006</v>
      </c>
      <c r="G478">
        <v>23</v>
      </c>
      <c r="H478">
        <v>57.4</v>
      </c>
      <c r="I478">
        <v>23</v>
      </c>
      <c r="J478">
        <v>1017.4</v>
      </c>
      <c r="K478">
        <v>23</v>
      </c>
      <c r="L478">
        <v>1015</v>
      </c>
      <c r="M478">
        <v>23</v>
      </c>
      <c r="N478">
        <v>17.899999999999999</v>
      </c>
      <c r="O478">
        <v>23</v>
      </c>
      <c r="P478">
        <v>12.6</v>
      </c>
      <c r="Q478">
        <v>23</v>
      </c>
      <c r="R478">
        <v>22</v>
      </c>
      <c r="S478">
        <v>27</v>
      </c>
      <c r="T478">
        <v>79</v>
      </c>
      <c r="V478">
        <v>66</v>
      </c>
      <c r="X478">
        <v>0</v>
      </c>
      <c r="Y478" t="s">
        <v>21</v>
      </c>
      <c r="Z478">
        <v>999.9</v>
      </c>
      <c r="AA478">
        <v>0</v>
      </c>
      <c r="AC478" s="1"/>
      <c r="AD478">
        <v>1989</v>
      </c>
      <c r="AE478">
        <v>109</v>
      </c>
      <c r="AF478">
        <v>25</v>
      </c>
      <c r="AG478">
        <v>24.5</v>
      </c>
      <c r="AH478">
        <v>23.4</v>
      </c>
      <c r="AI478">
        <v>-99</v>
      </c>
      <c r="AJ478">
        <v>7.4</v>
      </c>
      <c r="AK478">
        <v>18.100000000000001</v>
      </c>
      <c r="AL478">
        <v>24.1</v>
      </c>
      <c r="AM478">
        <v>68.7</v>
      </c>
      <c r="AO478" s="2">
        <f t="shared" si="80"/>
        <v>32617</v>
      </c>
      <c r="AP478" s="5">
        <f t="shared" si="81"/>
        <v>1989</v>
      </c>
      <c r="AQ478" s="5">
        <f t="shared" si="82"/>
        <v>109</v>
      </c>
      <c r="AR478" s="4">
        <f t="shared" si="83"/>
        <v>26.111111111111111</v>
      </c>
      <c r="AS478" s="4">
        <f t="shared" si="84"/>
        <v>18.888888888888889</v>
      </c>
      <c r="AT478" s="4">
        <f t="shared" si="85"/>
        <v>0</v>
      </c>
      <c r="AU478" s="4">
        <f t="shared" si="86"/>
        <v>25</v>
      </c>
      <c r="AV478" s="4">
        <f t="shared" si="87"/>
        <v>21.92982456140351</v>
      </c>
      <c r="AX478" s="3">
        <f t="shared" si="88"/>
        <v>22.5</v>
      </c>
      <c r="AY478" s="3">
        <f t="shared" si="78"/>
        <v>21.968864468864471</v>
      </c>
      <c r="AZ478" s="3">
        <f t="shared" si="79"/>
        <v>19.320879120879116</v>
      </c>
      <c r="BA478" s="3">
        <f t="shared" si="79"/>
        <v>16.948139579718536</v>
      </c>
    </row>
    <row r="479" spans="1:53" ht="15" x14ac:dyDescent="0.3">
      <c r="A479" s="1">
        <v>911900</v>
      </c>
      <c r="B479">
        <v>22516</v>
      </c>
      <c r="C479">
        <v>1989</v>
      </c>
      <c r="D479">
        <v>4</v>
      </c>
      <c r="E479">
        <v>20</v>
      </c>
      <c r="F479">
        <v>72.7</v>
      </c>
      <c r="G479">
        <v>22</v>
      </c>
      <c r="H479">
        <v>63.4</v>
      </c>
      <c r="I479">
        <v>22</v>
      </c>
      <c r="J479">
        <v>1017.1</v>
      </c>
      <c r="K479">
        <v>22</v>
      </c>
      <c r="L479">
        <v>1014.7</v>
      </c>
      <c r="M479">
        <v>22</v>
      </c>
      <c r="N479">
        <v>16.899999999999999</v>
      </c>
      <c r="O479">
        <v>22</v>
      </c>
      <c r="P479">
        <v>13.4</v>
      </c>
      <c r="Q479">
        <v>22</v>
      </c>
      <c r="R479">
        <v>22</v>
      </c>
      <c r="S479">
        <v>28.9</v>
      </c>
      <c r="T479">
        <v>80.099999999999994</v>
      </c>
      <c r="V479">
        <v>66</v>
      </c>
      <c r="X479">
        <v>0</v>
      </c>
      <c r="Y479" t="s">
        <v>22</v>
      </c>
      <c r="Z479">
        <v>999.9</v>
      </c>
      <c r="AA479">
        <v>10000</v>
      </c>
      <c r="AC479" s="1"/>
      <c r="AD479">
        <v>1989</v>
      </c>
      <c r="AE479">
        <v>110</v>
      </c>
      <c r="AF479">
        <v>22</v>
      </c>
      <c r="AG479">
        <v>24.3</v>
      </c>
      <c r="AH479">
        <v>23.2</v>
      </c>
      <c r="AI479">
        <v>-99</v>
      </c>
      <c r="AJ479">
        <v>8.5</v>
      </c>
      <c r="AK479">
        <v>18.899999999999999</v>
      </c>
      <c r="AL479">
        <v>23.9</v>
      </c>
      <c r="AM479">
        <v>73.099999999999994</v>
      </c>
      <c r="AO479" s="2">
        <f t="shared" si="80"/>
        <v>32618</v>
      </c>
      <c r="AP479" s="5">
        <f t="shared" si="81"/>
        <v>1989</v>
      </c>
      <c r="AQ479" s="5">
        <f t="shared" si="82"/>
        <v>110</v>
      </c>
      <c r="AR479" s="4">
        <f t="shared" si="83"/>
        <v>26.722222222222218</v>
      </c>
      <c r="AS479" s="4">
        <f t="shared" si="84"/>
        <v>18.888888888888889</v>
      </c>
      <c r="AT479" s="4">
        <f t="shared" si="85"/>
        <v>0</v>
      </c>
      <c r="AU479" s="4">
        <f t="shared" si="86"/>
        <v>22</v>
      </c>
      <c r="AV479" s="4">
        <f t="shared" si="87"/>
        <v>19.298245614035089</v>
      </c>
      <c r="AX479" s="3">
        <f t="shared" si="88"/>
        <v>22.805555555555554</v>
      </c>
      <c r="AY479" s="3">
        <f t="shared" ref="AY479:AY542" si="89">AVERAGE(AX389:AX479)</f>
        <v>21.97527472527473</v>
      </c>
      <c r="AZ479" s="3">
        <f t="shared" ref="AZ479:BA542" si="90">AVERAGE(AU389:AU479)</f>
        <v>19.349450549450548</v>
      </c>
      <c r="BA479" s="3">
        <f t="shared" si="90"/>
        <v>16.973202236360137</v>
      </c>
    </row>
    <row r="480" spans="1:53" ht="15" x14ac:dyDescent="0.3">
      <c r="A480" s="1">
        <v>911900</v>
      </c>
      <c r="B480">
        <v>22516</v>
      </c>
      <c r="C480">
        <v>1989</v>
      </c>
      <c r="D480">
        <v>4</v>
      </c>
      <c r="E480">
        <v>21</v>
      </c>
      <c r="F480">
        <v>73.599999999999994</v>
      </c>
      <c r="G480">
        <v>22</v>
      </c>
      <c r="H480">
        <v>63.1</v>
      </c>
      <c r="I480">
        <v>22</v>
      </c>
      <c r="J480">
        <v>1017</v>
      </c>
      <c r="K480">
        <v>22</v>
      </c>
      <c r="L480">
        <v>1014.6</v>
      </c>
      <c r="M480">
        <v>22</v>
      </c>
      <c r="N480">
        <v>16.5</v>
      </c>
      <c r="O480">
        <v>22</v>
      </c>
      <c r="P480">
        <v>14.4</v>
      </c>
      <c r="Q480">
        <v>22</v>
      </c>
      <c r="R480">
        <v>22.9</v>
      </c>
      <c r="S480">
        <v>32.1</v>
      </c>
      <c r="T480">
        <v>80.099999999999994</v>
      </c>
      <c r="U480" t="s">
        <v>20</v>
      </c>
      <c r="V480">
        <v>66.900000000000006</v>
      </c>
      <c r="X480">
        <v>0.01</v>
      </c>
      <c r="Y480" t="s">
        <v>19</v>
      </c>
      <c r="Z480">
        <v>999.9</v>
      </c>
      <c r="AA480">
        <v>0</v>
      </c>
      <c r="AC480" s="1"/>
      <c r="AD480">
        <v>1989</v>
      </c>
      <c r="AE480">
        <v>111</v>
      </c>
      <c r="AF480">
        <v>23.5</v>
      </c>
      <c r="AG480">
        <v>24.3</v>
      </c>
      <c r="AH480">
        <v>23.3</v>
      </c>
      <c r="AI480">
        <v>-99</v>
      </c>
      <c r="AJ480">
        <v>8</v>
      </c>
      <c r="AK480">
        <v>19.2</v>
      </c>
      <c r="AL480">
        <v>23.9</v>
      </c>
      <c r="AM480">
        <v>74.599999999999994</v>
      </c>
      <c r="AO480" s="2">
        <f t="shared" si="80"/>
        <v>32619</v>
      </c>
      <c r="AP480" s="5">
        <f t="shared" si="81"/>
        <v>1989</v>
      </c>
      <c r="AQ480" s="5">
        <f t="shared" si="82"/>
        <v>111</v>
      </c>
      <c r="AR480" s="4">
        <f t="shared" si="83"/>
        <v>26.722222222222218</v>
      </c>
      <c r="AS480" s="4">
        <f t="shared" si="84"/>
        <v>19.388888888888893</v>
      </c>
      <c r="AT480" s="4">
        <f t="shared" si="85"/>
        <v>0.254</v>
      </c>
      <c r="AU480" s="4">
        <f t="shared" si="86"/>
        <v>23.5</v>
      </c>
      <c r="AV480" s="4">
        <f t="shared" si="87"/>
        <v>20.614035087719301</v>
      </c>
      <c r="AX480" s="3">
        <f t="shared" si="88"/>
        <v>23.055555555555557</v>
      </c>
      <c r="AY480" s="3">
        <f t="shared" si="89"/>
        <v>21.981379731379736</v>
      </c>
      <c r="AZ480" s="3">
        <f t="shared" si="90"/>
        <v>19.401098901098898</v>
      </c>
      <c r="BA480" s="3">
        <f t="shared" si="90"/>
        <v>17.0185078079815</v>
      </c>
    </row>
    <row r="481" spans="1:53" ht="15" x14ac:dyDescent="0.3">
      <c r="A481" s="1">
        <v>911900</v>
      </c>
      <c r="B481">
        <v>22516</v>
      </c>
      <c r="C481">
        <v>1989</v>
      </c>
      <c r="D481">
        <v>4</v>
      </c>
      <c r="E481">
        <v>22</v>
      </c>
      <c r="F481">
        <v>74.599999999999994</v>
      </c>
      <c r="G481">
        <v>23</v>
      </c>
      <c r="H481">
        <v>63.7</v>
      </c>
      <c r="I481">
        <v>23</v>
      </c>
      <c r="J481">
        <v>1017.2</v>
      </c>
      <c r="K481">
        <v>23</v>
      </c>
      <c r="L481">
        <v>1014.9</v>
      </c>
      <c r="M481">
        <v>23</v>
      </c>
      <c r="N481">
        <v>17.7</v>
      </c>
      <c r="O481">
        <v>23</v>
      </c>
      <c r="P481">
        <v>14.9</v>
      </c>
      <c r="Q481">
        <v>23</v>
      </c>
      <c r="R481">
        <v>22.9</v>
      </c>
      <c r="S481">
        <v>32.1</v>
      </c>
      <c r="T481">
        <v>81</v>
      </c>
      <c r="V481">
        <v>66.900000000000006</v>
      </c>
      <c r="X481">
        <v>0</v>
      </c>
      <c r="Y481" t="s">
        <v>19</v>
      </c>
      <c r="Z481">
        <v>999.9</v>
      </c>
      <c r="AA481">
        <v>0</v>
      </c>
      <c r="AC481" s="1"/>
      <c r="AD481">
        <v>1989</v>
      </c>
      <c r="AE481">
        <v>112</v>
      </c>
      <c r="AF481">
        <v>28.7</v>
      </c>
      <c r="AG481">
        <v>23.9</v>
      </c>
      <c r="AH481">
        <v>22.7</v>
      </c>
      <c r="AI481">
        <v>-99</v>
      </c>
      <c r="AJ481">
        <v>8</v>
      </c>
      <c r="AK481">
        <v>19.600000000000001</v>
      </c>
      <c r="AL481">
        <v>23.4</v>
      </c>
      <c r="AM481">
        <v>79.2</v>
      </c>
      <c r="AO481" s="2">
        <f t="shared" si="80"/>
        <v>32620</v>
      </c>
      <c r="AP481" s="5">
        <f t="shared" si="81"/>
        <v>1989</v>
      </c>
      <c r="AQ481" s="5">
        <f t="shared" si="82"/>
        <v>112</v>
      </c>
      <c r="AR481" s="4">
        <f t="shared" si="83"/>
        <v>27.222222222222221</v>
      </c>
      <c r="AS481" s="4">
        <f t="shared" si="84"/>
        <v>19.388888888888893</v>
      </c>
      <c r="AT481" s="4">
        <f t="shared" si="85"/>
        <v>0</v>
      </c>
      <c r="AU481" s="4">
        <f t="shared" si="86"/>
        <v>28.7</v>
      </c>
      <c r="AV481" s="4">
        <f t="shared" si="87"/>
        <v>25.17543859649123</v>
      </c>
      <c r="AX481" s="3">
        <f t="shared" si="88"/>
        <v>23.305555555555557</v>
      </c>
      <c r="AY481" s="3">
        <f t="shared" si="89"/>
        <v>21.990231990231997</v>
      </c>
      <c r="AZ481" s="3">
        <f t="shared" si="90"/>
        <v>19.51978021978022</v>
      </c>
      <c r="BA481" s="3">
        <f t="shared" si="90"/>
        <v>17.122614227877392</v>
      </c>
    </row>
    <row r="482" spans="1:53" ht="15" x14ac:dyDescent="0.3">
      <c r="A482" s="1">
        <v>911900</v>
      </c>
      <c r="B482">
        <v>22516</v>
      </c>
      <c r="C482">
        <v>1989</v>
      </c>
      <c r="D482">
        <v>4</v>
      </c>
      <c r="E482">
        <v>23</v>
      </c>
      <c r="F482">
        <v>75</v>
      </c>
      <c r="G482">
        <v>20</v>
      </c>
      <c r="H482">
        <v>66.099999999999994</v>
      </c>
      <c r="I482">
        <v>20</v>
      </c>
      <c r="J482">
        <v>1017.3</v>
      </c>
      <c r="K482">
        <v>20</v>
      </c>
      <c r="L482">
        <v>1014.9</v>
      </c>
      <c r="M482">
        <v>20</v>
      </c>
      <c r="N482">
        <v>15.4</v>
      </c>
      <c r="O482">
        <v>20</v>
      </c>
      <c r="P482">
        <v>16.600000000000001</v>
      </c>
      <c r="Q482">
        <v>20</v>
      </c>
      <c r="R482">
        <v>24.1</v>
      </c>
      <c r="S482">
        <v>29.9</v>
      </c>
      <c r="T482">
        <v>82</v>
      </c>
      <c r="V482">
        <v>70</v>
      </c>
      <c r="X482">
        <v>0</v>
      </c>
      <c r="Y482" t="s">
        <v>18</v>
      </c>
      <c r="Z482">
        <v>999.9</v>
      </c>
      <c r="AA482">
        <v>10000</v>
      </c>
      <c r="AC482" s="1"/>
      <c r="AD482">
        <v>1989</v>
      </c>
      <c r="AE482">
        <v>113</v>
      </c>
      <c r="AF482">
        <v>22.2</v>
      </c>
      <c r="AG482">
        <v>24.9</v>
      </c>
      <c r="AH482">
        <v>23.5</v>
      </c>
      <c r="AI482">
        <v>-99</v>
      </c>
      <c r="AJ482">
        <v>7.9</v>
      </c>
      <c r="AK482">
        <v>20.5</v>
      </c>
      <c r="AL482">
        <v>24.1</v>
      </c>
      <c r="AM482">
        <v>80</v>
      </c>
      <c r="AO482" s="2">
        <f t="shared" si="80"/>
        <v>32621</v>
      </c>
      <c r="AP482" s="5">
        <f t="shared" si="81"/>
        <v>1989</v>
      </c>
      <c r="AQ482" s="5">
        <f t="shared" si="82"/>
        <v>113</v>
      </c>
      <c r="AR482" s="4">
        <f t="shared" si="83"/>
        <v>27.777777777777779</v>
      </c>
      <c r="AS482" s="4">
        <f t="shared" si="84"/>
        <v>21.111111111111111</v>
      </c>
      <c r="AT482" s="4">
        <f t="shared" si="85"/>
        <v>0</v>
      </c>
      <c r="AU482" s="4">
        <f t="shared" si="86"/>
        <v>22.2</v>
      </c>
      <c r="AV482" s="4">
        <f t="shared" si="87"/>
        <v>19.473684210526319</v>
      </c>
      <c r="AX482" s="3">
        <f t="shared" si="88"/>
        <v>24.444444444444443</v>
      </c>
      <c r="AY482" s="3">
        <f t="shared" si="89"/>
        <v>22.017704517704527</v>
      </c>
      <c r="AZ482" s="3">
        <f t="shared" si="90"/>
        <v>19.558241758241756</v>
      </c>
      <c r="BA482" s="3">
        <f t="shared" si="90"/>
        <v>17.156352419510316</v>
      </c>
    </row>
    <row r="483" spans="1:53" ht="15" x14ac:dyDescent="0.3">
      <c r="A483" s="1">
        <v>911900</v>
      </c>
      <c r="B483">
        <v>22516</v>
      </c>
      <c r="C483">
        <v>1989</v>
      </c>
      <c r="D483">
        <v>4</v>
      </c>
      <c r="E483">
        <v>24</v>
      </c>
      <c r="F483">
        <v>74.3</v>
      </c>
      <c r="G483">
        <v>24</v>
      </c>
      <c r="H483">
        <v>66.900000000000006</v>
      </c>
      <c r="I483">
        <v>24</v>
      </c>
      <c r="J483">
        <v>1016.9</v>
      </c>
      <c r="K483">
        <v>24</v>
      </c>
      <c r="L483">
        <v>1014.5</v>
      </c>
      <c r="M483">
        <v>24</v>
      </c>
      <c r="N483">
        <v>17.2</v>
      </c>
      <c r="O483">
        <v>24</v>
      </c>
      <c r="P483">
        <v>10.5</v>
      </c>
      <c r="Q483">
        <v>24</v>
      </c>
      <c r="R483">
        <v>20</v>
      </c>
      <c r="S483">
        <v>28.9</v>
      </c>
      <c r="T483">
        <v>82.9</v>
      </c>
      <c r="U483" t="s">
        <v>20</v>
      </c>
      <c r="V483">
        <v>64.900000000000006</v>
      </c>
      <c r="X483">
        <v>0.01</v>
      </c>
      <c r="Y483" t="s">
        <v>19</v>
      </c>
      <c r="Z483">
        <v>999.9</v>
      </c>
      <c r="AA483">
        <v>10000</v>
      </c>
      <c r="AC483" s="1"/>
      <c r="AD483">
        <v>1989</v>
      </c>
      <c r="AE483">
        <v>114</v>
      </c>
      <c r="AF483">
        <v>28.8</v>
      </c>
      <c r="AG483">
        <v>24.5</v>
      </c>
      <c r="AH483">
        <v>23.4</v>
      </c>
      <c r="AI483">
        <v>-99</v>
      </c>
      <c r="AJ483">
        <v>6.2</v>
      </c>
      <c r="AK483">
        <v>19.7</v>
      </c>
      <c r="AL483">
        <v>23.9</v>
      </c>
      <c r="AM483">
        <v>77.099999999999994</v>
      </c>
      <c r="AO483" s="2">
        <f t="shared" si="80"/>
        <v>32622</v>
      </c>
      <c r="AP483" s="5">
        <f t="shared" si="81"/>
        <v>1989</v>
      </c>
      <c r="AQ483" s="5">
        <f t="shared" si="82"/>
        <v>114</v>
      </c>
      <c r="AR483" s="4">
        <f t="shared" si="83"/>
        <v>28.277777777777779</v>
      </c>
      <c r="AS483" s="4">
        <f t="shared" si="84"/>
        <v>18.277777777777782</v>
      </c>
      <c r="AT483" s="4">
        <f t="shared" si="85"/>
        <v>0.254</v>
      </c>
      <c r="AU483" s="4">
        <f t="shared" si="86"/>
        <v>28.8</v>
      </c>
      <c r="AV483" s="4">
        <f t="shared" si="87"/>
        <v>25.263157894736846</v>
      </c>
      <c r="AX483" s="3">
        <f t="shared" si="88"/>
        <v>23.277777777777779</v>
      </c>
      <c r="AY483" s="3">
        <f t="shared" si="89"/>
        <v>22.041514041514048</v>
      </c>
      <c r="AZ483" s="3">
        <f t="shared" si="90"/>
        <v>19.73076923076923</v>
      </c>
      <c r="BA483" s="3">
        <f t="shared" si="90"/>
        <v>17.307692307692314</v>
      </c>
    </row>
    <row r="484" spans="1:53" ht="15" x14ac:dyDescent="0.3">
      <c r="A484" s="1">
        <v>911900</v>
      </c>
      <c r="B484">
        <v>22516</v>
      </c>
      <c r="C484">
        <v>1989</v>
      </c>
      <c r="D484">
        <v>4</v>
      </c>
      <c r="E484">
        <v>25</v>
      </c>
      <c r="F484">
        <v>75.5</v>
      </c>
      <c r="G484">
        <v>22</v>
      </c>
      <c r="H484">
        <v>66.2</v>
      </c>
      <c r="I484">
        <v>22</v>
      </c>
      <c r="J484">
        <v>1017</v>
      </c>
      <c r="K484">
        <v>22</v>
      </c>
      <c r="L484">
        <v>1014.6</v>
      </c>
      <c r="M484">
        <v>22</v>
      </c>
      <c r="N484">
        <v>17.899999999999999</v>
      </c>
      <c r="O484">
        <v>22</v>
      </c>
      <c r="P484">
        <v>13.1</v>
      </c>
      <c r="Q484">
        <v>22</v>
      </c>
      <c r="R484">
        <v>21</v>
      </c>
      <c r="S484">
        <v>28.9</v>
      </c>
      <c r="T484">
        <v>84</v>
      </c>
      <c r="V484">
        <v>64.900000000000006</v>
      </c>
      <c r="X484">
        <v>0</v>
      </c>
      <c r="Y484" t="s">
        <v>19</v>
      </c>
      <c r="Z484">
        <v>999.9</v>
      </c>
      <c r="AA484">
        <v>10000</v>
      </c>
      <c r="AC484" s="1"/>
      <c r="AD484">
        <v>1989</v>
      </c>
      <c r="AE484">
        <v>115</v>
      </c>
      <c r="AF484">
        <v>26.1</v>
      </c>
      <c r="AG484">
        <v>24.5</v>
      </c>
      <c r="AH484">
        <v>23.2</v>
      </c>
      <c r="AI484">
        <v>-99</v>
      </c>
      <c r="AJ484">
        <v>5</v>
      </c>
      <c r="AK484">
        <v>19</v>
      </c>
      <c r="AL484">
        <v>23.9</v>
      </c>
      <c r="AM484">
        <v>73.7</v>
      </c>
      <c r="AO484" s="2">
        <f t="shared" si="80"/>
        <v>32623</v>
      </c>
      <c r="AP484" s="5">
        <f t="shared" si="81"/>
        <v>1989</v>
      </c>
      <c r="AQ484" s="5">
        <f t="shared" si="82"/>
        <v>115</v>
      </c>
      <c r="AR484" s="4">
        <f t="shared" si="83"/>
        <v>28.888888888888889</v>
      </c>
      <c r="AS484" s="4">
        <f t="shared" si="84"/>
        <v>18.277777777777782</v>
      </c>
      <c r="AT484" s="4">
        <f t="shared" si="85"/>
        <v>0</v>
      </c>
      <c r="AU484" s="4">
        <f t="shared" si="86"/>
        <v>26.1</v>
      </c>
      <c r="AV484" s="4">
        <f t="shared" si="87"/>
        <v>22.894736842105267</v>
      </c>
      <c r="AX484" s="3">
        <f t="shared" si="88"/>
        <v>23.583333333333336</v>
      </c>
      <c r="AY484" s="3">
        <f t="shared" si="89"/>
        <v>22.068681318681325</v>
      </c>
      <c r="AZ484" s="3">
        <f t="shared" si="90"/>
        <v>19.816483516483515</v>
      </c>
      <c r="BA484" s="3">
        <f t="shared" si="90"/>
        <v>17.382880277617119</v>
      </c>
    </row>
    <row r="485" spans="1:53" ht="15" x14ac:dyDescent="0.3">
      <c r="A485" s="1">
        <v>911900</v>
      </c>
      <c r="B485">
        <v>22516</v>
      </c>
      <c r="C485">
        <v>1989</v>
      </c>
      <c r="D485">
        <v>4</v>
      </c>
      <c r="E485">
        <v>26</v>
      </c>
      <c r="F485">
        <v>73.8</v>
      </c>
      <c r="G485">
        <v>22</v>
      </c>
      <c r="H485">
        <v>64.7</v>
      </c>
      <c r="I485">
        <v>22</v>
      </c>
      <c r="J485">
        <v>1015.8</v>
      </c>
      <c r="K485">
        <v>22</v>
      </c>
      <c r="L485">
        <v>1013.5</v>
      </c>
      <c r="M485">
        <v>22</v>
      </c>
      <c r="N485">
        <v>17.899999999999999</v>
      </c>
      <c r="O485">
        <v>22</v>
      </c>
      <c r="P485">
        <v>10</v>
      </c>
      <c r="Q485">
        <v>22</v>
      </c>
      <c r="R485">
        <v>18.100000000000001</v>
      </c>
      <c r="S485">
        <v>999.9</v>
      </c>
      <c r="T485">
        <v>81</v>
      </c>
      <c r="V485">
        <v>62.1</v>
      </c>
      <c r="X485">
        <v>0.01</v>
      </c>
      <c r="Y485" t="s">
        <v>19</v>
      </c>
      <c r="Z485">
        <v>999.9</v>
      </c>
      <c r="AA485">
        <v>0</v>
      </c>
      <c r="AC485" s="1"/>
      <c r="AD485">
        <v>1989</v>
      </c>
      <c r="AE485">
        <v>116</v>
      </c>
      <c r="AF485">
        <v>24</v>
      </c>
      <c r="AG485">
        <v>24.1</v>
      </c>
      <c r="AH485">
        <v>23</v>
      </c>
      <c r="AI485">
        <v>-99</v>
      </c>
      <c r="AJ485">
        <v>2.7</v>
      </c>
      <c r="AK485">
        <v>19.399999999999999</v>
      </c>
      <c r="AL485">
        <v>23.6</v>
      </c>
      <c r="AM485">
        <v>76.599999999999994</v>
      </c>
      <c r="AO485" s="2">
        <f t="shared" si="80"/>
        <v>32624</v>
      </c>
      <c r="AP485" s="5">
        <f t="shared" si="81"/>
        <v>1989</v>
      </c>
      <c r="AQ485" s="5">
        <f t="shared" si="82"/>
        <v>116</v>
      </c>
      <c r="AR485" s="4">
        <f t="shared" si="83"/>
        <v>27.222222222222221</v>
      </c>
      <c r="AS485" s="4">
        <f t="shared" si="84"/>
        <v>16.722222222222221</v>
      </c>
      <c r="AT485" s="4">
        <f t="shared" si="85"/>
        <v>0.254</v>
      </c>
      <c r="AU485" s="4">
        <f t="shared" si="86"/>
        <v>24</v>
      </c>
      <c r="AV485" s="4">
        <f t="shared" si="87"/>
        <v>21.05263157894737</v>
      </c>
      <c r="AX485" s="3">
        <f t="shared" si="88"/>
        <v>21.972222222222221</v>
      </c>
      <c r="AY485" s="3">
        <f t="shared" si="89"/>
        <v>22.06562881562882</v>
      </c>
      <c r="AZ485" s="3">
        <f t="shared" si="90"/>
        <v>19.904395604395603</v>
      </c>
      <c r="BA485" s="3">
        <f t="shared" si="90"/>
        <v>17.45999614420667</v>
      </c>
    </row>
    <row r="486" spans="1:53" ht="15" x14ac:dyDescent="0.3">
      <c r="A486" s="1">
        <v>911900</v>
      </c>
      <c r="B486">
        <v>22516</v>
      </c>
      <c r="C486">
        <v>1989</v>
      </c>
      <c r="D486">
        <v>4</v>
      </c>
      <c r="E486">
        <v>27</v>
      </c>
      <c r="F486">
        <v>72.5</v>
      </c>
      <c r="G486">
        <v>23</v>
      </c>
      <c r="H486">
        <v>65.7</v>
      </c>
      <c r="I486">
        <v>23</v>
      </c>
      <c r="J486">
        <v>1014.9</v>
      </c>
      <c r="K486">
        <v>23</v>
      </c>
      <c r="L486">
        <v>1012.6</v>
      </c>
      <c r="M486">
        <v>23</v>
      </c>
      <c r="N486">
        <v>16.399999999999999</v>
      </c>
      <c r="O486">
        <v>23</v>
      </c>
      <c r="P486">
        <v>9.6</v>
      </c>
      <c r="Q486">
        <v>23</v>
      </c>
      <c r="R486">
        <v>17.100000000000001</v>
      </c>
      <c r="S486">
        <v>999.9</v>
      </c>
      <c r="T486">
        <v>79</v>
      </c>
      <c r="V486">
        <v>62.1</v>
      </c>
      <c r="X486">
        <v>0</v>
      </c>
      <c r="Y486" t="s">
        <v>19</v>
      </c>
      <c r="Z486">
        <v>999.9</v>
      </c>
      <c r="AA486">
        <v>10000</v>
      </c>
      <c r="AC486" s="1"/>
      <c r="AD486">
        <v>1989</v>
      </c>
      <c r="AE486">
        <v>117</v>
      </c>
      <c r="AF486">
        <v>25.7</v>
      </c>
      <c r="AG486">
        <v>24.1</v>
      </c>
      <c r="AH486">
        <v>23.1</v>
      </c>
      <c r="AI486">
        <v>-99</v>
      </c>
      <c r="AJ486">
        <v>4.5</v>
      </c>
      <c r="AK486">
        <v>19.600000000000001</v>
      </c>
      <c r="AL486">
        <v>23.6</v>
      </c>
      <c r="AM486">
        <v>78.2</v>
      </c>
      <c r="AO486" s="2">
        <f t="shared" si="80"/>
        <v>32625</v>
      </c>
      <c r="AP486" s="5">
        <f t="shared" si="81"/>
        <v>1989</v>
      </c>
      <c r="AQ486" s="5">
        <f t="shared" si="82"/>
        <v>117</v>
      </c>
      <c r="AR486" s="4">
        <f t="shared" si="83"/>
        <v>26.111111111111111</v>
      </c>
      <c r="AS486" s="4">
        <f t="shared" si="84"/>
        <v>16.722222222222221</v>
      </c>
      <c r="AT486" s="4">
        <f t="shared" si="85"/>
        <v>0</v>
      </c>
      <c r="AU486" s="4">
        <f t="shared" si="86"/>
        <v>25.7</v>
      </c>
      <c r="AV486" s="4">
        <f t="shared" si="87"/>
        <v>22.543859649122808</v>
      </c>
      <c r="AX486" s="3">
        <f t="shared" si="88"/>
        <v>21.416666666666664</v>
      </c>
      <c r="AY486" s="3">
        <f t="shared" si="89"/>
        <v>22.059523809523814</v>
      </c>
      <c r="AZ486" s="3">
        <f t="shared" si="90"/>
        <v>19.962637362637363</v>
      </c>
      <c r="BA486" s="3">
        <f t="shared" si="90"/>
        <v>17.51108540582225</v>
      </c>
    </row>
    <row r="487" spans="1:53" ht="15" x14ac:dyDescent="0.3">
      <c r="A487" s="1">
        <v>911900</v>
      </c>
      <c r="B487">
        <v>22516</v>
      </c>
      <c r="C487">
        <v>1989</v>
      </c>
      <c r="D487">
        <v>4</v>
      </c>
      <c r="E487">
        <v>28</v>
      </c>
      <c r="F487">
        <v>73.3</v>
      </c>
      <c r="G487">
        <v>23</v>
      </c>
      <c r="H487">
        <v>65.3</v>
      </c>
      <c r="I487">
        <v>23</v>
      </c>
      <c r="J487">
        <v>1015.1</v>
      </c>
      <c r="K487">
        <v>23</v>
      </c>
      <c r="L487">
        <v>1012.8</v>
      </c>
      <c r="M487">
        <v>23</v>
      </c>
      <c r="N487">
        <v>17.5</v>
      </c>
      <c r="O487">
        <v>23</v>
      </c>
      <c r="P487">
        <v>10.8</v>
      </c>
      <c r="Q487">
        <v>23</v>
      </c>
      <c r="R487">
        <v>18.100000000000001</v>
      </c>
      <c r="S487">
        <v>22.9</v>
      </c>
      <c r="T487">
        <v>79</v>
      </c>
      <c r="V487">
        <v>66.900000000000006</v>
      </c>
      <c r="X487">
        <v>0.04</v>
      </c>
      <c r="Y487" t="s">
        <v>19</v>
      </c>
      <c r="Z487">
        <v>999.9</v>
      </c>
      <c r="AA487">
        <v>0</v>
      </c>
      <c r="AC487" s="1"/>
      <c r="AD487">
        <v>1989</v>
      </c>
      <c r="AE487">
        <v>118</v>
      </c>
      <c r="AF487">
        <v>24.9</v>
      </c>
      <c r="AG487">
        <v>24.3</v>
      </c>
      <c r="AH487">
        <v>23.2</v>
      </c>
      <c r="AI487">
        <v>-99</v>
      </c>
      <c r="AJ487">
        <v>7.3</v>
      </c>
      <c r="AK487">
        <v>21.1</v>
      </c>
      <c r="AL487">
        <v>23.7</v>
      </c>
      <c r="AM487">
        <v>85.2</v>
      </c>
      <c r="AO487" s="2">
        <f t="shared" si="80"/>
        <v>32626</v>
      </c>
      <c r="AP487" s="5">
        <f t="shared" si="81"/>
        <v>1989</v>
      </c>
      <c r="AQ487" s="5">
        <f t="shared" si="82"/>
        <v>118</v>
      </c>
      <c r="AR487" s="4">
        <f t="shared" si="83"/>
        <v>26.111111111111111</v>
      </c>
      <c r="AS487" s="4">
        <f t="shared" si="84"/>
        <v>19.388888888888893</v>
      </c>
      <c r="AT487" s="4">
        <f t="shared" si="85"/>
        <v>1.016</v>
      </c>
      <c r="AU487" s="4">
        <f t="shared" si="86"/>
        <v>24.9</v>
      </c>
      <c r="AV487" s="4">
        <f t="shared" si="87"/>
        <v>21.842105263157894</v>
      </c>
      <c r="AX487" s="3">
        <f t="shared" si="88"/>
        <v>22.75</v>
      </c>
      <c r="AY487" s="3">
        <f t="shared" si="89"/>
        <v>22.077838827838836</v>
      </c>
      <c r="AZ487" s="3">
        <f t="shared" si="90"/>
        <v>20.017582417582418</v>
      </c>
      <c r="BA487" s="3">
        <f t="shared" si="90"/>
        <v>17.559282822440725</v>
      </c>
    </row>
    <row r="488" spans="1:53" ht="15" x14ac:dyDescent="0.3">
      <c r="A488" s="1">
        <v>911900</v>
      </c>
      <c r="B488">
        <v>22516</v>
      </c>
      <c r="C488">
        <v>1989</v>
      </c>
      <c r="D488">
        <v>4</v>
      </c>
      <c r="E488">
        <v>29</v>
      </c>
      <c r="F488">
        <v>70.900000000000006</v>
      </c>
      <c r="G488">
        <v>24</v>
      </c>
      <c r="H488">
        <v>67.7</v>
      </c>
      <c r="I488">
        <v>24</v>
      </c>
      <c r="J488">
        <v>1016.2</v>
      </c>
      <c r="K488">
        <v>24</v>
      </c>
      <c r="L488">
        <v>1013.9</v>
      </c>
      <c r="M488">
        <v>24</v>
      </c>
      <c r="N488">
        <v>7.5</v>
      </c>
      <c r="O488">
        <v>24</v>
      </c>
      <c r="P488">
        <v>10.9</v>
      </c>
      <c r="Q488">
        <v>24</v>
      </c>
      <c r="R488">
        <v>15.9</v>
      </c>
      <c r="S488">
        <v>21</v>
      </c>
      <c r="T488">
        <v>78.099999999999994</v>
      </c>
      <c r="V488">
        <v>68</v>
      </c>
      <c r="X488">
        <v>0.39</v>
      </c>
      <c r="Y488" t="s">
        <v>19</v>
      </c>
      <c r="Z488">
        <v>999.9</v>
      </c>
      <c r="AA488">
        <v>10000</v>
      </c>
      <c r="AC488" s="1"/>
      <c r="AD488">
        <v>1989</v>
      </c>
      <c r="AE488">
        <v>119</v>
      </c>
      <c r="AF488">
        <v>16.5</v>
      </c>
      <c r="AG488">
        <v>24.3</v>
      </c>
      <c r="AH488">
        <v>23.2</v>
      </c>
      <c r="AI488">
        <v>-99</v>
      </c>
      <c r="AJ488">
        <v>7.1</v>
      </c>
      <c r="AK488">
        <v>21.4</v>
      </c>
      <c r="AL488">
        <v>23.8</v>
      </c>
      <c r="AM488">
        <v>86.3</v>
      </c>
      <c r="AO488" s="2">
        <f t="shared" si="80"/>
        <v>32627</v>
      </c>
      <c r="AP488" s="5">
        <f t="shared" si="81"/>
        <v>1989</v>
      </c>
      <c r="AQ488" s="5">
        <f t="shared" si="82"/>
        <v>119</v>
      </c>
      <c r="AR488" s="4">
        <f t="shared" si="83"/>
        <v>25.611111111111107</v>
      </c>
      <c r="AS488" s="4">
        <f t="shared" si="84"/>
        <v>20</v>
      </c>
      <c r="AT488" s="4">
        <f t="shared" si="85"/>
        <v>9.9060000000000006</v>
      </c>
      <c r="AU488" s="4">
        <f t="shared" si="86"/>
        <v>16.5</v>
      </c>
      <c r="AV488" s="4">
        <f t="shared" si="87"/>
        <v>14.473684210526317</v>
      </c>
      <c r="AX488" s="3">
        <f t="shared" si="88"/>
        <v>22.805555555555554</v>
      </c>
      <c r="AY488" s="3">
        <f t="shared" si="89"/>
        <v>22.094017094017104</v>
      </c>
      <c r="AZ488" s="3">
        <f t="shared" si="90"/>
        <v>19.983516483516485</v>
      </c>
      <c r="BA488" s="3">
        <f t="shared" si="90"/>
        <v>17.529400424137268</v>
      </c>
    </row>
    <row r="489" spans="1:53" ht="15" x14ac:dyDescent="0.3">
      <c r="A489" s="1">
        <v>911900</v>
      </c>
      <c r="B489">
        <v>22516</v>
      </c>
      <c r="C489">
        <v>1989</v>
      </c>
      <c r="D489">
        <v>4</v>
      </c>
      <c r="E489">
        <v>30</v>
      </c>
      <c r="F489">
        <v>71.3</v>
      </c>
      <c r="G489">
        <v>20</v>
      </c>
      <c r="H489">
        <v>66.599999999999994</v>
      </c>
      <c r="I489">
        <v>20</v>
      </c>
      <c r="J489">
        <v>1018</v>
      </c>
      <c r="K489">
        <v>20</v>
      </c>
      <c r="L489">
        <v>1015.6</v>
      </c>
      <c r="M489">
        <v>20</v>
      </c>
      <c r="N489">
        <v>12.9</v>
      </c>
      <c r="O489">
        <v>20</v>
      </c>
      <c r="P489">
        <v>10.7</v>
      </c>
      <c r="Q489">
        <v>20</v>
      </c>
      <c r="R489">
        <v>17.100000000000001</v>
      </c>
      <c r="S489">
        <v>999.9</v>
      </c>
      <c r="T489">
        <v>77</v>
      </c>
      <c r="V489">
        <v>66.900000000000006</v>
      </c>
      <c r="X489">
        <v>0.67</v>
      </c>
      <c r="Y489" t="s">
        <v>19</v>
      </c>
      <c r="Z489">
        <v>999.9</v>
      </c>
      <c r="AA489">
        <v>10000</v>
      </c>
      <c r="AC489" s="1"/>
      <c r="AD489">
        <v>1989</v>
      </c>
      <c r="AE489">
        <v>120</v>
      </c>
      <c r="AF489">
        <v>22.4</v>
      </c>
      <c r="AG489">
        <v>24.3</v>
      </c>
      <c r="AH489">
        <v>22.7</v>
      </c>
      <c r="AI489">
        <v>-99</v>
      </c>
      <c r="AJ489">
        <v>6.2</v>
      </c>
      <c r="AK489">
        <v>20.100000000000001</v>
      </c>
      <c r="AL489">
        <v>23.5</v>
      </c>
      <c r="AM489">
        <v>81.2</v>
      </c>
      <c r="AO489" s="2">
        <f t="shared" si="80"/>
        <v>32628</v>
      </c>
      <c r="AP489" s="5">
        <f t="shared" si="81"/>
        <v>1989</v>
      </c>
      <c r="AQ489" s="5">
        <f t="shared" si="82"/>
        <v>120</v>
      </c>
      <c r="AR489" s="4">
        <f t="shared" si="83"/>
        <v>25</v>
      </c>
      <c r="AS489" s="4">
        <f t="shared" si="84"/>
        <v>19.388888888888893</v>
      </c>
      <c r="AT489" s="4">
        <f t="shared" si="85"/>
        <v>17.017999999999997</v>
      </c>
      <c r="AU489" s="4">
        <f t="shared" si="86"/>
        <v>22.4</v>
      </c>
      <c r="AV489" s="4">
        <f t="shared" si="87"/>
        <v>19.649122807017545</v>
      </c>
      <c r="AX489" s="3">
        <f t="shared" si="88"/>
        <v>22.194444444444446</v>
      </c>
      <c r="AY489" s="3">
        <f t="shared" si="89"/>
        <v>22.102869352869359</v>
      </c>
      <c r="AZ489" s="3">
        <f t="shared" si="90"/>
        <v>20.072527472527472</v>
      </c>
      <c r="BA489" s="3">
        <f t="shared" si="90"/>
        <v>17.607480239059193</v>
      </c>
    </row>
    <row r="490" spans="1:53" ht="15" x14ac:dyDescent="0.3">
      <c r="A490" s="1">
        <v>911900</v>
      </c>
      <c r="B490">
        <v>22516</v>
      </c>
      <c r="C490">
        <v>1989</v>
      </c>
      <c r="D490">
        <v>5</v>
      </c>
      <c r="E490">
        <v>1</v>
      </c>
      <c r="F490">
        <v>73</v>
      </c>
      <c r="G490">
        <v>24</v>
      </c>
      <c r="H490">
        <v>61.8</v>
      </c>
      <c r="I490">
        <v>20</v>
      </c>
      <c r="J490">
        <v>1016.4</v>
      </c>
      <c r="K490">
        <v>24</v>
      </c>
      <c r="L490">
        <v>1014.1</v>
      </c>
      <c r="M490">
        <v>24</v>
      </c>
      <c r="N490">
        <v>16.2</v>
      </c>
      <c r="O490">
        <v>23</v>
      </c>
      <c r="P490">
        <v>9.9</v>
      </c>
      <c r="Q490">
        <v>24</v>
      </c>
      <c r="R490">
        <v>14</v>
      </c>
      <c r="S490">
        <v>999.9</v>
      </c>
      <c r="T490">
        <v>78.099999999999994</v>
      </c>
      <c r="U490" t="s">
        <v>20</v>
      </c>
      <c r="V490">
        <v>66.900000000000006</v>
      </c>
      <c r="X490">
        <v>0.02</v>
      </c>
      <c r="Y490" t="s">
        <v>19</v>
      </c>
      <c r="Z490">
        <v>999.9</v>
      </c>
      <c r="AA490">
        <v>10000</v>
      </c>
      <c r="AC490" s="1"/>
      <c r="AD490">
        <v>1989</v>
      </c>
      <c r="AE490">
        <v>121</v>
      </c>
      <c r="AF490">
        <v>26.9</v>
      </c>
      <c r="AG490">
        <v>23.5</v>
      </c>
      <c r="AH490">
        <v>22.4</v>
      </c>
      <c r="AI490">
        <v>-99</v>
      </c>
      <c r="AJ490">
        <v>4.4000000000000004</v>
      </c>
      <c r="AK490">
        <v>17.7</v>
      </c>
      <c r="AL490">
        <v>22.9</v>
      </c>
      <c r="AM490">
        <v>72.3</v>
      </c>
      <c r="AO490" s="2">
        <f t="shared" si="80"/>
        <v>32629</v>
      </c>
      <c r="AP490" s="5">
        <f t="shared" si="81"/>
        <v>1989</v>
      </c>
      <c r="AQ490" s="5">
        <f t="shared" si="82"/>
        <v>121</v>
      </c>
      <c r="AR490" s="4">
        <f t="shared" si="83"/>
        <v>25.611111111111107</v>
      </c>
      <c r="AS490" s="4">
        <f t="shared" si="84"/>
        <v>19.388888888888893</v>
      </c>
      <c r="AT490" s="4">
        <f t="shared" si="85"/>
        <v>0.50800000000000001</v>
      </c>
      <c r="AU490" s="4">
        <f t="shared" si="86"/>
        <v>26.9</v>
      </c>
      <c r="AV490" s="4">
        <f t="shared" si="87"/>
        <v>23.596491228070175</v>
      </c>
      <c r="AX490" s="3">
        <f t="shared" si="88"/>
        <v>22.5</v>
      </c>
      <c r="AY490" s="3">
        <f t="shared" si="89"/>
        <v>22.120879120879128</v>
      </c>
      <c r="AZ490" s="3">
        <f t="shared" si="90"/>
        <v>20.214285714285715</v>
      </c>
      <c r="BA490" s="3">
        <f t="shared" si="90"/>
        <v>17.731829573934842</v>
      </c>
    </row>
    <row r="491" spans="1:53" ht="15" x14ac:dyDescent="0.3">
      <c r="A491" s="1">
        <v>911900</v>
      </c>
      <c r="B491">
        <v>22516</v>
      </c>
      <c r="C491">
        <v>1989</v>
      </c>
      <c r="D491">
        <v>5</v>
      </c>
      <c r="E491">
        <v>2</v>
      </c>
      <c r="F491">
        <v>73</v>
      </c>
      <c r="G491">
        <v>21</v>
      </c>
      <c r="H491">
        <v>56.3</v>
      </c>
      <c r="I491">
        <v>17</v>
      </c>
      <c r="J491">
        <v>1014.6</v>
      </c>
      <c r="K491">
        <v>21</v>
      </c>
      <c r="L491">
        <v>1012.3</v>
      </c>
      <c r="M491">
        <v>21</v>
      </c>
      <c r="N491">
        <v>17</v>
      </c>
      <c r="O491">
        <v>21</v>
      </c>
      <c r="P491">
        <v>11.1</v>
      </c>
      <c r="Q491">
        <v>21</v>
      </c>
      <c r="R491">
        <v>15</v>
      </c>
      <c r="S491">
        <v>999.9</v>
      </c>
      <c r="T491">
        <v>78.099999999999994</v>
      </c>
      <c r="V491">
        <v>68</v>
      </c>
      <c r="X491">
        <v>0.02</v>
      </c>
      <c r="Y491" t="s">
        <v>19</v>
      </c>
      <c r="Z491">
        <v>999.9</v>
      </c>
      <c r="AA491">
        <v>0</v>
      </c>
      <c r="AC491" s="1"/>
      <c r="AD491">
        <v>1989</v>
      </c>
      <c r="AE491">
        <v>122</v>
      </c>
      <c r="AF491">
        <v>27.2</v>
      </c>
      <c r="AG491">
        <v>23.6</v>
      </c>
      <c r="AH491">
        <v>22.1</v>
      </c>
      <c r="AI491">
        <v>-99</v>
      </c>
      <c r="AJ491">
        <v>4.2</v>
      </c>
      <c r="AK491">
        <v>16.5</v>
      </c>
      <c r="AL491">
        <v>22.9</v>
      </c>
      <c r="AM491">
        <v>66.7</v>
      </c>
      <c r="AO491" s="2">
        <f t="shared" si="80"/>
        <v>32630</v>
      </c>
      <c r="AP491" s="5">
        <f t="shared" si="81"/>
        <v>1989</v>
      </c>
      <c r="AQ491" s="5">
        <f t="shared" si="82"/>
        <v>122</v>
      </c>
      <c r="AR491" s="4">
        <f t="shared" si="83"/>
        <v>25.611111111111107</v>
      </c>
      <c r="AS491" s="4">
        <f t="shared" si="84"/>
        <v>20</v>
      </c>
      <c r="AT491" s="4">
        <f t="shared" si="85"/>
        <v>0.50800000000000001</v>
      </c>
      <c r="AU491" s="4">
        <f t="shared" si="86"/>
        <v>27.2</v>
      </c>
      <c r="AV491" s="4">
        <f t="shared" si="87"/>
        <v>23.859649122807021</v>
      </c>
      <c r="AX491" s="3">
        <f t="shared" si="88"/>
        <v>22.805555555555554</v>
      </c>
      <c r="AY491" s="3">
        <f t="shared" si="89"/>
        <v>22.136141636141648</v>
      </c>
      <c r="AZ491" s="3">
        <f t="shared" si="90"/>
        <v>20.368131868131872</v>
      </c>
      <c r="BA491" s="3">
        <f t="shared" si="90"/>
        <v>17.866782340466557</v>
      </c>
    </row>
    <row r="492" spans="1:53" ht="15" x14ac:dyDescent="0.3">
      <c r="A492" s="1">
        <v>911900</v>
      </c>
      <c r="B492">
        <v>22516</v>
      </c>
      <c r="C492">
        <v>1989</v>
      </c>
      <c r="D492">
        <v>5</v>
      </c>
      <c r="E492">
        <v>3</v>
      </c>
      <c r="F492">
        <v>70.5</v>
      </c>
      <c r="G492">
        <v>19</v>
      </c>
      <c r="H492">
        <v>58.6</v>
      </c>
      <c r="I492">
        <v>19</v>
      </c>
      <c r="J492">
        <v>1016</v>
      </c>
      <c r="K492">
        <v>19</v>
      </c>
      <c r="L492">
        <v>1013.6</v>
      </c>
      <c r="M492">
        <v>19</v>
      </c>
      <c r="N492">
        <v>17.3</v>
      </c>
      <c r="O492">
        <v>19</v>
      </c>
      <c r="P492">
        <v>7.6</v>
      </c>
      <c r="Q492">
        <v>19</v>
      </c>
      <c r="R492">
        <v>13</v>
      </c>
      <c r="S492">
        <v>999.9</v>
      </c>
      <c r="T492">
        <v>77</v>
      </c>
      <c r="V492">
        <v>61</v>
      </c>
      <c r="W492" t="s">
        <v>20</v>
      </c>
      <c r="X492">
        <v>0</v>
      </c>
      <c r="Y492" t="s">
        <v>19</v>
      </c>
      <c r="Z492">
        <v>999.9</v>
      </c>
      <c r="AA492">
        <v>10000</v>
      </c>
      <c r="AC492" s="1"/>
      <c r="AD492">
        <v>1989</v>
      </c>
      <c r="AE492">
        <v>123</v>
      </c>
      <c r="AF492">
        <v>26.7</v>
      </c>
      <c r="AG492">
        <v>23.2</v>
      </c>
      <c r="AH492">
        <v>22.3</v>
      </c>
      <c r="AI492">
        <v>-99</v>
      </c>
      <c r="AJ492">
        <v>3.2</v>
      </c>
      <c r="AK492">
        <v>15.3</v>
      </c>
      <c r="AL492">
        <v>22.8</v>
      </c>
      <c r="AM492">
        <v>62.4</v>
      </c>
      <c r="AO492" s="2">
        <f t="shared" si="80"/>
        <v>32631</v>
      </c>
      <c r="AP492" s="5">
        <f t="shared" si="81"/>
        <v>1989</v>
      </c>
      <c r="AQ492" s="5">
        <f t="shared" si="82"/>
        <v>123</v>
      </c>
      <c r="AR492" s="4">
        <f t="shared" si="83"/>
        <v>25</v>
      </c>
      <c r="AS492" s="4">
        <f t="shared" si="84"/>
        <v>16.111111111111111</v>
      </c>
      <c r="AT492" s="4">
        <f t="shared" si="85"/>
        <v>0</v>
      </c>
      <c r="AU492" s="4">
        <f t="shared" si="86"/>
        <v>26.7</v>
      </c>
      <c r="AV492" s="4">
        <f t="shared" si="87"/>
        <v>23.421052631578949</v>
      </c>
      <c r="AX492" s="3">
        <f t="shared" si="88"/>
        <v>20.555555555555557</v>
      </c>
      <c r="AY492" s="3">
        <f t="shared" si="89"/>
        <v>22.126984126984137</v>
      </c>
      <c r="AZ492" s="3">
        <f t="shared" si="90"/>
        <v>20.440659340659348</v>
      </c>
      <c r="BA492" s="3">
        <f t="shared" si="90"/>
        <v>17.930402930402934</v>
      </c>
    </row>
    <row r="493" spans="1:53" ht="15" x14ac:dyDescent="0.3">
      <c r="A493" s="1">
        <v>911900</v>
      </c>
      <c r="B493">
        <v>22516</v>
      </c>
      <c r="C493">
        <v>1989</v>
      </c>
      <c r="D493">
        <v>5</v>
      </c>
      <c r="E493">
        <v>4</v>
      </c>
      <c r="F493">
        <v>72.3</v>
      </c>
      <c r="G493">
        <v>23</v>
      </c>
      <c r="H493">
        <v>59.6</v>
      </c>
      <c r="I493">
        <v>23</v>
      </c>
      <c r="J493">
        <v>1017.1</v>
      </c>
      <c r="K493">
        <v>23</v>
      </c>
      <c r="L493">
        <v>1014.8</v>
      </c>
      <c r="M493">
        <v>23</v>
      </c>
      <c r="N493">
        <v>17.100000000000001</v>
      </c>
      <c r="O493">
        <v>23</v>
      </c>
      <c r="P493">
        <v>8.6</v>
      </c>
      <c r="Q493">
        <v>23</v>
      </c>
      <c r="R493">
        <v>15.9</v>
      </c>
      <c r="S493">
        <v>999.9</v>
      </c>
      <c r="T493">
        <v>79</v>
      </c>
      <c r="U493" t="s">
        <v>20</v>
      </c>
      <c r="V493">
        <v>60.1</v>
      </c>
      <c r="X493">
        <v>0.24</v>
      </c>
      <c r="Y493" t="s">
        <v>19</v>
      </c>
      <c r="Z493">
        <v>999.9</v>
      </c>
      <c r="AA493">
        <v>0</v>
      </c>
      <c r="AC493" s="1"/>
      <c r="AD493">
        <v>1989</v>
      </c>
      <c r="AE493">
        <v>124</v>
      </c>
      <c r="AF493">
        <v>20.9</v>
      </c>
      <c r="AG493">
        <v>25.3</v>
      </c>
      <c r="AH493">
        <v>23.1</v>
      </c>
      <c r="AI493">
        <v>-99</v>
      </c>
      <c r="AJ493">
        <v>4.8</v>
      </c>
      <c r="AK493">
        <v>17.100000000000001</v>
      </c>
      <c r="AL493">
        <v>24.3</v>
      </c>
      <c r="AM493">
        <v>63.9</v>
      </c>
      <c r="AO493" s="2">
        <f t="shared" si="80"/>
        <v>32632</v>
      </c>
      <c r="AP493" s="5">
        <f t="shared" si="81"/>
        <v>1989</v>
      </c>
      <c r="AQ493" s="5">
        <f t="shared" si="82"/>
        <v>124</v>
      </c>
      <c r="AR493" s="4">
        <f t="shared" si="83"/>
        <v>26.111111111111111</v>
      </c>
      <c r="AS493" s="4">
        <f t="shared" si="84"/>
        <v>15.611111111111111</v>
      </c>
      <c r="AT493" s="4">
        <f t="shared" si="85"/>
        <v>6.0960000000000001</v>
      </c>
      <c r="AU493" s="4">
        <f t="shared" si="86"/>
        <v>20.9</v>
      </c>
      <c r="AV493" s="4">
        <f t="shared" si="87"/>
        <v>18.333333333333332</v>
      </c>
      <c r="AX493" s="3">
        <f t="shared" si="88"/>
        <v>20.861111111111111</v>
      </c>
      <c r="AY493" s="3">
        <f t="shared" si="89"/>
        <v>22.118437118437129</v>
      </c>
      <c r="AZ493" s="3">
        <f t="shared" si="90"/>
        <v>20.460439560439568</v>
      </c>
      <c r="BA493" s="3">
        <f t="shared" si="90"/>
        <v>17.947754000385583</v>
      </c>
    </row>
    <row r="494" spans="1:53" ht="15" x14ac:dyDescent="0.3">
      <c r="A494" s="1">
        <v>911900</v>
      </c>
      <c r="B494">
        <v>22516</v>
      </c>
      <c r="C494">
        <v>1989</v>
      </c>
      <c r="D494">
        <v>5</v>
      </c>
      <c r="E494">
        <v>5</v>
      </c>
      <c r="F494">
        <v>74</v>
      </c>
      <c r="G494">
        <v>22</v>
      </c>
      <c r="H494">
        <v>60.9</v>
      </c>
      <c r="I494">
        <v>22</v>
      </c>
      <c r="J494">
        <v>1016.6</v>
      </c>
      <c r="K494">
        <v>22</v>
      </c>
      <c r="L494">
        <v>1014.3</v>
      </c>
      <c r="M494">
        <v>22</v>
      </c>
      <c r="N494">
        <v>17.399999999999999</v>
      </c>
      <c r="O494">
        <v>22</v>
      </c>
      <c r="P494">
        <v>10</v>
      </c>
      <c r="Q494">
        <v>22</v>
      </c>
      <c r="R494">
        <v>19</v>
      </c>
      <c r="S494">
        <v>24.1</v>
      </c>
      <c r="T494">
        <v>80.099999999999994</v>
      </c>
      <c r="U494" t="s">
        <v>20</v>
      </c>
      <c r="V494">
        <v>64</v>
      </c>
      <c r="X494">
        <v>0</v>
      </c>
      <c r="Y494" t="s">
        <v>19</v>
      </c>
      <c r="Z494">
        <v>999.9</v>
      </c>
      <c r="AA494">
        <v>0</v>
      </c>
      <c r="AC494" s="1"/>
      <c r="AD494">
        <v>1989</v>
      </c>
      <c r="AE494">
        <v>125</v>
      </c>
      <c r="AF494">
        <v>22.3</v>
      </c>
      <c r="AG494">
        <v>24</v>
      </c>
      <c r="AH494">
        <v>23</v>
      </c>
      <c r="AI494">
        <v>-99</v>
      </c>
      <c r="AJ494">
        <v>4.8</v>
      </c>
      <c r="AK494">
        <v>18.5</v>
      </c>
      <c r="AL494">
        <v>23.5</v>
      </c>
      <c r="AM494">
        <v>73.2</v>
      </c>
      <c r="AO494" s="2">
        <f t="shared" si="80"/>
        <v>32633</v>
      </c>
      <c r="AP494" s="5">
        <f t="shared" si="81"/>
        <v>1989</v>
      </c>
      <c r="AQ494" s="5">
        <f t="shared" si="82"/>
        <v>125</v>
      </c>
      <c r="AR494" s="4">
        <f t="shared" si="83"/>
        <v>26.722222222222218</v>
      </c>
      <c r="AS494" s="4">
        <f t="shared" si="84"/>
        <v>17.777777777777779</v>
      </c>
      <c r="AT494" s="4">
        <f t="shared" si="85"/>
        <v>0</v>
      </c>
      <c r="AU494" s="4">
        <f t="shared" si="86"/>
        <v>22.3</v>
      </c>
      <c r="AV494" s="4">
        <f t="shared" si="87"/>
        <v>19.561403508771932</v>
      </c>
      <c r="AX494" s="3">
        <f t="shared" si="88"/>
        <v>22.25</v>
      </c>
      <c r="AY494" s="3">
        <f t="shared" si="89"/>
        <v>22.109890109890117</v>
      </c>
      <c r="AZ494" s="3">
        <f t="shared" si="90"/>
        <v>20.657142857142865</v>
      </c>
      <c r="BA494" s="3">
        <f t="shared" si="90"/>
        <v>18.120300751879704</v>
      </c>
    </row>
    <row r="495" spans="1:53" ht="15" x14ac:dyDescent="0.3">
      <c r="A495" s="1">
        <v>911900</v>
      </c>
      <c r="B495">
        <v>22516</v>
      </c>
      <c r="C495">
        <v>1989</v>
      </c>
      <c r="D495">
        <v>5</v>
      </c>
      <c r="E495">
        <v>6</v>
      </c>
      <c r="F495">
        <v>73.8</v>
      </c>
      <c r="G495">
        <v>22</v>
      </c>
      <c r="H495">
        <v>61.9</v>
      </c>
      <c r="I495">
        <v>22</v>
      </c>
      <c r="J495">
        <v>1016.3</v>
      </c>
      <c r="K495">
        <v>22</v>
      </c>
      <c r="L495">
        <v>1014</v>
      </c>
      <c r="M495">
        <v>22</v>
      </c>
      <c r="N495">
        <v>17.899999999999999</v>
      </c>
      <c r="O495">
        <v>22</v>
      </c>
      <c r="P495">
        <v>9.6</v>
      </c>
      <c r="Q495">
        <v>22</v>
      </c>
      <c r="R495">
        <v>14</v>
      </c>
      <c r="S495">
        <v>21</v>
      </c>
      <c r="T495">
        <v>82</v>
      </c>
      <c r="U495" t="s">
        <v>20</v>
      </c>
      <c r="V495">
        <v>64.900000000000006</v>
      </c>
      <c r="X495">
        <v>0</v>
      </c>
      <c r="Y495" t="s">
        <v>21</v>
      </c>
      <c r="Z495">
        <v>999.9</v>
      </c>
      <c r="AA495">
        <v>0</v>
      </c>
      <c r="AC495" s="1"/>
      <c r="AD495">
        <v>1989</v>
      </c>
      <c r="AE495">
        <v>126</v>
      </c>
      <c r="AF495">
        <v>20.3</v>
      </c>
      <c r="AG495">
        <v>25.2</v>
      </c>
      <c r="AH495">
        <v>23.1</v>
      </c>
      <c r="AI495">
        <v>-99</v>
      </c>
      <c r="AJ495">
        <v>5.8</v>
      </c>
      <c r="AK495">
        <v>18.600000000000001</v>
      </c>
      <c r="AL495">
        <v>24</v>
      </c>
      <c r="AM495">
        <v>71.2</v>
      </c>
      <c r="AO495" s="2">
        <f t="shared" si="80"/>
        <v>32634</v>
      </c>
      <c r="AP495" s="5">
        <f t="shared" si="81"/>
        <v>1989</v>
      </c>
      <c r="AQ495" s="5">
        <f t="shared" si="82"/>
        <v>126</v>
      </c>
      <c r="AR495" s="4">
        <f t="shared" si="83"/>
        <v>27.777777777777779</v>
      </c>
      <c r="AS495" s="4">
        <f t="shared" si="84"/>
        <v>18.277777777777782</v>
      </c>
      <c r="AT495" s="4">
        <f t="shared" si="85"/>
        <v>0</v>
      </c>
      <c r="AU495" s="4">
        <f t="shared" si="86"/>
        <v>20.3</v>
      </c>
      <c r="AV495" s="4">
        <f t="shared" si="87"/>
        <v>17.807017543859651</v>
      </c>
      <c r="AX495" s="3">
        <f t="shared" si="88"/>
        <v>23.027777777777779</v>
      </c>
      <c r="AY495" s="3">
        <f t="shared" si="89"/>
        <v>22.140415140415147</v>
      </c>
      <c r="AZ495" s="3">
        <f t="shared" si="90"/>
        <v>20.809890109890116</v>
      </c>
      <c r="BA495" s="3">
        <f t="shared" si="90"/>
        <v>18.254289570079049</v>
      </c>
    </row>
    <row r="496" spans="1:53" ht="15" x14ac:dyDescent="0.3">
      <c r="A496" s="1">
        <v>911900</v>
      </c>
      <c r="B496">
        <v>22516</v>
      </c>
      <c r="C496">
        <v>1989</v>
      </c>
      <c r="D496">
        <v>5</v>
      </c>
      <c r="E496">
        <v>7</v>
      </c>
      <c r="F496">
        <v>75.5</v>
      </c>
      <c r="G496">
        <v>20</v>
      </c>
      <c r="H496">
        <v>64.099999999999994</v>
      </c>
      <c r="I496">
        <v>20</v>
      </c>
      <c r="J496">
        <v>1016.8</v>
      </c>
      <c r="K496">
        <v>20</v>
      </c>
      <c r="L496">
        <v>1014.5</v>
      </c>
      <c r="M496">
        <v>20</v>
      </c>
      <c r="N496">
        <v>18.399999999999999</v>
      </c>
      <c r="O496">
        <v>20</v>
      </c>
      <c r="P496">
        <v>11.6</v>
      </c>
      <c r="Q496">
        <v>20</v>
      </c>
      <c r="R496">
        <v>19</v>
      </c>
      <c r="S496">
        <v>22.9</v>
      </c>
      <c r="T496">
        <v>82.9</v>
      </c>
      <c r="V496">
        <v>64.900000000000006</v>
      </c>
      <c r="X496">
        <v>0</v>
      </c>
      <c r="Y496" t="s">
        <v>18</v>
      </c>
      <c r="Z496">
        <v>999.9</v>
      </c>
      <c r="AA496">
        <v>10000</v>
      </c>
      <c r="AC496" s="1"/>
      <c r="AD496">
        <v>1989</v>
      </c>
      <c r="AE496">
        <v>127</v>
      </c>
      <c r="AF496">
        <v>28</v>
      </c>
      <c r="AG496">
        <v>24.8</v>
      </c>
      <c r="AH496">
        <v>23.4</v>
      </c>
      <c r="AI496">
        <v>-99</v>
      </c>
      <c r="AJ496">
        <v>6.5</v>
      </c>
      <c r="AK496">
        <v>19.899999999999999</v>
      </c>
      <c r="AL496">
        <v>24.3</v>
      </c>
      <c r="AM496">
        <v>76</v>
      </c>
      <c r="AO496" s="2">
        <f t="shared" si="80"/>
        <v>32635</v>
      </c>
      <c r="AP496" s="5">
        <f t="shared" si="81"/>
        <v>1989</v>
      </c>
      <c r="AQ496" s="5">
        <f t="shared" si="82"/>
        <v>127</v>
      </c>
      <c r="AR496" s="4">
        <f t="shared" si="83"/>
        <v>28.277777777777779</v>
      </c>
      <c r="AS496" s="4">
        <f t="shared" si="84"/>
        <v>18.277777777777782</v>
      </c>
      <c r="AT496" s="4">
        <f t="shared" si="85"/>
        <v>0</v>
      </c>
      <c r="AU496" s="4">
        <f t="shared" si="86"/>
        <v>28</v>
      </c>
      <c r="AV496" s="4">
        <f t="shared" si="87"/>
        <v>24.561403508771932</v>
      </c>
      <c r="AX496" s="3">
        <f t="shared" si="88"/>
        <v>23.277777777777779</v>
      </c>
      <c r="AY496" s="3">
        <f t="shared" si="89"/>
        <v>22.155067155067165</v>
      </c>
      <c r="AZ496" s="3">
        <f t="shared" si="90"/>
        <v>21.112087912087919</v>
      </c>
      <c r="BA496" s="3">
        <f t="shared" si="90"/>
        <v>18.51937536148063</v>
      </c>
    </row>
    <row r="497" spans="1:53" ht="15" x14ac:dyDescent="0.3">
      <c r="A497" s="1">
        <v>911900</v>
      </c>
      <c r="B497">
        <v>22516</v>
      </c>
      <c r="C497">
        <v>1989</v>
      </c>
      <c r="D497">
        <v>5</v>
      </c>
      <c r="E497">
        <v>8</v>
      </c>
      <c r="F497">
        <v>74.5</v>
      </c>
      <c r="G497">
        <v>23</v>
      </c>
      <c r="H497">
        <v>64.599999999999994</v>
      </c>
      <c r="I497">
        <v>23</v>
      </c>
      <c r="J497">
        <v>1017.6</v>
      </c>
      <c r="K497">
        <v>23</v>
      </c>
      <c r="L497">
        <v>1015.3</v>
      </c>
      <c r="M497">
        <v>23</v>
      </c>
      <c r="N497">
        <v>17.899999999999999</v>
      </c>
      <c r="O497">
        <v>23</v>
      </c>
      <c r="P497">
        <v>10.9</v>
      </c>
      <c r="Q497">
        <v>23</v>
      </c>
      <c r="R497">
        <v>20</v>
      </c>
      <c r="S497">
        <v>27</v>
      </c>
      <c r="T497">
        <v>84</v>
      </c>
      <c r="V497">
        <v>64</v>
      </c>
      <c r="X497">
        <v>0</v>
      </c>
      <c r="Y497" t="s">
        <v>19</v>
      </c>
      <c r="Z497">
        <v>999.9</v>
      </c>
      <c r="AA497">
        <v>0</v>
      </c>
      <c r="AC497" s="1"/>
      <c r="AD497">
        <v>1989</v>
      </c>
      <c r="AE497">
        <v>128</v>
      </c>
      <c r="AF497">
        <v>24.3</v>
      </c>
      <c r="AG497">
        <v>25.5</v>
      </c>
      <c r="AH497">
        <v>23.6</v>
      </c>
      <c r="AI497">
        <v>-99</v>
      </c>
      <c r="AJ497">
        <v>6.8</v>
      </c>
      <c r="AK497">
        <v>20.6</v>
      </c>
      <c r="AL497">
        <v>24.5</v>
      </c>
      <c r="AM497">
        <v>78.599999999999994</v>
      </c>
      <c r="AO497" s="2">
        <f t="shared" si="80"/>
        <v>32636</v>
      </c>
      <c r="AP497" s="5">
        <f t="shared" si="81"/>
        <v>1989</v>
      </c>
      <c r="AQ497" s="5">
        <f t="shared" si="82"/>
        <v>128</v>
      </c>
      <c r="AR497" s="4">
        <f t="shared" si="83"/>
        <v>28.888888888888889</v>
      </c>
      <c r="AS497" s="4">
        <f t="shared" si="84"/>
        <v>17.777777777777779</v>
      </c>
      <c r="AT497" s="4">
        <f t="shared" si="85"/>
        <v>0</v>
      </c>
      <c r="AU497" s="4">
        <f t="shared" si="86"/>
        <v>24.3</v>
      </c>
      <c r="AV497" s="4">
        <f t="shared" si="87"/>
        <v>21.315789473684212</v>
      </c>
      <c r="AX497" s="3">
        <f t="shared" si="88"/>
        <v>23.333333333333336</v>
      </c>
      <c r="AY497" s="3">
        <f t="shared" si="89"/>
        <v>22.170024420024429</v>
      </c>
      <c r="AZ497" s="3">
        <f t="shared" si="90"/>
        <v>21.270329670329676</v>
      </c>
      <c r="BA497" s="3">
        <f t="shared" si="90"/>
        <v>18.658183921341823</v>
      </c>
    </row>
    <row r="498" spans="1:53" ht="15" x14ac:dyDescent="0.3">
      <c r="A498" s="1">
        <v>911900</v>
      </c>
      <c r="B498">
        <v>22516</v>
      </c>
      <c r="C498">
        <v>1989</v>
      </c>
      <c r="D498">
        <v>5</v>
      </c>
      <c r="E498">
        <v>9</v>
      </c>
      <c r="F498">
        <v>75.400000000000006</v>
      </c>
      <c r="G498">
        <v>23</v>
      </c>
      <c r="H498">
        <v>66.7</v>
      </c>
      <c r="I498">
        <v>23</v>
      </c>
      <c r="J498">
        <v>1018.3</v>
      </c>
      <c r="K498">
        <v>23</v>
      </c>
      <c r="L498">
        <v>1016</v>
      </c>
      <c r="M498">
        <v>23</v>
      </c>
      <c r="N498">
        <v>17.899999999999999</v>
      </c>
      <c r="O498">
        <v>23</v>
      </c>
      <c r="P498">
        <v>12.1</v>
      </c>
      <c r="Q498">
        <v>23</v>
      </c>
      <c r="R498">
        <v>20</v>
      </c>
      <c r="S498">
        <v>22.9</v>
      </c>
      <c r="T498">
        <v>82.9</v>
      </c>
      <c r="V498">
        <v>64</v>
      </c>
      <c r="X498">
        <v>0</v>
      </c>
      <c r="Y498" t="s">
        <v>18</v>
      </c>
      <c r="Z498">
        <v>999.9</v>
      </c>
      <c r="AA498">
        <v>0</v>
      </c>
      <c r="AC498" s="1"/>
      <c r="AD498">
        <v>1989</v>
      </c>
      <c r="AE498">
        <v>129</v>
      </c>
      <c r="AF498">
        <v>12.1</v>
      </c>
      <c r="AG498">
        <v>24.6</v>
      </c>
      <c r="AH498">
        <v>23.6</v>
      </c>
      <c r="AI498">
        <v>-99</v>
      </c>
      <c r="AJ498">
        <v>6.8</v>
      </c>
      <c r="AK498">
        <v>21.3</v>
      </c>
      <c r="AL498">
        <v>24.2</v>
      </c>
      <c r="AM498">
        <v>83.8</v>
      </c>
      <c r="AO498" s="2">
        <f t="shared" si="80"/>
        <v>32637</v>
      </c>
      <c r="AP498" s="5">
        <f t="shared" si="81"/>
        <v>1989</v>
      </c>
      <c r="AQ498" s="5">
        <f t="shared" si="82"/>
        <v>129</v>
      </c>
      <c r="AR498" s="4">
        <f t="shared" si="83"/>
        <v>28.277777777777779</v>
      </c>
      <c r="AS498" s="4">
        <f t="shared" si="84"/>
        <v>17.777777777777779</v>
      </c>
      <c r="AT498" s="4">
        <f t="shared" si="85"/>
        <v>0</v>
      </c>
      <c r="AU498" s="4">
        <f t="shared" si="86"/>
        <v>12.1</v>
      </c>
      <c r="AV498" s="4">
        <f t="shared" si="87"/>
        <v>10.6140350877193</v>
      </c>
      <c r="AX498" s="3">
        <f t="shared" si="88"/>
        <v>23.027777777777779</v>
      </c>
      <c r="AY498" s="3">
        <f t="shared" si="89"/>
        <v>22.178571428571438</v>
      </c>
      <c r="AZ498" s="3">
        <f t="shared" si="90"/>
        <v>21.235164835164841</v>
      </c>
      <c r="BA498" s="3">
        <f t="shared" si="90"/>
        <v>18.627337574706001</v>
      </c>
    </row>
    <row r="499" spans="1:53" ht="15" x14ac:dyDescent="0.3">
      <c r="A499" s="1">
        <v>911900</v>
      </c>
      <c r="B499">
        <v>22516</v>
      </c>
      <c r="C499">
        <v>1989</v>
      </c>
      <c r="D499">
        <v>5</v>
      </c>
      <c r="E499">
        <v>10</v>
      </c>
      <c r="F499">
        <v>75</v>
      </c>
      <c r="G499">
        <v>24</v>
      </c>
      <c r="H499">
        <v>66.3</v>
      </c>
      <c r="I499">
        <v>24</v>
      </c>
      <c r="J499">
        <v>1017.8</v>
      </c>
      <c r="K499">
        <v>24</v>
      </c>
      <c r="L499">
        <v>1015.5</v>
      </c>
      <c r="M499">
        <v>24</v>
      </c>
      <c r="N499">
        <v>17.7</v>
      </c>
      <c r="O499">
        <v>23</v>
      </c>
      <c r="P499">
        <v>10.199999999999999</v>
      </c>
      <c r="Q499">
        <v>24</v>
      </c>
      <c r="R499">
        <v>17.100000000000001</v>
      </c>
      <c r="S499">
        <v>26</v>
      </c>
      <c r="T499">
        <v>82.9</v>
      </c>
      <c r="U499" t="s">
        <v>20</v>
      </c>
      <c r="V499">
        <v>64.900000000000006</v>
      </c>
      <c r="X499">
        <v>0</v>
      </c>
      <c r="Y499" t="s">
        <v>21</v>
      </c>
      <c r="Z499">
        <v>999.9</v>
      </c>
      <c r="AA499">
        <v>0</v>
      </c>
      <c r="AC499" s="1"/>
      <c r="AD499">
        <v>1989</v>
      </c>
      <c r="AE499">
        <v>130</v>
      </c>
      <c r="AF499">
        <v>27.7</v>
      </c>
      <c r="AG499">
        <v>24.4</v>
      </c>
      <c r="AH499">
        <v>23.6</v>
      </c>
      <c r="AI499">
        <v>-99</v>
      </c>
      <c r="AJ499">
        <v>7.3</v>
      </c>
      <c r="AK499">
        <v>20.3</v>
      </c>
      <c r="AL499">
        <v>24.1</v>
      </c>
      <c r="AM499">
        <v>79.2</v>
      </c>
      <c r="AO499" s="2">
        <f t="shared" si="80"/>
        <v>32638</v>
      </c>
      <c r="AP499" s="5">
        <f t="shared" si="81"/>
        <v>1989</v>
      </c>
      <c r="AQ499" s="5">
        <f t="shared" si="82"/>
        <v>130</v>
      </c>
      <c r="AR499" s="4">
        <f t="shared" si="83"/>
        <v>28.277777777777779</v>
      </c>
      <c r="AS499" s="4">
        <f t="shared" si="84"/>
        <v>18.277777777777782</v>
      </c>
      <c r="AT499" s="4">
        <f t="shared" si="85"/>
        <v>0</v>
      </c>
      <c r="AU499" s="4">
        <f t="shared" si="86"/>
        <v>27.7</v>
      </c>
      <c r="AV499" s="4">
        <f t="shared" si="87"/>
        <v>24.298245614035089</v>
      </c>
      <c r="AX499" s="3">
        <f t="shared" si="88"/>
        <v>23.277777777777779</v>
      </c>
      <c r="AY499" s="3">
        <f t="shared" si="89"/>
        <v>22.181013431013444</v>
      </c>
      <c r="AZ499" s="3">
        <f t="shared" si="90"/>
        <v>21.326373626373631</v>
      </c>
      <c r="BA499" s="3">
        <f t="shared" si="90"/>
        <v>18.707345286292657</v>
      </c>
    </row>
    <row r="500" spans="1:53" ht="15" x14ac:dyDescent="0.3">
      <c r="A500" s="1">
        <v>911900</v>
      </c>
      <c r="B500">
        <v>22516</v>
      </c>
      <c r="C500">
        <v>1989</v>
      </c>
      <c r="D500">
        <v>5</v>
      </c>
      <c r="E500">
        <v>11</v>
      </c>
      <c r="F500">
        <v>74.2</v>
      </c>
      <c r="G500">
        <v>24</v>
      </c>
      <c r="H500">
        <v>64.8</v>
      </c>
      <c r="I500">
        <v>24</v>
      </c>
      <c r="J500">
        <v>1017.9</v>
      </c>
      <c r="K500">
        <v>24</v>
      </c>
      <c r="L500">
        <v>1015.5</v>
      </c>
      <c r="M500">
        <v>24</v>
      </c>
      <c r="N500">
        <v>17.600000000000001</v>
      </c>
      <c r="O500">
        <v>24</v>
      </c>
      <c r="P500">
        <v>10.7</v>
      </c>
      <c r="Q500">
        <v>24</v>
      </c>
      <c r="R500">
        <v>20</v>
      </c>
      <c r="S500">
        <v>27</v>
      </c>
      <c r="T500">
        <v>84</v>
      </c>
      <c r="V500">
        <v>63</v>
      </c>
      <c r="X500">
        <v>0</v>
      </c>
      <c r="Y500" t="s">
        <v>21</v>
      </c>
      <c r="Z500">
        <v>999.9</v>
      </c>
      <c r="AA500">
        <v>10000</v>
      </c>
      <c r="AC500" s="1"/>
      <c r="AD500">
        <v>1989</v>
      </c>
      <c r="AE500">
        <v>131</v>
      </c>
      <c r="AF500">
        <v>23.7</v>
      </c>
      <c r="AG500">
        <v>24.2</v>
      </c>
      <c r="AH500">
        <v>23.2</v>
      </c>
      <c r="AI500">
        <v>-99</v>
      </c>
      <c r="AJ500">
        <v>7</v>
      </c>
      <c r="AK500">
        <v>21</v>
      </c>
      <c r="AL500">
        <v>23.7</v>
      </c>
      <c r="AM500">
        <v>84.8</v>
      </c>
      <c r="AO500" s="2">
        <f t="shared" si="80"/>
        <v>32639</v>
      </c>
      <c r="AP500" s="5">
        <f t="shared" si="81"/>
        <v>1989</v>
      </c>
      <c r="AQ500" s="5">
        <f t="shared" si="82"/>
        <v>131</v>
      </c>
      <c r="AR500" s="4">
        <f t="shared" si="83"/>
        <v>28.888888888888889</v>
      </c>
      <c r="AS500" s="4">
        <f t="shared" si="84"/>
        <v>17.222222222222221</v>
      </c>
      <c r="AT500" s="4">
        <f t="shared" si="85"/>
        <v>0</v>
      </c>
      <c r="AU500" s="4">
        <f t="shared" si="86"/>
        <v>23.7</v>
      </c>
      <c r="AV500" s="4">
        <f t="shared" si="87"/>
        <v>20.789473684210527</v>
      </c>
      <c r="AX500" s="3">
        <f t="shared" si="88"/>
        <v>23.055555555555557</v>
      </c>
      <c r="AY500" s="3">
        <f t="shared" si="89"/>
        <v>22.189865689865702</v>
      </c>
      <c r="AZ500" s="3">
        <f t="shared" si="90"/>
        <v>21.395604395604401</v>
      </c>
      <c r="BA500" s="3">
        <f t="shared" si="90"/>
        <v>18.768074031231929</v>
      </c>
    </row>
    <row r="501" spans="1:53" ht="15" x14ac:dyDescent="0.3">
      <c r="A501" s="1">
        <v>911900</v>
      </c>
      <c r="B501">
        <v>22516</v>
      </c>
      <c r="C501">
        <v>1989</v>
      </c>
      <c r="D501">
        <v>5</v>
      </c>
      <c r="E501">
        <v>12</v>
      </c>
      <c r="F501">
        <v>75</v>
      </c>
      <c r="G501">
        <v>24</v>
      </c>
      <c r="H501">
        <v>64.5</v>
      </c>
      <c r="I501">
        <v>24</v>
      </c>
      <c r="J501">
        <v>1017.1</v>
      </c>
      <c r="K501">
        <v>24</v>
      </c>
      <c r="L501">
        <v>1014.8</v>
      </c>
      <c r="M501">
        <v>24</v>
      </c>
      <c r="N501">
        <v>17.600000000000001</v>
      </c>
      <c r="O501">
        <v>24</v>
      </c>
      <c r="P501">
        <v>11.8</v>
      </c>
      <c r="Q501">
        <v>24</v>
      </c>
      <c r="R501">
        <v>22.9</v>
      </c>
      <c r="S501">
        <v>33</v>
      </c>
      <c r="T501">
        <v>84.9</v>
      </c>
      <c r="V501">
        <v>63</v>
      </c>
      <c r="X501">
        <v>0</v>
      </c>
      <c r="Y501" t="s">
        <v>19</v>
      </c>
      <c r="Z501">
        <v>999.9</v>
      </c>
      <c r="AA501">
        <v>0</v>
      </c>
      <c r="AC501" s="1"/>
      <c r="AD501">
        <v>1989</v>
      </c>
      <c r="AE501">
        <v>132</v>
      </c>
      <c r="AF501">
        <v>29.6</v>
      </c>
      <c r="AG501">
        <v>24.8</v>
      </c>
      <c r="AH501">
        <v>23.3</v>
      </c>
      <c r="AI501">
        <v>-99</v>
      </c>
      <c r="AJ501">
        <v>7.7</v>
      </c>
      <c r="AK501">
        <v>21.5</v>
      </c>
      <c r="AL501">
        <v>24.1</v>
      </c>
      <c r="AM501">
        <v>85</v>
      </c>
      <c r="AO501" s="2">
        <f t="shared" si="80"/>
        <v>32640</v>
      </c>
      <c r="AP501" s="5">
        <f t="shared" si="81"/>
        <v>1989</v>
      </c>
      <c r="AQ501" s="5">
        <f t="shared" si="82"/>
        <v>132</v>
      </c>
      <c r="AR501" s="4">
        <f t="shared" si="83"/>
        <v>29.388888888888893</v>
      </c>
      <c r="AS501" s="4">
        <f t="shared" si="84"/>
        <v>17.222222222222221</v>
      </c>
      <c r="AT501" s="4">
        <f t="shared" si="85"/>
        <v>0</v>
      </c>
      <c r="AU501" s="4">
        <f t="shared" si="86"/>
        <v>29.6</v>
      </c>
      <c r="AV501" s="4">
        <f t="shared" si="87"/>
        <v>25.964912280701757</v>
      </c>
      <c r="AX501" s="3">
        <f t="shared" si="88"/>
        <v>23.305555555555557</v>
      </c>
      <c r="AY501" s="3">
        <f t="shared" si="89"/>
        <v>22.19871794871796</v>
      </c>
      <c r="AZ501" s="3">
        <f t="shared" si="90"/>
        <v>21.665934065934071</v>
      </c>
      <c r="BA501" s="3">
        <f t="shared" si="90"/>
        <v>19.005205320994797</v>
      </c>
    </row>
    <row r="502" spans="1:53" ht="15" x14ac:dyDescent="0.3">
      <c r="A502" s="1">
        <v>911900</v>
      </c>
      <c r="B502">
        <v>22516</v>
      </c>
      <c r="C502">
        <v>1989</v>
      </c>
      <c r="D502">
        <v>5</v>
      </c>
      <c r="E502">
        <v>13</v>
      </c>
      <c r="F502">
        <v>77.5</v>
      </c>
      <c r="G502">
        <v>22</v>
      </c>
      <c r="H502">
        <v>66.599999999999994</v>
      </c>
      <c r="I502">
        <v>22</v>
      </c>
      <c r="J502">
        <v>1016.9</v>
      </c>
      <c r="K502">
        <v>22</v>
      </c>
      <c r="L502">
        <v>1014.5</v>
      </c>
      <c r="M502">
        <v>22</v>
      </c>
      <c r="N502">
        <v>17.899999999999999</v>
      </c>
      <c r="O502">
        <v>22</v>
      </c>
      <c r="P502">
        <v>16.899999999999999</v>
      </c>
      <c r="Q502">
        <v>22</v>
      </c>
      <c r="R502">
        <v>24.1</v>
      </c>
      <c r="S502">
        <v>32.1</v>
      </c>
      <c r="T502">
        <v>84.9</v>
      </c>
      <c r="V502">
        <v>63</v>
      </c>
      <c r="X502">
        <v>0</v>
      </c>
      <c r="Y502" t="s">
        <v>18</v>
      </c>
      <c r="Z502">
        <v>999.9</v>
      </c>
      <c r="AA502">
        <v>0</v>
      </c>
      <c r="AC502" s="1"/>
      <c r="AD502">
        <v>1989</v>
      </c>
      <c r="AE502">
        <v>133</v>
      </c>
      <c r="AF502">
        <v>28.2</v>
      </c>
      <c r="AG502">
        <v>25.2</v>
      </c>
      <c r="AH502">
        <v>22.9</v>
      </c>
      <c r="AI502">
        <v>-99</v>
      </c>
      <c r="AJ502">
        <v>8.6999999999999993</v>
      </c>
      <c r="AK502">
        <v>20.5</v>
      </c>
      <c r="AL502">
        <v>24</v>
      </c>
      <c r="AM502">
        <v>80.7</v>
      </c>
      <c r="AO502" s="2">
        <f t="shared" si="80"/>
        <v>32641</v>
      </c>
      <c r="AP502" s="5">
        <f t="shared" si="81"/>
        <v>1989</v>
      </c>
      <c r="AQ502" s="5">
        <f t="shared" si="82"/>
        <v>133</v>
      </c>
      <c r="AR502" s="4">
        <f t="shared" si="83"/>
        <v>29.388888888888893</v>
      </c>
      <c r="AS502" s="4">
        <f t="shared" si="84"/>
        <v>17.222222222222221</v>
      </c>
      <c r="AT502" s="4">
        <f t="shared" si="85"/>
        <v>0</v>
      </c>
      <c r="AU502" s="4">
        <f t="shared" si="86"/>
        <v>28.2</v>
      </c>
      <c r="AV502" s="4">
        <f t="shared" si="87"/>
        <v>24.736842105263161</v>
      </c>
      <c r="AX502" s="3">
        <f t="shared" si="88"/>
        <v>23.305555555555557</v>
      </c>
      <c r="AY502" s="3">
        <f t="shared" si="89"/>
        <v>22.207570207570217</v>
      </c>
      <c r="AZ502" s="3">
        <f t="shared" si="90"/>
        <v>21.910989010989017</v>
      </c>
      <c r="BA502" s="3">
        <f t="shared" si="90"/>
        <v>19.220165799113168</v>
      </c>
    </row>
    <row r="503" spans="1:53" ht="15" x14ac:dyDescent="0.3">
      <c r="A503" s="1">
        <v>911900</v>
      </c>
      <c r="B503">
        <v>22516</v>
      </c>
      <c r="C503">
        <v>1989</v>
      </c>
      <c r="D503">
        <v>5</v>
      </c>
      <c r="E503">
        <v>14</v>
      </c>
      <c r="F503">
        <v>76.099999999999994</v>
      </c>
      <c r="G503">
        <v>18</v>
      </c>
      <c r="H503">
        <v>64.900000000000006</v>
      </c>
      <c r="I503">
        <v>18</v>
      </c>
      <c r="J503">
        <v>1016.4</v>
      </c>
      <c r="K503">
        <v>18</v>
      </c>
      <c r="L503">
        <v>1014</v>
      </c>
      <c r="M503">
        <v>18</v>
      </c>
      <c r="N503">
        <v>18.5</v>
      </c>
      <c r="O503">
        <v>18</v>
      </c>
      <c r="P503">
        <v>13.6</v>
      </c>
      <c r="Q503">
        <v>18</v>
      </c>
      <c r="R503">
        <v>22.9</v>
      </c>
      <c r="S503">
        <v>32.1</v>
      </c>
      <c r="T503">
        <v>84</v>
      </c>
      <c r="V503">
        <v>64</v>
      </c>
      <c r="X503">
        <v>0</v>
      </c>
      <c r="Y503" t="s">
        <v>18</v>
      </c>
      <c r="Z503">
        <v>999.9</v>
      </c>
      <c r="AA503">
        <v>0</v>
      </c>
      <c r="AC503" s="1"/>
      <c r="AD503">
        <v>1989</v>
      </c>
      <c r="AE503">
        <v>134</v>
      </c>
      <c r="AF503">
        <v>28.9</v>
      </c>
      <c r="AG503">
        <v>24.7</v>
      </c>
      <c r="AH503">
        <v>23.7</v>
      </c>
      <c r="AI503">
        <v>-99</v>
      </c>
      <c r="AJ503">
        <v>8.6</v>
      </c>
      <c r="AK503">
        <v>19.8</v>
      </c>
      <c r="AL503">
        <v>24.2</v>
      </c>
      <c r="AM503">
        <v>76.2</v>
      </c>
      <c r="AO503" s="2">
        <f t="shared" si="80"/>
        <v>32642</v>
      </c>
      <c r="AP503" s="5">
        <f t="shared" si="81"/>
        <v>1989</v>
      </c>
      <c r="AQ503" s="5">
        <f t="shared" si="82"/>
        <v>134</v>
      </c>
      <c r="AR503" s="4">
        <f t="shared" si="83"/>
        <v>28.888888888888889</v>
      </c>
      <c r="AS503" s="4">
        <f t="shared" si="84"/>
        <v>17.777777777777779</v>
      </c>
      <c r="AT503" s="4">
        <f t="shared" si="85"/>
        <v>0</v>
      </c>
      <c r="AU503" s="4">
        <f t="shared" si="86"/>
        <v>28.9</v>
      </c>
      <c r="AV503" s="4">
        <f t="shared" si="87"/>
        <v>25.350877192982455</v>
      </c>
      <c r="AX503" s="3">
        <f t="shared" si="88"/>
        <v>23.333333333333336</v>
      </c>
      <c r="AY503" s="3">
        <f t="shared" si="89"/>
        <v>22.222527472527482</v>
      </c>
      <c r="AZ503" s="3">
        <f t="shared" si="90"/>
        <v>22.012087912087917</v>
      </c>
      <c r="BA503" s="3">
        <f t="shared" si="90"/>
        <v>19.308849045691151</v>
      </c>
    </row>
    <row r="504" spans="1:53" ht="15" x14ac:dyDescent="0.3">
      <c r="A504" s="1">
        <v>911900</v>
      </c>
      <c r="B504">
        <v>22516</v>
      </c>
      <c r="C504">
        <v>1989</v>
      </c>
      <c r="D504">
        <v>5</v>
      </c>
      <c r="E504">
        <v>15</v>
      </c>
      <c r="F504">
        <v>76.3</v>
      </c>
      <c r="G504">
        <v>24</v>
      </c>
      <c r="H504">
        <v>66</v>
      </c>
      <c r="I504">
        <v>24</v>
      </c>
      <c r="J504">
        <v>1015.6</v>
      </c>
      <c r="K504">
        <v>24</v>
      </c>
      <c r="L504">
        <v>1013.3</v>
      </c>
      <c r="M504">
        <v>24</v>
      </c>
      <c r="N504">
        <v>17.600000000000001</v>
      </c>
      <c r="O504">
        <v>24</v>
      </c>
      <c r="P504">
        <v>14.2</v>
      </c>
      <c r="Q504">
        <v>24</v>
      </c>
      <c r="R504">
        <v>20</v>
      </c>
      <c r="S504">
        <v>31.1</v>
      </c>
      <c r="T504">
        <v>86</v>
      </c>
      <c r="V504">
        <v>64</v>
      </c>
      <c r="X504">
        <v>0</v>
      </c>
      <c r="Y504" t="s">
        <v>19</v>
      </c>
      <c r="Z504">
        <v>999.9</v>
      </c>
      <c r="AA504">
        <v>10000</v>
      </c>
      <c r="AC504" s="1"/>
      <c r="AD504">
        <v>1989</v>
      </c>
      <c r="AE504">
        <v>135</v>
      </c>
      <c r="AF504">
        <v>27.7</v>
      </c>
      <c r="AG504">
        <v>25</v>
      </c>
      <c r="AH504">
        <v>23.6</v>
      </c>
      <c r="AI504">
        <v>-99</v>
      </c>
      <c r="AJ504">
        <v>9.3000000000000007</v>
      </c>
      <c r="AK504">
        <v>20</v>
      </c>
      <c r="AL504">
        <v>24.1</v>
      </c>
      <c r="AM504">
        <v>77.7</v>
      </c>
      <c r="AO504" s="2">
        <f t="shared" si="80"/>
        <v>32643</v>
      </c>
      <c r="AP504" s="5">
        <f t="shared" si="81"/>
        <v>1989</v>
      </c>
      <c r="AQ504" s="5">
        <f t="shared" si="82"/>
        <v>135</v>
      </c>
      <c r="AR504" s="4">
        <f t="shared" si="83"/>
        <v>30</v>
      </c>
      <c r="AS504" s="4">
        <f t="shared" si="84"/>
        <v>17.777777777777779</v>
      </c>
      <c r="AT504" s="4">
        <f t="shared" si="85"/>
        <v>0</v>
      </c>
      <c r="AU504" s="4">
        <f t="shared" si="86"/>
        <v>27.7</v>
      </c>
      <c r="AV504" s="4">
        <f t="shared" si="87"/>
        <v>24.298245614035089</v>
      </c>
      <c r="AX504" s="3">
        <f t="shared" si="88"/>
        <v>23.888888888888889</v>
      </c>
      <c r="AY504" s="3">
        <f t="shared" si="89"/>
        <v>22.24053724053725</v>
      </c>
      <c r="AZ504" s="3">
        <f t="shared" si="90"/>
        <v>22.070329670329677</v>
      </c>
      <c r="BA504" s="3">
        <f t="shared" si="90"/>
        <v>19.359938307306724</v>
      </c>
    </row>
    <row r="505" spans="1:53" ht="15" x14ac:dyDescent="0.3">
      <c r="A505" s="1">
        <v>911900</v>
      </c>
      <c r="B505">
        <v>22516</v>
      </c>
      <c r="C505">
        <v>1989</v>
      </c>
      <c r="D505">
        <v>5</v>
      </c>
      <c r="E505">
        <v>16</v>
      </c>
      <c r="F505">
        <v>76</v>
      </c>
      <c r="G505">
        <v>24</v>
      </c>
      <c r="H505">
        <v>65.400000000000006</v>
      </c>
      <c r="I505">
        <v>24</v>
      </c>
      <c r="J505">
        <v>1016.5</v>
      </c>
      <c r="K505">
        <v>24</v>
      </c>
      <c r="L505">
        <v>1014.2</v>
      </c>
      <c r="M505">
        <v>24</v>
      </c>
      <c r="N505">
        <v>17.5</v>
      </c>
      <c r="O505">
        <v>23</v>
      </c>
      <c r="P505">
        <v>13.1</v>
      </c>
      <c r="Q505">
        <v>24</v>
      </c>
      <c r="R505">
        <v>24.1</v>
      </c>
      <c r="S505">
        <v>32.1</v>
      </c>
      <c r="T505">
        <v>84.9</v>
      </c>
      <c r="V505">
        <v>63</v>
      </c>
      <c r="X505">
        <v>0</v>
      </c>
      <c r="Y505" t="s">
        <v>19</v>
      </c>
      <c r="Z505">
        <v>999.9</v>
      </c>
      <c r="AA505">
        <v>0</v>
      </c>
      <c r="AC505" s="1"/>
      <c r="AD505">
        <v>1989</v>
      </c>
      <c r="AE505">
        <v>136</v>
      </c>
      <c r="AF505">
        <v>25.7</v>
      </c>
      <c r="AG505">
        <v>24.7</v>
      </c>
      <c r="AH505">
        <v>23.9</v>
      </c>
      <c r="AI505">
        <v>-99</v>
      </c>
      <c r="AJ505">
        <v>6.9</v>
      </c>
      <c r="AK505">
        <v>20.2</v>
      </c>
      <c r="AL505">
        <v>24.1</v>
      </c>
      <c r="AM505">
        <v>78.400000000000006</v>
      </c>
      <c r="AO505" s="2">
        <f t="shared" si="80"/>
        <v>32644</v>
      </c>
      <c r="AP505" s="5">
        <f t="shared" si="81"/>
        <v>1989</v>
      </c>
      <c r="AQ505" s="5">
        <f t="shared" si="82"/>
        <v>136</v>
      </c>
      <c r="AR505" s="4">
        <f t="shared" si="83"/>
        <v>29.388888888888893</v>
      </c>
      <c r="AS505" s="4">
        <f t="shared" si="84"/>
        <v>17.222222222222221</v>
      </c>
      <c r="AT505" s="4">
        <f t="shared" si="85"/>
        <v>0</v>
      </c>
      <c r="AU505" s="4">
        <f t="shared" si="86"/>
        <v>25.7</v>
      </c>
      <c r="AV505" s="4">
        <f t="shared" si="87"/>
        <v>22.543859649122808</v>
      </c>
      <c r="AX505" s="3">
        <f t="shared" si="88"/>
        <v>23.305555555555557</v>
      </c>
      <c r="AY505" s="3">
        <f t="shared" si="89"/>
        <v>22.25824175824177</v>
      </c>
      <c r="AZ505" s="3">
        <f t="shared" si="90"/>
        <v>22.101098901098908</v>
      </c>
      <c r="BA505" s="3">
        <f t="shared" si="90"/>
        <v>19.386928860613068</v>
      </c>
    </row>
    <row r="506" spans="1:53" ht="15" x14ac:dyDescent="0.3">
      <c r="A506" s="1">
        <v>911900</v>
      </c>
      <c r="B506">
        <v>22516</v>
      </c>
      <c r="C506">
        <v>1989</v>
      </c>
      <c r="D506">
        <v>5</v>
      </c>
      <c r="E506">
        <v>17</v>
      </c>
      <c r="F506">
        <v>76.900000000000006</v>
      </c>
      <c r="G506">
        <v>24</v>
      </c>
      <c r="H506">
        <v>66.2</v>
      </c>
      <c r="I506">
        <v>24</v>
      </c>
      <c r="J506">
        <v>1017.4</v>
      </c>
      <c r="K506">
        <v>24</v>
      </c>
      <c r="L506">
        <v>1015</v>
      </c>
      <c r="M506">
        <v>24</v>
      </c>
      <c r="N506">
        <v>17.399999999999999</v>
      </c>
      <c r="O506">
        <v>24</v>
      </c>
      <c r="P506">
        <v>14.8</v>
      </c>
      <c r="Q506">
        <v>24</v>
      </c>
      <c r="R506">
        <v>21</v>
      </c>
      <c r="S506">
        <v>33</v>
      </c>
      <c r="T506">
        <v>84</v>
      </c>
      <c r="V506">
        <v>63</v>
      </c>
      <c r="X506">
        <v>0</v>
      </c>
      <c r="Y506" t="s">
        <v>21</v>
      </c>
      <c r="Z506">
        <v>999.9</v>
      </c>
      <c r="AA506">
        <v>0</v>
      </c>
      <c r="AC506" s="1"/>
      <c r="AD506">
        <v>1989</v>
      </c>
      <c r="AE506">
        <v>137</v>
      </c>
      <c r="AF506">
        <v>23.2</v>
      </c>
      <c r="AG506">
        <v>24.1</v>
      </c>
      <c r="AH506">
        <v>23.5</v>
      </c>
      <c r="AI506">
        <v>-99</v>
      </c>
      <c r="AJ506">
        <v>8.1</v>
      </c>
      <c r="AK506">
        <v>19.899999999999999</v>
      </c>
      <c r="AL506">
        <v>23.8</v>
      </c>
      <c r="AM506">
        <v>78.400000000000006</v>
      </c>
      <c r="AO506" s="2">
        <f t="shared" si="80"/>
        <v>32645</v>
      </c>
      <c r="AP506" s="5">
        <f t="shared" si="81"/>
        <v>1989</v>
      </c>
      <c r="AQ506" s="5">
        <f t="shared" si="82"/>
        <v>137</v>
      </c>
      <c r="AR506" s="4">
        <f t="shared" si="83"/>
        <v>28.888888888888889</v>
      </c>
      <c r="AS506" s="4">
        <f t="shared" si="84"/>
        <v>17.222222222222221</v>
      </c>
      <c r="AT506" s="4">
        <f t="shared" si="85"/>
        <v>0</v>
      </c>
      <c r="AU506" s="4">
        <f t="shared" si="86"/>
        <v>23.2</v>
      </c>
      <c r="AV506" s="4">
        <f t="shared" si="87"/>
        <v>20.350877192982459</v>
      </c>
      <c r="AX506" s="3">
        <f t="shared" si="88"/>
        <v>23.055555555555557</v>
      </c>
      <c r="AY506" s="3">
        <f t="shared" si="89"/>
        <v>22.273199023199034</v>
      </c>
      <c r="AZ506" s="3">
        <f t="shared" si="90"/>
        <v>22.109890109890117</v>
      </c>
      <c r="BA506" s="3">
        <f t="shared" si="90"/>
        <v>19.394640447272021</v>
      </c>
    </row>
    <row r="507" spans="1:53" ht="15" x14ac:dyDescent="0.3">
      <c r="A507" s="1">
        <v>911900</v>
      </c>
      <c r="B507">
        <v>22516</v>
      </c>
      <c r="C507">
        <v>1989</v>
      </c>
      <c r="D507">
        <v>5</v>
      </c>
      <c r="E507">
        <v>18</v>
      </c>
      <c r="F507">
        <v>76.2</v>
      </c>
      <c r="G507">
        <v>24</v>
      </c>
      <c r="H507">
        <v>63.9</v>
      </c>
      <c r="I507">
        <v>24</v>
      </c>
      <c r="J507">
        <v>1016.7</v>
      </c>
      <c r="K507">
        <v>24</v>
      </c>
      <c r="L507">
        <v>1014.3</v>
      </c>
      <c r="M507">
        <v>24</v>
      </c>
      <c r="N507">
        <v>17.399999999999999</v>
      </c>
      <c r="O507">
        <v>24</v>
      </c>
      <c r="P507">
        <v>13.7</v>
      </c>
      <c r="Q507">
        <v>24</v>
      </c>
      <c r="R507">
        <v>20</v>
      </c>
      <c r="S507">
        <v>28.9</v>
      </c>
      <c r="T507">
        <v>84</v>
      </c>
      <c r="V507">
        <v>70</v>
      </c>
      <c r="X507">
        <v>0</v>
      </c>
      <c r="Y507" t="s">
        <v>21</v>
      </c>
      <c r="Z507">
        <v>999.9</v>
      </c>
      <c r="AA507">
        <v>0</v>
      </c>
      <c r="AC507" s="1"/>
      <c r="AD507">
        <v>1989</v>
      </c>
      <c r="AE507">
        <v>138</v>
      </c>
      <c r="AF507">
        <v>30</v>
      </c>
      <c r="AG507">
        <v>24.5</v>
      </c>
      <c r="AH507">
        <v>23.2</v>
      </c>
      <c r="AI507">
        <v>-99</v>
      </c>
      <c r="AJ507">
        <v>7.9</v>
      </c>
      <c r="AK507">
        <v>19.600000000000001</v>
      </c>
      <c r="AL507">
        <v>23.9</v>
      </c>
      <c r="AM507">
        <v>76.8</v>
      </c>
      <c r="AO507" s="2">
        <f t="shared" si="80"/>
        <v>32646</v>
      </c>
      <c r="AP507" s="5">
        <f t="shared" si="81"/>
        <v>1989</v>
      </c>
      <c r="AQ507" s="5">
        <f t="shared" si="82"/>
        <v>138</v>
      </c>
      <c r="AR507" s="4">
        <f t="shared" si="83"/>
        <v>28.888888888888889</v>
      </c>
      <c r="AS507" s="4">
        <f t="shared" si="84"/>
        <v>21.111111111111111</v>
      </c>
      <c r="AT507" s="4">
        <f t="shared" si="85"/>
        <v>0</v>
      </c>
      <c r="AU507" s="4">
        <f t="shared" si="86"/>
        <v>30</v>
      </c>
      <c r="AV507" s="4">
        <f t="shared" si="87"/>
        <v>26.315789473684212</v>
      </c>
      <c r="AX507" s="3">
        <f t="shared" si="88"/>
        <v>25</v>
      </c>
      <c r="AY507" s="3">
        <f t="shared" si="89"/>
        <v>22.309523809523824</v>
      </c>
      <c r="AZ507" s="3">
        <f t="shared" si="90"/>
        <v>22.191208791208801</v>
      </c>
      <c r="BA507" s="3">
        <f t="shared" si="90"/>
        <v>19.465972623867355</v>
      </c>
    </row>
    <row r="508" spans="1:53" ht="15" x14ac:dyDescent="0.3">
      <c r="A508" s="1">
        <v>911900</v>
      </c>
      <c r="B508">
        <v>22516</v>
      </c>
      <c r="C508">
        <v>1989</v>
      </c>
      <c r="D508">
        <v>5</v>
      </c>
      <c r="E508">
        <v>19</v>
      </c>
      <c r="F508">
        <v>74.5</v>
      </c>
      <c r="G508">
        <v>22</v>
      </c>
      <c r="H508">
        <v>65.400000000000006</v>
      </c>
      <c r="I508">
        <v>22</v>
      </c>
      <c r="J508">
        <v>1016</v>
      </c>
      <c r="K508">
        <v>22</v>
      </c>
      <c r="L508">
        <v>1013.7</v>
      </c>
      <c r="M508">
        <v>22</v>
      </c>
      <c r="N508">
        <v>17.8</v>
      </c>
      <c r="O508">
        <v>21</v>
      </c>
      <c r="P508">
        <v>14</v>
      </c>
      <c r="Q508">
        <v>22</v>
      </c>
      <c r="R508">
        <v>21</v>
      </c>
      <c r="S508">
        <v>28.9</v>
      </c>
      <c r="T508">
        <v>84</v>
      </c>
      <c r="V508">
        <v>62.1</v>
      </c>
      <c r="X508">
        <v>0.04</v>
      </c>
      <c r="Y508" t="s">
        <v>21</v>
      </c>
      <c r="Z508">
        <v>999.9</v>
      </c>
      <c r="AA508">
        <v>10000</v>
      </c>
      <c r="AC508" s="1"/>
      <c r="AD508">
        <v>1989</v>
      </c>
      <c r="AE508">
        <v>139</v>
      </c>
      <c r="AF508">
        <v>26.2</v>
      </c>
      <c r="AG508">
        <v>25</v>
      </c>
      <c r="AH508">
        <v>23.9</v>
      </c>
      <c r="AI508">
        <v>-99</v>
      </c>
      <c r="AJ508">
        <v>7.9</v>
      </c>
      <c r="AK508">
        <v>20.3</v>
      </c>
      <c r="AL508">
        <v>24.6</v>
      </c>
      <c r="AM508">
        <v>76.599999999999994</v>
      </c>
      <c r="AO508" s="2">
        <f t="shared" si="80"/>
        <v>32647</v>
      </c>
      <c r="AP508" s="5">
        <f t="shared" si="81"/>
        <v>1989</v>
      </c>
      <c r="AQ508" s="5">
        <f t="shared" si="82"/>
        <v>139</v>
      </c>
      <c r="AR508" s="4">
        <f t="shared" si="83"/>
        <v>28.888888888888889</v>
      </c>
      <c r="AS508" s="4">
        <f t="shared" si="84"/>
        <v>16.722222222222221</v>
      </c>
      <c r="AT508" s="4">
        <f t="shared" si="85"/>
        <v>1.016</v>
      </c>
      <c r="AU508" s="4">
        <f t="shared" si="86"/>
        <v>26.2</v>
      </c>
      <c r="AV508" s="4">
        <f t="shared" si="87"/>
        <v>22.98245614035088</v>
      </c>
      <c r="AX508" s="3">
        <f t="shared" si="88"/>
        <v>22.805555555555557</v>
      </c>
      <c r="AY508" s="3">
        <f t="shared" si="89"/>
        <v>22.318986568986581</v>
      </c>
      <c r="AZ508" s="3">
        <f t="shared" si="90"/>
        <v>22.232967032967039</v>
      </c>
      <c r="BA508" s="3">
        <f t="shared" si="90"/>
        <v>19.502602660497391</v>
      </c>
    </row>
    <row r="509" spans="1:53" ht="15" x14ac:dyDescent="0.3">
      <c r="A509" s="1">
        <v>911900</v>
      </c>
      <c r="B509">
        <v>22516</v>
      </c>
      <c r="C509">
        <v>1989</v>
      </c>
      <c r="D509">
        <v>5</v>
      </c>
      <c r="E509">
        <v>20</v>
      </c>
      <c r="F509">
        <v>76.7</v>
      </c>
      <c r="G509">
        <v>23</v>
      </c>
      <c r="H509">
        <v>65.599999999999994</v>
      </c>
      <c r="I509">
        <v>23</v>
      </c>
      <c r="J509">
        <v>1016.3</v>
      </c>
      <c r="K509">
        <v>23</v>
      </c>
      <c r="L509">
        <v>1013.9</v>
      </c>
      <c r="M509">
        <v>23</v>
      </c>
      <c r="N509">
        <v>17.7</v>
      </c>
      <c r="O509">
        <v>23</v>
      </c>
      <c r="P509">
        <v>13.7</v>
      </c>
      <c r="Q509">
        <v>23</v>
      </c>
      <c r="R509">
        <v>22.9</v>
      </c>
      <c r="S509">
        <v>29.9</v>
      </c>
      <c r="T509">
        <v>84</v>
      </c>
      <c r="U509" t="s">
        <v>20</v>
      </c>
      <c r="V509">
        <v>62.1</v>
      </c>
      <c r="X509">
        <v>0</v>
      </c>
      <c r="Y509" t="s">
        <v>21</v>
      </c>
      <c r="Z509">
        <v>999.9</v>
      </c>
      <c r="AA509">
        <v>0</v>
      </c>
      <c r="AC509" s="1"/>
      <c r="AD509">
        <v>1989</v>
      </c>
      <c r="AE509">
        <v>140</v>
      </c>
      <c r="AF509">
        <v>26.4</v>
      </c>
      <c r="AG509">
        <v>24.8</v>
      </c>
      <c r="AH509">
        <v>24.1</v>
      </c>
      <c r="AI509">
        <v>-99</v>
      </c>
      <c r="AJ509">
        <v>6.8</v>
      </c>
      <c r="AK509">
        <v>20.100000000000001</v>
      </c>
      <c r="AL509">
        <v>24.4</v>
      </c>
      <c r="AM509">
        <v>76.599999999999994</v>
      </c>
      <c r="AO509" s="2">
        <f t="shared" si="80"/>
        <v>32648</v>
      </c>
      <c r="AP509" s="5">
        <f t="shared" si="81"/>
        <v>1989</v>
      </c>
      <c r="AQ509" s="5">
        <f t="shared" si="82"/>
        <v>140</v>
      </c>
      <c r="AR509" s="4">
        <f t="shared" si="83"/>
        <v>28.888888888888889</v>
      </c>
      <c r="AS509" s="4">
        <f t="shared" si="84"/>
        <v>16.722222222222221</v>
      </c>
      <c r="AT509" s="4">
        <f t="shared" si="85"/>
        <v>0</v>
      </c>
      <c r="AU509" s="4">
        <f t="shared" si="86"/>
        <v>26.4</v>
      </c>
      <c r="AV509" s="4">
        <f t="shared" si="87"/>
        <v>23.157894736842106</v>
      </c>
      <c r="AX509" s="3">
        <f t="shared" si="88"/>
        <v>22.805555555555557</v>
      </c>
      <c r="AY509" s="3">
        <f t="shared" si="89"/>
        <v>22.328449328449345</v>
      </c>
      <c r="AZ509" s="3">
        <f t="shared" si="90"/>
        <v>22.268131868131878</v>
      </c>
      <c r="BA509" s="3">
        <f t="shared" si="90"/>
        <v>19.533449007133211</v>
      </c>
    </row>
    <row r="510" spans="1:53" ht="15" x14ac:dyDescent="0.3">
      <c r="A510" s="1">
        <v>911900</v>
      </c>
      <c r="B510">
        <v>22516</v>
      </c>
      <c r="C510">
        <v>1989</v>
      </c>
      <c r="D510">
        <v>5</v>
      </c>
      <c r="E510">
        <v>21</v>
      </c>
      <c r="F510">
        <v>78.599999999999994</v>
      </c>
      <c r="G510">
        <v>18</v>
      </c>
      <c r="H510">
        <v>65.2</v>
      </c>
      <c r="I510">
        <v>18</v>
      </c>
      <c r="J510">
        <v>1017.5</v>
      </c>
      <c r="K510">
        <v>18</v>
      </c>
      <c r="L510">
        <v>1015.1</v>
      </c>
      <c r="M510">
        <v>18</v>
      </c>
      <c r="N510">
        <v>18.8</v>
      </c>
      <c r="O510">
        <v>18</v>
      </c>
      <c r="P510">
        <v>13.9</v>
      </c>
      <c r="Q510">
        <v>18</v>
      </c>
      <c r="R510">
        <v>22</v>
      </c>
      <c r="S510">
        <v>24.1</v>
      </c>
      <c r="T510">
        <v>84.9</v>
      </c>
      <c r="V510">
        <v>66.900000000000006</v>
      </c>
      <c r="X510">
        <v>0</v>
      </c>
      <c r="Y510" t="s">
        <v>19</v>
      </c>
      <c r="Z510">
        <v>999.9</v>
      </c>
      <c r="AA510">
        <v>0</v>
      </c>
      <c r="AC510" s="1"/>
      <c r="AD510">
        <v>1989</v>
      </c>
      <c r="AE510">
        <v>141</v>
      </c>
      <c r="AF510">
        <v>29.4</v>
      </c>
      <c r="AG510">
        <v>24.9</v>
      </c>
      <c r="AH510">
        <v>23.8</v>
      </c>
      <c r="AI510">
        <v>-99</v>
      </c>
      <c r="AJ510">
        <v>6.4</v>
      </c>
      <c r="AK510">
        <v>20.6</v>
      </c>
      <c r="AL510">
        <v>24.3</v>
      </c>
      <c r="AM510">
        <v>79.3</v>
      </c>
      <c r="AO510" s="2">
        <f t="shared" si="80"/>
        <v>32649</v>
      </c>
      <c r="AP510" s="5">
        <f t="shared" si="81"/>
        <v>1989</v>
      </c>
      <c r="AQ510" s="5">
        <f t="shared" si="82"/>
        <v>141</v>
      </c>
      <c r="AR510" s="4">
        <f t="shared" si="83"/>
        <v>29.388888888888893</v>
      </c>
      <c r="AS510" s="4">
        <f t="shared" si="84"/>
        <v>19.388888888888893</v>
      </c>
      <c r="AT510" s="4">
        <f t="shared" si="85"/>
        <v>0</v>
      </c>
      <c r="AU510" s="4">
        <f t="shared" si="86"/>
        <v>29.4</v>
      </c>
      <c r="AV510" s="4">
        <f t="shared" si="87"/>
        <v>25.789473684210527</v>
      </c>
      <c r="AX510" s="3">
        <f t="shared" si="88"/>
        <v>24.388888888888893</v>
      </c>
      <c r="AY510" s="3">
        <f t="shared" si="89"/>
        <v>22.343406593406606</v>
      </c>
      <c r="AZ510" s="3">
        <f t="shared" si="90"/>
        <v>22.354945054945066</v>
      </c>
      <c r="BA510" s="3">
        <f t="shared" si="90"/>
        <v>19.609600925390392</v>
      </c>
    </row>
    <row r="511" spans="1:53" ht="15" x14ac:dyDescent="0.3">
      <c r="A511" s="1">
        <v>911900</v>
      </c>
      <c r="B511">
        <v>22516</v>
      </c>
      <c r="C511">
        <v>1989</v>
      </c>
      <c r="D511">
        <v>5</v>
      </c>
      <c r="E511">
        <v>22</v>
      </c>
      <c r="F511">
        <v>75.8</v>
      </c>
      <c r="G511">
        <v>23</v>
      </c>
      <c r="H511">
        <v>67.400000000000006</v>
      </c>
      <c r="I511">
        <v>23</v>
      </c>
      <c r="J511">
        <v>1018.1</v>
      </c>
      <c r="K511">
        <v>23</v>
      </c>
      <c r="L511">
        <v>1015.8</v>
      </c>
      <c r="M511">
        <v>23</v>
      </c>
      <c r="N511">
        <v>16.899999999999999</v>
      </c>
      <c r="O511">
        <v>23</v>
      </c>
      <c r="P511">
        <v>12.7</v>
      </c>
      <c r="Q511">
        <v>23</v>
      </c>
      <c r="R511">
        <v>22</v>
      </c>
      <c r="S511">
        <v>29.9</v>
      </c>
      <c r="T511">
        <v>84.9</v>
      </c>
      <c r="V511">
        <v>66.900000000000006</v>
      </c>
      <c r="X511">
        <v>0.2</v>
      </c>
      <c r="Y511" t="s">
        <v>18</v>
      </c>
      <c r="Z511">
        <v>999.9</v>
      </c>
      <c r="AA511">
        <v>10000</v>
      </c>
      <c r="AC511" s="1"/>
      <c r="AD511">
        <v>1989</v>
      </c>
      <c r="AE511">
        <v>142</v>
      </c>
      <c r="AF511">
        <v>25.4</v>
      </c>
      <c r="AG511">
        <v>24.4</v>
      </c>
      <c r="AH511">
        <v>23.5</v>
      </c>
      <c r="AI511">
        <v>-99</v>
      </c>
      <c r="AJ511">
        <v>8</v>
      </c>
      <c r="AK511">
        <v>21.3</v>
      </c>
      <c r="AL511">
        <v>23.9</v>
      </c>
      <c r="AM511">
        <v>85.3</v>
      </c>
      <c r="AO511" s="2">
        <f t="shared" si="80"/>
        <v>32650</v>
      </c>
      <c r="AP511" s="5">
        <f t="shared" si="81"/>
        <v>1989</v>
      </c>
      <c r="AQ511" s="5">
        <f t="shared" si="82"/>
        <v>142</v>
      </c>
      <c r="AR511" s="4">
        <f t="shared" si="83"/>
        <v>29.388888888888893</v>
      </c>
      <c r="AS511" s="4">
        <f t="shared" si="84"/>
        <v>19.388888888888893</v>
      </c>
      <c r="AT511" s="4">
        <f t="shared" si="85"/>
        <v>5.08</v>
      </c>
      <c r="AU511" s="4">
        <f t="shared" si="86"/>
        <v>25.4</v>
      </c>
      <c r="AV511" s="4">
        <f t="shared" si="87"/>
        <v>22.280701754385966</v>
      </c>
      <c r="AX511" s="3">
        <f t="shared" si="88"/>
        <v>24.388888888888893</v>
      </c>
      <c r="AY511" s="3">
        <f t="shared" si="89"/>
        <v>22.373015873015888</v>
      </c>
      <c r="AZ511" s="3">
        <f t="shared" si="90"/>
        <v>22.420879120879132</v>
      </c>
      <c r="BA511" s="3">
        <f t="shared" si="90"/>
        <v>19.667437825332559</v>
      </c>
    </row>
    <row r="512" spans="1:53" ht="15" x14ac:dyDescent="0.3">
      <c r="A512" s="1">
        <v>911900</v>
      </c>
      <c r="B512">
        <v>22516</v>
      </c>
      <c r="C512">
        <v>1989</v>
      </c>
      <c r="D512">
        <v>5</v>
      </c>
      <c r="E512">
        <v>23</v>
      </c>
      <c r="F512">
        <v>76.2</v>
      </c>
      <c r="G512">
        <v>23</v>
      </c>
      <c r="H512">
        <v>67.599999999999994</v>
      </c>
      <c r="I512">
        <v>23</v>
      </c>
      <c r="J512">
        <v>1018.6</v>
      </c>
      <c r="K512">
        <v>23</v>
      </c>
      <c r="L512">
        <v>1016.2</v>
      </c>
      <c r="M512">
        <v>23</v>
      </c>
      <c r="N512">
        <v>17.7</v>
      </c>
      <c r="O512">
        <v>23</v>
      </c>
      <c r="P512">
        <v>14.6</v>
      </c>
      <c r="Q512">
        <v>23</v>
      </c>
      <c r="R512">
        <v>22</v>
      </c>
      <c r="S512">
        <v>31.1</v>
      </c>
      <c r="T512">
        <v>82.9</v>
      </c>
      <c r="V512">
        <v>69.099999999999994</v>
      </c>
      <c r="X512">
        <v>0.13</v>
      </c>
      <c r="Y512" t="s">
        <v>18</v>
      </c>
      <c r="Z512">
        <v>999.9</v>
      </c>
      <c r="AA512">
        <v>10000</v>
      </c>
      <c r="AC512" s="1"/>
      <c r="AD512">
        <v>1989</v>
      </c>
      <c r="AE512">
        <v>143</v>
      </c>
      <c r="AF512">
        <v>27.5</v>
      </c>
      <c r="AG512">
        <v>25.2</v>
      </c>
      <c r="AH512">
        <v>23.8</v>
      </c>
      <c r="AI512">
        <v>-99</v>
      </c>
      <c r="AJ512">
        <v>8.6999999999999993</v>
      </c>
      <c r="AK512">
        <v>20.5</v>
      </c>
      <c r="AL512">
        <v>24.4</v>
      </c>
      <c r="AM512">
        <v>78.400000000000006</v>
      </c>
      <c r="AO512" s="2">
        <f t="shared" si="80"/>
        <v>32651</v>
      </c>
      <c r="AP512" s="5">
        <f t="shared" si="81"/>
        <v>1989</v>
      </c>
      <c r="AQ512" s="5">
        <f t="shared" si="82"/>
        <v>143</v>
      </c>
      <c r="AR512" s="4">
        <f t="shared" si="83"/>
        <v>28.277777777777779</v>
      </c>
      <c r="AS512" s="4">
        <f t="shared" si="84"/>
        <v>20.611111111111107</v>
      </c>
      <c r="AT512" s="4">
        <f t="shared" si="85"/>
        <v>3.3019999999999996</v>
      </c>
      <c r="AU512" s="4">
        <f t="shared" si="86"/>
        <v>27.5</v>
      </c>
      <c r="AV512" s="4">
        <f t="shared" si="87"/>
        <v>24.122807017543863</v>
      </c>
      <c r="AX512" s="3">
        <f t="shared" si="88"/>
        <v>24.444444444444443</v>
      </c>
      <c r="AY512" s="3">
        <f t="shared" si="89"/>
        <v>22.409035409035422</v>
      </c>
      <c r="AZ512" s="3">
        <f t="shared" si="90"/>
        <v>22.536263736263749</v>
      </c>
      <c r="BA512" s="3">
        <f t="shared" si="90"/>
        <v>19.768652400231346</v>
      </c>
    </row>
    <row r="513" spans="1:53" ht="15" x14ac:dyDescent="0.3">
      <c r="A513" s="1">
        <v>911900</v>
      </c>
      <c r="B513">
        <v>22516</v>
      </c>
      <c r="C513">
        <v>1989</v>
      </c>
      <c r="D513">
        <v>5</v>
      </c>
      <c r="E513">
        <v>24</v>
      </c>
      <c r="F513">
        <v>76.400000000000006</v>
      </c>
      <c r="G513">
        <v>22</v>
      </c>
      <c r="H513">
        <v>67.7</v>
      </c>
      <c r="I513">
        <v>22</v>
      </c>
      <c r="J513">
        <v>1018</v>
      </c>
      <c r="K513">
        <v>22</v>
      </c>
      <c r="L513">
        <v>1015.7</v>
      </c>
      <c r="M513">
        <v>22</v>
      </c>
      <c r="N513">
        <v>18.100000000000001</v>
      </c>
      <c r="O513">
        <v>22</v>
      </c>
      <c r="P513">
        <v>13.4</v>
      </c>
      <c r="Q513">
        <v>22</v>
      </c>
      <c r="R513">
        <v>22.9</v>
      </c>
      <c r="S513">
        <v>31.1</v>
      </c>
      <c r="T513">
        <v>84</v>
      </c>
      <c r="V513">
        <v>68</v>
      </c>
      <c r="X513">
        <v>0</v>
      </c>
      <c r="Y513" t="s">
        <v>18</v>
      </c>
      <c r="Z513">
        <v>999.9</v>
      </c>
      <c r="AA513">
        <v>10000</v>
      </c>
      <c r="AC513" s="1"/>
      <c r="AD513">
        <v>1989</v>
      </c>
      <c r="AE513">
        <v>144</v>
      </c>
      <c r="AF513">
        <v>28.3</v>
      </c>
      <c r="AG513">
        <v>25.3</v>
      </c>
      <c r="AH513">
        <v>23.9</v>
      </c>
      <c r="AI513">
        <v>-99</v>
      </c>
      <c r="AJ513">
        <v>8.1</v>
      </c>
      <c r="AK513">
        <v>21.3</v>
      </c>
      <c r="AL513">
        <v>24.6</v>
      </c>
      <c r="AM513">
        <v>82.1</v>
      </c>
      <c r="AO513" s="2">
        <f t="shared" si="80"/>
        <v>32652</v>
      </c>
      <c r="AP513" s="5">
        <f t="shared" si="81"/>
        <v>1989</v>
      </c>
      <c r="AQ513" s="5">
        <f t="shared" si="82"/>
        <v>144</v>
      </c>
      <c r="AR513" s="4">
        <f t="shared" si="83"/>
        <v>28.888888888888889</v>
      </c>
      <c r="AS513" s="4">
        <f t="shared" si="84"/>
        <v>20</v>
      </c>
      <c r="AT513" s="4">
        <f t="shared" si="85"/>
        <v>0</v>
      </c>
      <c r="AU513" s="4">
        <f t="shared" si="86"/>
        <v>28.3</v>
      </c>
      <c r="AV513" s="4">
        <f t="shared" si="87"/>
        <v>24.824561403508774</v>
      </c>
      <c r="AX513" s="3">
        <f t="shared" si="88"/>
        <v>24.444444444444443</v>
      </c>
      <c r="AY513" s="3">
        <f t="shared" si="89"/>
        <v>22.439560439560452</v>
      </c>
      <c r="AZ513" s="3">
        <f t="shared" si="90"/>
        <v>22.693406593406603</v>
      </c>
      <c r="BA513" s="3">
        <f t="shared" si="90"/>
        <v>19.90649701176017</v>
      </c>
    </row>
    <row r="514" spans="1:53" ht="15" x14ac:dyDescent="0.3">
      <c r="A514" s="1">
        <v>911900</v>
      </c>
      <c r="B514">
        <v>22516</v>
      </c>
      <c r="C514">
        <v>1989</v>
      </c>
      <c r="D514">
        <v>5</v>
      </c>
      <c r="E514">
        <v>25</v>
      </c>
      <c r="F514">
        <v>77.599999999999994</v>
      </c>
      <c r="G514">
        <v>23</v>
      </c>
      <c r="H514">
        <v>67.2</v>
      </c>
      <c r="I514">
        <v>23</v>
      </c>
      <c r="J514">
        <v>1018.4</v>
      </c>
      <c r="K514">
        <v>23</v>
      </c>
      <c r="L514">
        <v>1016</v>
      </c>
      <c r="M514">
        <v>23</v>
      </c>
      <c r="N514">
        <v>17.899999999999999</v>
      </c>
      <c r="O514">
        <v>23</v>
      </c>
      <c r="P514">
        <v>17.399999999999999</v>
      </c>
      <c r="Q514">
        <v>23</v>
      </c>
      <c r="R514">
        <v>26</v>
      </c>
      <c r="S514">
        <v>34</v>
      </c>
      <c r="T514">
        <v>84</v>
      </c>
      <c r="V514">
        <v>68</v>
      </c>
      <c r="X514">
        <v>0</v>
      </c>
      <c r="Y514" t="s">
        <v>19</v>
      </c>
      <c r="Z514">
        <v>999.9</v>
      </c>
      <c r="AA514">
        <v>0</v>
      </c>
      <c r="AC514" s="1"/>
      <c r="AD514">
        <v>1989</v>
      </c>
      <c r="AE514">
        <v>145</v>
      </c>
      <c r="AF514">
        <v>27.3</v>
      </c>
      <c r="AG514">
        <v>25.3</v>
      </c>
      <c r="AH514">
        <v>24.4</v>
      </c>
      <c r="AI514">
        <v>-99</v>
      </c>
      <c r="AJ514">
        <v>8.3000000000000007</v>
      </c>
      <c r="AK514">
        <v>20.9</v>
      </c>
      <c r="AL514">
        <v>24.8</v>
      </c>
      <c r="AM514">
        <v>78.599999999999994</v>
      </c>
      <c r="AO514" s="2">
        <f t="shared" si="80"/>
        <v>32653</v>
      </c>
      <c r="AP514" s="5">
        <f t="shared" si="81"/>
        <v>1989</v>
      </c>
      <c r="AQ514" s="5">
        <f t="shared" si="82"/>
        <v>145</v>
      </c>
      <c r="AR514" s="4">
        <f t="shared" si="83"/>
        <v>28.888888888888889</v>
      </c>
      <c r="AS514" s="4">
        <f t="shared" si="84"/>
        <v>20</v>
      </c>
      <c r="AT514" s="4">
        <f t="shared" si="85"/>
        <v>0</v>
      </c>
      <c r="AU514" s="4">
        <f t="shared" si="86"/>
        <v>27.3</v>
      </c>
      <c r="AV514" s="4">
        <f t="shared" si="87"/>
        <v>23.947368421052634</v>
      </c>
      <c r="AX514" s="3">
        <f t="shared" si="88"/>
        <v>24.444444444444443</v>
      </c>
      <c r="AY514" s="3">
        <f t="shared" si="89"/>
        <v>22.466727716727725</v>
      </c>
      <c r="AZ514" s="3">
        <f t="shared" si="90"/>
        <v>22.769230769230781</v>
      </c>
      <c r="BA514" s="3">
        <f t="shared" si="90"/>
        <v>19.973009446693659</v>
      </c>
    </row>
    <row r="515" spans="1:53" ht="15" x14ac:dyDescent="0.3">
      <c r="A515" s="1">
        <v>911900</v>
      </c>
      <c r="B515">
        <v>22516</v>
      </c>
      <c r="C515">
        <v>1989</v>
      </c>
      <c r="D515">
        <v>5</v>
      </c>
      <c r="E515">
        <v>26</v>
      </c>
      <c r="F515">
        <v>77.2</v>
      </c>
      <c r="G515">
        <v>24</v>
      </c>
      <c r="H515">
        <v>67.7</v>
      </c>
      <c r="I515">
        <v>24</v>
      </c>
      <c r="J515">
        <v>1018.2</v>
      </c>
      <c r="K515">
        <v>24</v>
      </c>
      <c r="L515">
        <v>1015.9</v>
      </c>
      <c r="M515">
        <v>24</v>
      </c>
      <c r="N515">
        <v>17.600000000000001</v>
      </c>
      <c r="O515">
        <v>24</v>
      </c>
      <c r="P515">
        <v>14.6</v>
      </c>
      <c r="Q515">
        <v>24</v>
      </c>
      <c r="R515">
        <v>25.1</v>
      </c>
      <c r="S515">
        <v>35.9</v>
      </c>
      <c r="T515">
        <v>84</v>
      </c>
      <c r="U515" t="s">
        <v>20</v>
      </c>
      <c r="V515">
        <v>72</v>
      </c>
      <c r="X515">
        <v>0</v>
      </c>
      <c r="Y515" t="s">
        <v>21</v>
      </c>
      <c r="Z515">
        <v>999.9</v>
      </c>
      <c r="AA515">
        <v>0</v>
      </c>
      <c r="AC515" s="1"/>
      <c r="AD515">
        <v>1989</v>
      </c>
      <c r="AE515">
        <v>146</v>
      </c>
      <c r="AF515">
        <v>29.3</v>
      </c>
      <c r="AG515">
        <v>26.3</v>
      </c>
      <c r="AH515">
        <v>24.3</v>
      </c>
      <c r="AI515">
        <v>-99</v>
      </c>
      <c r="AJ515">
        <v>7.8</v>
      </c>
      <c r="AK515">
        <v>21.8</v>
      </c>
      <c r="AL515">
        <v>25.3</v>
      </c>
      <c r="AM515">
        <v>80.900000000000006</v>
      </c>
      <c r="AO515" s="2">
        <f t="shared" si="80"/>
        <v>32654</v>
      </c>
      <c r="AP515" s="5">
        <f t="shared" si="81"/>
        <v>1989</v>
      </c>
      <c r="AQ515" s="5">
        <f t="shared" si="82"/>
        <v>146</v>
      </c>
      <c r="AR515" s="4">
        <f t="shared" si="83"/>
        <v>28.888888888888889</v>
      </c>
      <c r="AS515" s="4">
        <f t="shared" si="84"/>
        <v>22.222222222222221</v>
      </c>
      <c r="AT515" s="4">
        <f t="shared" si="85"/>
        <v>0</v>
      </c>
      <c r="AU515" s="4">
        <f t="shared" si="86"/>
        <v>29.3</v>
      </c>
      <c r="AV515" s="4">
        <f t="shared" si="87"/>
        <v>25.701754385964914</v>
      </c>
      <c r="AX515" s="3">
        <f t="shared" si="88"/>
        <v>25.555555555555557</v>
      </c>
      <c r="AY515" s="3">
        <f t="shared" si="89"/>
        <v>22.506105006105017</v>
      </c>
      <c r="AZ515" s="3">
        <f t="shared" si="90"/>
        <v>22.824175824175835</v>
      </c>
      <c r="BA515" s="3">
        <f t="shared" si="90"/>
        <v>20.021206863312127</v>
      </c>
    </row>
    <row r="516" spans="1:53" ht="15" x14ac:dyDescent="0.3">
      <c r="A516" s="1">
        <v>911900</v>
      </c>
      <c r="B516">
        <v>22516</v>
      </c>
      <c r="C516">
        <v>1989</v>
      </c>
      <c r="D516">
        <v>5</v>
      </c>
      <c r="E516">
        <v>27</v>
      </c>
      <c r="F516">
        <v>77.5</v>
      </c>
      <c r="G516">
        <v>24</v>
      </c>
      <c r="H516">
        <v>68.5</v>
      </c>
      <c r="I516">
        <v>24</v>
      </c>
      <c r="J516">
        <v>1017.2</v>
      </c>
      <c r="K516">
        <v>24</v>
      </c>
      <c r="L516">
        <v>1014.8</v>
      </c>
      <c r="M516">
        <v>24</v>
      </c>
      <c r="N516">
        <v>17.600000000000001</v>
      </c>
      <c r="O516">
        <v>24</v>
      </c>
      <c r="P516">
        <v>9.3000000000000007</v>
      </c>
      <c r="Q516">
        <v>24</v>
      </c>
      <c r="R516">
        <v>22.9</v>
      </c>
      <c r="S516">
        <v>33</v>
      </c>
      <c r="T516">
        <v>87.1</v>
      </c>
      <c r="U516" t="s">
        <v>20</v>
      </c>
      <c r="V516">
        <v>70</v>
      </c>
      <c r="X516">
        <v>0</v>
      </c>
      <c r="Y516" t="s">
        <v>21</v>
      </c>
      <c r="Z516">
        <v>999.9</v>
      </c>
      <c r="AA516">
        <v>0</v>
      </c>
      <c r="AC516" s="1"/>
      <c r="AD516">
        <v>1989</v>
      </c>
      <c r="AE516">
        <v>147</v>
      </c>
      <c r="AF516">
        <v>25.7</v>
      </c>
      <c r="AG516">
        <v>25.9</v>
      </c>
      <c r="AH516">
        <v>23.7</v>
      </c>
      <c r="AI516">
        <v>-99</v>
      </c>
      <c r="AJ516">
        <v>7</v>
      </c>
      <c r="AK516">
        <v>21.9</v>
      </c>
      <c r="AL516">
        <v>24.8</v>
      </c>
      <c r="AM516">
        <v>83.8</v>
      </c>
      <c r="AO516" s="2">
        <f t="shared" si="80"/>
        <v>32655</v>
      </c>
      <c r="AP516" s="5">
        <f t="shared" si="81"/>
        <v>1989</v>
      </c>
      <c r="AQ516" s="5">
        <f t="shared" si="82"/>
        <v>147</v>
      </c>
      <c r="AR516" s="4">
        <f t="shared" si="83"/>
        <v>30.611111111111107</v>
      </c>
      <c r="AS516" s="4">
        <f t="shared" si="84"/>
        <v>21.111111111111111</v>
      </c>
      <c r="AT516" s="4">
        <f t="shared" si="85"/>
        <v>0</v>
      </c>
      <c r="AU516" s="4">
        <f t="shared" si="86"/>
        <v>25.7</v>
      </c>
      <c r="AV516" s="4">
        <f t="shared" si="87"/>
        <v>22.543859649122808</v>
      </c>
      <c r="AX516" s="3">
        <f t="shared" si="88"/>
        <v>25.861111111111107</v>
      </c>
      <c r="AY516" s="3">
        <f t="shared" si="89"/>
        <v>22.543040293040306</v>
      </c>
      <c r="AZ516" s="3">
        <f t="shared" si="90"/>
        <v>22.837362637362645</v>
      </c>
      <c r="BA516" s="3">
        <f t="shared" si="90"/>
        <v>20.032774243300558</v>
      </c>
    </row>
    <row r="517" spans="1:53" ht="15" x14ac:dyDescent="0.3">
      <c r="A517" s="1">
        <v>911900</v>
      </c>
      <c r="B517">
        <v>22516</v>
      </c>
      <c r="C517">
        <v>1989</v>
      </c>
      <c r="D517">
        <v>5</v>
      </c>
      <c r="E517">
        <v>28</v>
      </c>
      <c r="F517">
        <v>79.900000000000006</v>
      </c>
      <c r="G517">
        <v>18</v>
      </c>
      <c r="H517">
        <v>68.599999999999994</v>
      </c>
      <c r="I517">
        <v>18</v>
      </c>
      <c r="J517">
        <v>1017.5</v>
      </c>
      <c r="K517">
        <v>18</v>
      </c>
      <c r="L517">
        <v>1015.2</v>
      </c>
      <c r="M517">
        <v>18</v>
      </c>
      <c r="N517">
        <v>18.5</v>
      </c>
      <c r="O517">
        <v>18</v>
      </c>
      <c r="P517">
        <v>16.2</v>
      </c>
      <c r="Q517">
        <v>18</v>
      </c>
      <c r="R517">
        <v>22</v>
      </c>
      <c r="S517">
        <v>31.1</v>
      </c>
      <c r="T517">
        <v>89.1</v>
      </c>
      <c r="V517">
        <v>69.099999999999994</v>
      </c>
      <c r="X517">
        <v>0</v>
      </c>
      <c r="Y517" t="s">
        <v>18</v>
      </c>
      <c r="Z517">
        <v>999.9</v>
      </c>
      <c r="AA517">
        <v>0</v>
      </c>
      <c r="AC517" s="1"/>
      <c r="AD517">
        <v>1989</v>
      </c>
      <c r="AE517">
        <v>148</v>
      </c>
      <c r="AF517">
        <v>29.2</v>
      </c>
      <c r="AG517">
        <v>25.5</v>
      </c>
      <c r="AH517">
        <v>24.3</v>
      </c>
      <c r="AI517">
        <v>-99</v>
      </c>
      <c r="AJ517">
        <v>7.7</v>
      </c>
      <c r="AK517">
        <v>21.1</v>
      </c>
      <c r="AL517">
        <v>24.9</v>
      </c>
      <c r="AM517">
        <v>79.3</v>
      </c>
      <c r="AO517" s="2">
        <f t="shared" ref="AO517:AO580" si="91">DATE(C517,D517,E517)</f>
        <v>32656</v>
      </c>
      <c r="AP517" s="5">
        <f t="shared" ref="AP517:AP580" si="92">YEAR(AO517)</f>
        <v>1989</v>
      </c>
      <c r="AQ517" s="5">
        <f t="shared" ref="AQ517:AQ580" si="93">AO517-DATE(AP517,1,1)+1</f>
        <v>148</v>
      </c>
      <c r="AR517" s="4">
        <f t="shared" ref="AR517:AR580" si="94">CONVERT(T517,"F","C")</f>
        <v>31.722222222222218</v>
      </c>
      <c r="AS517" s="4">
        <f t="shared" ref="AS517:AS580" si="95">CONVERT(V517,"F","C")</f>
        <v>20.611111111111107</v>
      </c>
      <c r="AT517" s="4">
        <f t="shared" ref="AT517:AT580" si="96">CONVERT(X517,"in","mm")</f>
        <v>0</v>
      </c>
      <c r="AU517" s="4">
        <f t="shared" ref="AU517:AU580" si="97">AF517</f>
        <v>29.2</v>
      </c>
      <c r="AV517" s="4">
        <f t="shared" ref="AV517:AV580" si="98">AU517/1.14</f>
        <v>25.614035087719301</v>
      </c>
      <c r="AX517" s="3">
        <f t="shared" ref="AX517:AX580" si="99">AVERAGE(AR517:AS517)</f>
        <v>26.166666666666664</v>
      </c>
      <c r="AY517" s="3">
        <f t="shared" si="89"/>
        <v>22.616910866910874</v>
      </c>
      <c r="AZ517" s="3">
        <f t="shared" si="90"/>
        <v>22.88571428571429</v>
      </c>
      <c r="BA517" s="3">
        <f t="shared" si="90"/>
        <v>20.075187969924809</v>
      </c>
    </row>
    <row r="518" spans="1:53" ht="15" x14ac:dyDescent="0.3">
      <c r="A518" s="1">
        <v>911900</v>
      </c>
      <c r="B518">
        <v>22516</v>
      </c>
      <c r="C518">
        <v>1989</v>
      </c>
      <c r="D518">
        <v>5</v>
      </c>
      <c r="E518">
        <v>29</v>
      </c>
      <c r="F518">
        <v>78.2</v>
      </c>
      <c r="G518">
        <v>22</v>
      </c>
      <c r="H518">
        <v>68.3</v>
      </c>
      <c r="I518">
        <v>22</v>
      </c>
      <c r="J518">
        <v>1018.3</v>
      </c>
      <c r="K518">
        <v>22</v>
      </c>
      <c r="L518">
        <v>1015.9</v>
      </c>
      <c r="M518">
        <v>22</v>
      </c>
      <c r="N518">
        <v>17.899999999999999</v>
      </c>
      <c r="O518">
        <v>22</v>
      </c>
      <c r="P518">
        <v>15.2</v>
      </c>
      <c r="Q518">
        <v>22</v>
      </c>
      <c r="R518">
        <v>22</v>
      </c>
      <c r="S518">
        <v>29.9</v>
      </c>
      <c r="T518">
        <v>86</v>
      </c>
      <c r="V518">
        <v>69.099999999999994</v>
      </c>
      <c r="X518">
        <v>0</v>
      </c>
      <c r="Y518" t="s">
        <v>21</v>
      </c>
      <c r="Z518">
        <v>999.9</v>
      </c>
      <c r="AA518">
        <v>10000</v>
      </c>
      <c r="AC518" s="1"/>
      <c r="AD518">
        <v>1989</v>
      </c>
      <c r="AE518">
        <v>149</v>
      </c>
      <c r="AF518">
        <v>29.5</v>
      </c>
      <c r="AG518">
        <v>25.3</v>
      </c>
      <c r="AH518">
        <v>24.1</v>
      </c>
      <c r="AI518">
        <v>-99</v>
      </c>
      <c r="AJ518">
        <v>6</v>
      </c>
      <c r="AK518">
        <v>21.4</v>
      </c>
      <c r="AL518">
        <v>24.6</v>
      </c>
      <c r="AM518">
        <v>82.2</v>
      </c>
      <c r="AO518" s="2">
        <f t="shared" si="91"/>
        <v>32657</v>
      </c>
      <c r="AP518" s="5">
        <f t="shared" si="92"/>
        <v>1989</v>
      </c>
      <c r="AQ518" s="5">
        <f t="shared" si="93"/>
        <v>149</v>
      </c>
      <c r="AR518" s="4">
        <f t="shared" si="94"/>
        <v>30</v>
      </c>
      <c r="AS518" s="4">
        <f t="shared" si="95"/>
        <v>20.611111111111107</v>
      </c>
      <c r="AT518" s="4">
        <f t="shared" si="96"/>
        <v>0</v>
      </c>
      <c r="AU518" s="4">
        <f t="shared" si="97"/>
        <v>29.5</v>
      </c>
      <c r="AV518" s="4">
        <f t="shared" si="98"/>
        <v>25.877192982456144</v>
      </c>
      <c r="AX518" s="3">
        <f t="shared" si="99"/>
        <v>25.305555555555554</v>
      </c>
      <c r="AY518" s="3">
        <f t="shared" si="89"/>
        <v>22.677960927960935</v>
      </c>
      <c r="AZ518" s="3">
        <f t="shared" si="90"/>
        <v>23.126373626373635</v>
      </c>
      <c r="BA518" s="3">
        <f t="shared" si="90"/>
        <v>20.286292654713705</v>
      </c>
    </row>
    <row r="519" spans="1:53" ht="15" x14ac:dyDescent="0.3">
      <c r="A519" s="1">
        <v>911900</v>
      </c>
      <c r="B519">
        <v>22516</v>
      </c>
      <c r="C519">
        <v>1989</v>
      </c>
      <c r="D519">
        <v>5</v>
      </c>
      <c r="E519">
        <v>30</v>
      </c>
      <c r="F519">
        <v>76.400000000000006</v>
      </c>
      <c r="G519">
        <v>22</v>
      </c>
      <c r="H519">
        <v>67.2</v>
      </c>
      <c r="I519">
        <v>22</v>
      </c>
      <c r="J519">
        <v>1018.2</v>
      </c>
      <c r="K519">
        <v>22</v>
      </c>
      <c r="L519">
        <v>1015.8</v>
      </c>
      <c r="M519">
        <v>22</v>
      </c>
      <c r="N519">
        <v>17.899999999999999</v>
      </c>
      <c r="O519">
        <v>22</v>
      </c>
      <c r="P519">
        <v>12.7</v>
      </c>
      <c r="Q519">
        <v>22</v>
      </c>
      <c r="R519">
        <v>22</v>
      </c>
      <c r="S519">
        <v>25.1</v>
      </c>
      <c r="T519">
        <v>84.9</v>
      </c>
      <c r="V519">
        <v>71.099999999999994</v>
      </c>
      <c r="X519">
        <v>0</v>
      </c>
      <c r="Y519" t="s">
        <v>19</v>
      </c>
      <c r="Z519">
        <v>999.9</v>
      </c>
      <c r="AA519">
        <v>10000</v>
      </c>
      <c r="AC519" s="1"/>
      <c r="AD519">
        <v>1989</v>
      </c>
      <c r="AE519">
        <v>150</v>
      </c>
      <c r="AF519">
        <v>26.1</v>
      </c>
      <c r="AG519">
        <v>24.6</v>
      </c>
      <c r="AH519">
        <v>23.6</v>
      </c>
      <c r="AI519">
        <v>-99</v>
      </c>
      <c r="AJ519">
        <v>6.3</v>
      </c>
      <c r="AK519">
        <v>21.6</v>
      </c>
      <c r="AL519">
        <v>24.1</v>
      </c>
      <c r="AM519">
        <v>86</v>
      </c>
      <c r="AO519" s="2">
        <f t="shared" si="91"/>
        <v>32658</v>
      </c>
      <c r="AP519" s="5">
        <f t="shared" si="92"/>
        <v>1989</v>
      </c>
      <c r="AQ519" s="5">
        <f t="shared" si="93"/>
        <v>150</v>
      </c>
      <c r="AR519" s="4">
        <f t="shared" si="94"/>
        <v>29.388888888888893</v>
      </c>
      <c r="AS519" s="4">
        <f t="shared" si="95"/>
        <v>21.722222222222218</v>
      </c>
      <c r="AT519" s="4">
        <f t="shared" si="96"/>
        <v>0</v>
      </c>
      <c r="AU519" s="4">
        <f t="shared" si="97"/>
        <v>26.1</v>
      </c>
      <c r="AV519" s="4">
        <f t="shared" si="98"/>
        <v>22.894736842105267</v>
      </c>
      <c r="AX519" s="3">
        <f t="shared" si="99"/>
        <v>25.555555555555557</v>
      </c>
      <c r="AY519" s="3">
        <f t="shared" si="89"/>
        <v>22.726190476190489</v>
      </c>
      <c r="AZ519" s="3">
        <f t="shared" si="90"/>
        <v>23.308791208791213</v>
      </c>
      <c r="BA519" s="3">
        <f t="shared" si="90"/>
        <v>20.446308077887021</v>
      </c>
    </row>
    <row r="520" spans="1:53" ht="15" x14ac:dyDescent="0.3">
      <c r="A520" s="1">
        <v>911900</v>
      </c>
      <c r="B520">
        <v>22516</v>
      </c>
      <c r="C520">
        <v>1989</v>
      </c>
      <c r="D520">
        <v>5</v>
      </c>
      <c r="E520">
        <v>31</v>
      </c>
      <c r="F520">
        <v>75.099999999999994</v>
      </c>
      <c r="G520">
        <v>23</v>
      </c>
      <c r="H520">
        <v>68</v>
      </c>
      <c r="I520">
        <v>23</v>
      </c>
      <c r="J520">
        <v>1016.5</v>
      </c>
      <c r="K520">
        <v>23</v>
      </c>
      <c r="L520">
        <v>1014.2</v>
      </c>
      <c r="M520">
        <v>23</v>
      </c>
      <c r="N520">
        <v>16.899999999999999</v>
      </c>
      <c r="O520">
        <v>23</v>
      </c>
      <c r="P520">
        <v>10.8</v>
      </c>
      <c r="Q520">
        <v>23</v>
      </c>
      <c r="R520">
        <v>21</v>
      </c>
      <c r="S520">
        <v>28.9</v>
      </c>
      <c r="T520">
        <v>84.9</v>
      </c>
      <c r="V520">
        <v>68</v>
      </c>
      <c r="X520">
        <v>0</v>
      </c>
      <c r="Y520" t="s">
        <v>19</v>
      </c>
      <c r="Z520">
        <v>999.9</v>
      </c>
      <c r="AA520">
        <v>10000</v>
      </c>
      <c r="AC520" s="1"/>
      <c r="AD520">
        <v>1989</v>
      </c>
      <c r="AE520">
        <v>151</v>
      </c>
      <c r="AF520">
        <v>19.7</v>
      </c>
      <c r="AG520">
        <v>25.7</v>
      </c>
      <c r="AH520">
        <v>24.5</v>
      </c>
      <c r="AI520">
        <v>-99</v>
      </c>
      <c r="AJ520">
        <v>3.9</v>
      </c>
      <c r="AK520">
        <v>20.399999999999999</v>
      </c>
      <c r="AL520">
        <v>25.2</v>
      </c>
      <c r="AM520">
        <v>74.400000000000006</v>
      </c>
      <c r="AO520" s="2">
        <f t="shared" si="91"/>
        <v>32659</v>
      </c>
      <c r="AP520" s="5">
        <f t="shared" si="92"/>
        <v>1989</v>
      </c>
      <c r="AQ520" s="5">
        <f t="shared" si="93"/>
        <v>151</v>
      </c>
      <c r="AR520" s="4">
        <f t="shared" si="94"/>
        <v>29.388888888888893</v>
      </c>
      <c r="AS520" s="4">
        <f t="shared" si="95"/>
        <v>20</v>
      </c>
      <c r="AT520" s="4">
        <f t="shared" si="96"/>
        <v>0</v>
      </c>
      <c r="AU520" s="4">
        <f t="shared" si="97"/>
        <v>19.7</v>
      </c>
      <c r="AV520" s="4">
        <f t="shared" si="98"/>
        <v>17.280701754385966</v>
      </c>
      <c r="AX520" s="3">
        <f t="shared" si="99"/>
        <v>24.694444444444446</v>
      </c>
      <c r="AY520" s="3">
        <f t="shared" si="89"/>
        <v>22.750305250305267</v>
      </c>
      <c r="AZ520" s="3">
        <f t="shared" si="90"/>
        <v>23.383516483516484</v>
      </c>
      <c r="BA520" s="3">
        <f t="shared" si="90"/>
        <v>20.511856564488141</v>
      </c>
    </row>
    <row r="521" spans="1:53" ht="15" x14ac:dyDescent="0.3">
      <c r="A521" s="1">
        <v>911900</v>
      </c>
      <c r="B521">
        <v>22516</v>
      </c>
      <c r="C521">
        <v>1989</v>
      </c>
      <c r="D521">
        <v>6</v>
      </c>
      <c r="E521">
        <v>1</v>
      </c>
      <c r="F521">
        <v>76.599999999999994</v>
      </c>
      <c r="G521">
        <v>23</v>
      </c>
      <c r="H521">
        <v>68.3</v>
      </c>
      <c r="I521">
        <v>23</v>
      </c>
      <c r="J521">
        <v>1015.5</v>
      </c>
      <c r="K521">
        <v>23</v>
      </c>
      <c r="L521">
        <v>1013.2</v>
      </c>
      <c r="M521">
        <v>23</v>
      </c>
      <c r="N521">
        <v>17.7</v>
      </c>
      <c r="O521">
        <v>23</v>
      </c>
      <c r="P521">
        <v>7.7</v>
      </c>
      <c r="Q521">
        <v>23</v>
      </c>
      <c r="R521">
        <v>17.100000000000001</v>
      </c>
      <c r="S521">
        <v>999.9</v>
      </c>
      <c r="T521">
        <v>84</v>
      </c>
      <c r="V521">
        <v>68</v>
      </c>
      <c r="X521">
        <v>0.24</v>
      </c>
      <c r="Y521" t="s">
        <v>19</v>
      </c>
      <c r="Z521">
        <v>999.9</v>
      </c>
      <c r="AA521">
        <v>0</v>
      </c>
      <c r="AC521" s="1"/>
      <c r="AD521">
        <v>1989</v>
      </c>
      <c r="AE521">
        <v>152</v>
      </c>
      <c r="AF521">
        <v>27</v>
      </c>
      <c r="AG521">
        <v>25.9</v>
      </c>
      <c r="AH521">
        <v>24.5</v>
      </c>
      <c r="AI521">
        <v>-99</v>
      </c>
      <c r="AJ521">
        <v>3.2</v>
      </c>
      <c r="AK521">
        <v>20.7</v>
      </c>
      <c r="AL521">
        <v>25.1</v>
      </c>
      <c r="AM521">
        <v>76</v>
      </c>
      <c r="AO521" s="2">
        <f t="shared" si="91"/>
        <v>32660</v>
      </c>
      <c r="AP521" s="5">
        <f t="shared" si="92"/>
        <v>1989</v>
      </c>
      <c r="AQ521" s="5">
        <f t="shared" si="93"/>
        <v>152</v>
      </c>
      <c r="AR521" s="4">
        <f t="shared" si="94"/>
        <v>28.888888888888889</v>
      </c>
      <c r="AS521" s="4">
        <f t="shared" si="95"/>
        <v>20</v>
      </c>
      <c r="AT521" s="4">
        <f t="shared" si="96"/>
        <v>6.0960000000000001</v>
      </c>
      <c r="AU521" s="4">
        <f t="shared" si="97"/>
        <v>27</v>
      </c>
      <c r="AV521" s="4">
        <f t="shared" si="98"/>
        <v>23.684210526315791</v>
      </c>
      <c r="AX521" s="3">
        <f t="shared" si="99"/>
        <v>24.444444444444443</v>
      </c>
      <c r="AY521" s="3">
        <f t="shared" si="89"/>
        <v>22.76587301587303</v>
      </c>
      <c r="AZ521" s="3">
        <f t="shared" si="90"/>
        <v>23.485714285714288</v>
      </c>
      <c r="BA521" s="3">
        <f t="shared" si="90"/>
        <v>20.601503759398497</v>
      </c>
    </row>
    <row r="522" spans="1:53" ht="15" x14ac:dyDescent="0.3">
      <c r="A522" s="1">
        <v>911900</v>
      </c>
      <c r="B522">
        <v>22516</v>
      </c>
      <c r="C522">
        <v>1989</v>
      </c>
      <c r="D522">
        <v>6</v>
      </c>
      <c r="E522">
        <v>2</v>
      </c>
      <c r="F522">
        <v>76.099999999999994</v>
      </c>
      <c r="G522">
        <v>23</v>
      </c>
      <c r="H522">
        <v>67.400000000000006</v>
      </c>
      <c r="I522">
        <v>23</v>
      </c>
      <c r="J522">
        <v>1016.6</v>
      </c>
      <c r="K522">
        <v>23</v>
      </c>
      <c r="L522">
        <v>1014.2</v>
      </c>
      <c r="M522">
        <v>23</v>
      </c>
      <c r="N522">
        <v>17.899999999999999</v>
      </c>
      <c r="O522">
        <v>23</v>
      </c>
      <c r="P522">
        <v>8.1999999999999993</v>
      </c>
      <c r="Q522">
        <v>23</v>
      </c>
      <c r="R522">
        <v>17.100000000000001</v>
      </c>
      <c r="S522">
        <v>24.1</v>
      </c>
      <c r="T522">
        <v>86</v>
      </c>
      <c r="V522">
        <v>64</v>
      </c>
      <c r="X522">
        <v>0</v>
      </c>
      <c r="Y522" t="s">
        <v>19</v>
      </c>
      <c r="Z522">
        <v>999.9</v>
      </c>
      <c r="AA522">
        <v>0</v>
      </c>
      <c r="AC522" s="1"/>
      <c r="AD522">
        <v>1989</v>
      </c>
      <c r="AE522">
        <v>153</v>
      </c>
      <c r="AF522">
        <v>28.3</v>
      </c>
      <c r="AG522">
        <v>26.1</v>
      </c>
      <c r="AH522">
        <v>23.9</v>
      </c>
      <c r="AI522">
        <v>-99</v>
      </c>
      <c r="AJ522">
        <v>4.2</v>
      </c>
      <c r="AK522">
        <v>22</v>
      </c>
      <c r="AL522">
        <v>24.7</v>
      </c>
      <c r="AM522">
        <v>84.9</v>
      </c>
      <c r="AO522" s="2">
        <f t="shared" si="91"/>
        <v>32661</v>
      </c>
      <c r="AP522" s="5">
        <f t="shared" si="92"/>
        <v>1989</v>
      </c>
      <c r="AQ522" s="5">
        <f t="shared" si="93"/>
        <v>153</v>
      </c>
      <c r="AR522" s="4">
        <f t="shared" si="94"/>
        <v>30</v>
      </c>
      <c r="AS522" s="4">
        <f t="shared" si="95"/>
        <v>17.777777777777779</v>
      </c>
      <c r="AT522" s="4">
        <f t="shared" si="96"/>
        <v>0</v>
      </c>
      <c r="AU522" s="4">
        <f t="shared" si="97"/>
        <v>28.3</v>
      </c>
      <c r="AV522" s="4">
        <f t="shared" si="98"/>
        <v>24.824561403508774</v>
      </c>
      <c r="AX522" s="3">
        <f t="shared" si="99"/>
        <v>23.888888888888889</v>
      </c>
      <c r="AY522" s="3">
        <f t="shared" si="89"/>
        <v>22.750915750915762</v>
      </c>
      <c r="AZ522" s="3">
        <f t="shared" si="90"/>
        <v>23.62197802197803</v>
      </c>
      <c r="BA522" s="3">
        <f t="shared" si="90"/>
        <v>20.721033352612302</v>
      </c>
    </row>
    <row r="523" spans="1:53" ht="15" x14ac:dyDescent="0.3">
      <c r="A523" s="1">
        <v>911900</v>
      </c>
      <c r="B523">
        <v>22516</v>
      </c>
      <c r="C523">
        <v>1989</v>
      </c>
      <c r="D523">
        <v>6</v>
      </c>
      <c r="E523">
        <v>3</v>
      </c>
      <c r="F523">
        <v>78.3</v>
      </c>
      <c r="G523">
        <v>22</v>
      </c>
      <c r="H523">
        <v>68</v>
      </c>
      <c r="I523">
        <v>22</v>
      </c>
      <c r="J523">
        <v>1017.6</v>
      </c>
      <c r="K523">
        <v>22</v>
      </c>
      <c r="L523">
        <v>1015.2</v>
      </c>
      <c r="M523">
        <v>22</v>
      </c>
      <c r="N523">
        <v>17.600000000000001</v>
      </c>
      <c r="O523">
        <v>22</v>
      </c>
      <c r="P523">
        <v>13</v>
      </c>
      <c r="Q523">
        <v>22</v>
      </c>
      <c r="R523">
        <v>22</v>
      </c>
      <c r="S523">
        <v>29.9</v>
      </c>
      <c r="T523">
        <v>87.1</v>
      </c>
      <c r="V523">
        <v>64</v>
      </c>
      <c r="X523">
        <v>0.04</v>
      </c>
      <c r="Y523" t="s">
        <v>18</v>
      </c>
      <c r="Z523">
        <v>999.9</v>
      </c>
      <c r="AA523">
        <v>0</v>
      </c>
      <c r="AC523" s="1"/>
      <c r="AD523">
        <v>1989</v>
      </c>
      <c r="AE523">
        <v>154</v>
      </c>
      <c r="AF523">
        <v>29.4</v>
      </c>
      <c r="AG523">
        <v>25.1</v>
      </c>
      <c r="AH523">
        <v>23.1</v>
      </c>
      <c r="AI523">
        <v>-99</v>
      </c>
      <c r="AJ523">
        <v>6.9</v>
      </c>
      <c r="AK523">
        <v>21.2</v>
      </c>
      <c r="AL523">
        <v>24.4</v>
      </c>
      <c r="AM523">
        <v>82.3</v>
      </c>
      <c r="AO523" s="2">
        <f t="shared" si="91"/>
        <v>32662</v>
      </c>
      <c r="AP523" s="5">
        <f t="shared" si="92"/>
        <v>1989</v>
      </c>
      <c r="AQ523" s="5">
        <f t="shared" si="93"/>
        <v>154</v>
      </c>
      <c r="AR523" s="4">
        <f t="shared" si="94"/>
        <v>30.611111111111107</v>
      </c>
      <c r="AS523" s="4">
        <f t="shared" si="95"/>
        <v>17.777777777777779</v>
      </c>
      <c r="AT523" s="4">
        <f t="shared" si="96"/>
        <v>1.016</v>
      </c>
      <c r="AU523" s="4">
        <f t="shared" si="97"/>
        <v>29.4</v>
      </c>
      <c r="AV523" s="4">
        <f t="shared" si="98"/>
        <v>25.789473684210527</v>
      </c>
      <c r="AX523" s="3">
        <f t="shared" si="99"/>
        <v>24.194444444444443</v>
      </c>
      <c r="AY523" s="3">
        <f t="shared" si="89"/>
        <v>22.751221001221012</v>
      </c>
      <c r="AZ523" s="3">
        <f t="shared" si="90"/>
        <v>23.894505494505502</v>
      </c>
      <c r="BA523" s="3">
        <f t="shared" si="90"/>
        <v>20.960092539039913</v>
      </c>
    </row>
    <row r="524" spans="1:53" ht="15" x14ac:dyDescent="0.3">
      <c r="A524" s="1">
        <v>911900</v>
      </c>
      <c r="B524">
        <v>22516</v>
      </c>
      <c r="C524">
        <v>1989</v>
      </c>
      <c r="D524">
        <v>6</v>
      </c>
      <c r="E524">
        <v>4</v>
      </c>
      <c r="F524">
        <v>78.8</v>
      </c>
      <c r="G524">
        <v>18</v>
      </c>
      <c r="H524">
        <v>67.900000000000006</v>
      </c>
      <c r="I524">
        <v>18</v>
      </c>
      <c r="J524">
        <v>1018</v>
      </c>
      <c r="K524">
        <v>18</v>
      </c>
      <c r="L524">
        <v>1015.7</v>
      </c>
      <c r="M524">
        <v>18</v>
      </c>
      <c r="N524">
        <v>17.399999999999999</v>
      </c>
      <c r="O524">
        <v>18</v>
      </c>
      <c r="P524">
        <v>14.7</v>
      </c>
      <c r="Q524">
        <v>18</v>
      </c>
      <c r="R524">
        <v>21</v>
      </c>
      <c r="S524">
        <v>32.1</v>
      </c>
      <c r="T524">
        <v>86</v>
      </c>
      <c r="V524">
        <v>68</v>
      </c>
      <c r="X524">
        <v>0</v>
      </c>
      <c r="Y524" t="s">
        <v>18</v>
      </c>
      <c r="Z524">
        <v>999.9</v>
      </c>
      <c r="AA524">
        <v>10000</v>
      </c>
      <c r="AC524" s="1"/>
      <c r="AD524">
        <v>1989</v>
      </c>
      <c r="AE524">
        <v>155</v>
      </c>
      <c r="AF524">
        <v>29.1</v>
      </c>
      <c r="AG524">
        <v>25.5</v>
      </c>
      <c r="AH524">
        <v>23.9</v>
      </c>
      <c r="AI524">
        <v>-99</v>
      </c>
      <c r="AJ524">
        <v>7.6</v>
      </c>
      <c r="AK524">
        <v>20.8</v>
      </c>
      <c r="AL524">
        <v>24.6</v>
      </c>
      <c r="AM524">
        <v>79.099999999999994</v>
      </c>
      <c r="AO524" s="2">
        <f t="shared" si="91"/>
        <v>32663</v>
      </c>
      <c r="AP524" s="5">
        <f t="shared" si="92"/>
        <v>1989</v>
      </c>
      <c r="AQ524" s="5">
        <f t="shared" si="93"/>
        <v>155</v>
      </c>
      <c r="AR524" s="4">
        <f t="shared" si="94"/>
        <v>30</v>
      </c>
      <c r="AS524" s="4">
        <f t="shared" si="95"/>
        <v>20</v>
      </c>
      <c r="AT524" s="4">
        <f t="shared" si="96"/>
        <v>0</v>
      </c>
      <c r="AU524" s="4">
        <f t="shared" si="97"/>
        <v>29.1</v>
      </c>
      <c r="AV524" s="4">
        <f t="shared" si="98"/>
        <v>25.526315789473689</v>
      </c>
      <c r="AX524" s="3">
        <f t="shared" si="99"/>
        <v>25</v>
      </c>
      <c r="AY524" s="3">
        <f t="shared" si="89"/>
        <v>22.778693528693541</v>
      </c>
      <c r="AZ524" s="3">
        <f t="shared" si="90"/>
        <v>24.053846153846159</v>
      </c>
      <c r="BA524" s="3">
        <f t="shared" si="90"/>
        <v>21.099865047233472</v>
      </c>
    </row>
    <row r="525" spans="1:53" ht="15" x14ac:dyDescent="0.3">
      <c r="A525" s="1">
        <v>911900</v>
      </c>
      <c r="B525">
        <v>22516</v>
      </c>
      <c r="C525">
        <v>1989</v>
      </c>
      <c r="D525">
        <v>6</v>
      </c>
      <c r="E525">
        <v>5</v>
      </c>
      <c r="F525">
        <v>77</v>
      </c>
      <c r="G525">
        <v>23</v>
      </c>
      <c r="H525">
        <v>67.900000000000006</v>
      </c>
      <c r="I525">
        <v>23</v>
      </c>
      <c r="J525">
        <v>1017.5</v>
      </c>
      <c r="K525">
        <v>23</v>
      </c>
      <c r="L525">
        <v>1015.1</v>
      </c>
      <c r="M525">
        <v>23</v>
      </c>
      <c r="N525">
        <v>17.5</v>
      </c>
      <c r="O525">
        <v>23</v>
      </c>
      <c r="P525">
        <v>11.5</v>
      </c>
      <c r="Q525">
        <v>23</v>
      </c>
      <c r="R525">
        <v>18.100000000000001</v>
      </c>
      <c r="S525">
        <v>28</v>
      </c>
      <c r="T525">
        <v>84</v>
      </c>
      <c r="V525">
        <v>70</v>
      </c>
      <c r="X525">
        <v>0</v>
      </c>
      <c r="Y525" t="s">
        <v>19</v>
      </c>
      <c r="Z525">
        <v>999.9</v>
      </c>
      <c r="AA525">
        <v>10000</v>
      </c>
      <c r="AC525" s="1"/>
      <c r="AD525">
        <v>1989</v>
      </c>
      <c r="AE525">
        <v>156</v>
      </c>
      <c r="AF525">
        <v>26.1</v>
      </c>
      <c r="AG525">
        <v>25</v>
      </c>
      <c r="AH525">
        <v>24.3</v>
      </c>
      <c r="AI525">
        <v>-99</v>
      </c>
      <c r="AJ525">
        <v>6.6</v>
      </c>
      <c r="AK525">
        <v>21.2</v>
      </c>
      <c r="AL525">
        <v>24.7</v>
      </c>
      <c r="AM525">
        <v>80.8</v>
      </c>
      <c r="AO525" s="2">
        <f t="shared" si="91"/>
        <v>32664</v>
      </c>
      <c r="AP525" s="5">
        <f t="shared" si="92"/>
        <v>1989</v>
      </c>
      <c r="AQ525" s="5">
        <f t="shared" si="93"/>
        <v>156</v>
      </c>
      <c r="AR525" s="4">
        <f t="shared" si="94"/>
        <v>28.888888888888889</v>
      </c>
      <c r="AS525" s="4">
        <f t="shared" si="95"/>
        <v>21.111111111111111</v>
      </c>
      <c r="AT525" s="4">
        <f t="shared" si="96"/>
        <v>0</v>
      </c>
      <c r="AU525" s="4">
        <f t="shared" si="97"/>
        <v>26.1</v>
      </c>
      <c r="AV525" s="4">
        <f t="shared" si="98"/>
        <v>22.894736842105267</v>
      </c>
      <c r="AX525" s="3">
        <f t="shared" si="99"/>
        <v>25</v>
      </c>
      <c r="AY525" s="3">
        <f t="shared" si="89"/>
        <v>22.802808302808312</v>
      </c>
      <c r="AZ525" s="3">
        <f t="shared" si="90"/>
        <v>24.108791208791214</v>
      </c>
      <c r="BA525" s="3">
        <f t="shared" si="90"/>
        <v>21.148062463851939</v>
      </c>
    </row>
    <row r="526" spans="1:53" ht="15" x14ac:dyDescent="0.3">
      <c r="A526" s="1">
        <v>911900</v>
      </c>
      <c r="B526">
        <v>22516</v>
      </c>
      <c r="C526">
        <v>1989</v>
      </c>
      <c r="D526">
        <v>6</v>
      </c>
      <c r="E526">
        <v>6</v>
      </c>
      <c r="F526">
        <v>77.8</v>
      </c>
      <c r="G526">
        <v>24</v>
      </c>
      <c r="H526">
        <v>67.2</v>
      </c>
      <c r="I526">
        <v>24</v>
      </c>
      <c r="J526">
        <v>1017</v>
      </c>
      <c r="K526">
        <v>24</v>
      </c>
      <c r="L526">
        <v>1014.6</v>
      </c>
      <c r="M526">
        <v>24</v>
      </c>
      <c r="N526">
        <v>17.399999999999999</v>
      </c>
      <c r="O526">
        <v>24</v>
      </c>
      <c r="P526">
        <v>14.9</v>
      </c>
      <c r="Q526">
        <v>24</v>
      </c>
      <c r="R526">
        <v>22</v>
      </c>
      <c r="S526">
        <v>31.1</v>
      </c>
      <c r="T526">
        <v>84.9</v>
      </c>
      <c r="V526">
        <v>70</v>
      </c>
      <c r="X526">
        <v>0.08</v>
      </c>
      <c r="Y526" t="s">
        <v>19</v>
      </c>
      <c r="Z526">
        <v>999.9</v>
      </c>
      <c r="AA526">
        <v>0</v>
      </c>
      <c r="AC526" s="1"/>
      <c r="AD526">
        <v>1989</v>
      </c>
      <c r="AE526">
        <v>157</v>
      </c>
      <c r="AF526">
        <v>27.4</v>
      </c>
      <c r="AG526">
        <v>24.9</v>
      </c>
      <c r="AH526">
        <v>24</v>
      </c>
      <c r="AI526">
        <v>-99</v>
      </c>
      <c r="AJ526">
        <v>8.3000000000000007</v>
      </c>
      <c r="AK526">
        <v>20.3</v>
      </c>
      <c r="AL526">
        <v>24.5</v>
      </c>
      <c r="AM526">
        <v>77.2</v>
      </c>
      <c r="AO526" s="2">
        <f t="shared" si="91"/>
        <v>32665</v>
      </c>
      <c r="AP526" s="5">
        <f t="shared" si="92"/>
        <v>1989</v>
      </c>
      <c r="AQ526" s="5">
        <f t="shared" si="93"/>
        <v>157</v>
      </c>
      <c r="AR526" s="4">
        <f t="shared" si="94"/>
        <v>29.388888888888893</v>
      </c>
      <c r="AS526" s="4">
        <f t="shared" si="95"/>
        <v>21.111111111111111</v>
      </c>
      <c r="AT526" s="4">
        <f t="shared" si="96"/>
        <v>2.032</v>
      </c>
      <c r="AU526" s="4">
        <f t="shared" si="97"/>
        <v>27.4</v>
      </c>
      <c r="AV526" s="4">
        <f t="shared" si="98"/>
        <v>24.035087719298247</v>
      </c>
      <c r="AX526" s="3">
        <f t="shared" si="99"/>
        <v>25.25</v>
      </c>
      <c r="AY526" s="3">
        <f t="shared" si="89"/>
        <v>22.839133089133096</v>
      </c>
      <c r="AZ526" s="3">
        <f t="shared" si="90"/>
        <v>24.229670329670334</v>
      </c>
      <c r="BA526" s="3">
        <f t="shared" si="90"/>
        <v>21.254096780412574</v>
      </c>
    </row>
    <row r="527" spans="1:53" ht="15" x14ac:dyDescent="0.3">
      <c r="A527" s="1">
        <v>911900</v>
      </c>
      <c r="B527">
        <v>22516</v>
      </c>
      <c r="C527">
        <v>1989</v>
      </c>
      <c r="D527">
        <v>6</v>
      </c>
      <c r="E527">
        <v>7</v>
      </c>
      <c r="F527">
        <v>77.400000000000006</v>
      </c>
      <c r="G527">
        <v>23</v>
      </c>
      <c r="H527">
        <v>65.3</v>
      </c>
      <c r="I527">
        <v>23</v>
      </c>
      <c r="J527">
        <v>1016.9</v>
      </c>
      <c r="K527">
        <v>23</v>
      </c>
      <c r="L527">
        <v>1014.6</v>
      </c>
      <c r="M527">
        <v>23</v>
      </c>
      <c r="N527">
        <v>17.7</v>
      </c>
      <c r="O527">
        <v>23</v>
      </c>
      <c r="P527">
        <v>14.2</v>
      </c>
      <c r="Q527">
        <v>23</v>
      </c>
      <c r="R527">
        <v>22</v>
      </c>
      <c r="S527">
        <v>31.1</v>
      </c>
      <c r="T527">
        <v>84</v>
      </c>
      <c r="V527">
        <v>71.099999999999994</v>
      </c>
      <c r="X527">
        <v>0</v>
      </c>
      <c r="Y527" t="s">
        <v>19</v>
      </c>
      <c r="Z527">
        <v>999.9</v>
      </c>
      <c r="AA527">
        <v>0</v>
      </c>
      <c r="AC527" s="1"/>
      <c r="AD527">
        <v>1989</v>
      </c>
      <c r="AE527">
        <v>158</v>
      </c>
      <c r="AF527">
        <v>27.1</v>
      </c>
      <c r="AG527">
        <v>25.4</v>
      </c>
      <c r="AH527">
        <v>24.1</v>
      </c>
      <c r="AI527">
        <v>-99</v>
      </c>
      <c r="AJ527">
        <v>7.3</v>
      </c>
      <c r="AK527">
        <v>20</v>
      </c>
      <c r="AL527">
        <v>24.5</v>
      </c>
      <c r="AM527">
        <v>75.900000000000006</v>
      </c>
      <c r="AO527" s="2">
        <f t="shared" si="91"/>
        <v>32666</v>
      </c>
      <c r="AP527" s="5">
        <f t="shared" si="92"/>
        <v>1989</v>
      </c>
      <c r="AQ527" s="5">
        <f t="shared" si="93"/>
        <v>158</v>
      </c>
      <c r="AR527" s="4">
        <f t="shared" si="94"/>
        <v>28.888888888888889</v>
      </c>
      <c r="AS527" s="4">
        <f t="shared" si="95"/>
        <v>21.722222222222218</v>
      </c>
      <c r="AT527" s="4">
        <f t="shared" si="96"/>
        <v>0</v>
      </c>
      <c r="AU527" s="4">
        <f t="shared" si="97"/>
        <v>27.1</v>
      </c>
      <c r="AV527" s="4">
        <f t="shared" si="98"/>
        <v>23.771929824561408</v>
      </c>
      <c r="AX527" s="3">
        <f t="shared" si="99"/>
        <v>25.305555555555554</v>
      </c>
      <c r="AY527" s="3">
        <f t="shared" si="89"/>
        <v>22.873321123321134</v>
      </c>
      <c r="AZ527" s="3">
        <f t="shared" si="90"/>
        <v>24.287912087912098</v>
      </c>
      <c r="BA527" s="3">
        <f t="shared" si="90"/>
        <v>21.305186042028147</v>
      </c>
    </row>
    <row r="528" spans="1:53" ht="15" x14ac:dyDescent="0.3">
      <c r="A528" s="1">
        <v>911900</v>
      </c>
      <c r="B528">
        <v>22516</v>
      </c>
      <c r="C528">
        <v>1989</v>
      </c>
      <c r="D528">
        <v>6</v>
      </c>
      <c r="E528">
        <v>8</v>
      </c>
      <c r="F528">
        <v>76.7</v>
      </c>
      <c r="G528">
        <v>23</v>
      </c>
      <c r="H528">
        <v>66.2</v>
      </c>
      <c r="I528">
        <v>23</v>
      </c>
      <c r="J528">
        <v>1017.1</v>
      </c>
      <c r="K528">
        <v>23</v>
      </c>
      <c r="L528">
        <v>1014.7</v>
      </c>
      <c r="M528">
        <v>23</v>
      </c>
      <c r="N528">
        <v>17.899999999999999</v>
      </c>
      <c r="O528">
        <v>23</v>
      </c>
      <c r="P528">
        <v>14</v>
      </c>
      <c r="Q528">
        <v>23</v>
      </c>
      <c r="R528">
        <v>20</v>
      </c>
      <c r="S528">
        <v>29.9</v>
      </c>
      <c r="T528">
        <v>84.9</v>
      </c>
      <c r="V528">
        <v>71.099999999999994</v>
      </c>
      <c r="X528">
        <v>0</v>
      </c>
      <c r="Y528" t="s">
        <v>21</v>
      </c>
      <c r="Z528">
        <v>999.9</v>
      </c>
      <c r="AA528">
        <v>10000</v>
      </c>
      <c r="AC528" s="1"/>
      <c r="AD528">
        <v>1989</v>
      </c>
      <c r="AE528">
        <v>159</v>
      </c>
      <c r="AF528">
        <v>28</v>
      </c>
      <c r="AG528">
        <v>26.1</v>
      </c>
      <c r="AH528">
        <v>24.1</v>
      </c>
      <c r="AI528">
        <v>-99</v>
      </c>
      <c r="AJ528">
        <v>7</v>
      </c>
      <c r="AK528">
        <v>20.6</v>
      </c>
      <c r="AL528">
        <v>25</v>
      </c>
      <c r="AM528">
        <v>76.5</v>
      </c>
      <c r="AO528" s="2">
        <f t="shared" si="91"/>
        <v>32667</v>
      </c>
      <c r="AP528" s="5">
        <f t="shared" si="92"/>
        <v>1989</v>
      </c>
      <c r="AQ528" s="5">
        <f t="shared" si="93"/>
        <v>159</v>
      </c>
      <c r="AR528" s="4">
        <f t="shared" si="94"/>
        <v>29.388888888888893</v>
      </c>
      <c r="AS528" s="4">
        <f t="shared" si="95"/>
        <v>21.722222222222218</v>
      </c>
      <c r="AT528" s="4">
        <f t="shared" si="96"/>
        <v>0</v>
      </c>
      <c r="AU528" s="4">
        <f t="shared" si="97"/>
        <v>28</v>
      </c>
      <c r="AV528" s="4">
        <f t="shared" si="98"/>
        <v>24.561403508771932</v>
      </c>
      <c r="AX528" s="3">
        <f t="shared" si="99"/>
        <v>25.555555555555557</v>
      </c>
      <c r="AY528" s="3">
        <f t="shared" si="89"/>
        <v>22.937728937728949</v>
      </c>
      <c r="AZ528" s="3">
        <f t="shared" si="90"/>
        <v>24.345054945054951</v>
      </c>
      <c r="BA528" s="3">
        <f t="shared" si="90"/>
        <v>21.355311355311361</v>
      </c>
    </row>
    <row r="529" spans="1:53" ht="15" x14ac:dyDescent="0.3">
      <c r="A529" s="1">
        <v>911900</v>
      </c>
      <c r="B529">
        <v>22516</v>
      </c>
      <c r="C529">
        <v>1989</v>
      </c>
      <c r="D529">
        <v>6</v>
      </c>
      <c r="E529">
        <v>9</v>
      </c>
      <c r="F529">
        <v>78.3</v>
      </c>
      <c r="G529">
        <v>23</v>
      </c>
      <c r="H529">
        <v>66.400000000000006</v>
      </c>
      <c r="I529">
        <v>23</v>
      </c>
      <c r="J529">
        <v>1018.4</v>
      </c>
      <c r="K529">
        <v>23</v>
      </c>
      <c r="L529">
        <v>1016.1</v>
      </c>
      <c r="M529">
        <v>23</v>
      </c>
      <c r="N529">
        <v>17.899999999999999</v>
      </c>
      <c r="O529">
        <v>23</v>
      </c>
      <c r="P529">
        <v>14.9</v>
      </c>
      <c r="Q529">
        <v>23</v>
      </c>
      <c r="R529">
        <v>24.1</v>
      </c>
      <c r="S529">
        <v>29.9</v>
      </c>
      <c r="T529">
        <v>84</v>
      </c>
      <c r="V529">
        <v>69.099999999999994</v>
      </c>
      <c r="X529">
        <v>0</v>
      </c>
      <c r="Y529" t="s">
        <v>19</v>
      </c>
      <c r="Z529">
        <v>999.9</v>
      </c>
      <c r="AA529">
        <v>0</v>
      </c>
      <c r="AC529" s="1"/>
      <c r="AD529">
        <v>1989</v>
      </c>
      <c r="AE529">
        <v>160</v>
      </c>
      <c r="AF529">
        <v>29.8</v>
      </c>
      <c r="AG529">
        <v>25.4</v>
      </c>
      <c r="AH529">
        <v>24.4</v>
      </c>
      <c r="AI529">
        <v>-99</v>
      </c>
      <c r="AJ529">
        <v>7.9</v>
      </c>
      <c r="AK529">
        <v>20.7</v>
      </c>
      <c r="AL529">
        <v>24.8</v>
      </c>
      <c r="AM529">
        <v>77.5</v>
      </c>
      <c r="AO529" s="2">
        <f t="shared" si="91"/>
        <v>32668</v>
      </c>
      <c r="AP529" s="5">
        <f t="shared" si="92"/>
        <v>1989</v>
      </c>
      <c r="AQ529" s="5">
        <f t="shared" si="93"/>
        <v>160</v>
      </c>
      <c r="AR529" s="4">
        <f t="shared" si="94"/>
        <v>28.888888888888889</v>
      </c>
      <c r="AS529" s="4">
        <f t="shared" si="95"/>
        <v>20.611111111111107</v>
      </c>
      <c r="AT529" s="4">
        <f t="shared" si="96"/>
        <v>0</v>
      </c>
      <c r="AU529" s="4">
        <f t="shared" si="97"/>
        <v>29.8</v>
      </c>
      <c r="AV529" s="4">
        <f t="shared" si="98"/>
        <v>26.140350877192986</v>
      </c>
      <c r="AX529" s="3">
        <f t="shared" si="99"/>
        <v>24.75</v>
      </c>
      <c r="AY529" s="3">
        <f t="shared" si="89"/>
        <v>22.989926739926752</v>
      </c>
      <c r="AZ529" s="3">
        <f t="shared" si="90"/>
        <v>24.427472527472535</v>
      </c>
      <c r="BA529" s="3">
        <f t="shared" si="90"/>
        <v>21.427607480239065</v>
      </c>
    </row>
    <row r="530" spans="1:53" ht="15" x14ac:dyDescent="0.3">
      <c r="A530" s="1">
        <v>911900</v>
      </c>
      <c r="B530">
        <v>22516</v>
      </c>
      <c r="C530">
        <v>1989</v>
      </c>
      <c r="D530">
        <v>6</v>
      </c>
      <c r="E530">
        <v>10</v>
      </c>
      <c r="F530">
        <v>78.099999999999994</v>
      </c>
      <c r="G530">
        <v>22</v>
      </c>
      <c r="H530">
        <v>67.2</v>
      </c>
      <c r="I530">
        <v>22</v>
      </c>
      <c r="J530">
        <v>1019.1</v>
      </c>
      <c r="K530">
        <v>22</v>
      </c>
      <c r="L530">
        <v>1016.7</v>
      </c>
      <c r="M530">
        <v>22</v>
      </c>
      <c r="N530">
        <v>18.100000000000001</v>
      </c>
      <c r="O530">
        <v>22</v>
      </c>
      <c r="P530">
        <v>15.6</v>
      </c>
      <c r="Q530">
        <v>22</v>
      </c>
      <c r="R530">
        <v>22.9</v>
      </c>
      <c r="S530">
        <v>28.9</v>
      </c>
      <c r="T530">
        <v>84.9</v>
      </c>
      <c r="V530">
        <v>69.099999999999994</v>
      </c>
      <c r="X530">
        <v>0</v>
      </c>
      <c r="Y530" t="s">
        <v>21</v>
      </c>
      <c r="Z530">
        <v>999.9</v>
      </c>
      <c r="AA530">
        <v>10000</v>
      </c>
      <c r="AC530" s="1"/>
      <c r="AD530">
        <v>1989</v>
      </c>
      <c r="AE530">
        <v>161</v>
      </c>
      <c r="AF530">
        <v>24.8</v>
      </c>
      <c r="AG530">
        <v>26.1</v>
      </c>
      <c r="AH530">
        <v>24.4</v>
      </c>
      <c r="AI530">
        <v>-99</v>
      </c>
      <c r="AJ530">
        <v>8.1</v>
      </c>
      <c r="AK530">
        <v>20.399999999999999</v>
      </c>
      <c r="AL530">
        <v>25.2</v>
      </c>
      <c r="AM530">
        <v>74.5</v>
      </c>
      <c r="AO530" s="2">
        <f t="shared" si="91"/>
        <v>32669</v>
      </c>
      <c r="AP530" s="5">
        <f t="shared" si="92"/>
        <v>1989</v>
      </c>
      <c r="AQ530" s="5">
        <f t="shared" si="93"/>
        <v>161</v>
      </c>
      <c r="AR530" s="4">
        <f t="shared" si="94"/>
        <v>29.388888888888893</v>
      </c>
      <c r="AS530" s="4">
        <f t="shared" si="95"/>
        <v>20.611111111111107</v>
      </c>
      <c r="AT530" s="4">
        <f t="shared" si="96"/>
        <v>0</v>
      </c>
      <c r="AU530" s="4">
        <f t="shared" si="97"/>
        <v>24.8</v>
      </c>
      <c r="AV530" s="4">
        <f t="shared" si="98"/>
        <v>21.754385964912284</v>
      </c>
      <c r="AX530" s="3">
        <f t="shared" si="99"/>
        <v>25</v>
      </c>
      <c r="AY530" s="3">
        <f t="shared" si="89"/>
        <v>23.044871794871806</v>
      </c>
      <c r="AZ530" s="3">
        <f t="shared" si="90"/>
        <v>24.423076923076934</v>
      </c>
      <c r="BA530" s="3">
        <f t="shared" si="90"/>
        <v>21.423751686909583</v>
      </c>
    </row>
    <row r="531" spans="1:53" ht="15" x14ac:dyDescent="0.3">
      <c r="A531" s="1">
        <v>911900</v>
      </c>
      <c r="B531">
        <v>22516</v>
      </c>
      <c r="C531">
        <v>1989</v>
      </c>
      <c r="D531">
        <v>6</v>
      </c>
      <c r="E531">
        <v>11</v>
      </c>
      <c r="F531">
        <v>77.8</v>
      </c>
      <c r="G531">
        <v>18</v>
      </c>
      <c r="H531">
        <v>64.8</v>
      </c>
      <c r="I531">
        <v>18</v>
      </c>
      <c r="J531">
        <v>1018.2</v>
      </c>
      <c r="K531">
        <v>18</v>
      </c>
      <c r="L531">
        <v>1015.9</v>
      </c>
      <c r="M531">
        <v>18</v>
      </c>
      <c r="N531">
        <v>18.8</v>
      </c>
      <c r="O531">
        <v>18</v>
      </c>
      <c r="P531">
        <v>14.4</v>
      </c>
      <c r="Q531">
        <v>18</v>
      </c>
      <c r="R531">
        <v>22.9</v>
      </c>
      <c r="S531">
        <v>28</v>
      </c>
      <c r="T531">
        <v>84</v>
      </c>
      <c r="V531">
        <v>71.099999999999994</v>
      </c>
      <c r="X531">
        <v>0</v>
      </c>
      <c r="Y531" t="s">
        <v>19</v>
      </c>
      <c r="Z531">
        <v>999.9</v>
      </c>
      <c r="AA531">
        <v>10000</v>
      </c>
      <c r="AC531" s="1"/>
      <c r="AD531">
        <v>1989</v>
      </c>
      <c r="AE531">
        <v>162</v>
      </c>
      <c r="AF531">
        <v>23</v>
      </c>
      <c r="AG531">
        <v>25.5</v>
      </c>
      <c r="AH531">
        <v>23.8</v>
      </c>
      <c r="AI531">
        <v>-99</v>
      </c>
      <c r="AJ531">
        <v>7.7</v>
      </c>
      <c r="AK531">
        <v>19.3</v>
      </c>
      <c r="AL531">
        <v>24.8</v>
      </c>
      <c r="AM531">
        <v>71.099999999999994</v>
      </c>
      <c r="AO531" s="2">
        <f t="shared" si="91"/>
        <v>32670</v>
      </c>
      <c r="AP531" s="5">
        <f t="shared" si="92"/>
        <v>1989</v>
      </c>
      <c r="AQ531" s="5">
        <f t="shared" si="93"/>
        <v>162</v>
      </c>
      <c r="AR531" s="4">
        <f t="shared" si="94"/>
        <v>28.888888888888889</v>
      </c>
      <c r="AS531" s="4">
        <f t="shared" si="95"/>
        <v>21.722222222222218</v>
      </c>
      <c r="AT531" s="4">
        <f t="shared" si="96"/>
        <v>0</v>
      </c>
      <c r="AU531" s="4">
        <f t="shared" si="97"/>
        <v>23</v>
      </c>
      <c r="AV531" s="4">
        <f t="shared" si="98"/>
        <v>20.17543859649123</v>
      </c>
      <c r="AX531" s="3">
        <f t="shared" si="99"/>
        <v>25.305555555555554</v>
      </c>
      <c r="AY531" s="3">
        <f t="shared" si="89"/>
        <v>23.097069597069609</v>
      </c>
      <c r="AZ531" s="3">
        <f t="shared" si="90"/>
        <v>24.414285714285729</v>
      </c>
      <c r="BA531" s="3">
        <f t="shared" si="90"/>
        <v>21.41604010025063</v>
      </c>
    </row>
    <row r="532" spans="1:53" ht="15" x14ac:dyDescent="0.3">
      <c r="A532" s="1">
        <v>911900</v>
      </c>
      <c r="B532">
        <v>22516</v>
      </c>
      <c r="C532">
        <v>1989</v>
      </c>
      <c r="D532">
        <v>6</v>
      </c>
      <c r="E532">
        <v>12</v>
      </c>
      <c r="F532">
        <v>75.8</v>
      </c>
      <c r="G532">
        <v>24</v>
      </c>
      <c r="H532">
        <v>66.5</v>
      </c>
      <c r="I532">
        <v>24</v>
      </c>
      <c r="J532">
        <v>1018</v>
      </c>
      <c r="K532">
        <v>24</v>
      </c>
      <c r="L532">
        <v>1015.7</v>
      </c>
      <c r="M532">
        <v>24</v>
      </c>
      <c r="N532">
        <v>15.3</v>
      </c>
      <c r="O532">
        <v>24</v>
      </c>
      <c r="P532">
        <v>12.9</v>
      </c>
      <c r="Q532">
        <v>24</v>
      </c>
      <c r="R532">
        <v>22.9</v>
      </c>
      <c r="S532">
        <v>29.9</v>
      </c>
      <c r="T532">
        <v>84</v>
      </c>
      <c r="V532">
        <v>71.099999999999994</v>
      </c>
      <c r="X532">
        <v>0.01</v>
      </c>
      <c r="Y532" t="s">
        <v>19</v>
      </c>
      <c r="Z532">
        <v>999.9</v>
      </c>
      <c r="AA532">
        <v>10000</v>
      </c>
      <c r="AC532" s="1"/>
      <c r="AD532">
        <v>1989</v>
      </c>
      <c r="AE532">
        <v>163</v>
      </c>
      <c r="AF532">
        <v>24.9</v>
      </c>
      <c r="AG532">
        <v>25.2</v>
      </c>
      <c r="AH532">
        <v>24.2</v>
      </c>
      <c r="AI532">
        <v>-99</v>
      </c>
      <c r="AJ532">
        <v>6.5</v>
      </c>
      <c r="AK532">
        <v>19.5</v>
      </c>
      <c r="AL532">
        <v>24.8</v>
      </c>
      <c r="AM532">
        <v>72</v>
      </c>
      <c r="AO532" s="2">
        <f t="shared" si="91"/>
        <v>32671</v>
      </c>
      <c r="AP532" s="5">
        <f t="shared" si="92"/>
        <v>1989</v>
      </c>
      <c r="AQ532" s="5">
        <f t="shared" si="93"/>
        <v>163</v>
      </c>
      <c r="AR532" s="4">
        <f t="shared" si="94"/>
        <v>28.888888888888889</v>
      </c>
      <c r="AS532" s="4">
        <f t="shared" si="95"/>
        <v>21.722222222222218</v>
      </c>
      <c r="AT532" s="4">
        <f t="shared" si="96"/>
        <v>0.254</v>
      </c>
      <c r="AU532" s="4">
        <f t="shared" si="97"/>
        <v>24.9</v>
      </c>
      <c r="AV532" s="4">
        <f t="shared" si="98"/>
        <v>21.842105263157894</v>
      </c>
      <c r="AX532" s="3">
        <f t="shared" si="99"/>
        <v>25.305555555555554</v>
      </c>
      <c r="AY532" s="3">
        <f t="shared" si="89"/>
        <v>23.146520146520157</v>
      </c>
      <c r="AZ532" s="3">
        <f t="shared" si="90"/>
        <v>24.403296703296718</v>
      </c>
      <c r="BA532" s="3">
        <f t="shared" si="90"/>
        <v>21.406400616926934</v>
      </c>
    </row>
    <row r="533" spans="1:53" ht="15" x14ac:dyDescent="0.3">
      <c r="A533" s="1">
        <v>911900</v>
      </c>
      <c r="B533">
        <v>22516</v>
      </c>
      <c r="C533">
        <v>1989</v>
      </c>
      <c r="D533">
        <v>6</v>
      </c>
      <c r="E533">
        <v>13</v>
      </c>
      <c r="F533">
        <v>76.400000000000006</v>
      </c>
      <c r="G533">
        <v>21</v>
      </c>
      <c r="H533">
        <v>65.599999999999994</v>
      </c>
      <c r="I533">
        <v>21</v>
      </c>
      <c r="J533">
        <v>1019.3</v>
      </c>
      <c r="K533">
        <v>21</v>
      </c>
      <c r="L533">
        <v>1017</v>
      </c>
      <c r="M533">
        <v>21</v>
      </c>
      <c r="N533">
        <v>17.600000000000001</v>
      </c>
      <c r="O533">
        <v>20</v>
      </c>
      <c r="P533">
        <v>12.1</v>
      </c>
      <c r="Q533">
        <v>21</v>
      </c>
      <c r="R533">
        <v>22</v>
      </c>
      <c r="S533">
        <v>25.1</v>
      </c>
      <c r="T533">
        <v>84</v>
      </c>
      <c r="U533" t="s">
        <v>20</v>
      </c>
      <c r="V533">
        <v>68</v>
      </c>
      <c r="X533">
        <v>0.04</v>
      </c>
      <c r="Y533" t="s">
        <v>19</v>
      </c>
      <c r="Z533">
        <v>999.9</v>
      </c>
      <c r="AA533">
        <v>0</v>
      </c>
      <c r="AC533" s="1"/>
      <c r="AD533">
        <v>1989</v>
      </c>
      <c r="AE533">
        <v>164</v>
      </c>
      <c r="AF533">
        <v>28.5</v>
      </c>
      <c r="AG533">
        <v>25.1</v>
      </c>
      <c r="AH533">
        <v>23.5</v>
      </c>
      <c r="AI533">
        <v>-99</v>
      </c>
      <c r="AJ533">
        <v>5.9</v>
      </c>
      <c r="AK533">
        <v>18.600000000000001</v>
      </c>
      <c r="AL533">
        <v>24.2</v>
      </c>
      <c r="AM533">
        <v>70.3</v>
      </c>
      <c r="AO533" s="2">
        <f t="shared" si="91"/>
        <v>32672</v>
      </c>
      <c r="AP533" s="5">
        <f t="shared" si="92"/>
        <v>1989</v>
      </c>
      <c r="AQ533" s="5">
        <f t="shared" si="93"/>
        <v>164</v>
      </c>
      <c r="AR533" s="4">
        <f t="shared" si="94"/>
        <v>28.888888888888889</v>
      </c>
      <c r="AS533" s="4">
        <f t="shared" si="95"/>
        <v>20</v>
      </c>
      <c r="AT533" s="4">
        <f t="shared" si="96"/>
        <v>1.016</v>
      </c>
      <c r="AU533" s="4">
        <f t="shared" si="97"/>
        <v>28.5</v>
      </c>
      <c r="AV533" s="4">
        <f t="shared" si="98"/>
        <v>25.000000000000004</v>
      </c>
      <c r="AX533" s="3">
        <f t="shared" si="99"/>
        <v>24.444444444444443</v>
      </c>
      <c r="AY533" s="3">
        <f t="shared" si="89"/>
        <v>23.183455433455443</v>
      </c>
      <c r="AZ533" s="3">
        <f t="shared" si="90"/>
        <v>24.434065934065949</v>
      </c>
      <c r="BA533" s="3">
        <f t="shared" si="90"/>
        <v>21.433391170233282</v>
      </c>
    </row>
    <row r="534" spans="1:53" ht="15" x14ac:dyDescent="0.3">
      <c r="A534" s="1">
        <v>911900</v>
      </c>
      <c r="B534">
        <v>22516</v>
      </c>
      <c r="C534">
        <v>1989</v>
      </c>
      <c r="D534">
        <v>6</v>
      </c>
      <c r="E534">
        <v>14</v>
      </c>
      <c r="F534">
        <v>77.099999999999994</v>
      </c>
      <c r="G534">
        <v>23</v>
      </c>
      <c r="H534">
        <v>66.8</v>
      </c>
      <c r="I534">
        <v>23</v>
      </c>
      <c r="J534">
        <v>1019.3</v>
      </c>
      <c r="K534">
        <v>23</v>
      </c>
      <c r="L534">
        <v>1016.9</v>
      </c>
      <c r="M534">
        <v>23</v>
      </c>
      <c r="N534">
        <v>17.7</v>
      </c>
      <c r="O534">
        <v>23</v>
      </c>
      <c r="P534">
        <v>13.2</v>
      </c>
      <c r="Q534">
        <v>23</v>
      </c>
      <c r="R534">
        <v>22</v>
      </c>
      <c r="S534">
        <v>29.9</v>
      </c>
      <c r="T534">
        <v>84</v>
      </c>
      <c r="V534">
        <v>68</v>
      </c>
      <c r="X534">
        <v>0</v>
      </c>
      <c r="Y534" t="s">
        <v>19</v>
      </c>
      <c r="Z534">
        <v>999.9</v>
      </c>
      <c r="AA534">
        <v>0</v>
      </c>
      <c r="AC534" s="1"/>
      <c r="AD534">
        <v>1989</v>
      </c>
      <c r="AE534">
        <v>165</v>
      </c>
      <c r="AF534">
        <v>28.4</v>
      </c>
      <c r="AG534">
        <v>24.5</v>
      </c>
      <c r="AH534">
        <v>23.8</v>
      </c>
      <c r="AI534">
        <v>-99</v>
      </c>
      <c r="AJ534">
        <v>6.2</v>
      </c>
      <c r="AK534">
        <v>19.5</v>
      </c>
      <c r="AL534">
        <v>24.1</v>
      </c>
      <c r="AM534">
        <v>74.900000000000006</v>
      </c>
      <c r="AO534" s="2">
        <f t="shared" si="91"/>
        <v>32673</v>
      </c>
      <c r="AP534" s="5">
        <f t="shared" si="92"/>
        <v>1989</v>
      </c>
      <c r="AQ534" s="5">
        <f t="shared" si="93"/>
        <v>165</v>
      </c>
      <c r="AR534" s="4">
        <f t="shared" si="94"/>
        <v>28.888888888888889</v>
      </c>
      <c r="AS534" s="4">
        <f t="shared" si="95"/>
        <v>20</v>
      </c>
      <c r="AT534" s="4">
        <f t="shared" si="96"/>
        <v>0</v>
      </c>
      <c r="AU534" s="4">
        <f t="shared" si="97"/>
        <v>28.4</v>
      </c>
      <c r="AV534" s="4">
        <f t="shared" si="98"/>
        <v>24.912280701754387</v>
      </c>
      <c r="AX534" s="3">
        <f t="shared" si="99"/>
        <v>24.444444444444443</v>
      </c>
      <c r="AY534" s="3">
        <f t="shared" si="89"/>
        <v>23.213369963369971</v>
      </c>
      <c r="AZ534" s="3">
        <f t="shared" si="90"/>
        <v>24.473626373626388</v>
      </c>
      <c r="BA534" s="3">
        <f t="shared" si="90"/>
        <v>21.468093310198579</v>
      </c>
    </row>
    <row r="535" spans="1:53" ht="15" x14ac:dyDescent="0.3">
      <c r="A535" s="1">
        <v>911900</v>
      </c>
      <c r="B535">
        <v>22516</v>
      </c>
      <c r="C535">
        <v>1989</v>
      </c>
      <c r="D535">
        <v>6</v>
      </c>
      <c r="E535">
        <v>15</v>
      </c>
      <c r="F535">
        <v>76.2</v>
      </c>
      <c r="G535">
        <v>24</v>
      </c>
      <c r="H535">
        <v>66.099999999999994</v>
      </c>
      <c r="I535">
        <v>24</v>
      </c>
      <c r="J535">
        <v>1018.7</v>
      </c>
      <c r="K535">
        <v>24</v>
      </c>
      <c r="L535">
        <v>1016.4</v>
      </c>
      <c r="M535">
        <v>24</v>
      </c>
      <c r="N535">
        <v>17.600000000000001</v>
      </c>
      <c r="O535">
        <v>24</v>
      </c>
      <c r="P535">
        <v>12</v>
      </c>
      <c r="Q535">
        <v>24</v>
      </c>
      <c r="R535">
        <v>22</v>
      </c>
      <c r="S535">
        <v>28.9</v>
      </c>
      <c r="T535">
        <v>84</v>
      </c>
      <c r="V535">
        <v>70</v>
      </c>
      <c r="X535">
        <v>0.04</v>
      </c>
      <c r="Y535" t="s">
        <v>19</v>
      </c>
      <c r="Z535">
        <v>999.9</v>
      </c>
      <c r="AA535">
        <v>0</v>
      </c>
      <c r="AC535" s="1"/>
      <c r="AD535">
        <v>1989</v>
      </c>
      <c r="AE535">
        <v>166</v>
      </c>
      <c r="AF535">
        <v>26.8</v>
      </c>
      <c r="AG535">
        <v>25</v>
      </c>
      <c r="AH535">
        <v>24</v>
      </c>
      <c r="AI535">
        <v>-99</v>
      </c>
      <c r="AJ535">
        <v>7.1</v>
      </c>
      <c r="AK535">
        <v>20</v>
      </c>
      <c r="AL535">
        <v>24.6</v>
      </c>
      <c r="AM535">
        <v>75.099999999999994</v>
      </c>
      <c r="AO535" s="2">
        <f t="shared" si="91"/>
        <v>32674</v>
      </c>
      <c r="AP535" s="5">
        <f t="shared" si="92"/>
        <v>1989</v>
      </c>
      <c r="AQ535" s="5">
        <f t="shared" si="93"/>
        <v>166</v>
      </c>
      <c r="AR535" s="4">
        <f t="shared" si="94"/>
        <v>28.888888888888889</v>
      </c>
      <c r="AS535" s="4">
        <f t="shared" si="95"/>
        <v>21.111111111111111</v>
      </c>
      <c r="AT535" s="4">
        <f t="shared" si="96"/>
        <v>1.016</v>
      </c>
      <c r="AU535" s="4">
        <f t="shared" si="97"/>
        <v>26.8</v>
      </c>
      <c r="AV535" s="4">
        <f t="shared" si="98"/>
        <v>23.508771929824565</v>
      </c>
      <c r="AX535" s="3">
        <f t="shared" si="99"/>
        <v>25</v>
      </c>
      <c r="AY535" s="3">
        <f t="shared" si="89"/>
        <v>23.246947496947506</v>
      </c>
      <c r="AZ535" s="3">
        <f t="shared" si="90"/>
        <v>24.55824175824177</v>
      </c>
      <c r="BA535" s="3">
        <f t="shared" si="90"/>
        <v>21.542317331791018</v>
      </c>
    </row>
    <row r="536" spans="1:53" ht="15" x14ac:dyDescent="0.3">
      <c r="A536" s="1">
        <v>911900</v>
      </c>
      <c r="B536">
        <v>22516</v>
      </c>
      <c r="C536">
        <v>1989</v>
      </c>
      <c r="D536">
        <v>6</v>
      </c>
      <c r="E536">
        <v>16</v>
      </c>
      <c r="F536">
        <v>77.099999999999994</v>
      </c>
      <c r="G536">
        <v>23</v>
      </c>
      <c r="H536">
        <v>69.5</v>
      </c>
      <c r="I536">
        <v>23</v>
      </c>
      <c r="J536">
        <v>1018.7</v>
      </c>
      <c r="K536">
        <v>23</v>
      </c>
      <c r="L536">
        <v>1016.3</v>
      </c>
      <c r="M536">
        <v>23</v>
      </c>
      <c r="N536">
        <v>17.7</v>
      </c>
      <c r="O536">
        <v>23</v>
      </c>
      <c r="P536">
        <v>13</v>
      </c>
      <c r="Q536">
        <v>23</v>
      </c>
      <c r="R536">
        <v>18.100000000000001</v>
      </c>
      <c r="S536">
        <v>19</v>
      </c>
      <c r="T536">
        <v>84</v>
      </c>
      <c r="V536">
        <v>69.099999999999994</v>
      </c>
      <c r="X536">
        <v>0</v>
      </c>
      <c r="Y536" t="s">
        <v>19</v>
      </c>
      <c r="Z536">
        <v>999.9</v>
      </c>
      <c r="AA536">
        <v>10000</v>
      </c>
      <c r="AC536" s="1"/>
      <c r="AD536">
        <v>1989</v>
      </c>
      <c r="AE536">
        <v>167</v>
      </c>
      <c r="AF536">
        <v>22.1</v>
      </c>
      <c r="AG536">
        <v>25.9</v>
      </c>
      <c r="AH536">
        <v>24.5</v>
      </c>
      <c r="AI536">
        <v>-99</v>
      </c>
      <c r="AJ536">
        <v>5.8</v>
      </c>
      <c r="AK536">
        <v>21</v>
      </c>
      <c r="AL536">
        <v>25.1</v>
      </c>
      <c r="AM536">
        <v>77.400000000000006</v>
      </c>
      <c r="AO536" s="2">
        <f t="shared" si="91"/>
        <v>32675</v>
      </c>
      <c r="AP536" s="5">
        <f t="shared" si="92"/>
        <v>1989</v>
      </c>
      <c r="AQ536" s="5">
        <f t="shared" si="93"/>
        <v>167</v>
      </c>
      <c r="AR536" s="4">
        <f t="shared" si="94"/>
        <v>28.888888888888889</v>
      </c>
      <c r="AS536" s="4">
        <f t="shared" si="95"/>
        <v>20.611111111111107</v>
      </c>
      <c r="AT536" s="4">
        <f t="shared" si="96"/>
        <v>0</v>
      </c>
      <c r="AU536" s="4">
        <f t="shared" si="97"/>
        <v>22.1</v>
      </c>
      <c r="AV536" s="4">
        <f t="shared" si="98"/>
        <v>19.385964912280706</v>
      </c>
      <c r="AX536" s="3">
        <f t="shared" si="99"/>
        <v>24.75</v>
      </c>
      <c r="AY536" s="3">
        <f t="shared" si="89"/>
        <v>23.28083028083029</v>
      </c>
      <c r="AZ536" s="3">
        <f t="shared" si="90"/>
        <v>24.51318681318682</v>
      </c>
      <c r="BA536" s="3">
        <f t="shared" si="90"/>
        <v>21.502795450163877</v>
      </c>
    </row>
    <row r="537" spans="1:53" ht="15" x14ac:dyDescent="0.3">
      <c r="A537" s="1">
        <v>911900</v>
      </c>
      <c r="B537">
        <v>22516</v>
      </c>
      <c r="C537">
        <v>1989</v>
      </c>
      <c r="D537">
        <v>6</v>
      </c>
      <c r="E537">
        <v>17</v>
      </c>
      <c r="F537">
        <v>76.599999999999994</v>
      </c>
      <c r="G537">
        <v>21</v>
      </c>
      <c r="H537">
        <v>71.2</v>
      </c>
      <c r="I537">
        <v>21</v>
      </c>
      <c r="J537">
        <v>1019.4</v>
      </c>
      <c r="K537">
        <v>21</v>
      </c>
      <c r="L537">
        <v>1017</v>
      </c>
      <c r="M537">
        <v>21</v>
      </c>
      <c r="N537">
        <v>15.4</v>
      </c>
      <c r="O537">
        <v>20</v>
      </c>
      <c r="P537">
        <v>13.1</v>
      </c>
      <c r="Q537">
        <v>21</v>
      </c>
      <c r="R537">
        <v>21</v>
      </c>
      <c r="S537">
        <v>28.9</v>
      </c>
      <c r="T537">
        <v>84.9</v>
      </c>
      <c r="V537">
        <v>69.099999999999994</v>
      </c>
      <c r="X537">
        <v>0.04</v>
      </c>
      <c r="Y537" t="s">
        <v>19</v>
      </c>
      <c r="Z537">
        <v>999.9</v>
      </c>
      <c r="AA537">
        <v>10000</v>
      </c>
      <c r="AC537" s="1"/>
      <c r="AD537">
        <v>1989</v>
      </c>
      <c r="AE537">
        <v>168</v>
      </c>
      <c r="AF537">
        <v>20.2</v>
      </c>
      <c r="AG537">
        <v>26.5</v>
      </c>
      <c r="AH537">
        <v>24.4</v>
      </c>
      <c r="AI537">
        <v>-99</v>
      </c>
      <c r="AJ537">
        <v>6.6</v>
      </c>
      <c r="AK537">
        <v>21.3</v>
      </c>
      <c r="AL537">
        <v>25.2</v>
      </c>
      <c r="AM537">
        <v>78.8</v>
      </c>
      <c r="AO537" s="2">
        <f t="shared" si="91"/>
        <v>32676</v>
      </c>
      <c r="AP537" s="5">
        <f t="shared" si="92"/>
        <v>1989</v>
      </c>
      <c r="AQ537" s="5">
        <f t="shared" si="93"/>
        <v>168</v>
      </c>
      <c r="AR537" s="4">
        <f t="shared" si="94"/>
        <v>29.388888888888893</v>
      </c>
      <c r="AS537" s="4">
        <f t="shared" si="95"/>
        <v>20.611111111111107</v>
      </c>
      <c r="AT537" s="4">
        <f t="shared" si="96"/>
        <v>1.016</v>
      </c>
      <c r="AU537" s="4">
        <f t="shared" si="97"/>
        <v>20.2</v>
      </c>
      <c r="AV537" s="4">
        <f t="shared" si="98"/>
        <v>17.719298245614034</v>
      </c>
      <c r="AX537" s="3">
        <f t="shared" si="99"/>
        <v>25</v>
      </c>
      <c r="AY537" s="3">
        <f t="shared" si="89"/>
        <v>23.317765567765576</v>
      </c>
      <c r="AZ537" s="3">
        <f t="shared" si="90"/>
        <v>24.508791208791216</v>
      </c>
      <c r="BA537" s="3">
        <f t="shared" si="90"/>
        <v>21.498939656834398</v>
      </c>
    </row>
    <row r="538" spans="1:53" ht="15" x14ac:dyDescent="0.3">
      <c r="A538" s="1">
        <v>911900</v>
      </c>
      <c r="B538">
        <v>22516</v>
      </c>
      <c r="C538">
        <v>1989</v>
      </c>
      <c r="D538">
        <v>6</v>
      </c>
      <c r="E538">
        <v>18</v>
      </c>
      <c r="F538">
        <v>77.900000000000006</v>
      </c>
      <c r="G538">
        <v>18</v>
      </c>
      <c r="H538">
        <v>69.5</v>
      </c>
      <c r="I538">
        <v>18</v>
      </c>
      <c r="J538">
        <v>1019.2</v>
      </c>
      <c r="K538">
        <v>18</v>
      </c>
      <c r="L538">
        <v>1016.8</v>
      </c>
      <c r="M538">
        <v>18</v>
      </c>
      <c r="N538">
        <v>17.7</v>
      </c>
      <c r="O538">
        <v>18</v>
      </c>
      <c r="P538">
        <v>14.2</v>
      </c>
      <c r="Q538">
        <v>18</v>
      </c>
      <c r="R538">
        <v>19</v>
      </c>
      <c r="S538">
        <v>26</v>
      </c>
      <c r="T538">
        <v>84.9</v>
      </c>
      <c r="U538" t="s">
        <v>20</v>
      </c>
      <c r="V538">
        <v>72</v>
      </c>
      <c r="X538">
        <v>0</v>
      </c>
      <c r="Y538" t="s">
        <v>19</v>
      </c>
      <c r="Z538">
        <v>999.9</v>
      </c>
      <c r="AA538">
        <v>10000</v>
      </c>
      <c r="AC538" s="1"/>
      <c r="AD538">
        <v>1989</v>
      </c>
      <c r="AE538">
        <v>169</v>
      </c>
      <c r="AF538">
        <v>30.1</v>
      </c>
      <c r="AG538">
        <v>25.2</v>
      </c>
      <c r="AH538">
        <v>23.9</v>
      </c>
      <c r="AI538">
        <v>-99</v>
      </c>
      <c r="AJ538">
        <v>7.2</v>
      </c>
      <c r="AK538">
        <v>20.5</v>
      </c>
      <c r="AL538">
        <v>24.6</v>
      </c>
      <c r="AM538">
        <v>78</v>
      </c>
      <c r="AO538" s="2">
        <f t="shared" si="91"/>
        <v>32677</v>
      </c>
      <c r="AP538" s="5">
        <f t="shared" si="92"/>
        <v>1989</v>
      </c>
      <c r="AQ538" s="5">
        <f t="shared" si="93"/>
        <v>169</v>
      </c>
      <c r="AR538" s="4">
        <f t="shared" si="94"/>
        <v>29.388888888888893</v>
      </c>
      <c r="AS538" s="4">
        <f t="shared" si="95"/>
        <v>22.222222222222221</v>
      </c>
      <c r="AT538" s="4">
        <f t="shared" si="96"/>
        <v>0</v>
      </c>
      <c r="AU538" s="4">
        <f t="shared" si="97"/>
        <v>30.1</v>
      </c>
      <c r="AV538" s="4">
        <f t="shared" si="98"/>
        <v>26.403508771929829</v>
      </c>
      <c r="AX538" s="3">
        <f t="shared" si="99"/>
        <v>25.805555555555557</v>
      </c>
      <c r="AY538" s="3">
        <f t="shared" si="89"/>
        <v>23.360195360195366</v>
      </c>
      <c r="AZ538" s="3">
        <f t="shared" si="90"/>
        <v>24.634065934065937</v>
      </c>
      <c r="BA538" s="3">
        <f t="shared" si="90"/>
        <v>21.608829766724512</v>
      </c>
    </row>
    <row r="539" spans="1:53" ht="15" x14ac:dyDescent="0.3">
      <c r="A539" s="1">
        <v>911900</v>
      </c>
      <c r="B539">
        <v>22516</v>
      </c>
      <c r="C539">
        <v>1989</v>
      </c>
      <c r="D539">
        <v>6</v>
      </c>
      <c r="E539">
        <v>19</v>
      </c>
      <c r="F539">
        <v>78.400000000000006</v>
      </c>
      <c r="G539">
        <v>24</v>
      </c>
      <c r="H539">
        <v>65.5</v>
      </c>
      <c r="I539">
        <v>24</v>
      </c>
      <c r="J539">
        <v>1018.3</v>
      </c>
      <c r="K539">
        <v>24</v>
      </c>
      <c r="L539">
        <v>1015.9</v>
      </c>
      <c r="M539">
        <v>24</v>
      </c>
      <c r="N539">
        <v>17.8</v>
      </c>
      <c r="O539">
        <v>24</v>
      </c>
      <c r="P539">
        <v>14.4</v>
      </c>
      <c r="Q539">
        <v>24</v>
      </c>
      <c r="R539">
        <v>20</v>
      </c>
      <c r="S539">
        <v>32.1</v>
      </c>
      <c r="T539">
        <v>86</v>
      </c>
      <c r="V539">
        <v>72</v>
      </c>
      <c r="X539">
        <v>0</v>
      </c>
      <c r="Y539" t="s">
        <v>18</v>
      </c>
      <c r="Z539">
        <v>999.9</v>
      </c>
      <c r="AA539">
        <v>0</v>
      </c>
      <c r="AC539" s="1"/>
      <c r="AD539">
        <v>1989</v>
      </c>
      <c r="AE539">
        <v>170</v>
      </c>
      <c r="AF539">
        <v>29.8</v>
      </c>
      <c r="AG539">
        <v>25.6</v>
      </c>
      <c r="AH539">
        <v>23.9</v>
      </c>
      <c r="AI539">
        <v>-99</v>
      </c>
      <c r="AJ539">
        <v>7.5</v>
      </c>
      <c r="AK539">
        <v>20.100000000000001</v>
      </c>
      <c r="AL539">
        <v>24.6</v>
      </c>
      <c r="AM539">
        <v>75.5</v>
      </c>
      <c r="AO539" s="2">
        <f t="shared" si="91"/>
        <v>32678</v>
      </c>
      <c r="AP539" s="5">
        <f t="shared" si="92"/>
        <v>1989</v>
      </c>
      <c r="AQ539" s="5">
        <f t="shared" si="93"/>
        <v>170</v>
      </c>
      <c r="AR539" s="4">
        <f t="shared" si="94"/>
        <v>30</v>
      </c>
      <c r="AS539" s="4">
        <f t="shared" si="95"/>
        <v>22.222222222222221</v>
      </c>
      <c r="AT539" s="4">
        <f t="shared" si="96"/>
        <v>0</v>
      </c>
      <c r="AU539" s="4">
        <f t="shared" si="97"/>
        <v>29.8</v>
      </c>
      <c r="AV539" s="4">
        <f t="shared" si="98"/>
        <v>26.140350877192986</v>
      </c>
      <c r="AX539" s="3">
        <f t="shared" si="99"/>
        <v>26.111111111111111</v>
      </c>
      <c r="AY539" s="3">
        <f t="shared" si="89"/>
        <v>23.396520146520157</v>
      </c>
      <c r="AZ539" s="3">
        <f t="shared" si="90"/>
        <v>24.700000000000003</v>
      </c>
      <c r="BA539" s="3">
        <f t="shared" si="90"/>
        <v>21.666666666666671</v>
      </c>
    </row>
    <row r="540" spans="1:53" ht="15" x14ac:dyDescent="0.3">
      <c r="A540" s="1">
        <v>911900</v>
      </c>
      <c r="B540">
        <v>22516</v>
      </c>
      <c r="C540">
        <v>1989</v>
      </c>
      <c r="D540">
        <v>6</v>
      </c>
      <c r="E540">
        <v>20</v>
      </c>
      <c r="F540">
        <v>77</v>
      </c>
      <c r="G540">
        <v>24</v>
      </c>
      <c r="H540">
        <v>65.900000000000006</v>
      </c>
      <c r="I540">
        <v>24</v>
      </c>
      <c r="J540">
        <v>1017.3</v>
      </c>
      <c r="K540">
        <v>24</v>
      </c>
      <c r="L540">
        <v>1014.9</v>
      </c>
      <c r="M540">
        <v>24</v>
      </c>
      <c r="N540">
        <v>17</v>
      </c>
      <c r="O540">
        <v>24</v>
      </c>
      <c r="P540">
        <v>12.6</v>
      </c>
      <c r="Q540">
        <v>24</v>
      </c>
      <c r="R540">
        <v>20</v>
      </c>
      <c r="S540">
        <v>28.9</v>
      </c>
      <c r="T540">
        <v>87.1</v>
      </c>
      <c r="V540">
        <v>66.900000000000006</v>
      </c>
      <c r="X540">
        <v>0.08</v>
      </c>
      <c r="Y540" t="s">
        <v>18</v>
      </c>
      <c r="Z540">
        <v>999.9</v>
      </c>
      <c r="AA540">
        <v>10000</v>
      </c>
      <c r="AC540" s="1"/>
      <c r="AD540">
        <v>1989</v>
      </c>
      <c r="AE540">
        <v>171</v>
      </c>
      <c r="AF540">
        <v>18.2</v>
      </c>
      <c r="AG540">
        <v>25.9</v>
      </c>
      <c r="AH540">
        <v>24.1</v>
      </c>
      <c r="AI540">
        <v>-99</v>
      </c>
      <c r="AJ540">
        <v>6.1</v>
      </c>
      <c r="AK540">
        <v>21</v>
      </c>
      <c r="AL540">
        <v>24.9</v>
      </c>
      <c r="AM540">
        <v>78.8</v>
      </c>
      <c r="AO540" s="2">
        <f t="shared" si="91"/>
        <v>32679</v>
      </c>
      <c r="AP540" s="5">
        <f t="shared" si="92"/>
        <v>1989</v>
      </c>
      <c r="AQ540" s="5">
        <f t="shared" si="93"/>
        <v>171</v>
      </c>
      <c r="AR540" s="4">
        <f t="shared" si="94"/>
        <v>30.611111111111107</v>
      </c>
      <c r="AS540" s="4">
        <f t="shared" si="95"/>
        <v>19.388888888888893</v>
      </c>
      <c r="AT540" s="4">
        <f t="shared" si="96"/>
        <v>2.032</v>
      </c>
      <c r="AU540" s="4">
        <f t="shared" si="97"/>
        <v>18.2</v>
      </c>
      <c r="AV540" s="4">
        <f t="shared" si="98"/>
        <v>15.964912280701755</v>
      </c>
      <c r="AX540" s="3">
        <f t="shared" si="99"/>
        <v>25</v>
      </c>
      <c r="AY540" s="3">
        <f t="shared" si="89"/>
        <v>23.41788766788768</v>
      </c>
      <c r="AZ540" s="3">
        <f t="shared" si="90"/>
        <v>24.613186813186815</v>
      </c>
      <c r="BA540" s="3">
        <f t="shared" si="90"/>
        <v>21.59051474840949</v>
      </c>
    </row>
    <row r="541" spans="1:53" ht="15" x14ac:dyDescent="0.3">
      <c r="A541" s="1">
        <v>911900</v>
      </c>
      <c r="B541">
        <v>22516</v>
      </c>
      <c r="C541">
        <v>1989</v>
      </c>
      <c r="D541">
        <v>6</v>
      </c>
      <c r="E541">
        <v>21</v>
      </c>
      <c r="F541">
        <v>77.099999999999994</v>
      </c>
      <c r="G541">
        <v>24</v>
      </c>
      <c r="H541">
        <v>67.599999999999994</v>
      </c>
      <c r="I541">
        <v>24</v>
      </c>
      <c r="J541">
        <v>1015.7</v>
      </c>
      <c r="K541">
        <v>24</v>
      </c>
      <c r="L541">
        <v>1013.3</v>
      </c>
      <c r="M541">
        <v>24</v>
      </c>
      <c r="N541">
        <v>17.399999999999999</v>
      </c>
      <c r="O541">
        <v>24</v>
      </c>
      <c r="P541">
        <v>10.6</v>
      </c>
      <c r="Q541">
        <v>24</v>
      </c>
      <c r="R541">
        <v>19</v>
      </c>
      <c r="S541">
        <v>999.9</v>
      </c>
      <c r="T541">
        <v>86</v>
      </c>
      <c r="U541" t="s">
        <v>20</v>
      </c>
      <c r="V541">
        <v>66.900000000000006</v>
      </c>
      <c r="X541">
        <v>0</v>
      </c>
      <c r="Y541" t="s">
        <v>18</v>
      </c>
      <c r="Z541">
        <v>999.9</v>
      </c>
      <c r="AA541">
        <v>0</v>
      </c>
      <c r="AC541" s="1"/>
      <c r="AD541">
        <v>1989</v>
      </c>
      <c r="AE541">
        <v>172</v>
      </c>
      <c r="AF541">
        <v>25.4</v>
      </c>
      <c r="AG541">
        <v>25.6</v>
      </c>
      <c r="AH541">
        <v>24.4</v>
      </c>
      <c r="AI541">
        <v>-99</v>
      </c>
      <c r="AJ541">
        <v>5.8</v>
      </c>
      <c r="AK541">
        <v>20.6</v>
      </c>
      <c r="AL541">
        <v>25</v>
      </c>
      <c r="AM541">
        <v>76.3</v>
      </c>
      <c r="AO541" s="2">
        <f t="shared" si="91"/>
        <v>32680</v>
      </c>
      <c r="AP541" s="5">
        <f t="shared" si="92"/>
        <v>1989</v>
      </c>
      <c r="AQ541" s="5">
        <f t="shared" si="93"/>
        <v>172</v>
      </c>
      <c r="AR541" s="4">
        <f t="shared" si="94"/>
        <v>30</v>
      </c>
      <c r="AS541" s="4">
        <f t="shared" si="95"/>
        <v>19.388888888888893</v>
      </c>
      <c r="AT541" s="4">
        <f t="shared" si="96"/>
        <v>0</v>
      </c>
      <c r="AU541" s="4">
        <f t="shared" si="97"/>
        <v>25.4</v>
      </c>
      <c r="AV541" s="4">
        <f t="shared" si="98"/>
        <v>22.280701754385966</v>
      </c>
      <c r="AX541" s="3">
        <f t="shared" si="99"/>
        <v>24.694444444444446</v>
      </c>
      <c r="AY541" s="3">
        <f t="shared" si="89"/>
        <v>23.435897435897445</v>
      </c>
      <c r="AZ541" s="3">
        <f t="shared" si="90"/>
        <v>24.597802197802199</v>
      </c>
      <c r="BA541" s="3">
        <f t="shared" si="90"/>
        <v>21.577019471756319</v>
      </c>
    </row>
    <row r="542" spans="1:53" ht="15" x14ac:dyDescent="0.3">
      <c r="A542" s="1">
        <v>911900</v>
      </c>
      <c r="B542">
        <v>22516</v>
      </c>
      <c r="C542">
        <v>1989</v>
      </c>
      <c r="D542">
        <v>6</v>
      </c>
      <c r="E542">
        <v>22</v>
      </c>
      <c r="F542">
        <v>76.3</v>
      </c>
      <c r="G542">
        <v>24</v>
      </c>
      <c r="H542">
        <v>66.099999999999994</v>
      </c>
      <c r="I542">
        <v>24</v>
      </c>
      <c r="J542">
        <v>1014</v>
      </c>
      <c r="K542">
        <v>24</v>
      </c>
      <c r="L542">
        <v>1011.7</v>
      </c>
      <c r="M542">
        <v>24</v>
      </c>
      <c r="N542">
        <v>17.2</v>
      </c>
      <c r="O542">
        <v>24</v>
      </c>
      <c r="P542">
        <v>7</v>
      </c>
      <c r="Q542">
        <v>24</v>
      </c>
      <c r="R542">
        <v>15</v>
      </c>
      <c r="S542">
        <v>999.9</v>
      </c>
      <c r="T542">
        <v>88</v>
      </c>
      <c r="U542" t="s">
        <v>20</v>
      </c>
      <c r="V542">
        <v>64</v>
      </c>
      <c r="X542">
        <v>0</v>
      </c>
      <c r="Y542" t="s">
        <v>18</v>
      </c>
      <c r="Z542">
        <v>999.9</v>
      </c>
      <c r="AA542">
        <v>0</v>
      </c>
      <c r="AC542" s="1"/>
      <c r="AD542">
        <v>1989</v>
      </c>
      <c r="AE542">
        <v>173</v>
      </c>
      <c r="AF542">
        <v>24.1</v>
      </c>
      <c r="AG542">
        <v>26.2</v>
      </c>
      <c r="AH542">
        <v>25.2</v>
      </c>
      <c r="AI542">
        <v>-99</v>
      </c>
      <c r="AJ542">
        <v>5.0999999999999996</v>
      </c>
      <c r="AK542">
        <v>21</v>
      </c>
      <c r="AL542">
        <v>25.6</v>
      </c>
      <c r="AM542">
        <v>75</v>
      </c>
      <c r="AO542" s="2">
        <f t="shared" si="91"/>
        <v>32681</v>
      </c>
      <c r="AP542" s="5">
        <f t="shared" si="92"/>
        <v>1989</v>
      </c>
      <c r="AQ542" s="5">
        <f t="shared" si="93"/>
        <v>173</v>
      </c>
      <c r="AR542" s="4">
        <f t="shared" si="94"/>
        <v>31.111111111111111</v>
      </c>
      <c r="AS542" s="4">
        <f t="shared" si="95"/>
        <v>17.777777777777779</v>
      </c>
      <c r="AT542" s="4">
        <f t="shared" si="96"/>
        <v>0</v>
      </c>
      <c r="AU542" s="4">
        <f t="shared" si="97"/>
        <v>24.1</v>
      </c>
      <c r="AV542" s="4">
        <f t="shared" si="98"/>
        <v>21.140350877192986</v>
      </c>
      <c r="AX542" s="3">
        <f t="shared" si="99"/>
        <v>24.444444444444443</v>
      </c>
      <c r="AY542" s="3">
        <f t="shared" si="89"/>
        <v>23.439255189255199</v>
      </c>
      <c r="AZ542" s="3">
        <f t="shared" si="90"/>
        <v>24.567032967032965</v>
      </c>
      <c r="BA542" s="3">
        <f t="shared" si="90"/>
        <v>21.550028918449978</v>
      </c>
    </row>
    <row r="543" spans="1:53" ht="15" x14ac:dyDescent="0.3">
      <c r="A543" s="1">
        <v>911900</v>
      </c>
      <c r="B543">
        <v>22516</v>
      </c>
      <c r="C543">
        <v>1989</v>
      </c>
      <c r="D543">
        <v>6</v>
      </c>
      <c r="E543">
        <v>23</v>
      </c>
      <c r="F543">
        <v>79.2</v>
      </c>
      <c r="G543">
        <v>20</v>
      </c>
      <c r="H543">
        <v>67.400000000000006</v>
      </c>
      <c r="I543">
        <v>20</v>
      </c>
      <c r="J543">
        <v>1014.7</v>
      </c>
      <c r="K543">
        <v>20</v>
      </c>
      <c r="L543">
        <v>1012.3</v>
      </c>
      <c r="M543">
        <v>20</v>
      </c>
      <c r="N543">
        <v>18.100000000000001</v>
      </c>
      <c r="O543">
        <v>20</v>
      </c>
      <c r="P543">
        <v>8.8000000000000007</v>
      </c>
      <c r="Q543">
        <v>20</v>
      </c>
      <c r="R543">
        <v>19</v>
      </c>
      <c r="S543">
        <v>25.1</v>
      </c>
      <c r="T543">
        <v>89.1</v>
      </c>
      <c r="V543">
        <v>64</v>
      </c>
      <c r="X543">
        <v>0</v>
      </c>
      <c r="Y543" t="s">
        <v>18</v>
      </c>
      <c r="Z543">
        <v>999.9</v>
      </c>
      <c r="AA543">
        <v>0</v>
      </c>
      <c r="AC543" s="1"/>
      <c r="AD543">
        <v>1989</v>
      </c>
      <c r="AE543">
        <v>174</v>
      </c>
      <c r="AF543">
        <v>29.6</v>
      </c>
      <c r="AG543">
        <v>26.1</v>
      </c>
      <c r="AH543">
        <v>24.9</v>
      </c>
      <c r="AI543">
        <v>-99</v>
      </c>
      <c r="AJ543">
        <v>4.7</v>
      </c>
      <c r="AK543">
        <v>20.7</v>
      </c>
      <c r="AL543">
        <v>25.7</v>
      </c>
      <c r="AM543">
        <v>73.5</v>
      </c>
      <c r="AO543" s="2">
        <f t="shared" si="91"/>
        <v>32682</v>
      </c>
      <c r="AP543" s="5">
        <f t="shared" si="92"/>
        <v>1989</v>
      </c>
      <c r="AQ543" s="5">
        <f t="shared" si="93"/>
        <v>174</v>
      </c>
      <c r="AR543" s="4">
        <f t="shared" si="94"/>
        <v>31.722222222222218</v>
      </c>
      <c r="AS543" s="4">
        <f t="shared" si="95"/>
        <v>17.777777777777779</v>
      </c>
      <c r="AT543" s="4">
        <f t="shared" si="96"/>
        <v>0</v>
      </c>
      <c r="AU543" s="4">
        <f t="shared" si="97"/>
        <v>29.6</v>
      </c>
      <c r="AV543" s="4">
        <f t="shared" si="98"/>
        <v>25.964912280701757</v>
      </c>
      <c r="AX543" s="3">
        <f t="shared" si="99"/>
        <v>24.75</v>
      </c>
      <c r="AY543" s="3">
        <f t="shared" ref="AY543:AY606" si="100">AVERAGE(AX453:AX543)</f>
        <v>23.43650793650794</v>
      </c>
      <c r="AZ543" s="3">
        <f t="shared" ref="AZ543:BA606" si="101">AVERAGE(AU453:AU543)</f>
        <v>24.60879120879121</v>
      </c>
      <c r="BA543" s="3">
        <f t="shared" si="101"/>
        <v>21.586658955080015</v>
      </c>
    </row>
    <row r="544" spans="1:53" ht="15" x14ac:dyDescent="0.3">
      <c r="A544" s="1">
        <v>911900</v>
      </c>
      <c r="B544">
        <v>22516</v>
      </c>
      <c r="C544">
        <v>1989</v>
      </c>
      <c r="D544">
        <v>6</v>
      </c>
      <c r="E544">
        <v>24</v>
      </c>
      <c r="F544">
        <v>77.2</v>
      </c>
      <c r="G544">
        <v>23</v>
      </c>
      <c r="H544">
        <v>66.3</v>
      </c>
      <c r="I544">
        <v>23</v>
      </c>
      <c r="J544">
        <v>1015.3</v>
      </c>
      <c r="K544">
        <v>23</v>
      </c>
      <c r="L544">
        <v>1013</v>
      </c>
      <c r="M544">
        <v>23</v>
      </c>
      <c r="N544">
        <v>17.7</v>
      </c>
      <c r="O544">
        <v>23</v>
      </c>
      <c r="P544">
        <v>10.8</v>
      </c>
      <c r="Q544">
        <v>23</v>
      </c>
      <c r="R544">
        <v>20</v>
      </c>
      <c r="S544">
        <v>25.1</v>
      </c>
      <c r="T544">
        <v>87.1</v>
      </c>
      <c r="V544">
        <v>66</v>
      </c>
      <c r="X544">
        <v>0</v>
      </c>
      <c r="Y544" t="s">
        <v>18</v>
      </c>
      <c r="Z544">
        <v>999.9</v>
      </c>
      <c r="AA544">
        <v>0</v>
      </c>
      <c r="AC544" s="1"/>
      <c r="AD544">
        <v>1989</v>
      </c>
      <c r="AE544">
        <v>175</v>
      </c>
      <c r="AF544">
        <v>29.1</v>
      </c>
      <c r="AG544">
        <v>25.6</v>
      </c>
      <c r="AH544">
        <v>24.4</v>
      </c>
      <c r="AI544">
        <v>-99</v>
      </c>
      <c r="AJ544">
        <v>4.5</v>
      </c>
      <c r="AK544">
        <v>20.399999999999999</v>
      </c>
      <c r="AL544">
        <v>25</v>
      </c>
      <c r="AM544">
        <v>75.3</v>
      </c>
      <c r="AO544" s="2">
        <f t="shared" si="91"/>
        <v>32683</v>
      </c>
      <c r="AP544" s="5">
        <f t="shared" si="92"/>
        <v>1989</v>
      </c>
      <c r="AQ544" s="5">
        <f t="shared" si="93"/>
        <v>175</v>
      </c>
      <c r="AR544" s="4">
        <f t="shared" si="94"/>
        <v>30.611111111111107</v>
      </c>
      <c r="AS544" s="4">
        <f t="shared" si="95"/>
        <v>18.888888888888889</v>
      </c>
      <c r="AT544" s="4">
        <f t="shared" si="96"/>
        <v>0</v>
      </c>
      <c r="AU544" s="4">
        <f t="shared" si="97"/>
        <v>29.1</v>
      </c>
      <c r="AV544" s="4">
        <f t="shared" si="98"/>
        <v>25.526315789473689</v>
      </c>
      <c r="AX544" s="3">
        <f t="shared" si="99"/>
        <v>24.75</v>
      </c>
      <c r="AY544" s="3">
        <f t="shared" si="100"/>
        <v>23.437118437118443</v>
      </c>
      <c r="AZ544" s="3">
        <f t="shared" si="101"/>
        <v>24.663736263736265</v>
      </c>
      <c r="BA544" s="3">
        <f t="shared" si="101"/>
        <v>21.634856371698486</v>
      </c>
    </row>
    <row r="545" spans="1:53" ht="15" x14ac:dyDescent="0.3">
      <c r="A545" s="1">
        <v>911900</v>
      </c>
      <c r="B545">
        <v>22516</v>
      </c>
      <c r="C545">
        <v>1989</v>
      </c>
      <c r="D545">
        <v>6</v>
      </c>
      <c r="E545">
        <v>25</v>
      </c>
      <c r="F545">
        <v>78.8</v>
      </c>
      <c r="G545">
        <v>18</v>
      </c>
      <c r="H545">
        <v>67.2</v>
      </c>
      <c r="I545">
        <v>18</v>
      </c>
      <c r="J545">
        <v>1015.5</v>
      </c>
      <c r="K545">
        <v>18</v>
      </c>
      <c r="L545">
        <v>1013.2</v>
      </c>
      <c r="M545">
        <v>18</v>
      </c>
      <c r="N545">
        <v>18.8</v>
      </c>
      <c r="O545">
        <v>18</v>
      </c>
      <c r="P545">
        <v>14</v>
      </c>
      <c r="Q545">
        <v>18</v>
      </c>
      <c r="R545">
        <v>19</v>
      </c>
      <c r="S545">
        <v>26</v>
      </c>
      <c r="T545">
        <v>86</v>
      </c>
      <c r="V545">
        <v>66</v>
      </c>
      <c r="X545">
        <v>0</v>
      </c>
      <c r="Y545" t="s">
        <v>18</v>
      </c>
      <c r="Z545">
        <v>999.9</v>
      </c>
      <c r="AA545">
        <v>0</v>
      </c>
      <c r="AC545" s="1"/>
      <c r="AD545">
        <v>1989</v>
      </c>
      <c r="AE545">
        <v>176</v>
      </c>
      <c r="AF545">
        <v>28.2</v>
      </c>
      <c r="AG545">
        <v>25.4</v>
      </c>
      <c r="AH545">
        <v>24.2</v>
      </c>
      <c r="AI545">
        <v>-99</v>
      </c>
      <c r="AJ545">
        <v>4.4000000000000004</v>
      </c>
      <c r="AK545">
        <v>20.3</v>
      </c>
      <c r="AL545">
        <v>24.7</v>
      </c>
      <c r="AM545">
        <v>76.2</v>
      </c>
      <c r="AO545" s="2">
        <f t="shared" si="91"/>
        <v>32684</v>
      </c>
      <c r="AP545" s="5">
        <f t="shared" si="92"/>
        <v>1989</v>
      </c>
      <c r="AQ545" s="5">
        <f t="shared" si="93"/>
        <v>176</v>
      </c>
      <c r="AR545" s="4">
        <f t="shared" si="94"/>
        <v>30</v>
      </c>
      <c r="AS545" s="4">
        <f t="shared" si="95"/>
        <v>18.888888888888889</v>
      </c>
      <c r="AT545" s="4">
        <f t="shared" si="96"/>
        <v>0</v>
      </c>
      <c r="AU545" s="4">
        <f t="shared" si="97"/>
        <v>28.2</v>
      </c>
      <c r="AV545" s="4">
        <f t="shared" si="98"/>
        <v>24.736842105263161</v>
      </c>
      <c r="AX545" s="3">
        <f t="shared" si="99"/>
        <v>24.444444444444443</v>
      </c>
      <c r="AY545" s="3">
        <f t="shared" si="100"/>
        <v>23.439865689865695</v>
      </c>
      <c r="AZ545" s="3">
        <f t="shared" si="101"/>
        <v>24.691208791208791</v>
      </c>
      <c r="BA545" s="3">
        <f t="shared" si="101"/>
        <v>21.658955080007718</v>
      </c>
    </row>
    <row r="546" spans="1:53" ht="15" x14ac:dyDescent="0.3">
      <c r="A546" s="1">
        <v>911900</v>
      </c>
      <c r="B546">
        <v>22516</v>
      </c>
      <c r="C546">
        <v>1989</v>
      </c>
      <c r="D546">
        <v>6</v>
      </c>
      <c r="E546">
        <v>26</v>
      </c>
      <c r="F546">
        <v>75.7</v>
      </c>
      <c r="G546">
        <v>24</v>
      </c>
      <c r="H546">
        <v>64.7</v>
      </c>
      <c r="I546">
        <v>24</v>
      </c>
      <c r="J546">
        <v>1015.1</v>
      </c>
      <c r="K546">
        <v>24</v>
      </c>
      <c r="L546">
        <v>1012.8</v>
      </c>
      <c r="M546">
        <v>24</v>
      </c>
      <c r="N546">
        <v>17.8</v>
      </c>
      <c r="O546">
        <v>24</v>
      </c>
      <c r="P546">
        <v>8.9</v>
      </c>
      <c r="Q546">
        <v>24</v>
      </c>
      <c r="R546">
        <v>18.100000000000001</v>
      </c>
      <c r="S546">
        <v>22</v>
      </c>
      <c r="T546">
        <v>87.1</v>
      </c>
      <c r="U546" t="s">
        <v>20</v>
      </c>
      <c r="V546">
        <v>64</v>
      </c>
      <c r="X546">
        <v>0</v>
      </c>
      <c r="Y546" t="s">
        <v>18</v>
      </c>
      <c r="Z546">
        <v>999.9</v>
      </c>
      <c r="AA546">
        <v>0</v>
      </c>
      <c r="AC546" s="1"/>
      <c r="AD546">
        <v>1989</v>
      </c>
      <c r="AE546">
        <v>177</v>
      </c>
      <c r="AF546">
        <v>28.9</v>
      </c>
      <c r="AG546">
        <v>25.9</v>
      </c>
      <c r="AH546">
        <v>23.8</v>
      </c>
      <c r="AI546">
        <v>-99</v>
      </c>
      <c r="AJ546">
        <v>4.2</v>
      </c>
      <c r="AK546">
        <v>20.399999999999999</v>
      </c>
      <c r="AL546">
        <v>25.1</v>
      </c>
      <c r="AM546">
        <v>75.099999999999994</v>
      </c>
      <c r="AO546" s="2">
        <f t="shared" si="91"/>
        <v>32685</v>
      </c>
      <c r="AP546" s="5">
        <f t="shared" si="92"/>
        <v>1989</v>
      </c>
      <c r="AQ546" s="5">
        <f t="shared" si="93"/>
        <v>177</v>
      </c>
      <c r="AR546" s="4">
        <f t="shared" si="94"/>
        <v>30.611111111111107</v>
      </c>
      <c r="AS546" s="4">
        <f t="shared" si="95"/>
        <v>17.777777777777779</v>
      </c>
      <c r="AT546" s="4">
        <f t="shared" si="96"/>
        <v>0</v>
      </c>
      <c r="AU546" s="4">
        <f t="shared" si="97"/>
        <v>28.9</v>
      </c>
      <c r="AV546" s="4">
        <f t="shared" si="98"/>
        <v>25.350877192982455</v>
      </c>
      <c r="AX546" s="3">
        <f t="shared" si="99"/>
        <v>24.194444444444443</v>
      </c>
      <c r="AY546" s="3">
        <f t="shared" si="100"/>
        <v>23.452380952380956</v>
      </c>
      <c r="AZ546" s="3">
        <f t="shared" si="101"/>
        <v>24.719780219780219</v>
      </c>
      <c r="BA546" s="3">
        <f t="shared" si="101"/>
        <v>21.68401773664932</v>
      </c>
    </row>
    <row r="547" spans="1:53" ht="15" x14ac:dyDescent="0.3">
      <c r="A547" s="1">
        <v>911900</v>
      </c>
      <c r="B547">
        <v>22516</v>
      </c>
      <c r="C547">
        <v>1989</v>
      </c>
      <c r="D547">
        <v>6</v>
      </c>
      <c r="E547">
        <v>27</v>
      </c>
      <c r="F547">
        <v>77</v>
      </c>
      <c r="G547">
        <v>23</v>
      </c>
      <c r="H547">
        <v>66.400000000000006</v>
      </c>
      <c r="I547">
        <v>23</v>
      </c>
      <c r="J547">
        <v>1016.1</v>
      </c>
      <c r="K547">
        <v>23</v>
      </c>
      <c r="L547">
        <v>1013.8</v>
      </c>
      <c r="M547">
        <v>23</v>
      </c>
      <c r="N547">
        <v>17.899999999999999</v>
      </c>
      <c r="O547">
        <v>23</v>
      </c>
      <c r="P547">
        <v>10.4</v>
      </c>
      <c r="Q547">
        <v>23</v>
      </c>
      <c r="R547">
        <v>20</v>
      </c>
      <c r="S547">
        <v>24.1</v>
      </c>
      <c r="T547">
        <v>88</v>
      </c>
      <c r="V547">
        <v>64</v>
      </c>
      <c r="X547">
        <v>0</v>
      </c>
      <c r="Y547" t="s">
        <v>18</v>
      </c>
      <c r="Z547">
        <v>999.9</v>
      </c>
      <c r="AA547">
        <v>0</v>
      </c>
      <c r="AC547" s="1"/>
      <c r="AD547">
        <v>1989</v>
      </c>
      <c r="AE547">
        <v>178</v>
      </c>
      <c r="AF547">
        <v>21.8</v>
      </c>
      <c r="AG547">
        <v>25.6</v>
      </c>
      <c r="AH547">
        <v>24.6</v>
      </c>
      <c r="AI547">
        <v>-99</v>
      </c>
      <c r="AJ547">
        <v>5.7</v>
      </c>
      <c r="AK547">
        <v>20.7</v>
      </c>
      <c r="AL547">
        <v>25.2</v>
      </c>
      <c r="AM547">
        <v>75.8</v>
      </c>
      <c r="AO547" s="2">
        <f t="shared" si="91"/>
        <v>32686</v>
      </c>
      <c r="AP547" s="5">
        <f t="shared" si="92"/>
        <v>1989</v>
      </c>
      <c r="AQ547" s="5">
        <f t="shared" si="93"/>
        <v>178</v>
      </c>
      <c r="AR547" s="4">
        <f t="shared" si="94"/>
        <v>31.111111111111111</v>
      </c>
      <c r="AS547" s="4">
        <f t="shared" si="95"/>
        <v>17.777777777777779</v>
      </c>
      <c r="AT547" s="4">
        <f t="shared" si="96"/>
        <v>0</v>
      </c>
      <c r="AU547" s="4">
        <f t="shared" si="97"/>
        <v>21.8</v>
      </c>
      <c r="AV547" s="4">
        <f t="shared" si="98"/>
        <v>19.122807017543863</v>
      </c>
      <c r="AX547" s="3">
        <f t="shared" si="99"/>
        <v>24.444444444444443</v>
      </c>
      <c r="AY547" s="3">
        <f t="shared" si="100"/>
        <v>23.46764346764347</v>
      </c>
      <c r="AZ547" s="3">
        <f t="shared" si="101"/>
        <v>24.659340659340661</v>
      </c>
      <c r="BA547" s="3">
        <f t="shared" si="101"/>
        <v>21.631000578369004</v>
      </c>
    </row>
    <row r="548" spans="1:53" ht="15" x14ac:dyDescent="0.3">
      <c r="A548" s="1">
        <v>911900</v>
      </c>
      <c r="B548">
        <v>22516</v>
      </c>
      <c r="C548">
        <v>1989</v>
      </c>
      <c r="D548">
        <v>6</v>
      </c>
      <c r="E548">
        <v>28</v>
      </c>
      <c r="F548">
        <v>78.8</v>
      </c>
      <c r="G548">
        <v>22</v>
      </c>
      <c r="H548">
        <v>66.8</v>
      </c>
      <c r="I548">
        <v>21</v>
      </c>
      <c r="J548">
        <v>1016.5</v>
      </c>
      <c r="K548">
        <v>22</v>
      </c>
      <c r="L548">
        <v>1014.1</v>
      </c>
      <c r="M548">
        <v>22</v>
      </c>
      <c r="N548">
        <v>17.600000000000001</v>
      </c>
      <c r="O548">
        <v>22</v>
      </c>
      <c r="P548">
        <v>14</v>
      </c>
      <c r="Q548">
        <v>22</v>
      </c>
      <c r="R548">
        <v>21</v>
      </c>
      <c r="S548">
        <v>25.1</v>
      </c>
      <c r="T548">
        <v>86</v>
      </c>
      <c r="V548">
        <v>64</v>
      </c>
      <c r="X548">
        <v>0</v>
      </c>
      <c r="Y548" t="s">
        <v>18</v>
      </c>
      <c r="Z548">
        <v>999.9</v>
      </c>
      <c r="AA548">
        <v>0</v>
      </c>
      <c r="AC548" s="1"/>
      <c r="AD548">
        <v>1989</v>
      </c>
      <c r="AE548">
        <v>179</v>
      </c>
      <c r="AF548">
        <v>26.3</v>
      </c>
      <c r="AG548">
        <v>26.7</v>
      </c>
      <c r="AH548">
        <v>24.3</v>
      </c>
      <c r="AI548">
        <v>-99</v>
      </c>
      <c r="AJ548">
        <v>6.8</v>
      </c>
      <c r="AK548">
        <v>20.7</v>
      </c>
      <c r="AL548">
        <v>25.3</v>
      </c>
      <c r="AM548">
        <v>75.3</v>
      </c>
      <c r="AO548" s="2">
        <f t="shared" si="91"/>
        <v>32687</v>
      </c>
      <c r="AP548" s="5">
        <f t="shared" si="92"/>
        <v>1989</v>
      </c>
      <c r="AQ548" s="5">
        <f t="shared" si="93"/>
        <v>179</v>
      </c>
      <c r="AR548" s="4">
        <f t="shared" si="94"/>
        <v>30</v>
      </c>
      <c r="AS548" s="4">
        <f t="shared" si="95"/>
        <v>17.777777777777779</v>
      </c>
      <c r="AT548" s="4">
        <f t="shared" si="96"/>
        <v>0</v>
      </c>
      <c r="AU548" s="4">
        <f t="shared" si="97"/>
        <v>26.3</v>
      </c>
      <c r="AV548" s="4">
        <f t="shared" si="98"/>
        <v>23.070175438596493</v>
      </c>
      <c r="AX548" s="3">
        <f t="shared" si="99"/>
        <v>23.888888888888889</v>
      </c>
      <c r="AY548" s="3">
        <f t="shared" si="100"/>
        <v>23.479548229548229</v>
      </c>
      <c r="AZ548" s="3">
        <f t="shared" si="101"/>
        <v>24.664835164835164</v>
      </c>
      <c r="BA548" s="3">
        <f t="shared" si="101"/>
        <v>21.635820320030852</v>
      </c>
    </row>
    <row r="549" spans="1:53" ht="15" x14ac:dyDescent="0.3">
      <c r="A549" s="1">
        <v>911900</v>
      </c>
      <c r="B549">
        <v>22516</v>
      </c>
      <c r="C549">
        <v>1989</v>
      </c>
      <c r="D549">
        <v>6</v>
      </c>
      <c r="E549">
        <v>29</v>
      </c>
      <c r="F549">
        <v>78.7</v>
      </c>
      <c r="G549">
        <v>22</v>
      </c>
      <c r="H549">
        <v>65.3</v>
      </c>
      <c r="I549">
        <v>22</v>
      </c>
      <c r="J549">
        <v>1016.5</v>
      </c>
      <c r="K549">
        <v>22</v>
      </c>
      <c r="L549">
        <v>1014.2</v>
      </c>
      <c r="M549">
        <v>22</v>
      </c>
      <c r="N549">
        <v>17.899999999999999</v>
      </c>
      <c r="O549">
        <v>22</v>
      </c>
      <c r="P549">
        <v>12.9</v>
      </c>
      <c r="Q549">
        <v>22</v>
      </c>
      <c r="R549">
        <v>21</v>
      </c>
      <c r="S549">
        <v>28</v>
      </c>
      <c r="T549">
        <v>86</v>
      </c>
      <c r="V549">
        <v>73</v>
      </c>
      <c r="X549">
        <v>0</v>
      </c>
      <c r="Y549" t="s">
        <v>18</v>
      </c>
      <c r="Z549">
        <v>999.9</v>
      </c>
      <c r="AA549">
        <v>0</v>
      </c>
      <c r="AC549" s="1"/>
      <c r="AD549">
        <v>1989</v>
      </c>
      <c r="AE549">
        <v>180</v>
      </c>
      <c r="AF549">
        <v>27.4</v>
      </c>
      <c r="AG549">
        <v>26.6</v>
      </c>
      <c r="AH549">
        <v>24.6</v>
      </c>
      <c r="AI549">
        <v>-99</v>
      </c>
      <c r="AJ549">
        <v>7.1</v>
      </c>
      <c r="AK549">
        <v>20.9</v>
      </c>
      <c r="AL549">
        <v>25.5</v>
      </c>
      <c r="AM549">
        <v>75.400000000000006</v>
      </c>
      <c r="AO549" s="2">
        <f t="shared" si="91"/>
        <v>32688</v>
      </c>
      <c r="AP549" s="5">
        <f t="shared" si="92"/>
        <v>1989</v>
      </c>
      <c r="AQ549" s="5">
        <f t="shared" si="93"/>
        <v>180</v>
      </c>
      <c r="AR549" s="4">
        <f t="shared" si="94"/>
        <v>30</v>
      </c>
      <c r="AS549" s="4">
        <f t="shared" si="95"/>
        <v>22.777777777777779</v>
      </c>
      <c r="AT549" s="4">
        <f t="shared" si="96"/>
        <v>0</v>
      </c>
      <c r="AU549" s="4">
        <f t="shared" si="97"/>
        <v>27.4</v>
      </c>
      <c r="AV549" s="4">
        <f t="shared" si="98"/>
        <v>24.035087719298247</v>
      </c>
      <c r="AX549" s="3">
        <f t="shared" si="99"/>
        <v>26.388888888888889</v>
      </c>
      <c r="AY549" s="3">
        <f t="shared" si="100"/>
        <v>23.519230769230763</v>
      </c>
      <c r="AZ549" s="3">
        <f t="shared" si="101"/>
        <v>24.671428571428574</v>
      </c>
      <c r="BA549" s="3">
        <f t="shared" si="101"/>
        <v>21.641604010025066</v>
      </c>
    </row>
    <row r="550" spans="1:53" ht="15" x14ac:dyDescent="0.3">
      <c r="A550" s="1">
        <v>911900</v>
      </c>
      <c r="B550">
        <v>22516</v>
      </c>
      <c r="C550">
        <v>1989</v>
      </c>
      <c r="D550">
        <v>6</v>
      </c>
      <c r="E550">
        <v>30</v>
      </c>
      <c r="F550">
        <v>78.2</v>
      </c>
      <c r="G550">
        <v>24</v>
      </c>
      <c r="H550">
        <v>66.599999999999994</v>
      </c>
      <c r="I550">
        <v>24</v>
      </c>
      <c r="J550">
        <v>1017</v>
      </c>
      <c r="K550">
        <v>24</v>
      </c>
      <c r="L550">
        <v>1014.6</v>
      </c>
      <c r="M550">
        <v>24</v>
      </c>
      <c r="N550">
        <v>17.600000000000001</v>
      </c>
      <c r="O550">
        <v>24</v>
      </c>
      <c r="P550">
        <v>13.7</v>
      </c>
      <c r="Q550">
        <v>24</v>
      </c>
      <c r="R550">
        <v>21</v>
      </c>
      <c r="S550">
        <v>28.9</v>
      </c>
      <c r="T550">
        <v>86</v>
      </c>
      <c r="V550">
        <v>71.099999999999994</v>
      </c>
      <c r="X550">
        <v>0.08</v>
      </c>
      <c r="Y550" t="s">
        <v>18</v>
      </c>
      <c r="Z550">
        <v>999.9</v>
      </c>
      <c r="AA550">
        <v>10000</v>
      </c>
      <c r="AC550" s="1"/>
      <c r="AD550">
        <v>1989</v>
      </c>
      <c r="AE550">
        <v>181</v>
      </c>
      <c r="AF550">
        <v>28.7</v>
      </c>
      <c r="AG550">
        <v>26</v>
      </c>
      <c r="AH550">
        <v>24.6</v>
      </c>
      <c r="AI550">
        <v>-99</v>
      </c>
      <c r="AJ550">
        <v>6.7</v>
      </c>
      <c r="AK550">
        <v>20.7</v>
      </c>
      <c r="AL550">
        <v>25.4</v>
      </c>
      <c r="AM550">
        <v>75.2</v>
      </c>
      <c r="AO550" s="2">
        <f t="shared" si="91"/>
        <v>32689</v>
      </c>
      <c r="AP550" s="5">
        <f t="shared" si="92"/>
        <v>1989</v>
      </c>
      <c r="AQ550" s="5">
        <f t="shared" si="93"/>
        <v>181</v>
      </c>
      <c r="AR550" s="4">
        <f t="shared" si="94"/>
        <v>30</v>
      </c>
      <c r="AS550" s="4">
        <f t="shared" si="95"/>
        <v>21.722222222222218</v>
      </c>
      <c r="AT550" s="4">
        <f t="shared" si="96"/>
        <v>2.032</v>
      </c>
      <c r="AU550" s="4">
        <f t="shared" si="97"/>
        <v>28.7</v>
      </c>
      <c r="AV550" s="4">
        <f t="shared" si="98"/>
        <v>25.17543859649123</v>
      </c>
      <c r="AX550" s="3">
        <f t="shared" si="99"/>
        <v>25.861111111111107</v>
      </c>
      <c r="AY550" s="3">
        <f t="shared" si="100"/>
        <v>23.543956043956044</v>
      </c>
      <c r="AZ550" s="3">
        <f t="shared" si="101"/>
        <v>24.724175824175827</v>
      </c>
      <c r="BA550" s="3">
        <f t="shared" si="101"/>
        <v>21.687873529978795</v>
      </c>
    </row>
    <row r="551" spans="1:53" ht="15" x14ac:dyDescent="0.3">
      <c r="A551" s="1">
        <v>911900</v>
      </c>
      <c r="B551">
        <v>22516</v>
      </c>
      <c r="C551">
        <v>1989</v>
      </c>
      <c r="D551">
        <v>7</v>
      </c>
      <c r="E551">
        <v>1</v>
      </c>
      <c r="F551">
        <v>77.099999999999994</v>
      </c>
      <c r="G551">
        <v>22</v>
      </c>
      <c r="H551">
        <v>67.900000000000006</v>
      </c>
      <c r="I551">
        <v>22</v>
      </c>
      <c r="J551">
        <v>1017</v>
      </c>
      <c r="K551">
        <v>22</v>
      </c>
      <c r="L551">
        <v>1014.6</v>
      </c>
      <c r="M551">
        <v>22</v>
      </c>
      <c r="N551">
        <v>16.899999999999999</v>
      </c>
      <c r="O551">
        <v>22</v>
      </c>
      <c r="P551">
        <v>13.4</v>
      </c>
      <c r="Q551">
        <v>22</v>
      </c>
      <c r="R551">
        <v>22.9</v>
      </c>
      <c r="S551">
        <v>28</v>
      </c>
      <c r="T551">
        <v>84.9</v>
      </c>
      <c r="V551">
        <v>71.099999999999994</v>
      </c>
      <c r="X551">
        <v>0.04</v>
      </c>
      <c r="Y551" t="s">
        <v>18</v>
      </c>
      <c r="Z551">
        <v>999.9</v>
      </c>
      <c r="AA551">
        <v>10000</v>
      </c>
      <c r="AC551" s="1"/>
      <c r="AD551">
        <v>1989</v>
      </c>
      <c r="AE551">
        <v>182</v>
      </c>
      <c r="AF551">
        <v>30.3</v>
      </c>
      <c r="AG551">
        <v>25.5</v>
      </c>
      <c r="AH551">
        <v>24.5</v>
      </c>
      <c r="AI551">
        <v>-99</v>
      </c>
      <c r="AJ551">
        <v>5.5</v>
      </c>
      <c r="AK551">
        <v>20.399999999999999</v>
      </c>
      <c r="AL551">
        <v>25</v>
      </c>
      <c r="AM551">
        <v>75.099999999999994</v>
      </c>
      <c r="AO551" s="2">
        <f t="shared" si="91"/>
        <v>32690</v>
      </c>
      <c r="AP551" s="5">
        <f t="shared" si="92"/>
        <v>1989</v>
      </c>
      <c r="AQ551" s="5">
        <f t="shared" si="93"/>
        <v>182</v>
      </c>
      <c r="AR551" s="4">
        <f t="shared" si="94"/>
        <v>29.388888888888893</v>
      </c>
      <c r="AS551" s="4">
        <f t="shared" si="95"/>
        <v>21.722222222222218</v>
      </c>
      <c r="AT551" s="4">
        <f t="shared" si="96"/>
        <v>1.016</v>
      </c>
      <c r="AU551" s="4">
        <f t="shared" si="97"/>
        <v>30.3</v>
      </c>
      <c r="AV551" s="4">
        <f t="shared" si="98"/>
        <v>26.578947368421055</v>
      </c>
      <c r="AX551" s="3">
        <f t="shared" si="99"/>
        <v>25.555555555555557</v>
      </c>
      <c r="AY551" s="3">
        <f t="shared" si="100"/>
        <v>23.565323565323563</v>
      </c>
      <c r="AZ551" s="3">
        <f t="shared" si="101"/>
        <v>24.773626373626378</v>
      </c>
      <c r="BA551" s="3">
        <f t="shared" si="101"/>
        <v>21.731251204935418</v>
      </c>
    </row>
    <row r="552" spans="1:53" ht="15" x14ac:dyDescent="0.3">
      <c r="A552" s="1">
        <v>911900</v>
      </c>
      <c r="B552">
        <v>22516</v>
      </c>
      <c r="C552">
        <v>1989</v>
      </c>
      <c r="D552">
        <v>7</v>
      </c>
      <c r="E552">
        <v>2</v>
      </c>
      <c r="F552">
        <v>79.8</v>
      </c>
      <c r="G552">
        <v>18</v>
      </c>
      <c r="H552">
        <v>66.5</v>
      </c>
      <c r="I552">
        <v>18</v>
      </c>
      <c r="J552">
        <v>1016.5</v>
      </c>
      <c r="K552">
        <v>18</v>
      </c>
      <c r="L552">
        <v>1014.2</v>
      </c>
      <c r="M552">
        <v>18</v>
      </c>
      <c r="N552">
        <v>18.5</v>
      </c>
      <c r="O552">
        <v>18</v>
      </c>
      <c r="P552">
        <v>16.600000000000001</v>
      </c>
      <c r="Q552">
        <v>18</v>
      </c>
      <c r="R552">
        <v>26</v>
      </c>
      <c r="S552">
        <v>33</v>
      </c>
      <c r="T552">
        <v>86</v>
      </c>
      <c r="V552">
        <v>71.099999999999994</v>
      </c>
      <c r="X552">
        <v>0</v>
      </c>
      <c r="Y552" t="s">
        <v>18</v>
      </c>
      <c r="Z552">
        <v>999.9</v>
      </c>
      <c r="AA552">
        <v>0</v>
      </c>
      <c r="AC552" s="1"/>
      <c r="AD552">
        <v>1989</v>
      </c>
      <c r="AE552">
        <v>183</v>
      </c>
      <c r="AF552">
        <v>29.2</v>
      </c>
      <c r="AG552">
        <v>25.8</v>
      </c>
      <c r="AH552">
        <v>24.5</v>
      </c>
      <c r="AI552">
        <v>-99</v>
      </c>
      <c r="AJ552">
        <v>6.3</v>
      </c>
      <c r="AK552">
        <v>20.5</v>
      </c>
      <c r="AL552">
        <v>25.3</v>
      </c>
      <c r="AM552">
        <v>74</v>
      </c>
      <c r="AO552" s="2">
        <f t="shared" si="91"/>
        <v>32691</v>
      </c>
      <c r="AP552" s="5">
        <f t="shared" si="92"/>
        <v>1989</v>
      </c>
      <c r="AQ552" s="5">
        <f t="shared" si="93"/>
        <v>183</v>
      </c>
      <c r="AR552" s="4">
        <f t="shared" si="94"/>
        <v>30</v>
      </c>
      <c r="AS552" s="4">
        <f t="shared" si="95"/>
        <v>21.722222222222218</v>
      </c>
      <c r="AT552" s="4">
        <f t="shared" si="96"/>
        <v>0</v>
      </c>
      <c r="AU552" s="4">
        <f t="shared" si="97"/>
        <v>29.2</v>
      </c>
      <c r="AV552" s="4">
        <f t="shared" si="98"/>
        <v>25.614035087719301</v>
      </c>
      <c r="AX552" s="3">
        <f t="shared" si="99"/>
        <v>25.861111111111107</v>
      </c>
      <c r="AY552" s="3">
        <f t="shared" si="100"/>
        <v>23.590354090354094</v>
      </c>
      <c r="AZ552" s="3">
        <f t="shared" si="101"/>
        <v>24.828571428571429</v>
      </c>
      <c r="BA552" s="3">
        <f t="shared" si="101"/>
        <v>21.779448621553883</v>
      </c>
    </row>
    <row r="553" spans="1:53" ht="15" x14ac:dyDescent="0.3">
      <c r="A553" s="1">
        <v>911900</v>
      </c>
      <c r="B553">
        <v>22516</v>
      </c>
      <c r="C553">
        <v>1989</v>
      </c>
      <c r="D553">
        <v>7</v>
      </c>
      <c r="E553">
        <v>3</v>
      </c>
      <c r="F553">
        <v>78.5</v>
      </c>
      <c r="G553">
        <v>23</v>
      </c>
      <c r="H553">
        <v>66.400000000000006</v>
      </c>
      <c r="I553">
        <v>23</v>
      </c>
      <c r="J553">
        <v>1016.9</v>
      </c>
      <c r="K553">
        <v>23</v>
      </c>
      <c r="L553">
        <v>1014.6</v>
      </c>
      <c r="M553">
        <v>23</v>
      </c>
      <c r="N553">
        <v>17.899999999999999</v>
      </c>
      <c r="O553">
        <v>23</v>
      </c>
      <c r="P553">
        <v>16.3</v>
      </c>
      <c r="Q553">
        <v>23</v>
      </c>
      <c r="R553">
        <v>25.1</v>
      </c>
      <c r="S553">
        <v>34</v>
      </c>
      <c r="T553">
        <v>87.1</v>
      </c>
      <c r="V553">
        <v>72</v>
      </c>
      <c r="X553">
        <v>0</v>
      </c>
      <c r="Y553" t="s">
        <v>22</v>
      </c>
      <c r="Z553">
        <v>999.9</v>
      </c>
      <c r="AA553">
        <v>10000</v>
      </c>
      <c r="AC553" s="1"/>
      <c r="AD553">
        <v>1989</v>
      </c>
      <c r="AE553">
        <v>184</v>
      </c>
      <c r="AF553">
        <v>29.1</v>
      </c>
      <c r="AG553">
        <v>25.6</v>
      </c>
      <c r="AH553">
        <v>24</v>
      </c>
      <c r="AI553">
        <v>-99</v>
      </c>
      <c r="AJ553">
        <v>7.7</v>
      </c>
      <c r="AK553">
        <v>20.5</v>
      </c>
      <c r="AL553">
        <v>24.9</v>
      </c>
      <c r="AM553">
        <v>76.3</v>
      </c>
      <c r="AO553" s="2">
        <f t="shared" si="91"/>
        <v>32692</v>
      </c>
      <c r="AP553" s="5">
        <f t="shared" si="92"/>
        <v>1989</v>
      </c>
      <c r="AQ553" s="5">
        <f t="shared" si="93"/>
        <v>184</v>
      </c>
      <c r="AR553" s="4">
        <f t="shared" si="94"/>
        <v>30.611111111111107</v>
      </c>
      <c r="AS553" s="4">
        <f t="shared" si="95"/>
        <v>22.222222222222221</v>
      </c>
      <c r="AT553" s="4">
        <f t="shared" si="96"/>
        <v>0</v>
      </c>
      <c r="AU553" s="4">
        <f t="shared" si="97"/>
        <v>29.1</v>
      </c>
      <c r="AV553" s="4">
        <f t="shared" si="98"/>
        <v>25.526315789473689</v>
      </c>
      <c r="AX553" s="3">
        <f t="shared" si="99"/>
        <v>26.416666666666664</v>
      </c>
      <c r="AY553" s="3">
        <f t="shared" si="100"/>
        <v>23.630647130647134</v>
      </c>
      <c r="AZ553" s="3">
        <f t="shared" si="101"/>
        <v>24.859340659340663</v>
      </c>
      <c r="BA553" s="3">
        <f t="shared" si="101"/>
        <v>21.806439174860227</v>
      </c>
    </row>
    <row r="554" spans="1:53" ht="15" x14ac:dyDescent="0.3">
      <c r="A554" s="1">
        <v>911900</v>
      </c>
      <c r="B554">
        <v>22516</v>
      </c>
      <c r="C554">
        <v>1989</v>
      </c>
      <c r="D554">
        <v>7</v>
      </c>
      <c r="E554">
        <v>4</v>
      </c>
      <c r="F554">
        <v>78.7</v>
      </c>
      <c r="G554">
        <v>21</v>
      </c>
      <c r="H554">
        <v>65.400000000000006</v>
      </c>
      <c r="I554">
        <v>21</v>
      </c>
      <c r="J554">
        <v>1017.3</v>
      </c>
      <c r="K554">
        <v>21</v>
      </c>
      <c r="L554">
        <v>1015</v>
      </c>
      <c r="M554">
        <v>21</v>
      </c>
      <c r="N554">
        <v>17.5</v>
      </c>
      <c r="O554">
        <v>21</v>
      </c>
      <c r="P554">
        <v>15.2</v>
      </c>
      <c r="Q554">
        <v>21</v>
      </c>
      <c r="R554">
        <v>24.1</v>
      </c>
      <c r="S554">
        <v>33</v>
      </c>
      <c r="T554">
        <v>86</v>
      </c>
      <c r="V554">
        <v>72</v>
      </c>
      <c r="X554">
        <v>0</v>
      </c>
      <c r="Y554" t="s">
        <v>19</v>
      </c>
      <c r="Z554">
        <v>999.9</v>
      </c>
      <c r="AA554">
        <v>10000</v>
      </c>
      <c r="AC554" s="1"/>
      <c r="AD554">
        <v>1989</v>
      </c>
      <c r="AE554">
        <v>185</v>
      </c>
      <c r="AF554">
        <v>28.9</v>
      </c>
      <c r="AG554">
        <v>25.6</v>
      </c>
      <c r="AH554">
        <v>24.2</v>
      </c>
      <c r="AI554">
        <v>-99</v>
      </c>
      <c r="AJ554">
        <v>8.1999999999999993</v>
      </c>
      <c r="AK554">
        <v>20.7</v>
      </c>
      <c r="AL554">
        <v>25</v>
      </c>
      <c r="AM554">
        <v>76.599999999999994</v>
      </c>
      <c r="AO554" s="2">
        <f t="shared" si="91"/>
        <v>32693</v>
      </c>
      <c r="AP554" s="5">
        <f t="shared" si="92"/>
        <v>1989</v>
      </c>
      <c r="AQ554" s="5">
        <f t="shared" si="93"/>
        <v>185</v>
      </c>
      <c r="AR554" s="4">
        <f t="shared" si="94"/>
        <v>30</v>
      </c>
      <c r="AS554" s="4">
        <f t="shared" si="95"/>
        <v>22.222222222222221</v>
      </c>
      <c r="AT554" s="4">
        <f t="shared" si="96"/>
        <v>0</v>
      </c>
      <c r="AU554" s="4">
        <f t="shared" si="97"/>
        <v>28.9</v>
      </c>
      <c r="AV554" s="4">
        <f t="shared" si="98"/>
        <v>25.350877192982455</v>
      </c>
      <c r="AX554" s="3">
        <f t="shared" si="99"/>
        <v>26.111111111111111</v>
      </c>
      <c r="AY554" s="3">
        <f t="shared" si="100"/>
        <v>23.667582417582423</v>
      </c>
      <c r="AZ554" s="3">
        <f t="shared" si="101"/>
        <v>24.978021978021982</v>
      </c>
      <c r="BA554" s="3">
        <f t="shared" si="101"/>
        <v>21.910545594756123</v>
      </c>
    </row>
    <row r="555" spans="1:53" ht="15" x14ac:dyDescent="0.3">
      <c r="A555" s="1">
        <v>911900</v>
      </c>
      <c r="B555">
        <v>22516</v>
      </c>
      <c r="C555">
        <v>1989</v>
      </c>
      <c r="D555">
        <v>7</v>
      </c>
      <c r="E555">
        <v>5</v>
      </c>
      <c r="F555">
        <v>78</v>
      </c>
      <c r="G555">
        <v>23</v>
      </c>
      <c r="H555">
        <v>68.5</v>
      </c>
      <c r="I555">
        <v>23</v>
      </c>
      <c r="J555">
        <v>1017</v>
      </c>
      <c r="K555">
        <v>23</v>
      </c>
      <c r="L555">
        <v>1014.7</v>
      </c>
      <c r="M555">
        <v>23</v>
      </c>
      <c r="N555">
        <v>17.7</v>
      </c>
      <c r="O555">
        <v>23</v>
      </c>
      <c r="P555">
        <v>15.5</v>
      </c>
      <c r="Q555">
        <v>23</v>
      </c>
      <c r="R555">
        <v>21</v>
      </c>
      <c r="S555">
        <v>33</v>
      </c>
      <c r="T555">
        <v>86</v>
      </c>
      <c r="V555">
        <v>72</v>
      </c>
      <c r="X555">
        <v>0</v>
      </c>
      <c r="Y555" t="s">
        <v>19</v>
      </c>
      <c r="Z555">
        <v>999.9</v>
      </c>
      <c r="AA555">
        <v>10000</v>
      </c>
      <c r="AC555" s="1"/>
      <c r="AD555">
        <v>1989</v>
      </c>
      <c r="AE555">
        <v>186</v>
      </c>
      <c r="AF555">
        <v>28.1</v>
      </c>
      <c r="AG555">
        <v>25.9</v>
      </c>
      <c r="AH555">
        <v>24.6</v>
      </c>
      <c r="AI555">
        <v>-99</v>
      </c>
      <c r="AJ555">
        <v>7.7</v>
      </c>
      <c r="AK555">
        <v>21.4</v>
      </c>
      <c r="AL555">
        <v>25.2</v>
      </c>
      <c r="AM555">
        <v>79.099999999999994</v>
      </c>
      <c r="AO555" s="2">
        <f t="shared" si="91"/>
        <v>32694</v>
      </c>
      <c r="AP555" s="5">
        <f t="shared" si="92"/>
        <v>1989</v>
      </c>
      <c r="AQ555" s="5">
        <f t="shared" si="93"/>
        <v>186</v>
      </c>
      <c r="AR555" s="4">
        <f t="shared" si="94"/>
        <v>30</v>
      </c>
      <c r="AS555" s="4">
        <f t="shared" si="95"/>
        <v>22.222222222222221</v>
      </c>
      <c r="AT555" s="4">
        <f t="shared" si="96"/>
        <v>0</v>
      </c>
      <c r="AU555" s="4">
        <f t="shared" si="97"/>
        <v>28.1</v>
      </c>
      <c r="AV555" s="4">
        <f t="shared" si="98"/>
        <v>24.649122807017548</v>
      </c>
      <c r="AX555" s="3">
        <f t="shared" si="99"/>
        <v>26.111111111111111</v>
      </c>
      <c r="AY555" s="3">
        <f t="shared" si="100"/>
        <v>23.701159951159951</v>
      </c>
      <c r="AZ555" s="3">
        <f t="shared" si="101"/>
        <v>25.097802197802199</v>
      </c>
      <c r="BA555" s="3">
        <f t="shared" si="101"/>
        <v>22.015615962984384</v>
      </c>
    </row>
    <row r="556" spans="1:53" ht="15" x14ac:dyDescent="0.3">
      <c r="A556" s="1">
        <v>911900</v>
      </c>
      <c r="B556">
        <v>22516</v>
      </c>
      <c r="C556">
        <v>1989</v>
      </c>
      <c r="D556">
        <v>7</v>
      </c>
      <c r="E556">
        <v>6</v>
      </c>
      <c r="F556">
        <v>77.599999999999994</v>
      </c>
      <c r="G556">
        <v>23</v>
      </c>
      <c r="H556">
        <v>69.599999999999994</v>
      </c>
      <c r="I556">
        <v>23</v>
      </c>
      <c r="J556">
        <v>1017.6</v>
      </c>
      <c r="K556">
        <v>23</v>
      </c>
      <c r="L556">
        <v>1015.2</v>
      </c>
      <c r="M556">
        <v>23</v>
      </c>
      <c r="N556">
        <v>15.5</v>
      </c>
      <c r="O556">
        <v>23</v>
      </c>
      <c r="P556">
        <v>13.4</v>
      </c>
      <c r="Q556">
        <v>23</v>
      </c>
      <c r="R556">
        <v>21</v>
      </c>
      <c r="S556">
        <v>33</v>
      </c>
      <c r="T556">
        <v>87.1</v>
      </c>
      <c r="V556">
        <v>71.099999999999994</v>
      </c>
      <c r="X556">
        <v>0.01</v>
      </c>
      <c r="Y556" t="s">
        <v>19</v>
      </c>
      <c r="Z556">
        <v>999.9</v>
      </c>
      <c r="AA556">
        <v>10000</v>
      </c>
      <c r="AC556" s="1"/>
      <c r="AD556">
        <v>1989</v>
      </c>
      <c r="AE556">
        <v>187</v>
      </c>
      <c r="AF556">
        <v>28.4</v>
      </c>
      <c r="AG556">
        <v>26.2</v>
      </c>
      <c r="AH556">
        <v>24.2</v>
      </c>
      <c r="AI556">
        <v>-99</v>
      </c>
      <c r="AJ556">
        <v>7.5</v>
      </c>
      <c r="AK556">
        <v>21.4</v>
      </c>
      <c r="AL556">
        <v>25.1</v>
      </c>
      <c r="AM556">
        <v>79.8</v>
      </c>
      <c r="AO556" s="2">
        <f t="shared" si="91"/>
        <v>32695</v>
      </c>
      <c r="AP556" s="5">
        <f t="shared" si="92"/>
        <v>1989</v>
      </c>
      <c r="AQ556" s="5">
        <f t="shared" si="93"/>
        <v>187</v>
      </c>
      <c r="AR556" s="4">
        <f t="shared" si="94"/>
        <v>30.611111111111107</v>
      </c>
      <c r="AS556" s="4">
        <f t="shared" si="95"/>
        <v>21.722222222222218</v>
      </c>
      <c r="AT556" s="4">
        <f t="shared" si="96"/>
        <v>0.254</v>
      </c>
      <c r="AU556" s="4">
        <f t="shared" si="97"/>
        <v>28.4</v>
      </c>
      <c r="AV556" s="4">
        <f t="shared" si="98"/>
        <v>24.912280701754387</v>
      </c>
      <c r="AX556" s="3">
        <f t="shared" si="99"/>
        <v>26.166666666666664</v>
      </c>
      <c r="AY556" s="3">
        <f t="shared" si="100"/>
        <v>23.76312576312576</v>
      </c>
      <c r="AZ556" s="3">
        <f t="shared" si="101"/>
        <v>25.306593406593407</v>
      </c>
      <c r="BA556" s="3">
        <f t="shared" si="101"/>
        <v>22.198766146134567</v>
      </c>
    </row>
    <row r="557" spans="1:53" ht="15" x14ac:dyDescent="0.3">
      <c r="A557" s="1">
        <v>911900</v>
      </c>
      <c r="B557">
        <v>22516</v>
      </c>
      <c r="C557">
        <v>1989</v>
      </c>
      <c r="D557">
        <v>7</v>
      </c>
      <c r="E557">
        <v>7</v>
      </c>
      <c r="F557">
        <v>78.2</v>
      </c>
      <c r="G557">
        <v>24</v>
      </c>
      <c r="H557">
        <v>66.400000000000006</v>
      </c>
      <c r="I557">
        <v>24</v>
      </c>
      <c r="J557">
        <v>1017.3</v>
      </c>
      <c r="K557">
        <v>24</v>
      </c>
      <c r="L557">
        <v>1015</v>
      </c>
      <c r="M557">
        <v>24</v>
      </c>
      <c r="N557">
        <v>17.399999999999999</v>
      </c>
      <c r="O557">
        <v>24</v>
      </c>
      <c r="P557">
        <v>12.8</v>
      </c>
      <c r="Q557">
        <v>24</v>
      </c>
      <c r="R557">
        <v>21</v>
      </c>
      <c r="S557">
        <v>28.9</v>
      </c>
      <c r="T557">
        <v>86</v>
      </c>
      <c r="U557" t="s">
        <v>20</v>
      </c>
      <c r="V557">
        <v>69.099999999999994</v>
      </c>
      <c r="X557">
        <v>0.2</v>
      </c>
      <c r="Y557" t="s">
        <v>19</v>
      </c>
      <c r="Z557">
        <v>999.9</v>
      </c>
      <c r="AA557">
        <v>0</v>
      </c>
      <c r="AC557" s="1"/>
      <c r="AD557">
        <v>1989</v>
      </c>
      <c r="AE557">
        <v>188</v>
      </c>
      <c r="AF557">
        <v>29.3</v>
      </c>
      <c r="AG557">
        <v>24.9</v>
      </c>
      <c r="AH557">
        <v>24.3</v>
      </c>
      <c r="AI557">
        <v>-99</v>
      </c>
      <c r="AJ557">
        <v>7</v>
      </c>
      <c r="AK557">
        <v>20.8</v>
      </c>
      <c r="AL557">
        <v>24.6</v>
      </c>
      <c r="AM557">
        <v>79.099999999999994</v>
      </c>
      <c r="AO557" s="2">
        <f t="shared" si="91"/>
        <v>32696</v>
      </c>
      <c r="AP557" s="5">
        <f t="shared" si="92"/>
        <v>1989</v>
      </c>
      <c r="AQ557" s="5">
        <f t="shared" si="93"/>
        <v>188</v>
      </c>
      <c r="AR557" s="4">
        <f t="shared" si="94"/>
        <v>30</v>
      </c>
      <c r="AS557" s="4">
        <f t="shared" si="95"/>
        <v>20.611111111111107</v>
      </c>
      <c r="AT557" s="4">
        <f t="shared" si="96"/>
        <v>5.08</v>
      </c>
      <c r="AU557" s="4">
        <f t="shared" si="97"/>
        <v>29.3</v>
      </c>
      <c r="AV557" s="4">
        <f t="shared" si="98"/>
        <v>25.701754385964914</v>
      </c>
      <c r="AX557" s="3">
        <f t="shared" si="99"/>
        <v>25.305555555555554</v>
      </c>
      <c r="AY557" s="3">
        <f t="shared" si="100"/>
        <v>23.833333333333336</v>
      </c>
      <c r="AZ557" s="3">
        <f t="shared" si="101"/>
        <v>25.573626373626375</v>
      </c>
      <c r="BA557" s="3">
        <f t="shared" si="101"/>
        <v>22.433005590900329</v>
      </c>
    </row>
    <row r="558" spans="1:53" ht="15" x14ac:dyDescent="0.3">
      <c r="A558" s="1">
        <v>911900</v>
      </c>
      <c r="B558">
        <v>22516</v>
      </c>
      <c r="C558">
        <v>1989</v>
      </c>
      <c r="D558">
        <v>7</v>
      </c>
      <c r="E558">
        <v>8</v>
      </c>
      <c r="F558">
        <v>78.7</v>
      </c>
      <c r="G558">
        <v>22</v>
      </c>
      <c r="H558">
        <v>66.099999999999994</v>
      </c>
      <c r="I558">
        <v>22</v>
      </c>
      <c r="J558">
        <v>1017.1</v>
      </c>
      <c r="K558">
        <v>22</v>
      </c>
      <c r="L558">
        <v>1014.8</v>
      </c>
      <c r="M558">
        <v>22</v>
      </c>
      <c r="N558">
        <v>17.399999999999999</v>
      </c>
      <c r="O558">
        <v>22</v>
      </c>
      <c r="P558">
        <v>13.3</v>
      </c>
      <c r="Q558">
        <v>22</v>
      </c>
      <c r="R558">
        <v>22</v>
      </c>
      <c r="S558">
        <v>28.9</v>
      </c>
      <c r="T558">
        <v>87.1</v>
      </c>
      <c r="V558">
        <v>69.099999999999994</v>
      </c>
      <c r="X558">
        <v>0</v>
      </c>
      <c r="Y558" t="s">
        <v>19</v>
      </c>
      <c r="Z558">
        <v>999.9</v>
      </c>
      <c r="AA558">
        <v>0</v>
      </c>
      <c r="AC558" s="1"/>
      <c r="AD558">
        <v>1989</v>
      </c>
      <c r="AE558">
        <v>189</v>
      </c>
      <c r="AF558">
        <v>27</v>
      </c>
      <c r="AG558">
        <v>25.2</v>
      </c>
      <c r="AH558">
        <v>23.8</v>
      </c>
      <c r="AI558">
        <v>-99</v>
      </c>
      <c r="AJ558">
        <v>6.9</v>
      </c>
      <c r="AK558">
        <v>20.3</v>
      </c>
      <c r="AL558">
        <v>24.6</v>
      </c>
      <c r="AM558">
        <v>76.900000000000006</v>
      </c>
      <c r="AO558" s="2">
        <f t="shared" si="91"/>
        <v>32697</v>
      </c>
      <c r="AP558" s="5">
        <f t="shared" si="92"/>
        <v>1989</v>
      </c>
      <c r="AQ558" s="5">
        <f t="shared" si="93"/>
        <v>189</v>
      </c>
      <c r="AR558" s="4">
        <f t="shared" si="94"/>
        <v>30.611111111111107</v>
      </c>
      <c r="AS558" s="4">
        <f t="shared" si="95"/>
        <v>20.611111111111107</v>
      </c>
      <c r="AT558" s="4">
        <f t="shared" si="96"/>
        <v>0</v>
      </c>
      <c r="AU558" s="4">
        <f t="shared" si="97"/>
        <v>27</v>
      </c>
      <c r="AV558" s="4">
        <f t="shared" si="98"/>
        <v>23.684210526315791</v>
      </c>
      <c r="AX558" s="3">
        <f t="shared" si="99"/>
        <v>25.611111111111107</v>
      </c>
      <c r="AY558" s="3">
        <f t="shared" si="100"/>
        <v>23.915750915750923</v>
      </c>
      <c r="AZ558" s="3">
        <f t="shared" si="101"/>
        <v>25.820879120879123</v>
      </c>
      <c r="BA558" s="3">
        <f t="shared" si="101"/>
        <v>22.649893965683436</v>
      </c>
    </row>
    <row r="559" spans="1:53" ht="15" x14ac:dyDescent="0.3">
      <c r="A559" s="1">
        <v>911900</v>
      </c>
      <c r="B559">
        <v>22516</v>
      </c>
      <c r="C559">
        <v>1989</v>
      </c>
      <c r="D559">
        <v>7</v>
      </c>
      <c r="E559">
        <v>9</v>
      </c>
      <c r="F559">
        <v>80.400000000000006</v>
      </c>
      <c r="G559">
        <v>18</v>
      </c>
      <c r="H559">
        <v>68.099999999999994</v>
      </c>
      <c r="I559">
        <v>18</v>
      </c>
      <c r="J559">
        <v>1017</v>
      </c>
      <c r="K559">
        <v>18</v>
      </c>
      <c r="L559">
        <v>1014.7</v>
      </c>
      <c r="M559">
        <v>18</v>
      </c>
      <c r="N559">
        <v>18.2</v>
      </c>
      <c r="O559">
        <v>18</v>
      </c>
      <c r="P559">
        <v>15.6</v>
      </c>
      <c r="Q559">
        <v>18</v>
      </c>
      <c r="R559">
        <v>25.1</v>
      </c>
      <c r="S559">
        <v>31.1</v>
      </c>
      <c r="T559">
        <v>87.1</v>
      </c>
      <c r="U559" t="s">
        <v>20</v>
      </c>
      <c r="V559">
        <v>71.099999999999994</v>
      </c>
      <c r="X559">
        <v>0</v>
      </c>
      <c r="Y559" t="s">
        <v>18</v>
      </c>
      <c r="Z559">
        <v>999.9</v>
      </c>
      <c r="AA559">
        <v>0</v>
      </c>
      <c r="AC559" s="1"/>
      <c r="AD559">
        <v>1989</v>
      </c>
      <c r="AE559">
        <v>190</v>
      </c>
      <c r="AF559">
        <v>22.7</v>
      </c>
      <c r="AG559">
        <v>25.4</v>
      </c>
      <c r="AH559">
        <v>24.7</v>
      </c>
      <c r="AI559">
        <v>-99</v>
      </c>
      <c r="AJ559">
        <v>6.3</v>
      </c>
      <c r="AK559">
        <v>21.1</v>
      </c>
      <c r="AL559">
        <v>25</v>
      </c>
      <c r="AM559">
        <v>78.599999999999994</v>
      </c>
      <c r="AO559" s="2">
        <f t="shared" si="91"/>
        <v>32698</v>
      </c>
      <c r="AP559" s="5">
        <f t="shared" si="92"/>
        <v>1989</v>
      </c>
      <c r="AQ559" s="5">
        <f t="shared" si="93"/>
        <v>190</v>
      </c>
      <c r="AR559" s="4">
        <f t="shared" si="94"/>
        <v>30.611111111111107</v>
      </c>
      <c r="AS559" s="4">
        <f t="shared" si="95"/>
        <v>21.722222222222218</v>
      </c>
      <c r="AT559" s="4">
        <f t="shared" si="96"/>
        <v>0</v>
      </c>
      <c r="AU559" s="4">
        <f t="shared" si="97"/>
        <v>22.7</v>
      </c>
      <c r="AV559" s="4">
        <f t="shared" si="98"/>
        <v>19.912280701754387</v>
      </c>
      <c r="AX559" s="3">
        <f t="shared" si="99"/>
        <v>26.166666666666664</v>
      </c>
      <c r="AY559" s="3">
        <f t="shared" si="100"/>
        <v>23.992368742368747</v>
      </c>
      <c r="AZ559" s="3">
        <f t="shared" si="101"/>
        <v>25.819780219780213</v>
      </c>
      <c r="BA559" s="3">
        <f t="shared" si="101"/>
        <v>22.648930017351066</v>
      </c>
    </row>
    <row r="560" spans="1:53" ht="15" x14ac:dyDescent="0.3">
      <c r="A560" s="1">
        <v>911900</v>
      </c>
      <c r="B560">
        <v>22516</v>
      </c>
      <c r="C560">
        <v>1989</v>
      </c>
      <c r="D560">
        <v>7</v>
      </c>
      <c r="E560">
        <v>10</v>
      </c>
      <c r="F560">
        <v>79.099999999999994</v>
      </c>
      <c r="G560">
        <v>23</v>
      </c>
      <c r="H560">
        <v>69.3</v>
      </c>
      <c r="I560">
        <v>23</v>
      </c>
      <c r="J560">
        <v>1016.7</v>
      </c>
      <c r="K560">
        <v>23</v>
      </c>
      <c r="L560">
        <v>1014.3</v>
      </c>
      <c r="M560">
        <v>23</v>
      </c>
      <c r="N560">
        <v>17.5</v>
      </c>
      <c r="O560">
        <v>23</v>
      </c>
      <c r="P560">
        <v>15.5</v>
      </c>
      <c r="Q560">
        <v>23</v>
      </c>
      <c r="R560">
        <v>22.9</v>
      </c>
      <c r="S560">
        <v>34</v>
      </c>
      <c r="T560">
        <v>88</v>
      </c>
      <c r="V560">
        <v>71.099999999999994</v>
      </c>
      <c r="X560">
        <v>0</v>
      </c>
      <c r="Y560" t="s">
        <v>18</v>
      </c>
      <c r="Z560">
        <v>999.9</v>
      </c>
      <c r="AA560">
        <v>10000</v>
      </c>
      <c r="AC560" s="1"/>
      <c r="AD560">
        <v>1989</v>
      </c>
      <c r="AE560">
        <v>191</v>
      </c>
      <c r="AF560">
        <v>28.1</v>
      </c>
      <c r="AG560">
        <v>26.2</v>
      </c>
      <c r="AH560">
        <v>24.7</v>
      </c>
      <c r="AI560">
        <v>-99</v>
      </c>
      <c r="AJ560">
        <v>8</v>
      </c>
      <c r="AK560">
        <v>22</v>
      </c>
      <c r="AL560">
        <v>25.1</v>
      </c>
      <c r="AM560">
        <v>82.9</v>
      </c>
      <c r="AO560" s="2">
        <f t="shared" si="91"/>
        <v>32699</v>
      </c>
      <c r="AP560" s="5">
        <f t="shared" si="92"/>
        <v>1989</v>
      </c>
      <c r="AQ560" s="5">
        <f t="shared" si="93"/>
        <v>191</v>
      </c>
      <c r="AR560" s="4">
        <f t="shared" si="94"/>
        <v>31.111111111111111</v>
      </c>
      <c r="AS560" s="4">
        <f t="shared" si="95"/>
        <v>21.722222222222218</v>
      </c>
      <c r="AT560" s="4">
        <f t="shared" si="96"/>
        <v>0</v>
      </c>
      <c r="AU560" s="4">
        <f t="shared" si="97"/>
        <v>28.1</v>
      </c>
      <c r="AV560" s="4">
        <f t="shared" si="98"/>
        <v>24.649122807017548</v>
      </c>
      <c r="AX560" s="3">
        <f t="shared" si="99"/>
        <v>26.416666666666664</v>
      </c>
      <c r="AY560" s="3">
        <f t="shared" si="100"/>
        <v>24.056776556776558</v>
      </c>
      <c r="AZ560" s="3">
        <f t="shared" si="101"/>
        <v>25.828571428571426</v>
      </c>
      <c r="BA560" s="3">
        <f t="shared" si="101"/>
        <v>22.656641604010023</v>
      </c>
    </row>
    <row r="561" spans="1:53" ht="15" x14ac:dyDescent="0.3">
      <c r="A561" s="1">
        <v>911900</v>
      </c>
      <c r="B561">
        <v>22516</v>
      </c>
      <c r="C561">
        <v>1989</v>
      </c>
      <c r="D561">
        <v>7</v>
      </c>
      <c r="E561">
        <v>11</v>
      </c>
      <c r="F561">
        <v>79.2</v>
      </c>
      <c r="G561">
        <v>24</v>
      </c>
      <c r="H561">
        <v>69.3</v>
      </c>
      <c r="I561">
        <v>24</v>
      </c>
      <c r="J561">
        <v>1015.8</v>
      </c>
      <c r="K561">
        <v>24</v>
      </c>
      <c r="L561">
        <v>1013.4</v>
      </c>
      <c r="M561">
        <v>24</v>
      </c>
      <c r="N561">
        <v>17.5</v>
      </c>
      <c r="O561">
        <v>24</v>
      </c>
      <c r="P561">
        <v>16.399999999999999</v>
      </c>
      <c r="Q561">
        <v>24</v>
      </c>
      <c r="R561">
        <v>24.1</v>
      </c>
      <c r="S561">
        <v>33</v>
      </c>
      <c r="T561">
        <v>87.1</v>
      </c>
      <c r="V561">
        <v>73</v>
      </c>
      <c r="X561">
        <v>0.04</v>
      </c>
      <c r="Y561" t="s">
        <v>19</v>
      </c>
      <c r="Z561">
        <v>999.9</v>
      </c>
      <c r="AA561">
        <v>10000</v>
      </c>
      <c r="AC561" s="1"/>
      <c r="AD561">
        <v>1989</v>
      </c>
      <c r="AE561">
        <v>192</v>
      </c>
      <c r="AF561">
        <v>27.7</v>
      </c>
      <c r="AG561">
        <v>26.2</v>
      </c>
      <c r="AH561">
        <v>24.8</v>
      </c>
      <c r="AI561">
        <v>-99</v>
      </c>
      <c r="AJ561">
        <v>8.8000000000000007</v>
      </c>
      <c r="AK561">
        <v>21.4</v>
      </c>
      <c r="AL561">
        <v>25.5</v>
      </c>
      <c r="AM561">
        <v>77.599999999999994</v>
      </c>
      <c r="AO561" s="2">
        <f t="shared" si="91"/>
        <v>32700</v>
      </c>
      <c r="AP561" s="5">
        <f t="shared" si="92"/>
        <v>1989</v>
      </c>
      <c r="AQ561" s="5">
        <f t="shared" si="93"/>
        <v>192</v>
      </c>
      <c r="AR561" s="4">
        <f t="shared" si="94"/>
        <v>30.611111111111107</v>
      </c>
      <c r="AS561" s="4">
        <f t="shared" si="95"/>
        <v>22.777777777777779</v>
      </c>
      <c r="AT561" s="4">
        <f t="shared" si="96"/>
        <v>1.016</v>
      </c>
      <c r="AU561" s="4">
        <f t="shared" si="97"/>
        <v>27.7</v>
      </c>
      <c r="AV561" s="4">
        <f t="shared" si="98"/>
        <v>24.298245614035089</v>
      </c>
      <c r="AX561" s="3">
        <f t="shared" si="99"/>
        <v>26.694444444444443</v>
      </c>
      <c r="AY561" s="3">
        <f t="shared" si="100"/>
        <v>24.123626373626372</v>
      </c>
      <c r="AZ561" s="3">
        <f t="shared" si="101"/>
        <v>25.845054945054937</v>
      </c>
      <c r="BA561" s="3">
        <f t="shared" si="101"/>
        <v>22.67110082899557</v>
      </c>
    </row>
    <row r="562" spans="1:53" ht="15" x14ac:dyDescent="0.3">
      <c r="A562" s="1">
        <v>911900</v>
      </c>
      <c r="B562">
        <v>22516</v>
      </c>
      <c r="C562">
        <v>1989</v>
      </c>
      <c r="D562">
        <v>7</v>
      </c>
      <c r="E562">
        <v>12</v>
      </c>
      <c r="F562">
        <v>78.8</v>
      </c>
      <c r="G562">
        <v>24</v>
      </c>
      <c r="H562">
        <v>67.599999999999994</v>
      </c>
      <c r="I562">
        <v>24</v>
      </c>
      <c r="J562">
        <v>1017.3</v>
      </c>
      <c r="K562">
        <v>24</v>
      </c>
      <c r="L562">
        <v>1015</v>
      </c>
      <c r="M562">
        <v>24</v>
      </c>
      <c r="N562">
        <v>17.8</v>
      </c>
      <c r="O562">
        <v>24</v>
      </c>
      <c r="P562">
        <v>15.4</v>
      </c>
      <c r="Q562">
        <v>24</v>
      </c>
      <c r="R562">
        <v>26</v>
      </c>
      <c r="S562">
        <v>33</v>
      </c>
      <c r="T562">
        <v>88</v>
      </c>
      <c r="V562">
        <v>73</v>
      </c>
      <c r="X562">
        <v>0.02</v>
      </c>
      <c r="Y562" t="s">
        <v>19</v>
      </c>
      <c r="Z562">
        <v>999.9</v>
      </c>
      <c r="AA562">
        <v>0</v>
      </c>
      <c r="AC562" s="1"/>
      <c r="AD562">
        <v>1989</v>
      </c>
      <c r="AE562">
        <v>193</v>
      </c>
      <c r="AF562">
        <v>29.2</v>
      </c>
      <c r="AG562">
        <v>25.6</v>
      </c>
      <c r="AH562">
        <v>24.7</v>
      </c>
      <c r="AI562">
        <v>-99</v>
      </c>
      <c r="AJ562">
        <v>9.3000000000000007</v>
      </c>
      <c r="AK562">
        <v>20.9</v>
      </c>
      <c r="AL562">
        <v>25</v>
      </c>
      <c r="AM562">
        <v>77.8</v>
      </c>
      <c r="AO562" s="2">
        <f t="shared" si="91"/>
        <v>32701</v>
      </c>
      <c r="AP562" s="5">
        <f t="shared" si="92"/>
        <v>1989</v>
      </c>
      <c r="AQ562" s="5">
        <f t="shared" si="93"/>
        <v>193</v>
      </c>
      <c r="AR562" s="4">
        <f t="shared" si="94"/>
        <v>31.111111111111111</v>
      </c>
      <c r="AS562" s="4">
        <f t="shared" si="95"/>
        <v>22.777777777777779</v>
      </c>
      <c r="AT562" s="4">
        <f t="shared" si="96"/>
        <v>0.50800000000000001</v>
      </c>
      <c r="AU562" s="4">
        <f t="shared" si="97"/>
        <v>29.2</v>
      </c>
      <c r="AV562" s="4">
        <f t="shared" si="98"/>
        <v>25.614035087719301</v>
      </c>
      <c r="AX562" s="3">
        <f t="shared" si="99"/>
        <v>26.944444444444443</v>
      </c>
      <c r="AY562" s="3">
        <f t="shared" si="100"/>
        <v>24.190476190476193</v>
      </c>
      <c r="AZ562" s="3">
        <f t="shared" si="101"/>
        <v>25.967032967032956</v>
      </c>
      <c r="BA562" s="3">
        <f t="shared" si="101"/>
        <v>22.778099093888567</v>
      </c>
    </row>
    <row r="563" spans="1:53" ht="15" x14ac:dyDescent="0.3">
      <c r="A563" s="1">
        <v>911900</v>
      </c>
      <c r="B563">
        <v>22516</v>
      </c>
      <c r="C563">
        <v>1989</v>
      </c>
      <c r="D563">
        <v>7</v>
      </c>
      <c r="E563">
        <v>13</v>
      </c>
      <c r="F563">
        <v>77.400000000000006</v>
      </c>
      <c r="G563">
        <v>22</v>
      </c>
      <c r="H563">
        <v>69</v>
      </c>
      <c r="I563">
        <v>22</v>
      </c>
      <c r="J563">
        <v>1017.2</v>
      </c>
      <c r="K563">
        <v>22</v>
      </c>
      <c r="L563">
        <v>1014.9</v>
      </c>
      <c r="M563">
        <v>22</v>
      </c>
      <c r="N563">
        <v>16.8</v>
      </c>
      <c r="O563">
        <v>22</v>
      </c>
      <c r="P563">
        <v>14.9</v>
      </c>
      <c r="Q563">
        <v>22</v>
      </c>
      <c r="R563">
        <v>22.9</v>
      </c>
      <c r="S563">
        <v>31.1</v>
      </c>
      <c r="T563">
        <v>84.9</v>
      </c>
      <c r="V563">
        <v>72</v>
      </c>
      <c r="X563">
        <v>0</v>
      </c>
      <c r="Y563" t="s">
        <v>19</v>
      </c>
      <c r="Z563">
        <v>999.9</v>
      </c>
      <c r="AA563">
        <v>10000</v>
      </c>
      <c r="AC563" s="1"/>
      <c r="AD563">
        <v>1989</v>
      </c>
      <c r="AE563">
        <v>194</v>
      </c>
      <c r="AF563">
        <v>26.5</v>
      </c>
      <c r="AG563">
        <v>26.1</v>
      </c>
      <c r="AH563">
        <v>24.3</v>
      </c>
      <c r="AI563">
        <v>-99</v>
      </c>
      <c r="AJ563">
        <v>9.3000000000000007</v>
      </c>
      <c r="AK563">
        <v>21.3</v>
      </c>
      <c r="AL563">
        <v>25.2</v>
      </c>
      <c r="AM563">
        <v>78.599999999999994</v>
      </c>
      <c r="AO563" s="2">
        <f t="shared" si="91"/>
        <v>32702</v>
      </c>
      <c r="AP563" s="5">
        <f t="shared" si="92"/>
        <v>1989</v>
      </c>
      <c r="AQ563" s="5">
        <f t="shared" si="93"/>
        <v>194</v>
      </c>
      <c r="AR563" s="4">
        <f t="shared" si="94"/>
        <v>29.388888888888893</v>
      </c>
      <c r="AS563" s="4">
        <f t="shared" si="95"/>
        <v>22.222222222222221</v>
      </c>
      <c r="AT563" s="4">
        <f t="shared" si="96"/>
        <v>0</v>
      </c>
      <c r="AU563" s="4">
        <f t="shared" si="97"/>
        <v>26.5</v>
      </c>
      <c r="AV563" s="4">
        <f t="shared" si="98"/>
        <v>23.245614035087723</v>
      </c>
      <c r="AX563" s="3">
        <f t="shared" si="99"/>
        <v>25.805555555555557</v>
      </c>
      <c r="AY563" s="3">
        <f t="shared" si="100"/>
        <v>24.220695970695967</v>
      </c>
      <c r="AZ563" s="3">
        <f t="shared" si="101"/>
        <v>26.028571428571418</v>
      </c>
      <c r="BA563" s="3">
        <f t="shared" si="101"/>
        <v>22.83208020050126</v>
      </c>
    </row>
    <row r="564" spans="1:53" ht="15" x14ac:dyDescent="0.3">
      <c r="A564" s="1">
        <v>911900</v>
      </c>
      <c r="B564">
        <v>22516</v>
      </c>
      <c r="C564">
        <v>1989</v>
      </c>
      <c r="D564">
        <v>7</v>
      </c>
      <c r="E564">
        <v>14</v>
      </c>
      <c r="F564">
        <v>78.900000000000006</v>
      </c>
      <c r="G564">
        <v>22</v>
      </c>
      <c r="H564">
        <v>69.2</v>
      </c>
      <c r="I564">
        <v>22</v>
      </c>
      <c r="J564">
        <v>1015.9</v>
      </c>
      <c r="K564">
        <v>22</v>
      </c>
      <c r="L564">
        <v>1013.5</v>
      </c>
      <c r="M564">
        <v>22</v>
      </c>
      <c r="N564">
        <v>17.399999999999999</v>
      </c>
      <c r="O564">
        <v>22</v>
      </c>
      <c r="P564">
        <v>15.7</v>
      </c>
      <c r="Q564">
        <v>22</v>
      </c>
      <c r="R564">
        <v>22.9</v>
      </c>
      <c r="S564">
        <v>31.1</v>
      </c>
      <c r="T564">
        <v>84.9</v>
      </c>
      <c r="U564" t="s">
        <v>20</v>
      </c>
      <c r="V564">
        <v>72</v>
      </c>
      <c r="X564">
        <v>0.08</v>
      </c>
      <c r="Y564" t="s">
        <v>19</v>
      </c>
      <c r="Z564">
        <v>999.9</v>
      </c>
      <c r="AA564">
        <v>10000</v>
      </c>
      <c r="AC564" s="1"/>
      <c r="AD564">
        <v>1989</v>
      </c>
      <c r="AE564">
        <v>195</v>
      </c>
      <c r="AF564">
        <v>26.8</v>
      </c>
      <c r="AG564">
        <v>26.2</v>
      </c>
      <c r="AH564">
        <v>24.9</v>
      </c>
      <c r="AI564">
        <v>-99</v>
      </c>
      <c r="AJ564">
        <v>8.4</v>
      </c>
      <c r="AK564">
        <v>22</v>
      </c>
      <c r="AL564">
        <v>25.5</v>
      </c>
      <c r="AM564">
        <v>80.8</v>
      </c>
      <c r="AO564" s="2">
        <f t="shared" si="91"/>
        <v>32703</v>
      </c>
      <c r="AP564" s="5">
        <f t="shared" si="92"/>
        <v>1989</v>
      </c>
      <c r="AQ564" s="5">
        <f t="shared" si="93"/>
        <v>195</v>
      </c>
      <c r="AR564" s="4">
        <f t="shared" si="94"/>
        <v>29.388888888888893</v>
      </c>
      <c r="AS564" s="4">
        <f t="shared" si="95"/>
        <v>22.222222222222221</v>
      </c>
      <c r="AT564" s="4">
        <f t="shared" si="96"/>
        <v>2.032</v>
      </c>
      <c r="AU564" s="4">
        <f t="shared" si="97"/>
        <v>26.8</v>
      </c>
      <c r="AV564" s="4">
        <f t="shared" si="98"/>
        <v>23.508771929824565</v>
      </c>
      <c r="AX564" s="3">
        <f t="shared" si="99"/>
        <v>25.805555555555557</v>
      </c>
      <c r="AY564" s="3">
        <f t="shared" si="100"/>
        <v>24.250915750915748</v>
      </c>
      <c r="AZ564" s="3">
        <f t="shared" si="101"/>
        <v>26.109890109890106</v>
      </c>
      <c r="BA564" s="3">
        <f t="shared" si="101"/>
        <v>22.90341237709659</v>
      </c>
    </row>
    <row r="565" spans="1:53" ht="15" x14ac:dyDescent="0.3">
      <c r="A565" s="1">
        <v>911900</v>
      </c>
      <c r="B565">
        <v>22516</v>
      </c>
      <c r="C565">
        <v>1989</v>
      </c>
      <c r="D565">
        <v>7</v>
      </c>
      <c r="E565">
        <v>15</v>
      </c>
      <c r="F565">
        <v>79.3</v>
      </c>
      <c r="G565">
        <v>23</v>
      </c>
      <c r="H565">
        <v>68.900000000000006</v>
      </c>
      <c r="I565">
        <v>23</v>
      </c>
      <c r="J565">
        <v>1015.1</v>
      </c>
      <c r="K565">
        <v>23</v>
      </c>
      <c r="L565">
        <v>1012.8</v>
      </c>
      <c r="M565">
        <v>23</v>
      </c>
      <c r="N565">
        <v>17.5</v>
      </c>
      <c r="O565">
        <v>23</v>
      </c>
      <c r="P565">
        <v>13.7</v>
      </c>
      <c r="Q565">
        <v>23</v>
      </c>
      <c r="R565">
        <v>22.9</v>
      </c>
      <c r="S565">
        <v>39</v>
      </c>
      <c r="T565">
        <v>89.1</v>
      </c>
      <c r="U565" t="s">
        <v>20</v>
      </c>
      <c r="V565">
        <v>70</v>
      </c>
      <c r="X565">
        <v>0</v>
      </c>
      <c r="Y565" t="s">
        <v>19</v>
      </c>
      <c r="Z565">
        <v>999.9</v>
      </c>
      <c r="AA565">
        <v>0</v>
      </c>
      <c r="AC565" s="1"/>
      <c r="AD565">
        <v>1989</v>
      </c>
      <c r="AE565">
        <v>196</v>
      </c>
      <c r="AF565">
        <v>26.5</v>
      </c>
      <c r="AG565">
        <v>25.5</v>
      </c>
      <c r="AH565">
        <v>24.4</v>
      </c>
      <c r="AI565">
        <v>-99</v>
      </c>
      <c r="AJ565">
        <v>8.1</v>
      </c>
      <c r="AK565">
        <v>22.3</v>
      </c>
      <c r="AL565">
        <v>25.1</v>
      </c>
      <c r="AM565">
        <v>84.5</v>
      </c>
      <c r="AO565" s="2">
        <f t="shared" si="91"/>
        <v>32704</v>
      </c>
      <c r="AP565" s="5">
        <f t="shared" si="92"/>
        <v>1989</v>
      </c>
      <c r="AQ565" s="5">
        <f t="shared" si="93"/>
        <v>196</v>
      </c>
      <c r="AR565" s="4">
        <f t="shared" si="94"/>
        <v>31.722222222222218</v>
      </c>
      <c r="AS565" s="4">
        <f t="shared" si="95"/>
        <v>21.111111111111111</v>
      </c>
      <c r="AT565" s="4">
        <f t="shared" si="96"/>
        <v>0</v>
      </c>
      <c r="AU565" s="4">
        <f t="shared" si="97"/>
        <v>26.5</v>
      </c>
      <c r="AV565" s="4">
        <f t="shared" si="98"/>
        <v>23.245614035087723</v>
      </c>
      <c r="AX565" s="3">
        <f t="shared" si="99"/>
        <v>26.416666666666664</v>
      </c>
      <c r="AY565" s="3">
        <f t="shared" si="100"/>
        <v>24.306166056166049</v>
      </c>
      <c r="AZ565" s="3">
        <f t="shared" si="101"/>
        <v>26.135164835164833</v>
      </c>
      <c r="BA565" s="3">
        <f t="shared" si="101"/>
        <v>22.925583188741086</v>
      </c>
    </row>
    <row r="566" spans="1:53" ht="15" x14ac:dyDescent="0.3">
      <c r="A566" s="1">
        <v>911900</v>
      </c>
      <c r="B566">
        <v>22516</v>
      </c>
      <c r="C566">
        <v>1989</v>
      </c>
      <c r="D566">
        <v>7</v>
      </c>
      <c r="E566">
        <v>16</v>
      </c>
      <c r="F566">
        <v>80.7</v>
      </c>
      <c r="G566">
        <v>18</v>
      </c>
      <c r="H566">
        <v>68.599999999999994</v>
      </c>
      <c r="I566">
        <v>18</v>
      </c>
      <c r="J566">
        <v>1016.4</v>
      </c>
      <c r="K566">
        <v>18</v>
      </c>
      <c r="L566">
        <v>1014.1</v>
      </c>
      <c r="M566">
        <v>18</v>
      </c>
      <c r="N566">
        <v>18.2</v>
      </c>
      <c r="O566">
        <v>18</v>
      </c>
      <c r="P566">
        <v>19</v>
      </c>
      <c r="Q566">
        <v>18</v>
      </c>
      <c r="R566">
        <v>22.9</v>
      </c>
      <c r="S566">
        <v>32.1</v>
      </c>
      <c r="T566">
        <v>90</v>
      </c>
      <c r="V566">
        <v>70</v>
      </c>
      <c r="X566">
        <v>0</v>
      </c>
      <c r="Y566" t="s">
        <v>22</v>
      </c>
      <c r="Z566">
        <v>999.9</v>
      </c>
      <c r="AA566">
        <v>10000</v>
      </c>
      <c r="AC566" s="1"/>
      <c r="AD566">
        <v>1989</v>
      </c>
      <c r="AE566">
        <v>197</v>
      </c>
      <c r="AF566">
        <v>23.7</v>
      </c>
      <c r="AG566">
        <v>26.4</v>
      </c>
      <c r="AH566">
        <v>25.3</v>
      </c>
      <c r="AI566">
        <v>-99</v>
      </c>
      <c r="AJ566">
        <v>9</v>
      </c>
      <c r="AK566">
        <v>21.7</v>
      </c>
      <c r="AL566">
        <v>26</v>
      </c>
      <c r="AM566">
        <v>76.8</v>
      </c>
      <c r="AO566" s="2">
        <f t="shared" si="91"/>
        <v>32705</v>
      </c>
      <c r="AP566" s="5">
        <f t="shared" si="92"/>
        <v>1989</v>
      </c>
      <c r="AQ566" s="5">
        <f t="shared" si="93"/>
        <v>197</v>
      </c>
      <c r="AR566" s="4">
        <f t="shared" si="94"/>
        <v>32.222222222222221</v>
      </c>
      <c r="AS566" s="4">
        <f t="shared" si="95"/>
        <v>21.111111111111111</v>
      </c>
      <c r="AT566" s="4">
        <f t="shared" si="96"/>
        <v>0</v>
      </c>
      <c r="AU566" s="4">
        <f t="shared" si="97"/>
        <v>23.7</v>
      </c>
      <c r="AV566" s="4">
        <f t="shared" si="98"/>
        <v>20.789473684210527</v>
      </c>
      <c r="AX566" s="3">
        <f t="shared" si="99"/>
        <v>26.666666666666664</v>
      </c>
      <c r="AY566" s="3">
        <f t="shared" si="100"/>
        <v>24.367521367521363</v>
      </c>
      <c r="AZ566" s="3">
        <f t="shared" si="101"/>
        <v>26.181318681318672</v>
      </c>
      <c r="BA566" s="3">
        <f t="shared" si="101"/>
        <v>22.966069018700598</v>
      </c>
    </row>
    <row r="567" spans="1:53" ht="15" x14ac:dyDescent="0.3">
      <c r="A567" s="1">
        <v>911900</v>
      </c>
      <c r="B567">
        <v>22516</v>
      </c>
      <c r="C567">
        <v>1989</v>
      </c>
      <c r="D567">
        <v>7</v>
      </c>
      <c r="E567">
        <v>17</v>
      </c>
      <c r="F567">
        <v>79.900000000000006</v>
      </c>
      <c r="G567">
        <v>21</v>
      </c>
      <c r="H567">
        <v>68.900000000000006</v>
      </c>
      <c r="I567">
        <v>21</v>
      </c>
      <c r="J567">
        <v>1017.5</v>
      </c>
      <c r="K567">
        <v>21</v>
      </c>
      <c r="L567">
        <v>1015.1</v>
      </c>
      <c r="M567">
        <v>21</v>
      </c>
      <c r="N567">
        <v>17.8</v>
      </c>
      <c r="O567">
        <v>21</v>
      </c>
      <c r="P567">
        <v>17.2</v>
      </c>
      <c r="Q567">
        <v>21</v>
      </c>
      <c r="R567">
        <v>24.1</v>
      </c>
      <c r="S567">
        <v>35.9</v>
      </c>
      <c r="T567">
        <v>87.1</v>
      </c>
      <c r="V567">
        <v>73.900000000000006</v>
      </c>
      <c r="X567">
        <v>0.01</v>
      </c>
      <c r="Y567" t="s">
        <v>19</v>
      </c>
      <c r="Z567">
        <v>999.9</v>
      </c>
      <c r="AA567">
        <v>0</v>
      </c>
      <c r="AC567" s="1"/>
      <c r="AD567">
        <v>1989</v>
      </c>
      <c r="AE567">
        <v>198</v>
      </c>
      <c r="AF567">
        <v>28.8</v>
      </c>
      <c r="AG567">
        <v>27.1</v>
      </c>
      <c r="AH567">
        <v>25.4</v>
      </c>
      <c r="AI567">
        <v>-99</v>
      </c>
      <c r="AJ567">
        <v>9.5</v>
      </c>
      <c r="AK567">
        <v>22.2</v>
      </c>
      <c r="AL567">
        <v>26.1</v>
      </c>
      <c r="AM567">
        <v>78.900000000000006</v>
      </c>
      <c r="AO567" s="2">
        <f t="shared" si="91"/>
        <v>32706</v>
      </c>
      <c r="AP567" s="5">
        <f t="shared" si="92"/>
        <v>1989</v>
      </c>
      <c r="AQ567" s="5">
        <f t="shared" si="93"/>
        <v>198</v>
      </c>
      <c r="AR567" s="4">
        <f t="shared" si="94"/>
        <v>30.611111111111107</v>
      </c>
      <c r="AS567" s="4">
        <f t="shared" si="95"/>
        <v>23.277777777777782</v>
      </c>
      <c r="AT567" s="4">
        <f t="shared" si="96"/>
        <v>0.254</v>
      </c>
      <c r="AU567" s="4">
        <f t="shared" si="97"/>
        <v>28.8</v>
      </c>
      <c r="AV567" s="4">
        <f t="shared" si="98"/>
        <v>25.263157894736846</v>
      </c>
      <c r="AX567" s="3">
        <f t="shared" si="99"/>
        <v>26.944444444444443</v>
      </c>
      <c r="AY567" s="3">
        <f t="shared" si="100"/>
        <v>24.429181929181926</v>
      </c>
      <c r="AZ567" s="3">
        <f t="shared" si="101"/>
        <v>26.26263736263736</v>
      </c>
      <c r="BA567" s="3">
        <f t="shared" si="101"/>
        <v>23.037401195295931</v>
      </c>
    </row>
    <row r="568" spans="1:53" ht="15" x14ac:dyDescent="0.3">
      <c r="A568" s="1">
        <v>911900</v>
      </c>
      <c r="B568">
        <v>22516</v>
      </c>
      <c r="C568">
        <v>1989</v>
      </c>
      <c r="D568">
        <v>7</v>
      </c>
      <c r="E568">
        <v>18</v>
      </c>
      <c r="F568">
        <v>79.8</v>
      </c>
      <c r="G568">
        <v>22</v>
      </c>
      <c r="H568">
        <v>67</v>
      </c>
      <c r="I568">
        <v>22</v>
      </c>
      <c r="J568">
        <v>1016.7</v>
      </c>
      <c r="K568">
        <v>22</v>
      </c>
      <c r="L568">
        <v>1014.4</v>
      </c>
      <c r="M568">
        <v>22</v>
      </c>
      <c r="N568">
        <v>18</v>
      </c>
      <c r="O568">
        <v>21</v>
      </c>
      <c r="P568">
        <v>17</v>
      </c>
      <c r="Q568">
        <v>22</v>
      </c>
      <c r="R568">
        <v>27</v>
      </c>
      <c r="S568">
        <v>38.1</v>
      </c>
      <c r="T568">
        <v>87.1</v>
      </c>
      <c r="V568">
        <v>73.900000000000006</v>
      </c>
      <c r="X568">
        <v>0</v>
      </c>
      <c r="Y568" t="s">
        <v>19</v>
      </c>
      <c r="Z568">
        <v>999.9</v>
      </c>
      <c r="AA568">
        <v>0</v>
      </c>
      <c r="AC568" s="1"/>
      <c r="AD568">
        <v>1989</v>
      </c>
      <c r="AE568">
        <v>199</v>
      </c>
      <c r="AF568">
        <v>24.6</v>
      </c>
      <c r="AG568">
        <v>26</v>
      </c>
      <c r="AH568">
        <v>24.5</v>
      </c>
      <c r="AI568">
        <v>-99</v>
      </c>
      <c r="AJ568">
        <v>9.1</v>
      </c>
      <c r="AK568">
        <v>20.9</v>
      </c>
      <c r="AL568">
        <v>25.1</v>
      </c>
      <c r="AM568">
        <v>77</v>
      </c>
      <c r="AO568" s="2">
        <f t="shared" si="91"/>
        <v>32707</v>
      </c>
      <c r="AP568" s="5">
        <f t="shared" si="92"/>
        <v>1989</v>
      </c>
      <c r="AQ568" s="5">
        <f t="shared" si="93"/>
        <v>199</v>
      </c>
      <c r="AR568" s="4">
        <f t="shared" si="94"/>
        <v>30.611111111111107</v>
      </c>
      <c r="AS568" s="4">
        <f t="shared" si="95"/>
        <v>23.277777777777782</v>
      </c>
      <c r="AT568" s="4">
        <f t="shared" si="96"/>
        <v>0</v>
      </c>
      <c r="AU568" s="4">
        <f t="shared" si="97"/>
        <v>24.6</v>
      </c>
      <c r="AV568" s="4">
        <f t="shared" si="98"/>
        <v>21.578947368421055</v>
      </c>
      <c r="AX568" s="3">
        <f t="shared" si="99"/>
        <v>26.944444444444443</v>
      </c>
      <c r="AY568" s="3">
        <f t="shared" si="100"/>
        <v>24.478021978021975</v>
      </c>
      <c r="AZ568" s="3">
        <f t="shared" si="101"/>
        <v>26.226373626373622</v>
      </c>
      <c r="BA568" s="3">
        <f t="shared" si="101"/>
        <v>23.005590900327746</v>
      </c>
    </row>
    <row r="569" spans="1:53" ht="15" x14ac:dyDescent="0.3">
      <c r="A569" s="1">
        <v>911900</v>
      </c>
      <c r="B569">
        <v>22516</v>
      </c>
      <c r="C569">
        <v>1989</v>
      </c>
      <c r="D569">
        <v>7</v>
      </c>
      <c r="E569">
        <v>19</v>
      </c>
      <c r="F569">
        <v>76.599999999999994</v>
      </c>
      <c r="G569">
        <v>22</v>
      </c>
      <c r="H569">
        <v>69</v>
      </c>
      <c r="I569">
        <v>22</v>
      </c>
      <c r="J569">
        <v>1015.3</v>
      </c>
      <c r="K569">
        <v>22</v>
      </c>
      <c r="L569">
        <v>1012.9</v>
      </c>
      <c r="M569">
        <v>22</v>
      </c>
      <c r="N569">
        <v>16.100000000000001</v>
      </c>
      <c r="O569">
        <v>21</v>
      </c>
      <c r="P569">
        <v>15.2</v>
      </c>
      <c r="Q569">
        <v>22</v>
      </c>
      <c r="R569">
        <v>24.1</v>
      </c>
      <c r="S569">
        <v>33</v>
      </c>
      <c r="T569">
        <v>86</v>
      </c>
      <c r="V569">
        <v>71.099999999999994</v>
      </c>
      <c r="X569">
        <v>0</v>
      </c>
      <c r="Y569" t="s">
        <v>18</v>
      </c>
      <c r="Z569">
        <v>999.9</v>
      </c>
      <c r="AA569">
        <v>10000</v>
      </c>
      <c r="AC569" s="1"/>
      <c r="AD569">
        <v>1989</v>
      </c>
      <c r="AE569">
        <v>200</v>
      </c>
      <c r="AF569">
        <v>22.7</v>
      </c>
      <c r="AG569">
        <v>25.7</v>
      </c>
      <c r="AH569">
        <v>24.9</v>
      </c>
      <c r="AI569">
        <v>-99</v>
      </c>
      <c r="AJ569">
        <v>8.9</v>
      </c>
      <c r="AK569">
        <v>22.2</v>
      </c>
      <c r="AL569">
        <v>25.3</v>
      </c>
      <c r="AM569">
        <v>83</v>
      </c>
      <c r="AO569" s="2">
        <f t="shared" si="91"/>
        <v>32708</v>
      </c>
      <c r="AP569" s="5">
        <f t="shared" si="92"/>
        <v>1989</v>
      </c>
      <c r="AQ569" s="5">
        <f t="shared" si="93"/>
        <v>200</v>
      </c>
      <c r="AR569" s="4">
        <f t="shared" si="94"/>
        <v>30</v>
      </c>
      <c r="AS569" s="4">
        <f t="shared" si="95"/>
        <v>21.722222222222218</v>
      </c>
      <c r="AT569" s="4">
        <f t="shared" si="96"/>
        <v>0</v>
      </c>
      <c r="AU569" s="4">
        <f t="shared" si="97"/>
        <v>22.7</v>
      </c>
      <c r="AV569" s="4">
        <f t="shared" si="98"/>
        <v>19.912280701754387</v>
      </c>
      <c r="AX569" s="3">
        <f t="shared" si="99"/>
        <v>25.861111111111107</v>
      </c>
      <c r="AY569" s="3">
        <f t="shared" si="100"/>
        <v>24.51495726495726</v>
      </c>
      <c r="AZ569" s="3">
        <f t="shared" si="101"/>
        <v>26.201098901098892</v>
      </c>
      <c r="BA569" s="3">
        <f t="shared" si="101"/>
        <v>22.983420088683246</v>
      </c>
    </row>
    <row r="570" spans="1:53" ht="15" x14ac:dyDescent="0.3">
      <c r="A570" s="1">
        <v>911900</v>
      </c>
      <c r="B570">
        <v>22516</v>
      </c>
      <c r="C570">
        <v>1989</v>
      </c>
      <c r="D570">
        <v>7</v>
      </c>
      <c r="E570">
        <v>20</v>
      </c>
      <c r="F570">
        <v>76.900000000000006</v>
      </c>
      <c r="G570">
        <v>24</v>
      </c>
      <c r="H570">
        <v>72.8</v>
      </c>
      <c r="I570">
        <v>24</v>
      </c>
      <c r="J570">
        <v>1013.6</v>
      </c>
      <c r="K570">
        <v>24</v>
      </c>
      <c r="L570">
        <v>1011.3</v>
      </c>
      <c r="M570">
        <v>24</v>
      </c>
      <c r="N570">
        <v>14.1</v>
      </c>
      <c r="O570">
        <v>24</v>
      </c>
      <c r="P570">
        <v>12.5</v>
      </c>
      <c r="Q570">
        <v>24</v>
      </c>
      <c r="R570">
        <v>21</v>
      </c>
      <c r="S570">
        <v>29.9</v>
      </c>
      <c r="T570">
        <v>82.9</v>
      </c>
      <c r="V570">
        <v>71.099999999999994</v>
      </c>
      <c r="X570">
        <v>0.08</v>
      </c>
      <c r="Y570" t="s">
        <v>19</v>
      </c>
      <c r="Z570">
        <v>999.9</v>
      </c>
      <c r="AA570">
        <v>10000</v>
      </c>
      <c r="AC570" s="1"/>
      <c r="AD570">
        <v>1989</v>
      </c>
      <c r="AE570">
        <v>201</v>
      </c>
      <c r="AF570">
        <v>2.8</v>
      </c>
      <c r="AG570">
        <v>25.4</v>
      </c>
      <c r="AH570">
        <v>24.5</v>
      </c>
      <c r="AI570">
        <v>-99</v>
      </c>
      <c r="AJ570">
        <v>9.3000000000000007</v>
      </c>
      <c r="AK570">
        <v>23.4</v>
      </c>
      <c r="AL570">
        <v>25.1</v>
      </c>
      <c r="AM570">
        <v>90.4</v>
      </c>
      <c r="AO570" s="2">
        <f t="shared" si="91"/>
        <v>32709</v>
      </c>
      <c r="AP570" s="5">
        <f t="shared" si="92"/>
        <v>1989</v>
      </c>
      <c r="AQ570" s="5">
        <f t="shared" si="93"/>
        <v>201</v>
      </c>
      <c r="AR570" s="4">
        <f t="shared" si="94"/>
        <v>28.277777777777779</v>
      </c>
      <c r="AS570" s="4">
        <f t="shared" si="95"/>
        <v>21.722222222222218</v>
      </c>
      <c r="AT570" s="4">
        <f t="shared" si="96"/>
        <v>2.032</v>
      </c>
      <c r="AU570" s="4">
        <f t="shared" si="97"/>
        <v>2.8</v>
      </c>
      <c r="AV570" s="4">
        <f t="shared" si="98"/>
        <v>2.4561403508771931</v>
      </c>
      <c r="AX570" s="3">
        <f t="shared" si="99"/>
        <v>25</v>
      </c>
      <c r="AY570" s="3">
        <f t="shared" si="100"/>
        <v>24.539072039072035</v>
      </c>
      <c r="AZ570" s="3">
        <f t="shared" si="101"/>
        <v>25.990109890109885</v>
      </c>
      <c r="BA570" s="3">
        <f t="shared" si="101"/>
        <v>22.798342008868332</v>
      </c>
    </row>
    <row r="571" spans="1:53" ht="15" x14ac:dyDescent="0.3">
      <c r="A571" s="1">
        <v>911900</v>
      </c>
      <c r="B571">
        <v>22516</v>
      </c>
      <c r="C571">
        <v>1989</v>
      </c>
      <c r="D571">
        <v>7</v>
      </c>
      <c r="E571">
        <v>21</v>
      </c>
      <c r="F571">
        <v>78.3</v>
      </c>
      <c r="G571">
        <v>24</v>
      </c>
      <c r="H571">
        <v>72.2</v>
      </c>
      <c r="I571">
        <v>24</v>
      </c>
      <c r="J571">
        <v>1015.5</v>
      </c>
      <c r="K571">
        <v>24</v>
      </c>
      <c r="L571">
        <v>1013.1</v>
      </c>
      <c r="M571">
        <v>24</v>
      </c>
      <c r="N571">
        <v>16.600000000000001</v>
      </c>
      <c r="O571">
        <v>24</v>
      </c>
      <c r="P571">
        <v>5.4</v>
      </c>
      <c r="Q571">
        <v>24</v>
      </c>
      <c r="R571">
        <v>14</v>
      </c>
      <c r="S571">
        <v>22</v>
      </c>
      <c r="T571">
        <v>87.1</v>
      </c>
      <c r="U571" t="s">
        <v>20</v>
      </c>
      <c r="V571">
        <v>73</v>
      </c>
      <c r="X571">
        <v>0.04</v>
      </c>
      <c r="Y571" t="s">
        <v>19</v>
      </c>
      <c r="Z571">
        <v>999.9</v>
      </c>
      <c r="AA571">
        <v>10000</v>
      </c>
      <c r="AC571" s="1"/>
      <c r="AD571">
        <v>1989</v>
      </c>
      <c r="AE571">
        <v>202</v>
      </c>
      <c r="AF571">
        <v>17.899999999999999</v>
      </c>
      <c r="AG571">
        <v>25.9</v>
      </c>
      <c r="AH571">
        <v>24.9</v>
      </c>
      <c r="AI571">
        <v>-99</v>
      </c>
      <c r="AJ571">
        <v>6</v>
      </c>
      <c r="AK571">
        <v>23</v>
      </c>
      <c r="AL571">
        <v>25.3</v>
      </c>
      <c r="AM571">
        <v>86.6</v>
      </c>
      <c r="AO571" s="2">
        <f t="shared" si="91"/>
        <v>32710</v>
      </c>
      <c r="AP571" s="5">
        <f t="shared" si="92"/>
        <v>1989</v>
      </c>
      <c r="AQ571" s="5">
        <f t="shared" si="93"/>
        <v>202</v>
      </c>
      <c r="AR571" s="4">
        <f t="shared" si="94"/>
        <v>30.611111111111107</v>
      </c>
      <c r="AS571" s="4">
        <f t="shared" si="95"/>
        <v>22.777777777777779</v>
      </c>
      <c r="AT571" s="4">
        <f t="shared" si="96"/>
        <v>1.016</v>
      </c>
      <c r="AU571" s="4">
        <f t="shared" si="97"/>
        <v>17.899999999999999</v>
      </c>
      <c r="AV571" s="4">
        <f t="shared" si="98"/>
        <v>15.701754385964913</v>
      </c>
      <c r="AX571" s="3">
        <f t="shared" si="99"/>
        <v>26.694444444444443</v>
      </c>
      <c r="AY571" s="3">
        <f t="shared" si="100"/>
        <v>24.579059829059823</v>
      </c>
      <c r="AZ571" s="3">
        <f t="shared" si="101"/>
        <v>25.928571428571423</v>
      </c>
      <c r="BA571" s="3">
        <f t="shared" si="101"/>
        <v>22.744360902255647</v>
      </c>
    </row>
    <row r="572" spans="1:53" ht="15" x14ac:dyDescent="0.3">
      <c r="A572" s="1">
        <v>911900</v>
      </c>
      <c r="B572">
        <v>22516</v>
      </c>
      <c r="C572">
        <v>1989</v>
      </c>
      <c r="D572">
        <v>7</v>
      </c>
      <c r="E572">
        <v>22</v>
      </c>
      <c r="F572">
        <v>78.8</v>
      </c>
      <c r="G572">
        <v>21</v>
      </c>
      <c r="H572">
        <v>72.7</v>
      </c>
      <c r="I572">
        <v>21</v>
      </c>
      <c r="J572">
        <v>1016</v>
      </c>
      <c r="K572">
        <v>21</v>
      </c>
      <c r="L572">
        <v>1013.6</v>
      </c>
      <c r="M572">
        <v>21</v>
      </c>
      <c r="N572">
        <v>12.3</v>
      </c>
      <c r="O572">
        <v>21</v>
      </c>
      <c r="P572">
        <v>13.2</v>
      </c>
      <c r="Q572">
        <v>21</v>
      </c>
      <c r="R572">
        <v>18.100000000000001</v>
      </c>
      <c r="S572">
        <v>33</v>
      </c>
      <c r="T572">
        <v>89.1</v>
      </c>
      <c r="V572">
        <v>73</v>
      </c>
      <c r="X572">
        <v>0</v>
      </c>
      <c r="Y572" t="s">
        <v>19</v>
      </c>
      <c r="Z572">
        <v>999.9</v>
      </c>
      <c r="AA572">
        <v>10000</v>
      </c>
      <c r="AC572" s="1"/>
      <c r="AD572">
        <v>1989</v>
      </c>
      <c r="AE572">
        <v>203</v>
      </c>
      <c r="AF572">
        <v>15.8</v>
      </c>
      <c r="AG572">
        <v>26.4</v>
      </c>
      <c r="AH572">
        <v>24.8</v>
      </c>
      <c r="AI572">
        <v>-99</v>
      </c>
      <c r="AJ572">
        <v>8</v>
      </c>
      <c r="AK572">
        <v>23.4</v>
      </c>
      <c r="AL572">
        <v>25.4</v>
      </c>
      <c r="AM572">
        <v>88.7</v>
      </c>
      <c r="AO572" s="2">
        <f t="shared" si="91"/>
        <v>32711</v>
      </c>
      <c r="AP572" s="5">
        <f t="shared" si="92"/>
        <v>1989</v>
      </c>
      <c r="AQ572" s="5">
        <f t="shared" si="93"/>
        <v>203</v>
      </c>
      <c r="AR572" s="4">
        <f t="shared" si="94"/>
        <v>31.722222222222218</v>
      </c>
      <c r="AS572" s="4">
        <f t="shared" si="95"/>
        <v>22.777777777777779</v>
      </c>
      <c r="AT572" s="4">
        <f t="shared" si="96"/>
        <v>0</v>
      </c>
      <c r="AU572" s="4">
        <f t="shared" si="97"/>
        <v>15.8</v>
      </c>
      <c r="AV572" s="4">
        <f t="shared" si="98"/>
        <v>13.859649122807019</v>
      </c>
      <c r="AX572" s="3">
        <f t="shared" si="99"/>
        <v>27.25</v>
      </c>
      <c r="AY572" s="3">
        <f t="shared" si="100"/>
        <v>24.622405372405371</v>
      </c>
      <c r="AZ572" s="3">
        <f t="shared" si="101"/>
        <v>25.786813186813188</v>
      </c>
      <c r="BA572" s="3">
        <f t="shared" si="101"/>
        <v>22.620011567379997</v>
      </c>
    </row>
    <row r="573" spans="1:53" ht="15" x14ac:dyDescent="0.3">
      <c r="A573" s="1">
        <v>911900</v>
      </c>
      <c r="B573">
        <v>22516</v>
      </c>
      <c r="C573">
        <v>1989</v>
      </c>
      <c r="D573">
        <v>7</v>
      </c>
      <c r="E573">
        <v>23</v>
      </c>
      <c r="F573">
        <v>77.8</v>
      </c>
      <c r="G573">
        <v>18</v>
      </c>
      <c r="H573">
        <v>71.8</v>
      </c>
      <c r="I573">
        <v>18</v>
      </c>
      <c r="J573">
        <v>1016.7</v>
      </c>
      <c r="K573">
        <v>18</v>
      </c>
      <c r="L573">
        <v>1014.4</v>
      </c>
      <c r="M573">
        <v>18</v>
      </c>
      <c r="N573">
        <v>13.8</v>
      </c>
      <c r="O573">
        <v>18</v>
      </c>
      <c r="P573">
        <v>11.1</v>
      </c>
      <c r="Q573">
        <v>18</v>
      </c>
      <c r="R573">
        <v>20</v>
      </c>
      <c r="S573">
        <v>28.9</v>
      </c>
      <c r="T573">
        <v>86</v>
      </c>
      <c r="U573" t="s">
        <v>20</v>
      </c>
      <c r="V573">
        <v>70</v>
      </c>
      <c r="X573">
        <v>0.83</v>
      </c>
      <c r="Y573" t="s">
        <v>19</v>
      </c>
      <c r="Z573">
        <v>999.9</v>
      </c>
      <c r="AA573">
        <v>10000</v>
      </c>
      <c r="AC573" s="1"/>
      <c r="AD573">
        <v>1989</v>
      </c>
      <c r="AE573">
        <v>204</v>
      </c>
      <c r="AF573">
        <v>25.2</v>
      </c>
      <c r="AG573">
        <v>26.7</v>
      </c>
      <c r="AH573">
        <v>25.1</v>
      </c>
      <c r="AI573">
        <v>-99</v>
      </c>
      <c r="AJ573">
        <v>6.4</v>
      </c>
      <c r="AK573">
        <v>23.1</v>
      </c>
      <c r="AL573">
        <v>25.8</v>
      </c>
      <c r="AM573">
        <v>84.6</v>
      </c>
      <c r="AO573" s="2">
        <f t="shared" si="91"/>
        <v>32712</v>
      </c>
      <c r="AP573" s="5">
        <f t="shared" si="92"/>
        <v>1989</v>
      </c>
      <c r="AQ573" s="5">
        <f t="shared" si="93"/>
        <v>204</v>
      </c>
      <c r="AR573" s="4">
        <f t="shared" si="94"/>
        <v>30</v>
      </c>
      <c r="AS573" s="4">
        <f t="shared" si="95"/>
        <v>21.111111111111111</v>
      </c>
      <c r="AT573" s="4">
        <f t="shared" si="96"/>
        <v>21.082000000000001</v>
      </c>
      <c r="AU573" s="4">
        <f t="shared" si="97"/>
        <v>25.2</v>
      </c>
      <c r="AV573" s="4">
        <f t="shared" si="98"/>
        <v>22.10526315789474</v>
      </c>
      <c r="AX573" s="3">
        <f t="shared" si="99"/>
        <v>25.555555555555557</v>
      </c>
      <c r="AY573" s="3">
        <f t="shared" si="100"/>
        <v>24.634615384615383</v>
      </c>
      <c r="AZ573" s="3">
        <f t="shared" si="101"/>
        <v>25.81978021978022</v>
      </c>
      <c r="BA573" s="3">
        <f t="shared" si="101"/>
        <v>22.648930017351077</v>
      </c>
    </row>
    <row r="574" spans="1:53" ht="15" x14ac:dyDescent="0.3">
      <c r="A574" s="1">
        <v>911900</v>
      </c>
      <c r="B574">
        <v>22516</v>
      </c>
      <c r="C574">
        <v>1989</v>
      </c>
      <c r="D574">
        <v>7</v>
      </c>
      <c r="E574">
        <v>24</v>
      </c>
      <c r="F574">
        <v>79</v>
      </c>
      <c r="G574">
        <v>22</v>
      </c>
      <c r="H574">
        <v>68.5</v>
      </c>
      <c r="I574">
        <v>22</v>
      </c>
      <c r="J574">
        <v>1017.9</v>
      </c>
      <c r="K574">
        <v>22</v>
      </c>
      <c r="L574">
        <v>1015.5</v>
      </c>
      <c r="M574">
        <v>22</v>
      </c>
      <c r="N574">
        <v>17.600000000000001</v>
      </c>
      <c r="O574">
        <v>22</v>
      </c>
      <c r="P574">
        <v>13.6</v>
      </c>
      <c r="Q574">
        <v>22</v>
      </c>
      <c r="R574">
        <v>19</v>
      </c>
      <c r="S574">
        <v>31.1</v>
      </c>
      <c r="T574">
        <v>87.1</v>
      </c>
      <c r="V574">
        <v>69.099999999999994</v>
      </c>
      <c r="X574">
        <v>0.2</v>
      </c>
      <c r="Y574" t="s">
        <v>19</v>
      </c>
      <c r="Z574">
        <v>999.9</v>
      </c>
      <c r="AA574">
        <v>0</v>
      </c>
      <c r="AC574" s="1"/>
      <c r="AD574">
        <v>1989</v>
      </c>
      <c r="AE574">
        <v>205</v>
      </c>
      <c r="AF574">
        <v>30.1</v>
      </c>
      <c r="AG574">
        <v>26.1</v>
      </c>
      <c r="AH574">
        <v>24.9</v>
      </c>
      <c r="AI574">
        <v>-99</v>
      </c>
      <c r="AJ574">
        <v>7.4</v>
      </c>
      <c r="AK574">
        <v>21.5</v>
      </c>
      <c r="AL574">
        <v>25.5</v>
      </c>
      <c r="AM574">
        <v>78</v>
      </c>
      <c r="AO574" s="2">
        <f t="shared" si="91"/>
        <v>32713</v>
      </c>
      <c r="AP574" s="5">
        <f t="shared" si="92"/>
        <v>1989</v>
      </c>
      <c r="AQ574" s="5">
        <f t="shared" si="93"/>
        <v>205</v>
      </c>
      <c r="AR574" s="4">
        <f t="shared" si="94"/>
        <v>30.611111111111107</v>
      </c>
      <c r="AS574" s="4">
        <f t="shared" si="95"/>
        <v>20.611111111111107</v>
      </c>
      <c r="AT574" s="4">
        <f t="shared" si="96"/>
        <v>5.08</v>
      </c>
      <c r="AU574" s="4">
        <f t="shared" si="97"/>
        <v>30.1</v>
      </c>
      <c r="AV574" s="4">
        <f t="shared" si="98"/>
        <v>26.403508771929829</v>
      </c>
      <c r="AX574" s="3">
        <f t="shared" si="99"/>
        <v>25.611111111111107</v>
      </c>
      <c r="AY574" s="3">
        <f t="shared" si="100"/>
        <v>24.660256410256416</v>
      </c>
      <c r="AZ574" s="3">
        <f t="shared" si="101"/>
        <v>25.834065934065929</v>
      </c>
      <c r="BA574" s="3">
        <f t="shared" si="101"/>
        <v>22.661461345671878</v>
      </c>
    </row>
    <row r="575" spans="1:53" ht="15" x14ac:dyDescent="0.3">
      <c r="A575" s="1">
        <v>911900</v>
      </c>
      <c r="B575">
        <v>22516</v>
      </c>
      <c r="C575">
        <v>1989</v>
      </c>
      <c r="D575">
        <v>7</v>
      </c>
      <c r="E575">
        <v>25</v>
      </c>
      <c r="F575">
        <v>78.7</v>
      </c>
      <c r="G575">
        <v>23</v>
      </c>
      <c r="H575">
        <v>66.2</v>
      </c>
      <c r="I575">
        <v>23</v>
      </c>
      <c r="J575">
        <v>1018.1</v>
      </c>
      <c r="K575">
        <v>23</v>
      </c>
      <c r="L575">
        <v>1015.7</v>
      </c>
      <c r="M575">
        <v>23</v>
      </c>
      <c r="N575">
        <v>17.5</v>
      </c>
      <c r="O575">
        <v>23</v>
      </c>
      <c r="P575">
        <v>13</v>
      </c>
      <c r="Q575">
        <v>23</v>
      </c>
      <c r="R575">
        <v>22</v>
      </c>
      <c r="S575">
        <v>31.1</v>
      </c>
      <c r="T575">
        <v>87.1</v>
      </c>
      <c r="V575">
        <v>69.099999999999994</v>
      </c>
      <c r="X575">
        <v>0</v>
      </c>
      <c r="Y575" t="s">
        <v>19</v>
      </c>
      <c r="Z575">
        <v>999.9</v>
      </c>
      <c r="AA575">
        <v>0</v>
      </c>
      <c r="AC575" s="1"/>
      <c r="AD575">
        <v>1989</v>
      </c>
      <c r="AE575">
        <v>206</v>
      </c>
      <c r="AF575">
        <v>29.3</v>
      </c>
      <c r="AG575">
        <v>25.7</v>
      </c>
      <c r="AH575">
        <v>24.4</v>
      </c>
      <c r="AI575">
        <v>-99</v>
      </c>
      <c r="AJ575">
        <v>7</v>
      </c>
      <c r="AK575">
        <v>20.7</v>
      </c>
      <c r="AL575">
        <v>25.1</v>
      </c>
      <c r="AM575">
        <v>76.3</v>
      </c>
      <c r="AO575" s="2">
        <f t="shared" si="91"/>
        <v>32714</v>
      </c>
      <c r="AP575" s="5">
        <f t="shared" si="92"/>
        <v>1989</v>
      </c>
      <c r="AQ575" s="5">
        <f t="shared" si="93"/>
        <v>206</v>
      </c>
      <c r="AR575" s="4">
        <f t="shared" si="94"/>
        <v>30.611111111111107</v>
      </c>
      <c r="AS575" s="4">
        <f t="shared" si="95"/>
        <v>20.611111111111107</v>
      </c>
      <c r="AT575" s="4">
        <f t="shared" si="96"/>
        <v>0</v>
      </c>
      <c r="AU575" s="4">
        <f t="shared" si="97"/>
        <v>29.3</v>
      </c>
      <c r="AV575" s="4">
        <f t="shared" si="98"/>
        <v>25.701754385964914</v>
      </c>
      <c r="AX575" s="3">
        <f t="shared" si="99"/>
        <v>25.611111111111107</v>
      </c>
      <c r="AY575" s="3">
        <f t="shared" si="100"/>
        <v>24.682539682539691</v>
      </c>
      <c r="AZ575" s="3">
        <f t="shared" si="101"/>
        <v>25.869230769230768</v>
      </c>
      <c r="BA575" s="3">
        <f t="shared" si="101"/>
        <v>22.692307692307697</v>
      </c>
    </row>
    <row r="576" spans="1:53" ht="15" x14ac:dyDescent="0.3">
      <c r="A576" s="1">
        <v>911900</v>
      </c>
      <c r="B576">
        <v>22516</v>
      </c>
      <c r="C576">
        <v>1989</v>
      </c>
      <c r="D576">
        <v>7</v>
      </c>
      <c r="E576">
        <v>26</v>
      </c>
      <c r="F576">
        <v>79</v>
      </c>
      <c r="G576">
        <v>24</v>
      </c>
      <c r="H576">
        <v>65.5</v>
      </c>
      <c r="I576">
        <v>24</v>
      </c>
      <c r="J576">
        <v>1017.8</v>
      </c>
      <c r="K576">
        <v>24</v>
      </c>
      <c r="L576">
        <v>1015.5</v>
      </c>
      <c r="M576">
        <v>24</v>
      </c>
      <c r="N576">
        <v>17.399999999999999</v>
      </c>
      <c r="O576">
        <v>24</v>
      </c>
      <c r="P576">
        <v>13.1</v>
      </c>
      <c r="Q576">
        <v>24</v>
      </c>
      <c r="R576">
        <v>19</v>
      </c>
      <c r="S576">
        <v>28</v>
      </c>
      <c r="T576">
        <v>87.1</v>
      </c>
      <c r="V576">
        <v>72</v>
      </c>
      <c r="X576">
        <v>0</v>
      </c>
      <c r="Y576" t="s">
        <v>18</v>
      </c>
      <c r="Z576">
        <v>999.9</v>
      </c>
      <c r="AA576">
        <v>0</v>
      </c>
      <c r="AC576" s="1"/>
      <c r="AD576">
        <v>1989</v>
      </c>
      <c r="AE576">
        <v>207</v>
      </c>
      <c r="AF576">
        <v>28.7</v>
      </c>
      <c r="AG576">
        <v>27.1</v>
      </c>
      <c r="AH576">
        <v>24.5</v>
      </c>
      <c r="AI576">
        <v>-99</v>
      </c>
      <c r="AJ576">
        <v>5.9</v>
      </c>
      <c r="AK576">
        <v>21.4</v>
      </c>
      <c r="AL576">
        <v>25.7</v>
      </c>
      <c r="AM576">
        <v>76.7</v>
      </c>
      <c r="AO576" s="2">
        <f t="shared" si="91"/>
        <v>32715</v>
      </c>
      <c r="AP576" s="5">
        <f t="shared" si="92"/>
        <v>1989</v>
      </c>
      <c r="AQ576" s="5">
        <f t="shared" si="93"/>
        <v>207</v>
      </c>
      <c r="AR576" s="4">
        <f t="shared" si="94"/>
        <v>30.611111111111107</v>
      </c>
      <c r="AS576" s="4">
        <f t="shared" si="95"/>
        <v>22.222222222222221</v>
      </c>
      <c r="AT576" s="4">
        <f t="shared" si="96"/>
        <v>0</v>
      </c>
      <c r="AU576" s="4">
        <f t="shared" si="97"/>
        <v>28.7</v>
      </c>
      <c r="AV576" s="4">
        <f t="shared" si="98"/>
        <v>25.17543859649123</v>
      </c>
      <c r="AX576" s="3">
        <f t="shared" si="99"/>
        <v>26.416666666666664</v>
      </c>
      <c r="AY576" s="3">
        <f t="shared" si="100"/>
        <v>24.731379731379732</v>
      </c>
      <c r="AZ576" s="3">
        <f t="shared" si="101"/>
        <v>25.920879120879118</v>
      </c>
      <c r="BA576" s="3">
        <f t="shared" si="101"/>
        <v>22.73761326392906</v>
      </c>
    </row>
    <row r="577" spans="1:53" ht="15" x14ac:dyDescent="0.3">
      <c r="A577" s="1">
        <v>911900</v>
      </c>
      <c r="B577">
        <v>22516</v>
      </c>
      <c r="C577">
        <v>1989</v>
      </c>
      <c r="D577">
        <v>7</v>
      </c>
      <c r="E577">
        <v>27</v>
      </c>
      <c r="F577">
        <v>79.3</v>
      </c>
      <c r="G577">
        <v>22</v>
      </c>
      <c r="H577">
        <v>66.7</v>
      </c>
      <c r="I577">
        <v>22</v>
      </c>
      <c r="J577">
        <v>1017.8</v>
      </c>
      <c r="K577">
        <v>22</v>
      </c>
      <c r="L577">
        <v>1015.5</v>
      </c>
      <c r="M577">
        <v>22</v>
      </c>
      <c r="N577">
        <v>17.899999999999999</v>
      </c>
      <c r="O577">
        <v>22</v>
      </c>
      <c r="P577">
        <v>14</v>
      </c>
      <c r="Q577">
        <v>22</v>
      </c>
      <c r="R577">
        <v>21</v>
      </c>
      <c r="S577">
        <v>28.9</v>
      </c>
      <c r="T577">
        <v>88</v>
      </c>
      <c r="V577">
        <v>71.099999999999994</v>
      </c>
      <c r="X577">
        <v>0</v>
      </c>
      <c r="Y577" t="s">
        <v>18</v>
      </c>
      <c r="Z577">
        <v>999.9</v>
      </c>
      <c r="AA577">
        <v>0</v>
      </c>
      <c r="AC577" s="1"/>
      <c r="AD577">
        <v>1989</v>
      </c>
      <c r="AE577">
        <v>208</v>
      </c>
      <c r="AF577">
        <v>30</v>
      </c>
      <c r="AG577">
        <v>26.4</v>
      </c>
      <c r="AH577">
        <v>25.3</v>
      </c>
      <c r="AI577">
        <v>-99</v>
      </c>
      <c r="AJ577">
        <v>6.8</v>
      </c>
      <c r="AK577">
        <v>21.8</v>
      </c>
      <c r="AL577">
        <v>25.9</v>
      </c>
      <c r="AM577">
        <v>78</v>
      </c>
      <c r="AO577" s="2">
        <f t="shared" si="91"/>
        <v>32716</v>
      </c>
      <c r="AP577" s="5">
        <f t="shared" si="92"/>
        <v>1989</v>
      </c>
      <c r="AQ577" s="5">
        <f t="shared" si="93"/>
        <v>208</v>
      </c>
      <c r="AR577" s="4">
        <f t="shared" si="94"/>
        <v>31.111111111111111</v>
      </c>
      <c r="AS577" s="4">
        <f t="shared" si="95"/>
        <v>21.722222222222218</v>
      </c>
      <c r="AT577" s="4">
        <f t="shared" si="96"/>
        <v>0</v>
      </c>
      <c r="AU577" s="4">
        <f t="shared" si="97"/>
        <v>30</v>
      </c>
      <c r="AV577" s="4">
        <f t="shared" si="98"/>
        <v>26.315789473684212</v>
      </c>
      <c r="AX577" s="3">
        <f t="shared" si="99"/>
        <v>26.416666666666664</v>
      </c>
      <c r="AY577" s="3">
        <f t="shared" si="100"/>
        <v>24.786324786324787</v>
      </c>
      <c r="AZ577" s="3">
        <f t="shared" si="101"/>
        <v>25.968131868131866</v>
      </c>
      <c r="BA577" s="3">
        <f t="shared" si="101"/>
        <v>22.779063042220944</v>
      </c>
    </row>
    <row r="578" spans="1:53" ht="15" x14ac:dyDescent="0.3">
      <c r="A578" s="1">
        <v>911900</v>
      </c>
      <c r="B578">
        <v>22516</v>
      </c>
      <c r="C578">
        <v>1989</v>
      </c>
      <c r="D578">
        <v>7</v>
      </c>
      <c r="E578">
        <v>28</v>
      </c>
      <c r="F578">
        <v>78.5</v>
      </c>
      <c r="G578">
        <v>23</v>
      </c>
      <c r="H578">
        <v>68.400000000000006</v>
      </c>
      <c r="I578">
        <v>23</v>
      </c>
      <c r="J578">
        <v>1017.9</v>
      </c>
      <c r="K578">
        <v>23</v>
      </c>
      <c r="L578">
        <v>1015.5</v>
      </c>
      <c r="M578">
        <v>23</v>
      </c>
      <c r="N578">
        <v>17.5</v>
      </c>
      <c r="O578">
        <v>23</v>
      </c>
      <c r="P578">
        <v>15.4</v>
      </c>
      <c r="Q578">
        <v>23</v>
      </c>
      <c r="R578">
        <v>22.9</v>
      </c>
      <c r="S578">
        <v>32.1</v>
      </c>
      <c r="T578">
        <v>87.1</v>
      </c>
      <c r="V578">
        <v>71.099999999999994</v>
      </c>
      <c r="X578">
        <v>0</v>
      </c>
      <c r="Y578" t="s">
        <v>18</v>
      </c>
      <c r="Z578">
        <v>999.9</v>
      </c>
      <c r="AA578">
        <v>10000</v>
      </c>
      <c r="AC578" s="1"/>
      <c r="AD578">
        <v>1989</v>
      </c>
      <c r="AE578">
        <v>209</v>
      </c>
      <c r="AF578">
        <v>28.4</v>
      </c>
      <c r="AG578">
        <v>25.8</v>
      </c>
      <c r="AH578">
        <v>25</v>
      </c>
      <c r="AI578">
        <v>-99</v>
      </c>
      <c r="AJ578">
        <v>7.3</v>
      </c>
      <c r="AK578">
        <v>21.7</v>
      </c>
      <c r="AL578">
        <v>25.2</v>
      </c>
      <c r="AM578">
        <v>80.5</v>
      </c>
      <c r="AO578" s="2">
        <f t="shared" si="91"/>
        <v>32717</v>
      </c>
      <c r="AP578" s="5">
        <f t="shared" si="92"/>
        <v>1989</v>
      </c>
      <c r="AQ578" s="5">
        <f t="shared" si="93"/>
        <v>209</v>
      </c>
      <c r="AR578" s="4">
        <f t="shared" si="94"/>
        <v>30.611111111111107</v>
      </c>
      <c r="AS578" s="4">
        <f t="shared" si="95"/>
        <v>21.722222222222218</v>
      </c>
      <c r="AT578" s="4">
        <f t="shared" si="96"/>
        <v>0</v>
      </c>
      <c r="AU578" s="4">
        <f t="shared" si="97"/>
        <v>28.4</v>
      </c>
      <c r="AV578" s="4">
        <f t="shared" si="98"/>
        <v>24.912280701754387</v>
      </c>
      <c r="AX578" s="3">
        <f t="shared" si="99"/>
        <v>26.166666666666664</v>
      </c>
      <c r="AY578" s="3">
        <f t="shared" si="100"/>
        <v>24.823870573870572</v>
      </c>
      <c r="AZ578" s="3">
        <f t="shared" si="101"/>
        <v>26.006593406593399</v>
      </c>
      <c r="BA578" s="3">
        <f t="shared" si="101"/>
        <v>22.812801233853872</v>
      </c>
    </row>
    <row r="579" spans="1:53" ht="15" x14ac:dyDescent="0.3">
      <c r="A579" s="1">
        <v>911900</v>
      </c>
      <c r="B579">
        <v>22516</v>
      </c>
      <c r="C579">
        <v>1989</v>
      </c>
      <c r="D579">
        <v>7</v>
      </c>
      <c r="E579">
        <v>29</v>
      </c>
      <c r="F579">
        <v>77.400000000000006</v>
      </c>
      <c r="G579">
        <v>22</v>
      </c>
      <c r="H579">
        <v>68.8</v>
      </c>
      <c r="I579">
        <v>22</v>
      </c>
      <c r="J579">
        <v>1017.3</v>
      </c>
      <c r="K579">
        <v>22</v>
      </c>
      <c r="L579">
        <v>1014.9</v>
      </c>
      <c r="M579">
        <v>22</v>
      </c>
      <c r="N579">
        <v>17</v>
      </c>
      <c r="O579">
        <v>22</v>
      </c>
      <c r="P579">
        <v>14.3</v>
      </c>
      <c r="Q579">
        <v>22</v>
      </c>
      <c r="R579">
        <v>20</v>
      </c>
      <c r="S579">
        <v>32.1</v>
      </c>
      <c r="T579">
        <v>84.9</v>
      </c>
      <c r="V579">
        <v>72</v>
      </c>
      <c r="X579">
        <v>0</v>
      </c>
      <c r="Y579" t="s">
        <v>19</v>
      </c>
      <c r="Z579">
        <v>999.9</v>
      </c>
      <c r="AA579">
        <v>10000</v>
      </c>
      <c r="AC579" s="1"/>
      <c r="AD579">
        <v>1989</v>
      </c>
      <c r="AE579">
        <v>210</v>
      </c>
      <c r="AF579">
        <v>29.2</v>
      </c>
      <c r="AG579">
        <v>26.4</v>
      </c>
      <c r="AH579">
        <v>24.7</v>
      </c>
      <c r="AI579">
        <v>-99</v>
      </c>
      <c r="AJ579">
        <v>8.6</v>
      </c>
      <c r="AK579">
        <v>21.2</v>
      </c>
      <c r="AL579">
        <v>25.4</v>
      </c>
      <c r="AM579">
        <v>77.3</v>
      </c>
      <c r="AO579" s="2">
        <f t="shared" si="91"/>
        <v>32718</v>
      </c>
      <c r="AP579" s="5">
        <f t="shared" si="92"/>
        <v>1989</v>
      </c>
      <c r="AQ579" s="5">
        <f t="shared" si="93"/>
        <v>210</v>
      </c>
      <c r="AR579" s="4">
        <f t="shared" si="94"/>
        <v>29.388888888888893</v>
      </c>
      <c r="AS579" s="4">
        <f t="shared" si="95"/>
        <v>22.222222222222221</v>
      </c>
      <c r="AT579" s="4">
        <f t="shared" si="96"/>
        <v>0</v>
      </c>
      <c r="AU579" s="4">
        <f t="shared" si="97"/>
        <v>29.2</v>
      </c>
      <c r="AV579" s="4">
        <f t="shared" si="98"/>
        <v>25.614035087719301</v>
      </c>
      <c r="AX579" s="3">
        <f t="shared" si="99"/>
        <v>25.805555555555557</v>
      </c>
      <c r="AY579" s="3">
        <f t="shared" si="100"/>
        <v>24.856837606837605</v>
      </c>
      <c r="AZ579" s="3">
        <f t="shared" si="101"/>
        <v>26.146153846153844</v>
      </c>
      <c r="BA579" s="3">
        <f t="shared" si="101"/>
        <v>22.935222672064786</v>
      </c>
    </row>
    <row r="580" spans="1:53" ht="15" x14ac:dyDescent="0.3">
      <c r="A580" s="1">
        <v>911900</v>
      </c>
      <c r="B580">
        <v>22516</v>
      </c>
      <c r="C580">
        <v>1989</v>
      </c>
      <c r="D580">
        <v>7</v>
      </c>
      <c r="E580">
        <v>30</v>
      </c>
      <c r="F580">
        <v>78.900000000000006</v>
      </c>
      <c r="G580">
        <v>18</v>
      </c>
      <c r="H580">
        <v>66.3</v>
      </c>
      <c r="I580">
        <v>18</v>
      </c>
      <c r="J580">
        <v>1016.7</v>
      </c>
      <c r="K580">
        <v>18</v>
      </c>
      <c r="L580">
        <v>1014.4</v>
      </c>
      <c r="M580">
        <v>18</v>
      </c>
      <c r="N580">
        <v>18.2</v>
      </c>
      <c r="O580">
        <v>18</v>
      </c>
      <c r="P580">
        <v>14.6</v>
      </c>
      <c r="Q580">
        <v>18</v>
      </c>
      <c r="R580">
        <v>21</v>
      </c>
      <c r="S580">
        <v>31.1</v>
      </c>
      <c r="T580">
        <v>86</v>
      </c>
      <c r="U580" t="s">
        <v>20</v>
      </c>
      <c r="V580">
        <v>72</v>
      </c>
      <c r="X580">
        <v>0.08</v>
      </c>
      <c r="Y580" t="s">
        <v>19</v>
      </c>
      <c r="Z580">
        <v>999.9</v>
      </c>
      <c r="AA580">
        <v>0</v>
      </c>
      <c r="AC580" s="1"/>
      <c r="AD580">
        <v>1989</v>
      </c>
      <c r="AE580">
        <v>211</v>
      </c>
      <c r="AF580">
        <v>29.7</v>
      </c>
      <c r="AG580">
        <v>25.6</v>
      </c>
      <c r="AH580">
        <v>24.6</v>
      </c>
      <c r="AI580">
        <v>-99</v>
      </c>
      <c r="AJ580">
        <v>7.5</v>
      </c>
      <c r="AK580">
        <v>20.7</v>
      </c>
      <c r="AL580">
        <v>25.1</v>
      </c>
      <c r="AM580">
        <v>76.2</v>
      </c>
      <c r="AO580" s="2">
        <f t="shared" si="91"/>
        <v>32719</v>
      </c>
      <c r="AP580" s="5">
        <f t="shared" si="92"/>
        <v>1989</v>
      </c>
      <c r="AQ580" s="5">
        <f t="shared" si="93"/>
        <v>211</v>
      </c>
      <c r="AR580" s="4">
        <f t="shared" si="94"/>
        <v>30</v>
      </c>
      <c r="AS580" s="4">
        <f t="shared" si="95"/>
        <v>22.222222222222221</v>
      </c>
      <c r="AT580" s="4">
        <f t="shared" si="96"/>
        <v>2.032</v>
      </c>
      <c r="AU580" s="4">
        <f t="shared" si="97"/>
        <v>29.7</v>
      </c>
      <c r="AV580" s="4">
        <f t="shared" si="98"/>
        <v>26.05263157894737</v>
      </c>
      <c r="AX580" s="3">
        <f t="shared" si="99"/>
        <v>26.111111111111111</v>
      </c>
      <c r="AY580" s="3">
        <f t="shared" si="100"/>
        <v>24.899877899877904</v>
      </c>
      <c r="AZ580" s="3">
        <f t="shared" si="101"/>
        <v>26.226373626373622</v>
      </c>
      <c r="BA580" s="3">
        <f t="shared" si="101"/>
        <v>23.00559090032775</v>
      </c>
    </row>
    <row r="581" spans="1:53" ht="15" x14ac:dyDescent="0.3">
      <c r="A581" s="1">
        <v>911900</v>
      </c>
      <c r="B581">
        <v>22516</v>
      </c>
      <c r="C581">
        <v>1989</v>
      </c>
      <c r="D581">
        <v>7</v>
      </c>
      <c r="E581">
        <v>31</v>
      </c>
      <c r="F581">
        <v>77.3</v>
      </c>
      <c r="G581">
        <v>24</v>
      </c>
      <c r="H581">
        <v>65.599999999999994</v>
      </c>
      <c r="I581">
        <v>24</v>
      </c>
      <c r="J581">
        <v>1016.5</v>
      </c>
      <c r="K581">
        <v>24</v>
      </c>
      <c r="L581">
        <v>1014.1</v>
      </c>
      <c r="M581">
        <v>24</v>
      </c>
      <c r="N581">
        <v>17.399999999999999</v>
      </c>
      <c r="O581">
        <v>24</v>
      </c>
      <c r="P581">
        <v>13.6</v>
      </c>
      <c r="Q581">
        <v>24</v>
      </c>
      <c r="R581">
        <v>21</v>
      </c>
      <c r="S581">
        <v>31.1</v>
      </c>
      <c r="T581">
        <v>86</v>
      </c>
      <c r="V581">
        <v>64</v>
      </c>
      <c r="X581">
        <v>0</v>
      </c>
      <c r="Y581" t="s">
        <v>19</v>
      </c>
      <c r="Z581">
        <v>999.9</v>
      </c>
      <c r="AA581">
        <v>0</v>
      </c>
      <c r="AC581" s="1"/>
      <c r="AD581">
        <v>1989</v>
      </c>
      <c r="AE581">
        <v>212</v>
      </c>
      <c r="AF581">
        <v>28.3</v>
      </c>
      <c r="AG581">
        <v>25.8</v>
      </c>
      <c r="AH581">
        <v>24.5</v>
      </c>
      <c r="AI581">
        <v>-99</v>
      </c>
      <c r="AJ581">
        <v>7.3</v>
      </c>
      <c r="AK581">
        <v>21.1</v>
      </c>
      <c r="AL581">
        <v>25.2</v>
      </c>
      <c r="AM581">
        <v>77.400000000000006</v>
      </c>
      <c r="AO581" s="2">
        <f t="shared" ref="AO581:AO644" si="102">DATE(C581,D581,E581)</f>
        <v>32720</v>
      </c>
      <c r="AP581" s="5">
        <f t="shared" ref="AP581:AP644" si="103">YEAR(AO581)</f>
        <v>1989</v>
      </c>
      <c r="AQ581" s="5">
        <f t="shared" ref="AQ581:AQ644" si="104">AO581-DATE(AP581,1,1)+1</f>
        <v>212</v>
      </c>
      <c r="AR581" s="4">
        <f t="shared" ref="AR581:AR644" si="105">CONVERT(T581,"F","C")</f>
        <v>30</v>
      </c>
      <c r="AS581" s="4">
        <f t="shared" ref="AS581:AS644" si="106">CONVERT(V581,"F","C")</f>
        <v>17.777777777777779</v>
      </c>
      <c r="AT581" s="4">
        <f t="shared" ref="AT581:AT644" si="107">CONVERT(X581,"in","mm")</f>
        <v>0</v>
      </c>
      <c r="AU581" s="4">
        <f t="shared" ref="AU581:AU644" si="108">AF581</f>
        <v>28.3</v>
      </c>
      <c r="AV581" s="4">
        <f t="shared" ref="AV581:AV644" si="109">AU581/1.14</f>
        <v>24.824561403508774</v>
      </c>
      <c r="AX581" s="3">
        <f t="shared" ref="AX581:AX644" si="110">AVERAGE(AR581:AS581)</f>
        <v>23.888888888888889</v>
      </c>
      <c r="AY581" s="3">
        <f t="shared" si="100"/>
        <v>24.91514041514041</v>
      </c>
      <c r="AZ581" s="3">
        <f t="shared" si="101"/>
        <v>26.241758241758237</v>
      </c>
      <c r="BA581" s="3">
        <f t="shared" si="101"/>
        <v>23.019086176980917</v>
      </c>
    </row>
    <row r="582" spans="1:53" ht="15" x14ac:dyDescent="0.3">
      <c r="A582" s="1">
        <v>911900</v>
      </c>
      <c r="B582">
        <v>22516</v>
      </c>
      <c r="C582">
        <v>1989</v>
      </c>
      <c r="D582">
        <v>8</v>
      </c>
      <c r="E582">
        <v>1</v>
      </c>
      <c r="F582">
        <v>78</v>
      </c>
      <c r="G582">
        <v>22</v>
      </c>
      <c r="H582">
        <v>67.5</v>
      </c>
      <c r="I582">
        <v>22</v>
      </c>
      <c r="J582">
        <v>1017</v>
      </c>
      <c r="K582">
        <v>22</v>
      </c>
      <c r="L582">
        <v>1014.7</v>
      </c>
      <c r="M582">
        <v>22</v>
      </c>
      <c r="N582">
        <v>17.600000000000001</v>
      </c>
      <c r="O582">
        <v>22</v>
      </c>
      <c r="P582">
        <v>14.4</v>
      </c>
      <c r="Q582">
        <v>22</v>
      </c>
      <c r="R582">
        <v>22.9</v>
      </c>
      <c r="S582">
        <v>35</v>
      </c>
      <c r="T582">
        <v>86</v>
      </c>
      <c r="V582">
        <v>64</v>
      </c>
      <c r="X582">
        <v>0.04</v>
      </c>
      <c r="Y582" t="s">
        <v>18</v>
      </c>
      <c r="Z582">
        <v>999.9</v>
      </c>
      <c r="AA582">
        <v>10000</v>
      </c>
      <c r="AC582" s="1"/>
      <c r="AD582">
        <v>1989</v>
      </c>
      <c r="AE582">
        <v>213</v>
      </c>
      <c r="AF582">
        <v>24.4</v>
      </c>
      <c r="AG582">
        <v>25.9</v>
      </c>
      <c r="AH582">
        <v>24.4</v>
      </c>
      <c r="AI582">
        <v>-99</v>
      </c>
      <c r="AJ582">
        <v>6.8</v>
      </c>
      <c r="AK582">
        <v>21</v>
      </c>
      <c r="AL582">
        <v>24.9</v>
      </c>
      <c r="AM582">
        <v>78.5</v>
      </c>
      <c r="AO582" s="2">
        <f t="shared" si="102"/>
        <v>32721</v>
      </c>
      <c r="AP582" s="5">
        <f t="shared" si="103"/>
        <v>1989</v>
      </c>
      <c r="AQ582" s="5">
        <f t="shared" si="104"/>
        <v>213</v>
      </c>
      <c r="AR582" s="4">
        <f t="shared" si="105"/>
        <v>30</v>
      </c>
      <c r="AS582" s="4">
        <f t="shared" si="106"/>
        <v>17.777777777777779</v>
      </c>
      <c r="AT582" s="4">
        <f t="shared" si="107"/>
        <v>1.016</v>
      </c>
      <c r="AU582" s="4">
        <f t="shared" si="108"/>
        <v>24.4</v>
      </c>
      <c r="AV582" s="4">
        <f t="shared" si="109"/>
        <v>21.403508771929825</v>
      </c>
      <c r="AX582" s="3">
        <f t="shared" si="110"/>
        <v>23.888888888888889</v>
      </c>
      <c r="AY582" s="3">
        <f t="shared" si="100"/>
        <v>24.927045177045173</v>
      </c>
      <c r="AZ582" s="3">
        <f t="shared" si="101"/>
        <v>26.21098901098901</v>
      </c>
      <c r="BA582" s="3">
        <f t="shared" si="101"/>
        <v>22.992095623674572</v>
      </c>
    </row>
    <row r="583" spans="1:53" ht="15" x14ac:dyDescent="0.3">
      <c r="A583" s="1">
        <v>911900</v>
      </c>
      <c r="B583">
        <v>22516</v>
      </c>
      <c r="C583">
        <v>1989</v>
      </c>
      <c r="D583">
        <v>8</v>
      </c>
      <c r="E583">
        <v>2</v>
      </c>
      <c r="F583">
        <v>77.7</v>
      </c>
      <c r="G583">
        <v>22</v>
      </c>
      <c r="H583">
        <v>68.8</v>
      </c>
      <c r="I583">
        <v>22</v>
      </c>
      <c r="J583">
        <v>1016.4</v>
      </c>
      <c r="K583">
        <v>22</v>
      </c>
      <c r="L583">
        <v>1014</v>
      </c>
      <c r="M583">
        <v>22</v>
      </c>
      <c r="N583">
        <v>17.399999999999999</v>
      </c>
      <c r="O583">
        <v>22</v>
      </c>
      <c r="P583">
        <v>13.9</v>
      </c>
      <c r="Q583">
        <v>22</v>
      </c>
      <c r="R583">
        <v>19</v>
      </c>
      <c r="S583">
        <v>28.9</v>
      </c>
      <c r="T583">
        <v>84.9</v>
      </c>
      <c r="V583">
        <v>72</v>
      </c>
      <c r="X583">
        <v>0</v>
      </c>
      <c r="Y583" t="s">
        <v>18</v>
      </c>
      <c r="Z583">
        <v>999.9</v>
      </c>
      <c r="AA583">
        <v>10000</v>
      </c>
      <c r="AC583" s="1"/>
      <c r="AD583">
        <v>1989</v>
      </c>
      <c r="AE583">
        <v>214</v>
      </c>
      <c r="AF583">
        <v>28.7</v>
      </c>
      <c r="AG583">
        <v>25.4</v>
      </c>
      <c r="AH583">
        <v>24.8</v>
      </c>
      <c r="AI583">
        <v>-99</v>
      </c>
      <c r="AJ583">
        <v>6.2</v>
      </c>
      <c r="AK583">
        <v>21.4</v>
      </c>
      <c r="AL583">
        <v>25</v>
      </c>
      <c r="AM583">
        <v>79.900000000000006</v>
      </c>
      <c r="AO583" s="2">
        <f t="shared" si="102"/>
        <v>32722</v>
      </c>
      <c r="AP583" s="5">
        <f t="shared" si="103"/>
        <v>1989</v>
      </c>
      <c r="AQ583" s="5">
        <f t="shared" si="104"/>
        <v>214</v>
      </c>
      <c r="AR583" s="4">
        <f t="shared" si="105"/>
        <v>29.388888888888893</v>
      </c>
      <c r="AS583" s="4">
        <f t="shared" si="106"/>
        <v>22.222222222222221</v>
      </c>
      <c r="AT583" s="4">
        <f t="shared" si="107"/>
        <v>0</v>
      </c>
      <c r="AU583" s="4">
        <f t="shared" si="108"/>
        <v>28.7</v>
      </c>
      <c r="AV583" s="4">
        <f t="shared" si="109"/>
        <v>25.17543859649123</v>
      </c>
      <c r="AX583" s="3">
        <f t="shared" si="110"/>
        <v>25.805555555555557</v>
      </c>
      <c r="AY583" s="3">
        <f t="shared" si="100"/>
        <v>24.984737484737476</v>
      </c>
      <c r="AZ583" s="3">
        <f t="shared" si="101"/>
        <v>26.232967032967025</v>
      </c>
      <c r="BA583" s="3">
        <f t="shared" si="101"/>
        <v>23.011374590321964</v>
      </c>
    </row>
    <row r="584" spans="1:53" ht="15" x14ac:dyDescent="0.3">
      <c r="A584" s="1">
        <v>911900</v>
      </c>
      <c r="B584">
        <v>22516</v>
      </c>
      <c r="C584">
        <v>1989</v>
      </c>
      <c r="D584">
        <v>8</v>
      </c>
      <c r="E584">
        <v>3</v>
      </c>
      <c r="F584">
        <v>78.400000000000006</v>
      </c>
      <c r="G584">
        <v>22</v>
      </c>
      <c r="H584">
        <v>66.900000000000006</v>
      </c>
      <c r="I584">
        <v>22</v>
      </c>
      <c r="J584">
        <v>1015.1</v>
      </c>
      <c r="K584">
        <v>22</v>
      </c>
      <c r="L584">
        <v>1012.8</v>
      </c>
      <c r="M584">
        <v>21</v>
      </c>
      <c r="N584">
        <v>17.899999999999999</v>
      </c>
      <c r="O584">
        <v>22</v>
      </c>
      <c r="P584">
        <v>13.3</v>
      </c>
      <c r="Q584">
        <v>22</v>
      </c>
      <c r="R584">
        <v>22</v>
      </c>
      <c r="S584">
        <v>29.9</v>
      </c>
      <c r="T584">
        <v>86</v>
      </c>
      <c r="V584">
        <v>68</v>
      </c>
      <c r="X584">
        <v>0.02</v>
      </c>
      <c r="Y584" t="s">
        <v>19</v>
      </c>
      <c r="Z584">
        <v>999.9</v>
      </c>
      <c r="AA584">
        <v>10000</v>
      </c>
      <c r="AC584" s="1"/>
      <c r="AD584">
        <v>1989</v>
      </c>
      <c r="AE584">
        <v>215</v>
      </c>
      <c r="AF584">
        <v>26.5</v>
      </c>
      <c r="AG584">
        <v>25.3</v>
      </c>
      <c r="AH584">
        <v>24.3</v>
      </c>
      <c r="AI584">
        <v>-99</v>
      </c>
      <c r="AJ584">
        <v>6.1</v>
      </c>
      <c r="AK584">
        <v>20.8</v>
      </c>
      <c r="AL584">
        <v>24.8</v>
      </c>
      <c r="AM584">
        <v>78</v>
      </c>
      <c r="AO584" s="2">
        <f t="shared" si="102"/>
        <v>32723</v>
      </c>
      <c r="AP584" s="5">
        <f t="shared" si="103"/>
        <v>1989</v>
      </c>
      <c r="AQ584" s="5">
        <f t="shared" si="104"/>
        <v>215</v>
      </c>
      <c r="AR584" s="4">
        <f t="shared" si="105"/>
        <v>30</v>
      </c>
      <c r="AS584" s="4">
        <f t="shared" si="106"/>
        <v>20</v>
      </c>
      <c r="AT584" s="4">
        <f t="shared" si="107"/>
        <v>0.50800000000000001</v>
      </c>
      <c r="AU584" s="4">
        <f t="shared" si="108"/>
        <v>26.5</v>
      </c>
      <c r="AV584" s="4">
        <f t="shared" si="109"/>
        <v>23.245614035087723</v>
      </c>
      <c r="AX584" s="3">
        <f t="shared" si="110"/>
        <v>25</v>
      </c>
      <c r="AY584" s="3">
        <f t="shared" si="100"/>
        <v>25.030219780219774</v>
      </c>
      <c r="AZ584" s="3">
        <f t="shared" si="101"/>
        <v>26.294505494505486</v>
      </c>
      <c r="BA584" s="3">
        <f t="shared" si="101"/>
        <v>23.065355696934649</v>
      </c>
    </row>
    <row r="585" spans="1:53" ht="15" x14ac:dyDescent="0.3">
      <c r="A585" s="1">
        <v>911900</v>
      </c>
      <c r="B585">
        <v>22516</v>
      </c>
      <c r="C585">
        <v>1989</v>
      </c>
      <c r="D585">
        <v>8</v>
      </c>
      <c r="E585">
        <v>4</v>
      </c>
      <c r="F585">
        <v>76.7</v>
      </c>
      <c r="G585">
        <v>24</v>
      </c>
      <c r="H585">
        <v>68.5</v>
      </c>
      <c r="I585">
        <v>24</v>
      </c>
      <c r="J585">
        <v>1014.9</v>
      </c>
      <c r="K585">
        <v>24</v>
      </c>
      <c r="L585">
        <v>1012.5</v>
      </c>
      <c r="M585">
        <v>24</v>
      </c>
      <c r="N585">
        <v>17.399999999999999</v>
      </c>
      <c r="O585">
        <v>24</v>
      </c>
      <c r="P585">
        <v>11.7</v>
      </c>
      <c r="Q585">
        <v>24</v>
      </c>
      <c r="R585">
        <v>22.9</v>
      </c>
      <c r="S585">
        <v>32.1</v>
      </c>
      <c r="T585">
        <v>84.9</v>
      </c>
      <c r="V585">
        <v>66.900000000000006</v>
      </c>
      <c r="X585">
        <v>0</v>
      </c>
      <c r="Y585" t="s">
        <v>19</v>
      </c>
      <c r="Z585">
        <v>999.9</v>
      </c>
      <c r="AA585">
        <v>10000</v>
      </c>
      <c r="AC585" s="1"/>
      <c r="AD585">
        <v>1989</v>
      </c>
      <c r="AE585">
        <v>216</v>
      </c>
      <c r="AF585">
        <v>27.6</v>
      </c>
      <c r="AG585">
        <v>25.6</v>
      </c>
      <c r="AH585">
        <v>24.6</v>
      </c>
      <c r="AI585">
        <v>-99</v>
      </c>
      <c r="AJ585">
        <v>7.2</v>
      </c>
      <c r="AK585">
        <v>21</v>
      </c>
      <c r="AL585">
        <v>25.2</v>
      </c>
      <c r="AM585">
        <v>77</v>
      </c>
      <c r="AO585" s="2">
        <f t="shared" si="102"/>
        <v>32724</v>
      </c>
      <c r="AP585" s="5">
        <f t="shared" si="103"/>
        <v>1989</v>
      </c>
      <c r="AQ585" s="5">
        <f t="shared" si="104"/>
        <v>216</v>
      </c>
      <c r="AR585" s="4">
        <f t="shared" si="105"/>
        <v>29.388888888888893</v>
      </c>
      <c r="AS585" s="4">
        <f t="shared" si="106"/>
        <v>19.388888888888893</v>
      </c>
      <c r="AT585" s="4">
        <f t="shared" si="107"/>
        <v>0</v>
      </c>
      <c r="AU585" s="4">
        <f t="shared" si="108"/>
        <v>27.6</v>
      </c>
      <c r="AV585" s="4">
        <f t="shared" si="109"/>
        <v>24.210526315789476</v>
      </c>
      <c r="AX585" s="3">
        <f t="shared" si="110"/>
        <v>24.388888888888893</v>
      </c>
      <c r="AY585" s="3">
        <f t="shared" si="100"/>
        <v>25.053724053724046</v>
      </c>
      <c r="AZ585" s="3">
        <f t="shared" si="101"/>
        <v>26.352747252747243</v>
      </c>
      <c r="BA585" s="3">
        <f t="shared" si="101"/>
        <v>23.116444958550225</v>
      </c>
    </row>
    <row r="586" spans="1:53" ht="15" x14ac:dyDescent="0.3">
      <c r="A586" s="1">
        <v>911900</v>
      </c>
      <c r="B586">
        <v>22516</v>
      </c>
      <c r="C586">
        <v>1989</v>
      </c>
      <c r="D586">
        <v>8</v>
      </c>
      <c r="E586">
        <v>5</v>
      </c>
      <c r="F586">
        <v>77.900000000000006</v>
      </c>
      <c r="G586">
        <v>23</v>
      </c>
      <c r="H586">
        <v>65.5</v>
      </c>
      <c r="I586">
        <v>23</v>
      </c>
      <c r="J586">
        <v>1015.3</v>
      </c>
      <c r="K586">
        <v>23</v>
      </c>
      <c r="L586">
        <v>1013</v>
      </c>
      <c r="M586">
        <v>23</v>
      </c>
      <c r="N586">
        <v>17.5</v>
      </c>
      <c r="O586">
        <v>23</v>
      </c>
      <c r="P586">
        <v>11.7</v>
      </c>
      <c r="Q586">
        <v>23</v>
      </c>
      <c r="R586">
        <v>22</v>
      </c>
      <c r="S586">
        <v>31.1</v>
      </c>
      <c r="T586">
        <v>87.1</v>
      </c>
      <c r="U586" t="s">
        <v>20</v>
      </c>
      <c r="V586">
        <v>66.900000000000006</v>
      </c>
      <c r="X586">
        <v>0.04</v>
      </c>
      <c r="Y586" t="s">
        <v>19</v>
      </c>
      <c r="Z586">
        <v>999.9</v>
      </c>
      <c r="AA586">
        <v>0</v>
      </c>
      <c r="AC586" s="1"/>
      <c r="AD586">
        <v>1989</v>
      </c>
      <c r="AE586">
        <v>217</v>
      </c>
      <c r="AF586">
        <v>27.3</v>
      </c>
      <c r="AG586">
        <v>26.1</v>
      </c>
      <c r="AH586">
        <v>24.6</v>
      </c>
      <c r="AI586">
        <v>-99</v>
      </c>
      <c r="AJ586">
        <v>6</v>
      </c>
      <c r="AK586">
        <v>21.2</v>
      </c>
      <c r="AL586">
        <v>25.5</v>
      </c>
      <c r="AM586">
        <v>77</v>
      </c>
      <c r="AO586" s="2">
        <f t="shared" si="102"/>
        <v>32725</v>
      </c>
      <c r="AP586" s="5">
        <f t="shared" si="103"/>
        <v>1989</v>
      </c>
      <c r="AQ586" s="5">
        <f t="shared" si="104"/>
        <v>217</v>
      </c>
      <c r="AR586" s="4">
        <f t="shared" si="105"/>
        <v>30.611111111111107</v>
      </c>
      <c r="AS586" s="4">
        <f t="shared" si="106"/>
        <v>19.388888888888893</v>
      </c>
      <c r="AT586" s="4">
        <f t="shared" si="107"/>
        <v>1.016</v>
      </c>
      <c r="AU586" s="4">
        <f t="shared" si="108"/>
        <v>27.3</v>
      </c>
      <c r="AV586" s="4">
        <f t="shared" si="109"/>
        <v>23.947368421052634</v>
      </c>
      <c r="AX586" s="3">
        <f t="shared" si="110"/>
        <v>25</v>
      </c>
      <c r="AY586" s="3">
        <f t="shared" si="100"/>
        <v>25.075396825396819</v>
      </c>
      <c r="AZ586" s="3">
        <f t="shared" si="101"/>
        <v>26.429670329670323</v>
      </c>
      <c r="BA586" s="3">
        <f t="shared" si="101"/>
        <v>23.183921341816081</v>
      </c>
    </row>
    <row r="587" spans="1:53" ht="15" x14ac:dyDescent="0.3">
      <c r="A587" s="1">
        <v>911900</v>
      </c>
      <c r="B587">
        <v>22516</v>
      </c>
      <c r="C587">
        <v>1989</v>
      </c>
      <c r="D587">
        <v>8</v>
      </c>
      <c r="E587">
        <v>6</v>
      </c>
      <c r="F587">
        <v>79.599999999999994</v>
      </c>
      <c r="G587">
        <v>18</v>
      </c>
      <c r="H587">
        <v>67.3</v>
      </c>
      <c r="I587">
        <v>18</v>
      </c>
      <c r="J587">
        <v>1015.8</v>
      </c>
      <c r="K587">
        <v>18</v>
      </c>
      <c r="L587">
        <v>1013.4</v>
      </c>
      <c r="M587">
        <v>18</v>
      </c>
      <c r="N587">
        <v>17.7</v>
      </c>
      <c r="O587">
        <v>18</v>
      </c>
      <c r="P587">
        <v>13.6</v>
      </c>
      <c r="Q587">
        <v>18</v>
      </c>
      <c r="R587">
        <v>18.100000000000001</v>
      </c>
      <c r="S587">
        <v>28.9</v>
      </c>
      <c r="T587">
        <v>88</v>
      </c>
      <c r="V587">
        <v>66.900000000000006</v>
      </c>
      <c r="X587">
        <v>0</v>
      </c>
      <c r="Y587" t="s">
        <v>19</v>
      </c>
      <c r="Z587">
        <v>999.9</v>
      </c>
      <c r="AA587">
        <v>0</v>
      </c>
      <c r="AC587" s="1"/>
      <c r="AD587">
        <v>1989</v>
      </c>
      <c r="AE587">
        <v>218</v>
      </c>
      <c r="AF587">
        <v>25.6</v>
      </c>
      <c r="AG587">
        <v>25.7</v>
      </c>
      <c r="AH587">
        <v>24.9</v>
      </c>
      <c r="AI587">
        <v>-99</v>
      </c>
      <c r="AJ587">
        <v>5.4</v>
      </c>
      <c r="AK587">
        <v>21.7</v>
      </c>
      <c r="AL587">
        <v>25.4</v>
      </c>
      <c r="AM587">
        <v>79.8</v>
      </c>
      <c r="AO587" s="2">
        <f t="shared" si="102"/>
        <v>32726</v>
      </c>
      <c r="AP587" s="5">
        <f t="shared" si="103"/>
        <v>1989</v>
      </c>
      <c r="AQ587" s="5">
        <f t="shared" si="104"/>
        <v>218</v>
      </c>
      <c r="AR587" s="4">
        <f t="shared" si="105"/>
        <v>31.111111111111111</v>
      </c>
      <c r="AS587" s="4">
        <f t="shared" si="106"/>
        <v>19.388888888888893</v>
      </c>
      <c r="AT587" s="4">
        <f t="shared" si="107"/>
        <v>0</v>
      </c>
      <c r="AU587" s="4">
        <f t="shared" si="108"/>
        <v>25.6</v>
      </c>
      <c r="AV587" s="4">
        <f t="shared" si="109"/>
        <v>22.456140350877195</v>
      </c>
      <c r="AX587" s="3">
        <f t="shared" si="110"/>
        <v>25.25</v>
      </c>
      <c r="AY587" s="3">
        <f t="shared" si="100"/>
        <v>25.097069597069595</v>
      </c>
      <c r="AZ587" s="3">
        <f t="shared" si="101"/>
        <v>26.403296703296697</v>
      </c>
      <c r="BA587" s="3">
        <f t="shared" si="101"/>
        <v>23.160786581839218</v>
      </c>
    </row>
    <row r="588" spans="1:53" ht="15" x14ac:dyDescent="0.3">
      <c r="A588" s="1">
        <v>911900</v>
      </c>
      <c r="B588">
        <v>22516</v>
      </c>
      <c r="C588">
        <v>1989</v>
      </c>
      <c r="D588">
        <v>8</v>
      </c>
      <c r="E588">
        <v>7</v>
      </c>
      <c r="F588">
        <v>78.5</v>
      </c>
      <c r="G588">
        <v>24</v>
      </c>
      <c r="H588">
        <v>68.7</v>
      </c>
      <c r="I588">
        <v>24</v>
      </c>
      <c r="J588">
        <v>1015.8</v>
      </c>
      <c r="K588">
        <v>24</v>
      </c>
      <c r="L588">
        <v>1013.5</v>
      </c>
      <c r="M588">
        <v>24</v>
      </c>
      <c r="N588">
        <v>17.600000000000001</v>
      </c>
      <c r="O588">
        <v>24</v>
      </c>
      <c r="P588">
        <v>9.6</v>
      </c>
      <c r="Q588">
        <v>24</v>
      </c>
      <c r="R588">
        <v>17.100000000000001</v>
      </c>
      <c r="S588">
        <v>21</v>
      </c>
      <c r="T588">
        <v>89.1</v>
      </c>
      <c r="U588" t="s">
        <v>20</v>
      </c>
      <c r="V588">
        <v>70</v>
      </c>
      <c r="X588">
        <v>0</v>
      </c>
      <c r="Y588" t="s">
        <v>18</v>
      </c>
      <c r="Z588">
        <v>999.9</v>
      </c>
      <c r="AA588">
        <v>0</v>
      </c>
      <c r="AC588" s="1"/>
      <c r="AD588">
        <v>1989</v>
      </c>
      <c r="AE588">
        <v>219</v>
      </c>
      <c r="AF588">
        <v>27.5</v>
      </c>
      <c r="AG588">
        <v>26.5</v>
      </c>
      <c r="AH588">
        <v>24.8</v>
      </c>
      <c r="AI588">
        <v>-99</v>
      </c>
      <c r="AJ588">
        <v>5.9</v>
      </c>
      <c r="AK588">
        <v>22.4</v>
      </c>
      <c r="AL588">
        <v>25.8</v>
      </c>
      <c r="AM588">
        <v>81.5</v>
      </c>
      <c r="AO588" s="2">
        <f t="shared" si="102"/>
        <v>32727</v>
      </c>
      <c r="AP588" s="5">
        <f t="shared" si="103"/>
        <v>1989</v>
      </c>
      <c r="AQ588" s="5">
        <f t="shared" si="104"/>
        <v>219</v>
      </c>
      <c r="AR588" s="4">
        <f t="shared" si="105"/>
        <v>31.722222222222218</v>
      </c>
      <c r="AS588" s="4">
        <f t="shared" si="106"/>
        <v>21.111111111111111</v>
      </c>
      <c r="AT588" s="4">
        <f t="shared" si="107"/>
        <v>0</v>
      </c>
      <c r="AU588" s="4">
        <f t="shared" si="108"/>
        <v>27.5</v>
      </c>
      <c r="AV588" s="4">
        <f t="shared" si="109"/>
        <v>24.122807017543863</v>
      </c>
      <c r="AX588" s="3">
        <f t="shared" si="110"/>
        <v>26.416666666666664</v>
      </c>
      <c r="AY588" s="3">
        <f t="shared" si="100"/>
        <v>25.13095238095238</v>
      </c>
      <c r="AZ588" s="3">
        <f t="shared" si="101"/>
        <v>26.438461538461528</v>
      </c>
      <c r="BA588" s="3">
        <f t="shared" si="101"/>
        <v>23.191632928475038</v>
      </c>
    </row>
    <row r="589" spans="1:53" ht="15" x14ac:dyDescent="0.3">
      <c r="A589" s="1">
        <v>911900</v>
      </c>
      <c r="B589">
        <v>22516</v>
      </c>
      <c r="C589">
        <v>1989</v>
      </c>
      <c r="D589">
        <v>8</v>
      </c>
      <c r="E589">
        <v>8</v>
      </c>
      <c r="F589">
        <v>81</v>
      </c>
      <c r="G589">
        <v>22</v>
      </c>
      <c r="H589">
        <v>70.3</v>
      </c>
      <c r="I589">
        <v>22</v>
      </c>
      <c r="J589">
        <v>1016.1</v>
      </c>
      <c r="K589">
        <v>22</v>
      </c>
      <c r="L589">
        <v>1013.7</v>
      </c>
      <c r="M589">
        <v>22</v>
      </c>
      <c r="N589">
        <v>17.600000000000001</v>
      </c>
      <c r="O589">
        <v>22</v>
      </c>
      <c r="P589">
        <v>6.3</v>
      </c>
      <c r="Q589">
        <v>22</v>
      </c>
      <c r="R589">
        <v>14</v>
      </c>
      <c r="S589">
        <v>999.9</v>
      </c>
      <c r="T589">
        <v>90</v>
      </c>
      <c r="V589">
        <v>70</v>
      </c>
      <c r="X589">
        <v>0</v>
      </c>
      <c r="Y589" t="s">
        <v>18</v>
      </c>
      <c r="Z589">
        <v>999.9</v>
      </c>
      <c r="AA589">
        <v>0</v>
      </c>
      <c r="AC589" s="1"/>
      <c r="AD589">
        <v>1989</v>
      </c>
      <c r="AE589">
        <v>220</v>
      </c>
      <c r="AF589">
        <v>22.8</v>
      </c>
      <c r="AG589">
        <v>26.1</v>
      </c>
      <c r="AH589">
        <v>25.4</v>
      </c>
      <c r="AI589">
        <v>-99</v>
      </c>
      <c r="AJ589">
        <v>4.7</v>
      </c>
      <c r="AK589">
        <v>22.1</v>
      </c>
      <c r="AL589">
        <v>25.7</v>
      </c>
      <c r="AM589">
        <v>80.099999999999994</v>
      </c>
      <c r="AO589" s="2">
        <f t="shared" si="102"/>
        <v>32728</v>
      </c>
      <c r="AP589" s="5">
        <f t="shared" si="103"/>
        <v>1989</v>
      </c>
      <c r="AQ589" s="5">
        <f t="shared" si="104"/>
        <v>220</v>
      </c>
      <c r="AR589" s="4">
        <f t="shared" si="105"/>
        <v>32.222222222222221</v>
      </c>
      <c r="AS589" s="4">
        <f t="shared" si="106"/>
        <v>21.111111111111111</v>
      </c>
      <c r="AT589" s="4">
        <f t="shared" si="107"/>
        <v>0</v>
      </c>
      <c r="AU589" s="4">
        <f t="shared" si="108"/>
        <v>22.8</v>
      </c>
      <c r="AV589" s="4">
        <f t="shared" si="109"/>
        <v>20.000000000000004</v>
      </c>
      <c r="AX589" s="3">
        <f t="shared" si="110"/>
        <v>26.666666666666664</v>
      </c>
      <c r="AY589" s="3">
        <f t="shared" si="100"/>
        <v>25.170940170940163</v>
      </c>
      <c r="AZ589" s="3">
        <f t="shared" si="101"/>
        <v>26.556043956043951</v>
      </c>
      <c r="BA589" s="3">
        <f t="shared" si="101"/>
        <v>23.294775400038567</v>
      </c>
    </row>
    <row r="590" spans="1:53" ht="15" x14ac:dyDescent="0.3">
      <c r="A590" s="1">
        <v>911900</v>
      </c>
      <c r="B590">
        <v>22516</v>
      </c>
      <c r="C590">
        <v>1989</v>
      </c>
      <c r="D590">
        <v>8</v>
      </c>
      <c r="E590">
        <v>9</v>
      </c>
      <c r="F590">
        <v>79.099999999999994</v>
      </c>
      <c r="G590">
        <v>21</v>
      </c>
      <c r="H590">
        <v>67.5</v>
      </c>
      <c r="I590">
        <v>21</v>
      </c>
      <c r="J590">
        <v>1015.7</v>
      </c>
      <c r="K590">
        <v>21</v>
      </c>
      <c r="L590">
        <v>1013.4</v>
      </c>
      <c r="M590">
        <v>21</v>
      </c>
      <c r="N590">
        <v>17.8</v>
      </c>
      <c r="O590">
        <v>21</v>
      </c>
      <c r="P590">
        <v>7.7</v>
      </c>
      <c r="Q590">
        <v>21</v>
      </c>
      <c r="R590">
        <v>17.100000000000001</v>
      </c>
      <c r="S590">
        <v>999.9</v>
      </c>
      <c r="T590">
        <v>89.1</v>
      </c>
      <c r="V590">
        <v>66</v>
      </c>
      <c r="X590">
        <v>0</v>
      </c>
      <c r="Y590" t="s">
        <v>18</v>
      </c>
      <c r="Z590">
        <v>999.9</v>
      </c>
      <c r="AA590">
        <v>0</v>
      </c>
      <c r="AC590" s="1"/>
      <c r="AD590">
        <v>1989</v>
      </c>
      <c r="AE590">
        <v>221</v>
      </c>
      <c r="AF590">
        <v>26.8</v>
      </c>
      <c r="AG590">
        <v>26</v>
      </c>
      <c r="AH590">
        <v>24.6</v>
      </c>
      <c r="AI590">
        <v>-99</v>
      </c>
      <c r="AJ590">
        <v>5.2</v>
      </c>
      <c r="AK590">
        <v>20.9</v>
      </c>
      <c r="AL590">
        <v>25.6</v>
      </c>
      <c r="AM590">
        <v>74.599999999999994</v>
      </c>
      <c r="AO590" s="2">
        <f t="shared" si="102"/>
        <v>32729</v>
      </c>
      <c r="AP590" s="5">
        <f t="shared" si="103"/>
        <v>1989</v>
      </c>
      <c r="AQ590" s="5">
        <f t="shared" si="104"/>
        <v>221</v>
      </c>
      <c r="AR590" s="4">
        <f t="shared" si="105"/>
        <v>31.722222222222218</v>
      </c>
      <c r="AS590" s="4">
        <f t="shared" si="106"/>
        <v>18.888888888888889</v>
      </c>
      <c r="AT590" s="4">
        <f t="shared" si="107"/>
        <v>0</v>
      </c>
      <c r="AU590" s="4">
        <f t="shared" si="108"/>
        <v>26.8</v>
      </c>
      <c r="AV590" s="4">
        <f t="shared" si="109"/>
        <v>23.508771929824565</v>
      </c>
      <c r="AX590" s="3">
        <f t="shared" si="110"/>
        <v>25.305555555555554</v>
      </c>
      <c r="AY590" s="3">
        <f t="shared" si="100"/>
        <v>25.193223443223442</v>
      </c>
      <c r="AZ590" s="3">
        <f t="shared" si="101"/>
        <v>26.546153846153842</v>
      </c>
      <c r="BA590" s="3">
        <f t="shared" si="101"/>
        <v>23.286099865047238</v>
      </c>
    </row>
    <row r="591" spans="1:53" ht="15" x14ac:dyDescent="0.3">
      <c r="A591" s="1">
        <v>911900</v>
      </c>
      <c r="B591">
        <v>22516</v>
      </c>
      <c r="C591">
        <v>1989</v>
      </c>
      <c r="D591">
        <v>8</v>
      </c>
      <c r="E591">
        <v>10</v>
      </c>
      <c r="F591">
        <v>79.5</v>
      </c>
      <c r="G591">
        <v>22</v>
      </c>
      <c r="H591">
        <v>67.099999999999994</v>
      </c>
      <c r="I591">
        <v>22</v>
      </c>
      <c r="J591">
        <v>1015</v>
      </c>
      <c r="K591">
        <v>22</v>
      </c>
      <c r="L591">
        <v>1012.6</v>
      </c>
      <c r="M591">
        <v>22</v>
      </c>
      <c r="N591">
        <v>17.600000000000001</v>
      </c>
      <c r="O591">
        <v>22</v>
      </c>
      <c r="P591">
        <v>9.6</v>
      </c>
      <c r="Q591">
        <v>22</v>
      </c>
      <c r="R591">
        <v>20</v>
      </c>
      <c r="S591">
        <v>999.9</v>
      </c>
      <c r="T591">
        <v>88</v>
      </c>
      <c r="V591">
        <v>66</v>
      </c>
      <c r="X591">
        <v>0</v>
      </c>
      <c r="Y591" t="s">
        <v>18</v>
      </c>
      <c r="Z591">
        <v>999.9</v>
      </c>
      <c r="AA591">
        <v>0</v>
      </c>
      <c r="AC591" s="1"/>
      <c r="AD591">
        <v>1989</v>
      </c>
      <c r="AE591">
        <v>222</v>
      </c>
      <c r="AF591">
        <v>28.6</v>
      </c>
      <c r="AG591">
        <v>27.1</v>
      </c>
      <c r="AH591">
        <v>25.1</v>
      </c>
      <c r="AI591">
        <v>-99</v>
      </c>
      <c r="AJ591">
        <v>4.5</v>
      </c>
      <c r="AK591">
        <v>21.8</v>
      </c>
      <c r="AL591">
        <v>26</v>
      </c>
      <c r="AM591">
        <v>77</v>
      </c>
      <c r="AO591" s="2">
        <f t="shared" si="102"/>
        <v>32730</v>
      </c>
      <c r="AP591" s="5">
        <f t="shared" si="103"/>
        <v>1989</v>
      </c>
      <c r="AQ591" s="5">
        <f t="shared" si="104"/>
        <v>222</v>
      </c>
      <c r="AR591" s="4">
        <f t="shared" si="105"/>
        <v>31.111111111111111</v>
      </c>
      <c r="AS591" s="4">
        <f t="shared" si="106"/>
        <v>18.888888888888889</v>
      </c>
      <c r="AT591" s="4">
        <f t="shared" si="107"/>
        <v>0</v>
      </c>
      <c r="AU591" s="4">
        <f t="shared" si="108"/>
        <v>28.6</v>
      </c>
      <c r="AV591" s="4">
        <f t="shared" si="109"/>
        <v>25.087719298245617</v>
      </c>
      <c r="AX591" s="3">
        <f t="shared" si="110"/>
        <v>25</v>
      </c>
      <c r="AY591" s="3">
        <f t="shared" si="100"/>
        <v>25.214590964590965</v>
      </c>
      <c r="AZ591" s="3">
        <f t="shared" si="101"/>
        <v>26.599999999999994</v>
      </c>
      <c r="BA591" s="3">
        <f t="shared" si="101"/>
        <v>23.333333333333329</v>
      </c>
    </row>
    <row r="592" spans="1:53" ht="15" x14ac:dyDescent="0.3">
      <c r="A592" s="1">
        <v>911900</v>
      </c>
      <c r="B592">
        <v>22516</v>
      </c>
      <c r="C592">
        <v>1989</v>
      </c>
      <c r="D592">
        <v>8</v>
      </c>
      <c r="E592">
        <v>11</v>
      </c>
      <c r="F592">
        <v>78.8</v>
      </c>
      <c r="G592">
        <v>22</v>
      </c>
      <c r="H592">
        <v>66.400000000000006</v>
      </c>
      <c r="I592">
        <v>22</v>
      </c>
      <c r="J592">
        <v>1015.4</v>
      </c>
      <c r="K592">
        <v>22</v>
      </c>
      <c r="L592">
        <v>1013</v>
      </c>
      <c r="M592">
        <v>22</v>
      </c>
      <c r="N592">
        <v>17.600000000000001</v>
      </c>
      <c r="O592">
        <v>22</v>
      </c>
      <c r="P592">
        <v>11.2</v>
      </c>
      <c r="Q592">
        <v>22</v>
      </c>
      <c r="R592">
        <v>18.100000000000001</v>
      </c>
      <c r="S592">
        <v>24.1</v>
      </c>
      <c r="T592">
        <v>90</v>
      </c>
      <c r="V592">
        <v>66</v>
      </c>
      <c r="X592">
        <v>0</v>
      </c>
      <c r="Y592" t="s">
        <v>18</v>
      </c>
      <c r="Z592">
        <v>999.9</v>
      </c>
      <c r="AA592">
        <v>0</v>
      </c>
      <c r="AC592" s="1"/>
      <c r="AD592">
        <v>1989</v>
      </c>
      <c r="AE592">
        <v>223</v>
      </c>
      <c r="AF592">
        <v>26.5</v>
      </c>
      <c r="AG592">
        <v>26.4</v>
      </c>
      <c r="AH592">
        <v>25.5</v>
      </c>
      <c r="AI592">
        <v>-99</v>
      </c>
      <c r="AJ592">
        <v>6.3</v>
      </c>
      <c r="AK592">
        <v>21.3</v>
      </c>
      <c r="AL592">
        <v>26</v>
      </c>
      <c r="AM592">
        <v>75.2</v>
      </c>
      <c r="AO592" s="2">
        <f t="shared" si="102"/>
        <v>32731</v>
      </c>
      <c r="AP592" s="5">
        <f t="shared" si="103"/>
        <v>1989</v>
      </c>
      <c r="AQ592" s="5">
        <f t="shared" si="104"/>
        <v>223</v>
      </c>
      <c r="AR592" s="4">
        <f t="shared" si="105"/>
        <v>32.222222222222221</v>
      </c>
      <c r="AS592" s="4">
        <f t="shared" si="106"/>
        <v>18.888888888888889</v>
      </c>
      <c r="AT592" s="4">
        <f t="shared" si="107"/>
        <v>0</v>
      </c>
      <c r="AU592" s="4">
        <f t="shared" si="108"/>
        <v>26.5</v>
      </c>
      <c r="AV592" s="4">
        <f t="shared" si="109"/>
        <v>23.245614035087723</v>
      </c>
      <c r="AX592" s="3">
        <f t="shared" si="110"/>
        <v>25.555555555555557</v>
      </c>
      <c r="AY592" s="3">
        <f t="shared" si="100"/>
        <v>25.239316239316238</v>
      </c>
      <c r="AZ592" s="3">
        <f t="shared" si="101"/>
        <v>26.565934065934066</v>
      </c>
      <c r="BA592" s="3">
        <f t="shared" si="101"/>
        <v>23.303450935029883</v>
      </c>
    </row>
    <row r="593" spans="1:53" ht="15" x14ac:dyDescent="0.3">
      <c r="A593" s="1">
        <v>911900</v>
      </c>
      <c r="B593">
        <v>22516</v>
      </c>
      <c r="C593">
        <v>1989</v>
      </c>
      <c r="D593">
        <v>8</v>
      </c>
      <c r="E593">
        <v>12</v>
      </c>
      <c r="F593">
        <v>78.7</v>
      </c>
      <c r="G593">
        <v>24</v>
      </c>
      <c r="H593">
        <v>66.3</v>
      </c>
      <c r="I593">
        <v>24</v>
      </c>
      <c r="J593">
        <v>1015.3</v>
      </c>
      <c r="K593">
        <v>24</v>
      </c>
      <c r="L593">
        <v>1012.9</v>
      </c>
      <c r="M593">
        <v>24</v>
      </c>
      <c r="N593">
        <v>17.5</v>
      </c>
      <c r="O593">
        <v>23</v>
      </c>
      <c r="P593">
        <v>10.5</v>
      </c>
      <c r="Q593">
        <v>24</v>
      </c>
      <c r="R593">
        <v>21</v>
      </c>
      <c r="S593">
        <v>32.1</v>
      </c>
      <c r="T593">
        <v>88</v>
      </c>
      <c r="V593">
        <v>66</v>
      </c>
      <c r="X593">
        <v>0</v>
      </c>
      <c r="Y593" t="s">
        <v>18</v>
      </c>
      <c r="Z593">
        <v>999.9</v>
      </c>
      <c r="AA593">
        <v>0</v>
      </c>
      <c r="AC593" s="1"/>
      <c r="AD593">
        <v>1989</v>
      </c>
      <c r="AE593">
        <v>224</v>
      </c>
      <c r="AF593">
        <v>26.3</v>
      </c>
      <c r="AG593">
        <v>26.8</v>
      </c>
      <c r="AH593">
        <v>25.4</v>
      </c>
      <c r="AI593">
        <v>-99</v>
      </c>
      <c r="AJ593">
        <v>6</v>
      </c>
      <c r="AK593">
        <v>21.9</v>
      </c>
      <c r="AL593">
        <v>25.9</v>
      </c>
      <c r="AM593">
        <v>78.400000000000006</v>
      </c>
      <c r="AO593" s="2">
        <f t="shared" si="102"/>
        <v>32732</v>
      </c>
      <c r="AP593" s="5">
        <f t="shared" si="103"/>
        <v>1989</v>
      </c>
      <c r="AQ593" s="5">
        <f t="shared" si="104"/>
        <v>224</v>
      </c>
      <c r="AR593" s="4">
        <f t="shared" si="105"/>
        <v>31.111111111111111</v>
      </c>
      <c r="AS593" s="4">
        <f t="shared" si="106"/>
        <v>18.888888888888889</v>
      </c>
      <c r="AT593" s="4">
        <f t="shared" si="107"/>
        <v>0</v>
      </c>
      <c r="AU593" s="4">
        <f t="shared" si="108"/>
        <v>26.3</v>
      </c>
      <c r="AV593" s="4">
        <f t="shared" si="109"/>
        <v>23.070175438596493</v>
      </c>
      <c r="AX593" s="3">
        <f t="shared" si="110"/>
        <v>25</v>
      </c>
      <c r="AY593" s="3">
        <f t="shared" si="100"/>
        <v>25.257936507936513</v>
      </c>
      <c r="AZ593" s="3">
        <f t="shared" si="101"/>
        <v>26.54505494505495</v>
      </c>
      <c r="BA593" s="3">
        <f t="shared" si="101"/>
        <v>23.285135916714868</v>
      </c>
    </row>
    <row r="594" spans="1:53" ht="15" x14ac:dyDescent="0.3">
      <c r="A594" s="1">
        <v>911900</v>
      </c>
      <c r="B594">
        <v>22516</v>
      </c>
      <c r="C594">
        <v>1989</v>
      </c>
      <c r="D594">
        <v>8</v>
      </c>
      <c r="E594">
        <v>13</v>
      </c>
      <c r="F594">
        <v>81.2</v>
      </c>
      <c r="G594">
        <v>18</v>
      </c>
      <c r="H594">
        <v>65</v>
      </c>
      <c r="I594">
        <v>18</v>
      </c>
      <c r="J594">
        <v>1014.9</v>
      </c>
      <c r="K594">
        <v>18</v>
      </c>
      <c r="L594">
        <v>1012.5</v>
      </c>
      <c r="M594">
        <v>18</v>
      </c>
      <c r="N594">
        <v>18.2</v>
      </c>
      <c r="O594">
        <v>18</v>
      </c>
      <c r="P594">
        <v>10.7</v>
      </c>
      <c r="Q594">
        <v>18</v>
      </c>
      <c r="R594">
        <v>19</v>
      </c>
      <c r="S594">
        <v>22.9</v>
      </c>
      <c r="T594">
        <v>90</v>
      </c>
      <c r="V594">
        <v>64.900000000000006</v>
      </c>
      <c r="X594">
        <v>0</v>
      </c>
      <c r="Y594" t="s">
        <v>18</v>
      </c>
      <c r="Z594">
        <v>999.9</v>
      </c>
      <c r="AA594">
        <v>0</v>
      </c>
      <c r="AC594" s="1"/>
      <c r="AD594">
        <v>1989</v>
      </c>
      <c r="AE594">
        <v>225</v>
      </c>
      <c r="AF594">
        <v>26.5</v>
      </c>
      <c r="AG594">
        <v>26.5</v>
      </c>
      <c r="AH594">
        <v>25.3</v>
      </c>
      <c r="AI594">
        <v>-99</v>
      </c>
      <c r="AJ594">
        <v>5.5</v>
      </c>
      <c r="AK594">
        <v>21.3</v>
      </c>
      <c r="AL594">
        <v>26</v>
      </c>
      <c r="AM594">
        <v>74.900000000000006</v>
      </c>
      <c r="AO594" s="2">
        <f t="shared" si="102"/>
        <v>32733</v>
      </c>
      <c r="AP594" s="5">
        <f t="shared" si="103"/>
        <v>1989</v>
      </c>
      <c r="AQ594" s="5">
        <f t="shared" si="104"/>
        <v>225</v>
      </c>
      <c r="AR594" s="4">
        <f t="shared" si="105"/>
        <v>32.222222222222221</v>
      </c>
      <c r="AS594" s="4">
        <f t="shared" si="106"/>
        <v>18.277777777777782</v>
      </c>
      <c r="AT594" s="4">
        <f t="shared" si="107"/>
        <v>0</v>
      </c>
      <c r="AU594" s="4">
        <f t="shared" si="108"/>
        <v>26.5</v>
      </c>
      <c r="AV594" s="4">
        <f t="shared" si="109"/>
        <v>23.245614035087723</v>
      </c>
      <c r="AX594" s="3">
        <f t="shared" si="110"/>
        <v>25.25</v>
      </c>
      <c r="AY594" s="3">
        <f t="shared" si="100"/>
        <v>25.278998778998783</v>
      </c>
      <c r="AZ594" s="3">
        <f t="shared" si="101"/>
        <v>26.51868131868132</v>
      </c>
      <c r="BA594" s="3">
        <f t="shared" si="101"/>
        <v>23.262001156737998</v>
      </c>
    </row>
    <row r="595" spans="1:53" ht="15" x14ac:dyDescent="0.3">
      <c r="A595" s="1">
        <v>911900</v>
      </c>
      <c r="B595">
        <v>22516</v>
      </c>
      <c r="C595">
        <v>1989</v>
      </c>
      <c r="D595">
        <v>8</v>
      </c>
      <c r="E595">
        <v>14</v>
      </c>
      <c r="F595">
        <v>79.599999999999994</v>
      </c>
      <c r="G595">
        <v>24</v>
      </c>
      <c r="H595">
        <v>67.5</v>
      </c>
      <c r="I595">
        <v>24</v>
      </c>
      <c r="J595">
        <v>1015.3</v>
      </c>
      <c r="K595">
        <v>24</v>
      </c>
      <c r="L595">
        <v>1012.9</v>
      </c>
      <c r="M595">
        <v>24</v>
      </c>
      <c r="N595">
        <v>17.2</v>
      </c>
      <c r="O595">
        <v>24</v>
      </c>
      <c r="P595">
        <v>11</v>
      </c>
      <c r="Q595">
        <v>24</v>
      </c>
      <c r="R595">
        <v>18.100000000000001</v>
      </c>
      <c r="S595">
        <v>999.9</v>
      </c>
      <c r="T595">
        <v>89.1</v>
      </c>
      <c r="V595">
        <v>64.900000000000006</v>
      </c>
      <c r="X595">
        <v>0</v>
      </c>
      <c r="Y595" t="s">
        <v>18</v>
      </c>
      <c r="Z595">
        <v>999.9</v>
      </c>
      <c r="AA595">
        <v>0</v>
      </c>
      <c r="AC595" s="1"/>
      <c r="AD595">
        <v>1989</v>
      </c>
      <c r="AE595">
        <v>226</v>
      </c>
      <c r="AF595">
        <v>25.5</v>
      </c>
      <c r="AG595">
        <v>27</v>
      </c>
      <c r="AH595">
        <v>25.2</v>
      </c>
      <c r="AI595">
        <v>-99</v>
      </c>
      <c r="AJ595">
        <v>6.3</v>
      </c>
      <c r="AK595">
        <v>21.5</v>
      </c>
      <c r="AL595">
        <v>26</v>
      </c>
      <c r="AM595">
        <v>75.900000000000006</v>
      </c>
      <c r="AO595" s="2">
        <f t="shared" si="102"/>
        <v>32734</v>
      </c>
      <c r="AP595" s="5">
        <f t="shared" si="103"/>
        <v>1989</v>
      </c>
      <c r="AQ595" s="5">
        <f t="shared" si="104"/>
        <v>226</v>
      </c>
      <c r="AR595" s="4">
        <f t="shared" si="105"/>
        <v>31.722222222222218</v>
      </c>
      <c r="AS595" s="4">
        <f t="shared" si="106"/>
        <v>18.277777777777782</v>
      </c>
      <c r="AT595" s="4">
        <f t="shared" si="107"/>
        <v>0</v>
      </c>
      <c r="AU595" s="4">
        <f t="shared" si="108"/>
        <v>25.5</v>
      </c>
      <c r="AV595" s="4">
        <f t="shared" si="109"/>
        <v>22.368421052631582</v>
      </c>
      <c r="AX595" s="3">
        <f t="shared" si="110"/>
        <v>25</v>
      </c>
      <c r="AY595" s="3">
        <f t="shared" si="100"/>
        <v>25.291208791208796</v>
      </c>
      <c r="AZ595" s="3">
        <f t="shared" si="101"/>
        <v>26.4945054945055</v>
      </c>
      <c r="BA595" s="3">
        <f t="shared" si="101"/>
        <v>23.240794293425875</v>
      </c>
    </row>
    <row r="596" spans="1:53" ht="15" x14ac:dyDescent="0.3">
      <c r="A596" s="1">
        <v>911900</v>
      </c>
      <c r="B596">
        <v>22516</v>
      </c>
      <c r="C596">
        <v>1989</v>
      </c>
      <c r="D596">
        <v>8</v>
      </c>
      <c r="E596">
        <v>15</v>
      </c>
      <c r="F596">
        <v>78.900000000000006</v>
      </c>
      <c r="G596">
        <v>23</v>
      </c>
      <c r="H596">
        <v>67</v>
      </c>
      <c r="I596">
        <v>23</v>
      </c>
      <c r="J596">
        <v>1015.6</v>
      </c>
      <c r="K596">
        <v>23</v>
      </c>
      <c r="L596">
        <v>1013.2</v>
      </c>
      <c r="M596">
        <v>23</v>
      </c>
      <c r="N596">
        <v>17.3</v>
      </c>
      <c r="O596">
        <v>23</v>
      </c>
      <c r="P596">
        <v>10.8</v>
      </c>
      <c r="Q596">
        <v>22</v>
      </c>
      <c r="R596">
        <v>19</v>
      </c>
      <c r="S596">
        <v>26</v>
      </c>
      <c r="T596">
        <v>89.1</v>
      </c>
      <c r="V596">
        <v>69.099999999999994</v>
      </c>
      <c r="X596">
        <v>0</v>
      </c>
      <c r="Y596" t="s">
        <v>18</v>
      </c>
      <c r="Z596">
        <v>999.9</v>
      </c>
      <c r="AA596">
        <v>10000</v>
      </c>
      <c r="AC596" s="1"/>
      <c r="AD596">
        <v>1989</v>
      </c>
      <c r="AE596">
        <v>227</v>
      </c>
      <c r="AF596">
        <v>26.2</v>
      </c>
      <c r="AG596">
        <v>27</v>
      </c>
      <c r="AH596">
        <v>25.5</v>
      </c>
      <c r="AI596">
        <v>-99</v>
      </c>
      <c r="AJ596">
        <v>6.5</v>
      </c>
      <c r="AK596">
        <v>21.7</v>
      </c>
      <c r="AL596">
        <v>26.2</v>
      </c>
      <c r="AM596">
        <v>75.900000000000006</v>
      </c>
      <c r="AO596" s="2">
        <f t="shared" si="102"/>
        <v>32735</v>
      </c>
      <c r="AP596" s="5">
        <f t="shared" si="103"/>
        <v>1989</v>
      </c>
      <c r="AQ596" s="5">
        <f t="shared" si="104"/>
        <v>227</v>
      </c>
      <c r="AR596" s="4">
        <f t="shared" si="105"/>
        <v>31.722222222222218</v>
      </c>
      <c r="AS596" s="4">
        <f t="shared" si="106"/>
        <v>20.611111111111107</v>
      </c>
      <c r="AT596" s="4">
        <f t="shared" si="107"/>
        <v>0</v>
      </c>
      <c r="AU596" s="4">
        <f t="shared" si="108"/>
        <v>26.2</v>
      </c>
      <c r="AV596" s="4">
        <f t="shared" si="109"/>
        <v>22.98245614035088</v>
      </c>
      <c r="AX596" s="3">
        <f t="shared" si="110"/>
        <v>26.166666666666664</v>
      </c>
      <c r="AY596" s="3">
        <f t="shared" si="100"/>
        <v>25.322649572649581</v>
      </c>
      <c r="AZ596" s="3">
        <f t="shared" si="101"/>
        <v>26.500000000000004</v>
      </c>
      <c r="BA596" s="3">
        <f t="shared" si="101"/>
        <v>23.245614035087723</v>
      </c>
    </row>
    <row r="597" spans="1:53" ht="15" x14ac:dyDescent="0.3">
      <c r="A597" s="1">
        <v>911900</v>
      </c>
      <c r="B597">
        <v>22516</v>
      </c>
      <c r="C597">
        <v>1989</v>
      </c>
      <c r="D597">
        <v>8</v>
      </c>
      <c r="E597">
        <v>16</v>
      </c>
      <c r="F597">
        <v>79.8</v>
      </c>
      <c r="G597">
        <v>23</v>
      </c>
      <c r="H597">
        <v>66</v>
      </c>
      <c r="I597">
        <v>23</v>
      </c>
      <c r="J597">
        <v>1015.1</v>
      </c>
      <c r="K597">
        <v>23</v>
      </c>
      <c r="L597">
        <v>1012.7</v>
      </c>
      <c r="M597">
        <v>23</v>
      </c>
      <c r="N597">
        <v>17.7</v>
      </c>
      <c r="O597">
        <v>23</v>
      </c>
      <c r="P597">
        <v>13.6</v>
      </c>
      <c r="Q597">
        <v>23</v>
      </c>
      <c r="R597">
        <v>21</v>
      </c>
      <c r="S597">
        <v>28</v>
      </c>
      <c r="T597">
        <v>88</v>
      </c>
      <c r="V597">
        <v>69.099999999999994</v>
      </c>
      <c r="X597">
        <v>0</v>
      </c>
      <c r="Y597" t="s">
        <v>19</v>
      </c>
      <c r="Z597">
        <v>999.9</v>
      </c>
      <c r="AA597">
        <v>0</v>
      </c>
      <c r="AC597" s="1"/>
      <c r="AD597">
        <v>1989</v>
      </c>
      <c r="AE597">
        <v>228</v>
      </c>
      <c r="AF597">
        <v>28.2</v>
      </c>
      <c r="AG597">
        <v>25.9</v>
      </c>
      <c r="AH597">
        <v>24.6</v>
      </c>
      <c r="AI597">
        <v>-99</v>
      </c>
      <c r="AJ597">
        <v>5.9</v>
      </c>
      <c r="AK597">
        <v>20.9</v>
      </c>
      <c r="AL597">
        <v>25.5</v>
      </c>
      <c r="AM597">
        <v>75.400000000000006</v>
      </c>
      <c r="AO597" s="2">
        <f t="shared" si="102"/>
        <v>32736</v>
      </c>
      <c r="AP597" s="5">
        <f t="shared" si="103"/>
        <v>1989</v>
      </c>
      <c r="AQ597" s="5">
        <f t="shared" si="104"/>
        <v>228</v>
      </c>
      <c r="AR597" s="4">
        <f t="shared" si="105"/>
        <v>31.111111111111111</v>
      </c>
      <c r="AS597" s="4">
        <f t="shared" si="106"/>
        <v>20.611111111111107</v>
      </c>
      <c r="AT597" s="4">
        <f t="shared" si="107"/>
        <v>0</v>
      </c>
      <c r="AU597" s="4">
        <f t="shared" si="108"/>
        <v>28.2</v>
      </c>
      <c r="AV597" s="4">
        <f t="shared" si="109"/>
        <v>24.736842105263161</v>
      </c>
      <c r="AX597" s="3">
        <f t="shared" si="110"/>
        <v>25.861111111111107</v>
      </c>
      <c r="AY597" s="3">
        <f t="shared" si="100"/>
        <v>25.353479853479861</v>
      </c>
      <c r="AZ597" s="3">
        <f t="shared" si="101"/>
        <v>26.554945054945058</v>
      </c>
      <c r="BA597" s="3">
        <f t="shared" si="101"/>
        <v>23.293811451706194</v>
      </c>
    </row>
    <row r="598" spans="1:53" ht="15" x14ac:dyDescent="0.3">
      <c r="A598" s="1">
        <v>911900</v>
      </c>
      <c r="B598">
        <v>22516</v>
      </c>
      <c r="C598">
        <v>1989</v>
      </c>
      <c r="D598">
        <v>8</v>
      </c>
      <c r="E598">
        <v>17</v>
      </c>
      <c r="F598">
        <v>78.099999999999994</v>
      </c>
      <c r="G598">
        <v>24</v>
      </c>
      <c r="H598">
        <v>66.599999999999994</v>
      </c>
      <c r="I598">
        <v>24</v>
      </c>
      <c r="J598">
        <v>1014.8</v>
      </c>
      <c r="K598">
        <v>24</v>
      </c>
      <c r="L598">
        <v>1012.4</v>
      </c>
      <c r="M598">
        <v>24</v>
      </c>
      <c r="N598">
        <v>17.399999999999999</v>
      </c>
      <c r="O598">
        <v>24</v>
      </c>
      <c r="P598">
        <v>12.7</v>
      </c>
      <c r="Q598">
        <v>24</v>
      </c>
      <c r="R598">
        <v>24.1</v>
      </c>
      <c r="S598">
        <v>32.1</v>
      </c>
      <c r="T598">
        <v>88</v>
      </c>
      <c r="V598">
        <v>72</v>
      </c>
      <c r="X598">
        <v>0</v>
      </c>
      <c r="Y598" t="s">
        <v>18</v>
      </c>
      <c r="Z598">
        <v>999.9</v>
      </c>
      <c r="AA598">
        <v>0</v>
      </c>
      <c r="AC598" s="1"/>
      <c r="AD598">
        <v>1989</v>
      </c>
      <c r="AE598">
        <v>229</v>
      </c>
      <c r="AF598">
        <v>24.7</v>
      </c>
      <c r="AG598">
        <v>25.4</v>
      </c>
      <c r="AH598">
        <v>24</v>
      </c>
      <c r="AI598">
        <v>-99</v>
      </c>
      <c r="AJ598">
        <v>6.4</v>
      </c>
      <c r="AK598">
        <v>20.5</v>
      </c>
      <c r="AL598">
        <v>24.9</v>
      </c>
      <c r="AM598">
        <v>76.5</v>
      </c>
      <c r="AO598" s="2">
        <f t="shared" si="102"/>
        <v>32737</v>
      </c>
      <c r="AP598" s="5">
        <f t="shared" si="103"/>
        <v>1989</v>
      </c>
      <c r="AQ598" s="5">
        <f t="shared" si="104"/>
        <v>229</v>
      </c>
      <c r="AR598" s="4">
        <f t="shared" si="105"/>
        <v>31.111111111111111</v>
      </c>
      <c r="AS598" s="4">
        <f t="shared" si="106"/>
        <v>22.222222222222221</v>
      </c>
      <c r="AT598" s="4">
        <f t="shared" si="107"/>
        <v>0</v>
      </c>
      <c r="AU598" s="4">
        <f t="shared" si="108"/>
        <v>24.7</v>
      </c>
      <c r="AV598" s="4">
        <f t="shared" si="109"/>
        <v>21.666666666666668</v>
      </c>
      <c r="AX598" s="3">
        <f t="shared" si="110"/>
        <v>26.666666666666664</v>
      </c>
      <c r="AY598" s="3">
        <f t="shared" si="100"/>
        <v>25.371794871794879</v>
      </c>
      <c r="AZ598" s="3">
        <f t="shared" si="101"/>
        <v>26.496703296703298</v>
      </c>
      <c r="BA598" s="3">
        <f t="shared" si="101"/>
        <v>23.242722190090618</v>
      </c>
    </row>
    <row r="599" spans="1:53" ht="15" x14ac:dyDescent="0.3">
      <c r="A599" s="1">
        <v>911900</v>
      </c>
      <c r="B599">
        <v>22516</v>
      </c>
      <c r="C599">
        <v>1989</v>
      </c>
      <c r="D599">
        <v>8</v>
      </c>
      <c r="E599">
        <v>18</v>
      </c>
      <c r="F599">
        <v>78.5</v>
      </c>
      <c r="G599">
        <v>22</v>
      </c>
      <c r="H599">
        <v>66.5</v>
      </c>
      <c r="I599">
        <v>22</v>
      </c>
      <c r="J599">
        <v>1015.4</v>
      </c>
      <c r="K599">
        <v>22</v>
      </c>
      <c r="L599">
        <v>1013.1</v>
      </c>
      <c r="M599">
        <v>22</v>
      </c>
      <c r="N599">
        <v>17.399999999999999</v>
      </c>
      <c r="O599">
        <v>22</v>
      </c>
      <c r="P599">
        <v>12.4</v>
      </c>
      <c r="Q599">
        <v>22</v>
      </c>
      <c r="R599">
        <v>18.100000000000001</v>
      </c>
      <c r="S599">
        <v>28</v>
      </c>
      <c r="T599">
        <v>84.9</v>
      </c>
      <c r="V599">
        <v>72</v>
      </c>
      <c r="X599">
        <v>0</v>
      </c>
      <c r="Y599" t="s">
        <v>19</v>
      </c>
      <c r="Z599">
        <v>999.9</v>
      </c>
      <c r="AA599">
        <v>0</v>
      </c>
      <c r="AC599" s="1"/>
      <c r="AD599">
        <v>1989</v>
      </c>
      <c r="AE599">
        <v>230</v>
      </c>
      <c r="AF599">
        <v>26.3</v>
      </c>
      <c r="AG599">
        <v>25.6</v>
      </c>
      <c r="AH599">
        <v>24.8</v>
      </c>
      <c r="AI599">
        <v>-99</v>
      </c>
      <c r="AJ599">
        <v>6.4</v>
      </c>
      <c r="AK599">
        <v>20.7</v>
      </c>
      <c r="AL599">
        <v>25.4</v>
      </c>
      <c r="AM599">
        <v>74.900000000000006</v>
      </c>
      <c r="AO599" s="2">
        <f t="shared" si="102"/>
        <v>32738</v>
      </c>
      <c r="AP599" s="5">
        <f t="shared" si="103"/>
        <v>1989</v>
      </c>
      <c r="AQ599" s="5">
        <f t="shared" si="104"/>
        <v>230</v>
      </c>
      <c r="AR599" s="4">
        <f t="shared" si="105"/>
        <v>29.388888888888893</v>
      </c>
      <c r="AS599" s="4">
        <f t="shared" si="106"/>
        <v>22.222222222222221</v>
      </c>
      <c r="AT599" s="4">
        <f t="shared" si="107"/>
        <v>0</v>
      </c>
      <c r="AU599" s="4">
        <f t="shared" si="108"/>
        <v>26.3</v>
      </c>
      <c r="AV599" s="4">
        <f t="shared" si="109"/>
        <v>23.070175438596493</v>
      </c>
      <c r="AX599" s="3">
        <f t="shared" si="110"/>
        <v>25.805555555555557</v>
      </c>
      <c r="AY599" s="3">
        <f t="shared" si="100"/>
        <v>25.404761904761916</v>
      </c>
      <c r="AZ599" s="3">
        <f t="shared" si="101"/>
        <v>26.497802197802201</v>
      </c>
      <c r="BA599" s="3">
        <f t="shared" si="101"/>
        <v>23.243686138422984</v>
      </c>
    </row>
    <row r="600" spans="1:53" ht="15" x14ac:dyDescent="0.3">
      <c r="A600" s="1">
        <v>911900</v>
      </c>
      <c r="B600">
        <v>22516</v>
      </c>
      <c r="C600">
        <v>1989</v>
      </c>
      <c r="D600">
        <v>8</v>
      </c>
      <c r="E600">
        <v>19</v>
      </c>
      <c r="F600">
        <v>76.2</v>
      </c>
      <c r="G600">
        <v>24</v>
      </c>
      <c r="H600">
        <v>67</v>
      </c>
      <c r="I600">
        <v>24</v>
      </c>
      <c r="J600">
        <v>1016.8</v>
      </c>
      <c r="K600">
        <v>24</v>
      </c>
      <c r="L600">
        <v>1014.4</v>
      </c>
      <c r="M600">
        <v>24</v>
      </c>
      <c r="N600">
        <v>17</v>
      </c>
      <c r="O600">
        <v>24</v>
      </c>
      <c r="P600">
        <v>11</v>
      </c>
      <c r="Q600">
        <v>24</v>
      </c>
      <c r="R600">
        <v>20</v>
      </c>
      <c r="S600">
        <v>28.9</v>
      </c>
      <c r="T600">
        <v>86</v>
      </c>
      <c r="V600">
        <v>66</v>
      </c>
      <c r="X600">
        <v>0</v>
      </c>
      <c r="Y600" t="s">
        <v>18</v>
      </c>
      <c r="Z600">
        <v>999.9</v>
      </c>
      <c r="AA600">
        <v>10000</v>
      </c>
      <c r="AC600" s="1"/>
      <c r="AD600">
        <v>1989</v>
      </c>
      <c r="AE600">
        <v>231</v>
      </c>
      <c r="AF600">
        <v>23.8</v>
      </c>
      <c r="AG600">
        <v>26.2</v>
      </c>
      <c r="AH600">
        <v>25</v>
      </c>
      <c r="AI600">
        <v>-99</v>
      </c>
      <c r="AJ600">
        <v>8.6999999999999993</v>
      </c>
      <c r="AK600">
        <v>22</v>
      </c>
      <c r="AL600">
        <v>25.7</v>
      </c>
      <c r="AM600">
        <v>79.5</v>
      </c>
      <c r="AO600" s="2">
        <f t="shared" si="102"/>
        <v>32739</v>
      </c>
      <c r="AP600" s="5">
        <f t="shared" si="103"/>
        <v>1989</v>
      </c>
      <c r="AQ600" s="5">
        <f t="shared" si="104"/>
        <v>231</v>
      </c>
      <c r="AR600" s="4">
        <f t="shared" si="105"/>
        <v>30</v>
      </c>
      <c r="AS600" s="4">
        <f t="shared" si="106"/>
        <v>18.888888888888889</v>
      </c>
      <c r="AT600" s="4">
        <f t="shared" si="107"/>
        <v>0</v>
      </c>
      <c r="AU600" s="4">
        <f t="shared" si="108"/>
        <v>23.8</v>
      </c>
      <c r="AV600" s="4">
        <f t="shared" si="109"/>
        <v>20.877192982456144</v>
      </c>
      <c r="AX600" s="3">
        <f t="shared" si="110"/>
        <v>24.444444444444443</v>
      </c>
      <c r="AY600" s="3">
        <f t="shared" si="100"/>
        <v>25.422771672771681</v>
      </c>
      <c r="AZ600" s="3">
        <f t="shared" si="101"/>
        <v>26.469230769230773</v>
      </c>
      <c r="BA600" s="3">
        <f t="shared" si="101"/>
        <v>23.218623481781378</v>
      </c>
    </row>
    <row r="601" spans="1:53" ht="15" x14ac:dyDescent="0.3">
      <c r="A601" s="1">
        <v>911900</v>
      </c>
      <c r="B601">
        <v>22516</v>
      </c>
      <c r="C601">
        <v>1989</v>
      </c>
      <c r="D601">
        <v>8</v>
      </c>
      <c r="E601">
        <v>20</v>
      </c>
      <c r="F601">
        <v>79.3</v>
      </c>
      <c r="G601">
        <v>18</v>
      </c>
      <c r="H601">
        <v>72.3</v>
      </c>
      <c r="I601">
        <v>18</v>
      </c>
      <c r="J601">
        <v>1017.4</v>
      </c>
      <c r="K601">
        <v>18</v>
      </c>
      <c r="L601">
        <v>1015</v>
      </c>
      <c r="M601">
        <v>18</v>
      </c>
      <c r="N601">
        <v>13.9</v>
      </c>
      <c r="O601">
        <v>18</v>
      </c>
      <c r="P601">
        <v>17.5</v>
      </c>
      <c r="Q601">
        <v>18</v>
      </c>
      <c r="R601">
        <v>22</v>
      </c>
      <c r="S601">
        <v>32.1</v>
      </c>
      <c r="T601">
        <v>87.1</v>
      </c>
      <c r="V601">
        <v>66</v>
      </c>
      <c r="X601">
        <v>0.04</v>
      </c>
      <c r="Y601" t="s">
        <v>19</v>
      </c>
      <c r="Z601">
        <v>999.9</v>
      </c>
      <c r="AA601">
        <v>10000</v>
      </c>
      <c r="AC601" s="1"/>
      <c r="AD601">
        <v>1989</v>
      </c>
      <c r="AE601">
        <v>232</v>
      </c>
      <c r="AF601">
        <v>18.2</v>
      </c>
      <c r="AG601">
        <v>26.1</v>
      </c>
      <c r="AH601">
        <v>25</v>
      </c>
      <c r="AI601">
        <v>-99</v>
      </c>
      <c r="AJ601">
        <v>8.6</v>
      </c>
      <c r="AK601">
        <v>23.5</v>
      </c>
      <c r="AL601">
        <v>25.5</v>
      </c>
      <c r="AM601">
        <v>88.6</v>
      </c>
      <c r="AO601" s="2">
        <f t="shared" si="102"/>
        <v>32740</v>
      </c>
      <c r="AP601" s="5">
        <f t="shared" si="103"/>
        <v>1989</v>
      </c>
      <c r="AQ601" s="5">
        <f t="shared" si="104"/>
        <v>232</v>
      </c>
      <c r="AR601" s="4">
        <f t="shared" si="105"/>
        <v>30.611111111111107</v>
      </c>
      <c r="AS601" s="4">
        <f t="shared" si="106"/>
        <v>18.888888888888889</v>
      </c>
      <c r="AT601" s="4">
        <f t="shared" si="107"/>
        <v>1.016</v>
      </c>
      <c r="AU601" s="4">
        <f t="shared" si="108"/>
        <v>18.2</v>
      </c>
      <c r="AV601" s="4">
        <f t="shared" si="109"/>
        <v>15.964912280701755</v>
      </c>
      <c r="AX601" s="3">
        <f t="shared" si="110"/>
        <v>24.75</v>
      </c>
      <c r="AY601" s="3">
        <f t="shared" si="100"/>
        <v>25.426739926739938</v>
      </c>
      <c r="AZ601" s="3">
        <f t="shared" si="101"/>
        <v>26.346153846153847</v>
      </c>
      <c r="BA601" s="3">
        <f t="shared" si="101"/>
        <v>23.110661268556015</v>
      </c>
    </row>
    <row r="602" spans="1:53" ht="15" x14ac:dyDescent="0.3">
      <c r="A602" s="1">
        <v>911900</v>
      </c>
      <c r="B602">
        <v>22516</v>
      </c>
      <c r="C602">
        <v>1989</v>
      </c>
      <c r="D602">
        <v>8</v>
      </c>
      <c r="E602">
        <v>21</v>
      </c>
      <c r="F602">
        <v>76.5</v>
      </c>
      <c r="G602">
        <v>24</v>
      </c>
      <c r="H602">
        <v>72.7</v>
      </c>
      <c r="I602">
        <v>24</v>
      </c>
      <c r="J602">
        <v>1016</v>
      </c>
      <c r="K602">
        <v>24</v>
      </c>
      <c r="L602">
        <v>1013.6</v>
      </c>
      <c r="M602">
        <v>24</v>
      </c>
      <c r="N602">
        <v>12.8</v>
      </c>
      <c r="O602">
        <v>24</v>
      </c>
      <c r="P602">
        <v>8.9</v>
      </c>
      <c r="Q602">
        <v>24</v>
      </c>
      <c r="R602">
        <v>18.100000000000001</v>
      </c>
      <c r="S602">
        <v>26</v>
      </c>
      <c r="T602">
        <v>82.9</v>
      </c>
      <c r="V602">
        <v>71.099999999999994</v>
      </c>
      <c r="X602">
        <v>0.08</v>
      </c>
      <c r="Y602" t="s">
        <v>19</v>
      </c>
      <c r="Z602">
        <v>999.9</v>
      </c>
      <c r="AA602">
        <v>10000</v>
      </c>
      <c r="AC602" s="1"/>
      <c r="AD602">
        <v>1989</v>
      </c>
      <c r="AE602">
        <v>233</v>
      </c>
      <c r="AF602">
        <v>11.7</v>
      </c>
      <c r="AG602">
        <v>26</v>
      </c>
      <c r="AH602">
        <v>24.5</v>
      </c>
      <c r="AI602">
        <v>-99</v>
      </c>
      <c r="AJ602">
        <v>6.8</v>
      </c>
      <c r="AK602">
        <v>23</v>
      </c>
      <c r="AL602">
        <v>25.2</v>
      </c>
      <c r="AM602">
        <v>87.4</v>
      </c>
      <c r="AO602" s="2">
        <f t="shared" si="102"/>
        <v>32741</v>
      </c>
      <c r="AP602" s="5">
        <f t="shared" si="103"/>
        <v>1989</v>
      </c>
      <c r="AQ602" s="5">
        <f t="shared" si="104"/>
        <v>233</v>
      </c>
      <c r="AR602" s="4">
        <f t="shared" si="105"/>
        <v>28.277777777777779</v>
      </c>
      <c r="AS602" s="4">
        <f t="shared" si="106"/>
        <v>21.722222222222218</v>
      </c>
      <c r="AT602" s="4">
        <f t="shared" si="107"/>
        <v>2.032</v>
      </c>
      <c r="AU602" s="4">
        <f t="shared" si="108"/>
        <v>11.7</v>
      </c>
      <c r="AV602" s="4">
        <f t="shared" si="109"/>
        <v>10.263157894736842</v>
      </c>
      <c r="AX602" s="3">
        <f t="shared" si="110"/>
        <v>25</v>
      </c>
      <c r="AY602" s="3">
        <f t="shared" si="100"/>
        <v>25.433455433455443</v>
      </c>
      <c r="AZ602" s="3">
        <f t="shared" si="101"/>
        <v>26.195604395604391</v>
      </c>
      <c r="BA602" s="3">
        <f t="shared" si="101"/>
        <v>22.978600347021406</v>
      </c>
    </row>
    <row r="603" spans="1:53" ht="15" x14ac:dyDescent="0.3">
      <c r="A603" s="1">
        <v>911900</v>
      </c>
      <c r="B603">
        <v>22516</v>
      </c>
      <c r="C603">
        <v>1989</v>
      </c>
      <c r="D603">
        <v>8</v>
      </c>
      <c r="E603">
        <v>22</v>
      </c>
      <c r="F603">
        <v>78.2</v>
      </c>
      <c r="G603">
        <v>24</v>
      </c>
      <c r="H603">
        <v>69.2</v>
      </c>
      <c r="I603">
        <v>24</v>
      </c>
      <c r="J603">
        <v>1015.4</v>
      </c>
      <c r="K603">
        <v>24</v>
      </c>
      <c r="L603">
        <v>1013.1</v>
      </c>
      <c r="M603">
        <v>24</v>
      </c>
      <c r="N603">
        <v>16.399999999999999</v>
      </c>
      <c r="O603">
        <v>24</v>
      </c>
      <c r="P603">
        <v>10.5</v>
      </c>
      <c r="Q603">
        <v>24</v>
      </c>
      <c r="R603">
        <v>18.100000000000001</v>
      </c>
      <c r="S603">
        <v>24.1</v>
      </c>
      <c r="T603">
        <v>86</v>
      </c>
      <c r="U603" t="s">
        <v>20</v>
      </c>
      <c r="V603">
        <v>71.099999999999994</v>
      </c>
      <c r="X603">
        <v>0.2</v>
      </c>
      <c r="Y603" t="s">
        <v>19</v>
      </c>
      <c r="Z603">
        <v>999.9</v>
      </c>
      <c r="AA603">
        <v>0</v>
      </c>
      <c r="AC603" s="1"/>
      <c r="AD603">
        <v>1989</v>
      </c>
      <c r="AE603">
        <v>234</v>
      </c>
      <c r="AF603">
        <v>25.8</v>
      </c>
      <c r="AG603">
        <v>25.9</v>
      </c>
      <c r="AH603">
        <v>24.6</v>
      </c>
      <c r="AI603">
        <v>-99</v>
      </c>
      <c r="AJ603">
        <v>6.6</v>
      </c>
      <c r="AK603">
        <v>21.6</v>
      </c>
      <c r="AL603">
        <v>25.1</v>
      </c>
      <c r="AM603">
        <v>80.7</v>
      </c>
      <c r="AO603" s="2">
        <f t="shared" si="102"/>
        <v>32742</v>
      </c>
      <c r="AP603" s="5">
        <f t="shared" si="103"/>
        <v>1989</v>
      </c>
      <c r="AQ603" s="5">
        <f t="shared" si="104"/>
        <v>234</v>
      </c>
      <c r="AR603" s="4">
        <f t="shared" si="105"/>
        <v>30</v>
      </c>
      <c r="AS603" s="4">
        <f t="shared" si="106"/>
        <v>21.722222222222218</v>
      </c>
      <c r="AT603" s="4">
        <f t="shared" si="107"/>
        <v>5.08</v>
      </c>
      <c r="AU603" s="4">
        <f t="shared" si="108"/>
        <v>25.8</v>
      </c>
      <c r="AV603" s="4">
        <f t="shared" si="109"/>
        <v>22.631578947368425</v>
      </c>
      <c r="AX603" s="3">
        <f t="shared" si="110"/>
        <v>25.861111111111107</v>
      </c>
      <c r="AY603" s="3">
        <f t="shared" si="100"/>
        <v>25.449023199023213</v>
      </c>
      <c r="AZ603" s="3">
        <f t="shared" si="101"/>
        <v>26.176923076923075</v>
      </c>
      <c r="BA603" s="3">
        <f t="shared" si="101"/>
        <v>22.962213225371126</v>
      </c>
    </row>
    <row r="604" spans="1:53" ht="15" x14ac:dyDescent="0.3">
      <c r="A604" s="1">
        <v>911900</v>
      </c>
      <c r="B604">
        <v>22516</v>
      </c>
      <c r="C604">
        <v>1989</v>
      </c>
      <c r="D604">
        <v>8</v>
      </c>
      <c r="E604">
        <v>23</v>
      </c>
      <c r="F604">
        <v>78.2</v>
      </c>
      <c r="G604">
        <v>24</v>
      </c>
      <c r="H604">
        <v>67.400000000000006</v>
      </c>
      <c r="I604">
        <v>24</v>
      </c>
      <c r="J604">
        <v>1014.7</v>
      </c>
      <c r="K604">
        <v>24</v>
      </c>
      <c r="L604">
        <v>1012.3</v>
      </c>
      <c r="M604">
        <v>24</v>
      </c>
      <c r="N604">
        <v>17.2</v>
      </c>
      <c r="O604">
        <v>24</v>
      </c>
      <c r="P604">
        <v>11.3</v>
      </c>
      <c r="Q604">
        <v>24</v>
      </c>
      <c r="R604">
        <v>18.100000000000001</v>
      </c>
      <c r="S604">
        <v>25.1</v>
      </c>
      <c r="T604">
        <v>87.1</v>
      </c>
      <c r="V604">
        <v>72</v>
      </c>
      <c r="X604">
        <v>0</v>
      </c>
      <c r="Y604" t="s">
        <v>19</v>
      </c>
      <c r="Z604">
        <v>999.9</v>
      </c>
      <c r="AA604">
        <v>0</v>
      </c>
      <c r="AC604" s="1"/>
      <c r="AD604">
        <v>1989</v>
      </c>
      <c r="AE604">
        <v>235</v>
      </c>
      <c r="AF604">
        <v>26.3</v>
      </c>
      <c r="AG604">
        <v>26.5</v>
      </c>
      <c r="AH604">
        <v>24.6</v>
      </c>
      <c r="AI604">
        <v>-99</v>
      </c>
      <c r="AJ604">
        <v>5.0999999999999996</v>
      </c>
      <c r="AK604">
        <v>20.9</v>
      </c>
      <c r="AL604">
        <v>25.5</v>
      </c>
      <c r="AM604">
        <v>75</v>
      </c>
      <c r="AO604" s="2">
        <f t="shared" si="102"/>
        <v>32743</v>
      </c>
      <c r="AP604" s="5">
        <f t="shared" si="103"/>
        <v>1989</v>
      </c>
      <c r="AQ604" s="5">
        <f t="shared" si="104"/>
        <v>235</v>
      </c>
      <c r="AR604" s="4">
        <f t="shared" si="105"/>
        <v>30.611111111111107</v>
      </c>
      <c r="AS604" s="4">
        <f t="shared" si="106"/>
        <v>22.222222222222221</v>
      </c>
      <c r="AT604" s="4">
        <f t="shared" si="107"/>
        <v>0</v>
      </c>
      <c r="AU604" s="4">
        <f t="shared" si="108"/>
        <v>26.3</v>
      </c>
      <c r="AV604" s="4">
        <f t="shared" si="109"/>
        <v>23.070175438596493</v>
      </c>
      <c r="AX604" s="3">
        <f t="shared" si="110"/>
        <v>26.416666666666664</v>
      </c>
      <c r="AY604" s="3">
        <f t="shared" si="100"/>
        <v>25.470695970695981</v>
      </c>
      <c r="AZ604" s="3">
        <f t="shared" si="101"/>
        <v>26.154945054945053</v>
      </c>
      <c r="BA604" s="3">
        <f t="shared" si="101"/>
        <v>22.942934258723742</v>
      </c>
    </row>
    <row r="605" spans="1:53" ht="15" x14ac:dyDescent="0.3">
      <c r="A605" s="1">
        <v>911900</v>
      </c>
      <c r="B605">
        <v>22516</v>
      </c>
      <c r="C605">
        <v>1989</v>
      </c>
      <c r="D605">
        <v>8</v>
      </c>
      <c r="E605">
        <v>24</v>
      </c>
      <c r="F605">
        <v>78.900000000000006</v>
      </c>
      <c r="G605">
        <v>22</v>
      </c>
      <c r="H605">
        <v>67.7</v>
      </c>
      <c r="I605">
        <v>22</v>
      </c>
      <c r="J605">
        <v>1015.9</v>
      </c>
      <c r="K605">
        <v>22</v>
      </c>
      <c r="L605">
        <v>1013.6</v>
      </c>
      <c r="M605">
        <v>22</v>
      </c>
      <c r="N605">
        <v>17.600000000000001</v>
      </c>
      <c r="O605">
        <v>22</v>
      </c>
      <c r="P605">
        <v>11.7</v>
      </c>
      <c r="Q605">
        <v>22</v>
      </c>
      <c r="R605">
        <v>17.100000000000001</v>
      </c>
      <c r="S605">
        <v>21</v>
      </c>
      <c r="T605">
        <v>87.1</v>
      </c>
      <c r="V605">
        <v>72</v>
      </c>
      <c r="X605">
        <v>0</v>
      </c>
      <c r="Y605" t="s">
        <v>18</v>
      </c>
      <c r="Z605">
        <v>999.9</v>
      </c>
      <c r="AA605">
        <v>0</v>
      </c>
      <c r="AC605" s="1"/>
      <c r="AD605">
        <v>1989</v>
      </c>
      <c r="AE605">
        <v>236</v>
      </c>
      <c r="AF605">
        <v>27</v>
      </c>
      <c r="AG605">
        <v>26</v>
      </c>
      <c r="AH605">
        <v>25</v>
      </c>
      <c r="AI605">
        <v>-99</v>
      </c>
      <c r="AJ605">
        <v>5</v>
      </c>
      <c r="AK605">
        <v>20.6</v>
      </c>
      <c r="AL605">
        <v>25.4</v>
      </c>
      <c r="AM605">
        <v>74.5</v>
      </c>
      <c r="AO605" s="2">
        <f t="shared" si="102"/>
        <v>32744</v>
      </c>
      <c r="AP605" s="5">
        <f t="shared" si="103"/>
        <v>1989</v>
      </c>
      <c r="AQ605" s="5">
        <f t="shared" si="104"/>
        <v>236</v>
      </c>
      <c r="AR605" s="4">
        <f t="shared" si="105"/>
        <v>30.611111111111107</v>
      </c>
      <c r="AS605" s="4">
        <f t="shared" si="106"/>
        <v>22.222222222222221</v>
      </c>
      <c r="AT605" s="4">
        <f t="shared" si="107"/>
        <v>0</v>
      </c>
      <c r="AU605" s="4">
        <f t="shared" si="108"/>
        <v>27</v>
      </c>
      <c r="AV605" s="4">
        <f t="shared" si="109"/>
        <v>23.684210526315791</v>
      </c>
      <c r="AX605" s="3">
        <f t="shared" si="110"/>
        <v>26.416666666666664</v>
      </c>
      <c r="AY605" s="3">
        <f t="shared" si="100"/>
        <v>25.492368742368754</v>
      </c>
      <c r="AZ605" s="3">
        <f t="shared" si="101"/>
        <v>26.151648351648355</v>
      </c>
      <c r="BA605" s="3">
        <f t="shared" si="101"/>
        <v>22.940042413726633</v>
      </c>
    </row>
    <row r="606" spans="1:53" ht="15" x14ac:dyDescent="0.3">
      <c r="A606" s="1">
        <v>911900</v>
      </c>
      <c r="B606">
        <v>22516</v>
      </c>
      <c r="C606">
        <v>1989</v>
      </c>
      <c r="D606">
        <v>8</v>
      </c>
      <c r="E606">
        <v>25</v>
      </c>
      <c r="F606">
        <v>78.900000000000006</v>
      </c>
      <c r="G606">
        <v>21</v>
      </c>
      <c r="H606">
        <v>67.900000000000006</v>
      </c>
      <c r="I606">
        <v>21</v>
      </c>
      <c r="J606">
        <v>1016.5</v>
      </c>
      <c r="K606">
        <v>21</v>
      </c>
      <c r="L606">
        <v>1014.1</v>
      </c>
      <c r="M606">
        <v>21</v>
      </c>
      <c r="N606">
        <v>17.8</v>
      </c>
      <c r="O606">
        <v>21</v>
      </c>
      <c r="P606">
        <v>10.8</v>
      </c>
      <c r="Q606">
        <v>21</v>
      </c>
      <c r="R606">
        <v>19</v>
      </c>
      <c r="S606">
        <v>999.9</v>
      </c>
      <c r="T606">
        <v>86</v>
      </c>
      <c r="V606">
        <v>71.099999999999994</v>
      </c>
      <c r="X606">
        <v>0</v>
      </c>
      <c r="Y606" t="s">
        <v>18</v>
      </c>
      <c r="Z606">
        <v>999.9</v>
      </c>
      <c r="AA606">
        <v>0</v>
      </c>
      <c r="AC606" s="1"/>
      <c r="AD606">
        <v>1989</v>
      </c>
      <c r="AE606">
        <v>237</v>
      </c>
      <c r="AF606">
        <v>28</v>
      </c>
      <c r="AG606">
        <v>25.9</v>
      </c>
      <c r="AH606">
        <v>24.5</v>
      </c>
      <c r="AI606">
        <v>-99</v>
      </c>
      <c r="AJ606">
        <v>4.7</v>
      </c>
      <c r="AK606">
        <v>20.100000000000001</v>
      </c>
      <c r="AL606">
        <v>25.1</v>
      </c>
      <c r="AM606">
        <v>73.7</v>
      </c>
      <c r="AO606" s="2">
        <f t="shared" si="102"/>
        <v>32745</v>
      </c>
      <c r="AP606" s="5">
        <f t="shared" si="103"/>
        <v>1989</v>
      </c>
      <c r="AQ606" s="5">
        <f t="shared" si="104"/>
        <v>237</v>
      </c>
      <c r="AR606" s="4">
        <f t="shared" si="105"/>
        <v>30</v>
      </c>
      <c r="AS606" s="4">
        <f t="shared" si="106"/>
        <v>21.722222222222218</v>
      </c>
      <c r="AT606" s="4">
        <f t="shared" si="107"/>
        <v>0</v>
      </c>
      <c r="AU606" s="4">
        <f t="shared" si="108"/>
        <v>28</v>
      </c>
      <c r="AV606" s="4">
        <f t="shared" si="109"/>
        <v>24.561403508771932</v>
      </c>
      <c r="AX606" s="3">
        <f t="shared" si="110"/>
        <v>25.861111111111107</v>
      </c>
      <c r="AY606" s="3">
        <f t="shared" si="100"/>
        <v>25.495726495726508</v>
      </c>
      <c r="AZ606" s="3">
        <f t="shared" si="101"/>
        <v>26.137362637362632</v>
      </c>
      <c r="BA606" s="3">
        <f t="shared" si="101"/>
        <v>22.927511085405833</v>
      </c>
    </row>
    <row r="607" spans="1:53" ht="15" x14ac:dyDescent="0.3">
      <c r="A607" s="1">
        <v>911900</v>
      </c>
      <c r="B607">
        <v>22516</v>
      </c>
      <c r="C607">
        <v>1989</v>
      </c>
      <c r="D607">
        <v>8</v>
      </c>
      <c r="E607">
        <v>26</v>
      </c>
      <c r="F607">
        <v>77.8</v>
      </c>
      <c r="G607">
        <v>23</v>
      </c>
      <c r="H607">
        <v>66.5</v>
      </c>
      <c r="I607">
        <v>23</v>
      </c>
      <c r="J607">
        <v>1015.6</v>
      </c>
      <c r="K607">
        <v>23</v>
      </c>
      <c r="L607">
        <v>1013.2</v>
      </c>
      <c r="M607">
        <v>23</v>
      </c>
      <c r="N607">
        <v>17.5</v>
      </c>
      <c r="O607">
        <v>23</v>
      </c>
      <c r="P607">
        <v>9.6999999999999993</v>
      </c>
      <c r="Q607">
        <v>23</v>
      </c>
      <c r="R607">
        <v>18.100000000000001</v>
      </c>
      <c r="S607">
        <v>999.9</v>
      </c>
      <c r="T607">
        <v>84.9</v>
      </c>
      <c r="V607">
        <v>68</v>
      </c>
      <c r="X607">
        <v>0</v>
      </c>
      <c r="Y607" t="s">
        <v>18</v>
      </c>
      <c r="Z607">
        <v>999.9</v>
      </c>
      <c r="AA607">
        <v>0</v>
      </c>
      <c r="AC607" s="1"/>
      <c r="AD607">
        <v>1989</v>
      </c>
      <c r="AE607">
        <v>238</v>
      </c>
      <c r="AF607">
        <v>27.6</v>
      </c>
      <c r="AG607">
        <v>25.8</v>
      </c>
      <c r="AH607">
        <v>25</v>
      </c>
      <c r="AI607">
        <v>-99</v>
      </c>
      <c r="AJ607">
        <v>3.6</v>
      </c>
      <c r="AK607">
        <v>20.100000000000001</v>
      </c>
      <c r="AL607">
        <v>25.4</v>
      </c>
      <c r="AM607">
        <v>72</v>
      </c>
      <c r="AO607" s="2">
        <f t="shared" si="102"/>
        <v>32746</v>
      </c>
      <c r="AP607" s="5">
        <f t="shared" si="103"/>
        <v>1989</v>
      </c>
      <c r="AQ607" s="5">
        <f t="shared" si="104"/>
        <v>238</v>
      </c>
      <c r="AR607" s="4">
        <f t="shared" si="105"/>
        <v>29.388888888888893</v>
      </c>
      <c r="AS607" s="4">
        <f t="shared" si="106"/>
        <v>20</v>
      </c>
      <c r="AT607" s="4">
        <f t="shared" si="107"/>
        <v>0</v>
      </c>
      <c r="AU607" s="4">
        <f t="shared" si="108"/>
        <v>27.6</v>
      </c>
      <c r="AV607" s="4">
        <f t="shared" si="109"/>
        <v>24.210526315789476</v>
      </c>
      <c r="AX607" s="3">
        <f t="shared" si="110"/>
        <v>24.694444444444446</v>
      </c>
      <c r="AY607" s="3">
        <f t="shared" ref="AY607:AY670" si="111">AVERAGE(AX517:AX607)</f>
        <v>25.48290598290599</v>
      </c>
      <c r="AZ607" s="3">
        <f t="shared" ref="AZ607:BA670" si="112">AVERAGE(AU517:AU607)</f>
        <v>26.158241758241754</v>
      </c>
      <c r="BA607" s="3">
        <f t="shared" si="112"/>
        <v>22.945826103720854</v>
      </c>
    </row>
    <row r="608" spans="1:53" ht="15" x14ac:dyDescent="0.3">
      <c r="A608" s="1">
        <v>911900</v>
      </c>
      <c r="B608">
        <v>22516</v>
      </c>
      <c r="C608">
        <v>1989</v>
      </c>
      <c r="D608">
        <v>8</v>
      </c>
      <c r="E608">
        <v>27</v>
      </c>
      <c r="F608">
        <v>78.8</v>
      </c>
      <c r="G608">
        <v>18</v>
      </c>
      <c r="H608">
        <v>67</v>
      </c>
      <c r="I608">
        <v>18</v>
      </c>
      <c r="J608">
        <v>1015</v>
      </c>
      <c r="K608">
        <v>18</v>
      </c>
      <c r="L608">
        <v>1012.6</v>
      </c>
      <c r="M608">
        <v>18</v>
      </c>
      <c r="N608">
        <v>18.5</v>
      </c>
      <c r="O608">
        <v>18</v>
      </c>
      <c r="P608">
        <v>9.4</v>
      </c>
      <c r="Q608">
        <v>18</v>
      </c>
      <c r="R608">
        <v>17.100000000000001</v>
      </c>
      <c r="S608">
        <v>999.9</v>
      </c>
      <c r="T608">
        <v>84.9</v>
      </c>
      <c r="V608">
        <v>66</v>
      </c>
      <c r="X608">
        <v>0</v>
      </c>
      <c r="Y608" t="s">
        <v>18</v>
      </c>
      <c r="Z608">
        <v>999.9</v>
      </c>
      <c r="AA608">
        <v>0</v>
      </c>
      <c r="AC608" s="1"/>
      <c r="AD608">
        <v>1989</v>
      </c>
      <c r="AE608">
        <v>239</v>
      </c>
      <c r="AF608">
        <v>28.2</v>
      </c>
      <c r="AG608">
        <v>25.9</v>
      </c>
      <c r="AH608">
        <v>24.8</v>
      </c>
      <c r="AI608">
        <v>-99</v>
      </c>
      <c r="AJ608">
        <v>3.1</v>
      </c>
      <c r="AK608">
        <v>20.7</v>
      </c>
      <c r="AL608">
        <v>25.4</v>
      </c>
      <c r="AM608">
        <v>74.8</v>
      </c>
      <c r="AO608" s="2">
        <f t="shared" si="102"/>
        <v>32747</v>
      </c>
      <c r="AP608" s="5">
        <f t="shared" si="103"/>
        <v>1989</v>
      </c>
      <c r="AQ608" s="5">
        <f t="shared" si="104"/>
        <v>239</v>
      </c>
      <c r="AR608" s="4">
        <f t="shared" si="105"/>
        <v>29.388888888888893</v>
      </c>
      <c r="AS608" s="4">
        <f t="shared" si="106"/>
        <v>18.888888888888889</v>
      </c>
      <c r="AT608" s="4">
        <f t="shared" si="107"/>
        <v>0</v>
      </c>
      <c r="AU608" s="4">
        <f t="shared" si="108"/>
        <v>28.2</v>
      </c>
      <c r="AV608" s="4">
        <f t="shared" si="109"/>
        <v>24.736842105263161</v>
      </c>
      <c r="AX608" s="3">
        <f t="shared" si="110"/>
        <v>24.138888888888893</v>
      </c>
      <c r="AY608" s="3">
        <f t="shared" si="111"/>
        <v>25.460622710622719</v>
      </c>
      <c r="AZ608" s="3">
        <f t="shared" si="112"/>
        <v>26.14725274725274</v>
      </c>
      <c r="BA608" s="3">
        <f t="shared" si="112"/>
        <v>22.936186620397162</v>
      </c>
    </row>
    <row r="609" spans="1:53" ht="15" x14ac:dyDescent="0.3">
      <c r="A609" s="1">
        <v>911900</v>
      </c>
      <c r="B609">
        <v>22516</v>
      </c>
      <c r="C609">
        <v>1989</v>
      </c>
      <c r="D609">
        <v>8</v>
      </c>
      <c r="E609">
        <v>28</v>
      </c>
      <c r="F609">
        <v>77</v>
      </c>
      <c r="G609">
        <v>24</v>
      </c>
      <c r="H609">
        <v>66.900000000000006</v>
      </c>
      <c r="I609">
        <v>24</v>
      </c>
      <c r="J609">
        <v>1014.7</v>
      </c>
      <c r="K609">
        <v>24</v>
      </c>
      <c r="L609">
        <v>1012.3</v>
      </c>
      <c r="M609">
        <v>24</v>
      </c>
      <c r="N609">
        <v>17.399999999999999</v>
      </c>
      <c r="O609">
        <v>24</v>
      </c>
      <c r="P609">
        <v>8.6</v>
      </c>
      <c r="Q609">
        <v>24</v>
      </c>
      <c r="R609">
        <v>18.100000000000001</v>
      </c>
      <c r="S609">
        <v>999.9</v>
      </c>
      <c r="T609">
        <v>87.1</v>
      </c>
      <c r="U609" t="s">
        <v>20</v>
      </c>
      <c r="V609">
        <v>64.900000000000006</v>
      </c>
      <c r="X609">
        <v>0</v>
      </c>
      <c r="Y609" t="s">
        <v>18</v>
      </c>
      <c r="Z609">
        <v>999.9</v>
      </c>
      <c r="AA609">
        <v>0</v>
      </c>
      <c r="AC609" s="1"/>
      <c r="AD609">
        <v>1989</v>
      </c>
      <c r="AE609">
        <v>240</v>
      </c>
      <c r="AF609">
        <v>27.4</v>
      </c>
      <c r="AG609">
        <v>26.7</v>
      </c>
      <c r="AH609">
        <v>25.1</v>
      </c>
      <c r="AI609">
        <v>-99</v>
      </c>
      <c r="AJ609">
        <v>3.3</v>
      </c>
      <c r="AK609">
        <v>20.8</v>
      </c>
      <c r="AL609">
        <v>26</v>
      </c>
      <c r="AM609">
        <v>72.599999999999994</v>
      </c>
      <c r="AO609" s="2">
        <f t="shared" si="102"/>
        <v>32748</v>
      </c>
      <c r="AP609" s="5">
        <f t="shared" si="103"/>
        <v>1989</v>
      </c>
      <c r="AQ609" s="5">
        <f t="shared" si="104"/>
        <v>240</v>
      </c>
      <c r="AR609" s="4">
        <f t="shared" si="105"/>
        <v>30.611111111111107</v>
      </c>
      <c r="AS609" s="4">
        <f t="shared" si="106"/>
        <v>18.277777777777782</v>
      </c>
      <c r="AT609" s="4">
        <f t="shared" si="107"/>
        <v>0</v>
      </c>
      <c r="AU609" s="4">
        <f t="shared" si="108"/>
        <v>27.4</v>
      </c>
      <c r="AV609" s="4">
        <f t="shared" si="109"/>
        <v>24.035087719298247</v>
      </c>
      <c r="AX609" s="3">
        <f t="shared" si="110"/>
        <v>24.444444444444443</v>
      </c>
      <c r="AY609" s="3">
        <f t="shared" si="111"/>
        <v>25.451159951159958</v>
      </c>
      <c r="AZ609" s="3">
        <f t="shared" si="112"/>
        <v>26.124175824175815</v>
      </c>
      <c r="BA609" s="3">
        <f t="shared" si="112"/>
        <v>22.915943705417398</v>
      </c>
    </row>
    <row r="610" spans="1:53" ht="15" x14ac:dyDescent="0.3">
      <c r="A610" s="1">
        <v>911900</v>
      </c>
      <c r="B610">
        <v>22516</v>
      </c>
      <c r="C610">
        <v>1989</v>
      </c>
      <c r="D610">
        <v>8</v>
      </c>
      <c r="E610">
        <v>29</v>
      </c>
      <c r="F610">
        <v>77.5</v>
      </c>
      <c r="G610">
        <v>24</v>
      </c>
      <c r="H610">
        <v>68.099999999999994</v>
      </c>
      <c r="I610">
        <v>24</v>
      </c>
      <c r="J610">
        <v>1014.8</v>
      </c>
      <c r="K610">
        <v>24</v>
      </c>
      <c r="L610">
        <v>1012.4</v>
      </c>
      <c r="M610">
        <v>24</v>
      </c>
      <c r="N610">
        <v>17.399999999999999</v>
      </c>
      <c r="O610">
        <v>24</v>
      </c>
      <c r="P610">
        <v>9</v>
      </c>
      <c r="Q610">
        <v>24</v>
      </c>
      <c r="R610">
        <v>18.100000000000001</v>
      </c>
      <c r="S610">
        <v>999.9</v>
      </c>
      <c r="T610">
        <v>88</v>
      </c>
      <c r="V610">
        <v>64.900000000000006</v>
      </c>
      <c r="X610">
        <v>0</v>
      </c>
      <c r="Y610" t="s">
        <v>18</v>
      </c>
      <c r="Z610">
        <v>999.9</v>
      </c>
      <c r="AA610">
        <v>0</v>
      </c>
      <c r="AC610" s="1"/>
      <c r="AD610">
        <v>1989</v>
      </c>
      <c r="AE610">
        <v>241</v>
      </c>
      <c r="AF610">
        <v>22.9</v>
      </c>
      <c r="AG610">
        <v>26.6</v>
      </c>
      <c r="AH610">
        <v>25.3</v>
      </c>
      <c r="AI610">
        <v>-99</v>
      </c>
      <c r="AJ610">
        <v>4.5</v>
      </c>
      <c r="AK610">
        <v>22.1</v>
      </c>
      <c r="AL610">
        <v>25.8</v>
      </c>
      <c r="AM610">
        <v>79.400000000000006</v>
      </c>
      <c r="AO610" s="2">
        <f t="shared" si="102"/>
        <v>32749</v>
      </c>
      <c r="AP610" s="5">
        <f t="shared" si="103"/>
        <v>1989</v>
      </c>
      <c r="AQ610" s="5">
        <f t="shared" si="104"/>
        <v>241</v>
      </c>
      <c r="AR610" s="4">
        <f t="shared" si="105"/>
        <v>31.111111111111111</v>
      </c>
      <c r="AS610" s="4">
        <f t="shared" si="106"/>
        <v>18.277777777777782</v>
      </c>
      <c r="AT610" s="4">
        <f t="shared" si="107"/>
        <v>0</v>
      </c>
      <c r="AU610" s="4">
        <f t="shared" si="108"/>
        <v>22.9</v>
      </c>
      <c r="AV610" s="4">
        <f t="shared" si="109"/>
        <v>20.087719298245613</v>
      </c>
      <c r="AX610" s="3">
        <f t="shared" si="110"/>
        <v>24.694444444444446</v>
      </c>
      <c r="AY610" s="3">
        <f t="shared" si="111"/>
        <v>25.441697191697195</v>
      </c>
      <c r="AZ610" s="3">
        <f t="shared" si="112"/>
        <v>26.089010989010987</v>
      </c>
      <c r="BA610" s="3">
        <f t="shared" si="112"/>
        <v>22.885097358781579</v>
      </c>
    </row>
    <row r="611" spans="1:53" ht="15" x14ac:dyDescent="0.3">
      <c r="A611" s="1">
        <v>911900</v>
      </c>
      <c r="B611">
        <v>22516</v>
      </c>
      <c r="C611">
        <v>1989</v>
      </c>
      <c r="D611">
        <v>8</v>
      </c>
      <c r="E611">
        <v>30</v>
      </c>
      <c r="F611">
        <v>78.400000000000006</v>
      </c>
      <c r="G611">
        <v>23</v>
      </c>
      <c r="H611">
        <v>68.3</v>
      </c>
      <c r="I611">
        <v>23</v>
      </c>
      <c r="J611">
        <v>1015.4</v>
      </c>
      <c r="K611">
        <v>23</v>
      </c>
      <c r="L611">
        <v>1013</v>
      </c>
      <c r="M611">
        <v>23</v>
      </c>
      <c r="N611">
        <v>17.100000000000001</v>
      </c>
      <c r="O611">
        <v>23</v>
      </c>
      <c r="P611">
        <v>10.1</v>
      </c>
      <c r="Q611">
        <v>23</v>
      </c>
      <c r="R611">
        <v>18.100000000000001</v>
      </c>
      <c r="S611">
        <v>29.9</v>
      </c>
      <c r="T611">
        <v>87.1</v>
      </c>
      <c r="V611">
        <v>66</v>
      </c>
      <c r="X611">
        <v>0</v>
      </c>
      <c r="Y611" t="s">
        <v>18</v>
      </c>
      <c r="Z611">
        <v>999.9</v>
      </c>
      <c r="AA611">
        <v>0</v>
      </c>
      <c r="AC611" s="1"/>
      <c r="AD611">
        <v>1989</v>
      </c>
      <c r="AE611">
        <v>242</v>
      </c>
      <c r="AF611">
        <v>25</v>
      </c>
      <c r="AG611">
        <v>26.2</v>
      </c>
      <c r="AH611">
        <v>24.6</v>
      </c>
      <c r="AI611">
        <v>-99</v>
      </c>
      <c r="AJ611">
        <v>5.8</v>
      </c>
      <c r="AK611">
        <v>21.3</v>
      </c>
      <c r="AL611">
        <v>25.6</v>
      </c>
      <c r="AM611">
        <v>76.900000000000006</v>
      </c>
      <c r="AO611" s="2">
        <f t="shared" si="102"/>
        <v>32750</v>
      </c>
      <c r="AP611" s="5">
        <f t="shared" si="103"/>
        <v>1989</v>
      </c>
      <c r="AQ611" s="5">
        <f t="shared" si="104"/>
        <v>242</v>
      </c>
      <c r="AR611" s="4">
        <f t="shared" si="105"/>
        <v>30.611111111111107</v>
      </c>
      <c r="AS611" s="4">
        <f t="shared" si="106"/>
        <v>18.888888888888889</v>
      </c>
      <c r="AT611" s="4">
        <f t="shared" si="107"/>
        <v>0</v>
      </c>
      <c r="AU611" s="4">
        <f t="shared" si="108"/>
        <v>25</v>
      </c>
      <c r="AV611" s="4">
        <f t="shared" si="109"/>
        <v>21.92982456140351</v>
      </c>
      <c r="AX611" s="3">
        <f t="shared" si="110"/>
        <v>24.75</v>
      </c>
      <c r="AY611" s="3">
        <f t="shared" si="111"/>
        <v>25.442307692307693</v>
      </c>
      <c r="AZ611" s="3">
        <f t="shared" si="112"/>
        <v>26.147252747252747</v>
      </c>
      <c r="BA611" s="3">
        <f t="shared" si="112"/>
        <v>22.936186620397155</v>
      </c>
    </row>
    <row r="612" spans="1:53" ht="15" x14ac:dyDescent="0.3">
      <c r="A612" s="1">
        <v>911900</v>
      </c>
      <c r="B612">
        <v>22516</v>
      </c>
      <c r="C612">
        <v>1989</v>
      </c>
      <c r="D612">
        <v>8</v>
      </c>
      <c r="E612">
        <v>31</v>
      </c>
      <c r="F612">
        <v>78.3</v>
      </c>
      <c r="G612">
        <v>23</v>
      </c>
      <c r="H612">
        <v>67.2</v>
      </c>
      <c r="I612">
        <v>22</v>
      </c>
      <c r="J612">
        <v>1015.2</v>
      </c>
      <c r="K612">
        <v>23</v>
      </c>
      <c r="L612">
        <v>1012.9</v>
      </c>
      <c r="M612">
        <v>23</v>
      </c>
      <c r="N612">
        <v>16.899999999999999</v>
      </c>
      <c r="O612">
        <v>23</v>
      </c>
      <c r="P612">
        <v>14.1</v>
      </c>
      <c r="Q612">
        <v>23</v>
      </c>
      <c r="R612">
        <v>21</v>
      </c>
      <c r="S612">
        <v>31.1</v>
      </c>
      <c r="T612">
        <v>87.1</v>
      </c>
      <c r="V612">
        <v>68</v>
      </c>
      <c r="X612">
        <v>0</v>
      </c>
      <c r="Y612" t="s">
        <v>22</v>
      </c>
      <c r="Z612">
        <v>999.9</v>
      </c>
      <c r="AA612">
        <v>10000</v>
      </c>
      <c r="AC612" s="1"/>
      <c r="AD612">
        <v>1989</v>
      </c>
      <c r="AE612">
        <v>243</v>
      </c>
      <c r="AF612">
        <v>23.4</v>
      </c>
      <c r="AG612">
        <v>26.4</v>
      </c>
      <c r="AH612">
        <v>24.6</v>
      </c>
      <c r="AI612">
        <v>-99</v>
      </c>
      <c r="AJ612">
        <v>7.6</v>
      </c>
      <c r="AK612">
        <v>21.1</v>
      </c>
      <c r="AL612">
        <v>25.7</v>
      </c>
      <c r="AM612">
        <v>75.400000000000006</v>
      </c>
      <c r="AO612" s="2">
        <f t="shared" si="102"/>
        <v>32751</v>
      </c>
      <c r="AP612" s="5">
        <f t="shared" si="103"/>
        <v>1989</v>
      </c>
      <c r="AQ612" s="5">
        <f t="shared" si="104"/>
        <v>243</v>
      </c>
      <c r="AR612" s="4">
        <f t="shared" si="105"/>
        <v>30.611111111111107</v>
      </c>
      <c r="AS612" s="4">
        <f t="shared" si="106"/>
        <v>20</v>
      </c>
      <c r="AT612" s="4">
        <f t="shared" si="107"/>
        <v>0</v>
      </c>
      <c r="AU612" s="4">
        <f t="shared" si="108"/>
        <v>23.4</v>
      </c>
      <c r="AV612" s="4">
        <f t="shared" si="109"/>
        <v>20.526315789473685</v>
      </c>
      <c r="AX612" s="3">
        <f t="shared" si="110"/>
        <v>25.305555555555554</v>
      </c>
      <c r="AY612" s="3">
        <f t="shared" si="111"/>
        <v>25.451770451770454</v>
      </c>
      <c r="AZ612" s="3">
        <f t="shared" si="112"/>
        <v>26.107692307692311</v>
      </c>
      <c r="BA612" s="3">
        <f t="shared" si="112"/>
        <v>22.901484480431858</v>
      </c>
    </row>
    <row r="613" spans="1:53" ht="15" x14ac:dyDescent="0.3">
      <c r="A613" s="1">
        <v>911900</v>
      </c>
      <c r="B613">
        <v>22516</v>
      </c>
      <c r="C613">
        <v>1989</v>
      </c>
      <c r="D613">
        <v>9</v>
      </c>
      <c r="E613">
        <v>1</v>
      </c>
      <c r="F613">
        <v>76.8</v>
      </c>
      <c r="G613">
        <v>22</v>
      </c>
      <c r="H613">
        <v>68.099999999999994</v>
      </c>
      <c r="I613">
        <v>22</v>
      </c>
      <c r="J613">
        <v>1014.6</v>
      </c>
      <c r="K613">
        <v>22</v>
      </c>
      <c r="L613">
        <v>1012.3</v>
      </c>
      <c r="M613">
        <v>22</v>
      </c>
      <c r="N613">
        <v>14.9</v>
      </c>
      <c r="O613">
        <v>22</v>
      </c>
      <c r="P613">
        <v>12.4</v>
      </c>
      <c r="Q613">
        <v>22</v>
      </c>
      <c r="R613">
        <v>25.1</v>
      </c>
      <c r="S613">
        <v>28</v>
      </c>
      <c r="T613">
        <v>86</v>
      </c>
      <c r="V613">
        <v>72</v>
      </c>
      <c r="X613">
        <v>0.08</v>
      </c>
      <c r="Y613" t="s">
        <v>19</v>
      </c>
      <c r="Z613">
        <v>999.9</v>
      </c>
      <c r="AA613">
        <v>10000</v>
      </c>
      <c r="AC613" s="1"/>
      <c r="AD613">
        <v>1989</v>
      </c>
      <c r="AE613">
        <v>244</v>
      </c>
      <c r="AF613">
        <v>17.7</v>
      </c>
      <c r="AG613">
        <v>26.5</v>
      </c>
      <c r="AH613">
        <v>25.1</v>
      </c>
      <c r="AI613">
        <v>-99</v>
      </c>
      <c r="AJ613">
        <v>7.7</v>
      </c>
      <c r="AK613">
        <v>21.7</v>
      </c>
      <c r="AL613">
        <v>25.8</v>
      </c>
      <c r="AM613">
        <v>78</v>
      </c>
      <c r="AO613" s="2">
        <f t="shared" si="102"/>
        <v>32752</v>
      </c>
      <c r="AP613" s="5">
        <f t="shared" si="103"/>
        <v>1989</v>
      </c>
      <c r="AQ613" s="5">
        <f t="shared" si="104"/>
        <v>244</v>
      </c>
      <c r="AR613" s="4">
        <f t="shared" si="105"/>
        <v>30</v>
      </c>
      <c r="AS613" s="4">
        <f t="shared" si="106"/>
        <v>22.222222222222221</v>
      </c>
      <c r="AT613" s="4">
        <f t="shared" si="107"/>
        <v>2.032</v>
      </c>
      <c r="AU613" s="4">
        <f t="shared" si="108"/>
        <v>17.7</v>
      </c>
      <c r="AV613" s="4">
        <f t="shared" si="109"/>
        <v>15.526315789473685</v>
      </c>
      <c r="AX613" s="3">
        <f t="shared" si="110"/>
        <v>26.111111111111111</v>
      </c>
      <c r="AY613" s="3">
        <f t="shared" si="111"/>
        <v>25.476190476190482</v>
      </c>
      <c r="AZ613" s="3">
        <f t="shared" si="112"/>
        <v>25.991208791208788</v>
      </c>
      <c r="BA613" s="3">
        <f t="shared" si="112"/>
        <v>22.799305957200701</v>
      </c>
    </row>
    <row r="614" spans="1:53" ht="15" x14ac:dyDescent="0.3">
      <c r="A614" s="1">
        <v>911900</v>
      </c>
      <c r="B614">
        <v>22516</v>
      </c>
      <c r="C614">
        <v>1989</v>
      </c>
      <c r="D614">
        <v>9</v>
      </c>
      <c r="E614">
        <v>2</v>
      </c>
      <c r="F614">
        <v>77.400000000000006</v>
      </c>
      <c r="G614">
        <v>24</v>
      </c>
      <c r="H614">
        <v>69.3</v>
      </c>
      <c r="I614">
        <v>24</v>
      </c>
      <c r="J614">
        <v>1014.1</v>
      </c>
      <c r="K614">
        <v>24</v>
      </c>
      <c r="L614">
        <v>1011.7</v>
      </c>
      <c r="M614">
        <v>24</v>
      </c>
      <c r="N614">
        <v>15.9</v>
      </c>
      <c r="O614">
        <v>24</v>
      </c>
      <c r="P614">
        <v>13.8</v>
      </c>
      <c r="Q614">
        <v>24</v>
      </c>
      <c r="R614">
        <v>20</v>
      </c>
      <c r="S614">
        <v>31.1</v>
      </c>
      <c r="T614">
        <v>84</v>
      </c>
      <c r="V614">
        <v>72</v>
      </c>
      <c r="X614">
        <v>0.08</v>
      </c>
      <c r="Y614" t="s">
        <v>19</v>
      </c>
      <c r="Z614">
        <v>999.9</v>
      </c>
      <c r="AA614">
        <v>10000</v>
      </c>
      <c r="AC614" s="1"/>
      <c r="AD614">
        <v>1989</v>
      </c>
      <c r="AE614">
        <v>245</v>
      </c>
      <c r="AF614">
        <v>20.100000000000001</v>
      </c>
      <c r="AG614">
        <v>27</v>
      </c>
      <c r="AH614">
        <v>25.4</v>
      </c>
      <c r="AI614">
        <v>-99</v>
      </c>
      <c r="AJ614">
        <v>9.1999999999999993</v>
      </c>
      <c r="AK614">
        <v>22.1</v>
      </c>
      <c r="AL614">
        <v>26</v>
      </c>
      <c r="AM614">
        <v>78.400000000000006</v>
      </c>
      <c r="AO614" s="2">
        <f t="shared" si="102"/>
        <v>32753</v>
      </c>
      <c r="AP614" s="5">
        <f t="shared" si="103"/>
        <v>1989</v>
      </c>
      <c r="AQ614" s="5">
        <f t="shared" si="104"/>
        <v>245</v>
      </c>
      <c r="AR614" s="4">
        <f t="shared" si="105"/>
        <v>28.888888888888889</v>
      </c>
      <c r="AS614" s="4">
        <f t="shared" si="106"/>
        <v>22.222222222222221</v>
      </c>
      <c r="AT614" s="4">
        <f t="shared" si="107"/>
        <v>2.032</v>
      </c>
      <c r="AU614" s="4">
        <f t="shared" si="108"/>
        <v>20.100000000000001</v>
      </c>
      <c r="AV614" s="4">
        <f t="shared" si="109"/>
        <v>17.631578947368425</v>
      </c>
      <c r="AX614" s="3">
        <f t="shared" si="110"/>
        <v>25.555555555555557</v>
      </c>
      <c r="AY614" s="3">
        <f t="shared" si="111"/>
        <v>25.491147741147746</v>
      </c>
      <c r="AZ614" s="3">
        <f t="shared" si="112"/>
        <v>25.889010989010991</v>
      </c>
      <c r="BA614" s="3">
        <f t="shared" si="112"/>
        <v>22.709658762290349</v>
      </c>
    </row>
    <row r="615" spans="1:53" ht="15" x14ac:dyDescent="0.3">
      <c r="A615" s="1">
        <v>911900</v>
      </c>
      <c r="B615">
        <v>22516</v>
      </c>
      <c r="C615">
        <v>1989</v>
      </c>
      <c r="D615">
        <v>9</v>
      </c>
      <c r="E615">
        <v>3</v>
      </c>
      <c r="F615">
        <v>80.099999999999994</v>
      </c>
      <c r="G615">
        <v>17</v>
      </c>
      <c r="H615">
        <v>66.099999999999994</v>
      </c>
      <c r="I615">
        <v>17</v>
      </c>
      <c r="J615">
        <v>1015</v>
      </c>
      <c r="K615">
        <v>17</v>
      </c>
      <c r="L615">
        <v>1012.6</v>
      </c>
      <c r="M615">
        <v>17</v>
      </c>
      <c r="N615">
        <v>18.100000000000001</v>
      </c>
      <c r="O615">
        <v>17</v>
      </c>
      <c r="P615">
        <v>16.600000000000001</v>
      </c>
      <c r="Q615">
        <v>17</v>
      </c>
      <c r="R615">
        <v>999.9</v>
      </c>
      <c r="S615">
        <v>999.9</v>
      </c>
      <c r="T615">
        <v>86</v>
      </c>
      <c r="V615">
        <v>73</v>
      </c>
      <c r="X615">
        <v>0.02</v>
      </c>
      <c r="Y615" t="s">
        <v>19</v>
      </c>
      <c r="Z615">
        <v>999.9</v>
      </c>
      <c r="AA615">
        <v>0</v>
      </c>
      <c r="AC615" s="1"/>
      <c r="AD615">
        <v>1989</v>
      </c>
      <c r="AE615">
        <v>246</v>
      </c>
      <c r="AF615">
        <v>22.4</v>
      </c>
      <c r="AG615">
        <v>26.3</v>
      </c>
      <c r="AH615">
        <v>25.1</v>
      </c>
      <c r="AI615">
        <v>-99</v>
      </c>
      <c r="AJ615">
        <v>8.6</v>
      </c>
      <c r="AK615">
        <v>21.2</v>
      </c>
      <c r="AL615">
        <v>25.7</v>
      </c>
      <c r="AM615">
        <v>76</v>
      </c>
      <c r="AO615" s="2">
        <f t="shared" si="102"/>
        <v>32754</v>
      </c>
      <c r="AP615" s="5">
        <f t="shared" si="103"/>
        <v>1989</v>
      </c>
      <c r="AQ615" s="5">
        <f t="shared" si="104"/>
        <v>246</v>
      </c>
      <c r="AR615" s="4">
        <f t="shared" si="105"/>
        <v>30</v>
      </c>
      <c r="AS615" s="4">
        <f t="shared" si="106"/>
        <v>22.777777777777779</v>
      </c>
      <c r="AT615" s="4">
        <f t="shared" si="107"/>
        <v>0.50800000000000001</v>
      </c>
      <c r="AU615" s="4">
        <f t="shared" si="108"/>
        <v>22.4</v>
      </c>
      <c r="AV615" s="4">
        <f t="shared" si="109"/>
        <v>19.649122807017545</v>
      </c>
      <c r="AX615" s="3">
        <f t="shared" si="110"/>
        <v>26.388888888888889</v>
      </c>
      <c r="AY615" s="3">
        <f t="shared" si="111"/>
        <v>25.506410256410263</v>
      </c>
      <c r="AZ615" s="3">
        <f t="shared" si="112"/>
        <v>25.81538461538462</v>
      </c>
      <c r="BA615" s="3">
        <f t="shared" si="112"/>
        <v>22.645074224021599</v>
      </c>
    </row>
    <row r="616" spans="1:53" ht="15" x14ac:dyDescent="0.3">
      <c r="A616" s="1">
        <v>911900</v>
      </c>
      <c r="B616">
        <v>22516</v>
      </c>
      <c r="C616">
        <v>1989</v>
      </c>
      <c r="D616">
        <v>9</v>
      </c>
      <c r="E616">
        <v>4</v>
      </c>
      <c r="F616">
        <v>77.400000000000006</v>
      </c>
      <c r="G616">
        <v>21</v>
      </c>
      <c r="H616">
        <v>63.7</v>
      </c>
      <c r="I616">
        <v>21</v>
      </c>
      <c r="J616">
        <v>1014.7</v>
      </c>
      <c r="K616">
        <v>21</v>
      </c>
      <c r="L616">
        <v>1012.4</v>
      </c>
      <c r="M616">
        <v>21</v>
      </c>
      <c r="N616">
        <v>16.399999999999999</v>
      </c>
      <c r="O616">
        <v>21</v>
      </c>
      <c r="P616">
        <v>14.8</v>
      </c>
      <c r="Q616">
        <v>20</v>
      </c>
      <c r="R616">
        <v>22.9</v>
      </c>
      <c r="S616">
        <v>29.9</v>
      </c>
      <c r="T616">
        <v>84.9</v>
      </c>
      <c r="V616">
        <v>72</v>
      </c>
      <c r="X616">
        <v>0.01</v>
      </c>
      <c r="Y616" t="s">
        <v>19</v>
      </c>
      <c r="Z616">
        <v>999.9</v>
      </c>
      <c r="AA616">
        <v>10000</v>
      </c>
      <c r="AC616" s="1"/>
      <c r="AD616">
        <v>1989</v>
      </c>
      <c r="AE616">
        <v>247</v>
      </c>
      <c r="AF616">
        <v>27.4</v>
      </c>
      <c r="AG616">
        <v>27.5</v>
      </c>
      <c r="AH616">
        <v>24.9</v>
      </c>
      <c r="AI616">
        <v>-99</v>
      </c>
      <c r="AJ616">
        <v>7.6</v>
      </c>
      <c r="AK616">
        <v>20.9</v>
      </c>
      <c r="AL616">
        <v>26.1</v>
      </c>
      <c r="AM616">
        <v>72.8</v>
      </c>
      <c r="AO616" s="2">
        <f t="shared" si="102"/>
        <v>32755</v>
      </c>
      <c r="AP616" s="5">
        <f t="shared" si="103"/>
        <v>1989</v>
      </c>
      <c r="AQ616" s="5">
        <f t="shared" si="104"/>
        <v>247</v>
      </c>
      <c r="AR616" s="4">
        <f t="shared" si="105"/>
        <v>29.388888888888893</v>
      </c>
      <c r="AS616" s="4">
        <f t="shared" si="106"/>
        <v>22.222222222222221</v>
      </c>
      <c r="AT616" s="4">
        <f t="shared" si="107"/>
        <v>0.254</v>
      </c>
      <c r="AU616" s="4">
        <f t="shared" si="108"/>
        <v>27.4</v>
      </c>
      <c r="AV616" s="4">
        <f t="shared" si="109"/>
        <v>24.035087719298247</v>
      </c>
      <c r="AX616" s="3">
        <f t="shared" si="110"/>
        <v>25.805555555555557</v>
      </c>
      <c r="AY616" s="3">
        <f t="shared" si="111"/>
        <v>25.515262515262517</v>
      </c>
      <c r="AZ616" s="3">
        <f t="shared" si="112"/>
        <v>25.829670329670328</v>
      </c>
      <c r="BA616" s="3">
        <f t="shared" si="112"/>
        <v>22.6576055523424</v>
      </c>
    </row>
    <row r="617" spans="1:53" ht="15" x14ac:dyDescent="0.3">
      <c r="A617" s="1">
        <v>911900</v>
      </c>
      <c r="B617">
        <v>22516</v>
      </c>
      <c r="C617">
        <v>1989</v>
      </c>
      <c r="D617">
        <v>9</v>
      </c>
      <c r="E617">
        <v>5</v>
      </c>
      <c r="F617">
        <v>78.3</v>
      </c>
      <c r="G617">
        <v>23</v>
      </c>
      <c r="H617">
        <v>66</v>
      </c>
      <c r="I617">
        <v>23</v>
      </c>
      <c r="J617">
        <v>1013.4</v>
      </c>
      <c r="K617">
        <v>23</v>
      </c>
      <c r="L617">
        <v>1011</v>
      </c>
      <c r="M617">
        <v>23</v>
      </c>
      <c r="N617">
        <v>17.5</v>
      </c>
      <c r="O617">
        <v>23</v>
      </c>
      <c r="P617">
        <v>12.4</v>
      </c>
      <c r="Q617">
        <v>23</v>
      </c>
      <c r="R617">
        <v>19</v>
      </c>
      <c r="S617">
        <v>28.9</v>
      </c>
      <c r="T617">
        <v>86</v>
      </c>
      <c r="V617">
        <v>69.099999999999994</v>
      </c>
      <c r="X617">
        <v>0.04</v>
      </c>
      <c r="Y617" t="s">
        <v>19</v>
      </c>
      <c r="Z617">
        <v>999.9</v>
      </c>
      <c r="AA617">
        <v>0</v>
      </c>
      <c r="AC617" s="1"/>
      <c r="AD617">
        <v>1989</v>
      </c>
      <c r="AE617">
        <v>248</v>
      </c>
      <c r="AF617">
        <v>27.4</v>
      </c>
      <c r="AG617">
        <v>26.4</v>
      </c>
      <c r="AH617">
        <v>25.1</v>
      </c>
      <c r="AI617">
        <v>-99</v>
      </c>
      <c r="AJ617">
        <v>5.7</v>
      </c>
      <c r="AK617">
        <v>21.4</v>
      </c>
      <c r="AL617">
        <v>25.8</v>
      </c>
      <c r="AM617">
        <v>76.5</v>
      </c>
      <c r="AO617" s="2">
        <f t="shared" si="102"/>
        <v>32756</v>
      </c>
      <c r="AP617" s="5">
        <f t="shared" si="103"/>
        <v>1989</v>
      </c>
      <c r="AQ617" s="5">
        <f t="shared" si="104"/>
        <v>248</v>
      </c>
      <c r="AR617" s="4">
        <f t="shared" si="105"/>
        <v>30</v>
      </c>
      <c r="AS617" s="4">
        <f t="shared" si="106"/>
        <v>20.611111111111107</v>
      </c>
      <c r="AT617" s="4">
        <f t="shared" si="107"/>
        <v>1.016</v>
      </c>
      <c r="AU617" s="4">
        <f t="shared" si="108"/>
        <v>27.4</v>
      </c>
      <c r="AV617" s="4">
        <f t="shared" si="109"/>
        <v>24.035087719298247</v>
      </c>
      <c r="AX617" s="3">
        <f t="shared" si="110"/>
        <v>25.305555555555554</v>
      </c>
      <c r="AY617" s="3">
        <f t="shared" si="111"/>
        <v>25.515873015873019</v>
      </c>
      <c r="AZ617" s="3">
        <f t="shared" si="112"/>
        <v>25.829670329670328</v>
      </c>
      <c r="BA617" s="3">
        <f t="shared" si="112"/>
        <v>22.6576055523424</v>
      </c>
    </row>
    <row r="618" spans="1:53" ht="15" x14ac:dyDescent="0.3">
      <c r="A618" s="1">
        <v>911900</v>
      </c>
      <c r="B618">
        <v>22516</v>
      </c>
      <c r="C618">
        <v>1989</v>
      </c>
      <c r="D618">
        <v>9</v>
      </c>
      <c r="E618">
        <v>6</v>
      </c>
      <c r="F618">
        <v>76.5</v>
      </c>
      <c r="G618">
        <v>23</v>
      </c>
      <c r="H618">
        <v>65.5</v>
      </c>
      <c r="I618">
        <v>23</v>
      </c>
      <c r="J618">
        <v>1013.5</v>
      </c>
      <c r="K618">
        <v>23</v>
      </c>
      <c r="L618">
        <v>1011.1</v>
      </c>
      <c r="M618">
        <v>23</v>
      </c>
      <c r="N618">
        <v>17.3</v>
      </c>
      <c r="O618">
        <v>23</v>
      </c>
      <c r="P618">
        <v>9</v>
      </c>
      <c r="Q618">
        <v>23</v>
      </c>
      <c r="R618">
        <v>18.100000000000001</v>
      </c>
      <c r="S618">
        <v>22.9</v>
      </c>
      <c r="T618">
        <v>86</v>
      </c>
      <c r="V618">
        <v>64.900000000000006</v>
      </c>
      <c r="X618">
        <v>0</v>
      </c>
      <c r="Y618" t="s">
        <v>19</v>
      </c>
      <c r="Z618">
        <v>999.9</v>
      </c>
      <c r="AA618">
        <v>0</v>
      </c>
      <c r="AC618" s="1"/>
      <c r="AD618">
        <v>1989</v>
      </c>
      <c r="AE618">
        <v>249</v>
      </c>
      <c r="AF618">
        <v>23.5</v>
      </c>
      <c r="AG618">
        <v>27.3</v>
      </c>
      <c r="AH618">
        <v>24.7</v>
      </c>
      <c r="AI618">
        <v>-99</v>
      </c>
      <c r="AJ618">
        <v>4.5</v>
      </c>
      <c r="AK618">
        <v>21.8</v>
      </c>
      <c r="AL618">
        <v>26</v>
      </c>
      <c r="AM618">
        <v>77</v>
      </c>
      <c r="AO618" s="2">
        <f t="shared" si="102"/>
        <v>32757</v>
      </c>
      <c r="AP618" s="5">
        <f t="shared" si="103"/>
        <v>1989</v>
      </c>
      <c r="AQ618" s="5">
        <f t="shared" si="104"/>
        <v>249</v>
      </c>
      <c r="AR618" s="4">
        <f t="shared" si="105"/>
        <v>30</v>
      </c>
      <c r="AS618" s="4">
        <f t="shared" si="106"/>
        <v>18.277777777777782</v>
      </c>
      <c r="AT618" s="4">
        <f t="shared" si="107"/>
        <v>0</v>
      </c>
      <c r="AU618" s="4">
        <f t="shared" si="108"/>
        <v>23.5</v>
      </c>
      <c r="AV618" s="4">
        <f t="shared" si="109"/>
        <v>20.614035087719301</v>
      </c>
      <c r="AX618" s="3">
        <f t="shared" si="110"/>
        <v>24.138888888888893</v>
      </c>
      <c r="AY618" s="3">
        <f t="shared" si="111"/>
        <v>25.503052503052508</v>
      </c>
      <c r="AZ618" s="3">
        <f t="shared" si="112"/>
        <v>25.790109890109886</v>
      </c>
      <c r="BA618" s="3">
        <f t="shared" si="112"/>
        <v>22.622903412377106</v>
      </c>
    </row>
    <row r="619" spans="1:53" ht="15" x14ac:dyDescent="0.3">
      <c r="A619" s="1">
        <v>911900</v>
      </c>
      <c r="B619">
        <v>22516</v>
      </c>
      <c r="C619">
        <v>1989</v>
      </c>
      <c r="D619">
        <v>9</v>
      </c>
      <c r="E619">
        <v>7</v>
      </c>
      <c r="F619">
        <v>79.3</v>
      </c>
      <c r="G619">
        <v>22</v>
      </c>
      <c r="H619">
        <v>67.8</v>
      </c>
      <c r="I619">
        <v>22</v>
      </c>
      <c r="J619">
        <v>1014</v>
      </c>
      <c r="K619">
        <v>22</v>
      </c>
      <c r="L619">
        <v>1011.6</v>
      </c>
      <c r="M619">
        <v>22</v>
      </c>
      <c r="N619">
        <v>16.8</v>
      </c>
      <c r="O619">
        <v>21</v>
      </c>
      <c r="P619">
        <v>11.5</v>
      </c>
      <c r="Q619">
        <v>22</v>
      </c>
      <c r="R619">
        <v>18.100000000000001</v>
      </c>
      <c r="S619">
        <v>27</v>
      </c>
      <c r="T619">
        <v>87.1</v>
      </c>
      <c r="V619">
        <v>64.900000000000006</v>
      </c>
      <c r="X619">
        <v>0</v>
      </c>
      <c r="Y619" t="s">
        <v>18</v>
      </c>
      <c r="Z619">
        <v>999.9</v>
      </c>
      <c r="AA619">
        <v>0</v>
      </c>
      <c r="AC619" s="1"/>
      <c r="AD619">
        <v>1989</v>
      </c>
      <c r="AE619">
        <v>250</v>
      </c>
      <c r="AF619">
        <v>25.5</v>
      </c>
      <c r="AG619">
        <v>26.6</v>
      </c>
      <c r="AH619">
        <v>25.2</v>
      </c>
      <c r="AI619">
        <v>-99</v>
      </c>
      <c r="AJ619">
        <v>5.6</v>
      </c>
      <c r="AK619">
        <v>21.7</v>
      </c>
      <c r="AL619">
        <v>26.1</v>
      </c>
      <c r="AM619">
        <v>76.7</v>
      </c>
      <c r="AO619" s="2">
        <f t="shared" si="102"/>
        <v>32758</v>
      </c>
      <c r="AP619" s="5">
        <f t="shared" si="103"/>
        <v>1989</v>
      </c>
      <c r="AQ619" s="5">
        <f t="shared" si="104"/>
        <v>250</v>
      </c>
      <c r="AR619" s="4">
        <f t="shared" si="105"/>
        <v>30.611111111111107</v>
      </c>
      <c r="AS619" s="4">
        <f t="shared" si="106"/>
        <v>18.277777777777782</v>
      </c>
      <c r="AT619" s="4">
        <f t="shared" si="107"/>
        <v>0</v>
      </c>
      <c r="AU619" s="4">
        <f t="shared" si="108"/>
        <v>25.5</v>
      </c>
      <c r="AV619" s="4">
        <f t="shared" si="109"/>
        <v>22.368421052631582</v>
      </c>
      <c r="AX619" s="3">
        <f t="shared" si="110"/>
        <v>24.444444444444443</v>
      </c>
      <c r="AY619" s="3">
        <f t="shared" si="111"/>
        <v>25.4908424908425</v>
      </c>
      <c r="AZ619" s="3">
        <f t="shared" si="112"/>
        <v>25.762637362637363</v>
      </c>
      <c r="BA619" s="3">
        <f t="shared" si="112"/>
        <v>22.59880470406787</v>
      </c>
    </row>
    <row r="620" spans="1:53" ht="15" x14ac:dyDescent="0.3">
      <c r="A620" s="1">
        <v>911900</v>
      </c>
      <c r="B620">
        <v>22516</v>
      </c>
      <c r="C620">
        <v>1989</v>
      </c>
      <c r="D620">
        <v>9</v>
      </c>
      <c r="E620">
        <v>8</v>
      </c>
      <c r="F620">
        <v>79.5</v>
      </c>
      <c r="G620">
        <v>22</v>
      </c>
      <c r="H620">
        <v>68.8</v>
      </c>
      <c r="I620">
        <v>22</v>
      </c>
      <c r="J620">
        <v>1014.3</v>
      </c>
      <c r="K620">
        <v>22</v>
      </c>
      <c r="L620">
        <v>1011.9</v>
      </c>
      <c r="M620">
        <v>22</v>
      </c>
      <c r="N620">
        <v>17.600000000000001</v>
      </c>
      <c r="O620">
        <v>22</v>
      </c>
      <c r="P620">
        <v>13.3</v>
      </c>
      <c r="Q620">
        <v>22</v>
      </c>
      <c r="R620">
        <v>21</v>
      </c>
      <c r="S620">
        <v>29.9</v>
      </c>
      <c r="T620">
        <v>86</v>
      </c>
      <c r="V620">
        <v>72</v>
      </c>
      <c r="X620">
        <v>0</v>
      </c>
      <c r="Y620" t="s">
        <v>18</v>
      </c>
      <c r="Z620">
        <v>999.9</v>
      </c>
      <c r="AA620">
        <v>10000</v>
      </c>
      <c r="AC620" s="1"/>
      <c r="AD620">
        <v>1989</v>
      </c>
      <c r="AE620">
        <v>251</v>
      </c>
      <c r="AF620">
        <v>26.9</v>
      </c>
      <c r="AG620">
        <v>26</v>
      </c>
      <c r="AH620">
        <v>25.5</v>
      </c>
      <c r="AI620">
        <v>-99</v>
      </c>
      <c r="AJ620">
        <v>5.2</v>
      </c>
      <c r="AK620">
        <v>21.6</v>
      </c>
      <c r="AL620">
        <v>25.8</v>
      </c>
      <c r="AM620">
        <v>77.3</v>
      </c>
      <c r="AO620" s="2">
        <f t="shared" si="102"/>
        <v>32759</v>
      </c>
      <c r="AP620" s="5">
        <f t="shared" si="103"/>
        <v>1989</v>
      </c>
      <c r="AQ620" s="5">
        <f t="shared" si="104"/>
        <v>251</v>
      </c>
      <c r="AR620" s="4">
        <f t="shared" si="105"/>
        <v>30</v>
      </c>
      <c r="AS620" s="4">
        <f t="shared" si="106"/>
        <v>22.222222222222221</v>
      </c>
      <c r="AT620" s="4">
        <f t="shared" si="107"/>
        <v>0</v>
      </c>
      <c r="AU620" s="4">
        <f t="shared" si="108"/>
        <v>26.9</v>
      </c>
      <c r="AV620" s="4">
        <f t="shared" si="109"/>
        <v>23.596491228070175</v>
      </c>
      <c r="AX620" s="3">
        <f t="shared" si="110"/>
        <v>26.111111111111111</v>
      </c>
      <c r="AY620" s="3">
        <f t="shared" si="111"/>
        <v>25.505799755799767</v>
      </c>
      <c r="AZ620" s="3">
        <f t="shared" si="112"/>
        <v>25.73076923076923</v>
      </c>
      <c r="BA620" s="3">
        <f t="shared" si="112"/>
        <v>22.57085020242916</v>
      </c>
    </row>
    <row r="621" spans="1:53" ht="15" x14ac:dyDescent="0.3">
      <c r="A621" s="1">
        <v>911900</v>
      </c>
      <c r="B621">
        <v>22516</v>
      </c>
      <c r="C621">
        <v>1989</v>
      </c>
      <c r="D621">
        <v>9</v>
      </c>
      <c r="E621">
        <v>9</v>
      </c>
      <c r="F621">
        <v>78.8</v>
      </c>
      <c r="G621">
        <v>24</v>
      </c>
      <c r="H621">
        <v>67.099999999999994</v>
      </c>
      <c r="I621">
        <v>24</v>
      </c>
      <c r="J621">
        <v>1015.2</v>
      </c>
      <c r="K621">
        <v>24</v>
      </c>
      <c r="L621">
        <v>1012.8</v>
      </c>
      <c r="M621">
        <v>24</v>
      </c>
      <c r="N621">
        <v>17.399999999999999</v>
      </c>
      <c r="O621">
        <v>24</v>
      </c>
      <c r="P621">
        <v>12.9</v>
      </c>
      <c r="Q621">
        <v>24</v>
      </c>
      <c r="R621">
        <v>21</v>
      </c>
      <c r="S621">
        <v>32.1</v>
      </c>
      <c r="T621">
        <v>87.1</v>
      </c>
      <c r="V621">
        <v>72</v>
      </c>
      <c r="X621">
        <v>0</v>
      </c>
      <c r="Y621" t="s">
        <v>18</v>
      </c>
      <c r="Z621">
        <v>999.9</v>
      </c>
      <c r="AA621">
        <v>0</v>
      </c>
      <c r="AC621" s="1"/>
      <c r="AD621">
        <v>1989</v>
      </c>
      <c r="AE621">
        <v>252</v>
      </c>
      <c r="AF621">
        <v>25.7</v>
      </c>
      <c r="AG621">
        <v>25.7</v>
      </c>
      <c r="AH621">
        <v>24.8</v>
      </c>
      <c r="AI621">
        <v>-99</v>
      </c>
      <c r="AJ621">
        <v>6.5</v>
      </c>
      <c r="AK621">
        <v>20.7</v>
      </c>
      <c r="AL621">
        <v>25.3</v>
      </c>
      <c r="AM621">
        <v>75.5</v>
      </c>
      <c r="AO621" s="2">
        <f t="shared" si="102"/>
        <v>32760</v>
      </c>
      <c r="AP621" s="5">
        <f t="shared" si="103"/>
        <v>1989</v>
      </c>
      <c r="AQ621" s="5">
        <f t="shared" si="104"/>
        <v>252</v>
      </c>
      <c r="AR621" s="4">
        <f t="shared" si="105"/>
        <v>30.611111111111107</v>
      </c>
      <c r="AS621" s="4">
        <f t="shared" si="106"/>
        <v>22.222222222222221</v>
      </c>
      <c r="AT621" s="4">
        <f t="shared" si="107"/>
        <v>0</v>
      </c>
      <c r="AU621" s="4">
        <f t="shared" si="108"/>
        <v>25.7</v>
      </c>
      <c r="AV621" s="4">
        <f t="shared" si="109"/>
        <v>22.543859649122808</v>
      </c>
      <c r="AX621" s="3">
        <f t="shared" si="110"/>
        <v>26.416666666666664</v>
      </c>
      <c r="AY621" s="3">
        <f t="shared" si="111"/>
        <v>25.521367521367527</v>
      </c>
      <c r="AZ621" s="3">
        <f t="shared" si="112"/>
        <v>25.740659340659342</v>
      </c>
      <c r="BA621" s="3">
        <f t="shared" si="112"/>
        <v>22.579525737420482</v>
      </c>
    </row>
    <row r="622" spans="1:53" ht="15" x14ac:dyDescent="0.3">
      <c r="A622" s="1">
        <v>911900</v>
      </c>
      <c r="B622">
        <v>22516</v>
      </c>
      <c r="C622">
        <v>1989</v>
      </c>
      <c r="D622">
        <v>9</v>
      </c>
      <c r="E622">
        <v>10</v>
      </c>
      <c r="F622">
        <v>79.2</v>
      </c>
      <c r="G622">
        <v>18</v>
      </c>
      <c r="H622">
        <v>64.3</v>
      </c>
      <c r="I622">
        <v>18</v>
      </c>
      <c r="J622">
        <v>1015.1</v>
      </c>
      <c r="K622">
        <v>18</v>
      </c>
      <c r="L622">
        <v>1012.7</v>
      </c>
      <c r="M622">
        <v>18</v>
      </c>
      <c r="N622">
        <v>18.2</v>
      </c>
      <c r="O622">
        <v>18</v>
      </c>
      <c r="P622">
        <v>12.6</v>
      </c>
      <c r="Q622">
        <v>18</v>
      </c>
      <c r="R622">
        <v>19</v>
      </c>
      <c r="S622">
        <v>28</v>
      </c>
      <c r="T622">
        <v>86</v>
      </c>
      <c r="V622">
        <v>72</v>
      </c>
      <c r="X622">
        <v>0.01</v>
      </c>
      <c r="Y622" t="s">
        <v>18</v>
      </c>
      <c r="Z622">
        <v>999.9</v>
      </c>
      <c r="AA622">
        <v>10000</v>
      </c>
      <c r="AC622" s="1"/>
      <c r="AD622">
        <v>1989</v>
      </c>
      <c r="AE622">
        <v>253</v>
      </c>
      <c r="AF622">
        <v>25.1</v>
      </c>
      <c r="AG622">
        <v>26.8</v>
      </c>
      <c r="AH622">
        <v>25</v>
      </c>
      <c r="AI622">
        <v>-99</v>
      </c>
      <c r="AJ622">
        <v>6.9</v>
      </c>
      <c r="AK622">
        <v>20.7</v>
      </c>
      <c r="AL622">
        <v>25.8</v>
      </c>
      <c r="AM622">
        <v>73</v>
      </c>
      <c r="AO622" s="2">
        <f t="shared" si="102"/>
        <v>32761</v>
      </c>
      <c r="AP622" s="5">
        <f t="shared" si="103"/>
        <v>1989</v>
      </c>
      <c r="AQ622" s="5">
        <f t="shared" si="104"/>
        <v>253</v>
      </c>
      <c r="AR622" s="4">
        <f t="shared" si="105"/>
        <v>30</v>
      </c>
      <c r="AS622" s="4">
        <f t="shared" si="106"/>
        <v>22.222222222222221</v>
      </c>
      <c r="AT622" s="4">
        <f t="shared" si="107"/>
        <v>0.254</v>
      </c>
      <c r="AU622" s="4">
        <f t="shared" si="108"/>
        <v>25.1</v>
      </c>
      <c r="AV622" s="4">
        <f t="shared" si="109"/>
        <v>22.017543859649127</v>
      </c>
      <c r="AX622" s="3">
        <f t="shared" si="110"/>
        <v>26.111111111111111</v>
      </c>
      <c r="AY622" s="3">
        <f t="shared" si="111"/>
        <v>25.530219780219792</v>
      </c>
      <c r="AZ622" s="3">
        <f t="shared" si="112"/>
        <v>25.763736263736263</v>
      </c>
      <c r="BA622" s="3">
        <f t="shared" si="112"/>
        <v>22.599768652400243</v>
      </c>
    </row>
    <row r="623" spans="1:53" ht="15" x14ac:dyDescent="0.3">
      <c r="A623" s="1">
        <v>911900</v>
      </c>
      <c r="B623">
        <v>22516</v>
      </c>
      <c r="C623">
        <v>1989</v>
      </c>
      <c r="D623">
        <v>9</v>
      </c>
      <c r="E623">
        <v>11</v>
      </c>
      <c r="F623">
        <v>78.599999999999994</v>
      </c>
      <c r="G623">
        <v>23</v>
      </c>
      <c r="H623">
        <v>66.3</v>
      </c>
      <c r="I623">
        <v>23</v>
      </c>
      <c r="J623">
        <v>1014.8</v>
      </c>
      <c r="K623">
        <v>23</v>
      </c>
      <c r="L623">
        <v>1012.4</v>
      </c>
      <c r="M623">
        <v>23</v>
      </c>
      <c r="N623">
        <v>17.5</v>
      </c>
      <c r="O623">
        <v>23</v>
      </c>
      <c r="P623">
        <v>13</v>
      </c>
      <c r="Q623">
        <v>23</v>
      </c>
      <c r="R623">
        <v>20</v>
      </c>
      <c r="S623">
        <v>28</v>
      </c>
      <c r="T623">
        <v>87.1</v>
      </c>
      <c r="V623">
        <v>72</v>
      </c>
      <c r="X623">
        <v>0</v>
      </c>
      <c r="Y623" t="s">
        <v>18</v>
      </c>
      <c r="Z623">
        <v>999.9</v>
      </c>
      <c r="AA623">
        <v>0</v>
      </c>
      <c r="AC623" s="1"/>
      <c r="AD623">
        <v>1989</v>
      </c>
      <c r="AE623">
        <v>254</v>
      </c>
      <c r="AF623">
        <v>26.8</v>
      </c>
      <c r="AG623">
        <v>26.7</v>
      </c>
      <c r="AH623">
        <v>25.2</v>
      </c>
      <c r="AI623">
        <v>-99</v>
      </c>
      <c r="AJ623">
        <v>6</v>
      </c>
      <c r="AK623">
        <v>20.2</v>
      </c>
      <c r="AL623">
        <v>25.9</v>
      </c>
      <c r="AM623">
        <v>70.5</v>
      </c>
      <c r="AO623" s="2">
        <f t="shared" si="102"/>
        <v>32762</v>
      </c>
      <c r="AP623" s="5">
        <f t="shared" si="103"/>
        <v>1989</v>
      </c>
      <c r="AQ623" s="5">
        <f t="shared" si="104"/>
        <v>254</v>
      </c>
      <c r="AR623" s="4">
        <f t="shared" si="105"/>
        <v>30.611111111111107</v>
      </c>
      <c r="AS623" s="4">
        <f t="shared" si="106"/>
        <v>22.222222222222221</v>
      </c>
      <c r="AT623" s="4">
        <f t="shared" si="107"/>
        <v>0</v>
      </c>
      <c r="AU623" s="4">
        <f t="shared" si="108"/>
        <v>26.8</v>
      </c>
      <c r="AV623" s="4">
        <f t="shared" si="109"/>
        <v>23.508771929824565</v>
      </c>
      <c r="AX623" s="3">
        <f t="shared" si="110"/>
        <v>26.416666666666664</v>
      </c>
      <c r="AY623" s="3">
        <f t="shared" si="111"/>
        <v>25.5424297924298</v>
      </c>
      <c r="AZ623" s="3">
        <f t="shared" si="112"/>
        <v>25.784615384615385</v>
      </c>
      <c r="BA623" s="3">
        <f t="shared" si="112"/>
        <v>22.618083670715261</v>
      </c>
    </row>
    <row r="624" spans="1:53" ht="15" x14ac:dyDescent="0.3">
      <c r="A624" s="1">
        <v>911900</v>
      </c>
      <c r="B624">
        <v>22516</v>
      </c>
      <c r="C624">
        <v>1989</v>
      </c>
      <c r="D624">
        <v>9</v>
      </c>
      <c r="E624">
        <v>12</v>
      </c>
      <c r="F624">
        <v>76.8</v>
      </c>
      <c r="G624">
        <v>24</v>
      </c>
      <c r="H624">
        <v>68</v>
      </c>
      <c r="I624">
        <v>20</v>
      </c>
      <c r="J624">
        <v>1013.8</v>
      </c>
      <c r="K624">
        <v>24</v>
      </c>
      <c r="L624">
        <v>1011.4</v>
      </c>
      <c r="M624">
        <v>24</v>
      </c>
      <c r="N624">
        <v>16.600000000000001</v>
      </c>
      <c r="O624">
        <v>24</v>
      </c>
      <c r="P624">
        <v>10.4</v>
      </c>
      <c r="Q624">
        <v>24</v>
      </c>
      <c r="R624">
        <v>20</v>
      </c>
      <c r="S624">
        <v>999.9</v>
      </c>
      <c r="T624">
        <v>87.1</v>
      </c>
      <c r="V624">
        <v>68</v>
      </c>
      <c r="X624">
        <v>0</v>
      </c>
      <c r="Y624" t="s">
        <v>22</v>
      </c>
      <c r="Z624">
        <v>999.9</v>
      </c>
      <c r="AA624">
        <v>10000</v>
      </c>
      <c r="AC624" s="1"/>
      <c r="AD624">
        <v>1989</v>
      </c>
      <c r="AE624">
        <v>255</v>
      </c>
      <c r="AF624">
        <v>25.6</v>
      </c>
      <c r="AG624">
        <v>26.6</v>
      </c>
      <c r="AH624">
        <v>25.8</v>
      </c>
      <c r="AI624">
        <v>-99</v>
      </c>
      <c r="AJ624">
        <v>4.7</v>
      </c>
      <c r="AK624">
        <v>22.7</v>
      </c>
      <c r="AL624">
        <v>26.2</v>
      </c>
      <c r="AM624">
        <v>81.099999999999994</v>
      </c>
      <c r="AO624" s="2">
        <f t="shared" si="102"/>
        <v>32763</v>
      </c>
      <c r="AP624" s="5">
        <f t="shared" si="103"/>
        <v>1989</v>
      </c>
      <c r="AQ624" s="5">
        <f t="shared" si="104"/>
        <v>255</v>
      </c>
      <c r="AR624" s="4">
        <f t="shared" si="105"/>
        <v>30.611111111111107</v>
      </c>
      <c r="AS624" s="4">
        <f t="shared" si="106"/>
        <v>20</v>
      </c>
      <c r="AT624" s="4">
        <f t="shared" si="107"/>
        <v>0</v>
      </c>
      <c r="AU624" s="4">
        <f t="shared" si="108"/>
        <v>25.6</v>
      </c>
      <c r="AV624" s="4">
        <f t="shared" si="109"/>
        <v>22.456140350877195</v>
      </c>
      <c r="AX624" s="3">
        <f t="shared" si="110"/>
        <v>25.305555555555554</v>
      </c>
      <c r="AY624" s="3">
        <f t="shared" si="111"/>
        <v>25.551892551892557</v>
      </c>
      <c r="AZ624" s="3">
        <f t="shared" si="112"/>
        <v>25.752747252747248</v>
      </c>
      <c r="BA624" s="3">
        <f t="shared" si="112"/>
        <v>22.590129169076551</v>
      </c>
    </row>
    <row r="625" spans="1:53" ht="15" x14ac:dyDescent="0.3">
      <c r="A625" s="1">
        <v>911900</v>
      </c>
      <c r="B625">
        <v>22516</v>
      </c>
      <c r="C625">
        <v>1989</v>
      </c>
      <c r="D625">
        <v>9</v>
      </c>
      <c r="E625">
        <v>13</v>
      </c>
      <c r="F625">
        <v>80.099999999999994</v>
      </c>
      <c r="G625">
        <v>21</v>
      </c>
      <c r="H625">
        <v>69.400000000000006</v>
      </c>
      <c r="I625">
        <v>21</v>
      </c>
      <c r="J625">
        <v>1013.8</v>
      </c>
      <c r="K625">
        <v>21</v>
      </c>
      <c r="L625">
        <v>1011.5</v>
      </c>
      <c r="M625">
        <v>21</v>
      </c>
      <c r="N625">
        <v>17.8</v>
      </c>
      <c r="O625">
        <v>21</v>
      </c>
      <c r="P625">
        <v>7.1</v>
      </c>
      <c r="Q625">
        <v>21</v>
      </c>
      <c r="R625">
        <v>17.100000000000001</v>
      </c>
      <c r="S625">
        <v>999.9</v>
      </c>
      <c r="T625">
        <v>89.1</v>
      </c>
      <c r="U625" t="s">
        <v>20</v>
      </c>
      <c r="V625">
        <v>68</v>
      </c>
      <c r="X625">
        <v>0.12</v>
      </c>
      <c r="Y625" t="s">
        <v>19</v>
      </c>
      <c r="Z625">
        <v>999.9</v>
      </c>
      <c r="AA625">
        <v>0</v>
      </c>
      <c r="AC625" s="1"/>
      <c r="AD625">
        <v>1989</v>
      </c>
      <c r="AE625">
        <v>256</v>
      </c>
      <c r="AF625">
        <v>25.7</v>
      </c>
      <c r="AG625">
        <v>26.8</v>
      </c>
      <c r="AH625">
        <v>24.9</v>
      </c>
      <c r="AI625">
        <v>-99</v>
      </c>
      <c r="AJ625">
        <v>6.1</v>
      </c>
      <c r="AK625">
        <v>22.5</v>
      </c>
      <c r="AL625">
        <v>25.9</v>
      </c>
      <c r="AM625">
        <v>80.900000000000006</v>
      </c>
      <c r="AO625" s="2">
        <f t="shared" si="102"/>
        <v>32764</v>
      </c>
      <c r="AP625" s="5">
        <f t="shared" si="103"/>
        <v>1989</v>
      </c>
      <c r="AQ625" s="5">
        <f t="shared" si="104"/>
        <v>256</v>
      </c>
      <c r="AR625" s="4">
        <f t="shared" si="105"/>
        <v>31.722222222222218</v>
      </c>
      <c r="AS625" s="4">
        <f t="shared" si="106"/>
        <v>20</v>
      </c>
      <c r="AT625" s="4">
        <f t="shared" si="107"/>
        <v>3.048</v>
      </c>
      <c r="AU625" s="4">
        <f t="shared" si="108"/>
        <v>25.7</v>
      </c>
      <c r="AV625" s="4">
        <f t="shared" si="109"/>
        <v>22.543859649122808</v>
      </c>
      <c r="AX625" s="3">
        <f t="shared" si="110"/>
        <v>25.861111111111107</v>
      </c>
      <c r="AY625" s="3">
        <f t="shared" si="111"/>
        <v>25.567460317460331</v>
      </c>
      <c r="AZ625" s="3">
        <f t="shared" si="112"/>
        <v>25.723076923076924</v>
      </c>
      <c r="BA625" s="3">
        <f t="shared" si="112"/>
        <v>22.564102564102576</v>
      </c>
    </row>
    <row r="626" spans="1:53" ht="15" x14ac:dyDescent="0.3">
      <c r="A626" s="1">
        <v>911900</v>
      </c>
      <c r="B626">
        <v>22516</v>
      </c>
      <c r="C626">
        <v>1989</v>
      </c>
      <c r="D626">
        <v>9</v>
      </c>
      <c r="E626">
        <v>14</v>
      </c>
      <c r="F626">
        <v>80.2</v>
      </c>
      <c r="G626">
        <v>22</v>
      </c>
      <c r="H626">
        <v>65.5</v>
      </c>
      <c r="I626">
        <v>22</v>
      </c>
      <c r="J626">
        <v>1015.5</v>
      </c>
      <c r="K626">
        <v>22</v>
      </c>
      <c r="L626">
        <v>1013.1</v>
      </c>
      <c r="M626">
        <v>22</v>
      </c>
      <c r="N626">
        <v>17.600000000000001</v>
      </c>
      <c r="O626">
        <v>22</v>
      </c>
      <c r="P626">
        <v>14.4</v>
      </c>
      <c r="Q626">
        <v>22</v>
      </c>
      <c r="R626">
        <v>21</v>
      </c>
      <c r="S626">
        <v>29.9</v>
      </c>
      <c r="T626">
        <v>90</v>
      </c>
      <c r="V626">
        <v>69.099999999999994</v>
      </c>
      <c r="X626">
        <v>0</v>
      </c>
      <c r="Y626" t="s">
        <v>19</v>
      </c>
      <c r="Z626">
        <v>999.9</v>
      </c>
      <c r="AA626">
        <v>0</v>
      </c>
      <c r="AC626" s="1"/>
      <c r="AD626">
        <v>1989</v>
      </c>
      <c r="AE626">
        <v>257</v>
      </c>
      <c r="AF626">
        <v>27</v>
      </c>
      <c r="AG626">
        <v>25.9</v>
      </c>
      <c r="AH626">
        <v>24.5</v>
      </c>
      <c r="AI626">
        <v>-99</v>
      </c>
      <c r="AJ626">
        <v>7</v>
      </c>
      <c r="AK626">
        <v>20.6</v>
      </c>
      <c r="AL626">
        <v>25.2</v>
      </c>
      <c r="AM626">
        <v>75.3</v>
      </c>
      <c r="AO626" s="2">
        <f t="shared" si="102"/>
        <v>32765</v>
      </c>
      <c r="AP626" s="5">
        <f t="shared" si="103"/>
        <v>1989</v>
      </c>
      <c r="AQ626" s="5">
        <f t="shared" si="104"/>
        <v>257</v>
      </c>
      <c r="AR626" s="4">
        <f t="shared" si="105"/>
        <v>32.222222222222221</v>
      </c>
      <c r="AS626" s="4">
        <f t="shared" si="106"/>
        <v>20.611111111111107</v>
      </c>
      <c r="AT626" s="4">
        <f t="shared" si="107"/>
        <v>0</v>
      </c>
      <c r="AU626" s="4">
        <f t="shared" si="108"/>
        <v>27</v>
      </c>
      <c r="AV626" s="4">
        <f t="shared" si="109"/>
        <v>23.684210526315791</v>
      </c>
      <c r="AX626" s="3">
        <f t="shared" si="110"/>
        <v>26.416666666666664</v>
      </c>
      <c r="AY626" s="3">
        <f t="shared" si="111"/>
        <v>25.583028083028093</v>
      </c>
      <c r="AZ626" s="3">
        <f t="shared" si="112"/>
        <v>25.725274725274726</v>
      </c>
      <c r="BA626" s="3">
        <f t="shared" si="112"/>
        <v>22.566030460767315</v>
      </c>
    </row>
    <row r="627" spans="1:53" ht="15" x14ac:dyDescent="0.3">
      <c r="A627" s="1">
        <v>911900</v>
      </c>
      <c r="B627">
        <v>22516</v>
      </c>
      <c r="C627">
        <v>1989</v>
      </c>
      <c r="D627">
        <v>9</v>
      </c>
      <c r="E627">
        <v>15</v>
      </c>
      <c r="F627">
        <v>79.099999999999994</v>
      </c>
      <c r="G627">
        <v>22</v>
      </c>
      <c r="H627">
        <v>64</v>
      </c>
      <c r="I627">
        <v>22</v>
      </c>
      <c r="J627">
        <v>1015.1</v>
      </c>
      <c r="K627">
        <v>22</v>
      </c>
      <c r="L627">
        <v>1012.7</v>
      </c>
      <c r="M627">
        <v>22</v>
      </c>
      <c r="N627">
        <v>17.600000000000001</v>
      </c>
      <c r="O627">
        <v>22</v>
      </c>
      <c r="P627">
        <v>13.1</v>
      </c>
      <c r="Q627">
        <v>22</v>
      </c>
      <c r="R627">
        <v>24.1</v>
      </c>
      <c r="S627">
        <v>29.9</v>
      </c>
      <c r="T627">
        <v>88</v>
      </c>
      <c r="V627">
        <v>72</v>
      </c>
      <c r="X627">
        <v>0</v>
      </c>
      <c r="Y627" t="s">
        <v>18</v>
      </c>
      <c r="Z627">
        <v>999.9</v>
      </c>
      <c r="AA627">
        <v>0</v>
      </c>
      <c r="AC627" s="1"/>
      <c r="AD627">
        <v>1989</v>
      </c>
      <c r="AE627">
        <v>258</v>
      </c>
      <c r="AF627">
        <v>25.6</v>
      </c>
      <c r="AG627">
        <v>26.1</v>
      </c>
      <c r="AH627">
        <v>24.5</v>
      </c>
      <c r="AI627">
        <v>-99</v>
      </c>
      <c r="AJ627">
        <v>6</v>
      </c>
      <c r="AK627">
        <v>20.6</v>
      </c>
      <c r="AL627">
        <v>25.2</v>
      </c>
      <c r="AM627">
        <v>75.099999999999994</v>
      </c>
      <c r="AO627" s="2">
        <f t="shared" si="102"/>
        <v>32766</v>
      </c>
      <c r="AP627" s="5">
        <f t="shared" si="103"/>
        <v>1989</v>
      </c>
      <c r="AQ627" s="5">
        <f t="shared" si="104"/>
        <v>258</v>
      </c>
      <c r="AR627" s="4">
        <f t="shared" si="105"/>
        <v>31.111111111111111</v>
      </c>
      <c r="AS627" s="4">
        <f t="shared" si="106"/>
        <v>22.222222222222221</v>
      </c>
      <c r="AT627" s="4">
        <f t="shared" si="107"/>
        <v>0</v>
      </c>
      <c r="AU627" s="4">
        <f t="shared" si="108"/>
        <v>25.6</v>
      </c>
      <c r="AV627" s="4">
        <f t="shared" si="109"/>
        <v>22.456140350877195</v>
      </c>
      <c r="AX627" s="3">
        <f t="shared" si="110"/>
        <v>26.666666666666664</v>
      </c>
      <c r="AY627" s="3">
        <f t="shared" si="111"/>
        <v>25.60409035409036</v>
      </c>
      <c r="AZ627" s="3">
        <f t="shared" si="112"/>
        <v>25.763736263736263</v>
      </c>
      <c r="BA627" s="3">
        <f t="shared" si="112"/>
        <v>22.599768652400243</v>
      </c>
    </row>
    <row r="628" spans="1:53" ht="15" x14ac:dyDescent="0.3">
      <c r="A628" s="1">
        <v>911900</v>
      </c>
      <c r="B628">
        <v>22516</v>
      </c>
      <c r="C628">
        <v>1989</v>
      </c>
      <c r="D628">
        <v>9</v>
      </c>
      <c r="E628">
        <v>16</v>
      </c>
      <c r="F628">
        <v>76.599999999999994</v>
      </c>
      <c r="G628">
        <v>22</v>
      </c>
      <c r="H628">
        <v>64.599999999999994</v>
      </c>
      <c r="I628">
        <v>22</v>
      </c>
      <c r="J628">
        <v>1014.9</v>
      </c>
      <c r="K628">
        <v>22</v>
      </c>
      <c r="L628">
        <v>1012.5</v>
      </c>
      <c r="M628">
        <v>22</v>
      </c>
      <c r="N628">
        <v>17.2</v>
      </c>
      <c r="O628">
        <v>22</v>
      </c>
      <c r="P628">
        <v>12.8</v>
      </c>
      <c r="Q628">
        <v>22</v>
      </c>
      <c r="R628">
        <v>24.1</v>
      </c>
      <c r="S628">
        <v>28</v>
      </c>
      <c r="T628">
        <v>88</v>
      </c>
      <c r="V628">
        <v>64.900000000000006</v>
      </c>
      <c r="X628">
        <v>0</v>
      </c>
      <c r="Y628" t="s">
        <v>18</v>
      </c>
      <c r="Z628">
        <v>999.9</v>
      </c>
      <c r="AA628">
        <v>0</v>
      </c>
      <c r="AC628" s="1"/>
      <c r="AD628">
        <v>1989</v>
      </c>
      <c r="AE628">
        <v>259</v>
      </c>
      <c r="AF628">
        <v>25.8</v>
      </c>
      <c r="AG628">
        <v>26.2</v>
      </c>
      <c r="AH628">
        <v>24.8</v>
      </c>
      <c r="AI628">
        <v>-99</v>
      </c>
      <c r="AJ628">
        <v>6.7</v>
      </c>
      <c r="AK628">
        <v>21.8</v>
      </c>
      <c r="AL628">
        <v>25.6</v>
      </c>
      <c r="AM628">
        <v>79.3</v>
      </c>
      <c r="AO628" s="2">
        <f t="shared" si="102"/>
        <v>32767</v>
      </c>
      <c r="AP628" s="5">
        <f t="shared" si="103"/>
        <v>1989</v>
      </c>
      <c r="AQ628" s="5">
        <f t="shared" si="104"/>
        <v>259</v>
      </c>
      <c r="AR628" s="4">
        <f t="shared" si="105"/>
        <v>31.111111111111111</v>
      </c>
      <c r="AS628" s="4">
        <f t="shared" si="106"/>
        <v>18.277777777777782</v>
      </c>
      <c r="AT628" s="4">
        <f t="shared" si="107"/>
        <v>0</v>
      </c>
      <c r="AU628" s="4">
        <f t="shared" si="108"/>
        <v>25.8</v>
      </c>
      <c r="AV628" s="4">
        <f t="shared" si="109"/>
        <v>22.631578947368425</v>
      </c>
      <c r="AX628" s="3">
        <f t="shared" si="110"/>
        <v>24.694444444444446</v>
      </c>
      <c r="AY628" s="3">
        <f t="shared" si="111"/>
        <v>25.600732600732609</v>
      </c>
      <c r="AZ628" s="3">
        <f t="shared" si="112"/>
        <v>25.825274725274724</v>
      </c>
      <c r="BA628" s="3">
        <f t="shared" si="112"/>
        <v>22.653749759012928</v>
      </c>
    </row>
    <row r="629" spans="1:53" ht="15" x14ac:dyDescent="0.3">
      <c r="A629" s="1">
        <v>911900</v>
      </c>
      <c r="B629">
        <v>22516</v>
      </c>
      <c r="C629">
        <v>1989</v>
      </c>
      <c r="D629">
        <v>9</v>
      </c>
      <c r="E629">
        <v>17</v>
      </c>
      <c r="F629">
        <v>79.900000000000006</v>
      </c>
      <c r="G629">
        <v>18</v>
      </c>
      <c r="H629">
        <v>65.8</v>
      </c>
      <c r="I629">
        <v>18</v>
      </c>
      <c r="J629">
        <v>1015.9</v>
      </c>
      <c r="K629">
        <v>18</v>
      </c>
      <c r="L629">
        <v>1013.5</v>
      </c>
      <c r="M629">
        <v>18</v>
      </c>
      <c r="N629">
        <v>16.8</v>
      </c>
      <c r="O629">
        <v>18</v>
      </c>
      <c r="P629">
        <v>13.2</v>
      </c>
      <c r="Q629">
        <v>18</v>
      </c>
      <c r="R629">
        <v>19</v>
      </c>
      <c r="S629">
        <v>28.9</v>
      </c>
      <c r="T629">
        <v>87.1</v>
      </c>
      <c r="U629" t="s">
        <v>20</v>
      </c>
      <c r="V629">
        <v>64.900000000000006</v>
      </c>
      <c r="X629">
        <v>0</v>
      </c>
      <c r="Y629" t="s">
        <v>18</v>
      </c>
      <c r="Z629">
        <v>999.9</v>
      </c>
      <c r="AA629">
        <v>0</v>
      </c>
      <c r="AC629" s="1"/>
      <c r="AD629">
        <v>1989</v>
      </c>
      <c r="AE629">
        <v>260</v>
      </c>
      <c r="AF629">
        <v>24.5</v>
      </c>
      <c r="AG629">
        <v>26.2</v>
      </c>
      <c r="AH629">
        <v>24.4</v>
      </c>
      <c r="AI629">
        <v>-99</v>
      </c>
      <c r="AJ629">
        <v>6.9</v>
      </c>
      <c r="AK629">
        <v>21.3</v>
      </c>
      <c r="AL629">
        <v>25.4</v>
      </c>
      <c r="AM629">
        <v>77.7</v>
      </c>
      <c r="AO629" s="2">
        <f t="shared" si="102"/>
        <v>32768</v>
      </c>
      <c r="AP629" s="5">
        <f t="shared" si="103"/>
        <v>1989</v>
      </c>
      <c r="AQ629" s="5">
        <f t="shared" si="104"/>
        <v>260</v>
      </c>
      <c r="AR629" s="4">
        <f t="shared" si="105"/>
        <v>30.611111111111107</v>
      </c>
      <c r="AS629" s="4">
        <f t="shared" si="106"/>
        <v>18.277777777777782</v>
      </c>
      <c r="AT629" s="4">
        <f t="shared" si="107"/>
        <v>0</v>
      </c>
      <c r="AU629" s="4">
        <f t="shared" si="108"/>
        <v>24.5</v>
      </c>
      <c r="AV629" s="4">
        <f t="shared" si="109"/>
        <v>21.491228070175442</v>
      </c>
      <c r="AX629" s="3">
        <f t="shared" si="110"/>
        <v>24.444444444444443</v>
      </c>
      <c r="AY629" s="3">
        <f t="shared" si="111"/>
        <v>25.585775335775342</v>
      </c>
      <c r="AZ629" s="3">
        <f t="shared" si="112"/>
        <v>25.763736263736263</v>
      </c>
      <c r="BA629" s="3">
        <f t="shared" si="112"/>
        <v>22.599768652400243</v>
      </c>
    </row>
    <row r="630" spans="1:53" ht="15" x14ac:dyDescent="0.3">
      <c r="A630" s="1">
        <v>911900</v>
      </c>
      <c r="B630">
        <v>22516</v>
      </c>
      <c r="C630">
        <v>1989</v>
      </c>
      <c r="D630">
        <v>9</v>
      </c>
      <c r="E630">
        <v>18</v>
      </c>
      <c r="F630">
        <v>77.5</v>
      </c>
      <c r="G630">
        <v>23</v>
      </c>
      <c r="H630">
        <v>63</v>
      </c>
      <c r="I630">
        <v>23</v>
      </c>
      <c r="J630">
        <v>1016.5</v>
      </c>
      <c r="K630">
        <v>23</v>
      </c>
      <c r="L630">
        <v>1014.1</v>
      </c>
      <c r="M630">
        <v>23</v>
      </c>
      <c r="N630">
        <v>17.5</v>
      </c>
      <c r="O630">
        <v>23</v>
      </c>
      <c r="P630">
        <v>10.9</v>
      </c>
      <c r="Q630">
        <v>23</v>
      </c>
      <c r="R630">
        <v>18.100000000000001</v>
      </c>
      <c r="S630">
        <v>27</v>
      </c>
      <c r="T630">
        <v>88</v>
      </c>
      <c r="V630">
        <v>64</v>
      </c>
      <c r="X630">
        <v>0</v>
      </c>
      <c r="Y630" t="s">
        <v>18</v>
      </c>
      <c r="Z630">
        <v>999.9</v>
      </c>
      <c r="AA630">
        <v>0</v>
      </c>
      <c r="AC630" s="1"/>
      <c r="AD630">
        <v>1989</v>
      </c>
      <c r="AE630">
        <v>261</v>
      </c>
      <c r="AF630">
        <v>26.5</v>
      </c>
      <c r="AG630">
        <v>26.2</v>
      </c>
      <c r="AH630">
        <v>24.6</v>
      </c>
      <c r="AI630">
        <v>-99</v>
      </c>
      <c r="AJ630">
        <v>6.6</v>
      </c>
      <c r="AK630">
        <v>20.399999999999999</v>
      </c>
      <c r="AL630">
        <v>25.4</v>
      </c>
      <c r="AM630">
        <v>73.2</v>
      </c>
      <c r="AO630" s="2">
        <f t="shared" si="102"/>
        <v>32769</v>
      </c>
      <c r="AP630" s="5">
        <f t="shared" si="103"/>
        <v>1989</v>
      </c>
      <c r="AQ630" s="5">
        <f t="shared" si="104"/>
        <v>261</v>
      </c>
      <c r="AR630" s="4">
        <f t="shared" si="105"/>
        <v>31.111111111111111</v>
      </c>
      <c r="AS630" s="4">
        <f t="shared" si="106"/>
        <v>17.777777777777779</v>
      </c>
      <c r="AT630" s="4">
        <f t="shared" si="107"/>
        <v>0</v>
      </c>
      <c r="AU630" s="4">
        <f t="shared" si="108"/>
        <v>26.5</v>
      </c>
      <c r="AV630" s="4">
        <f t="shared" si="109"/>
        <v>23.245614035087723</v>
      </c>
      <c r="AX630" s="3">
        <f t="shared" si="110"/>
        <v>24.444444444444443</v>
      </c>
      <c r="AY630" s="3">
        <f t="shared" si="111"/>
        <v>25.56746031746032</v>
      </c>
      <c r="AZ630" s="3">
        <f t="shared" si="112"/>
        <v>25.727472527472525</v>
      </c>
      <c r="BA630" s="3">
        <f t="shared" si="112"/>
        <v>22.567958357432051</v>
      </c>
    </row>
    <row r="631" spans="1:53" ht="15" x14ac:dyDescent="0.3">
      <c r="A631" s="1">
        <v>911900</v>
      </c>
      <c r="B631">
        <v>22516</v>
      </c>
      <c r="C631">
        <v>1989</v>
      </c>
      <c r="D631">
        <v>9</v>
      </c>
      <c r="E631">
        <v>19</v>
      </c>
      <c r="F631">
        <v>78.099999999999994</v>
      </c>
      <c r="G631">
        <v>22</v>
      </c>
      <c r="H631">
        <v>65.8</v>
      </c>
      <c r="I631">
        <v>22</v>
      </c>
      <c r="J631">
        <v>1016.6</v>
      </c>
      <c r="K631">
        <v>22</v>
      </c>
      <c r="L631">
        <v>1014.2</v>
      </c>
      <c r="M631">
        <v>22</v>
      </c>
      <c r="N631">
        <v>17.2</v>
      </c>
      <c r="O631">
        <v>22</v>
      </c>
      <c r="P631">
        <v>12.5</v>
      </c>
      <c r="Q631">
        <v>22</v>
      </c>
      <c r="R631">
        <v>19</v>
      </c>
      <c r="S631">
        <v>28</v>
      </c>
      <c r="T631">
        <v>86</v>
      </c>
      <c r="V631">
        <v>64</v>
      </c>
      <c r="X631">
        <v>0</v>
      </c>
      <c r="Y631" t="s">
        <v>18</v>
      </c>
      <c r="Z631">
        <v>999.9</v>
      </c>
      <c r="AA631">
        <v>0</v>
      </c>
      <c r="AC631" s="1"/>
      <c r="AD631">
        <v>1989</v>
      </c>
      <c r="AE631">
        <v>262</v>
      </c>
      <c r="AF631">
        <v>23.1</v>
      </c>
      <c r="AG631">
        <v>26.7</v>
      </c>
      <c r="AH631">
        <v>24.6</v>
      </c>
      <c r="AI631">
        <v>-99</v>
      </c>
      <c r="AJ631">
        <v>5.7</v>
      </c>
      <c r="AK631">
        <v>20</v>
      </c>
      <c r="AL631">
        <v>25.6</v>
      </c>
      <c r="AM631">
        <v>71</v>
      </c>
      <c r="AO631" s="2">
        <f t="shared" si="102"/>
        <v>32770</v>
      </c>
      <c r="AP631" s="5">
        <f t="shared" si="103"/>
        <v>1989</v>
      </c>
      <c r="AQ631" s="5">
        <f t="shared" si="104"/>
        <v>262</v>
      </c>
      <c r="AR631" s="4">
        <f t="shared" si="105"/>
        <v>30</v>
      </c>
      <c r="AS631" s="4">
        <f t="shared" si="106"/>
        <v>17.777777777777779</v>
      </c>
      <c r="AT631" s="4">
        <f t="shared" si="107"/>
        <v>0</v>
      </c>
      <c r="AU631" s="4">
        <f t="shared" si="108"/>
        <v>23.1</v>
      </c>
      <c r="AV631" s="4">
        <f t="shared" si="109"/>
        <v>20.263157894736846</v>
      </c>
      <c r="AX631" s="3">
        <f t="shared" si="110"/>
        <v>23.888888888888889</v>
      </c>
      <c r="AY631" s="3">
        <f t="shared" si="111"/>
        <v>25.555250305250304</v>
      </c>
      <c r="AZ631" s="3">
        <f t="shared" si="112"/>
        <v>25.78131868131868</v>
      </c>
      <c r="BA631" s="3">
        <f t="shared" si="112"/>
        <v>22.615191825718149</v>
      </c>
    </row>
    <row r="632" spans="1:53" ht="15" x14ac:dyDescent="0.3">
      <c r="A632" s="1">
        <v>911900</v>
      </c>
      <c r="B632">
        <v>22516</v>
      </c>
      <c r="C632">
        <v>1989</v>
      </c>
      <c r="D632">
        <v>9</v>
      </c>
      <c r="E632">
        <v>20</v>
      </c>
      <c r="F632">
        <v>78.400000000000006</v>
      </c>
      <c r="G632">
        <v>22</v>
      </c>
      <c r="H632">
        <v>64.5</v>
      </c>
      <c r="I632">
        <v>22</v>
      </c>
      <c r="J632">
        <v>1015.5</v>
      </c>
      <c r="K632">
        <v>22</v>
      </c>
      <c r="L632">
        <v>1013.1</v>
      </c>
      <c r="M632">
        <v>22</v>
      </c>
      <c r="N632">
        <v>17.399999999999999</v>
      </c>
      <c r="O632">
        <v>22</v>
      </c>
      <c r="P632">
        <v>14.3</v>
      </c>
      <c r="Q632">
        <v>22</v>
      </c>
      <c r="R632">
        <v>20</v>
      </c>
      <c r="S632">
        <v>29.9</v>
      </c>
      <c r="T632">
        <v>84.9</v>
      </c>
      <c r="V632">
        <v>72</v>
      </c>
      <c r="X632">
        <v>0</v>
      </c>
      <c r="Y632" t="s">
        <v>18</v>
      </c>
      <c r="Z632">
        <v>999.9</v>
      </c>
      <c r="AA632">
        <v>0</v>
      </c>
      <c r="AC632" s="1"/>
      <c r="AD632">
        <v>1989</v>
      </c>
      <c r="AE632">
        <v>263</v>
      </c>
      <c r="AF632">
        <v>25.5</v>
      </c>
      <c r="AG632">
        <v>26.2</v>
      </c>
      <c r="AH632">
        <v>25.1</v>
      </c>
      <c r="AI632">
        <v>-99</v>
      </c>
      <c r="AJ632">
        <v>5.8</v>
      </c>
      <c r="AK632">
        <v>20.5</v>
      </c>
      <c r="AL632">
        <v>25.8</v>
      </c>
      <c r="AM632">
        <v>72.400000000000006</v>
      </c>
      <c r="AO632" s="2">
        <f t="shared" si="102"/>
        <v>32771</v>
      </c>
      <c r="AP632" s="5">
        <f t="shared" si="103"/>
        <v>1989</v>
      </c>
      <c r="AQ632" s="5">
        <f t="shared" si="104"/>
        <v>263</v>
      </c>
      <c r="AR632" s="4">
        <f t="shared" si="105"/>
        <v>29.388888888888893</v>
      </c>
      <c r="AS632" s="4">
        <f t="shared" si="106"/>
        <v>22.222222222222221</v>
      </c>
      <c r="AT632" s="4">
        <f t="shared" si="107"/>
        <v>0</v>
      </c>
      <c r="AU632" s="4">
        <f t="shared" si="108"/>
        <v>25.5</v>
      </c>
      <c r="AV632" s="4">
        <f t="shared" si="109"/>
        <v>22.368421052631582</v>
      </c>
      <c r="AX632" s="3">
        <f t="shared" si="110"/>
        <v>25.805555555555557</v>
      </c>
      <c r="AY632" s="3">
        <f t="shared" si="111"/>
        <v>25.567460317460316</v>
      </c>
      <c r="AZ632" s="3">
        <f t="shared" si="112"/>
        <v>25.782417582417587</v>
      </c>
      <c r="BA632" s="3">
        <f t="shared" si="112"/>
        <v>22.616155774050519</v>
      </c>
    </row>
    <row r="633" spans="1:53" ht="15" x14ac:dyDescent="0.3">
      <c r="A633" s="1">
        <v>911900</v>
      </c>
      <c r="B633">
        <v>22516</v>
      </c>
      <c r="C633">
        <v>1989</v>
      </c>
      <c r="D633">
        <v>9</v>
      </c>
      <c r="E633">
        <v>21</v>
      </c>
      <c r="F633">
        <v>78.2</v>
      </c>
      <c r="G633">
        <v>22</v>
      </c>
      <c r="H633">
        <v>64.900000000000006</v>
      </c>
      <c r="I633">
        <v>22</v>
      </c>
      <c r="J633">
        <v>1015.7</v>
      </c>
      <c r="K633">
        <v>22</v>
      </c>
      <c r="L633">
        <v>1013.3</v>
      </c>
      <c r="M633">
        <v>22</v>
      </c>
      <c r="N633">
        <v>16.7</v>
      </c>
      <c r="O633">
        <v>22</v>
      </c>
      <c r="P633">
        <v>12.5</v>
      </c>
      <c r="Q633">
        <v>22</v>
      </c>
      <c r="R633">
        <v>20</v>
      </c>
      <c r="S633">
        <v>29.9</v>
      </c>
      <c r="T633">
        <v>87.1</v>
      </c>
      <c r="V633">
        <v>71.099999999999994</v>
      </c>
      <c r="X633">
        <v>0.02</v>
      </c>
      <c r="Y633" t="s">
        <v>18</v>
      </c>
      <c r="Z633">
        <v>999.9</v>
      </c>
      <c r="AA633">
        <v>10000</v>
      </c>
      <c r="AC633" s="1"/>
      <c r="AD633">
        <v>1989</v>
      </c>
      <c r="AE633">
        <v>264</v>
      </c>
      <c r="AF633">
        <v>23.1</v>
      </c>
      <c r="AG633">
        <v>25.3</v>
      </c>
      <c r="AH633">
        <v>24.7</v>
      </c>
      <c r="AI633">
        <v>-99</v>
      </c>
      <c r="AJ633">
        <v>5</v>
      </c>
      <c r="AK633">
        <v>20.6</v>
      </c>
      <c r="AL633">
        <v>25</v>
      </c>
      <c r="AM633">
        <v>76.099999999999994</v>
      </c>
      <c r="AO633" s="2">
        <f t="shared" si="102"/>
        <v>32772</v>
      </c>
      <c r="AP633" s="5">
        <f t="shared" si="103"/>
        <v>1989</v>
      </c>
      <c r="AQ633" s="5">
        <f t="shared" si="104"/>
        <v>264</v>
      </c>
      <c r="AR633" s="4">
        <f t="shared" si="105"/>
        <v>30.611111111111107</v>
      </c>
      <c r="AS633" s="4">
        <f t="shared" si="106"/>
        <v>21.722222222222218</v>
      </c>
      <c r="AT633" s="4">
        <f t="shared" si="107"/>
        <v>0.50800000000000001</v>
      </c>
      <c r="AU633" s="4">
        <f t="shared" si="108"/>
        <v>23.1</v>
      </c>
      <c r="AV633" s="4">
        <f t="shared" si="109"/>
        <v>20.263157894736846</v>
      </c>
      <c r="AX633" s="3">
        <f t="shared" si="110"/>
        <v>26.166666666666664</v>
      </c>
      <c r="AY633" s="3">
        <f t="shared" si="111"/>
        <v>25.586385836385833</v>
      </c>
      <c r="AZ633" s="3">
        <f t="shared" si="112"/>
        <v>25.771428571428576</v>
      </c>
      <c r="BA633" s="3">
        <f t="shared" si="112"/>
        <v>22.606516290726827</v>
      </c>
    </row>
    <row r="634" spans="1:53" ht="15" x14ac:dyDescent="0.3">
      <c r="A634" s="1">
        <v>911900</v>
      </c>
      <c r="B634">
        <v>22516</v>
      </c>
      <c r="C634">
        <v>1989</v>
      </c>
      <c r="D634">
        <v>9</v>
      </c>
      <c r="E634">
        <v>22</v>
      </c>
      <c r="F634">
        <v>77.900000000000006</v>
      </c>
      <c r="G634">
        <v>22</v>
      </c>
      <c r="H634">
        <v>65.5</v>
      </c>
      <c r="I634">
        <v>22</v>
      </c>
      <c r="J634">
        <v>1015.5</v>
      </c>
      <c r="K634">
        <v>22</v>
      </c>
      <c r="L634">
        <v>1013.1</v>
      </c>
      <c r="M634">
        <v>22</v>
      </c>
      <c r="N634">
        <v>17.399999999999999</v>
      </c>
      <c r="O634">
        <v>22</v>
      </c>
      <c r="P634">
        <v>12.9</v>
      </c>
      <c r="Q634">
        <v>22</v>
      </c>
      <c r="R634">
        <v>25.1</v>
      </c>
      <c r="S634">
        <v>27</v>
      </c>
      <c r="T634">
        <v>87.1</v>
      </c>
      <c r="V634">
        <v>71.099999999999994</v>
      </c>
      <c r="X634">
        <v>0</v>
      </c>
      <c r="Y634" t="s">
        <v>22</v>
      </c>
      <c r="Z634">
        <v>999.9</v>
      </c>
      <c r="AA634">
        <v>10000</v>
      </c>
      <c r="AC634" s="1"/>
      <c r="AD634">
        <v>1989</v>
      </c>
      <c r="AE634">
        <v>265</v>
      </c>
      <c r="AF634">
        <v>24.8</v>
      </c>
      <c r="AG634">
        <v>25.8</v>
      </c>
      <c r="AH634">
        <v>24.6</v>
      </c>
      <c r="AI634">
        <v>-99</v>
      </c>
      <c r="AJ634">
        <v>6</v>
      </c>
      <c r="AK634">
        <v>20.7</v>
      </c>
      <c r="AL634">
        <v>25.3</v>
      </c>
      <c r="AM634">
        <v>75.099999999999994</v>
      </c>
      <c r="AO634" s="2">
        <f t="shared" si="102"/>
        <v>32773</v>
      </c>
      <c r="AP634" s="5">
        <f t="shared" si="103"/>
        <v>1989</v>
      </c>
      <c r="AQ634" s="5">
        <f t="shared" si="104"/>
        <v>265</v>
      </c>
      <c r="AR634" s="4">
        <f t="shared" si="105"/>
        <v>30.611111111111107</v>
      </c>
      <c r="AS634" s="4">
        <f t="shared" si="106"/>
        <v>21.722222222222218</v>
      </c>
      <c r="AT634" s="4">
        <f t="shared" si="107"/>
        <v>0</v>
      </c>
      <c r="AU634" s="4">
        <f t="shared" si="108"/>
        <v>24.8</v>
      </c>
      <c r="AV634" s="4">
        <f t="shared" si="109"/>
        <v>21.754385964912284</v>
      </c>
      <c r="AX634" s="3">
        <f t="shared" si="110"/>
        <v>26.166666666666664</v>
      </c>
      <c r="AY634" s="3">
        <f t="shared" si="111"/>
        <v>25.601953601953596</v>
      </c>
      <c r="AZ634" s="3">
        <f t="shared" si="112"/>
        <v>25.71868131868132</v>
      </c>
      <c r="BA634" s="3">
        <f t="shared" si="112"/>
        <v>22.560246770773094</v>
      </c>
    </row>
    <row r="635" spans="1:53" ht="15" x14ac:dyDescent="0.3">
      <c r="A635" s="1">
        <v>911900</v>
      </c>
      <c r="B635">
        <v>22516</v>
      </c>
      <c r="C635">
        <v>1989</v>
      </c>
      <c r="D635">
        <v>9</v>
      </c>
      <c r="E635">
        <v>23</v>
      </c>
      <c r="F635">
        <v>77.400000000000006</v>
      </c>
      <c r="G635">
        <v>23</v>
      </c>
      <c r="H635">
        <v>66.7</v>
      </c>
      <c r="I635">
        <v>19</v>
      </c>
      <c r="J635">
        <v>1014.9</v>
      </c>
      <c r="K635">
        <v>23</v>
      </c>
      <c r="L635">
        <v>1012.6</v>
      </c>
      <c r="M635">
        <v>23</v>
      </c>
      <c r="N635">
        <v>17.100000000000001</v>
      </c>
      <c r="O635">
        <v>23</v>
      </c>
      <c r="P635">
        <v>13.5</v>
      </c>
      <c r="Q635">
        <v>23</v>
      </c>
      <c r="R635">
        <v>26</v>
      </c>
      <c r="S635">
        <v>34</v>
      </c>
      <c r="T635">
        <v>87.1</v>
      </c>
      <c r="V635">
        <v>71.099999999999994</v>
      </c>
      <c r="X635">
        <v>0</v>
      </c>
      <c r="Y635" t="s">
        <v>19</v>
      </c>
      <c r="Z635">
        <v>999.9</v>
      </c>
      <c r="AA635">
        <v>10000</v>
      </c>
      <c r="AC635" s="1"/>
      <c r="AD635">
        <v>1989</v>
      </c>
      <c r="AE635">
        <v>266</v>
      </c>
      <c r="AF635">
        <v>24.2</v>
      </c>
      <c r="AG635">
        <v>25.8</v>
      </c>
      <c r="AH635">
        <v>24.8</v>
      </c>
      <c r="AI635">
        <v>-99</v>
      </c>
      <c r="AJ635">
        <v>5</v>
      </c>
      <c r="AK635">
        <v>21.6</v>
      </c>
      <c r="AL635">
        <v>25.1</v>
      </c>
      <c r="AM635">
        <v>80.3</v>
      </c>
      <c r="AO635" s="2">
        <f t="shared" si="102"/>
        <v>32774</v>
      </c>
      <c r="AP635" s="5">
        <f t="shared" si="103"/>
        <v>1989</v>
      </c>
      <c r="AQ635" s="5">
        <f t="shared" si="104"/>
        <v>266</v>
      </c>
      <c r="AR635" s="4">
        <f t="shared" si="105"/>
        <v>30.611111111111107</v>
      </c>
      <c r="AS635" s="4">
        <f t="shared" si="106"/>
        <v>21.722222222222218</v>
      </c>
      <c r="AT635" s="4">
        <f t="shared" si="107"/>
        <v>0</v>
      </c>
      <c r="AU635" s="4">
        <f t="shared" si="108"/>
        <v>24.2</v>
      </c>
      <c r="AV635" s="4">
        <f t="shared" si="109"/>
        <v>21.228070175438599</v>
      </c>
      <c r="AX635" s="3">
        <f t="shared" si="110"/>
        <v>26.166666666666664</v>
      </c>
      <c r="AY635" s="3">
        <f t="shared" si="111"/>
        <v>25.617521367521363</v>
      </c>
      <c r="AZ635" s="3">
        <f t="shared" si="112"/>
        <v>25.664835164835161</v>
      </c>
      <c r="BA635" s="3">
        <f t="shared" si="112"/>
        <v>22.513013302486996</v>
      </c>
    </row>
    <row r="636" spans="1:53" ht="15" x14ac:dyDescent="0.3">
      <c r="A636" s="1">
        <v>911900</v>
      </c>
      <c r="B636">
        <v>22516</v>
      </c>
      <c r="C636">
        <v>1989</v>
      </c>
      <c r="D636">
        <v>9</v>
      </c>
      <c r="E636">
        <v>24</v>
      </c>
      <c r="F636">
        <v>79.7</v>
      </c>
      <c r="G636">
        <v>18</v>
      </c>
      <c r="H636">
        <v>68.599999999999994</v>
      </c>
      <c r="I636">
        <v>18</v>
      </c>
      <c r="J636">
        <v>1014.2</v>
      </c>
      <c r="K636">
        <v>18</v>
      </c>
      <c r="L636">
        <v>1011.8</v>
      </c>
      <c r="M636">
        <v>18</v>
      </c>
      <c r="N636">
        <v>17.7</v>
      </c>
      <c r="O636">
        <v>18</v>
      </c>
      <c r="P636">
        <v>14.9</v>
      </c>
      <c r="Q636">
        <v>18</v>
      </c>
      <c r="R636">
        <v>25.1</v>
      </c>
      <c r="S636">
        <v>999.9</v>
      </c>
      <c r="T636">
        <v>86</v>
      </c>
      <c r="V636">
        <v>71.099999999999994</v>
      </c>
      <c r="X636">
        <v>0</v>
      </c>
      <c r="Y636" t="s">
        <v>19</v>
      </c>
      <c r="Z636">
        <v>999.9</v>
      </c>
      <c r="AA636">
        <v>0</v>
      </c>
      <c r="AC636" s="1"/>
      <c r="AD636">
        <v>1989</v>
      </c>
      <c r="AE636">
        <v>267</v>
      </c>
      <c r="AF636">
        <v>24.4</v>
      </c>
      <c r="AG636">
        <v>25.9</v>
      </c>
      <c r="AH636">
        <v>24.3</v>
      </c>
      <c r="AI636">
        <v>-99</v>
      </c>
      <c r="AJ636">
        <v>5.4</v>
      </c>
      <c r="AK636">
        <v>22.1</v>
      </c>
      <c r="AL636">
        <v>25.2</v>
      </c>
      <c r="AM636">
        <v>82.7</v>
      </c>
      <c r="AO636" s="2">
        <f t="shared" si="102"/>
        <v>32775</v>
      </c>
      <c r="AP636" s="5">
        <f t="shared" si="103"/>
        <v>1989</v>
      </c>
      <c r="AQ636" s="5">
        <f t="shared" si="104"/>
        <v>267</v>
      </c>
      <c r="AR636" s="4">
        <f t="shared" si="105"/>
        <v>30</v>
      </c>
      <c r="AS636" s="4">
        <f t="shared" si="106"/>
        <v>21.722222222222218</v>
      </c>
      <c r="AT636" s="4">
        <f t="shared" si="107"/>
        <v>0</v>
      </c>
      <c r="AU636" s="4">
        <f t="shared" si="108"/>
        <v>24.4</v>
      </c>
      <c r="AV636" s="4">
        <f t="shared" si="109"/>
        <v>21.403508771929825</v>
      </c>
      <c r="AX636" s="3">
        <f t="shared" si="110"/>
        <v>25.861111111111107</v>
      </c>
      <c r="AY636" s="3">
        <f t="shared" si="111"/>
        <v>25.633089133089129</v>
      </c>
      <c r="AZ636" s="3">
        <f t="shared" si="112"/>
        <v>25.623076923076923</v>
      </c>
      <c r="BA636" s="3">
        <f t="shared" si="112"/>
        <v>22.47638326585696</v>
      </c>
    </row>
    <row r="637" spans="1:53" ht="15" x14ac:dyDescent="0.3">
      <c r="A637" s="1">
        <v>911900</v>
      </c>
      <c r="B637">
        <v>22516</v>
      </c>
      <c r="C637">
        <v>1989</v>
      </c>
      <c r="D637">
        <v>9</v>
      </c>
      <c r="E637">
        <v>25</v>
      </c>
      <c r="F637">
        <v>79</v>
      </c>
      <c r="G637">
        <v>23</v>
      </c>
      <c r="H637">
        <v>67.3</v>
      </c>
      <c r="I637">
        <v>23</v>
      </c>
      <c r="J637">
        <v>1014.6</v>
      </c>
      <c r="K637">
        <v>23</v>
      </c>
      <c r="L637">
        <v>1012.3</v>
      </c>
      <c r="M637">
        <v>23</v>
      </c>
      <c r="N637">
        <v>17.100000000000001</v>
      </c>
      <c r="O637">
        <v>23</v>
      </c>
      <c r="P637">
        <v>13.5</v>
      </c>
      <c r="Q637">
        <v>23</v>
      </c>
      <c r="R637">
        <v>20</v>
      </c>
      <c r="S637">
        <v>28.9</v>
      </c>
      <c r="T637">
        <v>88</v>
      </c>
      <c r="V637">
        <v>72</v>
      </c>
      <c r="X637">
        <v>0.04</v>
      </c>
      <c r="Y637" t="s">
        <v>19</v>
      </c>
      <c r="Z637">
        <v>999.9</v>
      </c>
      <c r="AA637">
        <v>0</v>
      </c>
      <c r="AC637" s="1"/>
      <c r="AD637">
        <v>1989</v>
      </c>
      <c r="AE637">
        <v>268</v>
      </c>
      <c r="AF637">
        <v>25.9</v>
      </c>
      <c r="AG637">
        <v>26.3</v>
      </c>
      <c r="AH637">
        <v>25.3</v>
      </c>
      <c r="AI637">
        <v>-99</v>
      </c>
      <c r="AJ637">
        <v>7</v>
      </c>
      <c r="AK637">
        <v>21.3</v>
      </c>
      <c r="AL637">
        <v>25.8</v>
      </c>
      <c r="AM637">
        <v>75.8</v>
      </c>
      <c r="AO637" s="2">
        <f t="shared" si="102"/>
        <v>32776</v>
      </c>
      <c r="AP637" s="5">
        <f t="shared" si="103"/>
        <v>1989</v>
      </c>
      <c r="AQ637" s="5">
        <f t="shared" si="104"/>
        <v>268</v>
      </c>
      <c r="AR637" s="4">
        <f t="shared" si="105"/>
        <v>31.111111111111111</v>
      </c>
      <c r="AS637" s="4">
        <f t="shared" si="106"/>
        <v>22.222222222222221</v>
      </c>
      <c r="AT637" s="4">
        <f t="shared" si="107"/>
        <v>1.016</v>
      </c>
      <c r="AU637" s="4">
        <f t="shared" si="108"/>
        <v>25.9</v>
      </c>
      <c r="AV637" s="4">
        <f t="shared" si="109"/>
        <v>22.719298245614034</v>
      </c>
      <c r="AX637" s="3">
        <f t="shared" si="110"/>
        <v>26.666666666666664</v>
      </c>
      <c r="AY637" s="3">
        <f t="shared" si="111"/>
        <v>25.660256410256405</v>
      </c>
      <c r="AZ637" s="3">
        <f t="shared" si="112"/>
        <v>25.590109890109893</v>
      </c>
      <c r="BA637" s="3">
        <f t="shared" si="112"/>
        <v>22.447464815885876</v>
      </c>
    </row>
    <row r="638" spans="1:53" ht="15" x14ac:dyDescent="0.3">
      <c r="A638" s="1">
        <v>911900</v>
      </c>
      <c r="B638">
        <v>22516</v>
      </c>
      <c r="C638">
        <v>1989</v>
      </c>
      <c r="D638">
        <v>9</v>
      </c>
      <c r="E638">
        <v>26</v>
      </c>
      <c r="F638">
        <v>79.099999999999994</v>
      </c>
      <c r="G638">
        <v>23</v>
      </c>
      <c r="H638">
        <v>66.400000000000006</v>
      </c>
      <c r="I638">
        <v>23</v>
      </c>
      <c r="J638">
        <v>1015.4</v>
      </c>
      <c r="K638">
        <v>23</v>
      </c>
      <c r="L638">
        <v>1013</v>
      </c>
      <c r="M638">
        <v>23</v>
      </c>
      <c r="N638">
        <v>17.3</v>
      </c>
      <c r="O638">
        <v>23</v>
      </c>
      <c r="P638">
        <v>14.7</v>
      </c>
      <c r="Q638">
        <v>23</v>
      </c>
      <c r="R638">
        <v>22.9</v>
      </c>
      <c r="S638">
        <v>31.1</v>
      </c>
      <c r="T638">
        <v>87.1</v>
      </c>
      <c r="V638">
        <v>72</v>
      </c>
      <c r="X638">
        <v>0</v>
      </c>
      <c r="Y638" t="s">
        <v>19</v>
      </c>
      <c r="Z638">
        <v>999.9</v>
      </c>
      <c r="AA638">
        <v>10000</v>
      </c>
      <c r="AC638" s="1"/>
      <c r="AD638">
        <v>1989</v>
      </c>
      <c r="AE638">
        <v>269</v>
      </c>
      <c r="AF638">
        <v>25</v>
      </c>
      <c r="AG638">
        <v>25.6</v>
      </c>
      <c r="AH638">
        <v>25</v>
      </c>
      <c r="AI638">
        <v>-99</v>
      </c>
      <c r="AJ638">
        <v>6.8</v>
      </c>
      <c r="AK638">
        <v>20.7</v>
      </c>
      <c r="AL638">
        <v>25.4</v>
      </c>
      <c r="AM638">
        <v>75.099999999999994</v>
      </c>
      <c r="AO638" s="2">
        <f t="shared" si="102"/>
        <v>32777</v>
      </c>
      <c r="AP638" s="5">
        <f t="shared" si="103"/>
        <v>1989</v>
      </c>
      <c r="AQ638" s="5">
        <f t="shared" si="104"/>
        <v>269</v>
      </c>
      <c r="AR638" s="4">
        <f t="shared" si="105"/>
        <v>30.611111111111107</v>
      </c>
      <c r="AS638" s="4">
        <f t="shared" si="106"/>
        <v>22.222222222222221</v>
      </c>
      <c r="AT638" s="4">
        <f t="shared" si="107"/>
        <v>0</v>
      </c>
      <c r="AU638" s="4">
        <f t="shared" si="108"/>
        <v>25</v>
      </c>
      <c r="AV638" s="4">
        <f t="shared" si="109"/>
        <v>21.92982456140351</v>
      </c>
      <c r="AX638" s="3">
        <f t="shared" si="110"/>
        <v>26.416666666666664</v>
      </c>
      <c r="AY638" s="3">
        <f t="shared" si="111"/>
        <v>25.681929181929178</v>
      </c>
      <c r="AZ638" s="3">
        <f t="shared" si="112"/>
        <v>25.625274725274732</v>
      </c>
      <c r="BA638" s="3">
        <f t="shared" si="112"/>
        <v>22.478311162521695</v>
      </c>
    </row>
    <row r="639" spans="1:53" ht="15" x14ac:dyDescent="0.3">
      <c r="A639" s="1">
        <v>911900</v>
      </c>
      <c r="B639">
        <v>22516</v>
      </c>
      <c r="C639">
        <v>1989</v>
      </c>
      <c r="D639">
        <v>9</v>
      </c>
      <c r="E639">
        <v>27</v>
      </c>
      <c r="F639">
        <v>78.099999999999994</v>
      </c>
      <c r="G639">
        <v>22</v>
      </c>
      <c r="H639">
        <v>65.099999999999994</v>
      </c>
      <c r="I639">
        <v>22</v>
      </c>
      <c r="J639">
        <v>1015.1</v>
      </c>
      <c r="K639">
        <v>22</v>
      </c>
      <c r="L639">
        <v>1012.7</v>
      </c>
      <c r="M639">
        <v>22</v>
      </c>
      <c r="N639">
        <v>17.399999999999999</v>
      </c>
      <c r="O639">
        <v>22</v>
      </c>
      <c r="P639">
        <v>12.4</v>
      </c>
      <c r="Q639">
        <v>22</v>
      </c>
      <c r="R639">
        <v>19</v>
      </c>
      <c r="S639">
        <v>29.9</v>
      </c>
      <c r="T639">
        <v>86</v>
      </c>
      <c r="V639">
        <v>66</v>
      </c>
      <c r="X639">
        <v>0</v>
      </c>
      <c r="Y639" t="s">
        <v>19</v>
      </c>
      <c r="Z639">
        <v>999.9</v>
      </c>
      <c r="AA639">
        <v>0</v>
      </c>
      <c r="AC639" s="1"/>
      <c r="AD639">
        <v>1989</v>
      </c>
      <c r="AE639">
        <v>270</v>
      </c>
      <c r="AF639">
        <v>23</v>
      </c>
      <c r="AG639">
        <v>26.5</v>
      </c>
      <c r="AH639">
        <v>24.8</v>
      </c>
      <c r="AI639">
        <v>-99</v>
      </c>
      <c r="AJ639">
        <v>5.8</v>
      </c>
      <c r="AK639">
        <v>21</v>
      </c>
      <c r="AL639">
        <v>25.7</v>
      </c>
      <c r="AM639">
        <v>74.599999999999994</v>
      </c>
      <c r="AO639" s="2">
        <f t="shared" si="102"/>
        <v>32778</v>
      </c>
      <c r="AP639" s="5">
        <f t="shared" si="103"/>
        <v>1989</v>
      </c>
      <c r="AQ639" s="5">
        <f t="shared" si="104"/>
        <v>270</v>
      </c>
      <c r="AR639" s="4">
        <f t="shared" si="105"/>
        <v>30</v>
      </c>
      <c r="AS639" s="4">
        <f t="shared" si="106"/>
        <v>18.888888888888889</v>
      </c>
      <c r="AT639" s="4">
        <f t="shared" si="107"/>
        <v>0</v>
      </c>
      <c r="AU639" s="4">
        <f t="shared" si="108"/>
        <v>23</v>
      </c>
      <c r="AV639" s="4">
        <f t="shared" si="109"/>
        <v>20.17543859649123</v>
      </c>
      <c r="AX639" s="3">
        <f t="shared" si="110"/>
        <v>24.444444444444443</v>
      </c>
      <c r="AY639" s="3">
        <f t="shared" si="111"/>
        <v>25.688034188034184</v>
      </c>
      <c r="AZ639" s="3">
        <f t="shared" si="112"/>
        <v>25.589010989010994</v>
      </c>
      <c r="BA639" s="3">
        <f t="shared" si="112"/>
        <v>22.446500867553503</v>
      </c>
    </row>
    <row r="640" spans="1:53" ht="15" x14ac:dyDescent="0.3">
      <c r="A640" s="1">
        <v>911900</v>
      </c>
      <c r="B640">
        <v>22516</v>
      </c>
      <c r="C640">
        <v>1989</v>
      </c>
      <c r="D640">
        <v>9</v>
      </c>
      <c r="E640">
        <v>28</v>
      </c>
      <c r="F640">
        <v>78.2</v>
      </c>
      <c r="G640">
        <v>22</v>
      </c>
      <c r="H640">
        <v>65.099999999999994</v>
      </c>
      <c r="I640">
        <v>22</v>
      </c>
      <c r="J640">
        <v>1013.7</v>
      </c>
      <c r="K640">
        <v>22</v>
      </c>
      <c r="L640">
        <v>1011.3</v>
      </c>
      <c r="M640">
        <v>22</v>
      </c>
      <c r="N640">
        <v>17.399999999999999</v>
      </c>
      <c r="O640">
        <v>22</v>
      </c>
      <c r="P640">
        <v>11.6</v>
      </c>
      <c r="Q640">
        <v>22</v>
      </c>
      <c r="R640">
        <v>19</v>
      </c>
      <c r="S640">
        <v>25.1</v>
      </c>
      <c r="T640">
        <v>87.1</v>
      </c>
      <c r="V640">
        <v>66</v>
      </c>
      <c r="X640">
        <v>0</v>
      </c>
      <c r="Y640" t="s">
        <v>18</v>
      </c>
      <c r="Z640">
        <v>999.9</v>
      </c>
      <c r="AA640">
        <v>0</v>
      </c>
      <c r="AC640" s="1"/>
      <c r="AD640">
        <v>1989</v>
      </c>
      <c r="AE640">
        <v>271</v>
      </c>
      <c r="AF640">
        <v>19.899999999999999</v>
      </c>
      <c r="AG640">
        <v>26</v>
      </c>
      <c r="AH640">
        <v>24.8</v>
      </c>
      <c r="AI640">
        <v>-99</v>
      </c>
      <c r="AJ640">
        <v>5.0999999999999996</v>
      </c>
      <c r="AK640">
        <v>21.2</v>
      </c>
      <c r="AL640">
        <v>25.4</v>
      </c>
      <c r="AM640">
        <v>77.2</v>
      </c>
      <c r="AO640" s="2">
        <f t="shared" si="102"/>
        <v>32779</v>
      </c>
      <c r="AP640" s="5">
        <f t="shared" si="103"/>
        <v>1989</v>
      </c>
      <c r="AQ640" s="5">
        <f t="shared" si="104"/>
        <v>271</v>
      </c>
      <c r="AR640" s="4">
        <f t="shared" si="105"/>
        <v>30.611111111111107</v>
      </c>
      <c r="AS640" s="4">
        <f t="shared" si="106"/>
        <v>18.888888888888889</v>
      </c>
      <c r="AT640" s="4">
        <f t="shared" si="107"/>
        <v>0</v>
      </c>
      <c r="AU640" s="4">
        <f t="shared" si="108"/>
        <v>19.899999999999999</v>
      </c>
      <c r="AV640" s="4">
        <f t="shared" si="109"/>
        <v>17.456140350877192</v>
      </c>
      <c r="AX640" s="3">
        <f t="shared" si="110"/>
        <v>24.75</v>
      </c>
      <c r="AY640" s="3">
        <f t="shared" si="111"/>
        <v>25.670024420024419</v>
      </c>
      <c r="AZ640" s="3">
        <f t="shared" si="112"/>
        <v>25.50659340659341</v>
      </c>
      <c r="BA640" s="3">
        <f t="shared" si="112"/>
        <v>22.3742047426258</v>
      </c>
    </row>
    <row r="641" spans="1:53" ht="15" x14ac:dyDescent="0.3">
      <c r="A641" s="1">
        <v>911900</v>
      </c>
      <c r="B641">
        <v>22516</v>
      </c>
      <c r="C641">
        <v>1989</v>
      </c>
      <c r="D641">
        <v>9</v>
      </c>
      <c r="E641">
        <v>29</v>
      </c>
      <c r="F641">
        <v>78.400000000000006</v>
      </c>
      <c r="G641">
        <v>19</v>
      </c>
      <c r="H641">
        <v>66.2</v>
      </c>
      <c r="I641">
        <v>19</v>
      </c>
      <c r="J641">
        <v>1013.3</v>
      </c>
      <c r="K641">
        <v>19</v>
      </c>
      <c r="L641">
        <v>1010.9</v>
      </c>
      <c r="M641">
        <v>19</v>
      </c>
      <c r="N641">
        <v>17.8</v>
      </c>
      <c r="O641">
        <v>19</v>
      </c>
      <c r="P641">
        <v>12</v>
      </c>
      <c r="Q641">
        <v>19</v>
      </c>
      <c r="R641">
        <v>18.100000000000001</v>
      </c>
      <c r="S641">
        <v>26</v>
      </c>
      <c r="T641">
        <v>87.1</v>
      </c>
      <c r="V641">
        <v>66.900000000000006</v>
      </c>
      <c r="X641">
        <v>0</v>
      </c>
      <c r="Y641" t="s">
        <v>18</v>
      </c>
      <c r="Z641">
        <v>999.9</v>
      </c>
      <c r="AA641">
        <v>0</v>
      </c>
      <c r="AC641" s="1"/>
      <c r="AD641">
        <v>1989</v>
      </c>
      <c r="AE641">
        <v>272</v>
      </c>
      <c r="AF641">
        <v>19.7</v>
      </c>
      <c r="AG641">
        <v>26.1</v>
      </c>
      <c r="AH641">
        <v>24.4</v>
      </c>
      <c r="AI641">
        <v>-99</v>
      </c>
      <c r="AJ641">
        <v>3.8</v>
      </c>
      <c r="AK641">
        <v>21.4</v>
      </c>
      <c r="AL641">
        <v>25.2</v>
      </c>
      <c r="AM641">
        <v>79.099999999999994</v>
      </c>
      <c r="AO641" s="2">
        <f t="shared" si="102"/>
        <v>32780</v>
      </c>
      <c r="AP641" s="5">
        <f t="shared" si="103"/>
        <v>1989</v>
      </c>
      <c r="AQ641" s="5">
        <f t="shared" si="104"/>
        <v>272</v>
      </c>
      <c r="AR641" s="4">
        <f t="shared" si="105"/>
        <v>30.611111111111107</v>
      </c>
      <c r="AS641" s="4">
        <f t="shared" si="106"/>
        <v>19.388888888888893</v>
      </c>
      <c r="AT641" s="4">
        <f t="shared" si="107"/>
        <v>0</v>
      </c>
      <c r="AU641" s="4">
        <f t="shared" si="108"/>
        <v>19.7</v>
      </c>
      <c r="AV641" s="4">
        <f t="shared" si="109"/>
        <v>17.280701754385966</v>
      </c>
      <c r="AX641" s="3">
        <f t="shared" si="110"/>
        <v>25</v>
      </c>
      <c r="AY641" s="3">
        <f t="shared" si="111"/>
        <v>25.660561660561658</v>
      </c>
      <c r="AZ641" s="3">
        <f t="shared" si="112"/>
        <v>25.407692307692308</v>
      </c>
      <c r="BA641" s="3">
        <f t="shared" si="112"/>
        <v>22.287449392712553</v>
      </c>
    </row>
    <row r="642" spans="1:53" ht="15" x14ac:dyDescent="0.3">
      <c r="A642" s="1">
        <v>911900</v>
      </c>
      <c r="B642">
        <v>22516</v>
      </c>
      <c r="C642">
        <v>1989</v>
      </c>
      <c r="D642">
        <v>9</v>
      </c>
      <c r="E642">
        <v>30</v>
      </c>
      <c r="F642">
        <v>76.599999999999994</v>
      </c>
      <c r="G642">
        <v>23</v>
      </c>
      <c r="H642">
        <v>64.2</v>
      </c>
      <c r="I642">
        <v>23</v>
      </c>
      <c r="J642">
        <v>1013.3</v>
      </c>
      <c r="K642">
        <v>23</v>
      </c>
      <c r="L642">
        <v>1010.9</v>
      </c>
      <c r="M642">
        <v>23</v>
      </c>
      <c r="N642">
        <v>17.3</v>
      </c>
      <c r="O642">
        <v>23</v>
      </c>
      <c r="P642">
        <v>8</v>
      </c>
      <c r="Q642">
        <v>23</v>
      </c>
      <c r="R642">
        <v>21</v>
      </c>
      <c r="S642">
        <v>22.9</v>
      </c>
      <c r="T642">
        <v>87.1</v>
      </c>
      <c r="V642">
        <v>64.900000000000006</v>
      </c>
      <c r="X642">
        <v>0</v>
      </c>
      <c r="Y642" t="s">
        <v>18</v>
      </c>
      <c r="Z642">
        <v>999.9</v>
      </c>
      <c r="AA642">
        <v>0</v>
      </c>
      <c r="AC642" s="1"/>
      <c r="AD642">
        <v>1989</v>
      </c>
      <c r="AE642">
        <v>273</v>
      </c>
      <c r="AF642">
        <v>23.4</v>
      </c>
      <c r="AG642">
        <v>26.4</v>
      </c>
      <c r="AH642">
        <v>24.9</v>
      </c>
      <c r="AI642">
        <v>-99</v>
      </c>
      <c r="AJ642">
        <v>5</v>
      </c>
      <c r="AK642">
        <v>21.1</v>
      </c>
      <c r="AL642">
        <v>25.6</v>
      </c>
      <c r="AM642">
        <v>75.900000000000006</v>
      </c>
      <c r="AO642" s="2">
        <f t="shared" si="102"/>
        <v>32781</v>
      </c>
      <c r="AP642" s="5">
        <f t="shared" si="103"/>
        <v>1989</v>
      </c>
      <c r="AQ642" s="5">
        <f t="shared" si="104"/>
        <v>273</v>
      </c>
      <c r="AR642" s="4">
        <f t="shared" si="105"/>
        <v>30.611111111111107</v>
      </c>
      <c r="AS642" s="4">
        <f t="shared" si="106"/>
        <v>18.277777777777782</v>
      </c>
      <c r="AT642" s="4">
        <f t="shared" si="107"/>
        <v>0</v>
      </c>
      <c r="AU642" s="4">
        <f t="shared" si="108"/>
        <v>23.4</v>
      </c>
      <c r="AV642" s="4">
        <f t="shared" si="109"/>
        <v>20.526315789473685</v>
      </c>
      <c r="AX642" s="3">
        <f t="shared" si="110"/>
        <v>24.444444444444443</v>
      </c>
      <c r="AY642" s="3">
        <f t="shared" si="111"/>
        <v>25.648351648351642</v>
      </c>
      <c r="AZ642" s="3">
        <f t="shared" si="112"/>
        <v>25.331868131868134</v>
      </c>
      <c r="BA642" s="3">
        <f t="shared" si="112"/>
        <v>22.22093695777907</v>
      </c>
    </row>
    <row r="643" spans="1:53" ht="15" x14ac:dyDescent="0.3">
      <c r="A643" s="1">
        <v>911900</v>
      </c>
      <c r="B643">
        <v>22516</v>
      </c>
      <c r="C643">
        <v>1989</v>
      </c>
      <c r="D643">
        <v>10</v>
      </c>
      <c r="E643">
        <v>1</v>
      </c>
      <c r="F643">
        <v>80.7</v>
      </c>
      <c r="G643">
        <v>18</v>
      </c>
      <c r="H643">
        <v>67</v>
      </c>
      <c r="I643">
        <v>18</v>
      </c>
      <c r="J643">
        <v>1013</v>
      </c>
      <c r="K643">
        <v>18</v>
      </c>
      <c r="L643">
        <v>1010.6</v>
      </c>
      <c r="M643">
        <v>18</v>
      </c>
      <c r="N643">
        <v>17.7</v>
      </c>
      <c r="O643">
        <v>18</v>
      </c>
      <c r="P643">
        <v>7.3</v>
      </c>
      <c r="Q643">
        <v>18</v>
      </c>
      <c r="R643">
        <v>21</v>
      </c>
      <c r="S643">
        <v>999.9</v>
      </c>
      <c r="T643">
        <v>91</v>
      </c>
      <c r="U643" t="s">
        <v>20</v>
      </c>
      <c r="V643">
        <v>64.900000000000006</v>
      </c>
      <c r="X643">
        <v>0</v>
      </c>
      <c r="Y643" t="s">
        <v>18</v>
      </c>
      <c r="Z643">
        <v>999.9</v>
      </c>
      <c r="AA643">
        <v>0</v>
      </c>
      <c r="AC643" s="1"/>
      <c r="AD643">
        <v>1989</v>
      </c>
      <c r="AE643">
        <v>274</v>
      </c>
      <c r="AF643">
        <v>22.5</v>
      </c>
      <c r="AG643">
        <v>26.2</v>
      </c>
      <c r="AH643">
        <v>25.3</v>
      </c>
      <c r="AI643">
        <v>-99</v>
      </c>
      <c r="AJ643">
        <v>6</v>
      </c>
      <c r="AK643">
        <v>22.8</v>
      </c>
      <c r="AL643">
        <v>25.7</v>
      </c>
      <c r="AM643">
        <v>83.9</v>
      </c>
      <c r="AO643" s="2">
        <f t="shared" si="102"/>
        <v>32782</v>
      </c>
      <c r="AP643" s="5">
        <f t="shared" si="103"/>
        <v>1989</v>
      </c>
      <c r="AQ643" s="5">
        <f t="shared" si="104"/>
        <v>274</v>
      </c>
      <c r="AR643" s="4">
        <f t="shared" si="105"/>
        <v>32.777777777777779</v>
      </c>
      <c r="AS643" s="4">
        <f t="shared" si="106"/>
        <v>18.277777777777782</v>
      </c>
      <c r="AT643" s="4">
        <f t="shared" si="107"/>
        <v>0</v>
      </c>
      <c r="AU643" s="4">
        <f t="shared" si="108"/>
        <v>22.5</v>
      </c>
      <c r="AV643" s="4">
        <f t="shared" si="109"/>
        <v>19.736842105263161</v>
      </c>
      <c r="AX643" s="3">
        <f t="shared" si="110"/>
        <v>25.527777777777779</v>
      </c>
      <c r="AY643" s="3">
        <f t="shared" si="111"/>
        <v>25.644688644688639</v>
      </c>
      <c r="AZ643" s="3">
        <f t="shared" si="112"/>
        <v>25.258241758241763</v>
      </c>
      <c r="BA643" s="3">
        <f t="shared" si="112"/>
        <v>22.156352419510316</v>
      </c>
    </row>
    <row r="644" spans="1:53" ht="15" x14ac:dyDescent="0.3">
      <c r="A644" s="1">
        <v>911900</v>
      </c>
      <c r="B644">
        <v>22516</v>
      </c>
      <c r="C644">
        <v>1989</v>
      </c>
      <c r="D644">
        <v>10</v>
      </c>
      <c r="E644">
        <v>2</v>
      </c>
      <c r="F644">
        <v>78.3</v>
      </c>
      <c r="G644">
        <v>24</v>
      </c>
      <c r="H644">
        <v>67.5</v>
      </c>
      <c r="I644">
        <v>18</v>
      </c>
      <c r="J644">
        <v>1011.8</v>
      </c>
      <c r="K644">
        <v>24</v>
      </c>
      <c r="L644">
        <v>1009.4</v>
      </c>
      <c r="M644">
        <v>24</v>
      </c>
      <c r="N644">
        <v>16.600000000000001</v>
      </c>
      <c r="O644">
        <v>24</v>
      </c>
      <c r="P644">
        <v>5.8</v>
      </c>
      <c r="Q644">
        <v>24</v>
      </c>
      <c r="R644">
        <v>12</v>
      </c>
      <c r="S644">
        <v>999.9</v>
      </c>
      <c r="T644">
        <v>91</v>
      </c>
      <c r="V644">
        <v>68</v>
      </c>
      <c r="X644">
        <v>0</v>
      </c>
      <c r="Y644" t="s">
        <v>18</v>
      </c>
      <c r="Z644">
        <v>999.9</v>
      </c>
      <c r="AA644">
        <v>0</v>
      </c>
      <c r="AC644" s="1"/>
      <c r="AD644">
        <v>1989</v>
      </c>
      <c r="AE644">
        <v>275</v>
      </c>
      <c r="AF644">
        <v>21.1</v>
      </c>
      <c r="AG644">
        <v>25.7</v>
      </c>
      <c r="AH644">
        <v>24.5</v>
      </c>
      <c r="AI644">
        <v>-99</v>
      </c>
      <c r="AJ644">
        <v>4.9000000000000004</v>
      </c>
      <c r="AK644">
        <v>23.5</v>
      </c>
      <c r="AL644">
        <v>25.1</v>
      </c>
      <c r="AM644">
        <v>90.9</v>
      </c>
      <c r="AO644" s="2">
        <f t="shared" si="102"/>
        <v>32783</v>
      </c>
      <c r="AP644" s="5">
        <f t="shared" si="103"/>
        <v>1989</v>
      </c>
      <c r="AQ644" s="5">
        <f t="shared" si="104"/>
        <v>275</v>
      </c>
      <c r="AR644" s="4">
        <f t="shared" si="105"/>
        <v>32.777777777777779</v>
      </c>
      <c r="AS644" s="4">
        <f t="shared" si="106"/>
        <v>20</v>
      </c>
      <c r="AT644" s="4">
        <f t="shared" si="107"/>
        <v>0</v>
      </c>
      <c r="AU644" s="4">
        <f t="shared" si="108"/>
        <v>21.1</v>
      </c>
      <c r="AV644" s="4">
        <f t="shared" si="109"/>
        <v>18.508771929824565</v>
      </c>
      <c r="AX644" s="3">
        <f t="shared" si="110"/>
        <v>26.388888888888889</v>
      </c>
      <c r="AY644" s="3">
        <f t="shared" si="111"/>
        <v>25.644383394383386</v>
      </c>
      <c r="AZ644" s="3">
        <f t="shared" si="112"/>
        <v>25.170329670329672</v>
      </c>
      <c r="BA644" s="3">
        <f t="shared" si="112"/>
        <v>22.079236552920769</v>
      </c>
    </row>
    <row r="645" spans="1:53" ht="15" x14ac:dyDescent="0.3">
      <c r="A645" s="1">
        <v>911900</v>
      </c>
      <c r="B645">
        <v>22516</v>
      </c>
      <c r="C645">
        <v>1989</v>
      </c>
      <c r="D645">
        <v>10</v>
      </c>
      <c r="E645">
        <v>3</v>
      </c>
      <c r="F645">
        <v>78.900000000000006</v>
      </c>
      <c r="G645">
        <v>23</v>
      </c>
      <c r="H645">
        <v>71.3</v>
      </c>
      <c r="I645">
        <v>19</v>
      </c>
      <c r="J645">
        <v>1012.7</v>
      </c>
      <c r="K645">
        <v>23</v>
      </c>
      <c r="L645">
        <v>1010.3</v>
      </c>
      <c r="M645">
        <v>23</v>
      </c>
      <c r="N645">
        <v>14.9</v>
      </c>
      <c r="O645">
        <v>23</v>
      </c>
      <c r="P645">
        <v>5.2</v>
      </c>
      <c r="Q645">
        <v>23</v>
      </c>
      <c r="R645">
        <v>13</v>
      </c>
      <c r="S645">
        <v>999.9</v>
      </c>
      <c r="T645">
        <v>91</v>
      </c>
      <c r="V645">
        <v>68</v>
      </c>
      <c r="X645">
        <v>0</v>
      </c>
      <c r="Y645" t="s">
        <v>18</v>
      </c>
      <c r="Z645">
        <v>999.9</v>
      </c>
      <c r="AA645">
        <v>10000</v>
      </c>
      <c r="AC645" s="1"/>
      <c r="AD645">
        <v>1989</v>
      </c>
      <c r="AE645">
        <v>276</v>
      </c>
      <c r="AF645">
        <v>16.100000000000001</v>
      </c>
      <c r="AG645">
        <v>25.2</v>
      </c>
      <c r="AH645">
        <v>23.6</v>
      </c>
      <c r="AI645">
        <v>-99</v>
      </c>
      <c r="AJ645">
        <v>5.5</v>
      </c>
      <c r="AK645">
        <v>23.4</v>
      </c>
      <c r="AL645">
        <v>24.6</v>
      </c>
      <c r="AM645">
        <v>93.2</v>
      </c>
      <c r="AO645" s="2">
        <f t="shared" ref="AO645:AO708" si="113">DATE(C645,D645,E645)</f>
        <v>32784</v>
      </c>
      <c r="AP645" s="5">
        <f t="shared" ref="AP645:AP708" si="114">YEAR(AO645)</f>
        <v>1989</v>
      </c>
      <c r="AQ645" s="5">
        <f t="shared" ref="AQ645:AQ708" si="115">AO645-DATE(AP645,1,1)+1</f>
        <v>276</v>
      </c>
      <c r="AR645" s="4">
        <f t="shared" ref="AR645:AR708" si="116">CONVERT(T645,"F","C")</f>
        <v>32.777777777777779</v>
      </c>
      <c r="AS645" s="4">
        <f t="shared" ref="AS645:AS708" si="117">CONVERT(V645,"F","C")</f>
        <v>20</v>
      </c>
      <c r="AT645" s="4">
        <f t="shared" ref="AT645:AT708" si="118">CONVERT(X645,"in","mm")</f>
        <v>0</v>
      </c>
      <c r="AU645" s="4">
        <f t="shared" ref="AU645:AU708" si="119">AF645</f>
        <v>16.100000000000001</v>
      </c>
      <c r="AV645" s="4">
        <f t="shared" ref="AV645:AV708" si="120">AU645/1.14</f>
        <v>14.122807017543861</v>
      </c>
      <c r="AX645" s="3">
        <f t="shared" ref="AX645:AX708" si="121">AVERAGE(AR645:AS645)</f>
        <v>26.388888888888889</v>
      </c>
      <c r="AY645" s="3">
        <f t="shared" si="111"/>
        <v>25.647435897435891</v>
      </c>
      <c r="AZ645" s="3">
        <f t="shared" si="112"/>
        <v>25.029670329670328</v>
      </c>
      <c r="BA645" s="3">
        <f t="shared" si="112"/>
        <v>21.955851166377489</v>
      </c>
    </row>
    <row r="646" spans="1:53" ht="15" x14ac:dyDescent="0.3">
      <c r="A646" s="1">
        <v>911900</v>
      </c>
      <c r="B646">
        <v>22516</v>
      </c>
      <c r="C646">
        <v>1989</v>
      </c>
      <c r="D646">
        <v>10</v>
      </c>
      <c r="E646">
        <v>4</v>
      </c>
      <c r="F646">
        <v>80.8</v>
      </c>
      <c r="G646">
        <v>21</v>
      </c>
      <c r="H646">
        <v>71</v>
      </c>
      <c r="I646">
        <v>21</v>
      </c>
      <c r="J646">
        <v>1013.9</v>
      </c>
      <c r="K646">
        <v>21</v>
      </c>
      <c r="L646">
        <v>1011.6</v>
      </c>
      <c r="M646">
        <v>21</v>
      </c>
      <c r="N646">
        <v>15.2</v>
      </c>
      <c r="O646">
        <v>21</v>
      </c>
      <c r="P646">
        <v>6.5</v>
      </c>
      <c r="Q646">
        <v>21</v>
      </c>
      <c r="R646">
        <v>11.1</v>
      </c>
      <c r="S646">
        <v>999.9</v>
      </c>
      <c r="T646">
        <v>89.1</v>
      </c>
      <c r="V646">
        <v>72</v>
      </c>
      <c r="X646">
        <v>0.02</v>
      </c>
      <c r="Y646" t="s">
        <v>19</v>
      </c>
      <c r="Z646">
        <v>999.9</v>
      </c>
      <c r="AA646">
        <v>0</v>
      </c>
      <c r="AC646" s="1"/>
      <c r="AD646">
        <v>1989</v>
      </c>
      <c r="AE646">
        <v>277</v>
      </c>
      <c r="AF646">
        <v>18.600000000000001</v>
      </c>
      <c r="AG646">
        <v>25.9</v>
      </c>
      <c r="AH646">
        <v>24.2</v>
      </c>
      <c r="AI646">
        <v>-99</v>
      </c>
      <c r="AJ646">
        <v>4.7</v>
      </c>
      <c r="AK646">
        <v>23.1</v>
      </c>
      <c r="AL646">
        <v>25.1</v>
      </c>
      <c r="AM646">
        <v>88.5</v>
      </c>
      <c r="AO646" s="2">
        <f t="shared" si="113"/>
        <v>32785</v>
      </c>
      <c r="AP646" s="5">
        <f t="shared" si="114"/>
        <v>1989</v>
      </c>
      <c r="AQ646" s="5">
        <f t="shared" si="115"/>
        <v>277</v>
      </c>
      <c r="AR646" s="4">
        <f t="shared" si="116"/>
        <v>31.722222222222218</v>
      </c>
      <c r="AS646" s="4">
        <f t="shared" si="117"/>
        <v>22.222222222222221</v>
      </c>
      <c r="AT646" s="4">
        <f t="shared" si="118"/>
        <v>0.50800000000000001</v>
      </c>
      <c r="AU646" s="4">
        <f t="shared" si="119"/>
        <v>18.600000000000001</v>
      </c>
      <c r="AV646" s="4">
        <f t="shared" si="120"/>
        <v>16.315789473684212</v>
      </c>
      <c r="AX646" s="3">
        <f t="shared" si="121"/>
        <v>26.972222222222221</v>
      </c>
      <c r="AY646" s="3">
        <f t="shared" si="111"/>
        <v>25.656898656898651</v>
      </c>
      <c r="AZ646" s="3">
        <f t="shared" si="112"/>
        <v>24.925274725274722</v>
      </c>
      <c r="BA646" s="3">
        <f t="shared" si="112"/>
        <v>21.864276074802394</v>
      </c>
    </row>
    <row r="647" spans="1:53" ht="15" x14ac:dyDescent="0.3">
      <c r="A647" s="1">
        <v>911900</v>
      </c>
      <c r="B647">
        <v>22516</v>
      </c>
      <c r="C647">
        <v>1989</v>
      </c>
      <c r="D647">
        <v>10</v>
      </c>
      <c r="E647">
        <v>5</v>
      </c>
      <c r="F647">
        <v>77.8</v>
      </c>
      <c r="G647">
        <v>22</v>
      </c>
      <c r="H647">
        <v>72.099999999999994</v>
      </c>
      <c r="I647">
        <v>22</v>
      </c>
      <c r="J647">
        <v>1013.9</v>
      </c>
      <c r="K647">
        <v>22</v>
      </c>
      <c r="L647">
        <v>1011.5</v>
      </c>
      <c r="M647">
        <v>22</v>
      </c>
      <c r="N647">
        <v>14.1</v>
      </c>
      <c r="O647">
        <v>22</v>
      </c>
      <c r="P647">
        <v>5.5</v>
      </c>
      <c r="Q647">
        <v>22</v>
      </c>
      <c r="R647">
        <v>12</v>
      </c>
      <c r="S647">
        <v>999.9</v>
      </c>
      <c r="T647">
        <v>87.1</v>
      </c>
      <c r="V647">
        <v>71.099999999999994</v>
      </c>
      <c r="X647">
        <v>0</v>
      </c>
      <c r="Y647" t="s">
        <v>19</v>
      </c>
      <c r="Z647">
        <v>999.9</v>
      </c>
      <c r="AA647">
        <v>10000</v>
      </c>
      <c r="AC647" s="1"/>
      <c r="AD647">
        <v>1989</v>
      </c>
      <c r="AE647">
        <v>278</v>
      </c>
      <c r="AF647">
        <v>19.899999999999999</v>
      </c>
      <c r="AG647">
        <v>26.1</v>
      </c>
      <c r="AH647">
        <v>24.8</v>
      </c>
      <c r="AI647">
        <v>-99</v>
      </c>
      <c r="AJ647">
        <v>5</v>
      </c>
      <c r="AK647">
        <v>23.2</v>
      </c>
      <c r="AL647">
        <v>25.5</v>
      </c>
      <c r="AM647">
        <v>87.3</v>
      </c>
      <c r="AO647" s="2">
        <f t="shared" si="113"/>
        <v>32786</v>
      </c>
      <c r="AP647" s="5">
        <f t="shared" si="114"/>
        <v>1989</v>
      </c>
      <c r="AQ647" s="5">
        <f t="shared" si="115"/>
        <v>278</v>
      </c>
      <c r="AR647" s="4">
        <f t="shared" si="116"/>
        <v>30.611111111111107</v>
      </c>
      <c r="AS647" s="4">
        <f t="shared" si="117"/>
        <v>21.722222222222218</v>
      </c>
      <c r="AT647" s="4">
        <f t="shared" si="118"/>
        <v>0</v>
      </c>
      <c r="AU647" s="4">
        <f t="shared" si="119"/>
        <v>19.899999999999999</v>
      </c>
      <c r="AV647" s="4">
        <f t="shared" si="120"/>
        <v>17.456140350877192</v>
      </c>
      <c r="AX647" s="3">
        <f t="shared" si="121"/>
        <v>26.166666666666664</v>
      </c>
      <c r="AY647" s="3">
        <f t="shared" si="111"/>
        <v>25.656898656898647</v>
      </c>
      <c r="AZ647" s="3">
        <f t="shared" si="112"/>
        <v>24.831868131868131</v>
      </c>
      <c r="BA647" s="3">
        <f t="shared" si="112"/>
        <v>21.782340466550998</v>
      </c>
    </row>
    <row r="648" spans="1:53" ht="15" x14ac:dyDescent="0.3">
      <c r="A648" s="1">
        <v>911900</v>
      </c>
      <c r="B648">
        <v>22516</v>
      </c>
      <c r="C648">
        <v>1989</v>
      </c>
      <c r="D648">
        <v>10</v>
      </c>
      <c r="E648">
        <v>6</v>
      </c>
      <c r="F648">
        <v>76.900000000000006</v>
      </c>
      <c r="G648">
        <v>22</v>
      </c>
      <c r="H648">
        <v>72</v>
      </c>
      <c r="I648">
        <v>22</v>
      </c>
      <c r="J648">
        <v>1012.5</v>
      </c>
      <c r="K648">
        <v>22</v>
      </c>
      <c r="L648">
        <v>1010.1</v>
      </c>
      <c r="M648">
        <v>22</v>
      </c>
      <c r="N648">
        <v>14</v>
      </c>
      <c r="O648">
        <v>22</v>
      </c>
      <c r="P648">
        <v>6</v>
      </c>
      <c r="Q648">
        <v>22</v>
      </c>
      <c r="R648">
        <v>12</v>
      </c>
      <c r="S648">
        <v>999.9</v>
      </c>
      <c r="T648">
        <v>89.1</v>
      </c>
      <c r="V648">
        <v>71.099999999999994</v>
      </c>
      <c r="X648">
        <v>0.08</v>
      </c>
      <c r="Y648" t="s">
        <v>19</v>
      </c>
      <c r="Z648">
        <v>999.9</v>
      </c>
      <c r="AA648">
        <v>10000</v>
      </c>
      <c r="AC648" s="1"/>
      <c r="AD648">
        <v>1989</v>
      </c>
      <c r="AE648">
        <v>279</v>
      </c>
      <c r="AF648">
        <v>15.9</v>
      </c>
      <c r="AG648">
        <v>25.2</v>
      </c>
      <c r="AH648">
        <v>24.3</v>
      </c>
      <c r="AI648">
        <v>-99</v>
      </c>
      <c r="AJ648">
        <v>2.9</v>
      </c>
      <c r="AK648">
        <v>22.7</v>
      </c>
      <c r="AL648">
        <v>24.8</v>
      </c>
      <c r="AM648">
        <v>87.9</v>
      </c>
      <c r="AO648" s="2">
        <f t="shared" si="113"/>
        <v>32787</v>
      </c>
      <c r="AP648" s="5">
        <f t="shared" si="114"/>
        <v>1989</v>
      </c>
      <c r="AQ648" s="5">
        <f t="shared" si="115"/>
        <v>279</v>
      </c>
      <c r="AR648" s="4">
        <f t="shared" si="116"/>
        <v>31.722222222222218</v>
      </c>
      <c r="AS648" s="4">
        <f t="shared" si="117"/>
        <v>21.722222222222218</v>
      </c>
      <c r="AT648" s="4">
        <f t="shared" si="118"/>
        <v>2.032</v>
      </c>
      <c r="AU648" s="4">
        <f t="shared" si="119"/>
        <v>15.9</v>
      </c>
      <c r="AV648" s="4">
        <f t="shared" si="120"/>
        <v>13.947368421052634</v>
      </c>
      <c r="AX648" s="3">
        <f t="shared" si="121"/>
        <v>26.722222222222218</v>
      </c>
      <c r="AY648" s="3">
        <f t="shared" si="111"/>
        <v>25.672466422466417</v>
      </c>
      <c r="AZ648" s="3">
        <f t="shared" si="112"/>
        <v>24.684615384615388</v>
      </c>
      <c r="BA648" s="3">
        <f t="shared" si="112"/>
        <v>21.653171390013501</v>
      </c>
    </row>
    <row r="649" spans="1:53" ht="15" x14ac:dyDescent="0.3">
      <c r="A649" s="1">
        <v>911900</v>
      </c>
      <c r="B649">
        <v>22516</v>
      </c>
      <c r="C649">
        <v>1989</v>
      </c>
      <c r="D649">
        <v>10</v>
      </c>
      <c r="E649">
        <v>7</v>
      </c>
      <c r="F649">
        <v>76.8</v>
      </c>
      <c r="G649">
        <v>23</v>
      </c>
      <c r="H649">
        <v>69.900000000000006</v>
      </c>
      <c r="I649">
        <v>23</v>
      </c>
      <c r="J649">
        <v>1013</v>
      </c>
      <c r="K649">
        <v>23</v>
      </c>
      <c r="L649">
        <v>1010.7</v>
      </c>
      <c r="M649">
        <v>23</v>
      </c>
      <c r="N649">
        <v>16.2</v>
      </c>
      <c r="O649">
        <v>23</v>
      </c>
      <c r="P649">
        <v>3.6</v>
      </c>
      <c r="Q649">
        <v>23</v>
      </c>
      <c r="R649">
        <v>11.1</v>
      </c>
      <c r="S649">
        <v>999.9</v>
      </c>
      <c r="T649">
        <v>84.9</v>
      </c>
      <c r="V649">
        <v>70</v>
      </c>
      <c r="X649">
        <v>0.31</v>
      </c>
      <c r="Y649" t="s">
        <v>19</v>
      </c>
      <c r="Z649">
        <v>999.9</v>
      </c>
      <c r="AA649">
        <v>10000</v>
      </c>
      <c r="AC649" s="1"/>
      <c r="AD649">
        <v>1989</v>
      </c>
      <c r="AE649">
        <v>280</v>
      </c>
      <c r="AF649">
        <v>17.399999999999999</v>
      </c>
      <c r="AG649">
        <v>25.7</v>
      </c>
      <c r="AH649">
        <v>24</v>
      </c>
      <c r="AI649">
        <v>-99</v>
      </c>
      <c r="AJ649">
        <v>3.7</v>
      </c>
      <c r="AK649">
        <v>22.9</v>
      </c>
      <c r="AL649">
        <v>25</v>
      </c>
      <c r="AM649">
        <v>88</v>
      </c>
      <c r="AO649" s="2">
        <f t="shared" si="113"/>
        <v>32788</v>
      </c>
      <c r="AP649" s="5">
        <f t="shared" si="114"/>
        <v>1989</v>
      </c>
      <c r="AQ649" s="5">
        <f t="shared" si="115"/>
        <v>280</v>
      </c>
      <c r="AR649" s="4">
        <f t="shared" si="116"/>
        <v>29.388888888888893</v>
      </c>
      <c r="AS649" s="4">
        <f t="shared" si="117"/>
        <v>21.111111111111111</v>
      </c>
      <c r="AT649" s="4">
        <f t="shared" si="118"/>
        <v>7.8740000000000006</v>
      </c>
      <c r="AU649" s="4">
        <f t="shared" si="119"/>
        <v>17.399999999999999</v>
      </c>
      <c r="AV649" s="4">
        <f t="shared" si="120"/>
        <v>15.263157894736842</v>
      </c>
      <c r="AX649" s="3">
        <f t="shared" si="121"/>
        <v>25.25</v>
      </c>
      <c r="AY649" s="3">
        <f t="shared" si="111"/>
        <v>25.668498168498164</v>
      </c>
      <c r="AZ649" s="3">
        <f t="shared" si="112"/>
        <v>24.579120879120882</v>
      </c>
      <c r="BA649" s="3">
        <f t="shared" si="112"/>
        <v>21.560632350106037</v>
      </c>
    </row>
    <row r="650" spans="1:53" ht="15" x14ac:dyDescent="0.3">
      <c r="A650" s="1">
        <v>911900</v>
      </c>
      <c r="B650">
        <v>22516</v>
      </c>
      <c r="C650">
        <v>1989</v>
      </c>
      <c r="D650">
        <v>10</v>
      </c>
      <c r="E650">
        <v>8</v>
      </c>
      <c r="F650">
        <v>75.099999999999994</v>
      </c>
      <c r="G650">
        <v>18</v>
      </c>
      <c r="H650">
        <v>70.8</v>
      </c>
      <c r="I650">
        <v>18</v>
      </c>
      <c r="J650">
        <v>1012.4</v>
      </c>
      <c r="K650">
        <v>18</v>
      </c>
      <c r="L650">
        <v>1010</v>
      </c>
      <c r="M650">
        <v>18</v>
      </c>
      <c r="N650">
        <v>12.9</v>
      </c>
      <c r="O650">
        <v>18</v>
      </c>
      <c r="P650">
        <v>5.4</v>
      </c>
      <c r="Q650">
        <v>18</v>
      </c>
      <c r="R650">
        <v>10.1</v>
      </c>
      <c r="S650">
        <v>999.9</v>
      </c>
      <c r="T650">
        <v>84.9</v>
      </c>
      <c r="V650">
        <v>68</v>
      </c>
      <c r="X650">
        <v>0.01</v>
      </c>
      <c r="Y650" t="s">
        <v>19</v>
      </c>
      <c r="Z650">
        <v>999.9</v>
      </c>
      <c r="AA650">
        <v>10000</v>
      </c>
      <c r="AC650" s="1"/>
      <c r="AD650">
        <v>1989</v>
      </c>
      <c r="AE650">
        <v>281</v>
      </c>
      <c r="AF650">
        <v>15.9</v>
      </c>
      <c r="AG650">
        <v>26.3</v>
      </c>
      <c r="AH650">
        <v>25</v>
      </c>
      <c r="AI650">
        <v>-99</v>
      </c>
      <c r="AJ650">
        <v>4.7</v>
      </c>
      <c r="AK650">
        <v>22.6</v>
      </c>
      <c r="AL650">
        <v>25.4</v>
      </c>
      <c r="AM650">
        <v>84.4</v>
      </c>
      <c r="AO650" s="2">
        <f t="shared" si="113"/>
        <v>32789</v>
      </c>
      <c r="AP650" s="5">
        <f t="shared" si="114"/>
        <v>1989</v>
      </c>
      <c r="AQ650" s="5">
        <f t="shared" si="115"/>
        <v>281</v>
      </c>
      <c r="AR650" s="4">
        <f t="shared" si="116"/>
        <v>29.388888888888893</v>
      </c>
      <c r="AS650" s="4">
        <f t="shared" si="117"/>
        <v>20</v>
      </c>
      <c r="AT650" s="4">
        <f t="shared" si="118"/>
        <v>0.254</v>
      </c>
      <c r="AU650" s="4">
        <f t="shared" si="119"/>
        <v>15.9</v>
      </c>
      <c r="AV650" s="4">
        <f t="shared" si="120"/>
        <v>13.947368421052634</v>
      </c>
      <c r="AX650" s="3">
        <f t="shared" si="121"/>
        <v>24.694444444444446</v>
      </c>
      <c r="AY650" s="3">
        <f t="shared" si="111"/>
        <v>25.652319902319899</v>
      </c>
      <c r="AZ650" s="3">
        <f t="shared" si="112"/>
        <v>24.504395604395611</v>
      </c>
      <c r="BA650" s="3">
        <f t="shared" si="112"/>
        <v>21.49508386350492</v>
      </c>
    </row>
    <row r="651" spans="1:53" ht="15" x14ac:dyDescent="0.3">
      <c r="A651" s="1">
        <v>911900</v>
      </c>
      <c r="B651">
        <v>22516</v>
      </c>
      <c r="C651">
        <v>1989</v>
      </c>
      <c r="D651">
        <v>10</v>
      </c>
      <c r="E651">
        <v>9</v>
      </c>
      <c r="F651">
        <v>75</v>
      </c>
      <c r="G651">
        <v>24</v>
      </c>
      <c r="H651">
        <v>71.599999999999994</v>
      </c>
      <c r="I651">
        <v>24</v>
      </c>
      <c r="J651">
        <v>1011</v>
      </c>
      <c r="K651">
        <v>24</v>
      </c>
      <c r="L651">
        <v>1008.7</v>
      </c>
      <c r="M651">
        <v>24</v>
      </c>
      <c r="N651">
        <v>10.9</v>
      </c>
      <c r="O651">
        <v>24</v>
      </c>
      <c r="P651">
        <v>7.8</v>
      </c>
      <c r="Q651">
        <v>24</v>
      </c>
      <c r="R651">
        <v>18.100000000000001</v>
      </c>
      <c r="S651">
        <v>22.9</v>
      </c>
      <c r="T651">
        <v>86</v>
      </c>
      <c r="U651" t="s">
        <v>20</v>
      </c>
      <c r="V651">
        <v>68</v>
      </c>
      <c r="X651">
        <v>3.58</v>
      </c>
      <c r="Y651" t="s">
        <v>19</v>
      </c>
      <c r="Z651">
        <v>999.9</v>
      </c>
      <c r="AA651">
        <v>10000</v>
      </c>
      <c r="AC651" s="1"/>
      <c r="AD651">
        <v>1989</v>
      </c>
      <c r="AE651">
        <v>282</v>
      </c>
      <c r="AF651">
        <v>15.8</v>
      </c>
      <c r="AG651">
        <v>26.4</v>
      </c>
      <c r="AH651">
        <v>24.9</v>
      </c>
      <c r="AI651">
        <v>-99</v>
      </c>
      <c r="AJ651">
        <v>6.3</v>
      </c>
      <c r="AK651">
        <v>22.9</v>
      </c>
      <c r="AL651">
        <v>25.6</v>
      </c>
      <c r="AM651">
        <v>85.4</v>
      </c>
      <c r="AO651" s="2">
        <f t="shared" si="113"/>
        <v>32790</v>
      </c>
      <c r="AP651" s="5">
        <f t="shared" si="114"/>
        <v>1989</v>
      </c>
      <c r="AQ651" s="5">
        <f t="shared" si="115"/>
        <v>282</v>
      </c>
      <c r="AR651" s="4">
        <f t="shared" si="116"/>
        <v>30</v>
      </c>
      <c r="AS651" s="4">
        <f t="shared" si="117"/>
        <v>20</v>
      </c>
      <c r="AT651" s="4">
        <f t="shared" si="118"/>
        <v>90.932000000000002</v>
      </c>
      <c r="AU651" s="4">
        <f t="shared" si="119"/>
        <v>15.8</v>
      </c>
      <c r="AV651" s="4">
        <f t="shared" si="120"/>
        <v>13.859649122807019</v>
      </c>
      <c r="AX651" s="3">
        <f t="shared" si="121"/>
        <v>25</v>
      </c>
      <c r="AY651" s="3">
        <f t="shared" si="111"/>
        <v>25.636752136752136</v>
      </c>
      <c r="AZ651" s="3">
        <f t="shared" si="112"/>
        <v>24.369230769230779</v>
      </c>
      <c r="BA651" s="3">
        <f t="shared" si="112"/>
        <v>21.376518218623485</v>
      </c>
    </row>
    <row r="652" spans="1:53" ht="15" x14ac:dyDescent="0.3">
      <c r="A652" s="1">
        <v>911900</v>
      </c>
      <c r="B652">
        <v>22516</v>
      </c>
      <c r="C652">
        <v>1989</v>
      </c>
      <c r="D652">
        <v>10</v>
      </c>
      <c r="E652">
        <v>10</v>
      </c>
      <c r="F652">
        <v>79.3</v>
      </c>
      <c r="G652">
        <v>24</v>
      </c>
      <c r="H652">
        <v>72.3</v>
      </c>
      <c r="I652">
        <v>23</v>
      </c>
      <c r="J652">
        <v>1013.7</v>
      </c>
      <c r="K652">
        <v>24</v>
      </c>
      <c r="L652">
        <v>1011.3</v>
      </c>
      <c r="M652">
        <v>24</v>
      </c>
      <c r="N652">
        <v>16.8</v>
      </c>
      <c r="O652">
        <v>24</v>
      </c>
      <c r="P652">
        <v>6.6</v>
      </c>
      <c r="Q652">
        <v>23</v>
      </c>
      <c r="R652">
        <v>15.9</v>
      </c>
      <c r="S652">
        <v>999.9</v>
      </c>
      <c r="T652">
        <v>88</v>
      </c>
      <c r="U652" t="s">
        <v>20</v>
      </c>
      <c r="V652">
        <v>70</v>
      </c>
      <c r="X652">
        <v>3.27</v>
      </c>
      <c r="Y652" t="s">
        <v>19</v>
      </c>
      <c r="Z652">
        <v>999.9</v>
      </c>
      <c r="AA652">
        <v>0</v>
      </c>
      <c r="AC652" s="1"/>
      <c r="AD652">
        <v>1989</v>
      </c>
      <c r="AE652">
        <v>283</v>
      </c>
      <c r="AF652">
        <v>17.2</v>
      </c>
      <c r="AG652">
        <v>26.7</v>
      </c>
      <c r="AH652">
        <v>25.5</v>
      </c>
      <c r="AI652">
        <v>-99</v>
      </c>
      <c r="AJ652">
        <v>6.2</v>
      </c>
      <c r="AK652">
        <v>22.9</v>
      </c>
      <c r="AL652">
        <v>26.1</v>
      </c>
      <c r="AM652">
        <v>82.7</v>
      </c>
      <c r="AO652" s="2">
        <f t="shared" si="113"/>
        <v>32791</v>
      </c>
      <c r="AP652" s="5">
        <f t="shared" si="114"/>
        <v>1989</v>
      </c>
      <c r="AQ652" s="5">
        <f t="shared" si="115"/>
        <v>283</v>
      </c>
      <c r="AR652" s="4">
        <f t="shared" si="116"/>
        <v>31.111111111111111</v>
      </c>
      <c r="AS652" s="4">
        <f t="shared" si="117"/>
        <v>21.111111111111111</v>
      </c>
      <c r="AT652" s="4">
        <f t="shared" si="118"/>
        <v>83.058000000000007</v>
      </c>
      <c r="AU652" s="4">
        <f t="shared" si="119"/>
        <v>17.2</v>
      </c>
      <c r="AV652" s="4">
        <f t="shared" si="120"/>
        <v>15.087719298245615</v>
      </c>
      <c r="AX652" s="3">
        <f t="shared" si="121"/>
        <v>26.111111111111111</v>
      </c>
      <c r="AY652" s="3">
        <f t="shared" si="111"/>
        <v>25.630341880341877</v>
      </c>
      <c r="AZ652" s="3">
        <f t="shared" si="112"/>
        <v>24.253846153846162</v>
      </c>
      <c r="BA652" s="3">
        <f t="shared" si="112"/>
        <v>21.275303643724701</v>
      </c>
    </row>
    <row r="653" spans="1:53" ht="15" x14ac:dyDescent="0.3">
      <c r="A653" s="1">
        <v>911900</v>
      </c>
      <c r="B653">
        <v>22516</v>
      </c>
      <c r="C653">
        <v>1989</v>
      </c>
      <c r="D653">
        <v>10</v>
      </c>
      <c r="E653">
        <v>11</v>
      </c>
      <c r="F653">
        <v>77.900000000000006</v>
      </c>
      <c r="G653">
        <v>23</v>
      </c>
      <c r="H653">
        <v>69</v>
      </c>
      <c r="I653">
        <v>23</v>
      </c>
      <c r="J653">
        <v>1015.8</v>
      </c>
      <c r="K653">
        <v>23</v>
      </c>
      <c r="L653">
        <v>1013.4</v>
      </c>
      <c r="M653">
        <v>23</v>
      </c>
      <c r="N653">
        <v>16.5</v>
      </c>
      <c r="O653">
        <v>23</v>
      </c>
      <c r="P653">
        <v>7.4</v>
      </c>
      <c r="Q653">
        <v>23</v>
      </c>
      <c r="R653">
        <v>17.100000000000001</v>
      </c>
      <c r="S653">
        <v>22.9</v>
      </c>
      <c r="T653">
        <v>89.1</v>
      </c>
      <c r="V653">
        <v>69.099999999999994</v>
      </c>
      <c r="X653">
        <v>0.01</v>
      </c>
      <c r="Y653" t="s">
        <v>19</v>
      </c>
      <c r="Z653">
        <v>999.9</v>
      </c>
      <c r="AA653">
        <v>0</v>
      </c>
      <c r="AC653" s="1"/>
      <c r="AD653">
        <v>1989</v>
      </c>
      <c r="AE653">
        <v>284</v>
      </c>
      <c r="AF653">
        <v>19.899999999999999</v>
      </c>
      <c r="AG653">
        <v>26.3</v>
      </c>
      <c r="AH653">
        <v>24.7</v>
      </c>
      <c r="AI653">
        <v>-99</v>
      </c>
      <c r="AJ653">
        <v>5.0999999999999996</v>
      </c>
      <c r="AK653">
        <v>20.6</v>
      </c>
      <c r="AL653">
        <v>25.5</v>
      </c>
      <c r="AM653">
        <v>74</v>
      </c>
      <c r="AO653" s="2">
        <f t="shared" si="113"/>
        <v>32792</v>
      </c>
      <c r="AP653" s="5">
        <f t="shared" si="114"/>
        <v>1989</v>
      </c>
      <c r="AQ653" s="5">
        <f t="shared" si="115"/>
        <v>284</v>
      </c>
      <c r="AR653" s="4">
        <f t="shared" si="116"/>
        <v>31.722222222222218</v>
      </c>
      <c r="AS653" s="4">
        <f t="shared" si="117"/>
        <v>20.611111111111107</v>
      </c>
      <c r="AT653" s="4">
        <f t="shared" si="118"/>
        <v>0.254</v>
      </c>
      <c r="AU653" s="4">
        <f t="shared" si="119"/>
        <v>19.899999999999999</v>
      </c>
      <c r="AV653" s="4">
        <f t="shared" si="120"/>
        <v>17.456140350877192</v>
      </c>
      <c r="AX653" s="3">
        <f t="shared" si="121"/>
        <v>26.166666666666664</v>
      </c>
      <c r="AY653" s="3">
        <f t="shared" si="111"/>
        <v>25.621794871794869</v>
      </c>
      <c r="AZ653" s="3">
        <f t="shared" si="112"/>
        <v>24.151648351648358</v>
      </c>
      <c r="BA653" s="3">
        <f t="shared" si="112"/>
        <v>21.185656448814349</v>
      </c>
    </row>
    <row r="654" spans="1:53" ht="15" x14ac:dyDescent="0.3">
      <c r="A654" s="1">
        <v>911900</v>
      </c>
      <c r="B654">
        <v>22516</v>
      </c>
      <c r="C654">
        <v>1989</v>
      </c>
      <c r="D654">
        <v>10</v>
      </c>
      <c r="E654">
        <v>12</v>
      </c>
      <c r="F654">
        <v>76.3</v>
      </c>
      <c r="G654">
        <v>23</v>
      </c>
      <c r="H654">
        <v>66.7</v>
      </c>
      <c r="I654">
        <v>23</v>
      </c>
      <c r="J654">
        <v>1014.6</v>
      </c>
      <c r="K654">
        <v>23</v>
      </c>
      <c r="L654">
        <v>1012.2</v>
      </c>
      <c r="M654">
        <v>23</v>
      </c>
      <c r="N654">
        <v>17.3</v>
      </c>
      <c r="O654">
        <v>23</v>
      </c>
      <c r="P654">
        <v>5.5</v>
      </c>
      <c r="Q654">
        <v>23</v>
      </c>
      <c r="R654">
        <v>15.9</v>
      </c>
      <c r="S654">
        <v>999.9</v>
      </c>
      <c r="T654">
        <v>87.1</v>
      </c>
      <c r="V654">
        <v>66</v>
      </c>
      <c r="X654">
        <v>0</v>
      </c>
      <c r="Y654" t="s">
        <v>19</v>
      </c>
      <c r="Z654">
        <v>999.9</v>
      </c>
      <c r="AA654">
        <v>0</v>
      </c>
      <c r="AC654" s="1"/>
      <c r="AD654">
        <v>1989</v>
      </c>
      <c r="AE654">
        <v>285</v>
      </c>
      <c r="AF654">
        <v>20.3</v>
      </c>
      <c r="AG654">
        <v>26.3</v>
      </c>
      <c r="AH654">
        <v>25</v>
      </c>
      <c r="AI654">
        <v>-99</v>
      </c>
      <c r="AJ654">
        <v>3.3</v>
      </c>
      <c r="AK654">
        <v>20.3</v>
      </c>
      <c r="AL654">
        <v>25.6</v>
      </c>
      <c r="AM654">
        <v>72.400000000000006</v>
      </c>
      <c r="AO654" s="2">
        <f t="shared" si="113"/>
        <v>32793</v>
      </c>
      <c r="AP654" s="5">
        <f t="shared" si="114"/>
        <v>1989</v>
      </c>
      <c r="AQ654" s="5">
        <f t="shared" si="115"/>
        <v>285</v>
      </c>
      <c r="AR654" s="4">
        <f t="shared" si="116"/>
        <v>30.611111111111107</v>
      </c>
      <c r="AS654" s="4">
        <f t="shared" si="117"/>
        <v>18.888888888888889</v>
      </c>
      <c r="AT654" s="4">
        <f t="shared" si="118"/>
        <v>0</v>
      </c>
      <c r="AU654" s="4">
        <f t="shared" si="119"/>
        <v>20.3</v>
      </c>
      <c r="AV654" s="4">
        <f t="shared" si="120"/>
        <v>17.807017543859651</v>
      </c>
      <c r="AX654" s="3">
        <f t="shared" si="121"/>
        <v>24.75</v>
      </c>
      <c r="AY654" s="3">
        <f t="shared" si="111"/>
        <v>25.610195360195355</v>
      </c>
      <c r="AZ654" s="3">
        <f t="shared" si="112"/>
        <v>24.083516483516494</v>
      </c>
      <c r="BA654" s="3">
        <f t="shared" si="112"/>
        <v>21.12589165220745</v>
      </c>
    </row>
    <row r="655" spans="1:53" ht="15" x14ac:dyDescent="0.3">
      <c r="A655" s="1">
        <v>911900</v>
      </c>
      <c r="B655">
        <v>22516</v>
      </c>
      <c r="C655">
        <v>1989</v>
      </c>
      <c r="D655">
        <v>10</v>
      </c>
      <c r="E655">
        <v>13</v>
      </c>
      <c r="F655">
        <v>76.8</v>
      </c>
      <c r="G655">
        <v>21</v>
      </c>
      <c r="H655">
        <v>67.8</v>
      </c>
      <c r="I655">
        <v>21</v>
      </c>
      <c r="J655">
        <v>1012.9</v>
      </c>
      <c r="K655">
        <v>21</v>
      </c>
      <c r="L655">
        <v>1010.5</v>
      </c>
      <c r="M655">
        <v>21</v>
      </c>
      <c r="N655">
        <v>17.5</v>
      </c>
      <c r="O655">
        <v>21</v>
      </c>
      <c r="P655">
        <v>4.4000000000000004</v>
      </c>
      <c r="Q655">
        <v>21</v>
      </c>
      <c r="R655">
        <v>11.1</v>
      </c>
      <c r="S655">
        <v>999.9</v>
      </c>
      <c r="T655">
        <v>87.1</v>
      </c>
      <c r="U655" t="s">
        <v>20</v>
      </c>
      <c r="V655">
        <v>66</v>
      </c>
      <c r="X655">
        <v>2.48</v>
      </c>
      <c r="Y655" t="s">
        <v>19</v>
      </c>
      <c r="Z655">
        <v>999.9</v>
      </c>
      <c r="AA655">
        <v>0</v>
      </c>
      <c r="AC655" s="1"/>
      <c r="AD655">
        <v>1989</v>
      </c>
      <c r="AE655">
        <v>286</v>
      </c>
      <c r="AF655">
        <v>17.899999999999999</v>
      </c>
      <c r="AG655">
        <v>26.1</v>
      </c>
      <c r="AH655">
        <v>25</v>
      </c>
      <c r="AI655">
        <v>-99</v>
      </c>
      <c r="AJ655">
        <v>3.2</v>
      </c>
      <c r="AK655">
        <v>21.1</v>
      </c>
      <c r="AL655">
        <v>25.5</v>
      </c>
      <c r="AM655">
        <v>76.2</v>
      </c>
      <c r="AO655" s="2">
        <f t="shared" si="113"/>
        <v>32794</v>
      </c>
      <c r="AP655" s="5">
        <f t="shared" si="114"/>
        <v>1989</v>
      </c>
      <c r="AQ655" s="5">
        <f t="shared" si="115"/>
        <v>286</v>
      </c>
      <c r="AR655" s="4">
        <f t="shared" si="116"/>
        <v>30.611111111111107</v>
      </c>
      <c r="AS655" s="4">
        <f t="shared" si="117"/>
        <v>18.888888888888889</v>
      </c>
      <c r="AT655" s="4">
        <f t="shared" si="118"/>
        <v>62.992000000000004</v>
      </c>
      <c r="AU655" s="4">
        <f t="shared" si="119"/>
        <v>17.899999999999999</v>
      </c>
      <c r="AV655" s="4">
        <f t="shared" si="120"/>
        <v>15.701754385964913</v>
      </c>
      <c r="AX655" s="3">
        <f t="shared" si="121"/>
        <v>24.75</v>
      </c>
      <c r="AY655" s="3">
        <f t="shared" si="111"/>
        <v>25.598595848595849</v>
      </c>
      <c r="AZ655" s="3">
        <f t="shared" si="112"/>
        <v>23.985714285714295</v>
      </c>
      <c r="BA655" s="3">
        <f t="shared" si="112"/>
        <v>21.040100250626573</v>
      </c>
    </row>
    <row r="656" spans="1:53" ht="15" x14ac:dyDescent="0.3">
      <c r="A656" s="1">
        <v>911900</v>
      </c>
      <c r="B656">
        <v>22516</v>
      </c>
      <c r="C656">
        <v>1989</v>
      </c>
      <c r="D656">
        <v>10</v>
      </c>
      <c r="E656">
        <v>14</v>
      </c>
      <c r="F656">
        <v>76.7</v>
      </c>
      <c r="G656">
        <v>23</v>
      </c>
      <c r="H656">
        <v>69</v>
      </c>
      <c r="I656">
        <v>23</v>
      </c>
      <c r="J656">
        <v>1013.2</v>
      </c>
      <c r="K656">
        <v>23</v>
      </c>
      <c r="L656">
        <v>1010.8</v>
      </c>
      <c r="M656">
        <v>23</v>
      </c>
      <c r="N656">
        <v>15.1</v>
      </c>
      <c r="O656">
        <v>23</v>
      </c>
      <c r="P656">
        <v>5.3</v>
      </c>
      <c r="Q656">
        <v>23</v>
      </c>
      <c r="R656">
        <v>10.1</v>
      </c>
      <c r="S656">
        <v>999.9</v>
      </c>
      <c r="T656">
        <v>88</v>
      </c>
      <c r="V656">
        <v>66.900000000000006</v>
      </c>
      <c r="X656">
        <v>0</v>
      </c>
      <c r="Y656" t="s">
        <v>18</v>
      </c>
      <c r="Z656">
        <v>999.9</v>
      </c>
      <c r="AA656">
        <v>0</v>
      </c>
      <c r="AC656" s="1"/>
      <c r="AD656">
        <v>1989</v>
      </c>
      <c r="AE656">
        <v>287</v>
      </c>
      <c r="AF656">
        <v>20.5</v>
      </c>
      <c r="AG656">
        <v>25.3</v>
      </c>
      <c r="AH656">
        <v>24.2</v>
      </c>
      <c r="AI656">
        <v>-99</v>
      </c>
      <c r="AJ656">
        <v>4</v>
      </c>
      <c r="AK656">
        <v>23</v>
      </c>
      <c r="AL656">
        <v>24.7</v>
      </c>
      <c r="AM656">
        <v>90.1</v>
      </c>
      <c r="AO656" s="2">
        <f t="shared" si="113"/>
        <v>32795</v>
      </c>
      <c r="AP656" s="5">
        <f t="shared" si="114"/>
        <v>1989</v>
      </c>
      <c r="AQ656" s="5">
        <f t="shared" si="115"/>
        <v>287</v>
      </c>
      <c r="AR656" s="4">
        <f t="shared" si="116"/>
        <v>31.111111111111111</v>
      </c>
      <c r="AS656" s="4">
        <f t="shared" si="117"/>
        <v>19.388888888888893</v>
      </c>
      <c r="AT656" s="4">
        <f t="shared" si="118"/>
        <v>0</v>
      </c>
      <c r="AU656" s="4">
        <f t="shared" si="119"/>
        <v>20.5</v>
      </c>
      <c r="AV656" s="4">
        <f t="shared" si="120"/>
        <v>17.98245614035088</v>
      </c>
      <c r="AX656" s="3">
        <f t="shared" si="121"/>
        <v>25.25</v>
      </c>
      <c r="AY656" s="3">
        <f t="shared" si="111"/>
        <v>25.585775335775338</v>
      </c>
      <c r="AZ656" s="3">
        <f t="shared" si="112"/>
        <v>23.919780219780229</v>
      </c>
      <c r="BA656" s="3">
        <f t="shared" si="112"/>
        <v>20.982263350684413</v>
      </c>
    </row>
    <row r="657" spans="1:53" ht="15" x14ac:dyDescent="0.3">
      <c r="A657" s="1">
        <v>911900</v>
      </c>
      <c r="B657">
        <v>22516</v>
      </c>
      <c r="C657">
        <v>1989</v>
      </c>
      <c r="D657">
        <v>10</v>
      </c>
      <c r="E657">
        <v>15</v>
      </c>
      <c r="F657">
        <v>79.5</v>
      </c>
      <c r="G657">
        <v>17</v>
      </c>
      <c r="H657">
        <v>70.900000000000006</v>
      </c>
      <c r="I657">
        <v>17</v>
      </c>
      <c r="J657">
        <v>1013.7</v>
      </c>
      <c r="K657">
        <v>17</v>
      </c>
      <c r="L657">
        <v>1011.3</v>
      </c>
      <c r="M657">
        <v>17</v>
      </c>
      <c r="N657">
        <v>14.9</v>
      </c>
      <c r="O657">
        <v>17</v>
      </c>
      <c r="P657">
        <v>5.2</v>
      </c>
      <c r="Q657">
        <v>17</v>
      </c>
      <c r="R657">
        <v>7</v>
      </c>
      <c r="S657">
        <v>999.9</v>
      </c>
      <c r="T657">
        <v>88</v>
      </c>
      <c r="V657">
        <v>66.900000000000006</v>
      </c>
      <c r="X657">
        <v>2.48</v>
      </c>
      <c r="Y657" t="s">
        <v>19</v>
      </c>
      <c r="Z657">
        <v>999.9</v>
      </c>
      <c r="AA657">
        <v>10</v>
      </c>
      <c r="AC657" s="1"/>
      <c r="AD657">
        <v>1989</v>
      </c>
      <c r="AE657">
        <v>288</v>
      </c>
      <c r="AF657">
        <v>12</v>
      </c>
      <c r="AG657">
        <v>26</v>
      </c>
      <c r="AH657">
        <v>24.7</v>
      </c>
      <c r="AI657">
        <v>-99</v>
      </c>
      <c r="AJ657">
        <v>5.0999999999999996</v>
      </c>
      <c r="AK657">
        <v>23</v>
      </c>
      <c r="AL657">
        <v>25.3</v>
      </c>
      <c r="AM657">
        <v>86.9</v>
      </c>
      <c r="AO657" s="2">
        <f t="shared" si="113"/>
        <v>32796</v>
      </c>
      <c r="AP657" s="5">
        <f t="shared" si="114"/>
        <v>1989</v>
      </c>
      <c r="AQ657" s="5">
        <f t="shared" si="115"/>
        <v>288</v>
      </c>
      <c r="AR657" s="4">
        <f t="shared" si="116"/>
        <v>31.111111111111111</v>
      </c>
      <c r="AS657" s="4">
        <f t="shared" si="117"/>
        <v>19.388888888888893</v>
      </c>
      <c r="AT657" s="4">
        <f t="shared" si="118"/>
        <v>62.992000000000004</v>
      </c>
      <c r="AU657" s="4">
        <f t="shared" si="119"/>
        <v>12</v>
      </c>
      <c r="AV657" s="4">
        <f t="shared" si="120"/>
        <v>10.526315789473685</v>
      </c>
      <c r="AX657" s="3">
        <f t="shared" si="121"/>
        <v>25.25</v>
      </c>
      <c r="AY657" s="3">
        <f t="shared" si="111"/>
        <v>25.570207570207572</v>
      </c>
      <c r="AZ657" s="3">
        <f t="shared" si="112"/>
        <v>23.791208791208803</v>
      </c>
      <c r="BA657" s="3">
        <f t="shared" si="112"/>
        <v>20.869481395797191</v>
      </c>
    </row>
    <row r="658" spans="1:53" ht="15" x14ac:dyDescent="0.3">
      <c r="A658" s="1">
        <v>911900</v>
      </c>
      <c r="B658">
        <v>22516</v>
      </c>
      <c r="C658">
        <v>1989</v>
      </c>
      <c r="D658">
        <v>10</v>
      </c>
      <c r="E658">
        <v>16</v>
      </c>
      <c r="F658">
        <v>75.900000000000006</v>
      </c>
      <c r="G658">
        <v>23</v>
      </c>
      <c r="H658">
        <v>71</v>
      </c>
      <c r="I658">
        <v>18</v>
      </c>
      <c r="J658">
        <v>1013.3</v>
      </c>
      <c r="K658">
        <v>23</v>
      </c>
      <c r="L658">
        <v>1010.9</v>
      </c>
      <c r="M658">
        <v>23</v>
      </c>
      <c r="N658">
        <v>16.399999999999999</v>
      </c>
      <c r="O658">
        <v>23</v>
      </c>
      <c r="P658">
        <v>6.2</v>
      </c>
      <c r="Q658">
        <v>23</v>
      </c>
      <c r="R658">
        <v>18.100000000000001</v>
      </c>
      <c r="S658">
        <v>999.9</v>
      </c>
      <c r="T658">
        <v>84.9</v>
      </c>
      <c r="V658">
        <v>68</v>
      </c>
      <c r="X658">
        <v>0.01</v>
      </c>
      <c r="Y658" t="s">
        <v>18</v>
      </c>
      <c r="Z658">
        <v>999.9</v>
      </c>
      <c r="AA658">
        <v>10010</v>
      </c>
      <c r="AC658" s="1"/>
      <c r="AD658">
        <v>1989</v>
      </c>
      <c r="AE658">
        <v>289</v>
      </c>
      <c r="AF658">
        <v>19.7</v>
      </c>
      <c r="AG658">
        <v>26.4</v>
      </c>
      <c r="AH658">
        <v>24.5</v>
      </c>
      <c r="AI658">
        <v>-99</v>
      </c>
      <c r="AJ658">
        <v>3.6</v>
      </c>
      <c r="AK658">
        <v>22.5</v>
      </c>
      <c r="AL658">
        <v>25.4</v>
      </c>
      <c r="AM658">
        <v>83.8</v>
      </c>
      <c r="AO658" s="2">
        <f t="shared" si="113"/>
        <v>32797</v>
      </c>
      <c r="AP658" s="5">
        <f t="shared" si="114"/>
        <v>1989</v>
      </c>
      <c r="AQ658" s="5">
        <f t="shared" si="115"/>
        <v>289</v>
      </c>
      <c r="AR658" s="4">
        <f t="shared" si="116"/>
        <v>29.388888888888893</v>
      </c>
      <c r="AS658" s="4">
        <f t="shared" si="117"/>
        <v>20</v>
      </c>
      <c r="AT658" s="4">
        <f t="shared" si="118"/>
        <v>0.254</v>
      </c>
      <c r="AU658" s="4">
        <f t="shared" si="119"/>
        <v>19.7</v>
      </c>
      <c r="AV658" s="4">
        <f t="shared" si="120"/>
        <v>17.280701754385966</v>
      </c>
      <c r="AX658" s="3">
        <f t="shared" si="121"/>
        <v>24.694444444444446</v>
      </c>
      <c r="AY658" s="3">
        <f t="shared" si="111"/>
        <v>25.545482295482298</v>
      </c>
      <c r="AZ658" s="3">
        <f t="shared" si="112"/>
        <v>23.691208791208798</v>
      </c>
      <c r="BA658" s="3">
        <f t="shared" si="112"/>
        <v>20.781762097551578</v>
      </c>
    </row>
    <row r="659" spans="1:53" ht="15" x14ac:dyDescent="0.3">
      <c r="A659" s="1">
        <v>911900</v>
      </c>
      <c r="B659">
        <v>22516</v>
      </c>
      <c r="C659">
        <v>1989</v>
      </c>
      <c r="D659">
        <v>10</v>
      </c>
      <c r="E659">
        <v>17</v>
      </c>
      <c r="F659">
        <v>76.2</v>
      </c>
      <c r="G659">
        <v>24</v>
      </c>
      <c r="H659">
        <v>68.7</v>
      </c>
      <c r="I659">
        <v>16</v>
      </c>
      <c r="J659">
        <v>1012.4</v>
      </c>
      <c r="K659">
        <v>24</v>
      </c>
      <c r="L659">
        <v>1010</v>
      </c>
      <c r="M659">
        <v>24</v>
      </c>
      <c r="N659">
        <v>17.2</v>
      </c>
      <c r="O659">
        <v>24</v>
      </c>
      <c r="P659">
        <v>8.1999999999999993</v>
      </c>
      <c r="Q659">
        <v>24</v>
      </c>
      <c r="R659">
        <v>17.100000000000001</v>
      </c>
      <c r="S659">
        <v>999.9</v>
      </c>
      <c r="T659">
        <v>87.1</v>
      </c>
      <c r="V659">
        <v>64.900000000000006</v>
      </c>
      <c r="X659">
        <v>2.48</v>
      </c>
      <c r="Y659" t="s">
        <v>19</v>
      </c>
      <c r="Z659">
        <v>999.9</v>
      </c>
      <c r="AA659">
        <v>0</v>
      </c>
      <c r="AC659" s="1"/>
      <c r="AD659">
        <v>1989</v>
      </c>
      <c r="AE659">
        <v>290</v>
      </c>
      <c r="AF659">
        <v>18.3</v>
      </c>
      <c r="AG659">
        <v>26.5</v>
      </c>
      <c r="AH659">
        <v>24.7</v>
      </c>
      <c r="AI659">
        <v>-99</v>
      </c>
      <c r="AJ659">
        <v>4.0999999999999996</v>
      </c>
      <c r="AK659">
        <v>21.2</v>
      </c>
      <c r="AL659">
        <v>25.6</v>
      </c>
      <c r="AM659">
        <v>76.3</v>
      </c>
      <c r="AO659" s="2">
        <f t="shared" si="113"/>
        <v>32798</v>
      </c>
      <c r="AP659" s="5">
        <f t="shared" si="114"/>
        <v>1989</v>
      </c>
      <c r="AQ659" s="5">
        <f t="shared" si="115"/>
        <v>290</v>
      </c>
      <c r="AR659" s="4">
        <f t="shared" si="116"/>
        <v>30.611111111111107</v>
      </c>
      <c r="AS659" s="4">
        <f t="shared" si="117"/>
        <v>18.277777777777782</v>
      </c>
      <c r="AT659" s="4">
        <f t="shared" si="118"/>
        <v>62.992000000000004</v>
      </c>
      <c r="AU659" s="4">
        <f t="shared" si="119"/>
        <v>18.3</v>
      </c>
      <c r="AV659" s="4">
        <f t="shared" si="120"/>
        <v>16.05263157894737</v>
      </c>
      <c r="AX659" s="3">
        <f t="shared" si="121"/>
        <v>24.444444444444443</v>
      </c>
      <c r="AY659" s="3">
        <f t="shared" si="111"/>
        <v>25.518009768009772</v>
      </c>
      <c r="AZ659" s="3">
        <f t="shared" si="112"/>
        <v>23.62197802197803</v>
      </c>
      <c r="BA659" s="3">
        <f t="shared" si="112"/>
        <v>20.721033352612306</v>
      </c>
    </row>
    <row r="660" spans="1:53" ht="15" x14ac:dyDescent="0.3">
      <c r="A660" s="1">
        <v>911900</v>
      </c>
      <c r="B660">
        <v>22516</v>
      </c>
      <c r="C660">
        <v>1989</v>
      </c>
      <c r="D660">
        <v>10</v>
      </c>
      <c r="E660">
        <v>18</v>
      </c>
      <c r="F660">
        <v>77.599999999999994</v>
      </c>
      <c r="G660">
        <v>22</v>
      </c>
      <c r="H660">
        <v>69.5</v>
      </c>
      <c r="I660">
        <v>16</v>
      </c>
      <c r="J660">
        <v>1012.7</v>
      </c>
      <c r="K660">
        <v>22</v>
      </c>
      <c r="L660">
        <v>1010.3</v>
      </c>
      <c r="M660">
        <v>22</v>
      </c>
      <c r="N660">
        <v>17.2</v>
      </c>
      <c r="O660">
        <v>22</v>
      </c>
      <c r="P660">
        <v>7.5</v>
      </c>
      <c r="Q660">
        <v>22</v>
      </c>
      <c r="R660">
        <v>15.9</v>
      </c>
      <c r="S660">
        <v>999.9</v>
      </c>
      <c r="T660">
        <v>87.1</v>
      </c>
      <c r="U660" t="s">
        <v>20</v>
      </c>
      <c r="V660">
        <v>64.900000000000006</v>
      </c>
      <c r="X660">
        <v>0</v>
      </c>
      <c r="Y660" t="s">
        <v>18</v>
      </c>
      <c r="Z660">
        <v>999.9</v>
      </c>
      <c r="AA660">
        <v>0</v>
      </c>
      <c r="AC660" s="1"/>
      <c r="AD660">
        <v>1989</v>
      </c>
      <c r="AE660">
        <v>291</v>
      </c>
      <c r="AF660">
        <v>19.2</v>
      </c>
      <c r="AG660">
        <v>26.8</v>
      </c>
      <c r="AH660">
        <v>25.2</v>
      </c>
      <c r="AI660">
        <v>-99</v>
      </c>
      <c r="AJ660">
        <v>5.8</v>
      </c>
      <c r="AK660">
        <v>21.7</v>
      </c>
      <c r="AL660">
        <v>25.9</v>
      </c>
      <c r="AM660">
        <v>77.099999999999994</v>
      </c>
      <c r="AO660" s="2">
        <f t="shared" si="113"/>
        <v>32799</v>
      </c>
      <c r="AP660" s="5">
        <f t="shared" si="114"/>
        <v>1989</v>
      </c>
      <c r="AQ660" s="5">
        <f t="shared" si="115"/>
        <v>291</v>
      </c>
      <c r="AR660" s="4">
        <f t="shared" si="116"/>
        <v>30.611111111111107</v>
      </c>
      <c r="AS660" s="4">
        <f t="shared" si="117"/>
        <v>18.277777777777782</v>
      </c>
      <c r="AT660" s="4">
        <f t="shared" si="118"/>
        <v>0</v>
      </c>
      <c r="AU660" s="4">
        <f t="shared" si="119"/>
        <v>19.2</v>
      </c>
      <c r="AV660" s="4">
        <f t="shared" si="120"/>
        <v>16.842105263157894</v>
      </c>
      <c r="AX660" s="3">
        <f t="shared" si="121"/>
        <v>24.444444444444443</v>
      </c>
      <c r="AY660" s="3">
        <f t="shared" si="111"/>
        <v>25.502442002442006</v>
      </c>
      <c r="AZ660" s="3">
        <f t="shared" si="112"/>
        <v>23.583516483516487</v>
      </c>
      <c r="BA660" s="3">
        <f t="shared" si="112"/>
        <v>20.687295160979378</v>
      </c>
    </row>
    <row r="661" spans="1:53" ht="15" x14ac:dyDescent="0.3">
      <c r="A661" s="1">
        <v>911900</v>
      </c>
      <c r="B661">
        <v>22516</v>
      </c>
      <c r="C661">
        <v>1989</v>
      </c>
      <c r="D661">
        <v>10</v>
      </c>
      <c r="E661">
        <v>19</v>
      </c>
      <c r="F661">
        <v>77.400000000000006</v>
      </c>
      <c r="G661">
        <v>22</v>
      </c>
      <c r="H661">
        <v>70</v>
      </c>
      <c r="I661">
        <v>16</v>
      </c>
      <c r="J661">
        <v>1014.3</v>
      </c>
      <c r="K661">
        <v>22</v>
      </c>
      <c r="L661">
        <v>1012</v>
      </c>
      <c r="M661">
        <v>22</v>
      </c>
      <c r="N661">
        <v>17.399999999999999</v>
      </c>
      <c r="O661">
        <v>22</v>
      </c>
      <c r="P661">
        <v>9.6999999999999993</v>
      </c>
      <c r="Q661">
        <v>22</v>
      </c>
      <c r="R661">
        <v>15.9</v>
      </c>
      <c r="S661">
        <v>999.9</v>
      </c>
      <c r="T661">
        <v>87.1</v>
      </c>
      <c r="V661">
        <v>68</v>
      </c>
      <c r="X661">
        <v>2.48</v>
      </c>
      <c r="Y661" t="s">
        <v>19</v>
      </c>
      <c r="Z661">
        <v>999.9</v>
      </c>
      <c r="AA661">
        <v>0</v>
      </c>
      <c r="AC661" s="1"/>
      <c r="AD661">
        <v>1989</v>
      </c>
      <c r="AE661">
        <v>292</v>
      </c>
      <c r="AF661">
        <v>16.5</v>
      </c>
      <c r="AG661">
        <v>26.2</v>
      </c>
      <c r="AH661">
        <v>25.1</v>
      </c>
      <c r="AI661">
        <v>-99</v>
      </c>
      <c r="AJ661">
        <v>7.2</v>
      </c>
      <c r="AK661">
        <v>22.5</v>
      </c>
      <c r="AL661">
        <v>25.6</v>
      </c>
      <c r="AM661">
        <v>82.9</v>
      </c>
      <c r="AO661" s="2">
        <f t="shared" si="113"/>
        <v>32800</v>
      </c>
      <c r="AP661" s="5">
        <f t="shared" si="114"/>
        <v>1989</v>
      </c>
      <c r="AQ661" s="5">
        <f t="shared" si="115"/>
        <v>292</v>
      </c>
      <c r="AR661" s="4">
        <f t="shared" si="116"/>
        <v>30.611111111111107</v>
      </c>
      <c r="AS661" s="4">
        <f t="shared" si="117"/>
        <v>20</v>
      </c>
      <c r="AT661" s="4">
        <f t="shared" si="118"/>
        <v>62.992000000000004</v>
      </c>
      <c r="AU661" s="4">
        <f t="shared" si="119"/>
        <v>16.5</v>
      </c>
      <c r="AV661" s="4">
        <f t="shared" si="120"/>
        <v>14.473684210526317</v>
      </c>
      <c r="AX661" s="3">
        <f t="shared" si="121"/>
        <v>25.305555555555554</v>
      </c>
      <c r="AY661" s="3">
        <f t="shared" si="111"/>
        <v>25.50579975579976</v>
      </c>
      <c r="AZ661" s="3">
        <f t="shared" si="112"/>
        <v>23.734065934065942</v>
      </c>
      <c r="BA661" s="3">
        <f t="shared" si="112"/>
        <v>20.819356082513984</v>
      </c>
    </row>
    <row r="662" spans="1:53" ht="15" x14ac:dyDescent="0.3">
      <c r="A662" s="1">
        <v>911900</v>
      </c>
      <c r="B662">
        <v>22516</v>
      </c>
      <c r="C662">
        <v>1989</v>
      </c>
      <c r="D662">
        <v>10</v>
      </c>
      <c r="E662">
        <v>20</v>
      </c>
      <c r="F662">
        <v>77.400000000000006</v>
      </c>
      <c r="G662">
        <v>23</v>
      </c>
      <c r="H662">
        <v>68.900000000000006</v>
      </c>
      <c r="I662">
        <v>16</v>
      </c>
      <c r="J662">
        <v>1015.8</v>
      </c>
      <c r="K662">
        <v>23</v>
      </c>
      <c r="L662">
        <v>1013.4</v>
      </c>
      <c r="M662">
        <v>23</v>
      </c>
      <c r="N662">
        <v>16.600000000000001</v>
      </c>
      <c r="O662">
        <v>23</v>
      </c>
      <c r="P662">
        <v>10.3</v>
      </c>
      <c r="Q662">
        <v>23</v>
      </c>
      <c r="R662">
        <v>19</v>
      </c>
      <c r="S662">
        <v>25.1</v>
      </c>
      <c r="T662">
        <v>84.9</v>
      </c>
      <c r="U662" t="s">
        <v>20</v>
      </c>
      <c r="V662">
        <v>70</v>
      </c>
      <c r="X662">
        <v>0</v>
      </c>
      <c r="Y662" t="s">
        <v>18</v>
      </c>
      <c r="Z662">
        <v>999.9</v>
      </c>
      <c r="AA662">
        <v>0</v>
      </c>
      <c r="AC662" s="1"/>
      <c r="AD662">
        <v>1989</v>
      </c>
      <c r="AE662">
        <v>293</v>
      </c>
      <c r="AF662">
        <v>21.6</v>
      </c>
      <c r="AG662">
        <v>26.2</v>
      </c>
      <c r="AH662">
        <v>25.3</v>
      </c>
      <c r="AI662">
        <v>-99</v>
      </c>
      <c r="AJ662">
        <v>6.8</v>
      </c>
      <c r="AK662">
        <v>22.1</v>
      </c>
      <c r="AL662">
        <v>25.6</v>
      </c>
      <c r="AM662">
        <v>80.5</v>
      </c>
      <c r="AO662" s="2">
        <f t="shared" si="113"/>
        <v>32801</v>
      </c>
      <c r="AP662" s="5">
        <f t="shared" si="114"/>
        <v>1989</v>
      </c>
      <c r="AQ662" s="5">
        <f t="shared" si="115"/>
        <v>293</v>
      </c>
      <c r="AR662" s="4">
        <f t="shared" si="116"/>
        <v>29.388888888888893</v>
      </c>
      <c r="AS662" s="4">
        <f t="shared" si="117"/>
        <v>21.111111111111111</v>
      </c>
      <c r="AT662" s="4">
        <f t="shared" si="118"/>
        <v>0</v>
      </c>
      <c r="AU662" s="4">
        <f t="shared" si="119"/>
        <v>21.6</v>
      </c>
      <c r="AV662" s="4">
        <f t="shared" si="120"/>
        <v>18.947368421052634</v>
      </c>
      <c r="AX662" s="3">
        <f t="shared" si="121"/>
        <v>25.25</v>
      </c>
      <c r="AY662" s="3">
        <f t="shared" si="111"/>
        <v>25.489926739926741</v>
      </c>
      <c r="AZ662" s="3">
        <f t="shared" si="112"/>
        <v>23.774725274725281</v>
      </c>
      <c r="BA662" s="3">
        <f t="shared" si="112"/>
        <v>20.855022170811651</v>
      </c>
    </row>
    <row r="663" spans="1:53" ht="15" x14ac:dyDescent="0.3">
      <c r="A663" s="1">
        <v>911900</v>
      </c>
      <c r="B663">
        <v>22516</v>
      </c>
      <c r="C663">
        <v>1989</v>
      </c>
      <c r="D663">
        <v>10</v>
      </c>
      <c r="E663">
        <v>21</v>
      </c>
      <c r="F663">
        <v>77.900000000000006</v>
      </c>
      <c r="G663">
        <v>23</v>
      </c>
      <c r="H663">
        <v>68.599999999999994</v>
      </c>
      <c r="I663">
        <v>16</v>
      </c>
      <c r="J663">
        <v>1015</v>
      </c>
      <c r="K663">
        <v>23</v>
      </c>
      <c r="L663">
        <v>1012.6</v>
      </c>
      <c r="M663">
        <v>23</v>
      </c>
      <c r="N663">
        <v>17.3</v>
      </c>
      <c r="O663">
        <v>21</v>
      </c>
      <c r="P663">
        <v>10.1</v>
      </c>
      <c r="Q663">
        <v>23</v>
      </c>
      <c r="R663">
        <v>15</v>
      </c>
      <c r="S663">
        <v>22.9</v>
      </c>
      <c r="T663">
        <v>86</v>
      </c>
      <c r="V663">
        <v>70</v>
      </c>
      <c r="X663">
        <v>2.48</v>
      </c>
      <c r="Y663" t="s">
        <v>19</v>
      </c>
      <c r="Z663">
        <v>999.9</v>
      </c>
      <c r="AA663">
        <v>0</v>
      </c>
      <c r="AC663" s="1"/>
      <c r="AD663">
        <v>1989</v>
      </c>
      <c r="AE663">
        <v>294</v>
      </c>
      <c r="AF663">
        <v>22</v>
      </c>
      <c r="AG663">
        <v>25.8</v>
      </c>
      <c r="AH663">
        <v>24.6</v>
      </c>
      <c r="AI663">
        <v>-99</v>
      </c>
      <c r="AJ663">
        <v>6.5</v>
      </c>
      <c r="AK663">
        <v>20.8</v>
      </c>
      <c r="AL663">
        <v>25.1</v>
      </c>
      <c r="AM663">
        <v>76.3</v>
      </c>
      <c r="AO663" s="2">
        <f t="shared" si="113"/>
        <v>32802</v>
      </c>
      <c r="AP663" s="5">
        <f t="shared" si="114"/>
        <v>1989</v>
      </c>
      <c r="AQ663" s="5">
        <f t="shared" si="115"/>
        <v>294</v>
      </c>
      <c r="AR663" s="4">
        <f t="shared" si="116"/>
        <v>30</v>
      </c>
      <c r="AS663" s="4">
        <f t="shared" si="117"/>
        <v>21.111111111111111</v>
      </c>
      <c r="AT663" s="4">
        <f t="shared" si="118"/>
        <v>62.992000000000004</v>
      </c>
      <c r="AU663" s="4">
        <f t="shared" si="119"/>
        <v>22</v>
      </c>
      <c r="AV663" s="4">
        <f t="shared" si="120"/>
        <v>19.298245614035089</v>
      </c>
      <c r="AX663" s="3">
        <f t="shared" si="121"/>
        <v>25.555555555555557</v>
      </c>
      <c r="AY663" s="3">
        <f t="shared" si="111"/>
        <v>25.471306471306473</v>
      </c>
      <c r="AZ663" s="3">
        <f t="shared" si="112"/>
        <v>23.842857142857145</v>
      </c>
      <c r="BA663" s="3">
        <f t="shared" si="112"/>
        <v>20.914786967418554</v>
      </c>
    </row>
    <row r="664" spans="1:53" ht="15" x14ac:dyDescent="0.3">
      <c r="A664" s="1">
        <v>911900</v>
      </c>
      <c r="B664">
        <v>22516</v>
      </c>
      <c r="C664">
        <v>1989</v>
      </c>
      <c r="D664">
        <v>10</v>
      </c>
      <c r="E664">
        <v>22</v>
      </c>
      <c r="F664">
        <v>77.599999999999994</v>
      </c>
      <c r="G664">
        <v>18</v>
      </c>
      <c r="H664">
        <v>63.4</v>
      </c>
      <c r="I664">
        <v>18</v>
      </c>
      <c r="J664">
        <v>1014.5</v>
      </c>
      <c r="K664">
        <v>18</v>
      </c>
      <c r="L664">
        <v>1012.2</v>
      </c>
      <c r="M664">
        <v>18</v>
      </c>
      <c r="N664">
        <v>18</v>
      </c>
      <c r="O664">
        <v>18</v>
      </c>
      <c r="P664">
        <v>11.5</v>
      </c>
      <c r="Q664">
        <v>18</v>
      </c>
      <c r="R664">
        <v>17.100000000000001</v>
      </c>
      <c r="S664">
        <v>24.1</v>
      </c>
      <c r="T664">
        <v>86</v>
      </c>
      <c r="V664">
        <v>64.900000000000006</v>
      </c>
      <c r="X664">
        <v>0</v>
      </c>
      <c r="Y664" t="s">
        <v>18</v>
      </c>
      <c r="Z664">
        <v>999.9</v>
      </c>
      <c r="AA664">
        <v>0</v>
      </c>
      <c r="AC664" s="1"/>
      <c r="AD664">
        <v>1989</v>
      </c>
      <c r="AE664">
        <v>295</v>
      </c>
      <c r="AF664">
        <v>21.3</v>
      </c>
      <c r="AG664">
        <v>26.1</v>
      </c>
      <c r="AH664">
        <v>24.6</v>
      </c>
      <c r="AI664">
        <v>-99</v>
      </c>
      <c r="AJ664">
        <v>5.2</v>
      </c>
      <c r="AK664">
        <v>21</v>
      </c>
      <c r="AL664">
        <v>25.2</v>
      </c>
      <c r="AM664">
        <v>77</v>
      </c>
      <c r="AO664" s="2">
        <f t="shared" si="113"/>
        <v>32803</v>
      </c>
      <c r="AP664" s="5">
        <f t="shared" si="114"/>
        <v>1989</v>
      </c>
      <c r="AQ664" s="5">
        <f t="shared" si="115"/>
        <v>295</v>
      </c>
      <c r="AR664" s="4">
        <f t="shared" si="116"/>
        <v>30</v>
      </c>
      <c r="AS664" s="4">
        <f t="shared" si="117"/>
        <v>18.277777777777782</v>
      </c>
      <c r="AT664" s="4">
        <f t="shared" si="118"/>
        <v>0</v>
      </c>
      <c r="AU664" s="4">
        <f t="shared" si="119"/>
        <v>21.3</v>
      </c>
      <c r="AV664" s="4">
        <f t="shared" si="120"/>
        <v>18.684210526315791</v>
      </c>
      <c r="AX664" s="3">
        <f t="shared" si="121"/>
        <v>24.138888888888893</v>
      </c>
      <c r="AY664" s="3">
        <f t="shared" si="111"/>
        <v>25.45573870573871</v>
      </c>
      <c r="AZ664" s="3">
        <f t="shared" si="112"/>
        <v>23.800000000000008</v>
      </c>
      <c r="BA664" s="3">
        <f t="shared" si="112"/>
        <v>20.877192982456148</v>
      </c>
    </row>
    <row r="665" spans="1:53" ht="15" x14ac:dyDescent="0.3">
      <c r="A665" s="1">
        <v>911900</v>
      </c>
      <c r="B665">
        <v>22516</v>
      </c>
      <c r="C665">
        <v>1989</v>
      </c>
      <c r="D665">
        <v>10</v>
      </c>
      <c r="E665">
        <v>23</v>
      </c>
      <c r="F665">
        <v>75.8</v>
      </c>
      <c r="G665">
        <v>24</v>
      </c>
      <c r="H665">
        <v>67.3</v>
      </c>
      <c r="I665">
        <v>21</v>
      </c>
      <c r="J665">
        <v>1015.5</v>
      </c>
      <c r="K665">
        <v>24</v>
      </c>
      <c r="L665">
        <v>1013.1</v>
      </c>
      <c r="M665">
        <v>24</v>
      </c>
      <c r="N665">
        <v>17</v>
      </c>
      <c r="O665">
        <v>24</v>
      </c>
      <c r="P665">
        <v>11.1</v>
      </c>
      <c r="Q665">
        <v>24</v>
      </c>
      <c r="R665">
        <v>19</v>
      </c>
      <c r="S665">
        <v>28.9</v>
      </c>
      <c r="T665">
        <v>84.9</v>
      </c>
      <c r="V665">
        <v>64.900000000000006</v>
      </c>
      <c r="X665">
        <v>2.48</v>
      </c>
      <c r="Y665" t="s">
        <v>19</v>
      </c>
      <c r="Z665">
        <v>999.9</v>
      </c>
      <c r="AA665">
        <v>0</v>
      </c>
      <c r="AC665" s="1"/>
      <c r="AD665">
        <v>1989</v>
      </c>
      <c r="AE665">
        <v>296</v>
      </c>
      <c r="AF665">
        <v>17.5</v>
      </c>
      <c r="AG665">
        <v>26.3</v>
      </c>
      <c r="AH665">
        <v>24.7</v>
      </c>
      <c r="AI665">
        <v>-99</v>
      </c>
      <c r="AJ665">
        <v>7.2</v>
      </c>
      <c r="AK665">
        <v>21.9</v>
      </c>
      <c r="AL665">
        <v>25.5</v>
      </c>
      <c r="AM665">
        <v>80.2</v>
      </c>
      <c r="AO665" s="2">
        <f t="shared" si="113"/>
        <v>32804</v>
      </c>
      <c r="AP665" s="5">
        <f t="shared" si="114"/>
        <v>1989</v>
      </c>
      <c r="AQ665" s="5">
        <f t="shared" si="115"/>
        <v>296</v>
      </c>
      <c r="AR665" s="4">
        <f t="shared" si="116"/>
        <v>29.388888888888893</v>
      </c>
      <c r="AS665" s="4">
        <f t="shared" si="117"/>
        <v>18.277777777777782</v>
      </c>
      <c r="AT665" s="4">
        <f t="shared" si="118"/>
        <v>62.992000000000004</v>
      </c>
      <c r="AU665" s="4">
        <f t="shared" si="119"/>
        <v>17.5</v>
      </c>
      <c r="AV665" s="4">
        <f t="shared" si="120"/>
        <v>15.350877192982457</v>
      </c>
      <c r="AX665" s="3">
        <f t="shared" si="121"/>
        <v>23.833333333333336</v>
      </c>
      <c r="AY665" s="3">
        <f t="shared" si="111"/>
        <v>25.436202686202691</v>
      </c>
      <c r="AZ665" s="3">
        <f t="shared" si="112"/>
        <v>23.66153846153847</v>
      </c>
      <c r="BA665" s="3">
        <f t="shared" si="112"/>
        <v>20.755735492577603</v>
      </c>
    </row>
    <row r="666" spans="1:53" ht="15" x14ac:dyDescent="0.3">
      <c r="A666" s="1">
        <v>911900</v>
      </c>
      <c r="B666">
        <v>22516</v>
      </c>
      <c r="C666">
        <v>1989</v>
      </c>
      <c r="D666">
        <v>10</v>
      </c>
      <c r="E666">
        <v>24</v>
      </c>
      <c r="F666">
        <v>76</v>
      </c>
      <c r="G666">
        <v>24</v>
      </c>
      <c r="H666">
        <v>69</v>
      </c>
      <c r="I666">
        <v>18</v>
      </c>
      <c r="J666">
        <v>1017.2</v>
      </c>
      <c r="K666">
        <v>24</v>
      </c>
      <c r="L666">
        <v>1014.9</v>
      </c>
      <c r="M666">
        <v>24</v>
      </c>
      <c r="N666">
        <v>15.9</v>
      </c>
      <c r="O666">
        <v>24</v>
      </c>
      <c r="P666">
        <v>13.3</v>
      </c>
      <c r="Q666">
        <v>24</v>
      </c>
      <c r="R666">
        <v>20</v>
      </c>
      <c r="S666">
        <v>29.9</v>
      </c>
      <c r="T666">
        <v>82.9</v>
      </c>
      <c r="V666">
        <v>66.900000000000006</v>
      </c>
      <c r="X666">
        <v>0.1</v>
      </c>
      <c r="Y666" t="s">
        <v>18</v>
      </c>
      <c r="Z666">
        <v>999.9</v>
      </c>
      <c r="AA666">
        <v>10000</v>
      </c>
      <c r="AC666" s="1"/>
      <c r="AD666">
        <v>1989</v>
      </c>
      <c r="AE666">
        <v>297</v>
      </c>
      <c r="AF666">
        <v>14.9</v>
      </c>
      <c r="AG666">
        <v>26.4</v>
      </c>
      <c r="AH666">
        <v>25.3</v>
      </c>
      <c r="AI666">
        <v>-99</v>
      </c>
      <c r="AJ666">
        <v>8.1</v>
      </c>
      <c r="AK666">
        <v>21.4</v>
      </c>
      <c r="AL666">
        <v>25.7</v>
      </c>
      <c r="AM666">
        <v>76.5</v>
      </c>
      <c r="AO666" s="2">
        <f t="shared" si="113"/>
        <v>32805</v>
      </c>
      <c r="AP666" s="5">
        <f t="shared" si="114"/>
        <v>1989</v>
      </c>
      <c r="AQ666" s="5">
        <f t="shared" si="115"/>
        <v>297</v>
      </c>
      <c r="AR666" s="4">
        <f t="shared" si="116"/>
        <v>28.277777777777779</v>
      </c>
      <c r="AS666" s="4">
        <f t="shared" si="117"/>
        <v>19.388888888888893</v>
      </c>
      <c r="AT666" s="4">
        <f t="shared" si="118"/>
        <v>2.54</v>
      </c>
      <c r="AU666" s="4">
        <f t="shared" si="119"/>
        <v>14.9</v>
      </c>
      <c r="AV666" s="4">
        <f t="shared" si="120"/>
        <v>13.070175438596493</v>
      </c>
      <c r="AX666" s="3">
        <f t="shared" si="121"/>
        <v>23.833333333333336</v>
      </c>
      <c r="AY666" s="3">
        <f t="shared" si="111"/>
        <v>25.416666666666671</v>
      </c>
      <c r="AZ666" s="3">
        <f t="shared" si="112"/>
        <v>23.503296703296716</v>
      </c>
      <c r="BA666" s="3">
        <f t="shared" si="112"/>
        <v>20.616926932716414</v>
      </c>
    </row>
    <row r="667" spans="1:53" ht="15" x14ac:dyDescent="0.3">
      <c r="A667" s="1">
        <v>911900</v>
      </c>
      <c r="B667">
        <v>22516</v>
      </c>
      <c r="C667">
        <v>1989</v>
      </c>
      <c r="D667">
        <v>10</v>
      </c>
      <c r="E667">
        <v>25</v>
      </c>
      <c r="F667">
        <v>76.7</v>
      </c>
      <c r="G667">
        <v>22</v>
      </c>
      <c r="H667">
        <v>68.099999999999994</v>
      </c>
      <c r="I667">
        <v>21</v>
      </c>
      <c r="J667">
        <v>1016.8</v>
      </c>
      <c r="K667">
        <v>22</v>
      </c>
      <c r="L667">
        <v>1014.4</v>
      </c>
      <c r="M667">
        <v>22</v>
      </c>
      <c r="N667">
        <v>15.8</v>
      </c>
      <c r="O667">
        <v>22</v>
      </c>
      <c r="P667">
        <v>14</v>
      </c>
      <c r="Q667">
        <v>22</v>
      </c>
      <c r="R667">
        <v>20</v>
      </c>
      <c r="S667">
        <v>29.9</v>
      </c>
      <c r="T667">
        <v>82</v>
      </c>
      <c r="U667" t="s">
        <v>20</v>
      </c>
      <c r="V667">
        <v>70</v>
      </c>
      <c r="X667">
        <v>0</v>
      </c>
      <c r="Y667" t="s">
        <v>18</v>
      </c>
      <c r="Z667">
        <v>999.9</v>
      </c>
      <c r="AA667">
        <v>0</v>
      </c>
      <c r="AC667" s="1"/>
      <c r="AD667">
        <v>1989</v>
      </c>
      <c r="AE667">
        <v>298</v>
      </c>
      <c r="AF667">
        <v>15.5</v>
      </c>
      <c r="AG667">
        <v>26.5</v>
      </c>
      <c r="AH667">
        <v>25.2</v>
      </c>
      <c r="AI667">
        <v>-99</v>
      </c>
      <c r="AJ667">
        <v>7.2</v>
      </c>
      <c r="AK667">
        <v>21.6</v>
      </c>
      <c r="AL667">
        <v>25.9</v>
      </c>
      <c r="AM667">
        <v>76.599999999999994</v>
      </c>
      <c r="AO667" s="2">
        <f t="shared" si="113"/>
        <v>32806</v>
      </c>
      <c r="AP667" s="5">
        <f t="shared" si="114"/>
        <v>1989</v>
      </c>
      <c r="AQ667" s="5">
        <f t="shared" si="115"/>
        <v>298</v>
      </c>
      <c r="AR667" s="4">
        <f t="shared" si="116"/>
        <v>27.777777777777779</v>
      </c>
      <c r="AS667" s="4">
        <f t="shared" si="117"/>
        <v>21.111111111111111</v>
      </c>
      <c r="AT667" s="4">
        <f t="shared" si="118"/>
        <v>0</v>
      </c>
      <c r="AU667" s="4">
        <f t="shared" si="119"/>
        <v>15.5</v>
      </c>
      <c r="AV667" s="4">
        <f t="shared" si="120"/>
        <v>13.596491228070176</v>
      </c>
      <c r="AX667" s="3">
        <f t="shared" si="121"/>
        <v>24.444444444444443</v>
      </c>
      <c r="AY667" s="3">
        <f t="shared" si="111"/>
        <v>25.394993894993895</v>
      </c>
      <c r="AZ667" s="3">
        <f t="shared" si="112"/>
        <v>23.358241758241768</v>
      </c>
      <c r="BA667" s="3">
        <f t="shared" si="112"/>
        <v>20.489685752843652</v>
      </c>
    </row>
    <row r="668" spans="1:53" ht="15" x14ac:dyDescent="0.3">
      <c r="A668" s="1">
        <v>911900</v>
      </c>
      <c r="B668">
        <v>22516</v>
      </c>
      <c r="C668">
        <v>1989</v>
      </c>
      <c r="D668">
        <v>10</v>
      </c>
      <c r="E668">
        <v>26</v>
      </c>
      <c r="F668">
        <v>76.900000000000006</v>
      </c>
      <c r="G668">
        <v>23</v>
      </c>
      <c r="H668">
        <v>66.900000000000006</v>
      </c>
      <c r="I668">
        <v>23</v>
      </c>
      <c r="J668">
        <v>1015.2</v>
      </c>
      <c r="K668">
        <v>23</v>
      </c>
      <c r="L668">
        <v>1012.8</v>
      </c>
      <c r="M668">
        <v>23</v>
      </c>
      <c r="N668">
        <v>17.3</v>
      </c>
      <c r="O668">
        <v>23</v>
      </c>
      <c r="P668">
        <v>12.6</v>
      </c>
      <c r="Q668">
        <v>23</v>
      </c>
      <c r="R668">
        <v>17.100000000000001</v>
      </c>
      <c r="S668">
        <v>27</v>
      </c>
      <c r="T668">
        <v>82.9</v>
      </c>
      <c r="V668">
        <v>70</v>
      </c>
      <c r="X668">
        <v>0</v>
      </c>
      <c r="Y668" t="s">
        <v>18</v>
      </c>
      <c r="Z668">
        <v>999.9</v>
      </c>
      <c r="AA668">
        <v>0</v>
      </c>
      <c r="AC668" s="1"/>
      <c r="AD668">
        <v>1989</v>
      </c>
      <c r="AE668">
        <v>299</v>
      </c>
      <c r="AF668">
        <v>19.7</v>
      </c>
      <c r="AG668">
        <v>26.4</v>
      </c>
      <c r="AH668">
        <v>25.1</v>
      </c>
      <c r="AI668">
        <v>-99</v>
      </c>
      <c r="AJ668">
        <v>5.8</v>
      </c>
      <c r="AK668">
        <v>20.7</v>
      </c>
      <c r="AL668">
        <v>25.9</v>
      </c>
      <c r="AM668">
        <v>72.599999999999994</v>
      </c>
      <c r="AO668" s="2">
        <f t="shared" si="113"/>
        <v>32807</v>
      </c>
      <c r="AP668" s="5">
        <f t="shared" si="114"/>
        <v>1989</v>
      </c>
      <c r="AQ668" s="5">
        <f t="shared" si="115"/>
        <v>299</v>
      </c>
      <c r="AR668" s="4">
        <f t="shared" si="116"/>
        <v>28.277777777777779</v>
      </c>
      <c r="AS668" s="4">
        <f t="shared" si="117"/>
        <v>21.111111111111111</v>
      </c>
      <c r="AT668" s="4">
        <f t="shared" si="118"/>
        <v>0</v>
      </c>
      <c r="AU668" s="4">
        <f t="shared" si="119"/>
        <v>19.7</v>
      </c>
      <c r="AV668" s="4">
        <f t="shared" si="120"/>
        <v>17.280701754385966</v>
      </c>
      <c r="AX668" s="3">
        <f t="shared" si="121"/>
        <v>24.694444444444443</v>
      </c>
      <c r="AY668" s="3">
        <f t="shared" si="111"/>
        <v>25.376068376068375</v>
      </c>
      <c r="AZ668" s="3">
        <f t="shared" si="112"/>
        <v>23.245054945054946</v>
      </c>
      <c r="BA668" s="3">
        <f t="shared" si="112"/>
        <v>20.390399074609608</v>
      </c>
    </row>
    <row r="669" spans="1:53" ht="15" x14ac:dyDescent="0.3">
      <c r="A669" s="1">
        <v>911900</v>
      </c>
      <c r="B669">
        <v>22516</v>
      </c>
      <c r="C669">
        <v>1989</v>
      </c>
      <c r="D669">
        <v>10</v>
      </c>
      <c r="E669">
        <v>27</v>
      </c>
      <c r="F669">
        <v>76.5</v>
      </c>
      <c r="G669">
        <v>21</v>
      </c>
      <c r="H669">
        <v>66.8</v>
      </c>
      <c r="I669">
        <v>21</v>
      </c>
      <c r="J669">
        <v>1014.6</v>
      </c>
      <c r="K669">
        <v>21</v>
      </c>
      <c r="L669">
        <v>1012.2</v>
      </c>
      <c r="M669">
        <v>21</v>
      </c>
      <c r="N669">
        <v>17.5</v>
      </c>
      <c r="O669">
        <v>21</v>
      </c>
      <c r="P669">
        <v>11.1</v>
      </c>
      <c r="Q669">
        <v>21</v>
      </c>
      <c r="R669">
        <v>18.100000000000001</v>
      </c>
      <c r="S669">
        <v>999.9</v>
      </c>
      <c r="T669">
        <v>84.9</v>
      </c>
      <c r="V669">
        <v>64</v>
      </c>
      <c r="X669">
        <v>0</v>
      </c>
      <c r="Y669" t="s">
        <v>18</v>
      </c>
      <c r="Z669">
        <v>999.9</v>
      </c>
      <c r="AA669">
        <v>0</v>
      </c>
      <c r="AC669" s="1"/>
      <c r="AD669">
        <v>1989</v>
      </c>
      <c r="AE669">
        <v>300</v>
      </c>
      <c r="AF669">
        <v>22</v>
      </c>
      <c r="AG669">
        <v>26.7</v>
      </c>
      <c r="AH669">
        <v>24.5</v>
      </c>
      <c r="AI669">
        <v>-99</v>
      </c>
      <c r="AJ669">
        <v>5.4</v>
      </c>
      <c r="AK669">
        <v>20.6</v>
      </c>
      <c r="AL669">
        <v>25.6</v>
      </c>
      <c r="AM669">
        <v>73.5</v>
      </c>
      <c r="AO669" s="2">
        <f t="shared" si="113"/>
        <v>32808</v>
      </c>
      <c r="AP669" s="5">
        <f t="shared" si="114"/>
        <v>1989</v>
      </c>
      <c r="AQ669" s="5">
        <f t="shared" si="115"/>
        <v>300</v>
      </c>
      <c r="AR669" s="4">
        <f t="shared" si="116"/>
        <v>29.388888888888893</v>
      </c>
      <c r="AS669" s="4">
        <f t="shared" si="117"/>
        <v>17.777777777777779</v>
      </c>
      <c r="AT669" s="4">
        <f t="shared" si="118"/>
        <v>0</v>
      </c>
      <c r="AU669" s="4">
        <f t="shared" si="119"/>
        <v>22</v>
      </c>
      <c r="AV669" s="4">
        <f t="shared" si="120"/>
        <v>19.298245614035089</v>
      </c>
      <c r="AX669" s="3">
        <f t="shared" si="121"/>
        <v>23.583333333333336</v>
      </c>
      <c r="AY669" s="3">
        <f t="shared" si="111"/>
        <v>25.347680097680101</v>
      </c>
      <c r="AZ669" s="3">
        <f t="shared" si="112"/>
        <v>23.174725274725276</v>
      </c>
      <c r="BA669" s="3">
        <f t="shared" si="112"/>
        <v>20.328706381337966</v>
      </c>
    </row>
    <row r="670" spans="1:53" ht="15" x14ac:dyDescent="0.3">
      <c r="A670" s="1">
        <v>911900</v>
      </c>
      <c r="B670">
        <v>22516</v>
      </c>
      <c r="C670">
        <v>1989</v>
      </c>
      <c r="D670">
        <v>10</v>
      </c>
      <c r="E670">
        <v>28</v>
      </c>
      <c r="F670">
        <v>74.599999999999994</v>
      </c>
      <c r="G670">
        <v>24</v>
      </c>
      <c r="H670">
        <v>68</v>
      </c>
      <c r="I670">
        <v>23</v>
      </c>
      <c r="J670">
        <v>1014.9</v>
      </c>
      <c r="K670">
        <v>24</v>
      </c>
      <c r="L670">
        <v>1012.6</v>
      </c>
      <c r="M670">
        <v>24</v>
      </c>
      <c r="N670">
        <v>17</v>
      </c>
      <c r="O670">
        <v>24</v>
      </c>
      <c r="P670">
        <v>9</v>
      </c>
      <c r="Q670">
        <v>24</v>
      </c>
      <c r="R670">
        <v>18.100000000000001</v>
      </c>
      <c r="S670">
        <v>999.9</v>
      </c>
      <c r="T670">
        <v>84</v>
      </c>
      <c r="U670" t="s">
        <v>20</v>
      </c>
      <c r="V670">
        <v>64</v>
      </c>
      <c r="X670">
        <v>0</v>
      </c>
      <c r="Y670" t="s">
        <v>18</v>
      </c>
      <c r="Z670">
        <v>999.9</v>
      </c>
      <c r="AA670">
        <v>0</v>
      </c>
      <c r="AC670" s="1"/>
      <c r="AD670">
        <v>1989</v>
      </c>
      <c r="AE670">
        <v>301</v>
      </c>
      <c r="AF670">
        <v>20.5</v>
      </c>
      <c r="AG670">
        <v>25.5</v>
      </c>
      <c r="AH670">
        <v>24.4</v>
      </c>
      <c r="AI670">
        <v>-99</v>
      </c>
      <c r="AJ670">
        <v>4.8</v>
      </c>
      <c r="AK670">
        <v>22.2</v>
      </c>
      <c r="AL670">
        <v>24.9</v>
      </c>
      <c r="AM670">
        <v>84.5</v>
      </c>
      <c r="AO670" s="2">
        <f t="shared" si="113"/>
        <v>32809</v>
      </c>
      <c r="AP670" s="5">
        <f t="shared" si="114"/>
        <v>1989</v>
      </c>
      <c r="AQ670" s="5">
        <f t="shared" si="115"/>
        <v>301</v>
      </c>
      <c r="AR670" s="4">
        <f t="shared" si="116"/>
        <v>28.888888888888889</v>
      </c>
      <c r="AS670" s="4">
        <f t="shared" si="117"/>
        <v>17.777777777777779</v>
      </c>
      <c r="AT670" s="4">
        <f t="shared" si="118"/>
        <v>0</v>
      </c>
      <c r="AU670" s="4">
        <f t="shared" si="119"/>
        <v>20.5</v>
      </c>
      <c r="AV670" s="4">
        <f t="shared" si="120"/>
        <v>17.98245614035088</v>
      </c>
      <c r="AX670" s="3">
        <f t="shared" si="121"/>
        <v>23.333333333333336</v>
      </c>
      <c r="AY670" s="3">
        <f t="shared" si="111"/>
        <v>25.320512820512825</v>
      </c>
      <c r="AZ670" s="3">
        <f t="shared" si="112"/>
        <v>23.079120879120882</v>
      </c>
      <c r="BA670" s="3">
        <f t="shared" si="112"/>
        <v>20.244842876421828</v>
      </c>
    </row>
    <row r="671" spans="1:53" ht="15" x14ac:dyDescent="0.3">
      <c r="A671" s="1">
        <v>911900</v>
      </c>
      <c r="B671">
        <v>22516</v>
      </c>
      <c r="C671">
        <v>1989</v>
      </c>
      <c r="D671">
        <v>10</v>
      </c>
      <c r="E671">
        <v>29</v>
      </c>
      <c r="F671">
        <v>76.599999999999994</v>
      </c>
      <c r="G671">
        <v>18</v>
      </c>
      <c r="H671">
        <v>70.7</v>
      </c>
      <c r="I671">
        <v>18</v>
      </c>
      <c r="J671">
        <v>1014</v>
      </c>
      <c r="K671">
        <v>18</v>
      </c>
      <c r="L671">
        <v>1011.6</v>
      </c>
      <c r="M671">
        <v>18</v>
      </c>
      <c r="N671">
        <v>15.1</v>
      </c>
      <c r="O671">
        <v>18</v>
      </c>
      <c r="P671">
        <v>9.5</v>
      </c>
      <c r="Q671">
        <v>18</v>
      </c>
      <c r="R671">
        <v>17.100000000000001</v>
      </c>
      <c r="S671">
        <v>22.9</v>
      </c>
      <c r="T671">
        <v>84</v>
      </c>
      <c r="V671">
        <v>64.900000000000006</v>
      </c>
      <c r="X671">
        <v>2.48</v>
      </c>
      <c r="Y671" t="s">
        <v>19</v>
      </c>
      <c r="Z671">
        <v>999.9</v>
      </c>
      <c r="AA671">
        <v>10000</v>
      </c>
      <c r="AC671" s="1"/>
      <c r="AD671">
        <v>1989</v>
      </c>
      <c r="AE671">
        <v>302</v>
      </c>
      <c r="AF671">
        <v>13.2</v>
      </c>
      <c r="AG671">
        <v>26</v>
      </c>
      <c r="AH671">
        <v>24.2</v>
      </c>
      <c r="AI671">
        <v>-99</v>
      </c>
      <c r="AJ671">
        <v>4</v>
      </c>
      <c r="AK671">
        <v>22.5</v>
      </c>
      <c r="AL671">
        <v>24.8</v>
      </c>
      <c r="AM671">
        <v>87</v>
      </c>
      <c r="AO671" s="2">
        <f t="shared" si="113"/>
        <v>32810</v>
      </c>
      <c r="AP671" s="5">
        <f t="shared" si="114"/>
        <v>1989</v>
      </c>
      <c r="AQ671" s="5">
        <f t="shared" si="115"/>
        <v>302</v>
      </c>
      <c r="AR671" s="4">
        <f t="shared" si="116"/>
        <v>28.888888888888889</v>
      </c>
      <c r="AS671" s="4">
        <f t="shared" si="117"/>
        <v>18.277777777777782</v>
      </c>
      <c r="AT671" s="4">
        <f t="shared" si="118"/>
        <v>62.992000000000004</v>
      </c>
      <c r="AU671" s="4">
        <f t="shared" si="119"/>
        <v>13.2</v>
      </c>
      <c r="AV671" s="4">
        <f t="shared" si="120"/>
        <v>11.578947368421053</v>
      </c>
      <c r="AX671" s="3">
        <f t="shared" si="121"/>
        <v>23.583333333333336</v>
      </c>
      <c r="AY671" s="3">
        <f t="shared" ref="AY671:AY734" si="122">AVERAGE(AX581:AX671)</f>
        <v>25.292735042735046</v>
      </c>
      <c r="AZ671" s="3">
        <f t="shared" ref="AZ671:BA734" si="123">AVERAGE(AU581:AU671)</f>
        <v>22.897802197802196</v>
      </c>
      <c r="BA671" s="3">
        <f t="shared" si="123"/>
        <v>20.085791401580877</v>
      </c>
    </row>
    <row r="672" spans="1:53" ht="15" x14ac:dyDescent="0.3">
      <c r="A672" s="1">
        <v>911900</v>
      </c>
      <c r="B672">
        <v>22516</v>
      </c>
      <c r="C672">
        <v>1989</v>
      </c>
      <c r="D672">
        <v>10</v>
      </c>
      <c r="E672">
        <v>30</v>
      </c>
      <c r="F672">
        <v>76.7</v>
      </c>
      <c r="G672">
        <v>23</v>
      </c>
      <c r="H672">
        <v>70.3</v>
      </c>
      <c r="I672">
        <v>23</v>
      </c>
      <c r="J672">
        <v>1013.5</v>
      </c>
      <c r="K672">
        <v>23</v>
      </c>
      <c r="L672">
        <v>1011.1</v>
      </c>
      <c r="M672">
        <v>23</v>
      </c>
      <c r="N672">
        <v>15.8</v>
      </c>
      <c r="O672">
        <v>23</v>
      </c>
      <c r="P672">
        <v>5.5</v>
      </c>
      <c r="Q672">
        <v>23</v>
      </c>
      <c r="R672">
        <v>10.1</v>
      </c>
      <c r="S672">
        <v>999.9</v>
      </c>
      <c r="T672">
        <v>88</v>
      </c>
      <c r="U672" t="s">
        <v>20</v>
      </c>
      <c r="V672">
        <v>69.099999999999994</v>
      </c>
      <c r="X672">
        <v>0.01</v>
      </c>
      <c r="Y672" t="s">
        <v>19</v>
      </c>
      <c r="Z672">
        <v>999.9</v>
      </c>
      <c r="AA672">
        <v>0</v>
      </c>
      <c r="AC672" s="1"/>
      <c r="AD672">
        <v>1989</v>
      </c>
      <c r="AE672">
        <v>303</v>
      </c>
      <c r="AF672">
        <v>16.399999999999999</v>
      </c>
      <c r="AG672">
        <v>25.9</v>
      </c>
      <c r="AH672">
        <v>24.9</v>
      </c>
      <c r="AI672">
        <v>-99</v>
      </c>
      <c r="AJ672">
        <v>2.1</v>
      </c>
      <c r="AK672">
        <v>22.8</v>
      </c>
      <c r="AL672">
        <v>25.4</v>
      </c>
      <c r="AM672">
        <v>85.4</v>
      </c>
      <c r="AO672" s="2">
        <f t="shared" si="113"/>
        <v>32811</v>
      </c>
      <c r="AP672" s="5">
        <f t="shared" si="114"/>
        <v>1989</v>
      </c>
      <c r="AQ672" s="5">
        <f t="shared" si="115"/>
        <v>303</v>
      </c>
      <c r="AR672" s="4">
        <f t="shared" si="116"/>
        <v>31.111111111111111</v>
      </c>
      <c r="AS672" s="4">
        <f t="shared" si="117"/>
        <v>20.611111111111107</v>
      </c>
      <c r="AT672" s="4">
        <f t="shared" si="118"/>
        <v>0.254</v>
      </c>
      <c r="AU672" s="4">
        <f t="shared" si="119"/>
        <v>16.399999999999999</v>
      </c>
      <c r="AV672" s="4">
        <f t="shared" si="120"/>
        <v>14.385964912280702</v>
      </c>
      <c r="AX672" s="3">
        <f t="shared" si="121"/>
        <v>25.861111111111107</v>
      </c>
      <c r="AY672" s="3">
        <f t="shared" si="122"/>
        <v>25.314407814407822</v>
      </c>
      <c r="AZ672" s="3">
        <f t="shared" si="123"/>
        <v>22.767032967032968</v>
      </c>
      <c r="BA672" s="3">
        <f t="shared" si="123"/>
        <v>19.971081550028924</v>
      </c>
    </row>
    <row r="673" spans="1:53" ht="15" x14ac:dyDescent="0.3">
      <c r="A673" s="1">
        <v>911900</v>
      </c>
      <c r="B673">
        <v>22516</v>
      </c>
      <c r="C673">
        <v>1989</v>
      </c>
      <c r="D673">
        <v>10</v>
      </c>
      <c r="E673">
        <v>31</v>
      </c>
      <c r="F673">
        <v>76.2</v>
      </c>
      <c r="G673">
        <v>24</v>
      </c>
      <c r="H673">
        <v>70.400000000000006</v>
      </c>
      <c r="I673">
        <v>24</v>
      </c>
      <c r="J673">
        <v>1014.1</v>
      </c>
      <c r="K673">
        <v>24</v>
      </c>
      <c r="L673">
        <v>1011.7</v>
      </c>
      <c r="M673">
        <v>24</v>
      </c>
      <c r="N673">
        <v>16.2</v>
      </c>
      <c r="O673">
        <v>24</v>
      </c>
      <c r="P673">
        <v>6.1</v>
      </c>
      <c r="Q673">
        <v>24</v>
      </c>
      <c r="R673">
        <v>11.1</v>
      </c>
      <c r="S673">
        <v>999.9</v>
      </c>
      <c r="T673">
        <v>89.1</v>
      </c>
      <c r="V673">
        <v>68</v>
      </c>
      <c r="X673">
        <v>0</v>
      </c>
      <c r="Y673" t="s">
        <v>19</v>
      </c>
      <c r="Z673">
        <v>999.9</v>
      </c>
      <c r="AA673">
        <v>10000</v>
      </c>
      <c r="AC673" s="1"/>
      <c r="AD673">
        <v>1989</v>
      </c>
      <c r="AE673">
        <v>304</v>
      </c>
      <c r="AF673">
        <v>21.1</v>
      </c>
      <c r="AG673">
        <v>27.4</v>
      </c>
      <c r="AH673">
        <v>25.5</v>
      </c>
      <c r="AI673">
        <v>-99</v>
      </c>
      <c r="AJ673">
        <v>3.8</v>
      </c>
      <c r="AK673">
        <v>22.4</v>
      </c>
      <c r="AL673">
        <v>26.1</v>
      </c>
      <c r="AM673">
        <v>79.8</v>
      </c>
      <c r="AO673" s="2">
        <f t="shared" si="113"/>
        <v>32812</v>
      </c>
      <c r="AP673" s="5">
        <f t="shared" si="114"/>
        <v>1989</v>
      </c>
      <c r="AQ673" s="5">
        <f t="shared" si="115"/>
        <v>304</v>
      </c>
      <c r="AR673" s="4">
        <f t="shared" si="116"/>
        <v>31.722222222222218</v>
      </c>
      <c r="AS673" s="4">
        <f t="shared" si="117"/>
        <v>20</v>
      </c>
      <c r="AT673" s="4">
        <f t="shared" si="118"/>
        <v>0</v>
      </c>
      <c r="AU673" s="4">
        <f t="shared" si="119"/>
        <v>21.1</v>
      </c>
      <c r="AV673" s="4">
        <f t="shared" si="120"/>
        <v>18.508771929824565</v>
      </c>
      <c r="AX673" s="3">
        <f t="shared" si="121"/>
        <v>25.861111111111107</v>
      </c>
      <c r="AY673" s="3">
        <f t="shared" si="122"/>
        <v>25.336080586080591</v>
      </c>
      <c r="AZ673" s="3">
        <f t="shared" si="123"/>
        <v>22.730769230769237</v>
      </c>
      <c r="BA673" s="3">
        <f t="shared" si="123"/>
        <v>19.939271255060735</v>
      </c>
    </row>
    <row r="674" spans="1:53" ht="15" x14ac:dyDescent="0.3">
      <c r="A674" s="1">
        <v>911900</v>
      </c>
      <c r="B674">
        <v>22516</v>
      </c>
      <c r="C674">
        <v>1989</v>
      </c>
      <c r="D674">
        <v>11</v>
      </c>
      <c r="E674">
        <v>1</v>
      </c>
      <c r="F674">
        <v>75.5</v>
      </c>
      <c r="G674">
        <v>22</v>
      </c>
      <c r="H674">
        <v>67.7</v>
      </c>
      <c r="I674">
        <v>22</v>
      </c>
      <c r="J674">
        <v>1013.5</v>
      </c>
      <c r="K674">
        <v>22</v>
      </c>
      <c r="L674">
        <v>1011.2</v>
      </c>
      <c r="M674">
        <v>22</v>
      </c>
      <c r="N674">
        <v>17.399999999999999</v>
      </c>
      <c r="O674">
        <v>22</v>
      </c>
      <c r="P674">
        <v>6.8</v>
      </c>
      <c r="Q674">
        <v>22</v>
      </c>
      <c r="R674">
        <v>12</v>
      </c>
      <c r="S674">
        <v>999.9</v>
      </c>
      <c r="T674">
        <v>82.9</v>
      </c>
      <c r="V674">
        <v>66.900000000000006</v>
      </c>
      <c r="X674">
        <v>0.01</v>
      </c>
      <c r="Y674" t="s">
        <v>19</v>
      </c>
      <c r="Z674">
        <v>999.9</v>
      </c>
      <c r="AA674">
        <v>0</v>
      </c>
      <c r="AC674" s="1"/>
      <c r="AD674">
        <v>1989</v>
      </c>
      <c r="AE674">
        <v>305</v>
      </c>
      <c r="AF674">
        <v>21.7</v>
      </c>
      <c r="AG674">
        <v>25.6</v>
      </c>
      <c r="AH674">
        <v>24.8</v>
      </c>
      <c r="AI674">
        <v>-99</v>
      </c>
      <c r="AJ674">
        <v>3.7</v>
      </c>
      <c r="AK674">
        <v>21.3</v>
      </c>
      <c r="AL674">
        <v>25.2</v>
      </c>
      <c r="AM674">
        <v>78.599999999999994</v>
      </c>
      <c r="AO674" s="2">
        <f t="shared" si="113"/>
        <v>32813</v>
      </c>
      <c r="AP674" s="5">
        <f t="shared" si="114"/>
        <v>1989</v>
      </c>
      <c r="AQ674" s="5">
        <f t="shared" si="115"/>
        <v>305</v>
      </c>
      <c r="AR674" s="4">
        <f t="shared" si="116"/>
        <v>28.277777777777779</v>
      </c>
      <c r="AS674" s="4">
        <f t="shared" si="117"/>
        <v>19.388888888888893</v>
      </c>
      <c r="AT674" s="4">
        <f t="shared" si="118"/>
        <v>0.254</v>
      </c>
      <c r="AU674" s="4">
        <f t="shared" si="119"/>
        <v>21.7</v>
      </c>
      <c r="AV674" s="4">
        <f t="shared" si="120"/>
        <v>19.035087719298247</v>
      </c>
      <c r="AX674" s="3">
        <f t="shared" si="121"/>
        <v>23.833333333333336</v>
      </c>
      <c r="AY674" s="3">
        <f t="shared" si="122"/>
        <v>25.314407814407826</v>
      </c>
      <c r="AZ674" s="3">
        <f t="shared" si="123"/>
        <v>22.65384615384616</v>
      </c>
      <c r="BA674" s="3">
        <f t="shared" si="123"/>
        <v>19.871794871794876</v>
      </c>
    </row>
    <row r="675" spans="1:53" ht="15" x14ac:dyDescent="0.3">
      <c r="A675" s="1">
        <v>911900</v>
      </c>
      <c r="B675">
        <v>22516</v>
      </c>
      <c r="C675">
        <v>1989</v>
      </c>
      <c r="D675">
        <v>11</v>
      </c>
      <c r="E675">
        <v>2</v>
      </c>
      <c r="F675">
        <v>74.2</v>
      </c>
      <c r="G675">
        <v>22</v>
      </c>
      <c r="H675">
        <v>63.6</v>
      </c>
      <c r="I675">
        <v>22</v>
      </c>
      <c r="J675">
        <v>1012.2</v>
      </c>
      <c r="K675">
        <v>22</v>
      </c>
      <c r="L675">
        <v>1009.8</v>
      </c>
      <c r="M675">
        <v>22</v>
      </c>
      <c r="N675">
        <v>17.399999999999999</v>
      </c>
      <c r="O675">
        <v>22</v>
      </c>
      <c r="P675">
        <v>6.7</v>
      </c>
      <c r="Q675">
        <v>22</v>
      </c>
      <c r="R675">
        <v>10.1</v>
      </c>
      <c r="S675">
        <v>999.9</v>
      </c>
      <c r="T675">
        <v>82</v>
      </c>
      <c r="V675">
        <v>64</v>
      </c>
      <c r="X675">
        <v>0.31</v>
      </c>
      <c r="Y675" t="s">
        <v>19</v>
      </c>
      <c r="Z675">
        <v>999.9</v>
      </c>
      <c r="AA675">
        <v>0</v>
      </c>
      <c r="AC675" s="1"/>
      <c r="AD675">
        <v>1989</v>
      </c>
      <c r="AE675">
        <v>306</v>
      </c>
      <c r="AF675">
        <v>21.3</v>
      </c>
      <c r="AG675">
        <v>24.9</v>
      </c>
      <c r="AH675">
        <v>23.4</v>
      </c>
      <c r="AI675">
        <v>-99</v>
      </c>
      <c r="AJ675">
        <v>1.9</v>
      </c>
      <c r="AK675">
        <v>19.600000000000001</v>
      </c>
      <c r="AL675">
        <v>24.2</v>
      </c>
      <c r="AM675">
        <v>75.2</v>
      </c>
      <c r="AO675" s="2">
        <f t="shared" si="113"/>
        <v>32814</v>
      </c>
      <c r="AP675" s="5">
        <f t="shared" si="114"/>
        <v>1989</v>
      </c>
      <c r="AQ675" s="5">
        <f t="shared" si="115"/>
        <v>306</v>
      </c>
      <c r="AR675" s="4">
        <f t="shared" si="116"/>
        <v>27.777777777777779</v>
      </c>
      <c r="AS675" s="4">
        <f t="shared" si="117"/>
        <v>17.777777777777779</v>
      </c>
      <c r="AT675" s="4">
        <f t="shared" si="118"/>
        <v>7.8740000000000006</v>
      </c>
      <c r="AU675" s="4">
        <f t="shared" si="119"/>
        <v>21.3</v>
      </c>
      <c r="AV675" s="4">
        <f t="shared" si="120"/>
        <v>18.684210526315791</v>
      </c>
      <c r="AX675" s="3">
        <f t="shared" si="121"/>
        <v>22.777777777777779</v>
      </c>
      <c r="AY675" s="3">
        <f t="shared" si="122"/>
        <v>25.289987789987801</v>
      </c>
      <c r="AZ675" s="3">
        <f t="shared" si="123"/>
        <v>22.596703296703303</v>
      </c>
      <c r="BA675" s="3">
        <f t="shared" si="123"/>
        <v>19.821669558511672</v>
      </c>
    </row>
    <row r="676" spans="1:53" ht="15" x14ac:dyDescent="0.3">
      <c r="A676" s="1">
        <v>911900</v>
      </c>
      <c r="B676">
        <v>22516</v>
      </c>
      <c r="C676">
        <v>1989</v>
      </c>
      <c r="D676">
        <v>11</v>
      </c>
      <c r="E676">
        <v>3</v>
      </c>
      <c r="F676">
        <v>73.3</v>
      </c>
      <c r="G676">
        <v>22</v>
      </c>
      <c r="H676">
        <v>63.4</v>
      </c>
      <c r="I676">
        <v>22</v>
      </c>
      <c r="J676">
        <v>1011.2</v>
      </c>
      <c r="K676">
        <v>22</v>
      </c>
      <c r="L676">
        <v>1008.8</v>
      </c>
      <c r="M676">
        <v>22</v>
      </c>
      <c r="N676">
        <v>17.2</v>
      </c>
      <c r="O676">
        <v>22</v>
      </c>
      <c r="P676">
        <v>4.5999999999999996</v>
      </c>
      <c r="Q676">
        <v>22</v>
      </c>
      <c r="R676">
        <v>11.1</v>
      </c>
      <c r="S676">
        <v>999.9</v>
      </c>
      <c r="T676">
        <v>82.9</v>
      </c>
      <c r="U676" t="s">
        <v>20</v>
      </c>
      <c r="V676">
        <v>64</v>
      </c>
      <c r="X676">
        <v>0</v>
      </c>
      <c r="Y676" t="s">
        <v>19</v>
      </c>
      <c r="Z676">
        <v>999.9</v>
      </c>
      <c r="AA676">
        <v>0</v>
      </c>
      <c r="AC676" s="1"/>
      <c r="AD676">
        <v>1989</v>
      </c>
      <c r="AE676">
        <v>307</v>
      </c>
      <c r="AF676">
        <v>16.3</v>
      </c>
      <c r="AG676">
        <v>25.8</v>
      </c>
      <c r="AH676">
        <v>24.1</v>
      </c>
      <c r="AI676">
        <v>-99</v>
      </c>
      <c r="AJ676">
        <v>4.0999999999999996</v>
      </c>
      <c r="AK676">
        <v>21.1</v>
      </c>
      <c r="AL676">
        <v>25</v>
      </c>
      <c r="AM676">
        <v>78.5</v>
      </c>
      <c r="AO676" s="2">
        <f t="shared" si="113"/>
        <v>32815</v>
      </c>
      <c r="AP676" s="5">
        <f t="shared" si="114"/>
        <v>1989</v>
      </c>
      <c r="AQ676" s="5">
        <f t="shared" si="115"/>
        <v>307</v>
      </c>
      <c r="AR676" s="4">
        <f t="shared" si="116"/>
        <v>28.277777777777779</v>
      </c>
      <c r="AS676" s="4">
        <f t="shared" si="117"/>
        <v>17.777777777777779</v>
      </c>
      <c r="AT676" s="4">
        <f t="shared" si="118"/>
        <v>0</v>
      </c>
      <c r="AU676" s="4">
        <f t="shared" si="119"/>
        <v>16.3</v>
      </c>
      <c r="AV676" s="4">
        <f t="shared" si="120"/>
        <v>14.298245614035089</v>
      </c>
      <c r="AX676" s="3">
        <f t="shared" si="121"/>
        <v>23.027777777777779</v>
      </c>
      <c r="AY676" s="3">
        <f t="shared" si="122"/>
        <v>25.275030525030534</v>
      </c>
      <c r="AZ676" s="3">
        <f t="shared" si="123"/>
        <v>22.472527472527478</v>
      </c>
      <c r="BA676" s="3">
        <f t="shared" si="123"/>
        <v>19.712743396953929</v>
      </c>
    </row>
    <row r="677" spans="1:53" ht="15" x14ac:dyDescent="0.3">
      <c r="A677" s="1">
        <v>911900</v>
      </c>
      <c r="B677">
        <v>22516</v>
      </c>
      <c r="C677">
        <v>1989</v>
      </c>
      <c r="D677">
        <v>11</v>
      </c>
      <c r="E677">
        <v>4</v>
      </c>
      <c r="F677">
        <v>76.099999999999994</v>
      </c>
      <c r="G677">
        <v>23</v>
      </c>
      <c r="H677">
        <v>67.5</v>
      </c>
      <c r="I677">
        <v>23</v>
      </c>
      <c r="J677">
        <v>1013.7</v>
      </c>
      <c r="K677">
        <v>23</v>
      </c>
      <c r="L677">
        <v>1011.3</v>
      </c>
      <c r="M677">
        <v>23</v>
      </c>
      <c r="N677">
        <v>16.2</v>
      </c>
      <c r="O677">
        <v>23</v>
      </c>
      <c r="P677">
        <v>5.0999999999999996</v>
      </c>
      <c r="Q677">
        <v>23</v>
      </c>
      <c r="R677">
        <v>11.1</v>
      </c>
      <c r="S677">
        <v>999.9</v>
      </c>
      <c r="T677">
        <v>86</v>
      </c>
      <c r="U677" t="s">
        <v>20</v>
      </c>
      <c r="V677">
        <v>64</v>
      </c>
      <c r="X677">
        <v>0</v>
      </c>
      <c r="Y677" t="s">
        <v>19</v>
      </c>
      <c r="Z677">
        <v>999.9</v>
      </c>
      <c r="AA677">
        <v>0</v>
      </c>
      <c r="AC677" s="1"/>
      <c r="AD677">
        <v>1989</v>
      </c>
      <c r="AE677">
        <v>308</v>
      </c>
      <c r="AF677">
        <v>14.5</v>
      </c>
      <c r="AG677">
        <v>26.4</v>
      </c>
      <c r="AH677">
        <v>25.1</v>
      </c>
      <c r="AI677">
        <v>-99</v>
      </c>
      <c r="AJ677">
        <v>5.7</v>
      </c>
      <c r="AK677">
        <v>23</v>
      </c>
      <c r="AL677">
        <v>25.7</v>
      </c>
      <c r="AM677">
        <v>85.2</v>
      </c>
      <c r="AO677" s="2">
        <f t="shared" si="113"/>
        <v>32816</v>
      </c>
      <c r="AP677" s="5">
        <f t="shared" si="114"/>
        <v>1989</v>
      </c>
      <c r="AQ677" s="5">
        <f t="shared" si="115"/>
        <v>308</v>
      </c>
      <c r="AR677" s="4">
        <f t="shared" si="116"/>
        <v>30</v>
      </c>
      <c r="AS677" s="4">
        <f t="shared" si="117"/>
        <v>17.777777777777779</v>
      </c>
      <c r="AT677" s="4">
        <f t="shared" si="118"/>
        <v>0</v>
      </c>
      <c r="AU677" s="4">
        <f t="shared" si="119"/>
        <v>14.5</v>
      </c>
      <c r="AV677" s="4">
        <f t="shared" si="120"/>
        <v>12.719298245614036</v>
      </c>
      <c r="AX677" s="3">
        <f t="shared" si="121"/>
        <v>23.888888888888889</v>
      </c>
      <c r="AY677" s="3">
        <f t="shared" si="122"/>
        <v>25.262820512820515</v>
      </c>
      <c r="AZ677" s="3">
        <f t="shared" si="123"/>
        <v>22.331868131868138</v>
      </c>
      <c r="BA677" s="3">
        <f t="shared" si="123"/>
        <v>19.589358010410646</v>
      </c>
    </row>
    <row r="678" spans="1:53" ht="15" x14ac:dyDescent="0.3">
      <c r="A678" s="1">
        <v>911900</v>
      </c>
      <c r="B678">
        <v>22516</v>
      </c>
      <c r="C678">
        <v>1989</v>
      </c>
      <c r="D678">
        <v>11</v>
      </c>
      <c r="E678">
        <v>5</v>
      </c>
      <c r="F678">
        <v>79.599999999999994</v>
      </c>
      <c r="G678">
        <v>18</v>
      </c>
      <c r="H678">
        <v>69.3</v>
      </c>
      <c r="I678">
        <v>18</v>
      </c>
      <c r="J678">
        <v>1015.6</v>
      </c>
      <c r="K678">
        <v>18</v>
      </c>
      <c r="L678">
        <v>1013.3</v>
      </c>
      <c r="M678">
        <v>18</v>
      </c>
      <c r="N678">
        <v>16.600000000000001</v>
      </c>
      <c r="O678">
        <v>18</v>
      </c>
      <c r="P678">
        <v>8.5</v>
      </c>
      <c r="Q678">
        <v>18</v>
      </c>
      <c r="R678">
        <v>15.9</v>
      </c>
      <c r="S678">
        <v>25.1</v>
      </c>
      <c r="T678">
        <v>89.1</v>
      </c>
      <c r="V678">
        <v>68</v>
      </c>
      <c r="X678">
        <v>0</v>
      </c>
      <c r="Y678" t="s">
        <v>19</v>
      </c>
      <c r="Z678">
        <v>999.9</v>
      </c>
      <c r="AA678">
        <v>0</v>
      </c>
      <c r="AC678" s="1"/>
      <c r="AD678">
        <v>1989</v>
      </c>
      <c r="AE678">
        <v>309</v>
      </c>
      <c r="AF678">
        <v>18.2</v>
      </c>
      <c r="AG678">
        <v>25.8</v>
      </c>
      <c r="AH678">
        <v>24.9</v>
      </c>
      <c r="AI678">
        <v>-99</v>
      </c>
      <c r="AJ678">
        <v>5.9</v>
      </c>
      <c r="AK678">
        <v>22.3</v>
      </c>
      <c r="AL678">
        <v>25.4</v>
      </c>
      <c r="AM678">
        <v>82.9</v>
      </c>
      <c r="AO678" s="2">
        <f t="shared" si="113"/>
        <v>32817</v>
      </c>
      <c r="AP678" s="5">
        <f t="shared" si="114"/>
        <v>1989</v>
      </c>
      <c r="AQ678" s="5">
        <f t="shared" si="115"/>
        <v>309</v>
      </c>
      <c r="AR678" s="4">
        <f t="shared" si="116"/>
        <v>31.722222222222218</v>
      </c>
      <c r="AS678" s="4">
        <f t="shared" si="117"/>
        <v>20</v>
      </c>
      <c r="AT678" s="4">
        <f t="shared" si="118"/>
        <v>0</v>
      </c>
      <c r="AU678" s="4">
        <f t="shared" si="119"/>
        <v>18.2</v>
      </c>
      <c r="AV678" s="4">
        <f t="shared" si="120"/>
        <v>15.964912280701755</v>
      </c>
      <c r="AX678" s="3">
        <f t="shared" si="121"/>
        <v>25.861111111111107</v>
      </c>
      <c r="AY678" s="3">
        <f t="shared" si="122"/>
        <v>25.269536019536027</v>
      </c>
      <c r="AZ678" s="3">
        <f t="shared" si="123"/>
        <v>22.250549450549457</v>
      </c>
      <c r="BA678" s="3">
        <f t="shared" si="123"/>
        <v>19.518025833815315</v>
      </c>
    </row>
    <row r="679" spans="1:53" ht="15" x14ac:dyDescent="0.3">
      <c r="A679" s="1">
        <v>911900</v>
      </c>
      <c r="B679">
        <v>22516</v>
      </c>
      <c r="C679">
        <v>1989</v>
      </c>
      <c r="D679">
        <v>11</v>
      </c>
      <c r="E679">
        <v>6</v>
      </c>
      <c r="F679">
        <v>75.900000000000006</v>
      </c>
      <c r="G679">
        <v>23</v>
      </c>
      <c r="H679">
        <v>66</v>
      </c>
      <c r="I679">
        <v>23</v>
      </c>
      <c r="J679">
        <v>1016.1</v>
      </c>
      <c r="K679">
        <v>23</v>
      </c>
      <c r="L679">
        <v>1013.7</v>
      </c>
      <c r="M679">
        <v>23</v>
      </c>
      <c r="N679">
        <v>17.100000000000001</v>
      </c>
      <c r="O679">
        <v>23</v>
      </c>
      <c r="P679">
        <v>11.8</v>
      </c>
      <c r="Q679">
        <v>23</v>
      </c>
      <c r="R679">
        <v>22</v>
      </c>
      <c r="S679">
        <v>31.1</v>
      </c>
      <c r="T679">
        <v>84.9</v>
      </c>
      <c r="V679">
        <v>66</v>
      </c>
      <c r="X679">
        <v>0</v>
      </c>
      <c r="Y679" t="s">
        <v>19</v>
      </c>
      <c r="Z679">
        <v>999.9</v>
      </c>
      <c r="AA679">
        <v>0</v>
      </c>
      <c r="AC679" s="1"/>
      <c r="AD679">
        <v>1989</v>
      </c>
      <c r="AE679">
        <v>310</v>
      </c>
      <c r="AF679">
        <v>18.899999999999999</v>
      </c>
      <c r="AG679">
        <v>25.8</v>
      </c>
      <c r="AH679">
        <v>23.9</v>
      </c>
      <c r="AI679">
        <v>-99</v>
      </c>
      <c r="AJ679">
        <v>9.1</v>
      </c>
      <c r="AK679">
        <v>20.7</v>
      </c>
      <c r="AL679">
        <v>24.7</v>
      </c>
      <c r="AM679">
        <v>78.2</v>
      </c>
      <c r="AO679" s="2">
        <f t="shared" si="113"/>
        <v>32818</v>
      </c>
      <c r="AP679" s="5">
        <f t="shared" si="114"/>
        <v>1989</v>
      </c>
      <c r="AQ679" s="5">
        <f t="shared" si="115"/>
        <v>310</v>
      </c>
      <c r="AR679" s="4">
        <f t="shared" si="116"/>
        <v>29.388888888888893</v>
      </c>
      <c r="AS679" s="4">
        <f t="shared" si="117"/>
        <v>18.888888888888889</v>
      </c>
      <c r="AT679" s="4">
        <f t="shared" si="118"/>
        <v>0</v>
      </c>
      <c r="AU679" s="4">
        <f t="shared" si="119"/>
        <v>18.899999999999999</v>
      </c>
      <c r="AV679" s="4">
        <f t="shared" si="120"/>
        <v>16.578947368421051</v>
      </c>
      <c r="AX679" s="3">
        <f t="shared" si="121"/>
        <v>24.138888888888893</v>
      </c>
      <c r="AY679" s="3">
        <f t="shared" si="122"/>
        <v>25.2445054945055</v>
      </c>
      <c r="AZ679" s="3">
        <f t="shared" si="123"/>
        <v>22.156043956043963</v>
      </c>
      <c r="BA679" s="3">
        <f t="shared" si="123"/>
        <v>19.435126277231547</v>
      </c>
    </row>
    <row r="680" spans="1:53" ht="15" x14ac:dyDescent="0.3">
      <c r="A680" s="1">
        <v>911900</v>
      </c>
      <c r="B680">
        <v>22516</v>
      </c>
      <c r="C680">
        <v>1989</v>
      </c>
      <c r="D680">
        <v>11</v>
      </c>
      <c r="E680">
        <v>7</v>
      </c>
      <c r="F680">
        <v>76.400000000000006</v>
      </c>
      <c r="G680">
        <v>24</v>
      </c>
      <c r="H680">
        <v>64.099999999999994</v>
      </c>
      <c r="I680">
        <v>24</v>
      </c>
      <c r="J680">
        <v>1016.1</v>
      </c>
      <c r="K680">
        <v>24</v>
      </c>
      <c r="L680">
        <v>1013.7</v>
      </c>
      <c r="M680">
        <v>24</v>
      </c>
      <c r="N680">
        <v>17.2</v>
      </c>
      <c r="O680">
        <v>24</v>
      </c>
      <c r="P680">
        <v>13.6</v>
      </c>
      <c r="Q680">
        <v>24</v>
      </c>
      <c r="R680">
        <v>22</v>
      </c>
      <c r="S680">
        <v>31.1</v>
      </c>
      <c r="T680">
        <v>84</v>
      </c>
      <c r="V680">
        <v>66</v>
      </c>
      <c r="X680">
        <v>0</v>
      </c>
      <c r="Y680" t="s">
        <v>19</v>
      </c>
      <c r="Z680">
        <v>999.9</v>
      </c>
      <c r="AA680">
        <v>0</v>
      </c>
      <c r="AC680" s="1"/>
      <c r="AD680">
        <v>1989</v>
      </c>
      <c r="AE680">
        <v>311</v>
      </c>
      <c r="AF680">
        <v>20.9</v>
      </c>
      <c r="AG680">
        <v>25.4</v>
      </c>
      <c r="AH680">
        <v>24.2</v>
      </c>
      <c r="AI680">
        <v>-99</v>
      </c>
      <c r="AJ680">
        <v>8.8000000000000007</v>
      </c>
      <c r="AK680">
        <v>20.3</v>
      </c>
      <c r="AL680">
        <v>24.8</v>
      </c>
      <c r="AM680">
        <v>75.599999999999994</v>
      </c>
      <c r="AO680" s="2">
        <f t="shared" si="113"/>
        <v>32819</v>
      </c>
      <c r="AP680" s="5">
        <f t="shared" si="114"/>
        <v>1989</v>
      </c>
      <c r="AQ680" s="5">
        <f t="shared" si="115"/>
        <v>311</v>
      </c>
      <c r="AR680" s="4">
        <f t="shared" si="116"/>
        <v>28.888888888888889</v>
      </c>
      <c r="AS680" s="4">
        <f t="shared" si="117"/>
        <v>18.888888888888889</v>
      </c>
      <c r="AT680" s="4">
        <f t="shared" si="118"/>
        <v>0</v>
      </c>
      <c r="AU680" s="4">
        <f t="shared" si="119"/>
        <v>20.9</v>
      </c>
      <c r="AV680" s="4">
        <f t="shared" si="120"/>
        <v>18.333333333333332</v>
      </c>
      <c r="AX680" s="3">
        <f t="shared" si="121"/>
        <v>23.888888888888889</v>
      </c>
      <c r="AY680" s="3">
        <f t="shared" si="122"/>
        <v>25.213980463980462</v>
      </c>
      <c r="AZ680" s="3">
        <f t="shared" si="123"/>
        <v>22.135164835164844</v>
      </c>
      <c r="BA680" s="3">
        <f t="shared" si="123"/>
        <v>19.416811258916528</v>
      </c>
    </row>
    <row r="681" spans="1:53" ht="15" x14ac:dyDescent="0.3">
      <c r="A681" s="1">
        <v>911900</v>
      </c>
      <c r="B681">
        <v>22516</v>
      </c>
      <c r="C681">
        <v>1989</v>
      </c>
      <c r="D681">
        <v>11</v>
      </c>
      <c r="E681">
        <v>8</v>
      </c>
      <c r="F681">
        <v>75.400000000000006</v>
      </c>
      <c r="G681">
        <v>22</v>
      </c>
      <c r="H681">
        <v>65.900000000000006</v>
      </c>
      <c r="I681">
        <v>22</v>
      </c>
      <c r="J681">
        <v>1014.7</v>
      </c>
      <c r="K681">
        <v>22</v>
      </c>
      <c r="L681">
        <v>1012.3</v>
      </c>
      <c r="M681">
        <v>22</v>
      </c>
      <c r="N681">
        <v>16.899999999999999</v>
      </c>
      <c r="O681">
        <v>22</v>
      </c>
      <c r="P681">
        <v>13.1</v>
      </c>
      <c r="Q681">
        <v>22</v>
      </c>
      <c r="R681">
        <v>25.1</v>
      </c>
      <c r="S681">
        <v>32.1</v>
      </c>
      <c r="T681">
        <v>84.9</v>
      </c>
      <c r="V681">
        <v>64.900000000000006</v>
      </c>
      <c r="X681">
        <v>0</v>
      </c>
      <c r="Y681" t="s">
        <v>19</v>
      </c>
      <c r="Z681">
        <v>999.9</v>
      </c>
      <c r="AA681">
        <v>10000</v>
      </c>
      <c r="AC681" s="1"/>
      <c r="AD681">
        <v>1989</v>
      </c>
      <c r="AE681">
        <v>312</v>
      </c>
      <c r="AF681">
        <v>20.3</v>
      </c>
      <c r="AG681">
        <v>25.3</v>
      </c>
      <c r="AH681">
        <v>23.7</v>
      </c>
      <c r="AI681">
        <v>-99</v>
      </c>
      <c r="AJ681">
        <v>6.5</v>
      </c>
      <c r="AK681">
        <v>20.7</v>
      </c>
      <c r="AL681">
        <v>24.5</v>
      </c>
      <c r="AM681">
        <v>78.8</v>
      </c>
      <c r="AO681" s="2">
        <f t="shared" si="113"/>
        <v>32820</v>
      </c>
      <c r="AP681" s="5">
        <f t="shared" si="114"/>
        <v>1989</v>
      </c>
      <c r="AQ681" s="5">
        <f t="shared" si="115"/>
        <v>312</v>
      </c>
      <c r="AR681" s="4">
        <f t="shared" si="116"/>
        <v>29.388888888888893</v>
      </c>
      <c r="AS681" s="4">
        <f t="shared" si="117"/>
        <v>18.277777777777782</v>
      </c>
      <c r="AT681" s="4">
        <f t="shared" si="118"/>
        <v>0</v>
      </c>
      <c r="AU681" s="4">
        <f t="shared" si="119"/>
        <v>20.3</v>
      </c>
      <c r="AV681" s="4">
        <f t="shared" si="120"/>
        <v>17.807017543859651</v>
      </c>
      <c r="AX681" s="3">
        <f t="shared" si="121"/>
        <v>23.833333333333336</v>
      </c>
      <c r="AY681" s="3">
        <f t="shared" si="122"/>
        <v>25.197802197802197</v>
      </c>
      <c r="AZ681" s="3">
        <f t="shared" si="123"/>
        <v>22.063736263736271</v>
      </c>
      <c r="BA681" s="3">
        <f t="shared" si="123"/>
        <v>19.354154617312521</v>
      </c>
    </row>
    <row r="682" spans="1:53" ht="15" x14ac:dyDescent="0.3">
      <c r="A682" s="1">
        <v>911900</v>
      </c>
      <c r="B682">
        <v>22516</v>
      </c>
      <c r="C682">
        <v>1989</v>
      </c>
      <c r="D682">
        <v>11</v>
      </c>
      <c r="E682">
        <v>9</v>
      </c>
      <c r="F682">
        <v>74.2</v>
      </c>
      <c r="G682">
        <v>22</v>
      </c>
      <c r="H682">
        <v>65.599999999999994</v>
      </c>
      <c r="I682">
        <v>22</v>
      </c>
      <c r="J682">
        <v>1013.8</v>
      </c>
      <c r="K682">
        <v>22</v>
      </c>
      <c r="L682">
        <v>1011.4</v>
      </c>
      <c r="M682">
        <v>22</v>
      </c>
      <c r="N682">
        <v>17.399999999999999</v>
      </c>
      <c r="O682">
        <v>22</v>
      </c>
      <c r="P682">
        <v>9</v>
      </c>
      <c r="Q682">
        <v>22</v>
      </c>
      <c r="R682">
        <v>18.100000000000001</v>
      </c>
      <c r="S682">
        <v>22</v>
      </c>
      <c r="T682">
        <v>84</v>
      </c>
      <c r="U682" t="s">
        <v>20</v>
      </c>
      <c r="V682">
        <v>62.1</v>
      </c>
      <c r="X682">
        <v>0</v>
      </c>
      <c r="Y682" t="s">
        <v>19</v>
      </c>
      <c r="Z682">
        <v>999.9</v>
      </c>
      <c r="AA682">
        <v>10000</v>
      </c>
      <c r="AC682" s="1"/>
      <c r="AD682">
        <v>1989</v>
      </c>
      <c r="AE682">
        <v>313</v>
      </c>
      <c r="AF682">
        <v>18.3</v>
      </c>
      <c r="AG682">
        <v>25.3</v>
      </c>
      <c r="AH682">
        <v>23.4</v>
      </c>
      <c r="AI682">
        <v>-99</v>
      </c>
      <c r="AJ682">
        <v>4.7</v>
      </c>
      <c r="AK682">
        <v>20.9</v>
      </c>
      <c r="AL682">
        <v>24.4</v>
      </c>
      <c r="AM682">
        <v>80.400000000000006</v>
      </c>
      <c r="AO682" s="2">
        <f t="shared" si="113"/>
        <v>32821</v>
      </c>
      <c r="AP682" s="5">
        <f t="shared" si="114"/>
        <v>1989</v>
      </c>
      <c r="AQ682" s="5">
        <f t="shared" si="115"/>
        <v>313</v>
      </c>
      <c r="AR682" s="4">
        <f t="shared" si="116"/>
        <v>28.888888888888889</v>
      </c>
      <c r="AS682" s="4">
        <f t="shared" si="117"/>
        <v>16.722222222222221</v>
      </c>
      <c r="AT682" s="4">
        <f t="shared" si="118"/>
        <v>0</v>
      </c>
      <c r="AU682" s="4">
        <f t="shared" si="119"/>
        <v>18.3</v>
      </c>
      <c r="AV682" s="4">
        <f t="shared" si="120"/>
        <v>16.05263157894737</v>
      </c>
      <c r="AX682" s="3">
        <f t="shared" si="121"/>
        <v>22.805555555555557</v>
      </c>
      <c r="AY682" s="3">
        <f t="shared" si="122"/>
        <v>25.173687423687419</v>
      </c>
      <c r="AZ682" s="3">
        <f t="shared" si="123"/>
        <v>21.95054945054946</v>
      </c>
      <c r="BA682" s="3">
        <f t="shared" si="123"/>
        <v>19.254867939078473</v>
      </c>
    </row>
    <row r="683" spans="1:53" ht="15" x14ac:dyDescent="0.3">
      <c r="A683" s="1">
        <v>911900</v>
      </c>
      <c r="B683">
        <v>22516</v>
      </c>
      <c r="C683">
        <v>1989</v>
      </c>
      <c r="D683">
        <v>11</v>
      </c>
      <c r="E683">
        <v>10</v>
      </c>
      <c r="F683">
        <v>75.099999999999994</v>
      </c>
      <c r="G683">
        <v>23</v>
      </c>
      <c r="H683">
        <v>67.8</v>
      </c>
      <c r="I683">
        <v>23</v>
      </c>
      <c r="J683">
        <v>1012.7</v>
      </c>
      <c r="K683">
        <v>23</v>
      </c>
      <c r="L683">
        <v>1010.3</v>
      </c>
      <c r="M683">
        <v>23</v>
      </c>
      <c r="N683">
        <v>17.100000000000001</v>
      </c>
      <c r="O683">
        <v>23</v>
      </c>
      <c r="P683">
        <v>5.2</v>
      </c>
      <c r="Q683">
        <v>23</v>
      </c>
      <c r="R683">
        <v>13</v>
      </c>
      <c r="S683">
        <v>999.9</v>
      </c>
      <c r="T683">
        <v>84.9</v>
      </c>
      <c r="V683">
        <v>62.1</v>
      </c>
      <c r="X683">
        <v>0</v>
      </c>
      <c r="Y683" t="s">
        <v>18</v>
      </c>
      <c r="Z683">
        <v>999.9</v>
      </c>
      <c r="AA683">
        <v>0</v>
      </c>
      <c r="AC683" s="1"/>
      <c r="AD683">
        <v>1989</v>
      </c>
      <c r="AE683">
        <v>314</v>
      </c>
      <c r="AF683">
        <v>19.399999999999999</v>
      </c>
      <c r="AG683">
        <v>25.7</v>
      </c>
      <c r="AH683">
        <v>24.1</v>
      </c>
      <c r="AI683">
        <v>-99</v>
      </c>
      <c r="AJ683">
        <v>2.6</v>
      </c>
      <c r="AK683">
        <v>20.5</v>
      </c>
      <c r="AL683">
        <v>25</v>
      </c>
      <c r="AM683">
        <v>75.599999999999994</v>
      </c>
      <c r="AO683" s="2">
        <f t="shared" si="113"/>
        <v>32822</v>
      </c>
      <c r="AP683" s="5">
        <f t="shared" si="114"/>
        <v>1989</v>
      </c>
      <c r="AQ683" s="5">
        <f t="shared" si="115"/>
        <v>314</v>
      </c>
      <c r="AR683" s="4">
        <f t="shared" si="116"/>
        <v>29.388888888888893</v>
      </c>
      <c r="AS683" s="4">
        <f t="shared" si="117"/>
        <v>16.722222222222221</v>
      </c>
      <c r="AT683" s="4">
        <f t="shared" si="118"/>
        <v>0</v>
      </c>
      <c r="AU683" s="4">
        <f t="shared" si="119"/>
        <v>19.399999999999999</v>
      </c>
      <c r="AV683" s="4">
        <f t="shared" si="120"/>
        <v>17.017543859649123</v>
      </c>
      <c r="AX683" s="3">
        <f t="shared" si="121"/>
        <v>23.055555555555557</v>
      </c>
      <c r="AY683" s="3">
        <f t="shared" si="122"/>
        <v>25.146214896214893</v>
      </c>
      <c r="AZ683" s="3">
        <f t="shared" si="123"/>
        <v>21.872527472527484</v>
      </c>
      <c r="BA683" s="3">
        <f t="shared" si="123"/>
        <v>19.186427607480244</v>
      </c>
    </row>
    <row r="684" spans="1:53" ht="15" x14ac:dyDescent="0.3">
      <c r="A684" s="1">
        <v>911900</v>
      </c>
      <c r="B684">
        <v>22516</v>
      </c>
      <c r="C684">
        <v>1989</v>
      </c>
      <c r="D684">
        <v>11</v>
      </c>
      <c r="E684">
        <v>11</v>
      </c>
      <c r="F684">
        <v>75.599999999999994</v>
      </c>
      <c r="G684">
        <v>21</v>
      </c>
      <c r="H684">
        <v>66.900000000000006</v>
      </c>
      <c r="I684">
        <v>21</v>
      </c>
      <c r="J684">
        <v>1011.4</v>
      </c>
      <c r="K684">
        <v>21</v>
      </c>
      <c r="L684">
        <v>1009</v>
      </c>
      <c r="M684">
        <v>21</v>
      </c>
      <c r="N684">
        <v>15.9</v>
      </c>
      <c r="O684">
        <v>21</v>
      </c>
      <c r="P684">
        <v>3.8</v>
      </c>
      <c r="Q684">
        <v>21</v>
      </c>
      <c r="R684">
        <v>7</v>
      </c>
      <c r="S684">
        <v>999.9</v>
      </c>
      <c r="T684">
        <v>84.9</v>
      </c>
      <c r="U684" t="s">
        <v>20</v>
      </c>
      <c r="V684">
        <v>64.900000000000006</v>
      </c>
      <c r="X684">
        <v>0</v>
      </c>
      <c r="Y684" t="s">
        <v>18</v>
      </c>
      <c r="Z684">
        <v>999.9</v>
      </c>
      <c r="AA684">
        <v>0</v>
      </c>
      <c r="AC684" s="1"/>
      <c r="AD684">
        <v>1989</v>
      </c>
      <c r="AE684">
        <v>315</v>
      </c>
      <c r="AF684">
        <v>15.6</v>
      </c>
      <c r="AG684">
        <v>26.4</v>
      </c>
      <c r="AH684">
        <v>24.9</v>
      </c>
      <c r="AI684">
        <v>-99</v>
      </c>
      <c r="AJ684">
        <v>2.8</v>
      </c>
      <c r="AK684">
        <v>21</v>
      </c>
      <c r="AL684">
        <v>25.7</v>
      </c>
      <c r="AM684">
        <v>74.8</v>
      </c>
      <c r="AO684" s="2">
        <f t="shared" si="113"/>
        <v>32823</v>
      </c>
      <c r="AP684" s="5">
        <f t="shared" si="114"/>
        <v>1989</v>
      </c>
      <c r="AQ684" s="5">
        <f t="shared" si="115"/>
        <v>315</v>
      </c>
      <c r="AR684" s="4">
        <f t="shared" si="116"/>
        <v>29.388888888888893</v>
      </c>
      <c r="AS684" s="4">
        <f t="shared" si="117"/>
        <v>18.277777777777782</v>
      </c>
      <c r="AT684" s="4">
        <f t="shared" si="118"/>
        <v>0</v>
      </c>
      <c r="AU684" s="4">
        <f t="shared" si="119"/>
        <v>15.6</v>
      </c>
      <c r="AV684" s="4">
        <f t="shared" si="120"/>
        <v>13.684210526315791</v>
      </c>
      <c r="AX684" s="3">
        <f t="shared" si="121"/>
        <v>23.833333333333336</v>
      </c>
      <c r="AY684" s="3">
        <f t="shared" si="122"/>
        <v>25.133394383394375</v>
      </c>
      <c r="AZ684" s="3">
        <f t="shared" si="123"/>
        <v>21.754945054945065</v>
      </c>
      <c r="BA684" s="3">
        <f t="shared" si="123"/>
        <v>19.083285135916721</v>
      </c>
    </row>
    <row r="685" spans="1:53" ht="15" x14ac:dyDescent="0.3">
      <c r="A685" s="1">
        <v>911900</v>
      </c>
      <c r="B685">
        <v>22516</v>
      </c>
      <c r="C685">
        <v>1989</v>
      </c>
      <c r="D685">
        <v>11</v>
      </c>
      <c r="E685">
        <v>12</v>
      </c>
      <c r="F685">
        <v>78.099999999999994</v>
      </c>
      <c r="G685">
        <v>18</v>
      </c>
      <c r="H685">
        <v>69.3</v>
      </c>
      <c r="I685">
        <v>18</v>
      </c>
      <c r="J685">
        <v>1011.8</v>
      </c>
      <c r="K685">
        <v>18</v>
      </c>
      <c r="L685">
        <v>1009.5</v>
      </c>
      <c r="M685">
        <v>18</v>
      </c>
      <c r="N685">
        <v>11.9</v>
      </c>
      <c r="O685">
        <v>18</v>
      </c>
      <c r="P685">
        <v>5.8</v>
      </c>
      <c r="Q685">
        <v>18</v>
      </c>
      <c r="R685">
        <v>12</v>
      </c>
      <c r="S685">
        <v>999.9</v>
      </c>
      <c r="T685">
        <v>86</v>
      </c>
      <c r="V685">
        <v>64.900000000000006</v>
      </c>
      <c r="X685">
        <v>0</v>
      </c>
      <c r="Y685" t="s">
        <v>18</v>
      </c>
      <c r="Z685">
        <v>999.9</v>
      </c>
      <c r="AA685">
        <v>0</v>
      </c>
      <c r="AC685" s="1"/>
      <c r="AD685">
        <v>1989</v>
      </c>
      <c r="AE685">
        <v>316</v>
      </c>
      <c r="AF685">
        <v>10.5</v>
      </c>
      <c r="AG685">
        <v>25.7</v>
      </c>
      <c r="AH685">
        <v>24.9</v>
      </c>
      <c r="AI685">
        <v>-99</v>
      </c>
      <c r="AJ685">
        <v>3.8</v>
      </c>
      <c r="AK685">
        <v>22.5</v>
      </c>
      <c r="AL685">
        <v>25.3</v>
      </c>
      <c r="AM685">
        <v>84.5</v>
      </c>
      <c r="AO685" s="2">
        <f t="shared" si="113"/>
        <v>32824</v>
      </c>
      <c r="AP685" s="5">
        <f t="shared" si="114"/>
        <v>1989</v>
      </c>
      <c r="AQ685" s="5">
        <f t="shared" si="115"/>
        <v>316</v>
      </c>
      <c r="AR685" s="4">
        <f t="shared" si="116"/>
        <v>30</v>
      </c>
      <c r="AS685" s="4">
        <f t="shared" si="117"/>
        <v>18.277777777777782</v>
      </c>
      <c r="AT685" s="4">
        <f t="shared" si="118"/>
        <v>0</v>
      </c>
      <c r="AU685" s="4">
        <f t="shared" si="119"/>
        <v>10.5</v>
      </c>
      <c r="AV685" s="4">
        <f t="shared" si="120"/>
        <v>9.2105263157894743</v>
      </c>
      <c r="AX685" s="3">
        <f t="shared" si="121"/>
        <v>24.138888888888893</v>
      </c>
      <c r="AY685" s="3">
        <f t="shared" si="122"/>
        <v>25.121184371184356</v>
      </c>
      <c r="AZ685" s="3">
        <f t="shared" si="123"/>
        <v>21.579120879120886</v>
      </c>
      <c r="BA685" s="3">
        <f t="shared" si="123"/>
        <v>18.929053402737619</v>
      </c>
    </row>
    <row r="686" spans="1:53" ht="15" x14ac:dyDescent="0.3">
      <c r="A686" s="1">
        <v>911900</v>
      </c>
      <c r="B686">
        <v>22516</v>
      </c>
      <c r="C686">
        <v>1989</v>
      </c>
      <c r="D686">
        <v>11</v>
      </c>
      <c r="E686">
        <v>13</v>
      </c>
      <c r="F686">
        <v>78</v>
      </c>
      <c r="G686">
        <v>24</v>
      </c>
      <c r="H686">
        <v>70.7</v>
      </c>
      <c r="I686">
        <v>24</v>
      </c>
      <c r="J686">
        <v>1012.6</v>
      </c>
      <c r="K686">
        <v>24</v>
      </c>
      <c r="L686">
        <v>1010.3</v>
      </c>
      <c r="M686">
        <v>24</v>
      </c>
      <c r="N686">
        <v>11.5</v>
      </c>
      <c r="O686">
        <v>24</v>
      </c>
      <c r="P686">
        <v>4.5</v>
      </c>
      <c r="Q686">
        <v>24</v>
      </c>
      <c r="R686">
        <v>8</v>
      </c>
      <c r="S686">
        <v>999.9</v>
      </c>
      <c r="T686">
        <v>84.9</v>
      </c>
      <c r="V686">
        <v>70</v>
      </c>
      <c r="X686">
        <v>0</v>
      </c>
      <c r="Y686" t="s">
        <v>19</v>
      </c>
      <c r="Z686">
        <v>999.9</v>
      </c>
      <c r="AA686">
        <v>0</v>
      </c>
      <c r="AC686" s="1"/>
      <c r="AD686">
        <v>1989</v>
      </c>
      <c r="AE686">
        <v>317</v>
      </c>
      <c r="AF686">
        <v>13.1</v>
      </c>
      <c r="AG686">
        <v>24.9</v>
      </c>
      <c r="AH686">
        <v>24.2</v>
      </c>
      <c r="AI686">
        <v>-99</v>
      </c>
      <c r="AJ686">
        <v>2.8</v>
      </c>
      <c r="AK686">
        <v>22.4</v>
      </c>
      <c r="AL686">
        <v>24.6</v>
      </c>
      <c r="AM686">
        <v>87.7</v>
      </c>
      <c r="AO686" s="2">
        <f t="shared" si="113"/>
        <v>32825</v>
      </c>
      <c r="AP686" s="5">
        <f t="shared" si="114"/>
        <v>1989</v>
      </c>
      <c r="AQ686" s="5">
        <f t="shared" si="115"/>
        <v>317</v>
      </c>
      <c r="AR686" s="4">
        <f t="shared" si="116"/>
        <v>29.388888888888893</v>
      </c>
      <c r="AS686" s="4">
        <f t="shared" si="117"/>
        <v>21.111111111111111</v>
      </c>
      <c r="AT686" s="4">
        <f t="shared" si="118"/>
        <v>0</v>
      </c>
      <c r="AU686" s="4">
        <f t="shared" si="119"/>
        <v>13.1</v>
      </c>
      <c r="AV686" s="4">
        <f t="shared" si="120"/>
        <v>11.49122807017544</v>
      </c>
      <c r="AX686" s="3">
        <f t="shared" si="121"/>
        <v>25.25</v>
      </c>
      <c r="AY686" s="3">
        <f t="shared" si="122"/>
        <v>25.123931623931615</v>
      </c>
      <c r="AZ686" s="3">
        <f t="shared" si="123"/>
        <v>21.44285714285715</v>
      </c>
      <c r="BA686" s="3">
        <f t="shared" si="123"/>
        <v>18.809523809523814</v>
      </c>
    </row>
    <row r="687" spans="1:53" ht="15" x14ac:dyDescent="0.3">
      <c r="A687" s="1">
        <v>911900</v>
      </c>
      <c r="B687">
        <v>22516</v>
      </c>
      <c r="C687">
        <v>1989</v>
      </c>
      <c r="D687">
        <v>11</v>
      </c>
      <c r="E687">
        <v>14</v>
      </c>
      <c r="F687">
        <v>78</v>
      </c>
      <c r="G687">
        <v>22</v>
      </c>
      <c r="H687">
        <v>71.7</v>
      </c>
      <c r="I687">
        <v>22</v>
      </c>
      <c r="J687">
        <v>1012.4</v>
      </c>
      <c r="K687">
        <v>22</v>
      </c>
      <c r="L687">
        <v>1010.1</v>
      </c>
      <c r="M687">
        <v>22</v>
      </c>
      <c r="N687">
        <v>11.5</v>
      </c>
      <c r="O687">
        <v>22</v>
      </c>
      <c r="P687">
        <v>4.7</v>
      </c>
      <c r="Q687">
        <v>22</v>
      </c>
      <c r="R687">
        <v>10.1</v>
      </c>
      <c r="S687">
        <v>999.9</v>
      </c>
      <c r="T687">
        <v>87.1</v>
      </c>
      <c r="V687">
        <v>70</v>
      </c>
      <c r="X687">
        <v>0</v>
      </c>
      <c r="Y687" t="s">
        <v>19</v>
      </c>
      <c r="Z687">
        <v>999.9</v>
      </c>
      <c r="AA687">
        <v>0</v>
      </c>
      <c r="AC687" s="1"/>
      <c r="AD687">
        <v>1989</v>
      </c>
      <c r="AE687">
        <v>318</v>
      </c>
      <c r="AF687">
        <v>14.9</v>
      </c>
      <c r="AG687">
        <v>24.9</v>
      </c>
      <c r="AH687">
        <v>24.1</v>
      </c>
      <c r="AI687">
        <v>-99</v>
      </c>
      <c r="AJ687">
        <v>2.7</v>
      </c>
      <c r="AK687">
        <v>22.8</v>
      </c>
      <c r="AL687">
        <v>24.6</v>
      </c>
      <c r="AM687">
        <v>89.7</v>
      </c>
      <c r="AO687" s="2">
        <f t="shared" si="113"/>
        <v>32826</v>
      </c>
      <c r="AP687" s="5">
        <f t="shared" si="114"/>
        <v>1989</v>
      </c>
      <c r="AQ687" s="5">
        <f t="shared" si="115"/>
        <v>318</v>
      </c>
      <c r="AR687" s="4">
        <f t="shared" si="116"/>
        <v>30.611111111111107</v>
      </c>
      <c r="AS687" s="4">
        <f t="shared" si="117"/>
        <v>21.111111111111111</v>
      </c>
      <c r="AT687" s="4">
        <f t="shared" si="118"/>
        <v>0</v>
      </c>
      <c r="AU687" s="4">
        <f t="shared" si="119"/>
        <v>14.9</v>
      </c>
      <c r="AV687" s="4">
        <f t="shared" si="120"/>
        <v>13.070175438596493</v>
      </c>
      <c r="AX687" s="3">
        <f t="shared" si="121"/>
        <v>25.861111111111107</v>
      </c>
      <c r="AY687" s="3">
        <f t="shared" si="122"/>
        <v>25.12057387057386</v>
      </c>
      <c r="AZ687" s="3">
        <f t="shared" si="123"/>
        <v>21.318681318681325</v>
      </c>
      <c r="BA687" s="3">
        <f t="shared" si="123"/>
        <v>18.700597647966067</v>
      </c>
    </row>
    <row r="688" spans="1:53" ht="15" x14ac:dyDescent="0.3">
      <c r="A688" s="1">
        <v>911900</v>
      </c>
      <c r="B688">
        <v>22516</v>
      </c>
      <c r="C688">
        <v>1989</v>
      </c>
      <c r="D688">
        <v>11</v>
      </c>
      <c r="E688">
        <v>15</v>
      </c>
      <c r="F688">
        <v>76.8</v>
      </c>
      <c r="G688">
        <v>23</v>
      </c>
      <c r="H688">
        <v>72.599999999999994</v>
      </c>
      <c r="I688">
        <v>23</v>
      </c>
      <c r="J688">
        <v>1011</v>
      </c>
      <c r="K688">
        <v>23</v>
      </c>
      <c r="L688">
        <v>1008.6</v>
      </c>
      <c r="M688">
        <v>23</v>
      </c>
      <c r="N688">
        <v>11.2</v>
      </c>
      <c r="O688">
        <v>23</v>
      </c>
      <c r="P688">
        <v>5.9</v>
      </c>
      <c r="Q688">
        <v>23</v>
      </c>
      <c r="R688">
        <v>12</v>
      </c>
      <c r="S688">
        <v>999.9</v>
      </c>
      <c r="T688">
        <v>84.9</v>
      </c>
      <c r="V688">
        <v>70</v>
      </c>
      <c r="X688">
        <v>0.27</v>
      </c>
      <c r="Y688" t="s">
        <v>19</v>
      </c>
      <c r="Z688">
        <v>999.9</v>
      </c>
      <c r="AA688">
        <v>10000</v>
      </c>
      <c r="AC688" s="1"/>
      <c r="AD688">
        <v>1989</v>
      </c>
      <c r="AE688">
        <v>319</v>
      </c>
      <c r="AF688">
        <v>8.3000000000000007</v>
      </c>
      <c r="AG688">
        <v>25.2</v>
      </c>
      <c r="AH688">
        <v>24.1</v>
      </c>
      <c r="AI688">
        <v>-99</v>
      </c>
      <c r="AJ688">
        <v>3.3</v>
      </c>
      <c r="AK688">
        <v>22.9</v>
      </c>
      <c r="AL688">
        <v>24.6</v>
      </c>
      <c r="AM688">
        <v>89.9</v>
      </c>
      <c r="AO688" s="2">
        <f t="shared" si="113"/>
        <v>32827</v>
      </c>
      <c r="AP688" s="5">
        <f t="shared" si="114"/>
        <v>1989</v>
      </c>
      <c r="AQ688" s="5">
        <f t="shared" si="115"/>
        <v>319</v>
      </c>
      <c r="AR688" s="4">
        <f t="shared" si="116"/>
        <v>29.388888888888893</v>
      </c>
      <c r="AS688" s="4">
        <f t="shared" si="117"/>
        <v>21.111111111111111</v>
      </c>
      <c r="AT688" s="4">
        <f t="shared" si="118"/>
        <v>6.8580000000000005</v>
      </c>
      <c r="AU688" s="4">
        <f t="shared" si="119"/>
        <v>8.3000000000000007</v>
      </c>
      <c r="AV688" s="4">
        <f t="shared" si="120"/>
        <v>7.2807017543859658</v>
      </c>
      <c r="AX688" s="3">
        <f t="shared" si="121"/>
        <v>25.25</v>
      </c>
      <c r="AY688" s="3">
        <f t="shared" si="122"/>
        <v>25.113858363858352</v>
      </c>
      <c r="AZ688" s="3">
        <f t="shared" si="123"/>
        <v>21.100000000000005</v>
      </c>
      <c r="BA688" s="3">
        <f t="shared" si="123"/>
        <v>18.508771929824565</v>
      </c>
    </row>
    <row r="689" spans="1:53" ht="15" x14ac:dyDescent="0.3">
      <c r="A689" s="1">
        <v>911900</v>
      </c>
      <c r="B689">
        <v>22516</v>
      </c>
      <c r="C689">
        <v>1989</v>
      </c>
      <c r="D689">
        <v>11</v>
      </c>
      <c r="E689">
        <v>16</v>
      </c>
      <c r="F689">
        <v>73.099999999999994</v>
      </c>
      <c r="G689">
        <v>24</v>
      </c>
      <c r="H689">
        <v>68.7</v>
      </c>
      <c r="I689">
        <v>24</v>
      </c>
      <c r="J689">
        <v>1012.4</v>
      </c>
      <c r="K689">
        <v>24</v>
      </c>
      <c r="L689">
        <v>1010</v>
      </c>
      <c r="M689">
        <v>24</v>
      </c>
      <c r="N689">
        <v>9.1</v>
      </c>
      <c r="O689">
        <v>24</v>
      </c>
      <c r="P689">
        <v>9.4</v>
      </c>
      <c r="Q689">
        <v>24</v>
      </c>
      <c r="R689">
        <v>17.100000000000001</v>
      </c>
      <c r="S689">
        <v>999.9</v>
      </c>
      <c r="T689">
        <v>82.9</v>
      </c>
      <c r="V689">
        <v>70</v>
      </c>
      <c r="X689">
        <v>1.21</v>
      </c>
      <c r="Y689" t="s">
        <v>19</v>
      </c>
      <c r="Z689">
        <v>999.9</v>
      </c>
      <c r="AA689">
        <v>10000</v>
      </c>
      <c r="AC689" s="1"/>
      <c r="AD689">
        <v>1989</v>
      </c>
      <c r="AE689">
        <v>320</v>
      </c>
      <c r="AF689">
        <v>7.1</v>
      </c>
      <c r="AG689">
        <v>25.4</v>
      </c>
      <c r="AH689">
        <v>24.3</v>
      </c>
      <c r="AI689">
        <v>-99</v>
      </c>
      <c r="AJ689">
        <v>4.9000000000000004</v>
      </c>
      <c r="AK689">
        <v>19.3</v>
      </c>
      <c r="AL689">
        <v>24.8</v>
      </c>
      <c r="AM689">
        <v>71.3</v>
      </c>
      <c r="AO689" s="2">
        <f t="shared" si="113"/>
        <v>32828</v>
      </c>
      <c r="AP689" s="5">
        <f t="shared" si="114"/>
        <v>1989</v>
      </c>
      <c r="AQ689" s="5">
        <f t="shared" si="115"/>
        <v>320</v>
      </c>
      <c r="AR689" s="4">
        <f t="shared" si="116"/>
        <v>28.277777777777779</v>
      </c>
      <c r="AS689" s="4">
        <f t="shared" si="117"/>
        <v>21.111111111111111</v>
      </c>
      <c r="AT689" s="4">
        <f t="shared" si="118"/>
        <v>30.734000000000002</v>
      </c>
      <c r="AU689" s="4">
        <f t="shared" si="119"/>
        <v>7.1</v>
      </c>
      <c r="AV689" s="4">
        <f t="shared" si="120"/>
        <v>6.2280701754385968</v>
      </c>
      <c r="AX689" s="3">
        <f t="shared" si="121"/>
        <v>24.694444444444443</v>
      </c>
      <c r="AY689" s="3">
        <f t="shared" si="122"/>
        <v>25.092185592185579</v>
      </c>
      <c r="AZ689" s="3">
        <f t="shared" si="123"/>
        <v>20.906593406593412</v>
      </c>
      <c r="BA689" s="3">
        <f t="shared" si="123"/>
        <v>18.33911702332755</v>
      </c>
    </row>
    <row r="690" spans="1:53" ht="15" x14ac:dyDescent="0.3">
      <c r="A690" s="1">
        <v>911900</v>
      </c>
      <c r="B690">
        <v>22516</v>
      </c>
      <c r="C690">
        <v>1989</v>
      </c>
      <c r="D690">
        <v>11</v>
      </c>
      <c r="E690">
        <v>17</v>
      </c>
      <c r="F690">
        <v>74.3</v>
      </c>
      <c r="G690">
        <v>21</v>
      </c>
      <c r="H690">
        <v>60.6</v>
      </c>
      <c r="I690">
        <v>21</v>
      </c>
      <c r="J690">
        <v>1014.5</v>
      </c>
      <c r="K690">
        <v>21</v>
      </c>
      <c r="L690">
        <v>1012.1</v>
      </c>
      <c r="M690">
        <v>21</v>
      </c>
      <c r="N690">
        <v>14.7</v>
      </c>
      <c r="O690">
        <v>21</v>
      </c>
      <c r="P690">
        <v>12.8</v>
      </c>
      <c r="Q690">
        <v>21</v>
      </c>
      <c r="R690">
        <v>18.100000000000001</v>
      </c>
      <c r="S690">
        <v>999.9</v>
      </c>
      <c r="T690">
        <v>80.099999999999994</v>
      </c>
      <c r="U690" t="s">
        <v>20</v>
      </c>
      <c r="V690">
        <v>70</v>
      </c>
      <c r="X690">
        <v>0.02</v>
      </c>
      <c r="Y690" t="s">
        <v>19</v>
      </c>
      <c r="Z690">
        <v>999.9</v>
      </c>
      <c r="AA690">
        <v>10000</v>
      </c>
      <c r="AC690" s="1"/>
      <c r="AD690">
        <v>1989</v>
      </c>
      <c r="AE690">
        <v>321</v>
      </c>
      <c r="AF690">
        <v>16.600000000000001</v>
      </c>
      <c r="AG690">
        <v>24.9</v>
      </c>
      <c r="AH690">
        <v>23.9</v>
      </c>
      <c r="AI690">
        <v>-99</v>
      </c>
      <c r="AJ690">
        <v>8.3000000000000007</v>
      </c>
      <c r="AK690">
        <v>18.899999999999999</v>
      </c>
      <c r="AL690">
        <v>24.3</v>
      </c>
      <c r="AM690">
        <v>71.099999999999994</v>
      </c>
      <c r="AO690" s="2">
        <f t="shared" si="113"/>
        <v>32829</v>
      </c>
      <c r="AP690" s="5">
        <f t="shared" si="114"/>
        <v>1989</v>
      </c>
      <c r="AQ690" s="5">
        <f t="shared" si="115"/>
        <v>321</v>
      </c>
      <c r="AR690" s="4">
        <f t="shared" si="116"/>
        <v>26.722222222222218</v>
      </c>
      <c r="AS690" s="4">
        <f t="shared" si="117"/>
        <v>21.111111111111111</v>
      </c>
      <c r="AT690" s="4">
        <f t="shared" si="118"/>
        <v>0.50800000000000001</v>
      </c>
      <c r="AU690" s="4">
        <f t="shared" si="119"/>
        <v>16.600000000000001</v>
      </c>
      <c r="AV690" s="4">
        <f t="shared" si="120"/>
        <v>14.561403508771932</v>
      </c>
      <c r="AX690" s="3">
        <f t="shared" si="121"/>
        <v>23.916666666666664</v>
      </c>
      <c r="AY690" s="3">
        <f t="shared" si="122"/>
        <v>25.071428571428562</v>
      </c>
      <c r="AZ690" s="3">
        <f t="shared" si="123"/>
        <v>20.8</v>
      </c>
      <c r="BA690" s="3">
        <f t="shared" si="123"/>
        <v>18.245614035087719</v>
      </c>
    </row>
    <row r="691" spans="1:53" ht="15" x14ac:dyDescent="0.3">
      <c r="A691" s="1">
        <v>911900</v>
      </c>
      <c r="B691">
        <v>22516</v>
      </c>
      <c r="C691">
        <v>1989</v>
      </c>
      <c r="D691">
        <v>11</v>
      </c>
      <c r="E691">
        <v>18</v>
      </c>
      <c r="F691">
        <v>72.2</v>
      </c>
      <c r="G691">
        <v>23</v>
      </c>
      <c r="H691">
        <v>59.9</v>
      </c>
      <c r="I691">
        <v>23</v>
      </c>
      <c r="J691">
        <v>1015.1</v>
      </c>
      <c r="K691">
        <v>23</v>
      </c>
      <c r="L691">
        <v>1012.7</v>
      </c>
      <c r="M691">
        <v>23</v>
      </c>
      <c r="N691">
        <v>17.100000000000001</v>
      </c>
      <c r="O691">
        <v>23</v>
      </c>
      <c r="P691">
        <v>9.3000000000000007</v>
      </c>
      <c r="Q691">
        <v>23</v>
      </c>
      <c r="R691">
        <v>19</v>
      </c>
      <c r="S691">
        <v>999.9</v>
      </c>
      <c r="T691">
        <v>80.099999999999994</v>
      </c>
      <c r="V691">
        <v>64</v>
      </c>
      <c r="X691">
        <v>0</v>
      </c>
      <c r="Y691" t="s">
        <v>19</v>
      </c>
      <c r="Z691">
        <v>999.9</v>
      </c>
      <c r="AA691">
        <v>0</v>
      </c>
      <c r="AC691" s="1"/>
      <c r="AD691">
        <v>1989</v>
      </c>
      <c r="AE691">
        <v>322</v>
      </c>
      <c r="AF691">
        <v>18.100000000000001</v>
      </c>
      <c r="AG691">
        <v>24.8</v>
      </c>
      <c r="AH691">
        <v>23.4</v>
      </c>
      <c r="AI691">
        <v>-99</v>
      </c>
      <c r="AJ691">
        <v>7.6</v>
      </c>
      <c r="AK691">
        <v>18</v>
      </c>
      <c r="AL691">
        <v>24.1</v>
      </c>
      <c r="AM691">
        <v>68.2</v>
      </c>
      <c r="AO691" s="2">
        <f t="shared" si="113"/>
        <v>32830</v>
      </c>
      <c r="AP691" s="5">
        <f t="shared" si="114"/>
        <v>1989</v>
      </c>
      <c r="AQ691" s="5">
        <f t="shared" si="115"/>
        <v>322</v>
      </c>
      <c r="AR691" s="4">
        <f t="shared" si="116"/>
        <v>26.722222222222218</v>
      </c>
      <c r="AS691" s="4">
        <f t="shared" si="117"/>
        <v>17.777777777777779</v>
      </c>
      <c r="AT691" s="4">
        <f t="shared" si="118"/>
        <v>0</v>
      </c>
      <c r="AU691" s="4">
        <f t="shared" si="119"/>
        <v>18.100000000000001</v>
      </c>
      <c r="AV691" s="4">
        <f t="shared" si="120"/>
        <v>15.877192982456142</v>
      </c>
      <c r="AX691" s="3">
        <f t="shared" si="121"/>
        <v>22.25</v>
      </c>
      <c r="AY691" s="3">
        <f t="shared" si="122"/>
        <v>25.047313797313784</v>
      </c>
      <c r="AZ691" s="3">
        <f t="shared" si="123"/>
        <v>20.737362637362637</v>
      </c>
      <c r="BA691" s="3">
        <f t="shared" si="123"/>
        <v>18.190668980142664</v>
      </c>
    </row>
    <row r="692" spans="1:53" ht="15" x14ac:dyDescent="0.3">
      <c r="A692" s="1">
        <v>911900</v>
      </c>
      <c r="B692">
        <v>22516</v>
      </c>
      <c r="C692">
        <v>1989</v>
      </c>
      <c r="D692">
        <v>11</v>
      </c>
      <c r="E692">
        <v>19</v>
      </c>
      <c r="F692">
        <v>74.8</v>
      </c>
      <c r="G692">
        <v>18</v>
      </c>
      <c r="H692">
        <v>62.2</v>
      </c>
      <c r="I692">
        <v>18</v>
      </c>
      <c r="J692">
        <v>1015.8</v>
      </c>
      <c r="K692">
        <v>18</v>
      </c>
      <c r="L692">
        <v>1013.4</v>
      </c>
      <c r="M692">
        <v>18</v>
      </c>
      <c r="N692">
        <v>17.7</v>
      </c>
      <c r="O692">
        <v>18</v>
      </c>
      <c r="P692">
        <v>11.3</v>
      </c>
      <c r="Q692">
        <v>18</v>
      </c>
      <c r="R692">
        <v>19</v>
      </c>
      <c r="S692">
        <v>24.1</v>
      </c>
      <c r="T692">
        <v>81</v>
      </c>
      <c r="V692">
        <v>64</v>
      </c>
      <c r="X692">
        <v>0</v>
      </c>
      <c r="Y692" t="s">
        <v>19</v>
      </c>
      <c r="Z692">
        <v>999.9</v>
      </c>
      <c r="AA692">
        <v>0</v>
      </c>
      <c r="AC692" s="1"/>
      <c r="AD692">
        <v>1989</v>
      </c>
      <c r="AE692">
        <v>323</v>
      </c>
      <c r="AF692">
        <v>16.899999999999999</v>
      </c>
      <c r="AG692">
        <v>24.9</v>
      </c>
      <c r="AH692">
        <v>24</v>
      </c>
      <c r="AI692">
        <v>-99</v>
      </c>
      <c r="AJ692">
        <v>8.3000000000000007</v>
      </c>
      <c r="AK692">
        <v>18.600000000000001</v>
      </c>
      <c r="AL692">
        <v>24.4</v>
      </c>
      <c r="AM692">
        <v>69.5</v>
      </c>
      <c r="AO692" s="2">
        <f t="shared" si="113"/>
        <v>32831</v>
      </c>
      <c r="AP692" s="5">
        <f t="shared" si="114"/>
        <v>1989</v>
      </c>
      <c r="AQ692" s="5">
        <f t="shared" si="115"/>
        <v>323</v>
      </c>
      <c r="AR692" s="4">
        <f t="shared" si="116"/>
        <v>27.222222222222221</v>
      </c>
      <c r="AS692" s="4">
        <f t="shared" si="117"/>
        <v>17.777777777777779</v>
      </c>
      <c r="AT692" s="4">
        <f t="shared" si="118"/>
        <v>0</v>
      </c>
      <c r="AU692" s="4">
        <f t="shared" si="119"/>
        <v>16.899999999999999</v>
      </c>
      <c r="AV692" s="4">
        <f t="shared" si="120"/>
        <v>14.824561403508772</v>
      </c>
      <c r="AX692" s="3">
        <f t="shared" si="121"/>
        <v>22.5</v>
      </c>
      <c r="AY692" s="3">
        <f t="shared" si="122"/>
        <v>25.02258852258851</v>
      </c>
      <c r="AZ692" s="3">
        <f t="shared" si="123"/>
        <v>20.723076923076924</v>
      </c>
      <c r="BA692" s="3">
        <f t="shared" si="123"/>
        <v>18.178137651821864</v>
      </c>
    </row>
    <row r="693" spans="1:53" ht="15" x14ac:dyDescent="0.3">
      <c r="A693" s="1">
        <v>911900</v>
      </c>
      <c r="B693">
        <v>22516</v>
      </c>
      <c r="C693">
        <v>1989</v>
      </c>
      <c r="D693">
        <v>11</v>
      </c>
      <c r="E693">
        <v>20</v>
      </c>
      <c r="F693">
        <v>74.3</v>
      </c>
      <c r="G693">
        <v>24</v>
      </c>
      <c r="H693">
        <v>63.3</v>
      </c>
      <c r="I693">
        <v>24</v>
      </c>
      <c r="J693">
        <v>1014.8</v>
      </c>
      <c r="K693">
        <v>24</v>
      </c>
      <c r="L693">
        <v>1012.4</v>
      </c>
      <c r="M693">
        <v>24</v>
      </c>
      <c r="N693">
        <v>17.2</v>
      </c>
      <c r="O693">
        <v>24</v>
      </c>
      <c r="P693">
        <v>10</v>
      </c>
      <c r="Q693">
        <v>24</v>
      </c>
      <c r="R693">
        <v>15</v>
      </c>
      <c r="S693">
        <v>22.9</v>
      </c>
      <c r="T693">
        <v>81</v>
      </c>
      <c r="V693">
        <v>66.900000000000006</v>
      </c>
      <c r="X693">
        <v>0</v>
      </c>
      <c r="Y693" t="s">
        <v>19</v>
      </c>
      <c r="Z693">
        <v>999.9</v>
      </c>
      <c r="AA693">
        <v>0</v>
      </c>
      <c r="AC693" s="1"/>
      <c r="AD693">
        <v>1989</v>
      </c>
      <c r="AE693">
        <v>324</v>
      </c>
      <c r="AF693">
        <v>12.1</v>
      </c>
      <c r="AG693">
        <v>25.5</v>
      </c>
      <c r="AH693">
        <v>24.4</v>
      </c>
      <c r="AI693">
        <v>-99</v>
      </c>
      <c r="AJ693">
        <v>7.3</v>
      </c>
      <c r="AK693">
        <v>17.899999999999999</v>
      </c>
      <c r="AL693">
        <v>25</v>
      </c>
      <c r="AM693">
        <v>64.099999999999994</v>
      </c>
      <c r="AO693" s="2">
        <f t="shared" si="113"/>
        <v>32832</v>
      </c>
      <c r="AP693" s="5">
        <f t="shared" si="114"/>
        <v>1989</v>
      </c>
      <c r="AQ693" s="5">
        <f t="shared" si="115"/>
        <v>324</v>
      </c>
      <c r="AR693" s="4">
        <f t="shared" si="116"/>
        <v>27.222222222222221</v>
      </c>
      <c r="AS693" s="4">
        <f t="shared" si="117"/>
        <v>19.388888888888893</v>
      </c>
      <c r="AT693" s="4">
        <f t="shared" si="118"/>
        <v>0</v>
      </c>
      <c r="AU693" s="4">
        <f t="shared" si="119"/>
        <v>12.1</v>
      </c>
      <c r="AV693" s="4">
        <f t="shared" si="120"/>
        <v>10.6140350877193</v>
      </c>
      <c r="AX693" s="3">
        <f t="shared" si="121"/>
        <v>23.305555555555557</v>
      </c>
      <c r="AY693" s="3">
        <f t="shared" si="122"/>
        <v>25.003968253968242</v>
      </c>
      <c r="AZ693" s="3">
        <f t="shared" si="123"/>
        <v>20.727472527472528</v>
      </c>
      <c r="BA693" s="3">
        <f t="shared" si="123"/>
        <v>18.181993445151338</v>
      </c>
    </row>
    <row r="694" spans="1:53" ht="15" x14ac:dyDescent="0.3">
      <c r="A694" s="1">
        <v>911900</v>
      </c>
      <c r="B694">
        <v>22516</v>
      </c>
      <c r="C694">
        <v>1989</v>
      </c>
      <c r="D694">
        <v>11</v>
      </c>
      <c r="E694">
        <v>21</v>
      </c>
      <c r="F694">
        <v>75</v>
      </c>
      <c r="G694">
        <v>24</v>
      </c>
      <c r="H694">
        <v>63.8</v>
      </c>
      <c r="I694">
        <v>24</v>
      </c>
      <c r="J694">
        <v>1013.7</v>
      </c>
      <c r="K694">
        <v>24</v>
      </c>
      <c r="L694">
        <v>1011.3</v>
      </c>
      <c r="M694">
        <v>24</v>
      </c>
      <c r="N694">
        <v>16.8</v>
      </c>
      <c r="O694">
        <v>24</v>
      </c>
      <c r="P694">
        <v>12.5</v>
      </c>
      <c r="Q694">
        <v>24</v>
      </c>
      <c r="R694">
        <v>18.100000000000001</v>
      </c>
      <c r="S694">
        <v>25.1</v>
      </c>
      <c r="T694">
        <v>82</v>
      </c>
      <c r="V694">
        <v>69.099999999999994</v>
      </c>
      <c r="X694">
        <v>0</v>
      </c>
      <c r="Y694" t="s">
        <v>18</v>
      </c>
      <c r="Z694">
        <v>999.9</v>
      </c>
      <c r="AA694">
        <v>10000</v>
      </c>
      <c r="AC694" s="1"/>
      <c r="AD694">
        <v>1989</v>
      </c>
      <c r="AE694">
        <v>325</v>
      </c>
      <c r="AF694">
        <v>15.7</v>
      </c>
      <c r="AG694">
        <v>26</v>
      </c>
      <c r="AH694">
        <v>24.4</v>
      </c>
      <c r="AI694">
        <v>-99</v>
      </c>
      <c r="AJ694">
        <v>8</v>
      </c>
      <c r="AK694">
        <v>19.3</v>
      </c>
      <c r="AL694">
        <v>25.2</v>
      </c>
      <c r="AM694">
        <v>69.2</v>
      </c>
      <c r="AO694" s="2">
        <f t="shared" si="113"/>
        <v>32833</v>
      </c>
      <c r="AP694" s="5">
        <f t="shared" si="114"/>
        <v>1989</v>
      </c>
      <c r="AQ694" s="5">
        <f t="shared" si="115"/>
        <v>325</v>
      </c>
      <c r="AR694" s="4">
        <f t="shared" si="116"/>
        <v>27.777777777777779</v>
      </c>
      <c r="AS694" s="4">
        <f t="shared" si="117"/>
        <v>20.611111111111107</v>
      </c>
      <c r="AT694" s="4">
        <f t="shared" si="118"/>
        <v>0</v>
      </c>
      <c r="AU694" s="4">
        <f t="shared" si="119"/>
        <v>15.7</v>
      </c>
      <c r="AV694" s="4">
        <f t="shared" si="120"/>
        <v>13.771929824561404</v>
      </c>
      <c r="AX694" s="3">
        <f t="shared" si="121"/>
        <v>24.194444444444443</v>
      </c>
      <c r="AY694" s="3">
        <f t="shared" si="122"/>
        <v>24.985653235653224</v>
      </c>
      <c r="AZ694" s="3">
        <f t="shared" si="123"/>
        <v>20.61648351648352</v>
      </c>
      <c r="BA694" s="3">
        <f t="shared" si="123"/>
        <v>18.084634663582026</v>
      </c>
    </row>
    <row r="695" spans="1:53" ht="15" x14ac:dyDescent="0.3">
      <c r="A695" s="1">
        <v>911900</v>
      </c>
      <c r="B695">
        <v>22516</v>
      </c>
      <c r="C695">
        <v>1989</v>
      </c>
      <c r="D695">
        <v>11</v>
      </c>
      <c r="E695">
        <v>22</v>
      </c>
      <c r="F695">
        <v>75</v>
      </c>
      <c r="G695">
        <v>24</v>
      </c>
      <c r="H695">
        <v>63.3</v>
      </c>
      <c r="I695">
        <v>24</v>
      </c>
      <c r="J695">
        <v>1016.1</v>
      </c>
      <c r="K695">
        <v>24</v>
      </c>
      <c r="L695">
        <v>1013.7</v>
      </c>
      <c r="M695">
        <v>24</v>
      </c>
      <c r="N695">
        <v>17</v>
      </c>
      <c r="O695">
        <v>24</v>
      </c>
      <c r="P695">
        <v>12.2</v>
      </c>
      <c r="Q695">
        <v>24</v>
      </c>
      <c r="R695">
        <v>19</v>
      </c>
      <c r="S695">
        <v>31.1</v>
      </c>
      <c r="T695">
        <v>84</v>
      </c>
      <c r="V695">
        <v>62.1</v>
      </c>
      <c r="X695">
        <v>0</v>
      </c>
      <c r="Y695" t="s">
        <v>19</v>
      </c>
      <c r="Z695">
        <v>999.9</v>
      </c>
      <c r="AA695">
        <v>0</v>
      </c>
      <c r="AC695" s="1"/>
      <c r="AD695">
        <v>1989</v>
      </c>
      <c r="AE695">
        <v>326</v>
      </c>
      <c r="AF695">
        <v>17.899999999999999</v>
      </c>
      <c r="AG695">
        <v>25</v>
      </c>
      <c r="AH695">
        <v>24</v>
      </c>
      <c r="AI695">
        <v>-99</v>
      </c>
      <c r="AJ695">
        <v>8.3000000000000007</v>
      </c>
      <c r="AK695">
        <v>20.2</v>
      </c>
      <c r="AL695">
        <v>24.5</v>
      </c>
      <c r="AM695">
        <v>76.3</v>
      </c>
      <c r="AO695" s="2">
        <f t="shared" si="113"/>
        <v>32834</v>
      </c>
      <c r="AP695" s="5">
        <f t="shared" si="114"/>
        <v>1989</v>
      </c>
      <c r="AQ695" s="5">
        <f t="shared" si="115"/>
        <v>326</v>
      </c>
      <c r="AR695" s="4">
        <f t="shared" si="116"/>
        <v>28.888888888888889</v>
      </c>
      <c r="AS695" s="4">
        <f t="shared" si="117"/>
        <v>16.722222222222221</v>
      </c>
      <c r="AT695" s="4">
        <f t="shared" si="118"/>
        <v>0</v>
      </c>
      <c r="AU695" s="4">
        <f t="shared" si="119"/>
        <v>17.899999999999999</v>
      </c>
      <c r="AV695" s="4">
        <f t="shared" si="120"/>
        <v>15.701754385964913</v>
      </c>
      <c r="AX695" s="3">
        <f t="shared" si="121"/>
        <v>22.805555555555557</v>
      </c>
      <c r="AY695" s="3">
        <f t="shared" si="122"/>
        <v>24.945970695970686</v>
      </c>
      <c r="AZ695" s="3">
        <f t="shared" si="123"/>
        <v>20.524175824175831</v>
      </c>
      <c r="BA695" s="3">
        <f t="shared" si="123"/>
        <v>18.003663003662997</v>
      </c>
    </row>
    <row r="696" spans="1:53" ht="15" x14ac:dyDescent="0.3">
      <c r="A696" s="1">
        <v>911900</v>
      </c>
      <c r="B696">
        <v>22516</v>
      </c>
      <c r="C696">
        <v>1989</v>
      </c>
      <c r="D696">
        <v>11</v>
      </c>
      <c r="E696">
        <v>23</v>
      </c>
      <c r="F696">
        <v>74.900000000000006</v>
      </c>
      <c r="G696">
        <v>24</v>
      </c>
      <c r="H696">
        <v>63.2</v>
      </c>
      <c r="I696">
        <v>24</v>
      </c>
      <c r="J696">
        <v>1019</v>
      </c>
      <c r="K696">
        <v>24</v>
      </c>
      <c r="L696">
        <v>1016.6</v>
      </c>
      <c r="M696">
        <v>24</v>
      </c>
      <c r="N696">
        <v>17.2</v>
      </c>
      <c r="O696">
        <v>24</v>
      </c>
      <c r="P696">
        <v>12.6</v>
      </c>
      <c r="Q696">
        <v>24</v>
      </c>
      <c r="R696">
        <v>21</v>
      </c>
      <c r="S696">
        <v>26</v>
      </c>
      <c r="T696">
        <v>82.9</v>
      </c>
      <c r="V696">
        <v>61</v>
      </c>
      <c r="X696">
        <v>0</v>
      </c>
      <c r="Y696" t="s">
        <v>19</v>
      </c>
      <c r="Z696">
        <v>999.9</v>
      </c>
      <c r="AA696">
        <v>0</v>
      </c>
      <c r="AC696" s="1"/>
      <c r="AD696">
        <v>1989</v>
      </c>
      <c r="AE696">
        <v>327</v>
      </c>
      <c r="AF696">
        <v>19</v>
      </c>
      <c r="AG696">
        <v>24.6</v>
      </c>
      <c r="AH696">
        <v>22.9</v>
      </c>
      <c r="AI696">
        <v>-99</v>
      </c>
      <c r="AJ696">
        <v>7.8</v>
      </c>
      <c r="AK696">
        <v>19.7</v>
      </c>
      <c r="AL696">
        <v>24</v>
      </c>
      <c r="AM696">
        <v>76.400000000000006</v>
      </c>
      <c r="AO696" s="2">
        <f t="shared" si="113"/>
        <v>32835</v>
      </c>
      <c r="AP696" s="5">
        <f t="shared" si="114"/>
        <v>1989</v>
      </c>
      <c r="AQ696" s="5">
        <f t="shared" si="115"/>
        <v>327</v>
      </c>
      <c r="AR696" s="4">
        <f t="shared" si="116"/>
        <v>28.277777777777779</v>
      </c>
      <c r="AS696" s="4">
        <f t="shared" si="117"/>
        <v>16.111111111111111</v>
      </c>
      <c r="AT696" s="4">
        <f t="shared" si="118"/>
        <v>0</v>
      </c>
      <c r="AU696" s="4">
        <f t="shared" si="119"/>
        <v>19</v>
      </c>
      <c r="AV696" s="4">
        <f t="shared" si="120"/>
        <v>16.666666666666668</v>
      </c>
      <c r="AX696" s="3">
        <f t="shared" si="121"/>
        <v>22.194444444444443</v>
      </c>
      <c r="AY696" s="3">
        <f t="shared" si="122"/>
        <v>24.89957264957264</v>
      </c>
      <c r="AZ696" s="3">
        <f t="shared" si="123"/>
        <v>20.43626373626374</v>
      </c>
      <c r="BA696" s="3">
        <f t="shared" si="123"/>
        <v>17.926547137073449</v>
      </c>
    </row>
    <row r="697" spans="1:53" ht="15" x14ac:dyDescent="0.3">
      <c r="A697" s="1">
        <v>911900</v>
      </c>
      <c r="B697">
        <v>22516</v>
      </c>
      <c r="C697">
        <v>1989</v>
      </c>
      <c r="D697">
        <v>11</v>
      </c>
      <c r="E697">
        <v>24</v>
      </c>
      <c r="F697">
        <v>75.099999999999994</v>
      </c>
      <c r="G697">
        <v>19</v>
      </c>
      <c r="H697">
        <v>62.1</v>
      </c>
      <c r="I697">
        <v>19</v>
      </c>
      <c r="J697">
        <v>1018.5</v>
      </c>
      <c r="K697">
        <v>19</v>
      </c>
      <c r="L697">
        <v>1016.1</v>
      </c>
      <c r="M697">
        <v>19</v>
      </c>
      <c r="N697">
        <v>17.5</v>
      </c>
      <c r="O697">
        <v>19</v>
      </c>
      <c r="P697">
        <v>10.5</v>
      </c>
      <c r="Q697">
        <v>19</v>
      </c>
      <c r="R697">
        <v>18.100000000000001</v>
      </c>
      <c r="S697">
        <v>22</v>
      </c>
      <c r="T697">
        <v>82.9</v>
      </c>
      <c r="V697">
        <v>61</v>
      </c>
      <c r="X697">
        <v>0</v>
      </c>
      <c r="Y697" t="s">
        <v>19</v>
      </c>
      <c r="Z697">
        <v>999.9</v>
      </c>
      <c r="AA697">
        <v>0</v>
      </c>
      <c r="AC697" s="1"/>
      <c r="AD697">
        <v>1989</v>
      </c>
      <c r="AE697">
        <v>328</v>
      </c>
      <c r="AF697">
        <v>19</v>
      </c>
      <c r="AG697">
        <v>24.8</v>
      </c>
      <c r="AH697">
        <v>23.7</v>
      </c>
      <c r="AI697">
        <v>-99</v>
      </c>
      <c r="AJ697">
        <v>6.6</v>
      </c>
      <c r="AK697">
        <v>19.899999999999999</v>
      </c>
      <c r="AL697">
        <v>24.3</v>
      </c>
      <c r="AM697">
        <v>76</v>
      </c>
      <c r="AO697" s="2">
        <f t="shared" si="113"/>
        <v>32836</v>
      </c>
      <c r="AP697" s="5">
        <f t="shared" si="114"/>
        <v>1989</v>
      </c>
      <c r="AQ697" s="5">
        <f t="shared" si="115"/>
        <v>328</v>
      </c>
      <c r="AR697" s="4">
        <f t="shared" si="116"/>
        <v>28.277777777777779</v>
      </c>
      <c r="AS697" s="4">
        <f t="shared" si="117"/>
        <v>16.111111111111111</v>
      </c>
      <c r="AT697" s="4">
        <f t="shared" si="118"/>
        <v>0</v>
      </c>
      <c r="AU697" s="4">
        <f t="shared" si="119"/>
        <v>19</v>
      </c>
      <c r="AV697" s="4">
        <f t="shared" si="120"/>
        <v>16.666666666666668</v>
      </c>
      <c r="AX697" s="3">
        <f t="shared" si="121"/>
        <v>22.194444444444443</v>
      </c>
      <c r="AY697" s="3">
        <f t="shared" si="122"/>
        <v>24.859279609279596</v>
      </c>
      <c r="AZ697" s="3">
        <f t="shared" si="123"/>
        <v>20.337362637362638</v>
      </c>
      <c r="BA697" s="3">
        <f t="shared" si="123"/>
        <v>17.839791787160202</v>
      </c>
    </row>
    <row r="698" spans="1:53" ht="15" x14ac:dyDescent="0.3">
      <c r="A698" s="1">
        <v>911900</v>
      </c>
      <c r="B698">
        <v>22516</v>
      </c>
      <c r="C698">
        <v>1989</v>
      </c>
      <c r="D698">
        <v>11</v>
      </c>
      <c r="E698">
        <v>25</v>
      </c>
      <c r="F698">
        <v>74.3</v>
      </c>
      <c r="G698">
        <v>23</v>
      </c>
      <c r="H698">
        <v>65.7</v>
      </c>
      <c r="I698">
        <v>23</v>
      </c>
      <c r="J698">
        <v>1016.2</v>
      </c>
      <c r="K698">
        <v>23</v>
      </c>
      <c r="L698">
        <v>1013.8</v>
      </c>
      <c r="M698">
        <v>23</v>
      </c>
      <c r="N698">
        <v>17.100000000000001</v>
      </c>
      <c r="O698">
        <v>23</v>
      </c>
      <c r="P698">
        <v>8.1999999999999993</v>
      </c>
      <c r="Q698">
        <v>23</v>
      </c>
      <c r="R698">
        <v>17.100000000000001</v>
      </c>
      <c r="S698">
        <v>21</v>
      </c>
      <c r="T698">
        <v>82.9</v>
      </c>
      <c r="V698">
        <v>62.1</v>
      </c>
      <c r="X698">
        <v>0</v>
      </c>
      <c r="Y698" t="s">
        <v>19</v>
      </c>
      <c r="Z698">
        <v>999.9</v>
      </c>
      <c r="AA698">
        <v>0</v>
      </c>
      <c r="AC698" s="1"/>
      <c r="AD698">
        <v>1989</v>
      </c>
      <c r="AE698">
        <v>329</v>
      </c>
      <c r="AF698">
        <v>18.3</v>
      </c>
      <c r="AG698">
        <v>25.7</v>
      </c>
      <c r="AH698">
        <v>24.4</v>
      </c>
      <c r="AI698">
        <v>-99</v>
      </c>
      <c r="AJ698">
        <v>4.5</v>
      </c>
      <c r="AK698">
        <v>20.6</v>
      </c>
      <c r="AL698">
        <v>25.1</v>
      </c>
      <c r="AM698">
        <v>75.900000000000006</v>
      </c>
      <c r="AO698" s="2">
        <f t="shared" si="113"/>
        <v>32837</v>
      </c>
      <c r="AP698" s="5">
        <f t="shared" si="114"/>
        <v>1989</v>
      </c>
      <c r="AQ698" s="5">
        <f t="shared" si="115"/>
        <v>329</v>
      </c>
      <c r="AR698" s="4">
        <f t="shared" si="116"/>
        <v>28.277777777777779</v>
      </c>
      <c r="AS698" s="4">
        <f t="shared" si="117"/>
        <v>16.722222222222221</v>
      </c>
      <c r="AT698" s="4">
        <f t="shared" si="118"/>
        <v>0</v>
      </c>
      <c r="AU698" s="4">
        <f t="shared" si="119"/>
        <v>18.3</v>
      </c>
      <c r="AV698" s="4">
        <f t="shared" si="120"/>
        <v>16.05263157894737</v>
      </c>
      <c r="AX698" s="3">
        <f t="shared" si="121"/>
        <v>22.5</v>
      </c>
      <c r="AY698" s="3">
        <f t="shared" si="122"/>
        <v>24.835164835164825</v>
      </c>
      <c r="AZ698" s="3">
        <f t="shared" si="123"/>
        <v>20.235164835164838</v>
      </c>
      <c r="BA698" s="3">
        <f t="shared" si="123"/>
        <v>17.75014459224985</v>
      </c>
    </row>
    <row r="699" spans="1:53" ht="15" x14ac:dyDescent="0.3">
      <c r="A699" s="1">
        <v>911900</v>
      </c>
      <c r="B699">
        <v>22516</v>
      </c>
      <c r="C699">
        <v>1989</v>
      </c>
      <c r="D699">
        <v>11</v>
      </c>
      <c r="E699">
        <v>26</v>
      </c>
      <c r="F699">
        <v>74.8</v>
      </c>
      <c r="G699">
        <v>18</v>
      </c>
      <c r="H699">
        <v>66.2</v>
      </c>
      <c r="I699">
        <v>18</v>
      </c>
      <c r="J699">
        <v>1015.4</v>
      </c>
      <c r="K699">
        <v>18</v>
      </c>
      <c r="L699">
        <v>1013</v>
      </c>
      <c r="M699">
        <v>18</v>
      </c>
      <c r="N699">
        <v>17.100000000000001</v>
      </c>
      <c r="O699">
        <v>18</v>
      </c>
      <c r="P699">
        <v>8.6</v>
      </c>
      <c r="Q699">
        <v>18</v>
      </c>
      <c r="R699">
        <v>17.100000000000001</v>
      </c>
      <c r="S699">
        <v>999.9</v>
      </c>
      <c r="T699">
        <v>81</v>
      </c>
      <c r="V699">
        <v>64</v>
      </c>
      <c r="X699">
        <v>0</v>
      </c>
      <c r="Y699" t="s">
        <v>19</v>
      </c>
      <c r="Z699">
        <v>999.9</v>
      </c>
      <c r="AA699">
        <v>0</v>
      </c>
      <c r="AC699" s="1"/>
      <c r="AD699">
        <v>1989</v>
      </c>
      <c r="AE699">
        <v>330</v>
      </c>
      <c r="AF699">
        <v>18.2</v>
      </c>
      <c r="AG699">
        <v>25.5</v>
      </c>
      <c r="AH699">
        <v>24.5</v>
      </c>
      <c r="AI699">
        <v>-99</v>
      </c>
      <c r="AJ699">
        <v>2.7</v>
      </c>
      <c r="AK699">
        <v>18.7</v>
      </c>
      <c r="AL699">
        <v>25.1</v>
      </c>
      <c r="AM699">
        <v>67.2</v>
      </c>
      <c r="AO699" s="2">
        <f t="shared" si="113"/>
        <v>32838</v>
      </c>
      <c r="AP699" s="5">
        <f t="shared" si="114"/>
        <v>1989</v>
      </c>
      <c r="AQ699" s="5">
        <f t="shared" si="115"/>
        <v>330</v>
      </c>
      <c r="AR699" s="4">
        <f t="shared" si="116"/>
        <v>27.222222222222221</v>
      </c>
      <c r="AS699" s="4">
        <f t="shared" si="117"/>
        <v>17.777777777777779</v>
      </c>
      <c r="AT699" s="4">
        <f t="shared" si="118"/>
        <v>0</v>
      </c>
      <c r="AU699" s="4">
        <f t="shared" si="119"/>
        <v>18.2</v>
      </c>
      <c r="AV699" s="4">
        <f t="shared" si="120"/>
        <v>15.964912280701755</v>
      </c>
      <c r="AX699" s="3">
        <f t="shared" si="121"/>
        <v>22.5</v>
      </c>
      <c r="AY699" s="3">
        <f t="shared" si="122"/>
        <v>24.817155067155053</v>
      </c>
      <c r="AZ699" s="3">
        <f t="shared" si="123"/>
        <v>20.125274725274725</v>
      </c>
      <c r="BA699" s="3">
        <f t="shared" si="123"/>
        <v>17.653749759012914</v>
      </c>
    </row>
    <row r="700" spans="1:53" ht="15" x14ac:dyDescent="0.3">
      <c r="A700" s="1">
        <v>911900</v>
      </c>
      <c r="B700">
        <v>22516</v>
      </c>
      <c r="C700">
        <v>1989</v>
      </c>
      <c r="D700">
        <v>11</v>
      </c>
      <c r="E700">
        <v>27</v>
      </c>
      <c r="F700">
        <v>74.3</v>
      </c>
      <c r="G700">
        <v>18</v>
      </c>
      <c r="H700">
        <v>64.8</v>
      </c>
      <c r="I700">
        <v>18</v>
      </c>
      <c r="J700">
        <v>1016.2</v>
      </c>
      <c r="K700">
        <v>18</v>
      </c>
      <c r="L700">
        <v>1013.8</v>
      </c>
      <c r="M700">
        <v>18</v>
      </c>
      <c r="N700">
        <v>18.2</v>
      </c>
      <c r="O700">
        <v>18</v>
      </c>
      <c r="P700">
        <v>7.5</v>
      </c>
      <c r="Q700">
        <v>18</v>
      </c>
      <c r="R700">
        <v>14</v>
      </c>
      <c r="S700">
        <v>999.9</v>
      </c>
      <c r="T700">
        <v>82</v>
      </c>
      <c r="V700">
        <v>62.1</v>
      </c>
      <c r="W700" t="s">
        <v>20</v>
      </c>
      <c r="X700">
        <v>0</v>
      </c>
      <c r="Y700" t="s">
        <v>19</v>
      </c>
      <c r="Z700">
        <v>999.9</v>
      </c>
      <c r="AA700">
        <v>0</v>
      </c>
      <c r="AC700" s="1"/>
      <c r="AD700">
        <v>1989</v>
      </c>
      <c r="AE700">
        <v>331</v>
      </c>
      <c r="AF700">
        <v>19</v>
      </c>
      <c r="AG700">
        <v>26.4</v>
      </c>
      <c r="AH700">
        <v>24.6</v>
      </c>
      <c r="AI700">
        <v>-99</v>
      </c>
      <c r="AJ700">
        <v>3.7</v>
      </c>
      <c r="AK700">
        <v>19.100000000000001</v>
      </c>
      <c r="AL700">
        <v>25.6</v>
      </c>
      <c r="AM700">
        <v>67.099999999999994</v>
      </c>
      <c r="AO700" s="2">
        <f t="shared" si="113"/>
        <v>32839</v>
      </c>
      <c r="AP700" s="5">
        <f t="shared" si="114"/>
        <v>1989</v>
      </c>
      <c r="AQ700" s="5">
        <f t="shared" si="115"/>
        <v>331</v>
      </c>
      <c r="AR700" s="4">
        <f t="shared" si="116"/>
        <v>27.777777777777779</v>
      </c>
      <c r="AS700" s="4">
        <f t="shared" si="117"/>
        <v>16.722222222222221</v>
      </c>
      <c r="AT700" s="4">
        <f t="shared" si="118"/>
        <v>0</v>
      </c>
      <c r="AU700" s="4">
        <f t="shared" si="119"/>
        <v>19</v>
      </c>
      <c r="AV700" s="4">
        <f t="shared" si="120"/>
        <v>16.666666666666668</v>
      </c>
      <c r="AX700" s="3">
        <f t="shared" si="121"/>
        <v>22.25</v>
      </c>
      <c r="AY700" s="3">
        <f t="shared" si="122"/>
        <v>24.793040293040281</v>
      </c>
      <c r="AZ700" s="3">
        <f t="shared" si="123"/>
        <v>20.032967032967033</v>
      </c>
      <c r="BA700" s="3">
        <f t="shared" si="123"/>
        <v>17.572778099093885</v>
      </c>
    </row>
    <row r="701" spans="1:53" ht="15" x14ac:dyDescent="0.3">
      <c r="A701" s="1">
        <v>911900</v>
      </c>
      <c r="B701">
        <v>22516</v>
      </c>
      <c r="C701">
        <v>1989</v>
      </c>
      <c r="D701">
        <v>11</v>
      </c>
      <c r="E701">
        <v>28</v>
      </c>
      <c r="F701">
        <v>72.2</v>
      </c>
      <c r="G701">
        <v>23</v>
      </c>
      <c r="H701">
        <v>62.9</v>
      </c>
      <c r="I701">
        <v>23</v>
      </c>
      <c r="J701">
        <v>1017</v>
      </c>
      <c r="K701">
        <v>23</v>
      </c>
      <c r="L701">
        <v>1014.7</v>
      </c>
      <c r="M701">
        <v>23</v>
      </c>
      <c r="N701">
        <v>17.3</v>
      </c>
      <c r="O701">
        <v>23</v>
      </c>
      <c r="P701">
        <v>7.5</v>
      </c>
      <c r="Q701">
        <v>23</v>
      </c>
      <c r="R701">
        <v>13</v>
      </c>
      <c r="S701">
        <v>999.9</v>
      </c>
      <c r="T701">
        <v>82.9</v>
      </c>
      <c r="U701" t="s">
        <v>20</v>
      </c>
      <c r="V701">
        <v>61</v>
      </c>
      <c r="X701">
        <v>0</v>
      </c>
      <c r="Y701" t="s">
        <v>19</v>
      </c>
      <c r="Z701">
        <v>999.9</v>
      </c>
      <c r="AA701">
        <v>0</v>
      </c>
      <c r="AC701" s="1"/>
      <c r="AD701">
        <v>1989</v>
      </c>
      <c r="AE701">
        <v>332</v>
      </c>
      <c r="AF701">
        <v>18.600000000000001</v>
      </c>
      <c r="AG701">
        <v>26.5</v>
      </c>
      <c r="AH701">
        <v>25.5</v>
      </c>
      <c r="AI701">
        <v>-99</v>
      </c>
      <c r="AJ701">
        <v>2.6</v>
      </c>
      <c r="AK701">
        <v>19.8</v>
      </c>
      <c r="AL701">
        <v>26</v>
      </c>
      <c r="AM701">
        <v>68</v>
      </c>
      <c r="AO701" s="2">
        <f t="shared" si="113"/>
        <v>32840</v>
      </c>
      <c r="AP701" s="5">
        <f t="shared" si="114"/>
        <v>1989</v>
      </c>
      <c r="AQ701" s="5">
        <f t="shared" si="115"/>
        <v>332</v>
      </c>
      <c r="AR701" s="4">
        <f t="shared" si="116"/>
        <v>28.277777777777779</v>
      </c>
      <c r="AS701" s="4">
        <f t="shared" si="117"/>
        <v>16.111111111111111</v>
      </c>
      <c r="AT701" s="4">
        <f t="shared" si="118"/>
        <v>0</v>
      </c>
      <c r="AU701" s="4">
        <f t="shared" si="119"/>
        <v>18.600000000000001</v>
      </c>
      <c r="AV701" s="4">
        <f t="shared" si="120"/>
        <v>16.315789473684212</v>
      </c>
      <c r="AX701" s="3">
        <f t="shared" si="121"/>
        <v>22.194444444444443</v>
      </c>
      <c r="AY701" s="3">
        <f t="shared" si="122"/>
        <v>24.765567765567752</v>
      </c>
      <c r="AZ701" s="3">
        <f t="shared" si="123"/>
        <v>19.985714285714284</v>
      </c>
      <c r="BA701" s="3">
        <f t="shared" si="123"/>
        <v>17.531328320802</v>
      </c>
    </row>
    <row r="702" spans="1:53" ht="15" x14ac:dyDescent="0.3">
      <c r="A702" s="1">
        <v>911900</v>
      </c>
      <c r="B702">
        <v>22516</v>
      </c>
      <c r="C702">
        <v>1989</v>
      </c>
      <c r="D702">
        <v>11</v>
      </c>
      <c r="E702">
        <v>29</v>
      </c>
      <c r="F702">
        <v>73.3</v>
      </c>
      <c r="G702">
        <v>23</v>
      </c>
      <c r="H702">
        <v>65.400000000000006</v>
      </c>
      <c r="I702">
        <v>23</v>
      </c>
      <c r="J702">
        <v>1016</v>
      </c>
      <c r="K702">
        <v>23</v>
      </c>
      <c r="L702">
        <v>1013.6</v>
      </c>
      <c r="M702">
        <v>23</v>
      </c>
      <c r="N702">
        <v>16</v>
      </c>
      <c r="O702">
        <v>23</v>
      </c>
      <c r="P702">
        <v>5.9</v>
      </c>
      <c r="Q702">
        <v>23</v>
      </c>
      <c r="R702">
        <v>17.100000000000001</v>
      </c>
      <c r="S702">
        <v>999.9</v>
      </c>
      <c r="T702">
        <v>84.9</v>
      </c>
      <c r="U702" t="s">
        <v>20</v>
      </c>
      <c r="V702">
        <v>62.1</v>
      </c>
      <c r="X702">
        <v>0</v>
      </c>
      <c r="Y702" t="s">
        <v>19</v>
      </c>
      <c r="Z702">
        <v>999.9</v>
      </c>
      <c r="AA702">
        <v>0</v>
      </c>
      <c r="AC702" s="1"/>
      <c r="AD702">
        <v>1989</v>
      </c>
      <c r="AE702">
        <v>333</v>
      </c>
      <c r="AF702">
        <v>15.5</v>
      </c>
      <c r="AG702">
        <v>25.9</v>
      </c>
      <c r="AH702">
        <v>24.9</v>
      </c>
      <c r="AI702">
        <v>-99</v>
      </c>
      <c r="AJ702">
        <v>5.7</v>
      </c>
      <c r="AK702">
        <v>21.5</v>
      </c>
      <c r="AL702">
        <v>25.3</v>
      </c>
      <c r="AM702">
        <v>78.900000000000006</v>
      </c>
      <c r="AO702" s="2">
        <f t="shared" si="113"/>
        <v>32841</v>
      </c>
      <c r="AP702" s="5">
        <f t="shared" si="114"/>
        <v>1989</v>
      </c>
      <c r="AQ702" s="5">
        <f t="shared" si="115"/>
        <v>333</v>
      </c>
      <c r="AR702" s="4">
        <f t="shared" si="116"/>
        <v>29.388888888888893</v>
      </c>
      <c r="AS702" s="4">
        <f t="shared" si="117"/>
        <v>16.722222222222221</v>
      </c>
      <c r="AT702" s="4">
        <f t="shared" si="118"/>
        <v>0</v>
      </c>
      <c r="AU702" s="4">
        <f t="shared" si="119"/>
        <v>15.5</v>
      </c>
      <c r="AV702" s="4">
        <f t="shared" si="120"/>
        <v>13.596491228070176</v>
      </c>
      <c r="AX702" s="3">
        <f t="shared" si="121"/>
        <v>23.055555555555557</v>
      </c>
      <c r="AY702" s="3">
        <f t="shared" si="122"/>
        <v>24.746947496947488</v>
      </c>
      <c r="AZ702" s="3">
        <f t="shared" si="123"/>
        <v>19.881318681318678</v>
      </c>
      <c r="BA702" s="3">
        <f t="shared" si="123"/>
        <v>17.439753229226909</v>
      </c>
    </row>
    <row r="703" spans="1:53" ht="15" x14ac:dyDescent="0.3">
      <c r="A703" s="1">
        <v>911900</v>
      </c>
      <c r="B703">
        <v>22516</v>
      </c>
      <c r="C703">
        <v>1989</v>
      </c>
      <c r="D703">
        <v>11</v>
      </c>
      <c r="E703">
        <v>30</v>
      </c>
      <c r="F703">
        <v>75</v>
      </c>
      <c r="G703">
        <v>23</v>
      </c>
      <c r="H703">
        <v>69.900000000000006</v>
      </c>
      <c r="I703">
        <v>23</v>
      </c>
      <c r="J703">
        <v>1014.7</v>
      </c>
      <c r="K703">
        <v>23</v>
      </c>
      <c r="L703">
        <v>1012.3</v>
      </c>
      <c r="M703">
        <v>23</v>
      </c>
      <c r="N703">
        <v>13.5</v>
      </c>
      <c r="O703">
        <v>23</v>
      </c>
      <c r="P703">
        <v>11.6</v>
      </c>
      <c r="Q703">
        <v>23</v>
      </c>
      <c r="R703">
        <v>18.100000000000001</v>
      </c>
      <c r="S703">
        <v>999.9</v>
      </c>
      <c r="T703">
        <v>84.9</v>
      </c>
      <c r="V703">
        <v>64</v>
      </c>
      <c r="X703">
        <v>0.18</v>
      </c>
      <c r="Y703" t="s">
        <v>19</v>
      </c>
      <c r="Z703">
        <v>999.9</v>
      </c>
      <c r="AA703">
        <v>10000</v>
      </c>
      <c r="AC703" s="1"/>
      <c r="AD703">
        <v>1989</v>
      </c>
      <c r="AE703">
        <v>334</v>
      </c>
      <c r="AF703">
        <v>12.7</v>
      </c>
      <c r="AG703">
        <v>25.3</v>
      </c>
      <c r="AH703">
        <v>23</v>
      </c>
      <c r="AI703">
        <v>-99</v>
      </c>
      <c r="AJ703">
        <v>3</v>
      </c>
      <c r="AK703">
        <v>21.6</v>
      </c>
      <c r="AL703">
        <v>23.7</v>
      </c>
      <c r="AM703">
        <v>87.9</v>
      </c>
      <c r="AO703" s="2">
        <f t="shared" si="113"/>
        <v>32842</v>
      </c>
      <c r="AP703" s="5">
        <f t="shared" si="114"/>
        <v>1989</v>
      </c>
      <c r="AQ703" s="5">
        <f t="shared" si="115"/>
        <v>334</v>
      </c>
      <c r="AR703" s="4">
        <f t="shared" si="116"/>
        <v>29.388888888888893</v>
      </c>
      <c r="AS703" s="4">
        <f t="shared" si="117"/>
        <v>17.777777777777779</v>
      </c>
      <c r="AT703" s="4">
        <f t="shared" si="118"/>
        <v>4.5720000000000001</v>
      </c>
      <c r="AU703" s="4">
        <f t="shared" si="119"/>
        <v>12.7</v>
      </c>
      <c r="AV703" s="4">
        <f t="shared" si="120"/>
        <v>11.140350877192983</v>
      </c>
      <c r="AX703" s="3">
        <f t="shared" si="121"/>
        <v>23.583333333333336</v>
      </c>
      <c r="AY703" s="3">
        <f t="shared" si="122"/>
        <v>24.728021978021967</v>
      </c>
      <c r="AZ703" s="3">
        <f t="shared" si="123"/>
        <v>19.763736263736263</v>
      </c>
      <c r="BA703" s="3">
        <f t="shared" si="123"/>
        <v>17.336610757663383</v>
      </c>
    </row>
    <row r="704" spans="1:53" ht="15" x14ac:dyDescent="0.3">
      <c r="A704" s="1">
        <v>911900</v>
      </c>
      <c r="B704">
        <v>22516</v>
      </c>
      <c r="C704">
        <v>1989</v>
      </c>
      <c r="D704">
        <v>12</v>
      </c>
      <c r="E704">
        <v>1</v>
      </c>
      <c r="F704">
        <v>72.3</v>
      </c>
      <c r="G704">
        <v>23</v>
      </c>
      <c r="H704">
        <v>65.7</v>
      </c>
      <c r="I704">
        <v>23</v>
      </c>
      <c r="J704">
        <v>1017.5</v>
      </c>
      <c r="K704">
        <v>23</v>
      </c>
      <c r="L704">
        <v>1015.1</v>
      </c>
      <c r="M704">
        <v>23</v>
      </c>
      <c r="N704">
        <v>11.9</v>
      </c>
      <c r="O704">
        <v>23</v>
      </c>
      <c r="P704">
        <v>7.8</v>
      </c>
      <c r="Q704">
        <v>23</v>
      </c>
      <c r="R704">
        <v>12</v>
      </c>
      <c r="S704">
        <v>999.9</v>
      </c>
      <c r="T704">
        <v>82.9</v>
      </c>
      <c r="V704">
        <v>68</v>
      </c>
      <c r="X704">
        <v>0.28999999999999998</v>
      </c>
      <c r="Y704" t="s">
        <v>19</v>
      </c>
      <c r="Z704">
        <v>999.9</v>
      </c>
      <c r="AA704">
        <v>10000</v>
      </c>
      <c r="AC704" s="1"/>
      <c r="AD704">
        <v>1989</v>
      </c>
      <c r="AE704">
        <v>335</v>
      </c>
      <c r="AF704">
        <v>17.8</v>
      </c>
      <c r="AG704">
        <v>24.6</v>
      </c>
      <c r="AH704">
        <v>22.5</v>
      </c>
      <c r="AI704">
        <v>-99</v>
      </c>
      <c r="AJ704">
        <v>3.2</v>
      </c>
      <c r="AK704">
        <v>19.399999999999999</v>
      </c>
      <c r="AL704">
        <v>23.6</v>
      </c>
      <c r="AM704">
        <v>77.2</v>
      </c>
      <c r="AO704" s="2">
        <f t="shared" si="113"/>
        <v>32843</v>
      </c>
      <c r="AP704" s="5">
        <f t="shared" si="114"/>
        <v>1989</v>
      </c>
      <c r="AQ704" s="5">
        <f t="shared" si="115"/>
        <v>335</v>
      </c>
      <c r="AR704" s="4">
        <f t="shared" si="116"/>
        <v>28.277777777777779</v>
      </c>
      <c r="AS704" s="4">
        <f t="shared" si="117"/>
        <v>20</v>
      </c>
      <c r="AT704" s="4">
        <f t="shared" si="118"/>
        <v>7.3660000000000005</v>
      </c>
      <c r="AU704" s="4">
        <f t="shared" si="119"/>
        <v>17.8</v>
      </c>
      <c r="AV704" s="4">
        <f t="shared" si="120"/>
        <v>15.6140350877193</v>
      </c>
      <c r="AX704" s="3">
        <f t="shared" si="121"/>
        <v>24.138888888888889</v>
      </c>
      <c r="AY704" s="3">
        <f t="shared" si="122"/>
        <v>24.706349206349199</v>
      </c>
      <c r="AZ704" s="3">
        <f t="shared" si="123"/>
        <v>19.764835164835162</v>
      </c>
      <c r="BA704" s="3">
        <f t="shared" si="123"/>
        <v>17.337574705995756</v>
      </c>
    </row>
    <row r="705" spans="1:53" ht="15" x14ac:dyDescent="0.3">
      <c r="A705" s="1">
        <v>911900</v>
      </c>
      <c r="B705">
        <v>22516</v>
      </c>
      <c r="C705">
        <v>1989</v>
      </c>
      <c r="D705">
        <v>12</v>
      </c>
      <c r="E705">
        <v>2</v>
      </c>
      <c r="F705">
        <v>72.099999999999994</v>
      </c>
      <c r="G705">
        <v>23</v>
      </c>
      <c r="H705">
        <v>63.8</v>
      </c>
      <c r="I705">
        <v>23</v>
      </c>
      <c r="J705">
        <v>1018.9</v>
      </c>
      <c r="K705">
        <v>23</v>
      </c>
      <c r="L705">
        <v>1016.6</v>
      </c>
      <c r="M705">
        <v>23</v>
      </c>
      <c r="N705">
        <v>15.8</v>
      </c>
      <c r="O705">
        <v>23</v>
      </c>
      <c r="P705">
        <v>6.4</v>
      </c>
      <c r="Q705">
        <v>23</v>
      </c>
      <c r="R705">
        <v>15</v>
      </c>
      <c r="S705">
        <v>999.9</v>
      </c>
      <c r="T705">
        <v>82</v>
      </c>
      <c r="U705" t="s">
        <v>20</v>
      </c>
      <c r="V705">
        <v>62.1</v>
      </c>
      <c r="X705">
        <v>0.04</v>
      </c>
      <c r="Y705" t="s">
        <v>19</v>
      </c>
      <c r="Z705">
        <v>999.9</v>
      </c>
      <c r="AA705">
        <v>0</v>
      </c>
      <c r="AC705" s="1"/>
      <c r="AD705">
        <v>1989</v>
      </c>
      <c r="AE705">
        <v>336</v>
      </c>
      <c r="AF705">
        <v>18.7</v>
      </c>
      <c r="AG705">
        <v>24.8</v>
      </c>
      <c r="AH705">
        <v>24.2</v>
      </c>
      <c r="AI705">
        <v>-99</v>
      </c>
      <c r="AJ705">
        <v>2.2000000000000002</v>
      </c>
      <c r="AK705">
        <v>19.899999999999999</v>
      </c>
      <c r="AL705">
        <v>24.5</v>
      </c>
      <c r="AM705">
        <v>75.099999999999994</v>
      </c>
      <c r="AO705" s="2">
        <f t="shared" si="113"/>
        <v>32844</v>
      </c>
      <c r="AP705" s="5">
        <f t="shared" si="114"/>
        <v>1989</v>
      </c>
      <c r="AQ705" s="5">
        <f t="shared" si="115"/>
        <v>336</v>
      </c>
      <c r="AR705" s="4">
        <f t="shared" si="116"/>
        <v>27.777777777777779</v>
      </c>
      <c r="AS705" s="4">
        <f t="shared" si="117"/>
        <v>16.722222222222221</v>
      </c>
      <c r="AT705" s="4">
        <f t="shared" si="118"/>
        <v>1.016</v>
      </c>
      <c r="AU705" s="4">
        <f t="shared" si="119"/>
        <v>18.7</v>
      </c>
      <c r="AV705" s="4">
        <f t="shared" si="120"/>
        <v>16.403508771929825</v>
      </c>
      <c r="AX705" s="3">
        <f t="shared" si="121"/>
        <v>22.25</v>
      </c>
      <c r="AY705" s="3">
        <f t="shared" si="122"/>
        <v>24.670024420024408</v>
      </c>
      <c r="AZ705" s="3">
        <f t="shared" si="123"/>
        <v>19.749450549450547</v>
      </c>
      <c r="BA705" s="3">
        <f t="shared" si="123"/>
        <v>17.324079429342582</v>
      </c>
    </row>
    <row r="706" spans="1:53" ht="15" x14ac:dyDescent="0.3">
      <c r="A706" s="1">
        <v>911900</v>
      </c>
      <c r="B706">
        <v>22516</v>
      </c>
      <c r="C706">
        <v>1989</v>
      </c>
      <c r="D706">
        <v>12</v>
      </c>
      <c r="E706">
        <v>3</v>
      </c>
      <c r="F706">
        <v>74.599999999999994</v>
      </c>
      <c r="G706">
        <v>18</v>
      </c>
      <c r="H706">
        <v>67.7</v>
      </c>
      <c r="I706">
        <v>18</v>
      </c>
      <c r="J706">
        <v>1018.7</v>
      </c>
      <c r="K706">
        <v>18</v>
      </c>
      <c r="L706">
        <v>1016.4</v>
      </c>
      <c r="M706">
        <v>18</v>
      </c>
      <c r="N706">
        <v>14.2</v>
      </c>
      <c r="O706">
        <v>18</v>
      </c>
      <c r="P706">
        <v>6.5</v>
      </c>
      <c r="Q706">
        <v>18</v>
      </c>
      <c r="R706">
        <v>11.1</v>
      </c>
      <c r="S706">
        <v>999.9</v>
      </c>
      <c r="T706">
        <v>82.9</v>
      </c>
      <c r="V706">
        <v>62.1</v>
      </c>
      <c r="X706">
        <v>0</v>
      </c>
      <c r="Y706" t="s">
        <v>19</v>
      </c>
      <c r="Z706">
        <v>999.9</v>
      </c>
      <c r="AA706">
        <v>10000</v>
      </c>
      <c r="AC706" s="1"/>
      <c r="AD706">
        <v>1989</v>
      </c>
      <c r="AE706">
        <v>337</v>
      </c>
      <c r="AF706">
        <v>16.5</v>
      </c>
      <c r="AG706">
        <v>25.1</v>
      </c>
      <c r="AH706">
        <v>24.2</v>
      </c>
      <c r="AI706">
        <v>-99</v>
      </c>
      <c r="AJ706">
        <v>1.9</v>
      </c>
      <c r="AK706">
        <v>20.2</v>
      </c>
      <c r="AL706">
        <v>24.7</v>
      </c>
      <c r="AM706">
        <v>75.7</v>
      </c>
      <c r="AO706" s="2">
        <f t="shared" si="113"/>
        <v>32845</v>
      </c>
      <c r="AP706" s="5">
        <f t="shared" si="114"/>
        <v>1989</v>
      </c>
      <c r="AQ706" s="5">
        <f t="shared" si="115"/>
        <v>337</v>
      </c>
      <c r="AR706" s="4">
        <f t="shared" si="116"/>
        <v>28.277777777777779</v>
      </c>
      <c r="AS706" s="4">
        <f t="shared" si="117"/>
        <v>16.722222222222221</v>
      </c>
      <c r="AT706" s="4">
        <f t="shared" si="118"/>
        <v>0</v>
      </c>
      <c r="AU706" s="4">
        <f t="shared" si="119"/>
        <v>16.5</v>
      </c>
      <c r="AV706" s="4">
        <f t="shared" si="120"/>
        <v>14.473684210526317</v>
      </c>
      <c r="AX706" s="3">
        <f t="shared" si="121"/>
        <v>22.5</v>
      </c>
      <c r="AY706" s="3">
        <f t="shared" si="122"/>
        <v>24.627289377289369</v>
      </c>
      <c r="AZ706" s="3">
        <f t="shared" si="123"/>
        <v>19.684615384615384</v>
      </c>
      <c r="BA706" s="3">
        <f t="shared" si="123"/>
        <v>17.267206477732792</v>
      </c>
    </row>
    <row r="707" spans="1:53" ht="15" x14ac:dyDescent="0.3">
      <c r="A707" s="1">
        <v>911900</v>
      </c>
      <c r="B707">
        <v>22516</v>
      </c>
      <c r="C707">
        <v>1989</v>
      </c>
      <c r="D707">
        <v>12</v>
      </c>
      <c r="E707">
        <v>4</v>
      </c>
      <c r="F707">
        <v>72.8</v>
      </c>
      <c r="G707">
        <v>24</v>
      </c>
      <c r="H707">
        <v>65.7</v>
      </c>
      <c r="I707">
        <v>24</v>
      </c>
      <c r="J707">
        <v>1016.5</v>
      </c>
      <c r="K707">
        <v>24</v>
      </c>
      <c r="L707">
        <v>1014.2</v>
      </c>
      <c r="M707">
        <v>24</v>
      </c>
      <c r="N707">
        <v>16.399999999999999</v>
      </c>
      <c r="O707">
        <v>24</v>
      </c>
      <c r="P707">
        <v>7.4</v>
      </c>
      <c r="Q707">
        <v>24</v>
      </c>
      <c r="R707">
        <v>14</v>
      </c>
      <c r="S707">
        <v>999.9</v>
      </c>
      <c r="T707">
        <v>82.9</v>
      </c>
      <c r="V707">
        <v>62.1</v>
      </c>
      <c r="X707">
        <v>0</v>
      </c>
      <c r="Y707" t="s">
        <v>19</v>
      </c>
      <c r="Z707">
        <v>999.9</v>
      </c>
      <c r="AA707">
        <v>0</v>
      </c>
      <c r="AC707" s="1"/>
      <c r="AD707">
        <v>1989</v>
      </c>
      <c r="AE707">
        <v>338</v>
      </c>
      <c r="AF707">
        <v>18.7</v>
      </c>
      <c r="AG707">
        <v>24.5</v>
      </c>
      <c r="AH707">
        <v>23.6</v>
      </c>
      <c r="AI707">
        <v>-99</v>
      </c>
      <c r="AJ707">
        <v>4.3</v>
      </c>
      <c r="AK707">
        <v>19.8</v>
      </c>
      <c r="AL707">
        <v>24.1</v>
      </c>
      <c r="AM707">
        <v>76.7</v>
      </c>
      <c r="AO707" s="2">
        <f t="shared" si="113"/>
        <v>32846</v>
      </c>
      <c r="AP707" s="5">
        <f t="shared" si="114"/>
        <v>1989</v>
      </c>
      <c r="AQ707" s="5">
        <f t="shared" si="115"/>
        <v>338</v>
      </c>
      <c r="AR707" s="4">
        <f t="shared" si="116"/>
        <v>28.277777777777779</v>
      </c>
      <c r="AS707" s="4">
        <f t="shared" si="117"/>
        <v>16.722222222222221</v>
      </c>
      <c r="AT707" s="4">
        <f t="shared" si="118"/>
        <v>0</v>
      </c>
      <c r="AU707" s="4">
        <f t="shared" si="119"/>
        <v>18.7</v>
      </c>
      <c r="AV707" s="4">
        <f t="shared" si="120"/>
        <v>16.403508771929825</v>
      </c>
      <c r="AX707" s="3">
        <f t="shared" si="121"/>
        <v>22.5</v>
      </c>
      <c r="AY707" s="3">
        <f t="shared" si="122"/>
        <v>24.590964590964582</v>
      </c>
      <c r="AZ707" s="3">
        <f t="shared" si="123"/>
        <v>19.58901098901099</v>
      </c>
      <c r="BA707" s="3">
        <f t="shared" si="123"/>
        <v>17.183342972816654</v>
      </c>
    </row>
    <row r="708" spans="1:53" ht="15" x14ac:dyDescent="0.3">
      <c r="A708" s="1">
        <v>911900</v>
      </c>
      <c r="B708">
        <v>22516</v>
      </c>
      <c r="C708">
        <v>1989</v>
      </c>
      <c r="D708">
        <v>12</v>
      </c>
      <c r="E708">
        <v>5</v>
      </c>
      <c r="F708">
        <v>72.599999999999994</v>
      </c>
      <c r="G708">
        <v>24</v>
      </c>
      <c r="H708">
        <v>64.7</v>
      </c>
      <c r="I708">
        <v>24</v>
      </c>
      <c r="J708">
        <v>1014.5</v>
      </c>
      <c r="K708">
        <v>24</v>
      </c>
      <c r="L708">
        <v>1012.1</v>
      </c>
      <c r="M708">
        <v>24</v>
      </c>
      <c r="N708">
        <v>17</v>
      </c>
      <c r="O708">
        <v>24</v>
      </c>
      <c r="P708">
        <v>5.5</v>
      </c>
      <c r="Q708">
        <v>24</v>
      </c>
      <c r="R708">
        <v>10.1</v>
      </c>
      <c r="S708">
        <v>999.9</v>
      </c>
      <c r="T708">
        <v>84.9</v>
      </c>
      <c r="V708">
        <v>62.1</v>
      </c>
      <c r="X708">
        <v>0</v>
      </c>
      <c r="Y708" t="s">
        <v>19</v>
      </c>
      <c r="Z708">
        <v>999.9</v>
      </c>
      <c r="AA708">
        <v>0</v>
      </c>
      <c r="AC708" s="1"/>
      <c r="AD708">
        <v>1989</v>
      </c>
      <c r="AE708">
        <v>339</v>
      </c>
      <c r="AF708">
        <v>17.7</v>
      </c>
      <c r="AG708">
        <v>25.2</v>
      </c>
      <c r="AH708">
        <v>23.6</v>
      </c>
      <c r="AI708">
        <v>-99</v>
      </c>
      <c r="AJ708">
        <v>3.2</v>
      </c>
      <c r="AK708">
        <v>20.100000000000001</v>
      </c>
      <c r="AL708">
        <v>24.4</v>
      </c>
      <c r="AM708">
        <v>76.2</v>
      </c>
      <c r="AO708" s="2">
        <f t="shared" si="113"/>
        <v>32847</v>
      </c>
      <c r="AP708" s="5">
        <f t="shared" si="114"/>
        <v>1989</v>
      </c>
      <c r="AQ708" s="5">
        <f t="shared" si="115"/>
        <v>339</v>
      </c>
      <c r="AR708" s="4">
        <f t="shared" si="116"/>
        <v>29.388888888888893</v>
      </c>
      <c r="AS708" s="4">
        <f t="shared" si="117"/>
        <v>16.722222222222221</v>
      </c>
      <c r="AT708" s="4">
        <f t="shared" si="118"/>
        <v>0</v>
      </c>
      <c r="AU708" s="4">
        <f t="shared" si="119"/>
        <v>17.7</v>
      </c>
      <c r="AV708" s="4">
        <f t="shared" si="120"/>
        <v>15.526315789473685</v>
      </c>
      <c r="AX708" s="3">
        <f t="shared" si="121"/>
        <v>23.055555555555557</v>
      </c>
      <c r="AY708" s="3">
        <f t="shared" si="122"/>
        <v>24.566239316239308</v>
      </c>
      <c r="AZ708" s="3">
        <f t="shared" si="123"/>
        <v>19.482417582417582</v>
      </c>
      <c r="BA708" s="3">
        <f t="shared" si="123"/>
        <v>17.08983998457682</v>
      </c>
    </row>
    <row r="709" spans="1:53" ht="15" x14ac:dyDescent="0.3">
      <c r="A709" s="1">
        <v>911900</v>
      </c>
      <c r="B709">
        <v>22516</v>
      </c>
      <c r="C709">
        <v>1989</v>
      </c>
      <c r="D709">
        <v>12</v>
      </c>
      <c r="E709">
        <v>6</v>
      </c>
      <c r="F709">
        <v>71</v>
      </c>
      <c r="G709">
        <v>23</v>
      </c>
      <c r="H709">
        <v>63.3</v>
      </c>
      <c r="I709">
        <v>23</v>
      </c>
      <c r="J709">
        <v>1014.2</v>
      </c>
      <c r="K709">
        <v>23</v>
      </c>
      <c r="L709">
        <v>1011.9</v>
      </c>
      <c r="M709">
        <v>23</v>
      </c>
      <c r="N709">
        <v>17.3</v>
      </c>
      <c r="O709">
        <v>23</v>
      </c>
      <c r="P709">
        <v>5</v>
      </c>
      <c r="Q709">
        <v>23</v>
      </c>
      <c r="R709">
        <v>14</v>
      </c>
      <c r="S709">
        <v>999.9</v>
      </c>
      <c r="T709">
        <v>82.9</v>
      </c>
      <c r="U709" t="s">
        <v>20</v>
      </c>
      <c r="V709">
        <v>61</v>
      </c>
      <c r="X709">
        <v>0</v>
      </c>
      <c r="Y709" t="s">
        <v>19</v>
      </c>
      <c r="Z709">
        <v>999.9</v>
      </c>
      <c r="AA709">
        <v>0</v>
      </c>
      <c r="AC709" s="1"/>
      <c r="AD709">
        <v>1989</v>
      </c>
      <c r="AE709">
        <v>340</v>
      </c>
      <c r="AF709">
        <v>18.2</v>
      </c>
      <c r="AG709">
        <v>25.1</v>
      </c>
      <c r="AH709">
        <v>24.1</v>
      </c>
      <c r="AI709">
        <v>-99</v>
      </c>
      <c r="AJ709">
        <v>3.9</v>
      </c>
      <c r="AK709">
        <v>21.5</v>
      </c>
      <c r="AL709">
        <v>24.7</v>
      </c>
      <c r="AM709">
        <v>82.1</v>
      </c>
      <c r="AO709" s="2">
        <f t="shared" ref="AO709:AO772" si="124">DATE(C709,D709,E709)</f>
        <v>32848</v>
      </c>
      <c r="AP709" s="5">
        <f t="shared" ref="AP709:AP772" si="125">YEAR(AO709)</f>
        <v>1989</v>
      </c>
      <c r="AQ709" s="5">
        <f t="shared" ref="AQ709:AQ772" si="126">AO709-DATE(AP709,1,1)+1</f>
        <v>340</v>
      </c>
      <c r="AR709" s="4">
        <f t="shared" ref="AR709:AR772" si="127">CONVERT(T709,"F","C")</f>
        <v>28.277777777777779</v>
      </c>
      <c r="AS709" s="4">
        <f t="shared" ref="AS709:AS772" si="128">CONVERT(V709,"F","C")</f>
        <v>16.111111111111111</v>
      </c>
      <c r="AT709" s="4">
        <f t="shared" ref="AT709:AT772" si="129">CONVERT(X709,"in","mm")</f>
        <v>0</v>
      </c>
      <c r="AU709" s="4">
        <f t="shared" ref="AU709:AU772" si="130">AF709</f>
        <v>18.2</v>
      </c>
      <c r="AV709" s="4">
        <f t="shared" ref="AV709:AV772" si="131">AU709/1.14</f>
        <v>15.964912280701755</v>
      </c>
      <c r="AX709" s="3">
        <f t="shared" ref="AX709:AX772" si="132">AVERAGE(AR709:AS709)</f>
        <v>22.194444444444443</v>
      </c>
      <c r="AY709" s="3">
        <f t="shared" si="122"/>
        <v>24.544871794871792</v>
      </c>
      <c r="AZ709" s="3">
        <f t="shared" si="123"/>
        <v>19.424175824175826</v>
      </c>
      <c r="BA709" s="3">
        <f t="shared" si="123"/>
        <v>17.038750722961247</v>
      </c>
    </row>
    <row r="710" spans="1:53" ht="15" x14ac:dyDescent="0.3">
      <c r="A710" s="1">
        <v>911900</v>
      </c>
      <c r="B710">
        <v>22516</v>
      </c>
      <c r="C710">
        <v>1989</v>
      </c>
      <c r="D710">
        <v>12</v>
      </c>
      <c r="E710">
        <v>7</v>
      </c>
      <c r="F710">
        <v>74.5</v>
      </c>
      <c r="G710">
        <v>22</v>
      </c>
      <c r="H710">
        <v>65.3</v>
      </c>
      <c r="I710">
        <v>22</v>
      </c>
      <c r="J710">
        <v>1014.5</v>
      </c>
      <c r="K710">
        <v>22</v>
      </c>
      <c r="L710">
        <v>1012.2</v>
      </c>
      <c r="M710">
        <v>22</v>
      </c>
      <c r="N710">
        <v>17.2</v>
      </c>
      <c r="O710">
        <v>22</v>
      </c>
      <c r="P710">
        <v>6.6</v>
      </c>
      <c r="Q710">
        <v>22</v>
      </c>
      <c r="R710">
        <v>14</v>
      </c>
      <c r="S710">
        <v>999.9</v>
      </c>
      <c r="T710">
        <v>86</v>
      </c>
      <c r="U710" t="s">
        <v>20</v>
      </c>
      <c r="V710">
        <v>61</v>
      </c>
      <c r="X710">
        <v>0</v>
      </c>
      <c r="Y710" t="s">
        <v>19</v>
      </c>
      <c r="Z710">
        <v>999.9</v>
      </c>
      <c r="AA710">
        <v>0</v>
      </c>
      <c r="AC710" s="1"/>
      <c r="AD710">
        <v>1989</v>
      </c>
      <c r="AE710">
        <v>341</v>
      </c>
      <c r="AF710">
        <v>18.2</v>
      </c>
      <c r="AG710">
        <v>25.7</v>
      </c>
      <c r="AH710">
        <v>24.5</v>
      </c>
      <c r="AI710">
        <v>-99</v>
      </c>
      <c r="AJ710">
        <v>6.2</v>
      </c>
      <c r="AK710">
        <v>20.9</v>
      </c>
      <c r="AL710">
        <v>25</v>
      </c>
      <c r="AM710">
        <v>77.7</v>
      </c>
      <c r="AO710" s="2">
        <f t="shared" si="124"/>
        <v>32849</v>
      </c>
      <c r="AP710" s="5">
        <f t="shared" si="125"/>
        <v>1989</v>
      </c>
      <c r="AQ710" s="5">
        <f t="shared" si="126"/>
        <v>341</v>
      </c>
      <c r="AR710" s="4">
        <f t="shared" si="127"/>
        <v>30</v>
      </c>
      <c r="AS710" s="4">
        <f t="shared" si="128"/>
        <v>16.111111111111111</v>
      </c>
      <c r="AT710" s="4">
        <f t="shared" si="129"/>
        <v>0</v>
      </c>
      <c r="AU710" s="4">
        <f t="shared" si="130"/>
        <v>18.2</v>
      </c>
      <c r="AV710" s="4">
        <f t="shared" si="131"/>
        <v>15.964912280701755</v>
      </c>
      <c r="AX710" s="3">
        <f t="shared" si="132"/>
        <v>23.055555555555557</v>
      </c>
      <c r="AY710" s="3">
        <f t="shared" si="122"/>
        <v>24.529609279609275</v>
      </c>
      <c r="AZ710" s="3">
        <f t="shared" si="123"/>
        <v>19.343956043956045</v>
      </c>
      <c r="BA710" s="3">
        <f t="shared" si="123"/>
        <v>16.968382494698282</v>
      </c>
    </row>
    <row r="711" spans="1:53" ht="15" x14ac:dyDescent="0.3">
      <c r="A711" s="1">
        <v>911900</v>
      </c>
      <c r="B711">
        <v>22516</v>
      </c>
      <c r="C711">
        <v>1989</v>
      </c>
      <c r="D711">
        <v>12</v>
      </c>
      <c r="E711">
        <v>8</v>
      </c>
      <c r="F711">
        <v>72.5</v>
      </c>
      <c r="G711">
        <v>24</v>
      </c>
      <c r="H711">
        <v>65</v>
      </c>
      <c r="I711">
        <v>24</v>
      </c>
      <c r="J711">
        <v>1014.8</v>
      </c>
      <c r="K711">
        <v>24</v>
      </c>
      <c r="L711">
        <v>1012.4</v>
      </c>
      <c r="M711">
        <v>24</v>
      </c>
      <c r="N711">
        <v>17.2</v>
      </c>
      <c r="O711">
        <v>24</v>
      </c>
      <c r="P711">
        <v>5.9</v>
      </c>
      <c r="Q711">
        <v>24</v>
      </c>
      <c r="R711">
        <v>15</v>
      </c>
      <c r="S711">
        <v>22</v>
      </c>
      <c r="T711">
        <v>86</v>
      </c>
      <c r="V711">
        <v>62.1</v>
      </c>
      <c r="X711">
        <v>0</v>
      </c>
      <c r="Y711" t="s">
        <v>19</v>
      </c>
      <c r="Z711">
        <v>999.9</v>
      </c>
      <c r="AA711">
        <v>0</v>
      </c>
      <c r="AC711" s="1"/>
      <c r="AD711">
        <v>1989</v>
      </c>
      <c r="AE711">
        <v>342</v>
      </c>
      <c r="AF711">
        <v>18.600000000000001</v>
      </c>
      <c r="AG711">
        <v>25.8</v>
      </c>
      <c r="AH711">
        <v>24.4</v>
      </c>
      <c r="AI711">
        <v>-99</v>
      </c>
      <c r="AJ711">
        <v>3.9</v>
      </c>
      <c r="AK711">
        <v>20.6</v>
      </c>
      <c r="AL711">
        <v>25.2</v>
      </c>
      <c r="AM711">
        <v>75</v>
      </c>
      <c r="AO711" s="2">
        <f t="shared" si="124"/>
        <v>32850</v>
      </c>
      <c r="AP711" s="5">
        <f t="shared" si="125"/>
        <v>1989</v>
      </c>
      <c r="AQ711" s="5">
        <f t="shared" si="126"/>
        <v>342</v>
      </c>
      <c r="AR711" s="4">
        <f t="shared" si="127"/>
        <v>30</v>
      </c>
      <c r="AS711" s="4">
        <f t="shared" si="128"/>
        <v>16.722222222222221</v>
      </c>
      <c r="AT711" s="4">
        <f t="shared" si="129"/>
        <v>0</v>
      </c>
      <c r="AU711" s="4">
        <f t="shared" si="130"/>
        <v>18.600000000000001</v>
      </c>
      <c r="AV711" s="4">
        <f t="shared" si="131"/>
        <v>16.315789473684212</v>
      </c>
      <c r="AX711" s="3">
        <f t="shared" si="132"/>
        <v>23.361111111111111</v>
      </c>
      <c r="AY711" s="3">
        <f t="shared" si="122"/>
        <v>24.499389499389498</v>
      </c>
      <c r="AZ711" s="3">
        <f t="shared" si="123"/>
        <v>19.252747252747252</v>
      </c>
      <c r="BA711" s="3">
        <f t="shared" si="123"/>
        <v>16.888374783111622</v>
      </c>
    </row>
    <row r="712" spans="1:53" ht="15" x14ac:dyDescent="0.3">
      <c r="A712" s="1">
        <v>911900</v>
      </c>
      <c r="B712">
        <v>22516</v>
      </c>
      <c r="C712">
        <v>1989</v>
      </c>
      <c r="D712">
        <v>12</v>
      </c>
      <c r="E712">
        <v>9</v>
      </c>
      <c r="F712">
        <v>73.2</v>
      </c>
      <c r="G712">
        <v>24</v>
      </c>
      <c r="H712">
        <v>68</v>
      </c>
      <c r="I712">
        <v>24</v>
      </c>
      <c r="J712">
        <v>1011.7</v>
      </c>
      <c r="K712">
        <v>24</v>
      </c>
      <c r="L712">
        <v>1009.3</v>
      </c>
      <c r="M712">
        <v>24</v>
      </c>
      <c r="N712">
        <v>13.2</v>
      </c>
      <c r="O712">
        <v>24</v>
      </c>
      <c r="P712">
        <v>7.3</v>
      </c>
      <c r="Q712">
        <v>24</v>
      </c>
      <c r="R712">
        <v>15.9</v>
      </c>
      <c r="S712">
        <v>26</v>
      </c>
      <c r="T712">
        <v>84.9</v>
      </c>
      <c r="V712">
        <v>62.1</v>
      </c>
      <c r="X712">
        <v>0</v>
      </c>
      <c r="Y712" t="s">
        <v>19</v>
      </c>
      <c r="Z712">
        <v>999.9</v>
      </c>
      <c r="AA712">
        <v>10010</v>
      </c>
      <c r="AC712" s="1"/>
      <c r="AD712">
        <v>1989</v>
      </c>
      <c r="AE712">
        <v>343</v>
      </c>
      <c r="AF712">
        <v>4.3</v>
      </c>
      <c r="AG712">
        <v>25.8</v>
      </c>
      <c r="AH712">
        <v>23.4</v>
      </c>
      <c r="AI712">
        <v>-99</v>
      </c>
      <c r="AJ712">
        <v>3.9</v>
      </c>
      <c r="AK712">
        <v>21.2</v>
      </c>
      <c r="AL712">
        <v>24.6</v>
      </c>
      <c r="AM712">
        <v>81.400000000000006</v>
      </c>
      <c r="AO712" s="2">
        <f t="shared" si="124"/>
        <v>32851</v>
      </c>
      <c r="AP712" s="5">
        <f t="shared" si="125"/>
        <v>1989</v>
      </c>
      <c r="AQ712" s="5">
        <f t="shared" si="126"/>
        <v>343</v>
      </c>
      <c r="AR712" s="4">
        <f t="shared" si="127"/>
        <v>29.388888888888893</v>
      </c>
      <c r="AS712" s="4">
        <f t="shared" si="128"/>
        <v>16.722222222222221</v>
      </c>
      <c r="AT712" s="4">
        <f t="shared" si="129"/>
        <v>0</v>
      </c>
      <c r="AU712" s="4">
        <f t="shared" si="130"/>
        <v>4.3</v>
      </c>
      <c r="AV712" s="4">
        <f t="shared" si="131"/>
        <v>3.7719298245614037</v>
      </c>
      <c r="AX712" s="3">
        <f t="shared" si="132"/>
        <v>23.055555555555557</v>
      </c>
      <c r="AY712" s="3">
        <f t="shared" si="122"/>
        <v>24.462454212454208</v>
      </c>
      <c r="AZ712" s="3">
        <f t="shared" si="123"/>
        <v>19.017582417582414</v>
      </c>
      <c r="BA712" s="3">
        <f t="shared" si="123"/>
        <v>16.682089839984574</v>
      </c>
    </row>
    <row r="713" spans="1:53" ht="15" x14ac:dyDescent="0.3">
      <c r="A713" s="1">
        <v>911900</v>
      </c>
      <c r="B713">
        <v>22516</v>
      </c>
      <c r="C713">
        <v>1989</v>
      </c>
      <c r="D713">
        <v>12</v>
      </c>
      <c r="E713">
        <v>10</v>
      </c>
      <c r="F713">
        <v>72</v>
      </c>
      <c r="G713">
        <v>18</v>
      </c>
      <c r="H713">
        <v>59.3</v>
      </c>
      <c r="I713">
        <v>18</v>
      </c>
      <c r="J713">
        <v>1011.5</v>
      </c>
      <c r="K713">
        <v>18</v>
      </c>
      <c r="L713">
        <v>1009.1</v>
      </c>
      <c r="M713">
        <v>18</v>
      </c>
      <c r="N713">
        <v>15.2</v>
      </c>
      <c r="O713">
        <v>18</v>
      </c>
      <c r="P713">
        <v>13.1</v>
      </c>
      <c r="Q713">
        <v>18</v>
      </c>
      <c r="R713">
        <v>19</v>
      </c>
      <c r="S713">
        <v>22</v>
      </c>
      <c r="T713">
        <v>77</v>
      </c>
      <c r="U713" t="s">
        <v>20</v>
      </c>
      <c r="V713">
        <v>66</v>
      </c>
      <c r="X713">
        <v>3.12</v>
      </c>
      <c r="Y713" t="s">
        <v>19</v>
      </c>
      <c r="Z713">
        <v>999.9</v>
      </c>
      <c r="AA713">
        <v>10000</v>
      </c>
      <c r="AC713" s="1"/>
      <c r="AD713">
        <v>1989</v>
      </c>
      <c r="AE713">
        <v>344</v>
      </c>
      <c r="AF713">
        <v>18.600000000000001</v>
      </c>
      <c r="AG713">
        <v>23.7</v>
      </c>
      <c r="AH713">
        <v>22.2</v>
      </c>
      <c r="AI713">
        <v>-99</v>
      </c>
      <c r="AJ713">
        <v>9.6</v>
      </c>
      <c r="AK713">
        <v>14.9</v>
      </c>
      <c r="AL713">
        <v>23.1</v>
      </c>
      <c r="AM713">
        <v>59.8</v>
      </c>
      <c r="AO713" s="2">
        <f t="shared" si="124"/>
        <v>32852</v>
      </c>
      <c r="AP713" s="5">
        <f t="shared" si="125"/>
        <v>1989</v>
      </c>
      <c r="AQ713" s="5">
        <f t="shared" si="126"/>
        <v>344</v>
      </c>
      <c r="AR713" s="4">
        <f t="shared" si="127"/>
        <v>25</v>
      </c>
      <c r="AS713" s="4">
        <f t="shared" si="128"/>
        <v>18.888888888888889</v>
      </c>
      <c r="AT713" s="4">
        <f t="shared" si="129"/>
        <v>79.248000000000005</v>
      </c>
      <c r="AU713" s="4">
        <f t="shared" si="130"/>
        <v>18.600000000000001</v>
      </c>
      <c r="AV713" s="4">
        <f t="shared" si="131"/>
        <v>16.315789473684212</v>
      </c>
      <c r="AX713" s="3">
        <f t="shared" si="132"/>
        <v>21.944444444444443</v>
      </c>
      <c r="AY713" s="3">
        <f t="shared" si="122"/>
        <v>24.416666666666661</v>
      </c>
      <c r="AZ713" s="3">
        <f t="shared" si="123"/>
        <v>18.946153846153841</v>
      </c>
      <c r="BA713" s="3">
        <f t="shared" si="123"/>
        <v>16.619433198380563</v>
      </c>
    </row>
    <row r="714" spans="1:53" ht="15" x14ac:dyDescent="0.3">
      <c r="A714" s="1">
        <v>911900</v>
      </c>
      <c r="B714">
        <v>22516</v>
      </c>
      <c r="C714">
        <v>1989</v>
      </c>
      <c r="D714">
        <v>12</v>
      </c>
      <c r="E714">
        <v>11</v>
      </c>
      <c r="F714">
        <v>72.5</v>
      </c>
      <c r="G714">
        <v>23</v>
      </c>
      <c r="H714">
        <v>56.3</v>
      </c>
      <c r="I714">
        <v>23</v>
      </c>
      <c r="J714">
        <v>1010.6</v>
      </c>
      <c r="K714">
        <v>23</v>
      </c>
      <c r="L714">
        <v>1008.3</v>
      </c>
      <c r="M714">
        <v>23</v>
      </c>
      <c r="N714">
        <v>17.399999999999999</v>
      </c>
      <c r="O714">
        <v>22</v>
      </c>
      <c r="P714">
        <v>11.8</v>
      </c>
      <c r="Q714">
        <v>23</v>
      </c>
      <c r="R714">
        <v>17.100000000000001</v>
      </c>
      <c r="S714">
        <v>22</v>
      </c>
      <c r="T714">
        <v>77</v>
      </c>
      <c r="V714">
        <v>69.099999999999994</v>
      </c>
      <c r="X714">
        <v>0</v>
      </c>
      <c r="Y714" t="s">
        <v>19</v>
      </c>
      <c r="Z714">
        <v>999.9</v>
      </c>
      <c r="AA714">
        <v>10000</v>
      </c>
      <c r="AC714" s="1"/>
      <c r="AD714">
        <v>1989</v>
      </c>
      <c r="AE714">
        <v>345</v>
      </c>
      <c r="AF714">
        <v>18.100000000000001</v>
      </c>
      <c r="AG714">
        <v>23.2</v>
      </c>
      <c r="AH714">
        <v>22.1</v>
      </c>
      <c r="AI714">
        <v>-99</v>
      </c>
      <c r="AJ714">
        <v>8.3000000000000007</v>
      </c>
      <c r="AK714">
        <v>16.3</v>
      </c>
      <c r="AL714">
        <v>22.7</v>
      </c>
      <c r="AM714">
        <v>66.599999999999994</v>
      </c>
      <c r="AO714" s="2">
        <f t="shared" si="124"/>
        <v>32853</v>
      </c>
      <c r="AP714" s="5">
        <f t="shared" si="125"/>
        <v>1989</v>
      </c>
      <c r="AQ714" s="5">
        <f t="shared" si="126"/>
        <v>345</v>
      </c>
      <c r="AR714" s="4">
        <f t="shared" si="127"/>
        <v>25</v>
      </c>
      <c r="AS714" s="4">
        <f t="shared" si="128"/>
        <v>20.611111111111107</v>
      </c>
      <c r="AT714" s="4">
        <f t="shared" si="129"/>
        <v>0</v>
      </c>
      <c r="AU714" s="4">
        <f t="shared" si="130"/>
        <v>18.100000000000001</v>
      </c>
      <c r="AV714" s="4">
        <f t="shared" si="131"/>
        <v>15.877192982456142</v>
      </c>
      <c r="AX714" s="3">
        <f t="shared" si="132"/>
        <v>22.805555555555554</v>
      </c>
      <c r="AY714" s="3">
        <f t="shared" si="122"/>
        <v>24.376984126984123</v>
      </c>
      <c r="AZ714" s="3">
        <f t="shared" si="123"/>
        <v>18.850549450549444</v>
      </c>
      <c r="BA714" s="3">
        <f t="shared" si="123"/>
        <v>16.535569693464428</v>
      </c>
    </row>
    <row r="715" spans="1:53" ht="15" x14ac:dyDescent="0.3">
      <c r="A715" s="1">
        <v>911900</v>
      </c>
      <c r="B715">
        <v>22516</v>
      </c>
      <c r="C715">
        <v>1989</v>
      </c>
      <c r="D715">
        <v>12</v>
      </c>
      <c r="E715">
        <v>12</v>
      </c>
      <c r="F715">
        <v>71.400000000000006</v>
      </c>
      <c r="G715">
        <v>24</v>
      </c>
      <c r="H715">
        <v>60.9</v>
      </c>
      <c r="I715">
        <v>24</v>
      </c>
      <c r="J715">
        <v>1008.9</v>
      </c>
      <c r="K715">
        <v>24</v>
      </c>
      <c r="L715">
        <v>1006.6</v>
      </c>
      <c r="M715">
        <v>24</v>
      </c>
      <c r="N715">
        <v>17.3</v>
      </c>
      <c r="O715">
        <v>23</v>
      </c>
      <c r="P715">
        <v>8</v>
      </c>
      <c r="Q715">
        <v>24</v>
      </c>
      <c r="R715">
        <v>15</v>
      </c>
      <c r="S715">
        <v>999.9</v>
      </c>
      <c r="T715">
        <v>78.099999999999994</v>
      </c>
      <c r="V715">
        <v>64</v>
      </c>
      <c r="X715">
        <v>0.01</v>
      </c>
      <c r="Y715" t="s">
        <v>19</v>
      </c>
      <c r="Z715">
        <v>999.9</v>
      </c>
      <c r="AA715">
        <v>0</v>
      </c>
      <c r="AC715" s="1"/>
      <c r="AD715">
        <v>1989</v>
      </c>
      <c r="AE715">
        <v>346</v>
      </c>
      <c r="AF715">
        <v>13.2</v>
      </c>
      <c r="AG715">
        <v>24.2</v>
      </c>
      <c r="AH715">
        <v>22</v>
      </c>
      <c r="AI715">
        <v>-99</v>
      </c>
      <c r="AJ715">
        <v>6.7</v>
      </c>
      <c r="AK715">
        <v>18.8</v>
      </c>
      <c r="AL715">
        <v>23.1</v>
      </c>
      <c r="AM715">
        <v>76.5</v>
      </c>
      <c r="AO715" s="2">
        <f t="shared" si="124"/>
        <v>32854</v>
      </c>
      <c r="AP715" s="5">
        <f t="shared" si="125"/>
        <v>1989</v>
      </c>
      <c r="AQ715" s="5">
        <f t="shared" si="126"/>
        <v>346</v>
      </c>
      <c r="AR715" s="4">
        <f t="shared" si="127"/>
        <v>25.611111111111107</v>
      </c>
      <c r="AS715" s="4">
        <f t="shared" si="128"/>
        <v>17.777777777777779</v>
      </c>
      <c r="AT715" s="4">
        <f t="shared" si="129"/>
        <v>0.254</v>
      </c>
      <c r="AU715" s="4">
        <f t="shared" si="130"/>
        <v>13.2</v>
      </c>
      <c r="AV715" s="4">
        <f t="shared" si="131"/>
        <v>11.578947368421053</v>
      </c>
      <c r="AX715" s="3">
        <f t="shared" si="132"/>
        <v>21.694444444444443</v>
      </c>
      <c r="AY715" s="3">
        <f t="shared" si="122"/>
        <v>24.337301587301582</v>
      </c>
      <c r="AZ715" s="3">
        <f t="shared" si="123"/>
        <v>18.714285714285708</v>
      </c>
      <c r="BA715" s="3">
        <f t="shared" si="123"/>
        <v>16.416040100250626</v>
      </c>
    </row>
    <row r="716" spans="1:53" ht="15" x14ac:dyDescent="0.3">
      <c r="A716" s="1">
        <v>911900</v>
      </c>
      <c r="B716">
        <v>22516</v>
      </c>
      <c r="C716">
        <v>1989</v>
      </c>
      <c r="D716">
        <v>12</v>
      </c>
      <c r="E716">
        <v>13</v>
      </c>
      <c r="F716">
        <v>72.5</v>
      </c>
      <c r="G716">
        <v>23</v>
      </c>
      <c r="H716">
        <v>63.3</v>
      </c>
      <c r="I716">
        <v>22</v>
      </c>
      <c r="J716">
        <v>1010.2</v>
      </c>
      <c r="K716">
        <v>23</v>
      </c>
      <c r="L716">
        <v>1007.9</v>
      </c>
      <c r="M716">
        <v>23</v>
      </c>
      <c r="N716">
        <v>14.4</v>
      </c>
      <c r="O716">
        <v>23</v>
      </c>
      <c r="P716">
        <v>13.6</v>
      </c>
      <c r="Q716">
        <v>23</v>
      </c>
      <c r="R716">
        <v>19</v>
      </c>
      <c r="S716">
        <v>22.9</v>
      </c>
      <c r="T716">
        <v>79</v>
      </c>
      <c r="V716">
        <v>64</v>
      </c>
      <c r="X716">
        <v>0.14000000000000001</v>
      </c>
      <c r="Y716" t="s">
        <v>19</v>
      </c>
      <c r="Z716">
        <v>999.9</v>
      </c>
      <c r="AA716">
        <v>10000</v>
      </c>
      <c r="AC716" s="1"/>
      <c r="AD716">
        <v>1989</v>
      </c>
      <c r="AE716">
        <v>347</v>
      </c>
      <c r="AF716">
        <v>14.8</v>
      </c>
      <c r="AG716">
        <v>24</v>
      </c>
      <c r="AH716">
        <v>21.8</v>
      </c>
      <c r="AI716">
        <v>-99</v>
      </c>
      <c r="AJ716">
        <v>7.6</v>
      </c>
      <c r="AK716">
        <v>17.899999999999999</v>
      </c>
      <c r="AL716">
        <v>22.9</v>
      </c>
      <c r="AM716">
        <v>73</v>
      </c>
      <c r="AO716" s="2">
        <f t="shared" si="124"/>
        <v>32855</v>
      </c>
      <c r="AP716" s="5">
        <f t="shared" si="125"/>
        <v>1989</v>
      </c>
      <c r="AQ716" s="5">
        <f t="shared" si="126"/>
        <v>347</v>
      </c>
      <c r="AR716" s="4">
        <f t="shared" si="127"/>
        <v>26.111111111111111</v>
      </c>
      <c r="AS716" s="4">
        <f t="shared" si="128"/>
        <v>17.777777777777779</v>
      </c>
      <c r="AT716" s="4">
        <f t="shared" si="129"/>
        <v>3.556</v>
      </c>
      <c r="AU716" s="4">
        <f t="shared" si="130"/>
        <v>14.8</v>
      </c>
      <c r="AV716" s="4">
        <f t="shared" si="131"/>
        <v>12.982456140350878</v>
      </c>
      <c r="AX716" s="3">
        <f t="shared" si="132"/>
        <v>21.944444444444443</v>
      </c>
      <c r="AY716" s="3">
        <f t="shared" si="122"/>
        <v>24.29426129426129</v>
      </c>
      <c r="AZ716" s="3">
        <f t="shared" si="123"/>
        <v>18.594505494505491</v>
      </c>
      <c r="BA716" s="3">
        <f t="shared" si="123"/>
        <v>16.310969732022365</v>
      </c>
    </row>
    <row r="717" spans="1:53" ht="15" x14ac:dyDescent="0.3">
      <c r="A717" s="1">
        <v>911900</v>
      </c>
      <c r="B717">
        <v>22516</v>
      </c>
      <c r="C717">
        <v>1989</v>
      </c>
      <c r="D717">
        <v>12</v>
      </c>
      <c r="E717">
        <v>14</v>
      </c>
      <c r="F717">
        <v>72.099999999999994</v>
      </c>
      <c r="G717">
        <v>22</v>
      </c>
      <c r="H717">
        <v>55.1</v>
      </c>
      <c r="I717">
        <v>22</v>
      </c>
      <c r="J717">
        <v>1011.5</v>
      </c>
      <c r="K717">
        <v>22</v>
      </c>
      <c r="L717">
        <v>1009.2</v>
      </c>
      <c r="M717">
        <v>22</v>
      </c>
      <c r="N717">
        <v>16</v>
      </c>
      <c r="O717">
        <v>22</v>
      </c>
      <c r="P717">
        <v>14.4</v>
      </c>
      <c r="Q717">
        <v>22</v>
      </c>
      <c r="R717">
        <v>18.100000000000001</v>
      </c>
      <c r="S717">
        <v>999.9</v>
      </c>
      <c r="T717">
        <v>75.900000000000006</v>
      </c>
      <c r="V717">
        <v>68</v>
      </c>
      <c r="X717">
        <v>0</v>
      </c>
      <c r="Y717" t="s">
        <v>22</v>
      </c>
      <c r="Z717">
        <v>999.9</v>
      </c>
      <c r="AA717">
        <v>10000</v>
      </c>
      <c r="AC717" s="1"/>
      <c r="AD717">
        <v>1989</v>
      </c>
      <c r="AE717">
        <v>348</v>
      </c>
      <c r="AF717">
        <v>16.7</v>
      </c>
      <c r="AG717">
        <v>23</v>
      </c>
      <c r="AH717">
        <v>21.1</v>
      </c>
      <c r="AI717">
        <v>-99</v>
      </c>
      <c r="AJ717">
        <v>9</v>
      </c>
      <c r="AK717">
        <v>15.2</v>
      </c>
      <c r="AL717">
        <v>22</v>
      </c>
      <c r="AM717">
        <v>64.8</v>
      </c>
      <c r="AO717" s="2">
        <f t="shared" si="124"/>
        <v>32856</v>
      </c>
      <c r="AP717" s="5">
        <f t="shared" si="125"/>
        <v>1989</v>
      </c>
      <c r="AQ717" s="5">
        <f t="shared" si="126"/>
        <v>348</v>
      </c>
      <c r="AR717" s="4">
        <f t="shared" si="127"/>
        <v>24.388888888888893</v>
      </c>
      <c r="AS717" s="4">
        <f t="shared" si="128"/>
        <v>20</v>
      </c>
      <c r="AT717" s="4">
        <f t="shared" si="129"/>
        <v>0</v>
      </c>
      <c r="AU717" s="4">
        <f t="shared" si="130"/>
        <v>16.7</v>
      </c>
      <c r="AV717" s="4">
        <f t="shared" si="131"/>
        <v>14.649122807017545</v>
      </c>
      <c r="AX717" s="3">
        <f t="shared" si="132"/>
        <v>22.194444444444446</v>
      </c>
      <c r="AY717" s="3">
        <f t="shared" si="122"/>
        <v>24.247863247863243</v>
      </c>
      <c r="AZ717" s="3">
        <f t="shared" si="123"/>
        <v>18.48131868131868</v>
      </c>
      <c r="BA717" s="3">
        <f t="shared" si="123"/>
        <v>16.21168305378832</v>
      </c>
    </row>
    <row r="718" spans="1:53" ht="15" x14ac:dyDescent="0.3">
      <c r="A718" s="1">
        <v>911900</v>
      </c>
      <c r="B718">
        <v>22516</v>
      </c>
      <c r="C718">
        <v>1989</v>
      </c>
      <c r="D718">
        <v>12</v>
      </c>
      <c r="E718">
        <v>15</v>
      </c>
      <c r="F718">
        <v>72.5</v>
      </c>
      <c r="G718">
        <v>22</v>
      </c>
      <c r="H718">
        <v>54.8</v>
      </c>
      <c r="I718">
        <v>22</v>
      </c>
      <c r="J718">
        <v>1012.1</v>
      </c>
      <c r="K718">
        <v>22</v>
      </c>
      <c r="L718">
        <v>1009.7</v>
      </c>
      <c r="M718">
        <v>22</v>
      </c>
      <c r="N718">
        <v>17.399999999999999</v>
      </c>
      <c r="O718">
        <v>22</v>
      </c>
      <c r="P718">
        <v>11.8</v>
      </c>
      <c r="Q718">
        <v>22</v>
      </c>
      <c r="R718">
        <v>15.9</v>
      </c>
      <c r="S718">
        <v>999.9</v>
      </c>
      <c r="T718">
        <v>77</v>
      </c>
      <c r="V718">
        <v>69.099999999999994</v>
      </c>
      <c r="X718">
        <v>0</v>
      </c>
      <c r="Y718" t="s">
        <v>19</v>
      </c>
      <c r="Z718">
        <v>999.9</v>
      </c>
      <c r="AA718">
        <v>0</v>
      </c>
      <c r="AC718" s="1"/>
      <c r="AD718">
        <v>1989</v>
      </c>
      <c r="AE718">
        <v>349</v>
      </c>
      <c r="AF718">
        <v>17.399999999999999</v>
      </c>
      <c r="AG718">
        <v>21.6</v>
      </c>
      <c r="AH718">
        <v>20.399999999999999</v>
      </c>
      <c r="AI718">
        <v>-99</v>
      </c>
      <c r="AJ718">
        <v>4.9000000000000004</v>
      </c>
      <c r="AK718">
        <v>15.1</v>
      </c>
      <c r="AL718">
        <v>21.1</v>
      </c>
      <c r="AM718">
        <v>68.099999999999994</v>
      </c>
      <c r="AO718" s="2">
        <f t="shared" si="124"/>
        <v>32857</v>
      </c>
      <c r="AP718" s="5">
        <f t="shared" si="125"/>
        <v>1989</v>
      </c>
      <c r="AQ718" s="5">
        <f t="shared" si="126"/>
        <v>349</v>
      </c>
      <c r="AR718" s="4">
        <f t="shared" si="127"/>
        <v>25</v>
      </c>
      <c r="AS718" s="4">
        <f t="shared" si="128"/>
        <v>20.611111111111107</v>
      </c>
      <c r="AT718" s="4">
        <f t="shared" si="129"/>
        <v>0</v>
      </c>
      <c r="AU718" s="4">
        <f t="shared" si="130"/>
        <v>17.399999999999999</v>
      </c>
      <c r="AV718" s="4">
        <f t="shared" si="131"/>
        <v>15.263157894736842</v>
      </c>
      <c r="AX718" s="3">
        <f t="shared" si="132"/>
        <v>22.805555555555554</v>
      </c>
      <c r="AY718" s="3">
        <f t="shared" si="122"/>
        <v>24.20543345543345</v>
      </c>
      <c r="AZ718" s="3">
        <f t="shared" si="123"/>
        <v>18.391208791208786</v>
      </c>
      <c r="BA718" s="3">
        <f t="shared" si="123"/>
        <v>16.13263929053403</v>
      </c>
    </row>
    <row r="719" spans="1:53" ht="15" x14ac:dyDescent="0.3">
      <c r="A719" s="1">
        <v>911900</v>
      </c>
      <c r="B719">
        <v>22516</v>
      </c>
      <c r="C719">
        <v>1989</v>
      </c>
      <c r="D719">
        <v>12</v>
      </c>
      <c r="E719">
        <v>16</v>
      </c>
      <c r="F719">
        <v>67</v>
      </c>
      <c r="G719">
        <v>23</v>
      </c>
      <c r="H719">
        <v>56.9</v>
      </c>
      <c r="I719">
        <v>23</v>
      </c>
      <c r="J719">
        <v>1014.4</v>
      </c>
      <c r="K719">
        <v>23</v>
      </c>
      <c r="L719">
        <v>1012</v>
      </c>
      <c r="M719">
        <v>23</v>
      </c>
      <c r="N719">
        <v>17.3</v>
      </c>
      <c r="O719">
        <v>23</v>
      </c>
      <c r="P719">
        <v>6.3</v>
      </c>
      <c r="Q719">
        <v>23</v>
      </c>
      <c r="R719">
        <v>12</v>
      </c>
      <c r="S719">
        <v>999.9</v>
      </c>
      <c r="T719">
        <v>78.099999999999994</v>
      </c>
      <c r="V719">
        <v>55.9</v>
      </c>
      <c r="X719">
        <v>0</v>
      </c>
      <c r="Y719" t="s">
        <v>19</v>
      </c>
      <c r="Z719">
        <v>999.9</v>
      </c>
      <c r="AA719">
        <v>0</v>
      </c>
      <c r="AC719" s="1"/>
      <c r="AD719">
        <v>1989</v>
      </c>
      <c r="AE719">
        <v>350</v>
      </c>
      <c r="AF719">
        <v>18.3</v>
      </c>
      <c r="AG719">
        <v>22.2</v>
      </c>
      <c r="AH719">
        <v>20.9</v>
      </c>
      <c r="AI719">
        <v>-99</v>
      </c>
      <c r="AJ719">
        <v>3</v>
      </c>
      <c r="AK719">
        <v>16.7</v>
      </c>
      <c r="AL719">
        <v>21.6</v>
      </c>
      <c r="AM719">
        <v>73.5</v>
      </c>
      <c r="AO719" s="2">
        <f t="shared" si="124"/>
        <v>32858</v>
      </c>
      <c r="AP719" s="5">
        <f t="shared" si="125"/>
        <v>1989</v>
      </c>
      <c r="AQ719" s="5">
        <f t="shared" si="126"/>
        <v>350</v>
      </c>
      <c r="AR719" s="4">
        <f t="shared" si="127"/>
        <v>25.611111111111107</v>
      </c>
      <c r="AS719" s="4">
        <f t="shared" si="128"/>
        <v>13.277777777777777</v>
      </c>
      <c r="AT719" s="4">
        <f t="shared" si="129"/>
        <v>0</v>
      </c>
      <c r="AU719" s="4">
        <f t="shared" si="130"/>
        <v>18.3</v>
      </c>
      <c r="AV719" s="4">
        <f t="shared" si="131"/>
        <v>16.05263157894737</v>
      </c>
      <c r="AX719" s="3">
        <f t="shared" si="132"/>
        <v>19.444444444444443</v>
      </c>
      <c r="AY719" s="3">
        <f t="shared" si="122"/>
        <v>24.147741147741147</v>
      </c>
      <c r="AZ719" s="3">
        <f t="shared" si="123"/>
        <v>18.308791208791206</v>
      </c>
      <c r="BA719" s="3">
        <f t="shared" si="123"/>
        <v>16.060343165606326</v>
      </c>
    </row>
    <row r="720" spans="1:53" ht="15" x14ac:dyDescent="0.3">
      <c r="A720" s="1">
        <v>911900</v>
      </c>
      <c r="B720">
        <v>22516</v>
      </c>
      <c r="C720">
        <v>1989</v>
      </c>
      <c r="D720">
        <v>12</v>
      </c>
      <c r="E720">
        <v>17</v>
      </c>
      <c r="F720">
        <v>68.900000000000006</v>
      </c>
      <c r="G720">
        <v>18</v>
      </c>
      <c r="H720">
        <v>58.6</v>
      </c>
      <c r="I720">
        <v>18</v>
      </c>
      <c r="J720">
        <v>1015.2</v>
      </c>
      <c r="K720">
        <v>18</v>
      </c>
      <c r="L720">
        <v>1012.9</v>
      </c>
      <c r="M720">
        <v>18</v>
      </c>
      <c r="N720">
        <v>18</v>
      </c>
      <c r="O720">
        <v>18</v>
      </c>
      <c r="P720">
        <v>5.8</v>
      </c>
      <c r="Q720">
        <v>18</v>
      </c>
      <c r="R720">
        <v>11.1</v>
      </c>
      <c r="S720">
        <v>999.9</v>
      </c>
      <c r="T720">
        <v>77</v>
      </c>
      <c r="V720">
        <v>55.9</v>
      </c>
      <c r="X720">
        <v>0</v>
      </c>
      <c r="Y720" t="s">
        <v>19</v>
      </c>
      <c r="Z720">
        <v>999.9</v>
      </c>
      <c r="AA720">
        <v>0</v>
      </c>
      <c r="AC720" s="1"/>
      <c r="AD720">
        <v>1989</v>
      </c>
      <c r="AE720">
        <v>351</v>
      </c>
      <c r="AF720">
        <v>17.899999999999999</v>
      </c>
      <c r="AG720">
        <v>23.6</v>
      </c>
      <c r="AH720">
        <v>20.9</v>
      </c>
      <c r="AI720">
        <v>-99</v>
      </c>
      <c r="AJ720">
        <v>1.2</v>
      </c>
      <c r="AK720">
        <v>17.399999999999999</v>
      </c>
      <c r="AL720">
        <v>22.3</v>
      </c>
      <c r="AM720">
        <v>73.3</v>
      </c>
      <c r="AO720" s="2">
        <f t="shared" si="124"/>
        <v>32859</v>
      </c>
      <c r="AP720" s="5">
        <f t="shared" si="125"/>
        <v>1989</v>
      </c>
      <c r="AQ720" s="5">
        <f t="shared" si="126"/>
        <v>351</v>
      </c>
      <c r="AR720" s="4">
        <f t="shared" si="127"/>
        <v>25</v>
      </c>
      <c r="AS720" s="4">
        <f t="shared" si="128"/>
        <v>13.277777777777777</v>
      </c>
      <c r="AT720" s="4">
        <f t="shared" si="129"/>
        <v>0</v>
      </c>
      <c r="AU720" s="4">
        <f t="shared" si="130"/>
        <v>17.899999999999999</v>
      </c>
      <c r="AV720" s="4">
        <f t="shared" si="131"/>
        <v>15.701754385964913</v>
      </c>
      <c r="AX720" s="3">
        <f t="shared" si="132"/>
        <v>19.138888888888889</v>
      </c>
      <c r="AY720" s="3">
        <f t="shared" si="122"/>
        <v>24.089438339438331</v>
      </c>
      <c r="AZ720" s="3">
        <f t="shared" si="123"/>
        <v>18.236263736263734</v>
      </c>
      <c r="BA720" s="3">
        <f t="shared" si="123"/>
        <v>15.996722575669949</v>
      </c>
    </row>
    <row r="721" spans="1:53" ht="15" x14ac:dyDescent="0.3">
      <c r="A721" s="1">
        <v>911900</v>
      </c>
      <c r="B721">
        <v>22516</v>
      </c>
      <c r="C721">
        <v>1989</v>
      </c>
      <c r="D721">
        <v>12</v>
      </c>
      <c r="E721">
        <v>18</v>
      </c>
      <c r="F721">
        <v>67.400000000000006</v>
      </c>
      <c r="G721">
        <v>23</v>
      </c>
      <c r="H721">
        <v>59.1</v>
      </c>
      <c r="I721">
        <v>23</v>
      </c>
      <c r="J721">
        <v>1014.8</v>
      </c>
      <c r="K721">
        <v>23</v>
      </c>
      <c r="L721">
        <v>1012.4</v>
      </c>
      <c r="M721">
        <v>23</v>
      </c>
      <c r="N721">
        <v>17.3</v>
      </c>
      <c r="O721">
        <v>23</v>
      </c>
      <c r="P721">
        <v>5.8</v>
      </c>
      <c r="Q721">
        <v>23</v>
      </c>
      <c r="R721">
        <v>10.1</v>
      </c>
      <c r="S721">
        <v>999.9</v>
      </c>
      <c r="T721">
        <v>79</v>
      </c>
      <c r="U721" t="s">
        <v>20</v>
      </c>
      <c r="V721">
        <v>55.9</v>
      </c>
      <c r="X721">
        <v>0</v>
      </c>
      <c r="Y721" t="s">
        <v>19</v>
      </c>
      <c r="Z721">
        <v>999.9</v>
      </c>
      <c r="AA721">
        <v>0</v>
      </c>
      <c r="AC721" s="1"/>
      <c r="AD721">
        <v>1989</v>
      </c>
      <c r="AE721">
        <v>352</v>
      </c>
      <c r="AF721">
        <v>18.5</v>
      </c>
      <c r="AG721">
        <v>22.8</v>
      </c>
      <c r="AH721">
        <v>21.9</v>
      </c>
      <c r="AI721">
        <v>-99</v>
      </c>
      <c r="AJ721">
        <v>1.6</v>
      </c>
      <c r="AK721">
        <v>17.8</v>
      </c>
      <c r="AL721">
        <v>22.2</v>
      </c>
      <c r="AM721">
        <v>76.099999999999994</v>
      </c>
      <c r="AO721" s="2">
        <f t="shared" si="124"/>
        <v>32860</v>
      </c>
      <c r="AP721" s="5">
        <f t="shared" si="125"/>
        <v>1989</v>
      </c>
      <c r="AQ721" s="5">
        <f t="shared" si="126"/>
        <v>352</v>
      </c>
      <c r="AR721" s="4">
        <f t="shared" si="127"/>
        <v>26.111111111111111</v>
      </c>
      <c r="AS721" s="4">
        <f t="shared" si="128"/>
        <v>13.277777777777777</v>
      </c>
      <c r="AT721" s="4">
        <f t="shared" si="129"/>
        <v>0</v>
      </c>
      <c r="AU721" s="4">
        <f t="shared" si="130"/>
        <v>18.5</v>
      </c>
      <c r="AV721" s="4">
        <f t="shared" si="131"/>
        <v>16.228070175438599</v>
      </c>
      <c r="AX721" s="3">
        <f t="shared" si="132"/>
        <v>19.694444444444443</v>
      </c>
      <c r="AY721" s="3">
        <f t="shared" si="122"/>
        <v>24.037240537240535</v>
      </c>
      <c r="AZ721" s="3">
        <f t="shared" si="123"/>
        <v>18.148351648351646</v>
      </c>
      <c r="BA721" s="3">
        <f t="shared" si="123"/>
        <v>15.9196067090804</v>
      </c>
    </row>
    <row r="722" spans="1:53" ht="15" x14ac:dyDescent="0.3">
      <c r="A722" s="1">
        <v>911900</v>
      </c>
      <c r="B722">
        <v>22516</v>
      </c>
      <c r="C722">
        <v>1989</v>
      </c>
      <c r="D722">
        <v>12</v>
      </c>
      <c r="E722">
        <v>19</v>
      </c>
      <c r="F722">
        <v>70.099999999999994</v>
      </c>
      <c r="G722">
        <v>23</v>
      </c>
      <c r="H722">
        <v>61.3</v>
      </c>
      <c r="I722">
        <v>23</v>
      </c>
      <c r="J722">
        <v>1013.9</v>
      </c>
      <c r="K722">
        <v>23</v>
      </c>
      <c r="L722">
        <v>1011.6</v>
      </c>
      <c r="M722">
        <v>23</v>
      </c>
      <c r="N722">
        <v>16.399999999999999</v>
      </c>
      <c r="O722">
        <v>23</v>
      </c>
      <c r="P722">
        <v>7.1</v>
      </c>
      <c r="Q722">
        <v>23</v>
      </c>
      <c r="R722">
        <v>17.100000000000001</v>
      </c>
      <c r="S722">
        <v>999.9</v>
      </c>
      <c r="T722">
        <v>82.9</v>
      </c>
      <c r="U722" t="s">
        <v>20</v>
      </c>
      <c r="V722">
        <v>55.9</v>
      </c>
      <c r="X722">
        <v>0</v>
      </c>
      <c r="Y722" t="s">
        <v>19</v>
      </c>
      <c r="Z722">
        <v>999.9</v>
      </c>
      <c r="AA722">
        <v>0</v>
      </c>
      <c r="AC722" s="1"/>
      <c r="AD722">
        <v>1989</v>
      </c>
      <c r="AE722">
        <v>353</v>
      </c>
      <c r="AF722">
        <v>18.399999999999999</v>
      </c>
      <c r="AG722">
        <v>24.9</v>
      </c>
      <c r="AH722">
        <v>23</v>
      </c>
      <c r="AI722">
        <v>-99</v>
      </c>
      <c r="AJ722">
        <v>5.3</v>
      </c>
      <c r="AK722">
        <v>19</v>
      </c>
      <c r="AL722">
        <v>23.9</v>
      </c>
      <c r="AM722">
        <v>73.599999999999994</v>
      </c>
      <c r="AO722" s="2">
        <f t="shared" si="124"/>
        <v>32861</v>
      </c>
      <c r="AP722" s="5">
        <f t="shared" si="125"/>
        <v>1989</v>
      </c>
      <c r="AQ722" s="5">
        <f t="shared" si="126"/>
        <v>353</v>
      </c>
      <c r="AR722" s="4">
        <f t="shared" si="127"/>
        <v>28.277777777777779</v>
      </c>
      <c r="AS722" s="4">
        <f t="shared" si="128"/>
        <v>13.277777777777777</v>
      </c>
      <c r="AT722" s="4">
        <f t="shared" si="129"/>
        <v>0</v>
      </c>
      <c r="AU722" s="4">
        <f t="shared" si="130"/>
        <v>18.399999999999999</v>
      </c>
      <c r="AV722" s="4">
        <f t="shared" si="131"/>
        <v>16.140350877192983</v>
      </c>
      <c r="AX722" s="3">
        <f t="shared" si="132"/>
        <v>20.777777777777779</v>
      </c>
      <c r="AY722" s="3">
        <f t="shared" si="122"/>
        <v>24.003052503052505</v>
      </c>
      <c r="AZ722" s="3">
        <f t="shared" si="123"/>
        <v>18.096703296703293</v>
      </c>
      <c r="BA722" s="3">
        <f t="shared" si="123"/>
        <v>15.874301137459037</v>
      </c>
    </row>
    <row r="723" spans="1:53" ht="15" x14ac:dyDescent="0.3">
      <c r="A723" s="1">
        <v>911900</v>
      </c>
      <c r="B723">
        <v>22516</v>
      </c>
      <c r="C723">
        <v>1989</v>
      </c>
      <c r="D723">
        <v>12</v>
      </c>
      <c r="E723">
        <v>20</v>
      </c>
      <c r="F723">
        <v>74.599999999999994</v>
      </c>
      <c r="G723">
        <v>22</v>
      </c>
      <c r="H723">
        <v>68.099999999999994</v>
      </c>
      <c r="I723">
        <v>22</v>
      </c>
      <c r="J723">
        <v>1013.7</v>
      </c>
      <c r="K723">
        <v>22</v>
      </c>
      <c r="L723">
        <v>1011.4</v>
      </c>
      <c r="M723">
        <v>22</v>
      </c>
      <c r="N723">
        <v>11.9</v>
      </c>
      <c r="O723">
        <v>22</v>
      </c>
      <c r="P723">
        <v>9.5</v>
      </c>
      <c r="Q723">
        <v>22</v>
      </c>
      <c r="R723">
        <v>17.100000000000001</v>
      </c>
      <c r="S723">
        <v>999.9</v>
      </c>
      <c r="T723">
        <v>84</v>
      </c>
      <c r="V723">
        <v>60.1</v>
      </c>
      <c r="X723">
        <v>0.65</v>
      </c>
      <c r="Y723" t="s">
        <v>19</v>
      </c>
      <c r="Z723">
        <v>999.9</v>
      </c>
      <c r="AA723">
        <v>10000</v>
      </c>
      <c r="AC723" s="1"/>
      <c r="AD723">
        <v>1989</v>
      </c>
      <c r="AE723">
        <v>354</v>
      </c>
      <c r="AF723">
        <v>7.8</v>
      </c>
      <c r="AG723">
        <v>24.7</v>
      </c>
      <c r="AH723">
        <v>23.5</v>
      </c>
      <c r="AI723">
        <v>-99</v>
      </c>
      <c r="AJ723">
        <v>2.1</v>
      </c>
      <c r="AK723">
        <v>20.3</v>
      </c>
      <c r="AL723">
        <v>24.3</v>
      </c>
      <c r="AM723">
        <v>77.900000000000006</v>
      </c>
      <c r="AO723" s="2">
        <f t="shared" si="124"/>
        <v>32862</v>
      </c>
      <c r="AP723" s="5">
        <f t="shared" si="125"/>
        <v>1989</v>
      </c>
      <c r="AQ723" s="5">
        <f t="shared" si="126"/>
        <v>354</v>
      </c>
      <c r="AR723" s="4">
        <f t="shared" si="127"/>
        <v>28.888888888888889</v>
      </c>
      <c r="AS723" s="4">
        <f t="shared" si="128"/>
        <v>15.611111111111111</v>
      </c>
      <c r="AT723" s="4">
        <f t="shared" si="129"/>
        <v>16.510000000000002</v>
      </c>
      <c r="AU723" s="4">
        <f t="shared" si="130"/>
        <v>7.8</v>
      </c>
      <c r="AV723" s="4">
        <f t="shared" si="131"/>
        <v>6.8421052631578956</v>
      </c>
      <c r="AX723" s="3">
        <f t="shared" si="132"/>
        <v>22.25</v>
      </c>
      <c r="AY723" s="3">
        <f t="shared" si="122"/>
        <v>23.963980463980462</v>
      </c>
      <c r="AZ723" s="3">
        <f t="shared" si="123"/>
        <v>17.902197802197797</v>
      </c>
      <c r="BA723" s="3">
        <f t="shared" si="123"/>
        <v>15.703682282629655</v>
      </c>
    </row>
    <row r="724" spans="1:53" ht="15" x14ac:dyDescent="0.3">
      <c r="A724" s="1">
        <v>911900</v>
      </c>
      <c r="B724">
        <v>22516</v>
      </c>
      <c r="C724">
        <v>1989</v>
      </c>
      <c r="D724">
        <v>12</v>
      </c>
      <c r="E724">
        <v>21</v>
      </c>
      <c r="F724">
        <v>70.400000000000006</v>
      </c>
      <c r="G724">
        <v>22</v>
      </c>
      <c r="H724">
        <v>68.3</v>
      </c>
      <c r="I724">
        <v>22</v>
      </c>
      <c r="J724">
        <v>1015.1</v>
      </c>
      <c r="K724">
        <v>22</v>
      </c>
      <c r="L724">
        <v>1012.7</v>
      </c>
      <c r="M724">
        <v>22</v>
      </c>
      <c r="N724">
        <v>9.1999999999999993</v>
      </c>
      <c r="O724">
        <v>22</v>
      </c>
      <c r="P724">
        <v>3.9</v>
      </c>
      <c r="Q724">
        <v>22</v>
      </c>
      <c r="R724">
        <v>8</v>
      </c>
      <c r="S724">
        <v>999.9</v>
      </c>
      <c r="T724">
        <v>75.900000000000006</v>
      </c>
      <c r="U724" t="s">
        <v>20</v>
      </c>
      <c r="V724">
        <v>66</v>
      </c>
      <c r="X724">
        <v>0.34</v>
      </c>
      <c r="Y724" t="s">
        <v>19</v>
      </c>
      <c r="Z724">
        <v>999.9</v>
      </c>
      <c r="AA724">
        <v>10000</v>
      </c>
      <c r="AC724" s="1"/>
      <c r="AD724">
        <v>1989</v>
      </c>
      <c r="AE724">
        <v>355</v>
      </c>
      <c r="AF724">
        <v>10.4</v>
      </c>
      <c r="AG724">
        <v>24.9</v>
      </c>
      <c r="AH724">
        <v>23.7</v>
      </c>
      <c r="AI724">
        <v>-99</v>
      </c>
      <c r="AJ724">
        <v>1.9</v>
      </c>
      <c r="AK724">
        <v>21.5</v>
      </c>
      <c r="AL724">
        <v>24.2</v>
      </c>
      <c r="AM724">
        <v>84.7</v>
      </c>
      <c r="AO724" s="2">
        <f t="shared" si="124"/>
        <v>32863</v>
      </c>
      <c r="AP724" s="5">
        <f t="shared" si="125"/>
        <v>1989</v>
      </c>
      <c r="AQ724" s="5">
        <f t="shared" si="126"/>
        <v>355</v>
      </c>
      <c r="AR724" s="4">
        <f t="shared" si="127"/>
        <v>24.388888888888893</v>
      </c>
      <c r="AS724" s="4">
        <f t="shared" si="128"/>
        <v>18.888888888888889</v>
      </c>
      <c r="AT724" s="4">
        <f t="shared" si="129"/>
        <v>8.6359999999999992</v>
      </c>
      <c r="AU724" s="4">
        <f t="shared" si="130"/>
        <v>10.4</v>
      </c>
      <c r="AV724" s="4">
        <f t="shared" si="131"/>
        <v>9.1228070175438614</v>
      </c>
      <c r="AX724" s="3">
        <f t="shared" si="132"/>
        <v>21.638888888888893</v>
      </c>
      <c r="AY724" s="3">
        <f t="shared" si="122"/>
        <v>23.914224664224658</v>
      </c>
      <c r="AZ724" s="3">
        <f t="shared" si="123"/>
        <v>17.76263736263736</v>
      </c>
      <c r="BA724" s="3">
        <f t="shared" si="123"/>
        <v>15.581260844418747</v>
      </c>
    </row>
    <row r="725" spans="1:53" ht="15" x14ac:dyDescent="0.3">
      <c r="A725" s="1">
        <v>911900</v>
      </c>
      <c r="B725">
        <v>22516</v>
      </c>
      <c r="C725">
        <v>1989</v>
      </c>
      <c r="D725">
        <v>12</v>
      </c>
      <c r="E725">
        <v>22</v>
      </c>
      <c r="F725">
        <v>71.400000000000006</v>
      </c>
      <c r="G725">
        <v>22</v>
      </c>
      <c r="H725">
        <v>67.5</v>
      </c>
      <c r="I725">
        <v>22</v>
      </c>
      <c r="J725">
        <v>1016.1</v>
      </c>
      <c r="K725">
        <v>22</v>
      </c>
      <c r="L725">
        <v>1013.7</v>
      </c>
      <c r="M725">
        <v>22</v>
      </c>
      <c r="N725">
        <v>15.8</v>
      </c>
      <c r="O725">
        <v>22</v>
      </c>
      <c r="P725">
        <v>5.0999999999999996</v>
      </c>
      <c r="Q725">
        <v>22</v>
      </c>
      <c r="R725">
        <v>8</v>
      </c>
      <c r="S725">
        <v>999.9</v>
      </c>
      <c r="T725">
        <v>79</v>
      </c>
      <c r="U725" t="s">
        <v>20</v>
      </c>
      <c r="V725">
        <v>63</v>
      </c>
      <c r="X725">
        <v>0.3</v>
      </c>
      <c r="Y725" t="s">
        <v>19</v>
      </c>
      <c r="Z725">
        <v>999.9</v>
      </c>
      <c r="AA725">
        <v>0</v>
      </c>
      <c r="AC725" s="1"/>
      <c r="AD725">
        <v>1989</v>
      </c>
      <c r="AE725">
        <v>356</v>
      </c>
      <c r="AF725">
        <v>16.8</v>
      </c>
      <c r="AG725">
        <v>23.7</v>
      </c>
      <c r="AH725">
        <v>22.4</v>
      </c>
      <c r="AI725">
        <v>-99</v>
      </c>
      <c r="AJ725">
        <v>2.4</v>
      </c>
      <c r="AK725">
        <v>21.4</v>
      </c>
      <c r="AL725">
        <v>23.1</v>
      </c>
      <c r="AM725">
        <v>90.5</v>
      </c>
      <c r="AO725" s="2">
        <f t="shared" si="124"/>
        <v>32864</v>
      </c>
      <c r="AP725" s="5">
        <f t="shared" si="125"/>
        <v>1989</v>
      </c>
      <c r="AQ725" s="5">
        <f t="shared" si="126"/>
        <v>356</v>
      </c>
      <c r="AR725" s="4">
        <f t="shared" si="127"/>
        <v>26.111111111111111</v>
      </c>
      <c r="AS725" s="4">
        <f t="shared" si="128"/>
        <v>17.222222222222221</v>
      </c>
      <c r="AT725" s="4">
        <f t="shared" si="129"/>
        <v>7.62</v>
      </c>
      <c r="AU725" s="4">
        <f t="shared" si="130"/>
        <v>16.8</v>
      </c>
      <c r="AV725" s="4">
        <f t="shared" si="131"/>
        <v>14.736842105263159</v>
      </c>
      <c r="AX725" s="3">
        <f t="shared" si="132"/>
        <v>21.666666666666664</v>
      </c>
      <c r="AY725" s="3">
        <f t="shared" si="122"/>
        <v>23.864774114774107</v>
      </c>
      <c r="AZ725" s="3">
        <f t="shared" si="123"/>
        <v>17.674725274725272</v>
      </c>
      <c r="BA725" s="3">
        <f t="shared" si="123"/>
        <v>15.504144977829194</v>
      </c>
    </row>
    <row r="726" spans="1:53" ht="15" x14ac:dyDescent="0.3">
      <c r="A726" s="1">
        <v>911900</v>
      </c>
      <c r="B726">
        <v>22516</v>
      </c>
      <c r="C726">
        <v>1989</v>
      </c>
      <c r="D726">
        <v>12</v>
      </c>
      <c r="E726">
        <v>23</v>
      </c>
      <c r="F726">
        <v>72.3</v>
      </c>
      <c r="G726">
        <v>24</v>
      </c>
      <c r="H726">
        <v>67.3</v>
      </c>
      <c r="I726">
        <v>24</v>
      </c>
      <c r="J726">
        <v>1016.2</v>
      </c>
      <c r="K726">
        <v>24</v>
      </c>
      <c r="L726">
        <v>1013.8</v>
      </c>
      <c r="M726">
        <v>24</v>
      </c>
      <c r="N726">
        <v>15.7</v>
      </c>
      <c r="O726">
        <v>24</v>
      </c>
      <c r="P726">
        <v>5.4</v>
      </c>
      <c r="Q726">
        <v>24</v>
      </c>
      <c r="R726">
        <v>10.1</v>
      </c>
      <c r="S726">
        <v>999.9</v>
      </c>
      <c r="T726">
        <v>81</v>
      </c>
      <c r="U726" t="s">
        <v>20</v>
      </c>
      <c r="V726">
        <v>62.1</v>
      </c>
      <c r="X726">
        <v>0</v>
      </c>
      <c r="Y726" t="s">
        <v>19</v>
      </c>
      <c r="Z726">
        <v>999.9</v>
      </c>
      <c r="AA726">
        <v>0</v>
      </c>
      <c r="AC726" s="1"/>
      <c r="AD726">
        <v>1989</v>
      </c>
      <c r="AE726">
        <v>357</v>
      </c>
      <c r="AF726">
        <v>17</v>
      </c>
      <c r="AG726">
        <v>23.2</v>
      </c>
      <c r="AH726">
        <v>21.9</v>
      </c>
      <c r="AI726">
        <v>-99</v>
      </c>
      <c r="AJ726">
        <v>1.4</v>
      </c>
      <c r="AK726">
        <v>21</v>
      </c>
      <c r="AL726">
        <v>22.4</v>
      </c>
      <c r="AM726">
        <v>91.6</v>
      </c>
      <c r="AO726" s="2">
        <f t="shared" si="124"/>
        <v>32865</v>
      </c>
      <c r="AP726" s="5">
        <f t="shared" si="125"/>
        <v>1989</v>
      </c>
      <c r="AQ726" s="5">
        <f t="shared" si="126"/>
        <v>357</v>
      </c>
      <c r="AR726" s="4">
        <f t="shared" si="127"/>
        <v>27.222222222222221</v>
      </c>
      <c r="AS726" s="4">
        <f t="shared" si="128"/>
        <v>16.722222222222221</v>
      </c>
      <c r="AT726" s="4">
        <f t="shared" si="129"/>
        <v>0</v>
      </c>
      <c r="AU726" s="4">
        <f t="shared" si="130"/>
        <v>17</v>
      </c>
      <c r="AV726" s="4">
        <f t="shared" si="131"/>
        <v>14.912280701754387</v>
      </c>
      <c r="AX726" s="3">
        <f t="shared" si="132"/>
        <v>21.972222222222221</v>
      </c>
      <c r="AY726" s="3">
        <f t="shared" si="122"/>
        <v>23.818681318681314</v>
      </c>
      <c r="AZ726" s="3">
        <f t="shared" si="123"/>
        <v>17.595604395604393</v>
      </c>
      <c r="BA726" s="3">
        <f t="shared" si="123"/>
        <v>15.434740697898595</v>
      </c>
    </row>
    <row r="727" spans="1:53" ht="15" x14ac:dyDescent="0.3">
      <c r="A727" s="1">
        <v>911900</v>
      </c>
      <c r="B727">
        <v>22516</v>
      </c>
      <c r="C727">
        <v>1989</v>
      </c>
      <c r="D727">
        <v>12</v>
      </c>
      <c r="E727">
        <v>24</v>
      </c>
      <c r="F727">
        <v>72.900000000000006</v>
      </c>
      <c r="G727">
        <v>18</v>
      </c>
      <c r="H727">
        <v>65.3</v>
      </c>
      <c r="I727">
        <v>18</v>
      </c>
      <c r="J727">
        <v>1016.9</v>
      </c>
      <c r="K727">
        <v>18</v>
      </c>
      <c r="L727">
        <v>1014.5</v>
      </c>
      <c r="M727">
        <v>18</v>
      </c>
      <c r="N727">
        <v>17.399999999999999</v>
      </c>
      <c r="O727">
        <v>18</v>
      </c>
      <c r="P727">
        <v>5.3</v>
      </c>
      <c r="Q727">
        <v>18</v>
      </c>
      <c r="R727">
        <v>8</v>
      </c>
      <c r="S727">
        <v>999.9</v>
      </c>
      <c r="T727">
        <v>82</v>
      </c>
      <c r="V727">
        <v>61</v>
      </c>
      <c r="X727">
        <v>0</v>
      </c>
      <c r="Y727" t="s">
        <v>19</v>
      </c>
      <c r="Z727">
        <v>999.9</v>
      </c>
      <c r="AA727">
        <v>0</v>
      </c>
      <c r="AC727" s="1"/>
      <c r="AD727">
        <v>1989</v>
      </c>
      <c r="AE727">
        <v>358</v>
      </c>
      <c r="AF727">
        <v>17.7</v>
      </c>
      <c r="AG727">
        <v>25.3</v>
      </c>
      <c r="AH727">
        <v>21.7</v>
      </c>
      <c r="AI727">
        <v>-99</v>
      </c>
      <c r="AJ727">
        <v>2.6</v>
      </c>
      <c r="AK727">
        <v>20</v>
      </c>
      <c r="AL727">
        <v>23.7</v>
      </c>
      <c r="AM727">
        <v>79.2</v>
      </c>
      <c r="AO727" s="2">
        <f t="shared" si="124"/>
        <v>32866</v>
      </c>
      <c r="AP727" s="5">
        <f t="shared" si="125"/>
        <v>1989</v>
      </c>
      <c r="AQ727" s="5">
        <f t="shared" si="126"/>
        <v>358</v>
      </c>
      <c r="AR727" s="4">
        <f t="shared" si="127"/>
        <v>27.777777777777779</v>
      </c>
      <c r="AS727" s="4">
        <f t="shared" si="128"/>
        <v>16.111111111111111</v>
      </c>
      <c r="AT727" s="4">
        <f t="shared" si="129"/>
        <v>0</v>
      </c>
      <c r="AU727" s="4">
        <f t="shared" si="130"/>
        <v>17.7</v>
      </c>
      <c r="AV727" s="4">
        <f t="shared" si="131"/>
        <v>15.526315789473685</v>
      </c>
      <c r="AX727" s="3">
        <f t="shared" si="132"/>
        <v>21.944444444444443</v>
      </c>
      <c r="AY727" s="3">
        <f t="shared" si="122"/>
        <v>23.775641025641022</v>
      </c>
      <c r="AZ727" s="3">
        <f t="shared" si="123"/>
        <v>17.521978021978022</v>
      </c>
      <c r="BA727" s="3">
        <f t="shared" si="123"/>
        <v>15.370156159629849</v>
      </c>
    </row>
    <row r="728" spans="1:53" ht="15" x14ac:dyDescent="0.3">
      <c r="A728" s="1">
        <v>911900</v>
      </c>
      <c r="B728">
        <v>22516</v>
      </c>
      <c r="C728">
        <v>1989</v>
      </c>
      <c r="D728">
        <v>12</v>
      </c>
      <c r="E728">
        <v>25</v>
      </c>
      <c r="F728">
        <v>73.099999999999994</v>
      </c>
      <c r="G728">
        <v>21</v>
      </c>
      <c r="H728">
        <v>65.7</v>
      </c>
      <c r="I728">
        <v>21</v>
      </c>
      <c r="J728">
        <v>1017.5</v>
      </c>
      <c r="K728">
        <v>21</v>
      </c>
      <c r="L728">
        <v>1015.2</v>
      </c>
      <c r="M728">
        <v>21</v>
      </c>
      <c r="N728">
        <v>17.3</v>
      </c>
      <c r="O728">
        <v>21</v>
      </c>
      <c r="P728">
        <v>5.8</v>
      </c>
      <c r="Q728">
        <v>21</v>
      </c>
      <c r="R728">
        <v>8.9</v>
      </c>
      <c r="S728">
        <v>999.9</v>
      </c>
      <c r="T728">
        <v>82.9</v>
      </c>
      <c r="V728">
        <v>61</v>
      </c>
      <c r="X728">
        <v>0</v>
      </c>
      <c r="Y728" t="s">
        <v>19</v>
      </c>
      <c r="Z728">
        <v>999.9</v>
      </c>
      <c r="AA728">
        <v>0</v>
      </c>
      <c r="AC728" s="1"/>
      <c r="AD728">
        <v>1989</v>
      </c>
      <c r="AE728">
        <v>359</v>
      </c>
      <c r="AF728">
        <v>17.8</v>
      </c>
      <c r="AG728">
        <v>25.1</v>
      </c>
      <c r="AH728">
        <v>23.4</v>
      </c>
      <c r="AI728">
        <v>-99</v>
      </c>
      <c r="AJ728">
        <v>2.2999999999999998</v>
      </c>
      <c r="AK728">
        <v>20.100000000000001</v>
      </c>
      <c r="AL728">
        <v>24.3</v>
      </c>
      <c r="AM728">
        <v>77.3</v>
      </c>
      <c r="AO728" s="2">
        <f t="shared" si="124"/>
        <v>32867</v>
      </c>
      <c r="AP728" s="5">
        <f t="shared" si="125"/>
        <v>1989</v>
      </c>
      <c r="AQ728" s="5">
        <f t="shared" si="126"/>
        <v>359</v>
      </c>
      <c r="AR728" s="4">
        <f t="shared" si="127"/>
        <v>28.277777777777779</v>
      </c>
      <c r="AS728" s="4">
        <f t="shared" si="128"/>
        <v>16.111111111111111</v>
      </c>
      <c r="AT728" s="4">
        <f t="shared" si="129"/>
        <v>0</v>
      </c>
      <c r="AU728" s="4">
        <f t="shared" si="130"/>
        <v>17.8</v>
      </c>
      <c r="AV728" s="4">
        <f t="shared" si="131"/>
        <v>15.6140350877193</v>
      </c>
      <c r="AX728" s="3">
        <f t="shared" si="132"/>
        <v>22.194444444444443</v>
      </c>
      <c r="AY728" s="3">
        <f t="shared" si="122"/>
        <v>23.72649572649572</v>
      </c>
      <c r="AZ728" s="3">
        <f t="shared" si="123"/>
        <v>17.432967032967035</v>
      </c>
      <c r="BA728" s="3">
        <f t="shared" si="123"/>
        <v>15.292076344707926</v>
      </c>
    </row>
    <row r="729" spans="1:53" ht="15" x14ac:dyDescent="0.3">
      <c r="A729" s="1">
        <v>911900</v>
      </c>
      <c r="B729">
        <v>22516</v>
      </c>
      <c r="C729">
        <v>1989</v>
      </c>
      <c r="D729">
        <v>12</v>
      </c>
      <c r="E729">
        <v>26</v>
      </c>
      <c r="F729">
        <v>71.8</v>
      </c>
      <c r="G729">
        <v>22</v>
      </c>
      <c r="H729">
        <v>63.5</v>
      </c>
      <c r="I729">
        <v>22</v>
      </c>
      <c r="J729">
        <v>1016.9</v>
      </c>
      <c r="K729">
        <v>22</v>
      </c>
      <c r="L729">
        <v>1014.6</v>
      </c>
      <c r="M729">
        <v>22</v>
      </c>
      <c r="N729">
        <v>17.5</v>
      </c>
      <c r="O729">
        <v>21</v>
      </c>
      <c r="P729">
        <v>7</v>
      </c>
      <c r="Q729">
        <v>22</v>
      </c>
      <c r="R729">
        <v>14</v>
      </c>
      <c r="S729">
        <v>999.9</v>
      </c>
      <c r="T729">
        <v>82.9</v>
      </c>
      <c r="V729">
        <v>62.1</v>
      </c>
      <c r="X729">
        <v>0</v>
      </c>
      <c r="Y729" t="s">
        <v>19</v>
      </c>
      <c r="Z729">
        <v>999.9</v>
      </c>
      <c r="AA729">
        <v>0</v>
      </c>
      <c r="AC729" s="1"/>
      <c r="AD729">
        <v>1989</v>
      </c>
      <c r="AE729">
        <v>360</v>
      </c>
      <c r="AF729">
        <v>18.100000000000001</v>
      </c>
      <c r="AG729">
        <v>23.8</v>
      </c>
      <c r="AH729">
        <v>21.6</v>
      </c>
      <c r="AI729">
        <v>-99</v>
      </c>
      <c r="AJ729">
        <v>2.8</v>
      </c>
      <c r="AK729">
        <v>20.5</v>
      </c>
      <c r="AL729">
        <v>22.6</v>
      </c>
      <c r="AM729">
        <v>88.2</v>
      </c>
      <c r="AO729" s="2">
        <f t="shared" si="124"/>
        <v>32868</v>
      </c>
      <c r="AP729" s="5">
        <f t="shared" si="125"/>
        <v>1989</v>
      </c>
      <c r="AQ729" s="5">
        <f t="shared" si="126"/>
        <v>360</v>
      </c>
      <c r="AR729" s="4">
        <f t="shared" si="127"/>
        <v>28.277777777777779</v>
      </c>
      <c r="AS729" s="4">
        <f t="shared" si="128"/>
        <v>16.722222222222221</v>
      </c>
      <c r="AT729" s="4">
        <f t="shared" si="129"/>
        <v>0</v>
      </c>
      <c r="AU729" s="4">
        <f t="shared" si="130"/>
        <v>18.100000000000001</v>
      </c>
      <c r="AV729" s="4">
        <f t="shared" si="131"/>
        <v>15.877192982456142</v>
      </c>
      <c r="AX729" s="3">
        <f t="shared" si="132"/>
        <v>22.5</v>
      </c>
      <c r="AY729" s="3">
        <f t="shared" si="122"/>
        <v>23.683455433455432</v>
      </c>
      <c r="AZ729" s="3">
        <f t="shared" si="123"/>
        <v>17.357142857142858</v>
      </c>
      <c r="BA729" s="3">
        <f t="shared" si="123"/>
        <v>15.22556390977444</v>
      </c>
    </row>
    <row r="730" spans="1:53" ht="15" x14ac:dyDescent="0.3">
      <c r="A730" s="1">
        <v>911900</v>
      </c>
      <c r="B730">
        <v>22516</v>
      </c>
      <c r="C730">
        <v>1989</v>
      </c>
      <c r="D730">
        <v>12</v>
      </c>
      <c r="E730">
        <v>27</v>
      </c>
      <c r="F730">
        <v>71.900000000000006</v>
      </c>
      <c r="G730">
        <v>22</v>
      </c>
      <c r="H730">
        <v>64.5</v>
      </c>
      <c r="I730">
        <v>22</v>
      </c>
      <c r="J730">
        <v>1016.7</v>
      </c>
      <c r="K730">
        <v>22</v>
      </c>
      <c r="L730">
        <v>1014.3</v>
      </c>
      <c r="M730">
        <v>22</v>
      </c>
      <c r="N730">
        <v>17.399999999999999</v>
      </c>
      <c r="O730">
        <v>22</v>
      </c>
      <c r="P730">
        <v>6.2</v>
      </c>
      <c r="Q730">
        <v>22</v>
      </c>
      <c r="R730">
        <v>13</v>
      </c>
      <c r="S730">
        <v>999.9</v>
      </c>
      <c r="T730">
        <v>80.099999999999994</v>
      </c>
      <c r="V730">
        <v>61</v>
      </c>
      <c r="X730">
        <v>0</v>
      </c>
      <c r="Y730" t="s">
        <v>19</v>
      </c>
      <c r="Z730">
        <v>999.9</v>
      </c>
      <c r="AA730">
        <v>0</v>
      </c>
      <c r="AC730" s="1"/>
      <c r="AD730">
        <v>1989</v>
      </c>
      <c r="AE730">
        <v>361</v>
      </c>
      <c r="AF730">
        <v>18.3</v>
      </c>
      <c r="AG730">
        <v>22.6</v>
      </c>
      <c r="AH730">
        <v>20.5</v>
      </c>
      <c r="AI730">
        <v>-99</v>
      </c>
      <c r="AJ730">
        <v>3</v>
      </c>
      <c r="AK730">
        <v>20.7</v>
      </c>
      <c r="AL730">
        <v>21.4</v>
      </c>
      <c r="AM730">
        <v>95.9</v>
      </c>
      <c r="AO730" s="2">
        <f t="shared" si="124"/>
        <v>32869</v>
      </c>
      <c r="AP730" s="5">
        <f t="shared" si="125"/>
        <v>1989</v>
      </c>
      <c r="AQ730" s="5">
        <f t="shared" si="126"/>
        <v>361</v>
      </c>
      <c r="AR730" s="4">
        <f t="shared" si="127"/>
        <v>26.722222222222218</v>
      </c>
      <c r="AS730" s="4">
        <f t="shared" si="128"/>
        <v>16.111111111111111</v>
      </c>
      <c r="AT730" s="4">
        <f t="shared" si="129"/>
        <v>0</v>
      </c>
      <c r="AU730" s="4">
        <f t="shared" si="130"/>
        <v>18.3</v>
      </c>
      <c r="AV730" s="4">
        <f t="shared" si="131"/>
        <v>16.05263157894737</v>
      </c>
      <c r="AX730" s="3">
        <f t="shared" si="132"/>
        <v>21.416666666666664</v>
      </c>
      <c r="AY730" s="3">
        <f t="shared" si="122"/>
        <v>23.65018315018315</v>
      </c>
      <c r="AZ730" s="3">
        <f t="shared" si="123"/>
        <v>17.305494505494504</v>
      </c>
      <c r="BA730" s="3">
        <f t="shared" si="123"/>
        <v>15.180258338153077</v>
      </c>
    </row>
    <row r="731" spans="1:53" ht="15" x14ac:dyDescent="0.3">
      <c r="A731" s="1">
        <v>911900</v>
      </c>
      <c r="B731">
        <v>22516</v>
      </c>
      <c r="C731">
        <v>1989</v>
      </c>
      <c r="D731">
        <v>12</v>
      </c>
      <c r="E731">
        <v>28</v>
      </c>
      <c r="F731">
        <v>71.599999999999994</v>
      </c>
      <c r="G731">
        <v>22</v>
      </c>
      <c r="H731">
        <v>66</v>
      </c>
      <c r="I731">
        <v>22</v>
      </c>
      <c r="J731">
        <v>1015.8</v>
      </c>
      <c r="K731">
        <v>22</v>
      </c>
      <c r="L731">
        <v>1013.5</v>
      </c>
      <c r="M731">
        <v>22</v>
      </c>
      <c r="N731">
        <v>17.399999999999999</v>
      </c>
      <c r="O731">
        <v>22</v>
      </c>
      <c r="P731">
        <v>6.7</v>
      </c>
      <c r="Q731">
        <v>22</v>
      </c>
      <c r="R731">
        <v>14</v>
      </c>
      <c r="S731">
        <v>999.9</v>
      </c>
      <c r="T731">
        <v>81</v>
      </c>
      <c r="V731">
        <v>61</v>
      </c>
      <c r="X731">
        <v>0</v>
      </c>
      <c r="Y731" t="s">
        <v>19</v>
      </c>
      <c r="Z731">
        <v>999.9</v>
      </c>
      <c r="AA731">
        <v>0</v>
      </c>
      <c r="AC731" s="1"/>
      <c r="AD731">
        <v>1989</v>
      </c>
      <c r="AE731">
        <v>362</v>
      </c>
      <c r="AF731">
        <v>13.7</v>
      </c>
      <c r="AG731">
        <v>23.7</v>
      </c>
      <c r="AH731">
        <v>21.8</v>
      </c>
      <c r="AI731">
        <v>-99</v>
      </c>
      <c r="AJ731">
        <v>3.2</v>
      </c>
      <c r="AK731">
        <v>21.2</v>
      </c>
      <c r="AL731">
        <v>22.8</v>
      </c>
      <c r="AM731">
        <v>90.8</v>
      </c>
      <c r="AO731" s="2">
        <f t="shared" si="124"/>
        <v>32870</v>
      </c>
      <c r="AP731" s="5">
        <f t="shared" si="125"/>
        <v>1989</v>
      </c>
      <c r="AQ731" s="5">
        <f t="shared" si="126"/>
        <v>362</v>
      </c>
      <c r="AR731" s="4">
        <f t="shared" si="127"/>
        <v>27.222222222222221</v>
      </c>
      <c r="AS731" s="4">
        <f t="shared" si="128"/>
        <v>16.111111111111111</v>
      </c>
      <c r="AT731" s="4">
        <f t="shared" si="129"/>
        <v>0</v>
      </c>
      <c r="AU731" s="4">
        <f t="shared" si="130"/>
        <v>13.7</v>
      </c>
      <c r="AV731" s="4">
        <f t="shared" si="131"/>
        <v>12.017543859649123</v>
      </c>
      <c r="AX731" s="3">
        <f t="shared" si="132"/>
        <v>21.666666666666664</v>
      </c>
      <c r="AY731" s="3">
        <f t="shared" si="122"/>
        <v>23.616300366300361</v>
      </c>
      <c r="AZ731" s="3">
        <f t="shared" si="123"/>
        <v>17.237362637362637</v>
      </c>
      <c r="BA731" s="3">
        <f t="shared" si="123"/>
        <v>15.120493541546177</v>
      </c>
    </row>
    <row r="732" spans="1:53" ht="15" x14ac:dyDescent="0.3">
      <c r="A732" s="1">
        <v>911900</v>
      </c>
      <c r="B732">
        <v>22516</v>
      </c>
      <c r="C732">
        <v>1989</v>
      </c>
      <c r="D732">
        <v>12</v>
      </c>
      <c r="E732">
        <v>29</v>
      </c>
      <c r="F732">
        <v>71.900000000000006</v>
      </c>
      <c r="G732">
        <v>22</v>
      </c>
      <c r="H732">
        <v>67.099999999999994</v>
      </c>
      <c r="I732">
        <v>22</v>
      </c>
      <c r="J732">
        <v>1015.8</v>
      </c>
      <c r="K732">
        <v>22</v>
      </c>
      <c r="L732">
        <v>1013.5</v>
      </c>
      <c r="M732">
        <v>22</v>
      </c>
      <c r="N732">
        <v>15.6</v>
      </c>
      <c r="O732">
        <v>22</v>
      </c>
      <c r="P732">
        <v>6.1</v>
      </c>
      <c r="Q732">
        <v>22</v>
      </c>
      <c r="R732">
        <v>13</v>
      </c>
      <c r="S732">
        <v>999.9</v>
      </c>
      <c r="T732">
        <v>81</v>
      </c>
      <c r="V732">
        <v>62.1</v>
      </c>
      <c r="X732">
        <v>0</v>
      </c>
      <c r="Y732" t="s">
        <v>19</v>
      </c>
      <c r="Z732">
        <v>999.9</v>
      </c>
      <c r="AA732">
        <v>0</v>
      </c>
      <c r="AC732" s="1"/>
      <c r="AD732">
        <v>1989</v>
      </c>
      <c r="AE732">
        <v>363</v>
      </c>
      <c r="AF732">
        <v>13.1</v>
      </c>
      <c r="AG732">
        <v>24.3</v>
      </c>
      <c r="AH732">
        <v>21.8</v>
      </c>
      <c r="AI732">
        <v>-99</v>
      </c>
      <c r="AJ732">
        <v>3.1</v>
      </c>
      <c r="AK732">
        <v>20.100000000000001</v>
      </c>
      <c r="AL732">
        <v>23.3</v>
      </c>
      <c r="AM732">
        <v>82.2</v>
      </c>
      <c r="AO732" s="2">
        <f t="shared" si="124"/>
        <v>32871</v>
      </c>
      <c r="AP732" s="5">
        <f t="shared" si="125"/>
        <v>1989</v>
      </c>
      <c r="AQ732" s="5">
        <f t="shared" si="126"/>
        <v>363</v>
      </c>
      <c r="AR732" s="4">
        <f t="shared" si="127"/>
        <v>27.222222222222221</v>
      </c>
      <c r="AS732" s="4">
        <f t="shared" si="128"/>
        <v>16.722222222222221</v>
      </c>
      <c r="AT732" s="4">
        <f t="shared" si="129"/>
        <v>0</v>
      </c>
      <c r="AU732" s="4">
        <f t="shared" si="130"/>
        <v>13.1</v>
      </c>
      <c r="AV732" s="4">
        <f t="shared" si="131"/>
        <v>11.49122807017544</v>
      </c>
      <c r="AX732" s="3">
        <f t="shared" si="132"/>
        <v>21.972222222222221</v>
      </c>
      <c r="AY732" s="3">
        <f t="shared" si="122"/>
        <v>23.583028083028079</v>
      </c>
      <c r="AZ732" s="3">
        <f t="shared" si="123"/>
        <v>17.164835164835161</v>
      </c>
      <c r="BA732" s="3">
        <f t="shared" si="123"/>
        <v>15.056872951609796</v>
      </c>
    </row>
    <row r="733" spans="1:53" ht="15" x14ac:dyDescent="0.3">
      <c r="A733" s="1">
        <v>911900</v>
      </c>
      <c r="B733">
        <v>22516</v>
      </c>
      <c r="C733">
        <v>1989</v>
      </c>
      <c r="D733">
        <v>12</v>
      </c>
      <c r="E733">
        <v>30</v>
      </c>
      <c r="F733">
        <v>73.599999999999994</v>
      </c>
      <c r="G733">
        <v>23</v>
      </c>
      <c r="H733">
        <v>66.5</v>
      </c>
      <c r="I733">
        <v>23</v>
      </c>
      <c r="J733">
        <v>1017.6</v>
      </c>
      <c r="K733">
        <v>23</v>
      </c>
      <c r="L733">
        <v>1015.2</v>
      </c>
      <c r="M733">
        <v>23</v>
      </c>
      <c r="N733">
        <v>16.600000000000001</v>
      </c>
      <c r="O733">
        <v>23</v>
      </c>
      <c r="P733">
        <v>10.8</v>
      </c>
      <c r="Q733">
        <v>23</v>
      </c>
      <c r="R733">
        <v>17.100000000000001</v>
      </c>
      <c r="S733">
        <v>999.9</v>
      </c>
      <c r="T733">
        <v>80.099999999999994</v>
      </c>
      <c r="V733">
        <v>64.900000000000006</v>
      </c>
      <c r="X733">
        <v>0</v>
      </c>
      <c r="Y733" t="s">
        <v>19</v>
      </c>
      <c r="Z733">
        <v>999.9</v>
      </c>
      <c r="AA733">
        <v>0</v>
      </c>
      <c r="AC733" s="1"/>
      <c r="AD733">
        <v>1989</v>
      </c>
      <c r="AE733">
        <v>364</v>
      </c>
      <c r="AF733">
        <v>16.600000000000001</v>
      </c>
      <c r="AG733">
        <v>24.8</v>
      </c>
      <c r="AH733">
        <v>22.8</v>
      </c>
      <c r="AI733">
        <v>-99</v>
      </c>
      <c r="AJ733">
        <v>6.6</v>
      </c>
      <c r="AK733">
        <v>18.7</v>
      </c>
      <c r="AL733">
        <v>23.7</v>
      </c>
      <c r="AM733">
        <v>73.2</v>
      </c>
      <c r="AO733" s="2">
        <f t="shared" si="124"/>
        <v>32872</v>
      </c>
      <c r="AP733" s="5">
        <f t="shared" si="125"/>
        <v>1989</v>
      </c>
      <c r="AQ733" s="5">
        <f t="shared" si="126"/>
        <v>364</v>
      </c>
      <c r="AR733" s="4">
        <f t="shared" si="127"/>
        <v>26.722222222222218</v>
      </c>
      <c r="AS733" s="4">
        <f t="shared" si="128"/>
        <v>18.277777777777782</v>
      </c>
      <c r="AT733" s="4">
        <f t="shared" si="129"/>
        <v>0</v>
      </c>
      <c r="AU733" s="4">
        <f t="shared" si="130"/>
        <v>16.600000000000001</v>
      </c>
      <c r="AV733" s="4">
        <f t="shared" si="131"/>
        <v>14.561403508771932</v>
      </c>
      <c r="AX733" s="3">
        <f t="shared" si="132"/>
        <v>22.5</v>
      </c>
      <c r="AY733" s="3">
        <f t="shared" si="122"/>
        <v>23.56166056166056</v>
      </c>
      <c r="AZ733" s="3">
        <f t="shared" si="123"/>
        <v>17.09010989010989</v>
      </c>
      <c r="BA733" s="3">
        <f t="shared" si="123"/>
        <v>14.991324465008677</v>
      </c>
    </row>
    <row r="734" spans="1:53" ht="15" x14ac:dyDescent="0.3">
      <c r="A734" s="1">
        <v>911900</v>
      </c>
      <c r="B734">
        <v>22516</v>
      </c>
      <c r="C734">
        <v>1989</v>
      </c>
      <c r="D734">
        <v>12</v>
      </c>
      <c r="E734">
        <v>31</v>
      </c>
      <c r="F734">
        <v>75.2</v>
      </c>
      <c r="G734">
        <v>18</v>
      </c>
      <c r="H734">
        <v>65.900000000000006</v>
      </c>
      <c r="I734">
        <v>18</v>
      </c>
      <c r="J734">
        <v>1017.8</v>
      </c>
      <c r="K734">
        <v>18</v>
      </c>
      <c r="L734">
        <v>1015.4</v>
      </c>
      <c r="M734">
        <v>18</v>
      </c>
      <c r="N734">
        <v>17.100000000000001</v>
      </c>
      <c r="O734">
        <v>18</v>
      </c>
      <c r="P734">
        <v>13.1</v>
      </c>
      <c r="Q734">
        <v>18</v>
      </c>
      <c r="R734">
        <v>17.100000000000001</v>
      </c>
      <c r="S734">
        <v>26</v>
      </c>
      <c r="T734">
        <v>81</v>
      </c>
      <c r="V734">
        <v>64.900000000000006</v>
      </c>
      <c r="X734">
        <v>0</v>
      </c>
      <c r="Y734" t="s">
        <v>19</v>
      </c>
      <c r="Z734">
        <v>999.9</v>
      </c>
      <c r="AA734">
        <v>0</v>
      </c>
      <c r="AC734" s="1"/>
      <c r="AD734">
        <v>1989</v>
      </c>
      <c r="AE734">
        <v>365</v>
      </c>
      <c r="AF734">
        <v>17.2</v>
      </c>
      <c r="AG734">
        <v>23.9</v>
      </c>
      <c r="AH734">
        <v>22.4</v>
      </c>
      <c r="AI734">
        <v>-99</v>
      </c>
      <c r="AJ734">
        <v>7.7</v>
      </c>
      <c r="AK734">
        <v>19.899999999999999</v>
      </c>
      <c r="AL734">
        <v>23.2</v>
      </c>
      <c r="AM734">
        <v>81.400000000000006</v>
      </c>
      <c r="AO734" s="2">
        <f t="shared" si="124"/>
        <v>32873</v>
      </c>
      <c r="AP734" s="5">
        <f t="shared" si="125"/>
        <v>1989</v>
      </c>
      <c r="AQ734" s="5">
        <f t="shared" si="126"/>
        <v>365</v>
      </c>
      <c r="AR734" s="4">
        <f t="shared" si="127"/>
        <v>27.222222222222221</v>
      </c>
      <c r="AS734" s="4">
        <f t="shared" si="128"/>
        <v>18.277777777777782</v>
      </c>
      <c r="AT734" s="4">
        <f t="shared" si="129"/>
        <v>0</v>
      </c>
      <c r="AU734" s="4">
        <f t="shared" si="130"/>
        <v>17.2</v>
      </c>
      <c r="AV734" s="4">
        <f t="shared" si="131"/>
        <v>15.087719298245615</v>
      </c>
      <c r="AX734" s="3">
        <f t="shared" si="132"/>
        <v>22.75</v>
      </c>
      <c r="AY734" s="3">
        <f t="shared" si="122"/>
        <v>23.531135531135529</v>
      </c>
      <c r="AZ734" s="3">
        <f t="shared" si="123"/>
        <v>17.03186813186813</v>
      </c>
      <c r="BA734" s="3">
        <f t="shared" si="123"/>
        <v>14.940235203393099</v>
      </c>
    </row>
    <row r="735" spans="1:53" ht="15" x14ac:dyDescent="0.3">
      <c r="A735" s="1">
        <v>911900</v>
      </c>
      <c r="B735">
        <v>22516</v>
      </c>
      <c r="C735">
        <v>1990</v>
      </c>
      <c r="D735">
        <v>1</v>
      </c>
      <c r="E735">
        <v>1</v>
      </c>
      <c r="F735">
        <v>73.5</v>
      </c>
      <c r="G735">
        <v>20</v>
      </c>
      <c r="H735">
        <v>67.2</v>
      </c>
      <c r="I735">
        <v>20</v>
      </c>
      <c r="J735">
        <v>1017.8</v>
      </c>
      <c r="K735">
        <v>20</v>
      </c>
      <c r="L735">
        <v>1015.5</v>
      </c>
      <c r="M735">
        <v>20</v>
      </c>
      <c r="N735">
        <v>14.4</v>
      </c>
      <c r="O735">
        <v>20</v>
      </c>
      <c r="P735">
        <v>12.5</v>
      </c>
      <c r="Q735">
        <v>20</v>
      </c>
      <c r="R735">
        <v>20</v>
      </c>
      <c r="S735">
        <v>28.9</v>
      </c>
      <c r="T735">
        <v>81</v>
      </c>
      <c r="V735">
        <v>68</v>
      </c>
      <c r="X735">
        <v>0.6</v>
      </c>
      <c r="Y735" t="s">
        <v>19</v>
      </c>
      <c r="Z735">
        <v>999.9</v>
      </c>
      <c r="AA735">
        <v>10000</v>
      </c>
      <c r="AC735" s="1"/>
      <c r="AD735">
        <v>1990</v>
      </c>
      <c r="AE735">
        <v>1</v>
      </c>
      <c r="AF735">
        <v>11.4</v>
      </c>
      <c r="AG735">
        <v>23.9</v>
      </c>
      <c r="AH735">
        <v>22.6</v>
      </c>
      <c r="AI735">
        <v>-99</v>
      </c>
      <c r="AJ735">
        <v>8.8000000000000007</v>
      </c>
      <c r="AK735">
        <v>20.8</v>
      </c>
      <c r="AL735">
        <v>23.2</v>
      </c>
      <c r="AM735">
        <v>86</v>
      </c>
      <c r="AO735" s="2">
        <f t="shared" si="124"/>
        <v>32874</v>
      </c>
      <c r="AP735" s="5">
        <f t="shared" si="125"/>
        <v>1990</v>
      </c>
      <c r="AQ735" s="5">
        <f t="shared" si="126"/>
        <v>1</v>
      </c>
      <c r="AR735" s="4">
        <f t="shared" si="127"/>
        <v>27.222222222222221</v>
      </c>
      <c r="AS735" s="4">
        <f t="shared" si="128"/>
        <v>20</v>
      </c>
      <c r="AT735" s="4">
        <f t="shared" si="129"/>
        <v>15.24</v>
      </c>
      <c r="AU735" s="4">
        <f t="shared" si="130"/>
        <v>11.4</v>
      </c>
      <c r="AV735" s="4">
        <f t="shared" si="131"/>
        <v>10.000000000000002</v>
      </c>
      <c r="AX735" s="3">
        <f t="shared" si="132"/>
        <v>23.611111111111111</v>
      </c>
      <c r="AY735" s="3">
        <f t="shared" ref="AY735:AY798" si="133">AVERAGE(AX645:AX735)</f>
        <v>23.500610500610502</v>
      </c>
      <c r="AZ735" s="3">
        <f t="shared" ref="AZ735:BA798" si="134">AVERAGE(AU645:AU735)</f>
        <v>16.925274725274726</v>
      </c>
      <c r="BA735" s="3">
        <f t="shared" si="134"/>
        <v>14.846732215153269</v>
      </c>
    </row>
    <row r="736" spans="1:53" ht="15" x14ac:dyDescent="0.3">
      <c r="A736" s="1">
        <v>911900</v>
      </c>
      <c r="B736">
        <v>22516</v>
      </c>
      <c r="C736">
        <v>1990</v>
      </c>
      <c r="D736">
        <v>1</v>
      </c>
      <c r="E736">
        <v>2</v>
      </c>
      <c r="F736">
        <v>73.400000000000006</v>
      </c>
      <c r="G736">
        <v>22</v>
      </c>
      <c r="H736">
        <v>66.7</v>
      </c>
      <c r="I736">
        <v>22</v>
      </c>
      <c r="J736">
        <v>1017.4</v>
      </c>
      <c r="K736">
        <v>22</v>
      </c>
      <c r="L736">
        <v>1015</v>
      </c>
      <c r="M736">
        <v>22</v>
      </c>
      <c r="N736">
        <v>16</v>
      </c>
      <c r="O736">
        <v>22</v>
      </c>
      <c r="P736">
        <v>12.4</v>
      </c>
      <c r="Q736">
        <v>22</v>
      </c>
      <c r="R736">
        <v>18.100000000000001</v>
      </c>
      <c r="S736">
        <v>29.9</v>
      </c>
      <c r="T736">
        <v>79</v>
      </c>
      <c r="U736" t="s">
        <v>20</v>
      </c>
      <c r="V736">
        <v>68</v>
      </c>
      <c r="X736">
        <v>0.08</v>
      </c>
      <c r="Y736" t="s">
        <v>19</v>
      </c>
      <c r="Z736">
        <v>999.9</v>
      </c>
      <c r="AA736">
        <v>10000</v>
      </c>
      <c r="AC736" s="1"/>
      <c r="AD736">
        <v>1990</v>
      </c>
      <c r="AE736">
        <v>2</v>
      </c>
      <c r="AF736">
        <v>15.9</v>
      </c>
      <c r="AG736">
        <v>24.3</v>
      </c>
      <c r="AH736">
        <v>23.1</v>
      </c>
      <c r="AI736">
        <v>-99</v>
      </c>
      <c r="AJ736">
        <v>8.6999999999999993</v>
      </c>
      <c r="AK736">
        <v>19.899999999999999</v>
      </c>
      <c r="AL736">
        <v>23.8</v>
      </c>
      <c r="AM736">
        <v>78.7</v>
      </c>
      <c r="AO736" s="2">
        <f t="shared" si="124"/>
        <v>32875</v>
      </c>
      <c r="AP736" s="5">
        <f t="shared" si="125"/>
        <v>1990</v>
      </c>
      <c r="AQ736" s="5">
        <f t="shared" si="126"/>
        <v>2</v>
      </c>
      <c r="AR736" s="4">
        <f t="shared" si="127"/>
        <v>26.111111111111111</v>
      </c>
      <c r="AS736" s="4">
        <f t="shared" si="128"/>
        <v>20</v>
      </c>
      <c r="AT736" s="4">
        <f t="shared" si="129"/>
        <v>2.032</v>
      </c>
      <c r="AU736" s="4">
        <f t="shared" si="130"/>
        <v>15.9</v>
      </c>
      <c r="AV736" s="4">
        <f t="shared" si="131"/>
        <v>13.947368421052634</v>
      </c>
      <c r="AX736" s="3">
        <f t="shared" si="132"/>
        <v>23.055555555555557</v>
      </c>
      <c r="AY736" s="3">
        <f t="shared" si="133"/>
        <v>23.463980463980469</v>
      </c>
      <c r="AZ736" s="3">
        <f t="shared" si="134"/>
        <v>16.923076923076923</v>
      </c>
      <c r="BA736" s="3">
        <f t="shared" si="134"/>
        <v>14.844804318488533</v>
      </c>
    </row>
    <row r="737" spans="1:53" ht="15" x14ac:dyDescent="0.3">
      <c r="A737" s="1">
        <v>911900</v>
      </c>
      <c r="B737">
        <v>22516</v>
      </c>
      <c r="C737">
        <v>1990</v>
      </c>
      <c r="D737">
        <v>1</v>
      </c>
      <c r="E737">
        <v>3</v>
      </c>
      <c r="F737">
        <v>74.3</v>
      </c>
      <c r="G737">
        <v>22</v>
      </c>
      <c r="H737">
        <v>66.599999999999994</v>
      </c>
      <c r="I737">
        <v>22</v>
      </c>
      <c r="J737">
        <v>1017.1</v>
      </c>
      <c r="K737">
        <v>22</v>
      </c>
      <c r="L737">
        <v>1014.7</v>
      </c>
      <c r="M737">
        <v>22</v>
      </c>
      <c r="N737">
        <v>16.5</v>
      </c>
      <c r="O737">
        <v>22</v>
      </c>
      <c r="P737">
        <v>14.1</v>
      </c>
      <c r="Q737">
        <v>22</v>
      </c>
      <c r="R737">
        <v>20</v>
      </c>
      <c r="S737">
        <v>31.1</v>
      </c>
      <c r="T737">
        <v>80.099999999999994</v>
      </c>
      <c r="V737">
        <v>69.099999999999994</v>
      </c>
      <c r="X737">
        <v>0.01</v>
      </c>
      <c r="Y737" t="s">
        <v>19</v>
      </c>
      <c r="Z737">
        <v>999.9</v>
      </c>
      <c r="AA737">
        <v>10000</v>
      </c>
      <c r="AC737" s="1"/>
      <c r="AD737">
        <v>1990</v>
      </c>
      <c r="AE737">
        <v>3</v>
      </c>
      <c r="AF737">
        <v>18.100000000000001</v>
      </c>
      <c r="AG737">
        <v>24.4</v>
      </c>
      <c r="AH737">
        <v>23.2</v>
      </c>
      <c r="AI737">
        <v>-99</v>
      </c>
      <c r="AJ737">
        <v>7.8</v>
      </c>
      <c r="AK737">
        <v>19.7</v>
      </c>
      <c r="AL737">
        <v>23.8</v>
      </c>
      <c r="AM737">
        <v>77.599999999999994</v>
      </c>
      <c r="AO737" s="2">
        <f t="shared" si="124"/>
        <v>32876</v>
      </c>
      <c r="AP737" s="5">
        <f t="shared" si="125"/>
        <v>1990</v>
      </c>
      <c r="AQ737" s="5">
        <f t="shared" si="126"/>
        <v>3</v>
      </c>
      <c r="AR737" s="4">
        <f t="shared" si="127"/>
        <v>26.722222222222218</v>
      </c>
      <c r="AS737" s="4">
        <f t="shared" si="128"/>
        <v>20.611111111111107</v>
      </c>
      <c r="AT737" s="4">
        <f t="shared" si="129"/>
        <v>0.254</v>
      </c>
      <c r="AU737" s="4">
        <f t="shared" si="130"/>
        <v>18.100000000000001</v>
      </c>
      <c r="AV737" s="4">
        <f t="shared" si="131"/>
        <v>15.877192982456142</v>
      </c>
      <c r="AX737" s="3">
        <f t="shared" si="132"/>
        <v>23.666666666666664</v>
      </c>
      <c r="AY737" s="3">
        <f t="shared" si="133"/>
        <v>23.427655677655675</v>
      </c>
      <c r="AZ737" s="3">
        <f t="shared" si="134"/>
        <v>16.917582417582416</v>
      </c>
      <c r="BA737" s="3">
        <f t="shared" si="134"/>
        <v>14.839984576826684</v>
      </c>
    </row>
    <row r="738" spans="1:53" ht="15" x14ac:dyDescent="0.3">
      <c r="A738" s="1">
        <v>911900</v>
      </c>
      <c r="B738">
        <v>22516</v>
      </c>
      <c r="C738">
        <v>1990</v>
      </c>
      <c r="D738">
        <v>1</v>
      </c>
      <c r="E738">
        <v>4</v>
      </c>
      <c r="F738">
        <v>73.599999999999994</v>
      </c>
      <c r="G738">
        <v>22</v>
      </c>
      <c r="H738">
        <v>65.099999999999994</v>
      </c>
      <c r="I738">
        <v>22</v>
      </c>
      <c r="J738">
        <v>1016.8</v>
      </c>
      <c r="K738">
        <v>22</v>
      </c>
      <c r="L738">
        <v>1014.5</v>
      </c>
      <c r="M738">
        <v>22</v>
      </c>
      <c r="N738">
        <v>17.399999999999999</v>
      </c>
      <c r="O738">
        <v>22</v>
      </c>
      <c r="P738">
        <v>12</v>
      </c>
      <c r="Q738">
        <v>22</v>
      </c>
      <c r="R738">
        <v>19</v>
      </c>
      <c r="S738">
        <v>27</v>
      </c>
      <c r="T738">
        <v>80.099999999999994</v>
      </c>
      <c r="V738">
        <v>62.1</v>
      </c>
      <c r="X738">
        <v>0</v>
      </c>
      <c r="Y738" t="s">
        <v>18</v>
      </c>
      <c r="Z738">
        <v>999.9</v>
      </c>
      <c r="AA738">
        <v>0</v>
      </c>
      <c r="AC738" s="1"/>
      <c r="AD738">
        <v>1990</v>
      </c>
      <c r="AE738">
        <v>4</v>
      </c>
      <c r="AF738">
        <v>17.600000000000001</v>
      </c>
      <c r="AG738">
        <v>24.7</v>
      </c>
      <c r="AH738">
        <v>23.7</v>
      </c>
      <c r="AI738">
        <v>-99</v>
      </c>
      <c r="AJ738">
        <v>7.9</v>
      </c>
      <c r="AK738">
        <v>20</v>
      </c>
      <c r="AL738">
        <v>24</v>
      </c>
      <c r="AM738">
        <v>78</v>
      </c>
      <c r="AO738" s="2">
        <f t="shared" si="124"/>
        <v>32877</v>
      </c>
      <c r="AP738" s="5">
        <f t="shared" si="125"/>
        <v>1990</v>
      </c>
      <c r="AQ738" s="5">
        <f t="shared" si="126"/>
        <v>4</v>
      </c>
      <c r="AR738" s="4">
        <f t="shared" si="127"/>
        <v>26.722222222222218</v>
      </c>
      <c r="AS738" s="4">
        <f t="shared" si="128"/>
        <v>16.722222222222221</v>
      </c>
      <c r="AT738" s="4">
        <f t="shared" si="129"/>
        <v>0</v>
      </c>
      <c r="AU738" s="4">
        <f t="shared" si="130"/>
        <v>17.600000000000001</v>
      </c>
      <c r="AV738" s="4">
        <f t="shared" si="131"/>
        <v>15.438596491228072</v>
      </c>
      <c r="AX738" s="3">
        <f t="shared" si="132"/>
        <v>21.722222222222221</v>
      </c>
      <c r="AY738" s="3">
        <f t="shared" si="133"/>
        <v>23.378815628815627</v>
      </c>
      <c r="AZ738" s="3">
        <f t="shared" si="134"/>
        <v>16.892307692307689</v>
      </c>
      <c r="BA738" s="3">
        <f t="shared" si="134"/>
        <v>14.817813765182189</v>
      </c>
    </row>
    <row r="739" spans="1:53" ht="15" x14ac:dyDescent="0.3">
      <c r="A739" s="1">
        <v>911900</v>
      </c>
      <c r="B739">
        <v>22516</v>
      </c>
      <c r="C739">
        <v>1990</v>
      </c>
      <c r="D739">
        <v>1</v>
      </c>
      <c r="E739">
        <v>5</v>
      </c>
      <c r="F739">
        <v>72.5</v>
      </c>
      <c r="G739">
        <v>23</v>
      </c>
      <c r="H739">
        <v>65.2</v>
      </c>
      <c r="I739">
        <v>23</v>
      </c>
      <c r="J739">
        <v>1017.5</v>
      </c>
      <c r="K739">
        <v>23</v>
      </c>
      <c r="L739">
        <v>1015.1</v>
      </c>
      <c r="M739">
        <v>23</v>
      </c>
      <c r="N739">
        <v>17.100000000000001</v>
      </c>
      <c r="O739">
        <v>23</v>
      </c>
      <c r="P739">
        <v>11.5</v>
      </c>
      <c r="Q739">
        <v>23</v>
      </c>
      <c r="R739">
        <v>19</v>
      </c>
      <c r="S739">
        <v>31.1</v>
      </c>
      <c r="T739">
        <v>82</v>
      </c>
      <c r="U739" t="s">
        <v>20</v>
      </c>
      <c r="V739">
        <v>62.1</v>
      </c>
      <c r="X739">
        <v>0.02</v>
      </c>
      <c r="Y739" t="s">
        <v>19</v>
      </c>
      <c r="Z739">
        <v>999.9</v>
      </c>
      <c r="AA739">
        <v>10000</v>
      </c>
      <c r="AC739" s="1"/>
      <c r="AD739">
        <v>1990</v>
      </c>
      <c r="AE739">
        <v>5</v>
      </c>
      <c r="AF739">
        <v>18.600000000000001</v>
      </c>
      <c r="AG739">
        <v>24.3</v>
      </c>
      <c r="AH739">
        <v>23.4</v>
      </c>
      <c r="AI739">
        <v>-99</v>
      </c>
      <c r="AJ739">
        <v>8.4</v>
      </c>
      <c r="AK739">
        <v>20.3</v>
      </c>
      <c r="AL739">
        <v>23.9</v>
      </c>
      <c r="AM739">
        <v>80.400000000000006</v>
      </c>
      <c r="AO739" s="2">
        <f t="shared" si="124"/>
        <v>32878</v>
      </c>
      <c r="AP739" s="5">
        <f t="shared" si="125"/>
        <v>1990</v>
      </c>
      <c r="AQ739" s="5">
        <f t="shared" si="126"/>
        <v>5</v>
      </c>
      <c r="AR739" s="4">
        <f t="shared" si="127"/>
        <v>27.777777777777779</v>
      </c>
      <c r="AS739" s="4">
        <f t="shared" si="128"/>
        <v>16.722222222222221</v>
      </c>
      <c r="AT739" s="4">
        <f t="shared" si="129"/>
        <v>0.50800000000000001</v>
      </c>
      <c r="AU739" s="4">
        <f t="shared" si="130"/>
        <v>18.600000000000001</v>
      </c>
      <c r="AV739" s="4">
        <f t="shared" si="131"/>
        <v>16.315789473684212</v>
      </c>
      <c r="AX739" s="3">
        <f t="shared" si="132"/>
        <v>22.25</v>
      </c>
      <c r="AY739" s="3">
        <f t="shared" si="133"/>
        <v>23.329670329670325</v>
      </c>
      <c r="AZ739" s="3">
        <f t="shared" si="134"/>
        <v>16.921978021978017</v>
      </c>
      <c r="BA739" s="3">
        <f t="shared" si="134"/>
        <v>14.84384037015616</v>
      </c>
    </row>
    <row r="740" spans="1:53" ht="15" x14ac:dyDescent="0.3">
      <c r="A740" s="1">
        <v>911900</v>
      </c>
      <c r="B740">
        <v>22516</v>
      </c>
      <c r="C740">
        <v>1990</v>
      </c>
      <c r="D740">
        <v>1</v>
      </c>
      <c r="E740">
        <v>6</v>
      </c>
      <c r="F740">
        <v>72</v>
      </c>
      <c r="G740">
        <v>23</v>
      </c>
      <c r="H740">
        <v>62.8</v>
      </c>
      <c r="I740">
        <v>23</v>
      </c>
      <c r="J740">
        <v>1017.4</v>
      </c>
      <c r="K740">
        <v>22</v>
      </c>
      <c r="L740">
        <v>1015</v>
      </c>
      <c r="M740">
        <v>22</v>
      </c>
      <c r="N740">
        <v>17.5</v>
      </c>
      <c r="O740">
        <v>23</v>
      </c>
      <c r="P740">
        <v>9.4</v>
      </c>
      <c r="Q740">
        <v>23</v>
      </c>
      <c r="R740">
        <v>18.100000000000001</v>
      </c>
      <c r="S740">
        <v>28</v>
      </c>
      <c r="T740">
        <v>82.9</v>
      </c>
      <c r="V740">
        <v>59</v>
      </c>
      <c r="X740">
        <v>0</v>
      </c>
      <c r="Y740" t="s">
        <v>19</v>
      </c>
      <c r="Z740">
        <v>999.9</v>
      </c>
      <c r="AA740">
        <v>0</v>
      </c>
      <c r="AC740" s="1"/>
      <c r="AD740">
        <v>1990</v>
      </c>
      <c r="AE740">
        <v>6</v>
      </c>
      <c r="AF740">
        <v>17.8</v>
      </c>
      <c r="AG740">
        <v>24.3</v>
      </c>
      <c r="AH740">
        <v>22.9</v>
      </c>
      <c r="AI740">
        <v>-99</v>
      </c>
      <c r="AJ740">
        <v>6.5</v>
      </c>
      <c r="AK740">
        <v>19.3</v>
      </c>
      <c r="AL740">
        <v>23.8</v>
      </c>
      <c r="AM740">
        <v>75.400000000000006</v>
      </c>
      <c r="AO740" s="2">
        <f t="shared" si="124"/>
        <v>32879</v>
      </c>
      <c r="AP740" s="5">
        <f t="shared" si="125"/>
        <v>1990</v>
      </c>
      <c r="AQ740" s="5">
        <f t="shared" si="126"/>
        <v>6</v>
      </c>
      <c r="AR740" s="4">
        <f t="shared" si="127"/>
        <v>28.277777777777779</v>
      </c>
      <c r="AS740" s="4">
        <f t="shared" si="128"/>
        <v>15</v>
      </c>
      <c r="AT740" s="4">
        <f t="shared" si="129"/>
        <v>0</v>
      </c>
      <c r="AU740" s="4">
        <f t="shared" si="130"/>
        <v>17.8</v>
      </c>
      <c r="AV740" s="4">
        <f t="shared" si="131"/>
        <v>15.6140350877193</v>
      </c>
      <c r="AX740" s="3">
        <f t="shared" si="132"/>
        <v>21.638888888888889</v>
      </c>
      <c r="AY740" s="3">
        <f t="shared" si="133"/>
        <v>23.289987789987787</v>
      </c>
      <c r="AZ740" s="3">
        <f t="shared" si="134"/>
        <v>16.926373626373625</v>
      </c>
      <c r="BA740" s="3">
        <f t="shared" si="134"/>
        <v>14.847696163485637</v>
      </c>
    </row>
    <row r="741" spans="1:53" ht="15" x14ac:dyDescent="0.3">
      <c r="A741" s="1">
        <v>911900</v>
      </c>
      <c r="B741">
        <v>22516</v>
      </c>
      <c r="C741">
        <v>1990</v>
      </c>
      <c r="D741">
        <v>1</v>
      </c>
      <c r="E741">
        <v>7</v>
      </c>
      <c r="F741">
        <v>72.900000000000006</v>
      </c>
      <c r="G741">
        <v>18</v>
      </c>
      <c r="H741">
        <v>62.4</v>
      </c>
      <c r="I741">
        <v>18</v>
      </c>
      <c r="J741">
        <v>1016.5</v>
      </c>
      <c r="K741">
        <v>18</v>
      </c>
      <c r="L741">
        <v>1014.1</v>
      </c>
      <c r="M741">
        <v>18</v>
      </c>
      <c r="N741">
        <v>17.7</v>
      </c>
      <c r="O741">
        <v>18</v>
      </c>
      <c r="P741">
        <v>7.4</v>
      </c>
      <c r="Q741">
        <v>18</v>
      </c>
      <c r="R741">
        <v>15.9</v>
      </c>
      <c r="S741">
        <v>26</v>
      </c>
      <c r="T741">
        <v>84</v>
      </c>
      <c r="V741">
        <v>59</v>
      </c>
      <c r="X741">
        <v>0</v>
      </c>
      <c r="Y741" t="s">
        <v>19</v>
      </c>
      <c r="Z741">
        <v>999.9</v>
      </c>
      <c r="AA741">
        <v>0</v>
      </c>
      <c r="AC741" s="1"/>
      <c r="AD741">
        <v>1990</v>
      </c>
      <c r="AE741">
        <v>7</v>
      </c>
      <c r="AF741">
        <v>18.100000000000001</v>
      </c>
      <c r="AG741">
        <v>25.1</v>
      </c>
      <c r="AH741">
        <v>23.8</v>
      </c>
      <c r="AI741">
        <v>-99</v>
      </c>
      <c r="AJ741">
        <v>3.4</v>
      </c>
      <c r="AK741">
        <v>19.5</v>
      </c>
      <c r="AL741">
        <v>24.6</v>
      </c>
      <c r="AM741">
        <v>73.2</v>
      </c>
      <c r="AO741" s="2">
        <f t="shared" si="124"/>
        <v>32880</v>
      </c>
      <c r="AP741" s="5">
        <f t="shared" si="125"/>
        <v>1990</v>
      </c>
      <c r="AQ741" s="5">
        <f t="shared" si="126"/>
        <v>7</v>
      </c>
      <c r="AR741" s="4">
        <f t="shared" si="127"/>
        <v>28.888888888888889</v>
      </c>
      <c r="AS741" s="4">
        <f t="shared" si="128"/>
        <v>15</v>
      </c>
      <c r="AT741" s="4">
        <f t="shared" si="129"/>
        <v>0</v>
      </c>
      <c r="AU741" s="4">
        <f t="shared" si="130"/>
        <v>18.100000000000001</v>
      </c>
      <c r="AV741" s="4">
        <f t="shared" si="131"/>
        <v>15.877192982456142</v>
      </c>
      <c r="AX741" s="3">
        <f t="shared" si="132"/>
        <v>21.944444444444443</v>
      </c>
      <c r="AY741" s="3">
        <f t="shared" si="133"/>
        <v>23.259768009768006</v>
      </c>
      <c r="AZ741" s="3">
        <f t="shared" si="134"/>
        <v>16.950549450549445</v>
      </c>
      <c r="BA741" s="3">
        <f t="shared" si="134"/>
        <v>14.868903026797762</v>
      </c>
    </row>
    <row r="742" spans="1:53" ht="15" x14ac:dyDescent="0.3">
      <c r="A742" s="1">
        <v>911900</v>
      </c>
      <c r="B742">
        <v>22516</v>
      </c>
      <c r="C742">
        <v>1990</v>
      </c>
      <c r="D742">
        <v>1</v>
      </c>
      <c r="E742">
        <v>8</v>
      </c>
      <c r="F742">
        <v>73.900000000000006</v>
      </c>
      <c r="G742">
        <v>23</v>
      </c>
      <c r="H742">
        <v>66.400000000000006</v>
      </c>
      <c r="I742">
        <v>23</v>
      </c>
      <c r="J742">
        <v>1017.2</v>
      </c>
      <c r="K742">
        <v>23</v>
      </c>
      <c r="L742">
        <v>1014.8</v>
      </c>
      <c r="M742">
        <v>23</v>
      </c>
      <c r="N742">
        <v>16.600000000000001</v>
      </c>
      <c r="O742">
        <v>23</v>
      </c>
      <c r="P742">
        <v>7</v>
      </c>
      <c r="Q742">
        <v>23</v>
      </c>
      <c r="R742">
        <v>15</v>
      </c>
      <c r="S742">
        <v>999.9</v>
      </c>
      <c r="T742">
        <v>81</v>
      </c>
      <c r="V742">
        <v>60.1</v>
      </c>
      <c r="X742">
        <v>0</v>
      </c>
      <c r="Y742" t="s">
        <v>19</v>
      </c>
      <c r="Z742">
        <v>999.9</v>
      </c>
      <c r="AA742">
        <v>0</v>
      </c>
      <c r="AC742" s="1"/>
      <c r="AD742">
        <v>1990</v>
      </c>
      <c r="AE742">
        <v>8</v>
      </c>
      <c r="AF742">
        <v>16.600000000000001</v>
      </c>
      <c r="AG742">
        <v>24.6</v>
      </c>
      <c r="AH742">
        <v>23.3</v>
      </c>
      <c r="AI742">
        <v>-99</v>
      </c>
      <c r="AJ742">
        <v>5.2</v>
      </c>
      <c r="AK742">
        <v>19</v>
      </c>
      <c r="AL742">
        <v>23.9</v>
      </c>
      <c r="AM742">
        <v>73.400000000000006</v>
      </c>
      <c r="AO742" s="2">
        <f t="shared" si="124"/>
        <v>32881</v>
      </c>
      <c r="AP742" s="5">
        <f t="shared" si="125"/>
        <v>1990</v>
      </c>
      <c r="AQ742" s="5">
        <f t="shared" si="126"/>
        <v>8</v>
      </c>
      <c r="AR742" s="4">
        <f t="shared" si="127"/>
        <v>27.222222222222221</v>
      </c>
      <c r="AS742" s="4">
        <f t="shared" si="128"/>
        <v>15.611111111111111</v>
      </c>
      <c r="AT742" s="4">
        <f t="shared" si="129"/>
        <v>0</v>
      </c>
      <c r="AU742" s="4">
        <f t="shared" si="130"/>
        <v>16.600000000000001</v>
      </c>
      <c r="AV742" s="4">
        <f t="shared" si="131"/>
        <v>14.561403508771932</v>
      </c>
      <c r="AX742" s="3">
        <f t="shared" si="132"/>
        <v>21.416666666666664</v>
      </c>
      <c r="AY742" s="3">
        <f t="shared" si="133"/>
        <v>23.220390720390718</v>
      </c>
      <c r="AZ742" s="3">
        <f t="shared" si="134"/>
        <v>16.959340659340654</v>
      </c>
      <c r="BA742" s="3">
        <f t="shared" si="134"/>
        <v>14.876614613456718</v>
      </c>
    </row>
    <row r="743" spans="1:53" ht="15" x14ac:dyDescent="0.3">
      <c r="A743" s="1">
        <v>911900</v>
      </c>
      <c r="B743">
        <v>22516</v>
      </c>
      <c r="C743">
        <v>1990</v>
      </c>
      <c r="D743">
        <v>1</v>
      </c>
      <c r="E743">
        <v>9</v>
      </c>
      <c r="F743">
        <v>72.7</v>
      </c>
      <c r="G743">
        <v>23</v>
      </c>
      <c r="H743">
        <v>64.8</v>
      </c>
      <c r="I743">
        <v>23</v>
      </c>
      <c r="J743">
        <v>1018.9</v>
      </c>
      <c r="K743">
        <v>23</v>
      </c>
      <c r="L743">
        <v>1016.5</v>
      </c>
      <c r="M743">
        <v>23</v>
      </c>
      <c r="N743">
        <v>12.7</v>
      </c>
      <c r="O743">
        <v>23</v>
      </c>
      <c r="P743">
        <v>15</v>
      </c>
      <c r="Q743">
        <v>23</v>
      </c>
      <c r="R743">
        <v>22</v>
      </c>
      <c r="S743">
        <v>25.1</v>
      </c>
      <c r="T743">
        <v>79</v>
      </c>
      <c r="V743">
        <v>64.900000000000006</v>
      </c>
      <c r="X743">
        <v>7.0000000000000007E-2</v>
      </c>
      <c r="Y743" t="s">
        <v>19</v>
      </c>
      <c r="Z743">
        <v>999.9</v>
      </c>
      <c r="AA743">
        <v>10000</v>
      </c>
      <c r="AC743" s="1"/>
      <c r="AD743">
        <v>1990</v>
      </c>
      <c r="AE743">
        <v>9</v>
      </c>
      <c r="AF743">
        <v>15.4</v>
      </c>
      <c r="AG743">
        <v>23.7</v>
      </c>
      <c r="AH743">
        <v>22.2</v>
      </c>
      <c r="AI743">
        <v>-99</v>
      </c>
      <c r="AJ743">
        <v>8.6999999999999993</v>
      </c>
      <c r="AK743">
        <v>18.600000000000001</v>
      </c>
      <c r="AL743">
        <v>22.8</v>
      </c>
      <c r="AM743">
        <v>76.8</v>
      </c>
      <c r="AO743" s="2">
        <f t="shared" si="124"/>
        <v>32882</v>
      </c>
      <c r="AP743" s="5">
        <f t="shared" si="125"/>
        <v>1990</v>
      </c>
      <c r="AQ743" s="5">
        <f t="shared" si="126"/>
        <v>9</v>
      </c>
      <c r="AR743" s="4">
        <f t="shared" si="127"/>
        <v>26.111111111111111</v>
      </c>
      <c r="AS743" s="4">
        <f t="shared" si="128"/>
        <v>18.277777777777782</v>
      </c>
      <c r="AT743" s="4">
        <f t="shared" si="129"/>
        <v>1.778</v>
      </c>
      <c r="AU743" s="4">
        <f t="shared" si="130"/>
        <v>15.4</v>
      </c>
      <c r="AV743" s="4">
        <f t="shared" si="131"/>
        <v>13.508771929824563</v>
      </c>
      <c r="AX743" s="3">
        <f t="shared" si="132"/>
        <v>22.194444444444446</v>
      </c>
      <c r="AY743" s="3">
        <f t="shared" si="133"/>
        <v>23.177350427350426</v>
      </c>
      <c r="AZ743" s="3">
        <f t="shared" si="134"/>
        <v>16.939560439560438</v>
      </c>
      <c r="BA743" s="3">
        <f t="shared" si="134"/>
        <v>14.859263543474071</v>
      </c>
    </row>
    <row r="744" spans="1:53" ht="15" x14ac:dyDescent="0.3">
      <c r="A744" s="1">
        <v>911900</v>
      </c>
      <c r="B744">
        <v>22516</v>
      </c>
      <c r="C744">
        <v>1990</v>
      </c>
      <c r="D744">
        <v>1</v>
      </c>
      <c r="E744">
        <v>10</v>
      </c>
      <c r="F744">
        <v>70.7</v>
      </c>
      <c r="G744">
        <v>23</v>
      </c>
      <c r="H744">
        <v>61.6</v>
      </c>
      <c r="I744">
        <v>23</v>
      </c>
      <c r="J744">
        <v>1019.7</v>
      </c>
      <c r="K744">
        <v>23</v>
      </c>
      <c r="L744">
        <v>1017.3</v>
      </c>
      <c r="M744">
        <v>23</v>
      </c>
      <c r="N744">
        <v>16.2</v>
      </c>
      <c r="O744">
        <v>23</v>
      </c>
      <c r="P744">
        <v>10.1</v>
      </c>
      <c r="Q744">
        <v>23</v>
      </c>
      <c r="R744">
        <v>17.100000000000001</v>
      </c>
      <c r="S744">
        <v>24.1</v>
      </c>
      <c r="T744">
        <v>77</v>
      </c>
      <c r="U744" t="s">
        <v>20</v>
      </c>
      <c r="V744">
        <v>66</v>
      </c>
      <c r="X744">
        <v>0</v>
      </c>
      <c r="Y744" t="s">
        <v>18</v>
      </c>
      <c r="Z744">
        <v>999.9</v>
      </c>
      <c r="AA744">
        <v>0</v>
      </c>
      <c r="AC744" s="1"/>
      <c r="AD744">
        <v>1990</v>
      </c>
      <c r="AE744">
        <v>10</v>
      </c>
      <c r="AF744">
        <v>17.600000000000001</v>
      </c>
      <c r="AG744">
        <v>22.6</v>
      </c>
      <c r="AH744">
        <v>21.7</v>
      </c>
      <c r="AI744">
        <v>-99</v>
      </c>
      <c r="AJ744">
        <v>7</v>
      </c>
      <c r="AK744">
        <v>17.399999999999999</v>
      </c>
      <c r="AL744">
        <v>22.2</v>
      </c>
      <c r="AM744">
        <v>73.900000000000006</v>
      </c>
      <c r="AO744" s="2">
        <f t="shared" si="124"/>
        <v>32883</v>
      </c>
      <c r="AP744" s="5">
        <f t="shared" si="125"/>
        <v>1990</v>
      </c>
      <c r="AQ744" s="5">
        <f t="shared" si="126"/>
        <v>10</v>
      </c>
      <c r="AR744" s="4">
        <f t="shared" si="127"/>
        <v>25</v>
      </c>
      <c r="AS744" s="4">
        <f t="shared" si="128"/>
        <v>18.888888888888889</v>
      </c>
      <c r="AT744" s="4">
        <f t="shared" si="129"/>
        <v>0</v>
      </c>
      <c r="AU744" s="4">
        <f t="shared" si="130"/>
        <v>17.600000000000001</v>
      </c>
      <c r="AV744" s="4">
        <f t="shared" si="131"/>
        <v>15.438596491228072</v>
      </c>
      <c r="AX744" s="3">
        <f t="shared" si="132"/>
        <v>21.944444444444443</v>
      </c>
      <c r="AY744" s="3">
        <f t="shared" si="133"/>
        <v>23.130952380952376</v>
      </c>
      <c r="AZ744" s="3">
        <f t="shared" si="134"/>
        <v>16.914285714285711</v>
      </c>
      <c r="BA744" s="3">
        <f t="shared" si="134"/>
        <v>14.837092731829573</v>
      </c>
    </row>
    <row r="745" spans="1:53" ht="15" x14ac:dyDescent="0.3">
      <c r="A745" s="1">
        <v>911900</v>
      </c>
      <c r="B745">
        <v>22516</v>
      </c>
      <c r="C745">
        <v>1990</v>
      </c>
      <c r="D745">
        <v>1</v>
      </c>
      <c r="E745">
        <v>11</v>
      </c>
      <c r="F745">
        <v>71.8</v>
      </c>
      <c r="G745">
        <v>21</v>
      </c>
      <c r="H745">
        <v>60.1</v>
      </c>
      <c r="I745">
        <v>21</v>
      </c>
      <c r="J745">
        <v>1019.2</v>
      </c>
      <c r="K745">
        <v>21</v>
      </c>
      <c r="L745">
        <v>1016.9</v>
      </c>
      <c r="M745">
        <v>21</v>
      </c>
      <c r="N745">
        <v>17.3</v>
      </c>
      <c r="O745">
        <v>21</v>
      </c>
      <c r="P745">
        <v>10.8</v>
      </c>
      <c r="Q745">
        <v>21</v>
      </c>
      <c r="R745">
        <v>15.9</v>
      </c>
      <c r="S745">
        <v>24.1</v>
      </c>
      <c r="T745">
        <v>79</v>
      </c>
      <c r="V745">
        <v>66</v>
      </c>
      <c r="X745">
        <v>0</v>
      </c>
      <c r="Y745" t="s">
        <v>19</v>
      </c>
      <c r="Z745">
        <v>999.9</v>
      </c>
      <c r="AA745">
        <v>10000</v>
      </c>
      <c r="AC745" s="1"/>
      <c r="AD745">
        <v>1990</v>
      </c>
      <c r="AE745">
        <v>11</v>
      </c>
      <c r="AF745">
        <v>16.899999999999999</v>
      </c>
      <c r="AG745">
        <v>23.1</v>
      </c>
      <c r="AH745">
        <v>21.7</v>
      </c>
      <c r="AI745">
        <v>-99</v>
      </c>
      <c r="AJ745">
        <v>8.6999999999999993</v>
      </c>
      <c r="AK745">
        <v>16.8</v>
      </c>
      <c r="AL745">
        <v>22.6</v>
      </c>
      <c r="AM745">
        <v>69.5</v>
      </c>
      <c r="AO745" s="2">
        <f t="shared" si="124"/>
        <v>32884</v>
      </c>
      <c r="AP745" s="5">
        <f t="shared" si="125"/>
        <v>1990</v>
      </c>
      <c r="AQ745" s="5">
        <f t="shared" si="126"/>
        <v>11</v>
      </c>
      <c r="AR745" s="4">
        <f t="shared" si="127"/>
        <v>26.111111111111111</v>
      </c>
      <c r="AS745" s="4">
        <f t="shared" si="128"/>
        <v>18.888888888888889</v>
      </c>
      <c r="AT745" s="4">
        <f t="shared" si="129"/>
        <v>0</v>
      </c>
      <c r="AU745" s="4">
        <f t="shared" si="130"/>
        <v>16.899999999999999</v>
      </c>
      <c r="AV745" s="4">
        <f t="shared" si="131"/>
        <v>14.824561403508772</v>
      </c>
      <c r="AX745" s="3">
        <f t="shared" si="132"/>
        <v>22.5</v>
      </c>
      <c r="AY745" s="3">
        <f t="shared" si="133"/>
        <v>23.106227106227106</v>
      </c>
      <c r="AZ745" s="3">
        <f t="shared" si="134"/>
        <v>16.876923076923077</v>
      </c>
      <c r="BA745" s="3">
        <f t="shared" si="134"/>
        <v>14.804318488529013</v>
      </c>
    </row>
    <row r="746" spans="1:53" ht="15" x14ac:dyDescent="0.3">
      <c r="A746" s="1">
        <v>911900</v>
      </c>
      <c r="B746">
        <v>22516</v>
      </c>
      <c r="C746">
        <v>1990</v>
      </c>
      <c r="D746">
        <v>1</v>
      </c>
      <c r="E746">
        <v>12</v>
      </c>
      <c r="F746">
        <v>71.8</v>
      </c>
      <c r="G746">
        <v>23</v>
      </c>
      <c r="H746">
        <v>60.7</v>
      </c>
      <c r="I746">
        <v>23</v>
      </c>
      <c r="J746">
        <v>1019.1</v>
      </c>
      <c r="K746">
        <v>23</v>
      </c>
      <c r="L746">
        <v>1016.7</v>
      </c>
      <c r="M746">
        <v>23</v>
      </c>
      <c r="N746">
        <v>17.3</v>
      </c>
      <c r="O746">
        <v>23</v>
      </c>
      <c r="P746">
        <v>12.8</v>
      </c>
      <c r="Q746">
        <v>23</v>
      </c>
      <c r="R746">
        <v>19</v>
      </c>
      <c r="S746">
        <v>33</v>
      </c>
      <c r="T746">
        <v>79</v>
      </c>
      <c r="U746" t="s">
        <v>20</v>
      </c>
      <c r="V746">
        <v>66</v>
      </c>
      <c r="X746">
        <v>0.03</v>
      </c>
      <c r="Y746" t="s">
        <v>19</v>
      </c>
      <c r="Z746">
        <v>999.9</v>
      </c>
      <c r="AA746">
        <v>10000</v>
      </c>
      <c r="AC746" s="1"/>
      <c r="AD746">
        <v>1990</v>
      </c>
      <c r="AE746">
        <v>12</v>
      </c>
      <c r="AF746">
        <v>15.4</v>
      </c>
      <c r="AG746">
        <v>23.5</v>
      </c>
      <c r="AH746">
        <v>22.3</v>
      </c>
      <c r="AI746">
        <v>-99</v>
      </c>
      <c r="AJ746">
        <v>8.3000000000000007</v>
      </c>
      <c r="AK746">
        <v>17.7</v>
      </c>
      <c r="AL746">
        <v>22.9</v>
      </c>
      <c r="AM746">
        <v>72.2</v>
      </c>
      <c r="AO746" s="2">
        <f t="shared" si="124"/>
        <v>32885</v>
      </c>
      <c r="AP746" s="5">
        <f t="shared" si="125"/>
        <v>1990</v>
      </c>
      <c r="AQ746" s="5">
        <f t="shared" si="126"/>
        <v>12</v>
      </c>
      <c r="AR746" s="4">
        <f t="shared" si="127"/>
        <v>26.111111111111111</v>
      </c>
      <c r="AS746" s="4">
        <f t="shared" si="128"/>
        <v>18.888888888888889</v>
      </c>
      <c r="AT746" s="4">
        <f t="shared" si="129"/>
        <v>0.76200000000000001</v>
      </c>
      <c r="AU746" s="4">
        <f t="shared" si="130"/>
        <v>15.4</v>
      </c>
      <c r="AV746" s="4">
        <f t="shared" si="131"/>
        <v>13.508771929824563</v>
      </c>
      <c r="AX746" s="3">
        <f t="shared" si="132"/>
        <v>22.5</v>
      </c>
      <c r="AY746" s="3">
        <f t="shared" si="133"/>
        <v>23.081501831501829</v>
      </c>
      <c r="AZ746" s="3">
        <f t="shared" si="134"/>
        <v>16.849450549450552</v>
      </c>
      <c r="BA746" s="3">
        <f t="shared" si="134"/>
        <v>14.780219780219781</v>
      </c>
    </row>
    <row r="747" spans="1:53" ht="15" x14ac:dyDescent="0.3">
      <c r="A747" s="1">
        <v>911900</v>
      </c>
      <c r="B747">
        <v>22516</v>
      </c>
      <c r="C747">
        <v>1990</v>
      </c>
      <c r="D747">
        <v>1</v>
      </c>
      <c r="E747">
        <v>13</v>
      </c>
      <c r="F747">
        <v>70.8</v>
      </c>
      <c r="G747">
        <v>24</v>
      </c>
      <c r="H747">
        <v>59.4</v>
      </c>
      <c r="I747">
        <v>24</v>
      </c>
      <c r="J747">
        <v>1016.9</v>
      </c>
      <c r="K747">
        <v>24</v>
      </c>
      <c r="L747">
        <v>1014.5</v>
      </c>
      <c r="M747">
        <v>24</v>
      </c>
      <c r="N747">
        <v>17.399999999999999</v>
      </c>
      <c r="O747">
        <v>24</v>
      </c>
      <c r="P747">
        <v>8.4</v>
      </c>
      <c r="Q747">
        <v>24</v>
      </c>
      <c r="R747">
        <v>20</v>
      </c>
      <c r="S747">
        <v>31.1</v>
      </c>
      <c r="T747">
        <v>82.9</v>
      </c>
      <c r="U747" t="s">
        <v>20</v>
      </c>
      <c r="V747">
        <v>61</v>
      </c>
      <c r="X747">
        <v>0.01</v>
      </c>
      <c r="Y747" t="s">
        <v>19</v>
      </c>
      <c r="Z747">
        <v>999.9</v>
      </c>
      <c r="AA747">
        <v>0</v>
      </c>
      <c r="AC747" s="1"/>
      <c r="AD747">
        <v>1990</v>
      </c>
      <c r="AE747">
        <v>13</v>
      </c>
      <c r="AF747">
        <v>17.600000000000001</v>
      </c>
      <c r="AG747">
        <v>24.8</v>
      </c>
      <c r="AH747">
        <v>23.6</v>
      </c>
      <c r="AI747">
        <v>-99</v>
      </c>
      <c r="AJ747">
        <v>6.2</v>
      </c>
      <c r="AK747">
        <v>18.399999999999999</v>
      </c>
      <c r="AL747">
        <v>24.1</v>
      </c>
      <c r="AM747">
        <v>69.8</v>
      </c>
      <c r="AO747" s="2">
        <f t="shared" si="124"/>
        <v>32886</v>
      </c>
      <c r="AP747" s="5">
        <f t="shared" si="125"/>
        <v>1990</v>
      </c>
      <c r="AQ747" s="5">
        <f t="shared" si="126"/>
        <v>13</v>
      </c>
      <c r="AR747" s="4">
        <f t="shared" si="127"/>
        <v>28.277777777777779</v>
      </c>
      <c r="AS747" s="4">
        <f t="shared" si="128"/>
        <v>16.111111111111111</v>
      </c>
      <c r="AT747" s="4">
        <f t="shared" si="129"/>
        <v>0.254</v>
      </c>
      <c r="AU747" s="4">
        <f t="shared" si="130"/>
        <v>17.600000000000001</v>
      </c>
      <c r="AV747" s="4">
        <f t="shared" si="131"/>
        <v>15.438596491228072</v>
      </c>
      <c r="AX747" s="3">
        <f t="shared" si="132"/>
        <v>22.194444444444443</v>
      </c>
      <c r="AY747" s="3">
        <f t="shared" si="133"/>
        <v>23.04792429792429</v>
      </c>
      <c r="AZ747" s="3">
        <f t="shared" si="134"/>
        <v>16.817582417582418</v>
      </c>
      <c r="BA747" s="3">
        <f t="shared" si="134"/>
        <v>14.752265278581071</v>
      </c>
    </row>
    <row r="748" spans="1:53" ht="15" x14ac:dyDescent="0.3">
      <c r="A748" s="1">
        <v>911900</v>
      </c>
      <c r="B748">
        <v>22516</v>
      </c>
      <c r="C748">
        <v>1990</v>
      </c>
      <c r="D748">
        <v>1</v>
      </c>
      <c r="E748">
        <v>14</v>
      </c>
      <c r="F748">
        <v>73.8</v>
      </c>
      <c r="G748">
        <v>18</v>
      </c>
      <c r="H748">
        <v>62.8</v>
      </c>
      <c r="I748">
        <v>18</v>
      </c>
      <c r="J748">
        <v>1013.2</v>
      </c>
      <c r="K748">
        <v>18</v>
      </c>
      <c r="L748">
        <v>1010.9</v>
      </c>
      <c r="M748">
        <v>18</v>
      </c>
      <c r="N748">
        <v>18.2</v>
      </c>
      <c r="O748">
        <v>18</v>
      </c>
      <c r="P748">
        <v>5.0999999999999996</v>
      </c>
      <c r="Q748">
        <v>18</v>
      </c>
      <c r="R748">
        <v>10.1</v>
      </c>
      <c r="S748">
        <v>999.9</v>
      </c>
      <c r="T748">
        <v>86</v>
      </c>
      <c r="V748">
        <v>60.1</v>
      </c>
      <c r="X748">
        <v>0</v>
      </c>
      <c r="Y748" t="s">
        <v>19</v>
      </c>
      <c r="Z748">
        <v>999.9</v>
      </c>
      <c r="AA748">
        <v>0</v>
      </c>
      <c r="AC748" s="1"/>
      <c r="AD748">
        <v>1990</v>
      </c>
      <c r="AE748">
        <v>14</v>
      </c>
      <c r="AF748">
        <v>15.3</v>
      </c>
      <c r="AG748">
        <v>24.8</v>
      </c>
      <c r="AH748">
        <v>23.1</v>
      </c>
      <c r="AI748">
        <v>-99</v>
      </c>
      <c r="AJ748">
        <v>4</v>
      </c>
      <c r="AK748">
        <v>20</v>
      </c>
      <c r="AL748">
        <v>23.7</v>
      </c>
      <c r="AM748">
        <v>79.3</v>
      </c>
      <c r="AO748" s="2">
        <f t="shared" si="124"/>
        <v>32887</v>
      </c>
      <c r="AP748" s="5">
        <f t="shared" si="125"/>
        <v>1990</v>
      </c>
      <c r="AQ748" s="5">
        <f t="shared" si="126"/>
        <v>14</v>
      </c>
      <c r="AR748" s="4">
        <f t="shared" si="127"/>
        <v>30</v>
      </c>
      <c r="AS748" s="4">
        <f t="shared" si="128"/>
        <v>15.611111111111111</v>
      </c>
      <c r="AT748" s="4">
        <f t="shared" si="129"/>
        <v>0</v>
      </c>
      <c r="AU748" s="4">
        <f t="shared" si="130"/>
        <v>15.3</v>
      </c>
      <c r="AV748" s="4">
        <f t="shared" si="131"/>
        <v>13.421052631578949</v>
      </c>
      <c r="AX748" s="3">
        <f t="shared" si="132"/>
        <v>22.805555555555557</v>
      </c>
      <c r="AY748" s="3">
        <f t="shared" si="133"/>
        <v>23.021062271062263</v>
      </c>
      <c r="AZ748" s="3">
        <f t="shared" si="134"/>
        <v>16.853846153846153</v>
      </c>
      <c r="BA748" s="3">
        <f t="shared" si="134"/>
        <v>14.784075573549259</v>
      </c>
    </row>
    <row r="749" spans="1:53" ht="15" x14ac:dyDescent="0.3">
      <c r="A749" s="1">
        <v>911900</v>
      </c>
      <c r="B749">
        <v>22516</v>
      </c>
      <c r="C749">
        <v>1990</v>
      </c>
      <c r="D749">
        <v>1</v>
      </c>
      <c r="E749">
        <v>15</v>
      </c>
      <c r="F749">
        <v>72.5</v>
      </c>
      <c r="G749">
        <v>24</v>
      </c>
      <c r="H749">
        <v>65.400000000000006</v>
      </c>
      <c r="I749">
        <v>24</v>
      </c>
      <c r="J749">
        <v>1012.1</v>
      </c>
      <c r="K749">
        <v>24</v>
      </c>
      <c r="L749">
        <v>1009.7</v>
      </c>
      <c r="M749">
        <v>24</v>
      </c>
      <c r="N749">
        <v>14.3</v>
      </c>
      <c r="O749">
        <v>24</v>
      </c>
      <c r="P749">
        <v>8.3000000000000007</v>
      </c>
      <c r="Q749">
        <v>24</v>
      </c>
      <c r="R749">
        <v>17.100000000000001</v>
      </c>
      <c r="S749">
        <v>999.9</v>
      </c>
      <c r="T749">
        <v>82.9</v>
      </c>
      <c r="V749">
        <v>60.1</v>
      </c>
      <c r="X749">
        <v>0</v>
      </c>
      <c r="Y749" t="s">
        <v>19</v>
      </c>
      <c r="Z749">
        <v>999.9</v>
      </c>
      <c r="AA749">
        <v>10010</v>
      </c>
      <c r="AC749" s="1"/>
      <c r="AD749">
        <v>1990</v>
      </c>
      <c r="AE749">
        <v>15</v>
      </c>
      <c r="AF749">
        <v>6.2</v>
      </c>
      <c r="AG749">
        <v>23.7</v>
      </c>
      <c r="AH749">
        <v>21.6</v>
      </c>
      <c r="AI749">
        <v>-99</v>
      </c>
      <c r="AJ749">
        <v>2.7</v>
      </c>
      <c r="AK749">
        <v>20.5</v>
      </c>
      <c r="AL749">
        <v>22.6</v>
      </c>
      <c r="AM749">
        <v>87.7</v>
      </c>
      <c r="AO749" s="2">
        <f t="shared" si="124"/>
        <v>32888</v>
      </c>
      <c r="AP749" s="5">
        <f t="shared" si="125"/>
        <v>1990</v>
      </c>
      <c r="AQ749" s="5">
        <f t="shared" si="126"/>
        <v>15</v>
      </c>
      <c r="AR749" s="4">
        <f t="shared" si="127"/>
        <v>28.277777777777779</v>
      </c>
      <c r="AS749" s="4">
        <f t="shared" si="128"/>
        <v>15.611111111111111</v>
      </c>
      <c r="AT749" s="4">
        <f t="shared" si="129"/>
        <v>0</v>
      </c>
      <c r="AU749" s="4">
        <f t="shared" si="130"/>
        <v>6.2</v>
      </c>
      <c r="AV749" s="4">
        <f t="shared" si="131"/>
        <v>5.4385964912280711</v>
      </c>
      <c r="AX749" s="3">
        <f t="shared" si="132"/>
        <v>21.944444444444443</v>
      </c>
      <c r="AY749" s="3">
        <f t="shared" si="133"/>
        <v>22.990842490842486</v>
      </c>
      <c r="AZ749" s="3">
        <f t="shared" si="134"/>
        <v>16.705494505494507</v>
      </c>
      <c r="BA749" s="3">
        <f t="shared" si="134"/>
        <v>14.653942548679392</v>
      </c>
    </row>
    <row r="750" spans="1:53" ht="15" x14ac:dyDescent="0.3">
      <c r="A750" s="1">
        <v>911900</v>
      </c>
      <c r="B750">
        <v>22516</v>
      </c>
      <c r="C750">
        <v>1990</v>
      </c>
      <c r="D750">
        <v>1</v>
      </c>
      <c r="E750">
        <v>16</v>
      </c>
      <c r="F750">
        <v>69.8</v>
      </c>
      <c r="G750">
        <v>24</v>
      </c>
      <c r="H750">
        <v>66.900000000000006</v>
      </c>
      <c r="I750">
        <v>24</v>
      </c>
      <c r="J750">
        <v>1012.6</v>
      </c>
      <c r="K750">
        <v>24</v>
      </c>
      <c r="L750">
        <v>1010.2</v>
      </c>
      <c r="M750">
        <v>24</v>
      </c>
      <c r="N750">
        <v>12.6</v>
      </c>
      <c r="O750">
        <v>24</v>
      </c>
      <c r="P750">
        <v>8.1</v>
      </c>
      <c r="Q750">
        <v>24</v>
      </c>
      <c r="R750">
        <v>12</v>
      </c>
      <c r="S750">
        <v>999.9</v>
      </c>
      <c r="T750">
        <v>75</v>
      </c>
      <c r="V750">
        <v>66</v>
      </c>
      <c r="X750">
        <v>2.13</v>
      </c>
      <c r="Y750" t="s">
        <v>19</v>
      </c>
      <c r="Z750">
        <v>999.9</v>
      </c>
      <c r="AA750">
        <v>10000</v>
      </c>
      <c r="AC750" s="1"/>
      <c r="AD750">
        <v>1990</v>
      </c>
      <c r="AE750">
        <v>16</v>
      </c>
      <c r="AF750">
        <v>8.6</v>
      </c>
      <c r="AG750">
        <v>23.6</v>
      </c>
      <c r="AH750">
        <v>21.7</v>
      </c>
      <c r="AI750">
        <v>-99</v>
      </c>
      <c r="AJ750">
        <v>3.2</v>
      </c>
      <c r="AK750">
        <v>21.1</v>
      </c>
      <c r="AL750">
        <v>22.5</v>
      </c>
      <c r="AM750">
        <v>92.2</v>
      </c>
      <c r="AO750" s="2">
        <f t="shared" si="124"/>
        <v>32889</v>
      </c>
      <c r="AP750" s="5">
        <f t="shared" si="125"/>
        <v>1990</v>
      </c>
      <c r="AQ750" s="5">
        <f t="shared" si="126"/>
        <v>16</v>
      </c>
      <c r="AR750" s="4">
        <f t="shared" si="127"/>
        <v>23.888888888888889</v>
      </c>
      <c r="AS750" s="4">
        <f t="shared" si="128"/>
        <v>18.888888888888889</v>
      </c>
      <c r="AT750" s="4">
        <f t="shared" si="129"/>
        <v>54.101999999999997</v>
      </c>
      <c r="AU750" s="4">
        <f t="shared" si="130"/>
        <v>8.6</v>
      </c>
      <c r="AV750" s="4">
        <f t="shared" si="131"/>
        <v>7.5438596491228074</v>
      </c>
      <c r="AX750" s="3">
        <f t="shared" si="132"/>
        <v>21.388888888888889</v>
      </c>
      <c r="AY750" s="3">
        <f t="shared" si="133"/>
        <v>22.957264957264954</v>
      </c>
      <c r="AZ750" s="3">
        <f t="shared" si="134"/>
        <v>16.598901098901099</v>
      </c>
      <c r="BA750" s="3">
        <f t="shared" si="134"/>
        <v>14.560439560439564</v>
      </c>
    </row>
    <row r="751" spans="1:53" ht="15" x14ac:dyDescent="0.3">
      <c r="A751" s="1">
        <v>911900</v>
      </c>
      <c r="B751">
        <v>22516</v>
      </c>
      <c r="C751">
        <v>1990</v>
      </c>
      <c r="D751">
        <v>1</v>
      </c>
      <c r="E751">
        <v>17</v>
      </c>
      <c r="F751">
        <v>71.2</v>
      </c>
      <c r="G751">
        <v>24</v>
      </c>
      <c r="H751">
        <v>68.5</v>
      </c>
      <c r="I751">
        <v>24</v>
      </c>
      <c r="J751">
        <v>1012.2</v>
      </c>
      <c r="K751">
        <v>24</v>
      </c>
      <c r="L751">
        <v>1009.8</v>
      </c>
      <c r="M751">
        <v>24</v>
      </c>
      <c r="N751">
        <v>12.5</v>
      </c>
      <c r="O751">
        <v>24</v>
      </c>
      <c r="P751">
        <v>11.2</v>
      </c>
      <c r="Q751">
        <v>24</v>
      </c>
      <c r="R751">
        <v>18.100000000000001</v>
      </c>
      <c r="S751">
        <v>999.9</v>
      </c>
      <c r="T751">
        <v>77</v>
      </c>
      <c r="V751">
        <v>66</v>
      </c>
      <c r="X751">
        <v>1.39</v>
      </c>
      <c r="Y751" t="s">
        <v>19</v>
      </c>
      <c r="Z751">
        <v>999.9</v>
      </c>
      <c r="AA751">
        <v>10000</v>
      </c>
      <c r="AC751" s="1"/>
      <c r="AD751">
        <v>1990</v>
      </c>
      <c r="AE751">
        <v>17</v>
      </c>
      <c r="AF751">
        <v>13</v>
      </c>
      <c r="AG751">
        <v>22.7</v>
      </c>
      <c r="AH751">
        <v>21.1</v>
      </c>
      <c r="AI751">
        <v>-99</v>
      </c>
      <c r="AJ751">
        <v>4.0999999999999996</v>
      </c>
      <c r="AK751">
        <v>20.7</v>
      </c>
      <c r="AL751">
        <v>22</v>
      </c>
      <c r="AM751">
        <v>92.4</v>
      </c>
      <c r="AO751" s="2">
        <f t="shared" si="124"/>
        <v>32890</v>
      </c>
      <c r="AP751" s="5">
        <f t="shared" si="125"/>
        <v>1990</v>
      </c>
      <c r="AQ751" s="5">
        <f t="shared" si="126"/>
        <v>17</v>
      </c>
      <c r="AR751" s="4">
        <f t="shared" si="127"/>
        <v>25</v>
      </c>
      <c r="AS751" s="4">
        <f t="shared" si="128"/>
        <v>18.888888888888889</v>
      </c>
      <c r="AT751" s="4">
        <f t="shared" si="129"/>
        <v>35.305999999999997</v>
      </c>
      <c r="AU751" s="4">
        <f t="shared" si="130"/>
        <v>13</v>
      </c>
      <c r="AV751" s="4">
        <f t="shared" si="131"/>
        <v>11.403508771929825</v>
      </c>
      <c r="AX751" s="3">
        <f t="shared" si="132"/>
        <v>21.944444444444443</v>
      </c>
      <c r="AY751" s="3">
        <f t="shared" si="133"/>
        <v>22.929792429792421</v>
      </c>
      <c r="AZ751" s="3">
        <f t="shared" si="134"/>
        <v>16.530769230769227</v>
      </c>
      <c r="BA751" s="3">
        <f t="shared" si="134"/>
        <v>14.500674763832661</v>
      </c>
    </row>
    <row r="752" spans="1:53" ht="15" x14ac:dyDescent="0.3">
      <c r="A752" s="1">
        <v>911900</v>
      </c>
      <c r="B752">
        <v>22516</v>
      </c>
      <c r="C752">
        <v>1990</v>
      </c>
      <c r="D752">
        <v>1</v>
      </c>
      <c r="E752">
        <v>18</v>
      </c>
      <c r="F752">
        <v>71.3</v>
      </c>
      <c r="G752">
        <v>23</v>
      </c>
      <c r="H752">
        <v>68</v>
      </c>
      <c r="I752">
        <v>23</v>
      </c>
      <c r="J752">
        <v>1011.7</v>
      </c>
      <c r="K752">
        <v>23</v>
      </c>
      <c r="L752">
        <v>1009.3</v>
      </c>
      <c r="M752">
        <v>23</v>
      </c>
      <c r="N752">
        <v>10.4</v>
      </c>
      <c r="O752">
        <v>23</v>
      </c>
      <c r="P752">
        <v>14</v>
      </c>
      <c r="Q752">
        <v>23</v>
      </c>
      <c r="R752">
        <v>22.9</v>
      </c>
      <c r="S752">
        <v>27</v>
      </c>
      <c r="T752">
        <v>73.900000000000006</v>
      </c>
      <c r="V752">
        <v>66.900000000000006</v>
      </c>
      <c r="X752">
        <v>0.27</v>
      </c>
      <c r="Y752" t="s">
        <v>19</v>
      </c>
      <c r="Z752">
        <v>999.9</v>
      </c>
      <c r="AA752">
        <v>10000</v>
      </c>
      <c r="AC752" s="1"/>
      <c r="AD752">
        <v>1990</v>
      </c>
      <c r="AE752">
        <v>18</v>
      </c>
      <c r="AF752">
        <v>9.6999999999999993</v>
      </c>
      <c r="AG752">
        <v>25.4</v>
      </c>
      <c r="AH752">
        <v>22</v>
      </c>
      <c r="AI752">
        <v>-99</v>
      </c>
      <c r="AJ752">
        <v>4.9000000000000004</v>
      </c>
      <c r="AK752">
        <v>21.1</v>
      </c>
      <c r="AL752">
        <v>23.3</v>
      </c>
      <c r="AM752">
        <v>87.2</v>
      </c>
      <c r="AO752" s="2">
        <f t="shared" si="124"/>
        <v>32891</v>
      </c>
      <c r="AP752" s="5">
        <f t="shared" si="125"/>
        <v>1990</v>
      </c>
      <c r="AQ752" s="5">
        <f t="shared" si="126"/>
        <v>18</v>
      </c>
      <c r="AR752" s="4">
        <f t="shared" si="127"/>
        <v>23.277777777777782</v>
      </c>
      <c r="AS752" s="4">
        <f t="shared" si="128"/>
        <v>19.388888888888893</v>
      </c>
      <c r="AT752" s="4">
        <f t="shared" si="129"/>
        <v>6.8580000000000005</v>
      </c>
      <c r="AU752" s="4">
        <f t="shared" si="130"/>
        <v>9.6999999999999993</v>
      </c>
      <c r="AV752" s="4">
        <f t="shared" si="131"/>
        <v>8.5087719298245617</v>
      </c>
      <c r="AX752" s="3">
        <f t="shared" si="132"/>
        <v>21.333333333333336</v>
      </c>
      <c r="AY752" s="3">
        <f t="shared" si="133"/>
        <v>22.886141636141634</v>
      </c>
      <c r="AZ752" s="3">
        <f t="shared" si="134"/>
        <v>16.456043956043953</v>
      </c>
      <c r="BA752" s="3">
        <f t="shared" si="134"/>
        <v>14.435126277231548</v>
      </c>
    </row>
    <row r="753" spans="1:53" ht="15" x14ac:dyDescent="0.3">
      <c r="A753" s="1">
        <v>911900</v>
      </c>
      <c r="B753">
        <v>22516</v>
      </c>
      <c r="C753">
        <v>1990</v>
      </c>
      <c r="D753">
        <v>1</v>
      </c>
      <c r="E753">
        <v>19</v>
      </c>
      <c r="F753">
        <v>72.3</v>
      </c>
      <c r="G753">
        <v>24</v>
      </c>
      <c r="H753">
        <v>71.400000000000006</v>
      </c>
      <c r="I753">
        <v>24</v>
      </c>
      <c r="J753">
        <v>1010.2</v>
      </c>
      <c r="K753">
        <v>24</v>
      </c>
      <c r="L753">
        <v>1007.9</v>
      </c>
      <c r="M753">
        <v>24</v>
      </c>
      <c r="N753">
        <v>8.8000000000000007</v>
      </c>
      <c r="O753">
        <v>24</v>
      </c>
      <c r="P753">
        <v>6.3</v>
      </c>
      <c r="Q753">
        <v>24</v>
      </c>
      <c r="R753">
        <v>13</v>
      </c>
      <c r="S753">
        <v>999.9</v>
      </c>
      <c r="T753">
        <v>75</v>
      </c>
      <c r="U753" t="s">
        <v>20</v>
      </c>
      <c r="V753">
        <v>68</v>
      </c>
      <c r="X753">
        <v>0.47</v>
      </c>
      <c r="Y753" t="s">
        <v>19</v>
      </c>
      <c r="Z753">
        <v>999.9</v>
      </c>
      <c r="AA753">
        <v>10000</v>
      </c>
      <c r="AC753" s="1"/>
      <c r="AD753">
        <v>1990</v>
      </c>
      <c r="AE753">
        <v>19</v>
      </c>
      <c r="AF753">
        <v>2.2000000000000002</v>
      </c>
      <c r="AG753">
        <v>24.3</v>
      </c>
      <c r="AH753">
        <v>23.6</v>
      </c>
      <c r="AI753">
        <v>-99</v>
      </c>
      <c r="AJ753">
        <v>9.6999999999999993</v>
      </c>
      <c r="AK753">
        <v>21.4</v>
      </c>
      <c r="AL753">
        <v>23.9</v>
      </c>
      <c r="AM753">
        <v>85.8</v>
      </c>
      <c r="AO753" s="2">
        <f t="shared" si="124"/>
        <v>32892</v>
      </c>
      <c r="AP753" s="5">
        <f t="shared" si="125"/>
        <v>1990</v>
      </c>
      <c r="AQ753" s="5">
        <f t="shared" si="126"/>
        <v>19</v>
      </c>
      <c r="AR753" s="4">
        <f t="shared" si="127"/>
        <v>23.888888888888889</v>
      </c>
      <c r="AS753" s="4">
        <f t="shared" si="128"/>
        <v>20</v>
      </c>
      <c r="AT753" s="4">
        <f t="shared" si="129"/>
        <v>11.938000000000001</v>
      </c>
      <c r="AU753" s="4">
        <f t="shared" si="130"/>
        <v>2.2000000000000002</v>
      </c>
      <c r="AV753" s="4">
        <f t="shared" si="131"/>
        <v>1.929824561403509</v>
      </c>
      <c r="AX753" s="3">
        <f t="shared" si="132"/>
        <v>21.944444444444443</v>
      </c>
      <c r="AY753" s="3">
        <f t="shared" si="133"/>
        <v>22.849816849816843</v>
      </c>
      <c r="AZ753" s="3">
        <f t="shared" si="134"/>
        <v>16.24285714285714</v>
      </c>
      <c r="BA753" s="3">
        <f t="shared" si="134"/>
        <v>14.248120300751888</v>
      </c>
    </row>
    <row r="754" spans="1:53" ht="15" x14ac:dyDescent="0.3">
      <c r="A754" s="1">
        <v>911900</v>
      </c>
      <c r="B754">
        <v>22516</v>
      </c>
      <c r="C754">
        <v>1990</v>
      </c>
      <c r="D754">
        <v>1</v>
      </c>
      <c r="E754">
        <v>20</v>
      </c>
      <c r="F754">
        <v>72.900000000000006</v>
      </c>
      <c r="G754">
        <v>24</v>
      </c>
      <c r="H754">
        <v>71.8</v>
      </c>
      <c r="I754">
        <v>24</v>
      </c>
      <c r="J754">
        <v>1008.3</v>
      </c>
      <c r="K754">
        <v>24</v>
      </c>
      <c r="L754">
        <v>1005.9</v>
      </c>
      <c r="M754">
        <v>24</v>
      </c>
      <c r="N754">
        <v>9</v>
      </c>
      <c r="O754">
        <v>24</v>
      </c>
      <c r="P754">
        <v>6.5</v>
      </c>
      <c r="Q754">
        <v>24</v>
      </c>
      <c r="R754">
        <v>12</v>
      </c>
      <c r="S754">
        <v>999.9</v>
      </c>
      <c r="T754">
        <v>77</v>
      </c>
      <c r="U754" t="s">
        <v>20</v>
      </c>
      <c r="V754">
        <v>70</v>
      </c>
      <c r="X754">
        <v>0.57999999999999996</v>
      </c>
      <c r="Y754" t="s">
        <v>19</v>
      </c>
      <c r="Z754">
        <v>999.9</v>
      </c>
      <c r="AA754">
        <v>10000</v>
      </c>
      <c r="AC754" s="1"/>
      <c r="AD754">
        <v>1990</v>
      </c>
      <c r="AE754">
        <v>20</v>
      </c>
      <c r="AF754">
        <v>6.5</v>
      </c>
      <c r="AG754">
        <v>25.2</v>
      </c>
      <c r="AH754">
        <v>23.6</v>
      </c>
      <c r="AI754">
        <v>-99</v>
      </c>
      <c r="AJ754">
        <v>5.2</v>
      </c>
      <c r="AK754">
        <v>21.9</v>
      </c>
      <c r="AL754">
        <v>24.1</v>
      </c>
      <c r="AM754">
        <v>87</v>
      </c>
      <c r="AO754" s="2">
        <f t="shared" si="124"/>
        <v>32893</v>
      </c>
      <c r="AP754" s="5">
        <f t="shared" si="125"/>
        <v>1990</v>
      </c>
      <c r="AQ754" s="5">
        <f t="shared" si="126"/>
        <v>20</v>
      </c>
      <c r="AR754" s="4">
        <f t="shared" si="127"/>
        <v>25</v>
      </c>
      <c r="AS754" s="4">
        <f t="shared" si="128"/>
        <v>21.111111111111111</v>
      </c>
      <c r="AT754" s="4">
        <f t="shared" si="129"/>
        <v>14.732000000000001</v>
      </c>
      <c r="AU754" s="4">
        <f t="shared" si="130"/>
        <v>6.5</v>
      </c>
      <c r="AV754" s="4">
        <f t="shared" si="131"/>
        <v>5.7017543859649127</v>
      </c>
      <c r="AX754" s="3">
        <f t="shared" si="132"/>
        <v>23.055555555555557</v>
      </c>
      <c r="AY754" s="3">
        <f t="shared" si="133"/>
        <v>22.822344322344318</v>
      </c>
      <c r="AZ754" s="3">
        <f t="shared" si="134"/>
        <v>16.072527472527469</v>
      </c>
      <c r="BA754" s="3">
        <f t="shared" si="134"/>
        <v>14.098708309234633</v>
      </c>
    </row>
    <row r="755" spans="1:53" ht="15" x14ac:dyDescent="0.3">
      <c r="A755" s="1">
        <v>911900</v>
      </c>
      <c r="B755">
        <v>22516</v>
      </c>
      <c r="C755">
        <v>1990</v>
      </c>
      <c r="D755">
        <v>1</v>
      </c>
      <c r="E755">
        <v>21</v>
      </c>
      <c r="F755">
        <v>72.5</v>
      </c>
      <c r="G755">
        <v>18</v>
      </c>
      <c r="H755">
        <v>68.099999999999994</v>
      </c>
      <c r="I755">
        <v>18</v>
      </c>
      <c r="J755">
        <v>1007.7</v>
      </c>
      <c r="K755">
        <v>18</v>
      </c>
      <c r="L755">
        <v>1005.3</v>
      </c>
      <c r="M755">
        <v>18</v>
      </c>
      <c r="N755">
        <v>16</v>
      </c>
      <c r="O755">
        <v>18</v>
      </c>
      <c r="P755">
        <v>6.1</v>
      </c>
      <c r="Q755">
        <v>18</v>
      </c>
      <c r="R755">
        <v>15</v>
      </c>
      <c r="S755">
        <v>999.9</v>
      </c>
      <c r="T755">
        <v>80.099999999999994</v>
      </c>
      <c r="U755" t="s">
        <v>20</v>
      </c>
      <c r="V755">
        <v>63</v>
      </c>
      <c r="X755">
        <v>0.11</v>
      </c>
      <c r="Y755" t="s">
        <v>19</v>
      </c>
      <c r="Z755">
        <v>999.9</v>
      </c>
      <c r="AA755">
        <v>10000</v>
      </c>
      <c r="AC755" s="1"/>
      <c r="AD755">
        <v>1990</v>
      </c>
      <c r="AE755">
        <v>21</v>
      </c>
      <c r="AF755">
        <v>15</v>
      </c>
      <c r="AG755">
        <v>26</v>
      </c>
      <c r="AH755">
        <v>23.5</v>
      </c>
      <c r="AI755">
        <v>-99</v>
      </c>
      <c r="AJ755">
        <v>7.7</v>
      </c>
      <c r="AK755">
        <v>22.2</v>
      </c>
      <c r="AL755">
        <v>24.5</v>
      </c>
      <c r="AM755">
        <v>87</v>
      </c>
      <c r="AO755" s="2">
        <f t="shared" si="124"/>
        <v>32894</v>
      </c>
      <c r="AP755" s="5">
        <f t="shared" si="125"/>
        <v>1990</v>
      </c>
      <c r="AQ755" s="5">
        <f t="shared" si="126"/>
        <v>21</v>
      </c>
      <c r="AR755" s="4">
        <f t="shared" si="127"/>
        <v>26.722222222222218</v>
      </c>
      <c r="AS755" s="4">
        <f t="shared" si="128"/>
        <v>17.222222222222221</v>
      </c>
      <c r="AT755" s="4">
        <f t="shared" si="129"/>
        <v>2.794</v>
      </c>
      <c r="AU755" s="4">
        <f t="shared" si="130"/>
        <v>15</v>
      </c>
      <c r="AV755" s="4">
        <f t="shared" si="131"/>
        <v>13.157894736842106</v>
      </c>
      <c r="AX755" s="3">
        <f t="shared" si="132"/>
        <v>21.972222222222221</v>
      </c>
      <c r="AY755" s="3">
        <f t="shared" si="133"/>
        <v>22.798534798534792</v>
      </c>
      <c r="AZ755" s="3">
        <f t="shared" si="134"/>
        <v>16.003296703296702</v>
      </c>
      <c r="BA755" s="3">
        <f t="shared" si="134"/>
        <v>14.037979564295362</v>
      </c>
    </row>
    <row r="756" spans="1:53" ht="15" x14ac:dyDescent="0.3">
      <c r="A756" s="1">
        <v>911900</v>
      </c>
      <c r="B756">
        <v>22516</v>
      </c>
      <c r="C756">
        <v>1990</v>
      </c>
      <c r="D756">
        <v>1</v>
      </c>
      <c r="E756">
        <v>22</v>
      </c>
      <c r="F756">
        <v>75.8</v>
      </c>
      <c r="G756">
        <v>21</v>
      </c>
      <c r="H756">
        <v>69.900000000000006</v>
      </c>
      <c r="I756">
        <v>21</v>
      </c>
      <c r="J756">
        <v>1007.8</v>
      </c>
      <c r="K756">
        <v>21</v>
      </c>
      <c r="L756">
        <v>1005.4</v>
      </c>
      <c r="M756">
        <v>21</v>
      </c>
      <c r="N756">
        <v>15.2</v>
      </c>
      <c r="O756">
        <v>21</v>
      </c>
      <c r="P756">
        <v>6.2</v>
      </c>
      <c r="Q756">
        <v>21</v>
      </c>
      <c r="R756">
        <v>12</v>
      </c>
      <c r="S756">
        <v>999.9</v>
      </c>
      <c r="T756">
        <v>82.9</v>
      </c>
      <c r="V756">
        <v>63</v>
      </c>
      <c r="X756">
        <v>0.03</v>
      </c>
      <c r="Y756" t="s">
        <v>19</v>
      </c>
      <c r="Z756">
        <v>999.9</v>
      </c>
      <c r="AA756">
        <v>10000</v>
      </c>
      <c r="AC756" s="1"/>
      <c r="AD756">
        <v>1990</v>
      </c>
      <c r="AE756">
        <v>22</v>
      </c>
      <c r="AF756">
        <v>2.7</v>
      </c>
      <c r="AG756">
        <v>25.3</v>
      </c>
      <c r="AH756">
        <v>23.8</v>
      </c>
      <c r="AI756">
        <v>-99</v>
      </c>
      <c r="AJ756">
        <v>6.9</v>
      </c>
      <c r="AK756">
        <v>21.9</v>
      </c>
      <c r="AL756">
        <v>24.3</v>
      </c>
      <c r="AM756">
        <v>86.2</v>
      </c>
      <c r="AO756" s="2">
        <f t="shared" si="124"/>
        <v>32895</v>
      </c>
      <c r="AP756" s="5">
        <f t="shared" si="125"/>
        <v>1990</v>
      </c>
      <c r="AQ756" s="5">
        <f t="shared" si="126"/>
        <v>22</v>
      </c>
      <c r="AR756" s="4">
        <f t="shared" si="127"/>
        <v>28.277777777777779</v>
      </c>
      <c r="AS756" s="4">
        <f t="shared" si="128"/>
        <v>17.222222222222221</v>
      </c>
      <c r="AT756" s="4">
        <f t="shared" si="129"/>
        <v>0.76200000000000001</v>
      </c>
      <c r="AU756" s="4">
        <f t="shared" si="130"/>
        <v>2.7</v>
      </c>
      <c r="AV756" s="4">
        <f t="shared" si="131"/>
        <v>2.3684210526315792</v>
      </c>
      <c r="AX756" s="3">
        <f t="shared" si="132"/>
        <v>22.75</v>
      </c>
      <c r="AY756" s="3">
        <f t="shared" si="133"/>
        <v>22.786630036630033</v>
      </c>
      <c r="AZ756" s="3">
        <f t="shared" si="134"/>
        <v>15.840659340659338</v>
      </c>
      <c r="BA756" s="3">
        <f t="shared" si="134"/>
        <v>13.895315211104695</v>
      </c>
    </row>
    <row r="757" spans="1:53" ht="15" x14ac:dyDescent="0.3">
      <c r="A757" s="1">
        <v>911900</v>
      </c>
      <c r="B757">
        <v>22516</v>
      </c>
      <c r="C757">
        <v>1990</v>
      </c>
      <c r="D757">
        <v>1</v>
      </c>
      <c r="E757">
        <v>23</v>
      </c>
      <c r="F757">
        <v>70.099999999999994</v>
      </c>
      <c r="G757">
        <v>23</v>
      </c>
      <c r="H757">
        <v>68.400000000000006</v>
      </c>
      <c r="I757">
        <v>23</v>
      </c>
      <c r="J757">
        <v>1010</v>
      </c>
      <c r="K757">
        <v>23</v>
      </c>
      <c r="L757">
        <v>1007.6</v>
      </c>
      <c r="M757">
        <v>23</v>
      </c>
      <c r="N757">
        <v>10.9</v>
      </c>
      <c r="O757">
        <v>23</v>
      </c>
      <c r="P757">
        <v>5.5</v>
      </c>
      <c r="Q757">
        <v>23</v>
      </c>
      <c r="R757">
        <v>18.100000000000001</v>
      </c>
      <c r="S757">
        <v>999.9</v>
      </c>
      <c r="T757">
        <v>75.900000000000006</v>
      </c>
      <c r="V757">
        <v>66</v>
      </c>
      <c r="X757">
        <v>0.96</v>
      </c>
      <c r="Y757" t="s">
        <v>19</v>
      </c>
      <c r="Z757">
        <v>999.9</v>
      </c>
      <c r="AA757">
        <v>10000</v>
      </c>
      <c r="AC757" s="1"/>
      <c r="AD757">
        <v>1990</v>
      </c>
      <c r="AE757">
        <v>23</v>
      </c>
      <c r="AF757">
        <v>10.1</v>
      </c>
      <c r="AG757">
        <v>25.4</v>
      </c>
      <c r="AH757">
        <v>23.1</v>
      </c>
      <c r="AI757">
        <v>-99</v>
      </c>
      <c r="AJ757">
        <v>6.1</v>
      </c>
      <c r="AK757">
        <v>21</v>
      </c>
      <c r="AL757">
        <v>24.2</v>
      </c>
      <c r="AM757">
        <v>82</v>
      </c>
      <c r="AO757" s="2">
        <f t="shared" si="124"/>
        <v>32896</v>
      </c>
      <c r="AP757" s="5">
        <f t="shared" si="125"/>
        <v>1990</v>
      </c>
      <c r="AQ757" s="5">
        <f t="shared" si="126"/>
        <v>23</v>
      </c>
      <c r="AR757" s="4">
        <f t="shared" si="127"/>
        <v>24.388888888888893</v>
      </c>
      <c r="AS757" s="4">
        <f t="shared" si="128"/>
        <v>18.888888888888889</v>
      </c>
      <c r="AT757" s="4">
        <f t="shared" si="129"/>
        <v>24.384</v>
      </c>
      <c r="AU757" s="4">
        <f t="shared" si="130"/>
        <v>10.1</v>
      </c>
      <c r="AV757" s="4">
        <f t="shared" si="131"/>
        <v>8.8596491228070171</v>
      </c>
      <c r="AX757" s="3">
        <f t="shared" si="132"/>
        <v>21.638888888888893</v>
      </c>
      <c r="AY757" s="3">
        <f t="shared" si="133"/>
        <v>22.762515262515251</v>
      </c>
      <c r="AZ757" s="3">
        <f t="shared" si="134"/>
        <v>15.787912087912083</v>
      </c>
      <c r="BA757" s="3">
        <f t="shared" si="134"/>
        <v>13.849045691150963</v>
      </c>
    </row>
    <row r="758" spans="1:53" ht="15" x14ac:dyDescent="0.3">
      <c r="A758" s="1">
        <v>911900</v>
      </c>
      <c r="B758">
        <v>22516</v>
      </c>
      <c r="C758">
        <v>1990</v>
      </c>
      <c r="D758">
        <v>1</v>
      </c>
      <c r="E758">
        <v>24</v>
      </c>
      <c r="F758">
        <v>71.3</v>
      </c>
      <c r="G758">
        <v>21</v>
      </c>
      <c r="H758">
        <v>66.7</v>
      </c>
      <c r="I758">
        <v>21</v>
      </c>
      <c r="J758">
        <v>1006.9</v>
      </c>
      <c r="K758">
        <v>21</v>
      </c>
      <c r="L758">
        <v>1004.5</v>
      </c>
      <c r="M758">
        <v>21</v>
      </c>
      <c r="N758">
        <v>16.600000000000001</v>
      </c>
      <c r="O758">
        <v>21</v>
      </c>
      <c r="P758">
        <v>5.2</v>
      </c>
      <c r="Q758">
        <v>21</v>
      </c>
      <c r="R758">
        <v>13</v>
      </c>
      <c r="S758">
        <v>999.9</v>
      </c>
      <c r="T758">
        <v>80.099999999999994</v>
      </c>
      <c r="U758" t="s">
        <v>20</v>
      </c>
      <c r="V758">
        <v>63</v>
      </c>
      <c r="X758">
        <v>0.01</v>
      </c>
      <c r="Y758" t="s">
        <v>19</v>
      </c>
      <c r="Z758">
        <v>999.9</v>
      </c>
      <c r="AA758">
        <v>10000</v>
      </c>
      <c r="AC758" s="1"/>
      <c r="AD758">
        <v>1990</v>
      </c>
      <c r="AE758">
        <v>24</v>
      </c>
      <c r="AF758">
        <v>14.2</v>
      </c>
      <c r="AG758">
        <v>25.5</v>
      </c>
      <c r="AH758">
        <v>23.6</v>
      </c>
      <c r="AI758">
        <v>-99</v>
      </c>
      <c r="AJ758">
        <v>7</v>
      </c>
      <c r="AK758">
        <v>21</v>
      </c>
      <c r="AL758">
        <v>24.6</v>
      </c>
      <c r="AM758">
        <v>80.2</v>
      </c>
      <c r="AO758" s="2">
        <f t="shared" si="124"/>
        <v>32897</v>
      </c>
      <c r="AP758" s="5">
        <f t="shared" si="125"/>
        <v>1990</v>
      </c>
      <c r="AQ758" s="5">
        <f t="shared" si="126"/>
        <v>24</v>
      </c>
      <c r="AR758" s="4">
        <f t="shared" si="127"/>
        <v>26.722222222222218</v>
      </c>
      <c r="AS758" s="4">
        <f t="shared" si="128"/>
        <v>17.222222222222221</v>
      </c>
      <c r="AT758" s="4">
        <f t="shared" si="129"/>
        <v>0.254</v>
      </c>
      <c r="AU758" s="4">
        <f t="shared" si="130"/>
        <v>14.2</v>
      </c>
      <c r="AV758" s="4">
        <f t="shared" si="131"/>
        <v>12.456140350877194</v>
      </c>
      <c r="AX758" s="3">
        <f t="shared" si="132"/>
        <v>21.972222222222221</v>
      </c>
      <c r="AY758" s="3">
        <f t="shared" si="133"/>
        <v>22.735347985347978</v>
      </c>
      <c r="AZ758" s="3">
        <f t="shared" si="134"/>
        <v>15.773626373626373</v>
      </c>
      <c r="BA758" s="3">
        <f t="shared" si="134"/>
        <v>13.83651436283016</v>
      </c>
    </row>
    <row r="759" spans="1:53" ht="15" x14ac:dyDescent="0.3">
      <c r="A759" s="1">
        <v>911900</v>
      </c>
      <c r="B759">
        <v>22516</v>
      </c>
      <c r="C759">
        <v>1990</v>
      </c>
      <c r="D759">
        <v>1</v>
      </c>
      <c r="E759">
        <v>25</v>
      </c>
      <c r="F759">
        <v>74.2</v>
      </c>
      <c r="G759">
        <v>22</v>
      </c>
      <c r="H759">
        <v>67.7</v>
      </c>
      <c r="I759">
        <v>22</v>
      </c>
      <c r="J759">
        <v>1007.1</v>
      </c>
      <c r="K759">
        <v>22</v>
      </c>
      <c r="L759">
        <v>1004.7</v>
      </c>
      <c r="M759">
        <v>22</v>
      </c>
      <c r="N759">
        <v>15.1</v>
      </c>
      <c r="O759">
        <v>22</v>
      </c>
      <c r="P759">
        <v>6.7</v>
      </c>
      <c r="Q759">
        <v>22</v>
      </c>
      <c r="R759">
        <v>13</v>
      </c>
      <c r="S759">
        <v>999.9</v>
      </c>
      <c r="T759">
        <v>82</v>
      </c>
      <c r="V759">
        <v>63</v>
      </c>
      <c r="X759">
        <v>0</v>
      </c>
      <c r="Y759" t="s">
        <v>19</v>
      </c>
      <c r="Z759">
        <v>999.9</v>
      </c>
      <c r="AA759">
        <v>0</v>
      </c>
      <c r="AC759" s="1"/>
      <c r="AD759">
        <v>1990</v>
      </c>
      <c r="AE759">
        <v>25</v>
      </c>
      <c r="AF759">
        <v>8.5</v>
      </c>
      <c r="AG759">
        <v>26.6</v>
      </c>
      <c r="AH759">
        <v>24.2</v>
      </c>
      <c r="AI759">
        <v>-99</v>
      </c>
      <c r="AJ759">
        <v>7.6</v>
      </c>
      <c r="AK759">
        <v>21.5</v>
      </c>
      <c r="AL759">
        <v>25</v>
      </c>
      <c r="AM759">
        <v>80.900000000000006</v>
      </c>
      <c r="AO759" s="2">
        <f t="shared" si="124"/>
        <v>32898</v>
      </c>
      <c r="AP759" s="5">
        <f t="shared" si="125"/>
        <v>1990</v>
      </c>
      <c r="AQ759" s="5">
        <f t="shared" si="126"/>
        <v>25</v>
      </c>
      <c r="AR759" s="4">
        <f t="shared" si="127"/>
        <v>27.777777777777779</v>
      </c>
      <c r="AS759" s="4">
        <f t="shared" si="128"/>
        <v>17.222222222222221</v>
      </c>
      <c r="AT759" s="4">
        <f t="shared" si="129"/>
        <v>0</v>
      </c>
      <c r="AU759" s="4">
        <f t="shared" si="130"/>
        <v>8.5</v>
      </c>
      <c r="AV759" s="4">
        <f t="shared" si="131"/>
        <v>7.4561403508771935</v>
      </c>
      <c r="AX759" s="3">
        <f t="shared" si="132"/>
        <v>22.5</v>
      </c>
      <c r="AY759" s="3">
        <f t="shared" si="133"/>
        <v>22.711233211233207</v>
      </c>
      <c r="AZ759" s="3">
        <f t="shared" si="134"/>
        <v>15.650549450549448</v>
      </c>
      <c r="BA759" s="3">
        <f t="shared" si="134"/>
        <v>13.728552149604788</v>
      </c>
    </row>
    <row r="760" spans="1:53" ht="15" x14ac:dyDescent="0.3">
      <c r="A760" s="1">
        <v>911900</v>
      </c>
      <c r="B760">
        <v>22516</v>
      </c>
      <c r="C760">
        <v>1990</v>
      </c>
      <c r="D760">
        <v>1</v>
      </c>
      <c r="E760">
        <v>26</v>
      </c>
      <c r="F760">
        <v>74.7</v>
      </c>
      <c r="G760">
        <v>22</v>
      </c>
      <c r="H760">
        <v>67</v>
      </c>
      <c r="I760">
        <v>22</v>
      </c>
      <c r="J760">
        <v>1010</v>
      </c>
      <c r="K760">
        <v>22</v>
      </c>
      <c r="L760">
        <v>1007.7</v>
      </c>
      <c r="M760">
        <v>22</v>
      </c>
      <c r="N760">
        <v>16.899999999999999</v>
      </c>
      <c r="O760">
        <v>22</v>
      </c>
      <c r="P760">
        <v>7</v>
      </c>
      <c r="Q760">
        <v>22</v>
      </c>
      <c r="R760">
        <v>15</v>
      </c>
      <c r="S760">
        <v>999.9</v>
      </c>
      <c r="T760">
        <v>84</v>
      </c>
      <c r="V760">
        <v>64.900000000000006</v>
      </c>
      <c r="X760">
        <v>0</v>
      </c>
      <c r="Y760" t="s">
        <v>19</v>
      </c>
      <c r="Z760">
        <v>999.9</v>
      </c>
      <c r="AA760">
        <v>0</v>
      </c>
      <c r="AC760" s="1"/>
      <c r="AD760">
        <v>1990</v>
      </c>
      <c r="AE760">
        <v>26</v>
      </c>
      <c r="AF760">
        <v>10.1</v>
      </c>
      <c r="AG760">
        <v>24.9</v>
      </c>
      <c r="AH760">
        <v>24</v>
      </c>
      <c r="AI760">
        <v>-99</v>
      </c>
      <c r="AJ760">
        <v>8.1999999999999993</v>
      </c>
      <c r="AK760">
        <v>20.9</v>
      </c>
      <c r="AL760">
        <v>24.5</v>
      </c>
      <c r="AM760">
        <v>80.099999999999994</v>
      </c>
      <c r="AO760" s="2">
        <f t="shared" si="124"/>
        <v>32899</v>
      </c>
      <c r="AP760" s="5">
        <f t="shared" si="125"/>
        <v>1990</v>
      </c>
      <c r="AQ760" s="5">
        <f t="shared" si="126"/>
        <v>26</v>
      </c>
      <c r="AR760" s="4">
        <f t="shared" si="127"/>
        <v>28.888888888888889</v>
      </c>
      <c r="AS760" s="4">
        <f t="shared" si="128"/>
        <v>18.277777777777782</v>
      </c>
      <c r="AT760" s="4">
        <f t="shared" si="129"/>
        <v>0</v>
      </c>
      <c r="AU760" s="4">
        <f t="shared" si="130"/>
        <v>10.1</v>
      </c>
      <c r="AV760" s="4">
        <f t="shared" si="131"/>
        <v>8.8596491228070171</v>
      </c>
      <c r="AX760" s="3">
        <f t="shared" si="132"/>
        <v>23.583333333333336</v>
      </c>
      <c r="AY760" s="3">
        <f t="shared" si="133"/>
        <v>22.7112332112332</v>
      </c>
      <c r="AZ760" s="3">
        <f t="shared" si="134"/>
        <v>15.519780219780216</v>
      </c>
      <c r="BA760" s="3">
        <f t="shared" si="134"/>
        <v>13.613842298052832</v>
      </c>
    </row>
    <row r="761" spans="1:53" ht="15" x14ac:dyDescent="0.3">
      <c r="A761" s="1">
        <v>911900</v>
      </c>
      <c r="B761">
        <v>22516</v>
      </c>
      <c r="C761">
        <v>1990</v>
      </c>
      <c r="D761">
        <v>1</v>
      </c>
      <c r="E761">
        <v>27</v>
      </c>
      <c r="F761">
        <v>75.3</v>
      </c>
      <c r="G761">
        <v>23</v>
      </c>
      <c r="H761">
        <v>66.8</v>
      </c>
      <c r="I761">
        <v>23</v>
      </c>
      <c r="J761">
        <v>1012.8</v>
      </c>
      <c r="K761">
        <v>23</v>
      </c>
      <c r="L761">
        <v>1010.4</v>
      </c>
      <c r="M761">
        <v>23</v>
      </c>
      <c r="N761">
        <v>17.3</v>
      </c>
      <c r="O761">
        <v>23</v>
      </c>
      <c r="P761">
        <v>8.1</v>
      </c>
      <c r="Q761">
        <v>23</v>
      </c>
      <c r="R761">
        <v>20</v>
      </c>
      <c r="S761">
        <v>27</v>
      </c>
      <c r="T761">
        <v>84.9</v>
      </c>
      <c r="V761">
        <v>66.900000000000006</v>
      </c>
      <c r="X761">
        <v>0</v>
      </c>
      <c r="Y761" t="s">
        <v>19</v>
      </c>
      <c r="Z761">
        <v>999.9</v>
      </c>
      <c r="AA761">
        <v>0</v>
      </c>
      <c r="AC761" s="1"/>
      <c r="AD761">
        <v>1990</v>
      </c>
      <c r="AE761">
        <v>27</v>
      </c>
      <c r="AF761">
        <v>13.9</v>
      </c>
      <c r="AG761">
        <v>24.7</v>
      </c>
      <c r="AH761">
        <v>24</v>
      </c>
      <c r="AI761">
        <v>-99</v>
      </c>
      <c r="AJ761">
        <v>7.5</v>
      </c>
      <c r="AK761">
        <v>21</v>
      </c>
      <c r="AL761">
        <v>24.2</v>
      </c>
      <c r="AM761">
        <v>81.7</v>
      </c>
      <c r="AO761" s="2">
        <f t="shared" si="124"/>
        <v>32900</v>
      </c>
      <c r="AP761" s="5">
        <f t="shared" si="125"/>
        <v>1990</v>
      </c>
      <c r="AQ761" s="5">
        <f t="shared" si="126"/>
        <v>27</v>
      </c>
      <c r="AR761" s="4">
        <f t="shared" si="127"/>
        <v>29.388888888888893</v>
      </c>
      <c r="AS761" s="4">
        <f t="shared" si="128"/>
        <v>19.388888888888893</v>
      </c>
      <c r="AT761" s="4">
        <f t="shared" si="129"/>
        <v>0</v>
      </c>
      <c r="AU761" s="4">
        <f t="shared" si="130"/>
        <v>13.9</v>
      </c>
      <c r="AV761" s="4">
        <f t="shared" si="131"/>
        <v>12.192982456140353</v>
      </c>
      <c r="AX761" s="3">
        <f t="shared" si="132"/>
        <v>24.388888888888893</v>
      </c>
      <c r="AY761" s="3">
        <f t="shared" si="133"/>
        <v>22.722832722832713</v>
      </c>
      <c r="AZ761" s="3">
        <f t="shared" si="134"/>
        <v>15.447252747252747</v>
      </c>
      <c r="BA761" s="3">
        <f t="shared" si="134"/>
        <v>13.550221708116451</v>
      </c>
    </row>
    <row r="762" spans="1:53" ht="15" x14ac:dyDescent="0.3">
      <c r="A762" s="1">
        <v>911900</v>
      </c>
      <c r="B762">
        <v>22516</v>
      </c>
      <c r="C762">
        <v>1990</v>
      </c>
      <c r="D762">
        <v>1</v>
      </c>
      <c r="E762">
        <v>28</v>
      </c>
      <c r="F762">
        <v>74.099999999999994</v>
      </c>
      <c r="G762">
        <v>18</v>
      </c>
      <c r="H762">
        <v>67.5</v>
      </c>
      <c r="I762">
        <v>18</v>
      </c>
      <c r="J762">
        <v>1015.1</v>
      </c>
      <c r="K762">
        <v>18</v>
      </c>
      <c r="L762">
        <v>1012.7</v>
      </c>
      <c r="M762">
        <v>18</v>
      </c>
      <c r="N762">
        <v>16.600000000000001</v>
      </c>
      <c r="O762">
        <v>18</v>
      </c>
      <c r="P762">
        <v>13.9</v>
      </c>
      <c r="Q762">
        <v>18</v>
      </c>
      <c r="R762">
        <v>20</v>
      </c>
      <c r="S762">
        <v>32.1</v>
      </c>
      <c r="T762">
        <v>81</v>
      </c>
      <c r="V762">
        <v>66.900000000000006</v>
      </c>
      <c r="X762">
        <v>0</v>
      </c>
      <c r="Y762" t="s">
        <v>19</v>
      </c>
      <c r="Z762">
        <v>999.9</v>
      </c>
      <c r="AA762">
        <v>10000</v>
      </c>
      <c r="AC762" s="1"/>
      <c r="AD762">
        <v>1990</v>
      </c>
      <c r="AE762">
        <v>28</v>
      </c>
      <c r="AF762">
        <v>13.8</v>
      </c>
      <c r="AG762">
        <v>24.7</v>
      </c>
      <c r="AH762">
        <v>22.9</v>
      </c>
      <c r="AI762">
        <v>-99</v>
      </c>
      <c r="AJ762">
        <v>8.3000000000000007</v>
      </c>
      <c r="AK762">
        <v>20.100000000000001</v>
      </c>
      <c r="AL762">
        <v>23.8</v>
      </c>
      <c r="AM762">
        <v>79.5</v>
      </c>
      <c r="AO762" s="2">
        <f t="shared" si="124"/>
        <v>32901</v>
      </c>
      <c r="AP762" s="5">
        <f t="shared" si="125"/>
        <v>1990</v>
      </c>
      <c r="AQ762" s="5">
        <f t="shared" si="126"/>
        <v>28</v>
      </c>
      <c r="AR762" s="4">
        <f t="shared" si="127"/>
        <v>27.222222222222221</v>
      </c>
      <c r="AS762" s="4">
        <f t="shared" si="128"/>
        <v>19.388888888888893</v>
      </c>
      <c r="AT762" s="4">
        <f t="shared" si="129"/>
        <v>0</v>
      </c>
      <c r="AU762" s="4">
        <f t="shared" si="130"/>
        <v>13.8</v>
      </c>
      <c r="AV762" s="4">
        <f t="shared" si="131"/>
        <v>12.105263157894738</v>
      </c>
      <c r="AX762" s="3">
        <f t="shared" si="132"/>
        <v>23.305555555555557</v>
      </c>
      <c r="AY762" s="3">
        <f t="shared" si="133"/>
        <v>22.719780219780208</v>
      </c>
      <c r="AZ762" s="3">
        <f t="shared" si="134"/>
        <v>15.453846153846154</v>
      </c>
      <c r="BA762" s="3">
        <f t="shared" si="134"/>
        <v>13.556005398110669</v>
      </c>
    </row>
    <row r="763" spans="1:53" ht="15" x14ac:dyDescent="0.3">
      <c r="A763" s="1">
        <v>911900</v>
      </c>
      <c r="B763">
        <v>22516</v>
      </c>
      <c r="C763">
        <v>1990</v>
      </c>
      <c r="D763">
        <v>1</v>
      </c>
      <c r="E763">
        <v>29</v>
      </c>
      <c r="F763">
        <v>74.2</v>
      </c>
      <c r="G763">
        <v>24</v>
      </c>
      <c r="H763">
        <v>66.5</v>
      </c>
      <c r="I763">
        <v>23</v>
      </c>
      <c r="J763">
        <v>1015.3</v>
      </c>
      <c r="K763">
        <v>24</v>
      </c>
      <c r="L763">
        <v>1013</v>
      </c>
      <c r="M763">
        <v>24</v>
      </c>
      <c r="N763">
        <v>17</v>
      </c>
      <c r="O763">
        <v>24</v>
      </c>
      <c r="P763">
        <v>15.6</v>
      </c>
      <c r="Q763">
        <v>24</v>
      </c>
      <c r="R763">
        <v>22</v>
      </c>
      <c r="S763">
        <v>39</v>
      </c>
      <c r="T763">
        <v>79</v>
      </c>
      <c r="V763">
        <v>66.900000000000006</v>
      </c>
      <c r="X763">
        <v>0</v>
      </c>
      <c r="Y763" t="s">
        <v>19</v>
      </c>
      <c r="Z763">
        <v>999.9</v>
      </c>
      <c r="AA763">
        <v>10000</v>
      </c>
      <c r="AC763" s="1"/>
      <c r="AD763">
        <v>1990</v>
      </c>
      <c r="AE763">
        <v>29</v>
      </c>
      <c r="AF763">
        <v>20</v>
      </c>
      <c r="AG763">
        <v>24.9</v>
      </c>
      <c r="AH763">
        <v>23.4</v>
      </c>
      <c r="AI763">
        <v>-99</v>
      </c>
      <c r="AJ763">
        <v>8.5</v>
      </c>
      <c r="AK763">
        <v>19.600000000000001</v>
      </c>
      <c r="AL763">
        <v>24</v>
      </c>
      <c r="AM763">
        <v>76.099999999999994</v>
      </c>
      <c r="AO763" s="2">
        <f t="shared" si="124"/>
        <v>32902</v>
      </c>
      <c r="AP763" s="5">
        <f t="shared" si="125"/>
        <v>1990</v>
      </c>
      <c r="AQ763" s="5">
        <f t="shared" si="126"/>
        <v>29</v>
      </c>
      <c r="AR763" s="4">
        <f t="shared" si="127"/>
        <v>26.111111111111111</v>
      </c>
      <c r="AS763" s="4">
        <f t="shared" si="128"/>
        <v>19.388888888888893</v>
      </c>
      <c r="AT763" s="4">
        <f t="shared" si="129"/>
        <v>0</v>
      </c>
      <c r="AU763" s="4">
        <f t="shared" si="130"/>
        <v>20</v>
      </c>
      <c r="AV763" s="4">
        <f t="shared" si="131"/>
        <v>17.543859649122808</v>
      </c>
      <c r="AX763" s="3">
        <f t="shared" si="132"/>
        <v>22.75</v>
      </c>
      <c r="AY763" s="3">
        <f t="shared" si="133"/>
        <v>22.685592185592178</v>
      </c>
      <c r="AZ763" s="3">
        <f t="shared" si="134"/>
        <v>15.493406593406592</v>
      </c>
      <c r="BA763" s="3">
        <f t="shared" si="134"/>
        <v>13.590707538075966</v>
      </c>
    </row>
    <row r="764" spans="1:53" ht="15" x14ac:dyDescent="0.3">
      <c r="A764" s="1">
        <v>911900</v>
      </c>
      <c r="B764">
        <v>22516</v>
      </c>
      <c r="C764">
        <v>1990</v>
      </c>
      <c r="D764">
        <v>1</v>
      </c>
      <c r="E764">
        <v>30</v>
      </c>
      <c r="F764">
        <v>73.5</v>
      </c>
      <c r="G764">
        <v>23</v>
      </c>
      <c r="H764">
        <v>64.2</v>
      </c>
      <c r="I764">
        <v>23</v>
      </c>
      <c r="J764">
        <v>1015</v>
      </c>
      <c r="K764">
        <v>23</v>
      </c>
      <c r="L764">
        <v>1012.7</v>
      </c>
      <c r="M764">
        <v>23</v>
      </c>
      <c r="N764">
        <v>17.5</v>
      </c>
      <c r="O764">
        <v>23</v>
      </c>
      <c r="P764">
        <v>14.3</v>
      </c>
      <c r="Q764">
        <v>23</v>
      </c>
      <c r="R764">
        <v>20</v>
      </c>
      <c r="S764">
        <v>34</v>
      </c>
      <c r="T764">
        <v>80.099999999999994</v>
      </c>
      <c r="V764">
        <v>69.099999999999994</v>
      </c>
      <c r="X764">
        <v>0</v>
      </c>
      <c r="Y764" t="s">
        <v>19</v>
      </c>
      <c r="Z764">
        <v>999.9</v>
      </c>
      <c r="AA764">
        <v>10000</v>
      </c>
      <c r="AC764" s="1"/>
      <c r="AD764">
        <v>1990</v>
      </c>
      <c r="AE764">
        <v>30</v>
      </c>
      <c r="AF764">
        <v>19.8</v>
      </c>
      <c r="AG764">
        <v>23.9</v>
      </c>
      <c r="AH764">
        <v>22.6</v>
      </c>
      <c r="AI764">
        <v>-99</v>
      </c>
      <c r="AJ764">
        <v>8.6999999999999993</v>
      </c>
      <c r="AK764">
        <v>19.3</v>
      </c>
      <c r="AL764">
        <v>23.3</v>
      </c>
      <c r="AM764">
        <v>78.099999999999994</v>
      </c>
      <c r="AO764" s="2">
        <f t="shared" si="124"/>
        <v>32903</v>
      </c>
      <c r="AP764" s="5">
        <f t="shared" si="125"/>
        <v>1990</v>
      </c>
      <c r="AQ764" s="5">
        <f t="shared" si="126"/>
        <v>30</v>
      </c>
      <c r="AR764" s="4">
        <f t="shared" si="127"/>
        <v>26.722222222222218</v>
      </c>
      <c r="AS764" s="4">
        <f t="shared" si="128"/>
        <v>20.611111111111107</v>
      </c>
      <c r="AT764" s="4">
        <f t="shared" si="129"/>
        <v>0</v>
      </c>
      <c r="AU764" s="4">
        <f t="shared" si="130"/>
        <v>19.8</v>
      </c>
      <c r="AV764" s="4">
        <f t="shared" si="131"/>
        <v>17.368421052631582</v>
      </c>
      <c r="AX764" s="3">
        <f t="shared" si="132"/>
        <v>23.666666666666664</v>
      </c>
      <c r="AY764" s="3">
        <f t="shared" si="133"/>
        <v>22.661477411477406</v>
      </c>
      <c r="AZ764" s="3">
        <f t="shared" si="134"/>
        <v>15.479120879120876</v>
      </c>
      <c r="BA764" s="3">
        <f t="shared" si="134"/>
        <v>13.578176209755163</v>
      </c>
    </row>
    <row r="765" spans="1:53" ht="15" x14ac:dyDescent="0.3">
      <c r="A765" s="1">
        <v>911900</v>
      </c>
      <c r="B765">
        <v>22516</v>
      </c>
      <c r="C765">
        <v>1990</v>
      </c>
      <c r="D765">
        <v>1</v>
      </c>
      <c r="E765">
        <v>31</v>
      </c>
      <c r="F765">
        <v>73.099999999999994</v>
      </c>
      <c r="G765">
        <v>23</v>
      </c>
      <c r="H765">
        <v>64.5</v>
      </c>
      <c r="I765">
        <v>23</v>
      </c>
      <c r="J765">
        <v>1016.6</v>
      </c>
      <c r="K765">
        <v>23</v>
      </c>
      <c r="L765">
        <v>1014.2</v>
      </c>
      <c r="M765">
        <v>23</v>
      </c>
      <c r="N765">
        <v>16.899999999999999</v>
      </c>
      <c r="O765">
        <v>23</v>
      </c>
      <c r="P765">
        <v>13.5</v>
      </c>
      <c r="Q765">
        <v>23</v>
      </c>
      <c r="R765">
        <v>20</v>
      </c>
      <c r="S765">
        <v>32.1</v>
      </c>
      <c r="T765">
        <v>79</v>
      </c>
      <c r="V765">
        <v>68</v>
      </c>
      <c r="X765">
        <v>0.03</v>
      </c>
      <c r="Y765" t="s">
        <v>19</v>
      </c>
      <c r="Z765">
        <v>999.9</v>
      </c>
      <c r="AA765">
        <v>10000</v>
      </c>
      <c r="AC765" s="1"/>
      <c r="AD765">
        <v>1990</v>
      </c>
      <c r="AE765">
        <v>31</v>
      </c>
      <c r="AF765">
        <v>19.8</v>
      </c>
      <c r="AG765">
        <v>24.3</v>
      </c>
      <c r="AH765">
        <v>22.6</v>
      </c>
      <c r="AI765">
        <v>-99</v>
      </c>
      <c r="AJ765">
        <v>9.6</v>
      </c>
      <c r="AK765">
        <v>19.7</v>
      </c>
      <c r="AL765">
        <v>23.4</v>
      </c>
      <c r="AM765">
        <v>79.900000000000006</v>
      </c>
      <c r="AO765" s="2">
        <f t="shared" si="124"/>
        <v>32904</v>
      </c>
      <c r="AP765" s="5">
        <f t="shared" si="125"/>
        <v>1990</v>
      </c>
      <c r="AQ765" s="5">
        <f t="shared" si="126"/>
        <v>31</v>
      </c>
      <c r="AR765" s="4">
        <f t="shared" si="127"/>
        <v>26.111111111111111</v>
      </c>
      <c r="AS765" s="4">
        <f t="shared" si="128"/>
        <v>20</v>
      </c>
      <c r="AT765" s="4">
        <f t="shared" si="129"/>
        <v>0.76200000000000001</v>
      </c>
      <c r="AU765" s="4">
        <f t="shared" si="130"/>
        <v>19.8</v>
      </c>
      <c r="AV765" s="4">
        <f t="shared" si="131"/>
        <v>17.368421052631582</v>
      </c>
      <c r="AX765" s="3">
        <f t="shared" si="132"/>
        <v>23.055555555555557</v>
      </c>
      <c r="AY765" s="3">
        <f t="shared" si="133"/>
        <v>22.652930402930398</v>
      </c>
      <c r="AZ765" s="3">
        <f t="shared" si="134"/>
        <v>15.458241758241753</v>
      </c>
      <c r="BA765" s="3">
        <f t="shared" si="134"/>
        <v>13.559861191440145</v>
      </c>
    </row>
    <row r="766" spans="1:53" ht="15" x14ac:dyDescent="0.3">
      <c r="A766" s="1">
        <v>911900</v>
      </c>
      <c r="B766">
        <v>22516</v>
      </c>
      <c r="C766">
        <v>1990</v>
      </c>
      <c r="D766">
        <v>2</v>
      </c>
      <c r="E766">
        <v>1</v>
      </c>
      <c r="F766">
        <v>73.099999999999994</v>
      </c>
      <c r="G766">
        <v>22</v>
      </c>
      <c r="H766">
        <v>67.599999999999994</v>
      </c>
      <c r="I766">
        <v>22</v>
      </c>
      <c r="J766">
        <v>1016.2</v>
      </c>
      <c r="K766">
        <v>22</v>
      </c>
      <c r="L766">
        <v>1013.8</v>
      </c>
      <c r="M766">
        <v>22</v>
      </c>
      <c r="N766">
        <v>16.3</v>
      </c>
      <c r="O766">
        <v>22</v>
      </c>
      <c r="P766">
        <v>14.1</v>
      </c>
      <c r="Q766">
        <v>22</v>
      </c>
      <c r="R766">
        <v>21</v>
      </c>
      <c r="S766">
        <v>32.1</v>
      </c>
      <c r="T766">
        <v>78.099999999999994</v>
      </c>
      <c r="V766">
        <v>68</v>
      </c>
      <c r="X766">
        <v>0.03</v>
      </c>
      <c r="Y766" t="s">
        <v>19</v>
      </c>
      <c r="Z766">
        <v>999.9</v>
      </c>
      <c r="AA766">
        <v>10000</v>
      </c>
      <c r="AC766" s="1"/>
      <c r="AD766">
        <v>1990</v>
      </c>
      <c r="AE766">
        <v>32</v>
      </c>
      <c r="AF766">
        <v>17.899999999999999</v>
      </c>
      <c r="AG766">
        <v>24.6</v>
      </c>
      <c r="AH766">
        <v>23.3</v>
      </c>
      <c r="AI766">
        <v>-99</v>
      </c>
      <c r="AJ766">
        <v>9.6</v>
      </c>
      <c r="AK766">
        <v>20.3</v>
      </c>
      <c r="AL766">
        <v>23.8</v>
      </c>
      <c r="AM766">
        <v>80.8</v>
      </c>
      <c r="AO766" s="2">
        <f t="shared" si="124"/>
        <v>32905</v>
      </c>
      <c r="AP766" s="5">
        <f t="shared" si="125"/>
        <v>1990</v>
      </c>
      <c r="AQ766" s="5">
        <f t="shared" si="126"/>
        <v>32</v>
      </c>
      <c r="AR766" s="4">
        <f t="shared" si="127"/>
        <v>25.611111111111107</v>
      </c>
      <c r="AS766" s="4">
        <f t="shared" si="128"/>
        <v>20</v>
      </c>
      <c r="AT766" s="4">
        <f t="shared" si="129"/>
        <v>0.76200000000000001</v>
      </c>
      <c r="AU766" s="4">
        <f t="shared" si="130"/>
        <v>17.899999999999999</v>
      </c>
      <c r="AV766" s="4">
        <f t="shared" si="131"/>
        <v>15.701754385964913</v>
      </c>
      <c r="AX766" s="3">
        <f t="shared" si="132"/>
        <v>22.805555555555554</v>
      </c>
      <c r="AY766" s="3">
        <f t="shared" si="133"/>
        <v>22.653235653235651</v>
      </c>
      <c r="AZ766" s="3">
        <f t="shared" si="134"/>
        <v>15.420879120879121</v>
      </c>
      <c r="BA766" s="3">
        <f t="shared" si="134"/>
        <v>13.527086948139585</v>
      </c>
    </row>
    <row r="767" spans="1:53" ht="15" x14ac:dyDescent="0.3">
      <c r="A767" s="1">
        <v>911900</v>
      </c>
      <c r="B767">
        <v>22516</v>
      </c>
      <c r="C767">
        <v>1990</v>
      </c>
      <c r="D767">
        <v>2</v>
      </c>
      <c r="E767">
        <v>2</v>
      </c>
      <c r="F767">
        <v>74.5</v>
      </c>
      <c r="G767">
        <v>23</v>
      </c>
      <c r="H767">
        <v>69</v>
      </c>
      <c r="I767">
        <v>23</v>
      </c>
      <c r="J767">
        <v>1016.8</v>
      </c>
      <c r="K767">
        <v>23</v>
      </c>
      <c r="L767">
        <v>1014.4</v>
      </c>
      <c r="M767">
        <v>23</v>
      </c>
      <c r="N767">
        <v>17.100000000000001</v>
      </c>
      <c r="O767">
        <v>23</v>
      </c>
      <c r="P767">
        <v>15.5</v>
      </c>
      <c r="Q767">
        <v>23</v>
      </c>
      <c r="R767">
        <v>22</v>
      </c>
      <c r="S767">
        <v>29.9</v>
      </c>
      <c r="T767">
        <v>80.099999999999994</v>
      </c>
      <c r="V767">
        <v>70</v>
      </c>
      <c r="X767">
        <v>0.04</v>
      </c>
      <c r="Y767" t="s">
        <v>19</v>
      </c>
      <c r="Z767">
        <v>999.9</v>
      </c>
      <c r="AA767">
        <v>10000</v>
      </c>
      <c r="AC767" s="1"/>
      <c r="AD767">
        <v>1990</v>
      </c>
      <c r="AE767">
        <v>33</v>
      </c>
      <c r="AF767">
        <v>17.399999999999999</v>
      </c>
      <c r="AG767">
        <v>24.5</v>
      </c>
      <c r="AH767">
        <v>23.2</v>
      </c>
      <c r="AI767">
        <v>-99</v>
      </c>
      <c r="AJ767">
        <v>10.1</v>
      </c>
      <c r="AK767">
        <v>20.7</v>
      </c>
      <c r="AL767">
        <v>24</v>
      </c>
      <c r="AM767">
        <v>82</v>
      </c>
      <c r="AO767" s="2">
        <f t="shared" si="124"/>
        <v>32906</v>
      </c>
      <c r="AP767" s="5">
        <f t="shared" si="125"/>
        <v>1990</v>
      </c>
      <c r="AQ767" s="5">
        <f t="shared" si="126"/>
        <v>33</v>
      </c>
      <c r="AR767" s="4">
        <f t="shared" si="127"/>
        <v>26.722222222222218</v>
      </c>
      <c r="AS767" s="4">
        <f t="shared" si="128"/>
        <v>21.111111111111111</v>
      </c>
      <c r="AT767" s="4">
        <f t="shared" si="129"/>
        <v>1.016</v>
      </c>
      <c r="AU767" s="4">
        <f t="shared" si="130"/>
        <v>17.399999999999999</v>
      </c>
      <c r="AV767" s="4">
        <f t="shared" si="131"/>
        <v>15.263157894736842</v>
      </c>
      <c r="AX767" s="3">
        <f t="shared" si="132"/>
        <v>23.916666666666664</v>
      </c>
      <c r="AY767" s="3">
        <f t="shared" si="133"/>
        <v>22.663003663003661</v>
      </c>
      <c r="AZ767" s="3">
        <f t="shared" si="134"/>
        <v>15.432967032967031</v>
      </c>
      <c r="BA767" s="3">
        <f t="shared" si="134"/>
        <v>13.537690379795649</v>
      </c>
    </row>
    <row r="768" spans="1:53" ht="15" x14ac:dyDescent="0.3">
      <c r="A768" s="1">
        <v>911900</v>
      </c>
      <c r="B768">
        <v>22516</v>
      </c>
      <c r="C768">
        <v>1990</v>
      </c>
      <c r="D768">
        <v>2</v>
      </c>
      <c r="E768">
        <v>3</v>
      </c>
      <c r="F768">
        <v>74</v>
      </c>
      <c r="G768">
        <v>22</v>
      </c>
      <c r="H768">
        <v>68.099999999999994</v>
      </c>
      <c r="I768">
        <v>22</v>
      </c>
      <c r="J768">
        <v>1017.4</v>
      </c>
      <c r="K768">
        <v>22</v>
      </c>
      <c r="L768">
        <v>1015</v>
      </c>
      <c r="M768">
        <v>22</v>
      </c>
      <c r="N768">
        <v>16.899999999999999</v>
      </c>
      <c r="O768">
        <v>22</v>
      </c>
      <c r="P768">
        <v>16.3</v>
      </c>
      <c r="Q768">
        <v>22</v>
      </c>
      <c r="R768">
        <v>25.1</v>
      </c>
      <c r="S768">
        <v>35</v>
      </c>
      <c r="T768">
        <v>80.099999999999994</v>
      </c>
      <c r="V768">
        <v>70</v>
      </c>
      <c r="X768">
        <v>0.03</v>
      </c>
      <c r="Y768" t="s">
        <v>19</v>
      </c>
      <c r="Z768">
        <v>999.9</v>
      </c>
      <c r="AA768">
        <v>10000</v>
      </c>
      <c r="AC768" s="1"/>
      <c r="AD768">
        <v>1990</v>
      </c>
      <c r="AE768">
        <v>34</v>
      </c>
      <c r="AF768">
        <v>20.2</v>
      </c>
      <c r="AG768">
        <v>24.4</v>
      </c>
      <c r="AH768">
        <v>23.2</v>
      </c>
      <c r="AI768">
        <v>-99</v>
      </c>
      <c r="AJ768">
        <v>10.9</v>
      </c>
      <c r="AK768">
        <v>20.100000000000001</v>
      </c>
      <c r="AL768">
        <v>23.9</v>
      </c>
      <c r="AM768">
        <v>79.099999999999994</v>
      </c>
      <c r="AO768" s="2">
        <f t="shared" si="124"/>
        <v>32907</v>
      </c>
      <c r="AP768" s="5">
        <f t="shared" si="125"/>
        <v>1990</v>
      </c>
      <c r="AQ768" s="5">
        <f t="shared" si="126"/>
        <v>34</v>
      </c>
      <c r="AR768" s="4">
        <f t="shared" si="127"/>
        <v>26.722222222222218</v>
      </c>
      <c r="AS768" s="4">
        <f t="shared" si="128"/>
        <v>21.111111111111111</v>
      </c>
      <c r="AT768" s="4">
        <f t="shared" si="129"/>
        <v>0.76200000000000001</v>
      </c>
      <c r="AU768" s="4">
        <f t="shared" si="130"/>
        <v>20.2</v>
      </c>
      <c r="AV768" s="4">
        <f t="shared" si="131"/>
        <v>17.719298245614034</v>
      </c>
      <c r="AX768" s="3">
        <f t="shared" si="132"/>
        <v>23.916666666666664</v>
      </c>
      <c r="AY768" s="3">
        <f t="shared" si="133"/>
        <v>22.663308913308917</v>
      </c>
      <c r="AZ768" s="3">
        <f t="shared" si="134"/>
        <v>15.495604395604397</v>
      </c>
      <c r="BA768" s="3">
        <f t="shared" si="134"/>
        <v>13.592635434740702</v>
      </c>
    </row>
    <row r="769" spans="1:53" ht="15" x14ac:dyDescent="0.3">
      <c r="A769" s="1">
        <v>911900</v>
      </c>
      <c r="B769">
        <v>22516</v>
      </c>
      <c r="C769">
        <v>1990</v>
      </c>
      <c r="D769">
        <v>2</v>
      </c>
      <c r="E769">
        <v>4</v>
      </c>
      <c r="F769">
        <v>74</v>
      </c>
      <c r="G769">
        <v>18</v>
      </c>
      <c r="H769">
        <v>65.8</v>
      </c>
      <c r="I769">
        <v>18</v>
      </c>
      <c r="J769">
        <v>1017.7</v>
      </c>
      <c r="K769">
        <v>18</v>
      </c>
      <c r="L769">
        <v>1015.3</v>
      </c>
      <c r="M769">
        <v>18</v>
      </c>
      <c r="N769">
        <v>17.7</v>
      </c>
      <c r="O769">
        <v>18</v>
      </c>
      <c r="P769">
        <v>17.3</v>
      </c>
      <c r="Q769">
        <v>18</v>
      </c>
      <c r="R769">
        <v>26</v>
      </c>
      <c r="S769">
        <v>35.9</v>
      </c>
      <c r="T769">
        <v>80.099999999999994</v>
      </c>
      <c r="V769">
        <v>70</v>
      </c>
      <c r="X769">
        <v>0.02</v>
      </c>
      <c r="Y769" t="s">
        <v>19</v>
      </c>
      <c r="Z769">
        <v>999.9</v>
      </c>
      <c r="AA769">
        <v>10000</v>
      </c>
      <c r="AC769" s="1"/>
      <c r="AD769">
        <v>1990</v>
      </c>
      <c r="AE769">
        <v>35</v>
      </c>
      <c r="AF769">
        <v>21.7</v>
      </c>
      <c r="AG769">
        <v>24.5</v>
      </c>
      <c r="AH769">
        <v>23.1</v>
      </c>
      <c r="AI769">
        <v>-99</v>
      </c>
      <c r="AJ769">
        <v>9.9</v>
      </c>
      <c r="AK769">
        <v>19.7</v>
      </c>
      <c r="AL769">
        <v>23.8</v>
      </c>
      <c r="AM769">
        <v>77.5</v>
      </c>
      <c r="AO769" s="2">
        <f t="shared" si="124"/>
        <v>32908</v>
      </c>
      <c r="AP769" s="5">
        <f t="shared" si="125"/>
        <v>1990</v>
      </c>
      <c r="AQ769" s="5">
        <f t="shared" si="126"/>
        <v>35</v>
      </c>
      <c r="AR769" s="4">
        <f t="shared" si="127"/>
        <v>26.722222222222218</v>
      </c>
      <c r="AS769" s="4">
        <f t="shared" si="128"/>
        <v>21.111111111111111</v>
      </c>
      <c r="AT769" s="4">
        <f t="shared" si="129"/>
        <v>0.50800000000000001</v>
      </c>
      <c r="AU769" s="4">
        <f t="shared" si="130"/>
        <v>21.7</v>
      </c>
      <c r="AV769" s="4">
        <f t="shared" si="131"/>
        <v>19.035087719298247</v>
      </c>
      <c r="AX769" s="3">
        <f t="shared" si="132"/>
        <v>23.916666666666664</v>
      </c>
      <c r="AY769" s="3">
        <f t="shared" si="133"/>
        <v>22.641941391941391</v>
      </c>
      <c r="AZ769" s="3">
        <f t="shared" si="134"/>
        <v>15.534065934065936</v>
      </c>
      <c r="BA769" s="3">
        <f t="shared" si="134"/>
        <v>13.626373626373631</v>
      </c>
    </row>
    <row r="770" spans="1:53" ht="15" x14ac:dyDescent="0.3">
      <c r="A770" s="1">
        <v>911900</v>
      </c>
      <c r="B770">
        <v>22516</v>
      </c>
      <c r="C770">
        <v>1990</v>
      </c>
      <c r="D770">
        <v>2</v>
      </c>
      <c r="E770">
        <v>5</v>
      </c>
      <c r="F770">
        <v>74.3</v>
      </c>
      <c r="G770">
        <v>21</v>
      </c>
      <c r="H770">
        <v>63.7</v>
      </c>
      <c r="I770">
        <v>21</v>
      </c>
      <c r="J770">
        <v>1017.9</v>
      </c>
      <c r="K770">
        <v>21</v>
      </c>
      <c r="L770">
        <v>1015.5</v>
      </c>
      <c r="M770">
        <v>21</v>
      </c>
      <c r="N770">
        <v>17.8</v>
      </c>
      <c r="O770">
        <v>21</v>
      </c>
      <c r="P770">
        <v>13.3</v>
      </c>
      <c r="Q770">
        <v>21</v>
      </c>
      <c r="R770">
        <v>25.1</v>
      </c>
      <c r="S770">
        <v>35.9</v>
      </c>
      <c r="T770">
        <v>84.9</v>
      </c>
      <c r="U770" t="s">
        <v>20</v>
      </c>
      <c r="V770">
        <v>64</v>
      </c>
      <c r="X770">
        <v>0</v>
      </c>
      <c r="Y770" t="s">
        <v>19</v>
      </c>
      <c r="Z770">
        <v>999.9</v>
      </c>
      <c r="AA770">
        <v>0</v>
      </c>
      <c r="AC770" s="1"/>
      <c r="AD770">
        <v>1990</v>
      </c>
      <c r="AE770">
        <v>36</v>
      </c>
      <c r="AF770">
        <v>19.899999999999999</v>
      </c>
      <c r="AG770">
        <v>24.7</v>
      </c>
      <c r="AH770">
        <v>23</v>
      </c>
      <c r="AI770">
        <v>-99</v>
      </c>
      <c r="AJ770">
        <v>10.1</v>
      </c>
      <c r="AK770">
        <v>19.8</v>
      </c>
      <c r="AL770">
        <v>23.7</v>
      </c>
      <c r="AM770">
        <v>78.400000000000006</v>
      </c>
      <c r="AO770" s="2">
        <f t="shared" si="124"/>
        <v>32909</v>
      </c>
      <c r="AP770" s="5">
        <f t="shared" si="125"/>
        <v>1990</v>
      </c>
      <c r="AQ770" s="5">
        <f t="shared" si="126"/>
        <v>36</v>
      </c>
      <c r="AR770" s="4">
        <f t="shared" si="127"/>
        <v>29.388888888888893</v>
      </c>
      <c r="AS770" s="4">
        <f t="shared" si="128"/>
        <v>17.777777777777779</v>
      </c>
      <c r="AT770" s="4">
        <f t="shared" si="129"/>
        <v>0</v>
      </c>
      <c r="AU770" s="4">
        <f t="shared" si="130"/>
        <v>19.899999999999999</v>
      </c>
      <c r="AV770" s="4">
        <f t="shared" si="131"/>
        <v>17.456140350877192</v>
      </c>
      <c r="AX770" s="3">
        <f t="shared" si="132"/>
        <v>23.583333333333336</v>
      </c>
      <c r="AY770" s="3">
        <f t="shared" si="133"/>
        <v>22.635836385836388</v>
      </c>
      <c r="AZ770" s="3">
        <f t="shared" si="134"/>
        <v>15.545054945054947</v>
      </c>
      <c r="BA770" s="3">
        <f t="shared" si="134"/>
        <v>13.636013109697322</v>
      </c>
    </row>
    <row r="771" spans="1:53" ht="15" x14ac:dyDescent="0.3">
      <c r="A771" s="1">
        <v>911900</v>
      </c>
      <c r="B771">
        <v>22516</v>
      </c>
      <c r="C771">
        <v>1990</v>
      </c>
      <c r="D771">
        <v>2</v>
      </c>
      <c r="E771">
        <v>6</v>
      </c>
      <c r="F771">
        <v>73.599999999999994</v>
      </c>
      <c r="G771">
        <v>24</v>
      </c>
      <c r="H771">
        <v>64.099999999999994</v>
      </c>
      <c r="I771">
        <v>24</v>
      </c>
      <c r="J771">
        <v>1019.5</v>
      </c>
      <c r="K771">
        <v>24</v>
      </c>
      <c r="L771">
        <v>1017.2</v>
      </c>
      <c r="M771">
        <v>24</v>
      </c>
      <c r="N771">
        <v>17</v>
      </c>
      <c r="O771">
        <v>24</v>
      </c>
      <c r="P771">
        <v>16.7</v>
      </c>
      <c r="Q771">
        <v>24</v>
      </c>
      <c r="R771">
        <v>22</v>
      </c>
      <c r="S771">
        <v>38.1</v>
      </c>
      <c r="T771">
        <v>86</v>
      </c>
      <c r="V771">
        <v>64</v>
      </c>
      <c r="X771">
        <v>0</v>
      </c>
      <c r="Y771" t="s">
        <v>19</v>
      </c>
      <c r="Z771">
        <v>999.9</v>
      </c>
      <c r="AA771">
        <v>10000</v>
      </c>
      <c r="AC771" s="1"/>
      <c r="AD771">
        <v>1990</v>
      </c>
      <c r="AE771">
        <v>37</v>
      </c>
      <c r="AF771">
        <v>20.7</v>
      </c>
      <c r="AG771">
        <v>23.9</v>
      </c>
      <c r="AH771">
        <v>22.4</v>
      </c>
      <c r="AI771">
        <v>-99</v>
      </c>
      <c r="AJ771">
        <v>11.8</v>
      </c>
      <c r="AK771">
        <v>19</v>
      </c>
      <c r="AL771">
        <v>23.1</v>
      </c>
      <c r="AM771">
        <v>77.099999999999994</v>
      </c>
      <c r="AO771" s="2">
        <f t="shared" si="124"/>
        <v>32910</v>
      </c>
      <c r="AP771" s="5">
        <f t="shared" si="125"/>
        <v>1990</v>
      </c>
      <c r="AQ771" s="5">
        <f t="shared" si="126"/>
        <v>37</v>
      </c>
      <c r="AR771" s="4">
        <f t="shared" si="127"/>
        <v>30</v>
      </c>
      <c r="AS771" s="4">
        <f t="shared" si="128"/>
        <v>17.777777777777779</v>
      </c>
      <c r="AT771" s="4">
        <f t="shared" si="129"/>
        <v>0</v>
      </c>
      <c r="AU771" s="4">
        <f t="shared" si="130"/>
        <v>20.7</v>
      </c>
      <c r="AV771" s="4">
        <f t="shared" si="131"/>
        <v>18.157894736842106</v>
      </c>
      <c r="AX771" s="3">
        <f t="shared" si="132"/>
        <v>23.888888888888889</v>
      </c>
      <c r="AY771" s="3">
        <f t="shared" si="133"/>
        <v>22.635836385836388</v>
      </c>
      <c r="AZ771" s="3">
        <f t="shared" si="134"/>
        <v>15.542857142857146</v>
      </c>
      <c r="BA771" s="3">
        <f t="shared" si="134"/>
        <v>13.634085213032584</v>
      </c>
    </row>
    <row r="772" spans="1:53" ht="15" x14ac:dyDescent="0.3">
      <c r="A772" s="1">
        <v>911900</v>
      </c>
      <c r="B772">
        <v>22516</v>
      </c>
      <c r="C772">
        <v>1990</v>
      </c>
      <c r="D772">
        <v>2</v>
      </c>
      <c r="E772">
        <v>7</v>
      </c>
      <c r="F772">
        <v>72.3</v>
      </c>
      <c r="G772">
        <v>24</v>
      </c>
      <c r="H772">
        <v>63.4</v>
      </c>
      <c r="I772">
        <v>24</v>
      </c>
      <c r="J772">
        <v>1021.8</v>
      </c>
      <c r="K772">
        <v>24</v>
      </c>
      <c r="L772">
        <v>1019.4</v>
      </c>
      <c r="M772">
        <v>24</v>
      </c>
      <c r="N772">
        <v>15.1</v>
      </c>
      <c r="O772">
        <v>24</v>
      </c>
      <c r="P772">
        <v>15.8</v>
      </c>
      <c r="Q772">
        <v>24</v>
      </c>
      <c r="R772">
        <v>21</v>
      </c>
      <c r="S772">
        <v>35</v>
      </c>
      <c r="T772">
        <v>81</v>
      </c>
      <c r="V772">
        <v>69.099999999999994</v>
      </c>
      <c r="X772">
        <v>7.0000000000000007E-2</v>
      </c>
      <c r="Y772" t="s">
        <v>19</v>
      </c>
      <c r="Z772">
        <v>999.9</v>
      </c>
      <c r="AA772">
        <v>10000</v>
      </c>
      <c r="AC772" s="1"/>
      <c r="AD772">
        <v>1990</v>
      </c>
      <c r="AE772">
        <v>38</v>
      </c>
      <c r="AF772">
        <v>20.7</v>
      </c>
      <c r="AG772">
        <v>23.6</v>
      </c>
      <c r="AH772">
        <v>21.8</v>
      </c>
      <c r="AI772">
        <v>-99</v>
      </c>
      <c r="AJ772">
        <v>14.7</v>
      </c>
      <c r="AK772">
        <v>17.399999999999999</v>
      </c>
      <c r="AL772">
        <v>22.7</v>
      </c>
      <c r="AM772">
        <v>71.5</v>
      </c>
      <c r="AO772" s="2">
        <f t="shared" si="124"/>
        <v>32911</v>
      </c>
      <c r="AP772" s="5">
        <f t="shared" si="125"/>
        <v>1990</v>
      </c>
      <c r="AQ772" s="5">
        <f t="shared" si="126"/>
        <v>38</v>
      </c>
      <c r="AR772" s="4">
        <f t="shared" si="127"/>
        <v>27.222222222222221</v>
      </c>
      <c r="AS772" s="4">
        <f t="shared" si="128"/>
        <v>20.611111111111107</v>
      </c>
      <c r="AT772" s="4">
        <f t="shared" si="129"/>
        <v>1.778</v>
      </c>
      <c r="AU772" s="4">
        <f t="shared" si="130"/>
        <v>20.7</v>
      </c>
      <c r="AV772" s="4">
        <f t="shared" si="131"/>
        <v>18.157894736842106</v>
      </c>
      <c r="AX772" s="3">
        <f t="shared" si="132"/>
        <v>23.916666666666664</v>
      </c>
      <c r="AY772" s="3">
        <f t="shared" si="133"/>
        <v>22.636752136752136</v>
      </c>
      <c r="AZ772" s="3">
        <f t="shared" si="134"/>
        <v>15.547252747252752</v>
      </c>
      <c r="BA772" s="3">
        <f t="shared" si="134"/>
        <v>13.637941006362061</v>
      </c>
    </row>
    <row r="773" spans="1:53" ht="15" x14ac:dyDescent="0.3">
      <c r="A773" s="1">
        <v>911900</v>
      </c>
      <c r="B773">
        <v>22516</v>
      </c>
      <c r="C773">
        <v>1990</v>
      </c>
      <c r="D773">
        <v>2</v>
      </c>
      <c r="E773">
        <v>8</v>
      </c>
      <c r="F773">
        <v>71.8</v>
      </c>
      <c r="G773">
        <v>23</v>
      </c>
      <c r="H773">
        <v>55.2</v>
      </c>
      <c r="I773">
        <v>23</v>
      </c>
      <c r="J773">
        <v>1023.5</v>
      </c>
      <c r="K773">
        <v>23</v>
      </c>
      <c r="L773">
        <v>1021.2</v>
      </c>
      <c r="M773">
        <v>23</v>
      </c>
      <c r="N773">
        <v>16.2</v>
      </c>
      <c r="O773">
        <v>23</v>
      </c>
      <c r="P773">
        <v>15.8</v>
      </c>
      <c r="Q773">
        <v>23</v>
      </c>
      <c r="R773">
        <v>22</v>
      </c>
      <c r="S773">
        <v>32.1</v>
      </c>
      <c r="T773">
        <v>77</v>
      </c>
      <c r="V773">
        <v>66.900000000000006</v>
      </c>
      <c r="X773">
        <v>0.04</v>
      </c>
      <c r="Y773" t="s">
        <v>19</v>
      </c>
      <c r="Z773">
        <v>999.9</v>
      </c>
      <c r="AA773">
        <v>0</v>
      </c>
      <c r="AC773" s="1"/>
      <c r="AD773">
        <v>1990</v>
      </c>
      <c r="AE773">
        <v>39</v>
      </c>
      <c r="AF773">
        <v>20.9</v>
      </c>
      <c r="AG773">
        <v>22.9</v>
      </c>
      <c r="AH773">
        <v>22</v>
      </c>
      <c r="AI773">
        <v>-99</v>
      </c>
      <c r="AJ773">
        <v>12.9</v>
      </c>
      <c r="AK773">
        <v>15.8</v>
      </c>
      <c r="AL773">
        <v>22.5</v>
      </c>
      <c r="AM773">
        <v>65.5</v>
      </c>
      <c r="AO773" s="2">
        <f t="shared" ref="AO773:AO836" si="135">DATE(C773,D773,E773)</f>
        <v>32912</v>
      </c>
      <c r="AP773" s="5">
        <f t="shared" ref="AP773:AP836" si="136">YEAR(AO773)</f>
        <v>1990</v>
      </c>
      <c r="AQ773" s="5">
        <f t="shared" ref="AQ773:AQ836" si="137">AO773-DATE(AP773,1,1)+1</f>
        <v>39</v>
      </c>
      <c r="AR773" s="4">
        <f t="shared" ref="AR773:AR836" si="138">CONVERT(T773,"F","C")</f>
        <v>25</v>
      </c>
      <c r="AS773" s="4">
        <f t="shared" ref="AS773:AS836" si="139">CONVERT(V773,"F","C")</f>
        <v>19.388888888888893</v>
      </c>
      <c r="AT773" s="4">
        <f t="shared" ref="AT773:AT836" si="140">CONVERT(X773,"in","mm")</f>
        <v>1.016</v>
      </c>
      <c r="AU773" s="4">
        <f t="shared" ref="AU773:AU836" si="141">AF773</f>
        <v>20.9</v>
      </c>
      <c r="AV773" s="4">
        <f t="shared" ref="AV773:AV836" si="142">AU773/1.14</f>
        <v>18.333333333333332</v>
      </c>
      <c r="AX773" s="3">
        <f t="shared" ref="AX773:AX836" si="143">AVERAGE(AR773:AS773)</f>
        <v>22.194444444444446</v>
      </c>
      <c r="AY773" s="3">
        <f t="shared" si="133"/>
        <v>22.630036630036631</v>
      </c>
      <c r="AZ773" s="3">
        <f t="shared" si="134"/>
        <v>15.575824175824179</v>
      </c>
      <c r="BA773" s="3">
        <f t="shared" si="134"/>
        <v>13.663003663003662</v>
      </c>
    </row>
    <row r="774" spans="1:53" ht="15" x14ac:dyDescent="0.3">
      <c r="A774" s="1">
        <v>911900</v>
      </c>
      <c r="B774">
        <v>22516</v>
      </c>
      <c r="C774">
        <v>1990</v>
      </c>
      <c r="D774">
        <v>2</v>
      </c>
      <c r="E774">
        <v>9</v>
      </c>
      <c r="F774">
        <v>70.3</v>
      </c>
      <c r="G774">
        <v>23</v>
      </c>
      <c r="H774">
        <v>58</v>
      </c>
      <c r="I774">
        <v>23</v>
      </c>
      <c r="J774">
        <v>1021.6</v>
      </c>
      <c r="K774">
        <v>23</v>
      </c>
      <c r="L774">
        <v>1019.2</v>
      </c>
      <c r="M774">
        <v>23</v>
      </c>
      <c r="N774">
        <v>17.3</v>
      </c>
      <c r="O774">
        <v>23</v>
      </c>
      <c r="P774">
        <v>11.7</v>
      </c>
      <c r="Q774">
        <v>23</v>
      </c>
      <c r="R774">
        <v>19</v>
      </c>
      <c r="S774">
        <v>31.1</v>
      </c>
      <c r="T774">
        <v>77</v>
      </c>
      <c r="V774">
        <v>64.900000000000006</v>
      </c>
      <c r="X774">
        <v>0.02</v>
      </c>
      <c r="Y774" t="s">
        <v>19</v>
      </c>
      <c r="Z774">
        <v>999.9</v>
      </c>
      <c r="AA774">
        <v>10000</v>
      </c>
      <c r="AC774" s="1"/>
      <c r="AD774">
        <v>1990</v>
      </c>
      <c r="AE774">
        <v>40</v>
      </c>
      <c r="AF774">
        <v>18.3</v>
      </c>
      <c r="AG774">
        <v>23.1</v>
      </c>
      <c r="AH774">
        <v>21.7</v>
      </c>
      <c r="AI774">
        <v>-99</v>
      </c>
      <c r="AJ774">
        <v>9.9</v>
      </c>
      <c r="AK774">
        <v>15.9</v>
      </c>
      <c r="AL774">
        <v>22.6</v>
      </c>
      <c r="AM774">
        <v>65.599999999999994</v>
      </c>
      <c r="AO774" s="2">
        <f t="shared" si="135"/>
        <v>32913</v>
      </c>
      <c r="AP774" s="5">
        <f t="shared" si="136"/>
        <v>1990</v>
      </c>
      <c r="AQ774" s="5">
        <f t="shared" si="137"/>
        <v>40</v>
      </c>
      <c r="AR774" s="4">
        <f t="shared" si="138"/>
        <v>25</v>
      </c>
      <c r="AS774" s="4">
        <f t="shared" si="139"/>
        <v>18.277777777777782</v>
      </c>
      <c r="AT774" s="4">
        <f t="shared" si="140"/>
        <v>0.50800000000000001</v>
      </c>
      <c r="AU774" s="4">
        <f t="shared" si="141"/>
        <v>18.3</v>
      </c>
      <c r="AV774" s="4">
        <f t="shared" si="142"/>
        <v>16.05263157894737</v>
      </c>
      <c r="AX774" s="3">
        <f t="shared" si="143"/>
        <v>21.638888888888893</v>
      </c>
      <c r="AY774" s="3">
        <f t="shared" si="133"/>
        <v>22.614468864468861</v>
      </c>
      <c r="AZ774" s="3">
        <f t="shared" si="134"/>
        <v>15.563736263736265</v>
      </c>
      <c r="BA774" s="3">
        <f t="shared" si="134"/>
        <v>13.652400231347599</v>
      </c>
    </row>
    <row r="775" spans="1:53" ht="15" x14ac:dyDescent="0.3">
      <c r="A775" s="1">
        <v>911900</v>
      </c>
      <c r="B775">
        <v>22516</v>
      </c>
      <c r="C775">
        <v>1990</v>
      </c>
      <c r="D775">
        <v>2</v>
      </c>
      <c r="E775">
        <v>10</v>
      </c>
      <c r="F775">
        <v>70.3</v>
      </c>
      <c r="G775">
        <v>22</v>
      </c>
      <c r="H775">
        <v>61.1</v>
      </c>
      <c r="I775">
        <v>22</v>
      </c>
      <c r="J775">
        <v>1018</v>
      </c>
      <c r="K775">
        <v>22</v>
      </c>
      <c r="L775">
        <v>1015.6</v>
      </c>
      <c r="M775">
        <v>22</v>
      </c>
      <c r="N775">
        <v>17.600000000000001</v>
      </c>
      <c r="O775">
        <v>22</v>
      </c>
      <c r="P775">
        <v>11.5</v>
      </c>
      <c r="Q775">
        <v>22</v>
      </c>
      <c r="R775">
        <v>18.100000000000001</v>
      </c>
      <c r="S775">
        <v>26</v>
      </c>
      <c r="T775">
        <v>78.099999999999994</v>
      </c>
      <c r="V775">
        <v>63</v>
      </c>
      <c r="X775">
        <v>0.02</v>
      </c>
      <c r="Y775" t="s">
        <v>19</v>
      </c>
      <c r="Z775">
        <v>999.9</v>
      </c>
      <c r="AA775">
        <v>0</v>
      </c>
      <c r="AC775" s="1"/>
      <c r="AD775">
        <v>1990</v>
      </c>
      <c r="AE775">
        <v>41</v>
      </c>
      <c r="AF775">
        <v>20.5</v>
      </c>
      <c r="AG775">
        <v>23.5</v>
      </c>
      <c r="AH775">
        <v>21.8</v>
      </c>
      <c r="AI775">
        <v>-99</v>
      </c>
      <c r="AJ775">
        <v>6.5</v>
      </c>
      <c r="AK775">
        <v>16.399999999999999</v>
      </c>
      <c r="AL775">
        <v>22.5</v>
      </c>
      <c r="AM775">
        <v>68.099999999999994</v>
      </c>
      <c r="AO775" s="2">
        <f t="shared" si="135"/>
        <v>32914</v>
      </c>
      <c r="AP775" s="5">
        <f t="shared" si="136"/>
        <v>1990</v>
      </c>
      <c r="AQ775" s="5">
        <f t="shared" si="137"/>
        <v>41</v>
      </c>
      <c r="AR775" s="4">
        <f t="shared" si="138"/>
        <v>25.611111111111107</v>
      </c>
      <c r="AS775" s="4">
        <f t="shared" si="139"/>
        <v>17.222222222222221</v>
      </c>
      <c r="AT775" s="4">
        <f t="shared" si="140"/>
        <v>0.50800000000000001</v>
      </c>
      <c r="AU775" s="4">
        <f t="shared" si="141"/>
        <v>20.5</v>
      </c>
      <c r="AV775" s="4">
        <f t="shared" si="142"/>
        <v>17.98245614035088</v>
      </c>
      <c r="AX775" s="3">
        <f t="shared" si="143"/>
        <v>21.416666666666664</v>
      </c>
      <c r="AY775" s="3">
        <f t="shared" si="133"/>
        <v>22.587912087912088</v>
      </c>
      <c r="AZ775" s="3">
        <f t="shared" si="134"/>
        <v>15.617582417582421</v>
      </c>
      <c r="BA775" s="3">
        <f t="shared" si="134"/>
        <v>13.699633699633697</v>
      </c>
    </row>
    <row r="776" spans="1:53" ht="15" x14ac:dyDescent="0.3">
      <c r="A776" s="1">
        <v>911900</v>
      </c>
      <c r="B776">
        <v>22516</v>
      </c>
      <c r="C776">
        <v>1990</v>
      </c>
      <c r="D776">
        <v>2</v>
      </c>
      <c r="E776">
        <v>11</v>
      </c>
      <c r="F776">
        <v>70.7</v>
      </c>
      <c r="G776">
        <v>18</v>
      </c>
      <c r="H776">
        <v>60.9</v>
      </c>
      <c r="I776">
        <v>18</v>
      </c>
      <c r="J776">
        <v>1013.7</v>
      </c>
      <c r="K776">
        <v>18</v>
      </c>
      <c r="L776">
        <v>1011.4</v>
      </c>
      <c r="M776">
        <v>18</v>
      </c>
      <c r="N776">
        <v>17.8</v>
      </c>
      <c r="O776">
        <v>18</v>
      </c>
      <c r="P776">
        <v>9.8000000000000007</v>
      </c>
      <c r="Q776">
        <v>18</v>
      </c>
      <c r="R776">
        <v>20</v>
      </c>
      <c r="S776">
        <v>999.9</v>
      </c>
      <c r="T776">
        <v>79</v>
      </c>
      <c r="V776">
        <v>59</v>
      </c>
      <c r="X776">
        <v>0.03</v>
      </c>
      <c r="Y776" t="s">
        <v>19</v>
      </c>
      <c r="Z776">
        <v>999.9</v>
      </c>
      <c r="AA776">
        <v>10000</v>
      </c>
      <c r="AC776" s="1"/>
      <c r="AD776">
        <v>1990</v>
      </c>
      <c r="AE776">
        <v>42</v>
      </c>
      <c r="AF776">
        <v>22.2</v>
      </c>
      <c r="AG776">
        <v>22.9</v>
      </c>
      <c r="AH776">
        <v>21.1</v>
      </c>
      <c r="AI776">
        <v>-99</v>
      </c>
      <c r="AJ776">
        <v>3.4</v>
      </c>
      <c r="AK776">
        <v>16.600000000000001</v>
      </c>
      <c r="AL776">
        <v>22</v>
      </c>
      <c r="AM776">
        <v>70.8</v>
      </c>
      <c r="AO776" s="2">
        <f t="shared" si="135"/>
        <v>32915</v>
      </c>
      <c r="AP776" s="5">
        <f t="shared" si="136"/>
        <v>1990</v>
      </c>
      <c r="AQ776" s="5">
        <f t="shared" si="137"/>
        <v>42</v>
      </c>
      <c r="AR776" s="4">
        <f t="shared" si="138"/>
        <v>26.111111111111111</v>
      </c>
      <c r="AS776" s="4">
        <f t="shared" si="139"/>
        <v>15</v>
      </c>
      <c r="AT776" s="4">
        <f t="shared" si="140"/>
        <v>0.76200000000000001</v>
      </c>
      <c r="AU776" s="4">
        <f t="shared" si="141"/>
        <v>22.2</v>
      </c>
      <c r="AV776" s="4">
        <f t="shared" si="142"/>
        <v>19.473684210526319</v>
      </c>
      <c r="AX776" s="3">
        <f t="shared" si="143"/>
        <v>20.555555555555557</v>
      </c>
      <c r="AY776" s="3">
        <f t="shared" si="133"/>
        <v>22.548534798534803</v>
      </c>
      <c r="AZ776" s="3">
        <f t="shared" si="134"/>
        <v>15.746153846153849</v>
      </c>
      <c r="BA776" s="3">
        <f t="shared" si="134"/>
        <v>13.812415654520914</v>
      </c>
    </row>
    <row r="777" spans="1:53" ht="15" x14ac:dyDescent="0.3">
      <c r="A777" s="1">
        <v>911900</v>
      </c>
      <c r="B777">
        <v>22516</v>
      </c>
      <c r="C777">
        <v>1990</v>
      </c>
      <c r="D777">
        <v>2</v>
      </c>
      <c r="E777">
        <v>12</v>
      </c>
      <c r="F777">
        <v>66.599999999999994</v>
      </c>
      <c r="G777">
        <v>24</v>
      </c>
      <c r="H777">
        <v>58.9</v>
      </c>
      <c r="I777">
        <v>24</v>
      </c>
      <c r="J777">
        <v>1011.6</v>
      </c>
      <c r="K777">
        <v>24</v>
      </c>
      <c r="L777">
        <v>1009.2</v>
      </c>
      <c r="M777">
        <v>24</v>
      </c>
      <c r="N777">
        <v>17.2</v>
      </c>
      <c r="O777">
        <v>24</v>
      </c>
      <c r="P777">
        <v>5.7</v>
      </c>
      <c r="Q777">
        <v>24</v>
      </c>
      <c r="R777">
        <v>14</v>
      </c>
      <c r="S777">
        <v>999.9</v>
      </c>
      <c r="T777">
        <v>77</v>
      </c>
      <c r="V777">
        <v>57</v>
      </c>
      <c r="W777" t="s">
        <v>20</v>
      </c>
      <c r="X777">
        <v>0</v>
      </c>
      <c r="Y777" t="s">
        <v>23</v>
      </c>
      <c r="Z777">
        <v>999.9</v>
      </c>
      <c r="AA777">
        <v>0</v>
      </c>
      <c r="AC777" s="1"/>
      <c r="AD777">
        <v>1990</v>
      </c>
      <c r="AE777">
        <v>43</v>
      </c>
      <c r="AF777">
        <v>21.4</v>
      </c>
      <c r="AG777">
        <v>23.8</v>
      </c>
      <c r="AH777">
        <v>22</v>
      </c>
      <c r="AI777">
        <v>-99</v>
      </c>
      <c r="AJ777">
        <v>2.1</v>
      </c>
      <c r="AK777">
        <v>17.100000000000001</v>
      </c>
      <c r="AL777">
        <v>22.8</v>
      </c>
      <c r="AM777">
        <v>70</v>
      </c>
      <c r="AO777" s="2">
        <f t="shared" si="135"/>
        <v>32916</v>
      </c>
      <c r="AP777" s="5">
        <f t="shared" si="136"/>
        <v>1990</v>
      </c>
      <c r="AQ777" s="5">
        <f t="shared" si="137"/>
        <v>43</v>
      </c>
      <c r="AR777" s="4">
        <f t="shared" si="138"/>
        <v>25</v>
      </c>
      <c r="AS777" s="4">
        <f t="shared" si="139"/>
        <v>13.888888888888889</v>
      </c>
      <c r="AT777" s="4">
        <f t="shared" si="140"/>
        <v>0</v>
      </c>
      <c r="AU777" s="4">
        <f t="shared" si="141"/>
        <v>21.4</v>
      </c>
      <c r="AV777" s="4">
        <f t="shared" si="142"/>
        <v>18.771929824561404</v>
      </c>
      <c r="AX777" s="3">
        <f t="shared" si="143"/>
        <v>19.444444444444443</v>
      </c>
      <c r="AY777" s="3">
        <f t="shared" si="133"/>
        <v>22.484737484737487</v>
      </c>
      <c r="AZ777" s="3">
        <f t="shared" si="134"/>
        <v>15.837362637362643</v>
      </c>
      <c r="BA777" s="3">
        <f t="shared" si="134"/>
        <v>13.892423366107574</v>
      </c>
    </row>
    <row r="778" spans="1:53" ht="15" x14ac:dyDescent="0.3">
      <c r="A778" s="1">
        <v>911900</v>
      </c>
      <c r="B778">
        <v>22516</v>
      </c>
      <c r="C778">
        <v>1990</v>
      </c>
      <c r="D778">
        <v>2</v>
      </c>
      <c r="E778">
        <v>13</v>
      </c>
      <c r="F778">
        <v>69.400000000000006</v>
      </c>
      <c r="G778">
        <v>22</v>
      </c>
      <c r="H778">
        <v>61.4</v>
      </c>
      <c r="I778">
        <v>22</v>
      </c>
      <c r="J778">
        <v>1012.2</v>
      </c>
      <c r="K778">
        <v>22</v>
      </c>
      <c r="L778">
        <v>1009.9</v>
      </c>
      <c r="M778">
        <v>22</v>
      </c>
      <c r="N778">
        <v>17.2</v>
      </c>
      <c r="O778">
        <v>22</v>
      </c>
      <c r="P778">
        <v>8.1999999999999993</v>
      </c>
      <c r="Q778">
        <v>22</v>
      </c>
      <c r="R778">
        <v>17.100000000000001</v>
      </c>
      <c r="S778">
        <v>22</v>
      </c>
      <c r="T778">
        <v>80.099999999999994</v>
      </c>
      <c r="U778" t="s">
        <v>20</v>
      </c>
      <c r="V778">
        <v>55.9</v>
      </c>
      <c r="X778">
        <v>0</v>
      </c>
      <c r="Y778" t="s">
        <v>19</v>
      </c>
      <c r="Z778">
        <v>999.9</v>
      </c>
      <c r="AA778">
        <v>0</v>
      </c>
      <c r="AC778" s="1"/>
      <c r="AD778">
        <v>1990</v>
      </c>
      <c r="AE778">
        <v>44</v>
      </c>
      <c r="AF778">
        <v>23</v>
      </c>
      <c r="AG778">
        <v>24.5</v>
      </c>
      <c r="AH778">
        <v>23.3</v>
      </c>
      <c r="AI778">
        <v>-99</v>
      </c>
      <c r="AJ778">
        <v>4.0999999999999996</v>
      </c>
      <c r="AK778">
        <v>16.2</v>
      </c>
      <c r="AL778">
        <v>23.9</v>
      </c>
      <c r="AM778">
        <v>61.6</v>
      </c>
      <c r="AO778" s="2">
        <f t="shared" si="135"/>
        <v>32917</v>
      </c>
      <c r="AP778" s="5">
        <f t="shared" si="136"/>
        <v>1990</v>
      </c>
      <c r="AQ778" s="5">
        <f t="shared" si="137"/>
        <v>44</v>
      </c>
      <c r="AR778" s="4">
        <f t="shared" si="138"/>
        <v>26.722222222222218</v>
      </c>
      <c r="AS778" s="4">
        <f t="shared" si="139"/>
        <v>13.277777777777777</v>
      </c>
      <c r="AT778" s="4">
        <f t="shared" si="140"/>
        <v>0</v>
      </c>
      <c r="AU778" s="4">
        <f t="shared" si="141"/>
        <v>23</v>
      </c>
      <c r="AV778" s="4">
        <f t="shared" si="142"/>
        <v>20.17543859649123</v>
      </c>
      <c r="AX778" s="3">
        <f t="shared" si="143"/>
        <v>19.999999999999996</v>
      </c>
      <c r="AY778" s="3">
        <f t="shared" si="133"/>
        <v>22.420329670329672</v>
      </c>
      <c r="AZ778" s="3">
        <f t="shared" si="134"/>
        <v>15.92637362637363</v>
      </c>
      <c r="BA778" s="3">
        <f t="shared" si="134"/>
        <v>13.970503181029491</v>
      </c>
    </row>
    <row r="779" spans="1:53" ht="15" x14ac:dyDescent="0.3">
      <c r="A779" s="1">
        <v>911900</v>
      </c>
      <c r="B779">
        <v>22516</v>
      </c>
      <c r="C779">
        <v>1990</v>
      </c>
      <c r="D779">
        <v>2</v>
      </c>
      <c r="E779">
        <v>14</v>
      </c>
      <c r="F779">
        <v>70.599999999999994</v>
      </c>
      <c r="G779">
        <v>22</v>
      </c>
      <c r="H779">
        <v>61.6</v>
      </c>
      <c r="I779">
        <v>22</v>
      </c>
      <c r="J779">
        <v>1015.7</v>
      </c>
      <c r="K779">
        <v>22</v>
      </c>
      <c r="L779">
        <v>1013.3</v>
      </c>
      <c r="M779">
        <v>22</v>
      </c>
      <c r="N779">
        <v>16.5</v>
      </c>
      <c r="O779">
        <v>22</v>
      </c>
      <c r="P779">
        <v>6.8</v>
      </c>
      <c r="Q779">
        <v>22</v>
      </c>
      <c r="R779">
        <v>15.9</v>
      </c>
      <c r="S779">
        <v>999.9</v>
      </c>
      <c r="T779">
        <v>82</v>
      </c>
      <c r="U779" t="s">
        <v>20</v>
      </c>
      <c r="V779">
        <v>59</v>
      </c>
      <c r="X779">
        <v>0</v>
      </c>
      <c r="Y779" t="s">
        <v>19</v>
      </c>
      <c r="Z779">
        <v>999.9</v>
      </c>
      <c r="AA779">
        <v>0</v>
      </c>
      <c r="AC779" s="1"/>
      <c r="AD779">
        <v>1990</v>
      </c>
      <c r="AE779">
        <v>45</v>
      </c>
      <c r="AF779">
        <v>22.2</v>
      </c>
      <c r="AG779">
        <v>24.5</v>
      </c>
      <c r="AH779">
        <v>22.6</v>
      </c>
      <c r="AI779">
        <v>-99</v>
      </c>
      <c r="AJ779">
        <v>5.7</v>
      </c>
      <c r="AK779">
        <v>17.5</v>
      </c>
      <c r="AL779">
        <v>23.5</v>
      </c>
      <c r="AM779">
        <v>68.8</v>
      </c>
      <c r="AO779" s="2">
        <f t="shared" si="135"/>
        <v>32918</v>
      </c>
      <c r="AP779" s="5">
        <f t="shared" si="136"/>
        <v>1990</v>
      </c>
      <c r="AQ779" s="5">
        <f t="shared" si="137"/>
        <v>45</v>
      </c>
      <c r="AR779" s="4">
        <f t="shared" si="138"/>
        <v>27.777777777777779</v>
      </c>
      <c r="AS779" s="4">
        <f t="shared" si="139"/>
        <v>15</v>
      </c>
      <c r="AT779" s="4">
        <f t="shared" si="140"/>
        <v>0</v>
      </c>
      <c r="AU779" s="4">
        <f t="shared" si="141"/>
        <v>22.2</v>
      </c>
      <c r="AV779" s="4">
        <f t="shared" si="142"/>
        <v>19.473684210526319</v>
      </c>
      <c r="AX779" s="3">
        <f t="shared" si="143"/>
        <v>21.388888888888889</v>
      </c>
      <c r="AY779" s="3">
        <f t="shared" si="133"/>
        <v>22.377899877899878</v>
      </c>
      <c r="AZ779" s="3">
        <f t="shared" si="134"/>
        <v>16.079120879120886</v>
      </c>
      <c r="BA779" s="3">
        <f t="shared" si="134"/>
        <v>14.104491999228834</v>
      </c>
    </row>
    <row r="780" spans="1:53" ht="15" x14ac:dyDescent="0.3">
      <c r="A780" s="1">
        <v>911900</v>
      </c>
      <c r="B780">
        <v>22516</v>
      </c>
      <c r="C780">
        <v>1990</v>
      </c>
      <c r="D780">
        <v>2</v>
      </c>
      <c r="E780">
        <v>15</v>
      </c>
      <c r="F780">
        <v>71.2</v>
      </c>
      <c r="G780">
        <v>22</v>
      </c>
      <c r="H780">
        <v>62.2</v>
      </c>
      <c r="I780">
        <v>22</v>
      </c>
      <c r="J780">
        <v>1018.5</v>
      </c>
      <c r="K780">
        <v>22</v>
      </c>
      <c r="L780">
        <v>1016.1</v>
      </c>
      <c r="M780">
        <v>22</v>
      </c>
      <c r="N780">
        <v>17.600000000000001</v>
      </c>
      <c r="O780">
        <v>22</v>
      </c>
      <c r="P780">
        <v>6.8</v>
      </c>
      <c r="Q780">
        <v>22</v>
      </c>
      <c r="R780">
        <v>13</v>
      </c>
      <c r="S780">
        <v>999.9</v>
      </c>
      <c r="T780">
        <v>82</v>
      </c>
      <c r="V780">
        <v>59</v>
      </c>
      <c r="X780">
        <v>0</v>
      </c>
      <c r="Y780" t="s">
        <v>19</v>
      </c>
      <c r="Z780">
        <v>999.9</v>
      </c>
      <c r="AA780">
        <v>0</v>
      </c>
      <c r="AC780" s="1"/>
      <c r="AD780">
        <v>1990</v>
      </c>
      <c r="AE780">
        <v>46</v>
      </c>
      <c r="AF780">
        <v>22.8</v>
      </c>
      <c r="AG780">
        <v>23.8</v>
      </c>
      <c r="AH780">
        <v>22.6</v>
      </c>
      <c r="AI780">
        <v>-99</v>
      </c>
      <c r="AJ780">
        <v>5.3</v>
      </c>
      <c r="AK780">
        <v>19.100000000000001</v>
      </c>
      <c r="AL780">
        <v>23.2</v>
      </c>
      <c r="AM780">
        <v>77</v>
      </c>
      <c r="AO780" s="2">
        <f t="shared" si="135"/>
        <v>32919</v>
      </c>
      <c r="AP780" s="5">
        <f t="shared" si="136"/>
        <v>1990</v>
      </c>
      <c r="AQ780" s="5">
        <f t="shared" si="137"/>
        <v>46</v>
      </c>
      <c r="AR780" s="4">
        <f t="shared" si="138"/>
        <v>27.777777777777779</v>
      </c>
      <c r="AS780" s="4">
        <f t="shared" si="139"/>
        <v>15</v>
      </c>
      <c r="AT780" s="4">
        <f t="shared" si="140"/>
        <v>0</v>
      </c>
      <c r="AU780" s="4">
        <f t="shared" si="141"/>
        <v>22.8</v>
      </c>
      <c r="AV780" s="4">
        <f t="shared" si="142"/>
        <v>20.000000000000004</v>
      </c>
      <c r="AX780" s="3">
        <f t="shared" si="143"/>
        <v>21.388888888888889</v>
      </c>
      <c r="AY780" s="3">
        <f t="shared" si="133"/>
        <v>22.341575091575095</v>
      </c>
      <c r="AZ780" s="3">
        <f t="shared" si="134"/>
        <v>16.25164835164836</v>
      </c>
      <c r="BA780" s="3">
        <f t="shared" si="134"/>
        <v>14.25583188741083</v>
      </c>
    </row>
    <row r="781" spans="1:53" ht="15" x14ac:dyDescent="0.3">
      <c r="A781" s="1">
        <v>911900</v>
      </c>
      <c r="B781">
        <v>22516</v>
      </c>
      <c r="C781">
        <v>1990</v>
      </c>
      <c r="D781">
        <v>2</v>
      </c>
      <c r="E781">
        <v>16</v>
      </c>
      <c r="F781">
        <v>71.7</v>
      </c>
      <c r="G781">
        <v>22</v>
      </c>
      <c r="H781">
        <v>62.3</v>
      </c>
      <c r="I781">
        <v>22</v>
      </c>
      <c r="J781">
        <v>1019.5</v>
      </c>
      <c r="K781">
        <v>22</v>
      </c>
      <c r="L781">
        <v>1017.2</v>
      </c>
      <c r="M781">
        <v>22</v>
      </c>
      <c r="N781">
        <v>17.600000000000001</v>
      </c>
      <c r="O781">
        <v>22</v>
      </c>
      <c r="P781">
        <v>5.7</v>
      </c>
      <c r="Q781">
        <v>22</v>
      </c>
      <c r="R781">
        <v>12</v>
      </c>
      <c r="S781">
        <v>999.9</v>
      </c>
      <c r="T781">
        <v>84</v>
      </c>
      <c r="V781">
        <v>57.9</v>
      </c>
      <c r="X781">
        <v>0</v>
      </c>
      <c r="Y781" t="s">
        <v>19</v>
      </c>
      <c r="Z781">
        <v>999.9</v>
      </c>
      <c r="AA781">
        <v>0</v>
      </c>
      <c r="AC781" s="1"/>
      <c r="AD781">
        <v>1990</v>
      </c>
      <c r="AE781">
        <v>47</v>
      </c>
      <c r="AF781">
        <v>21.6</v>
      </c>
      <c r="AG781">
        <v>22.8</v>
      </c>
      <c r="AH781">
        <v>21.9</v>
      </c>
      <c r="AI781">
        <v>-99</v>
      </c>
      <c r="AJ781">
        <v>4.7</v>
      </c>
      <c r="AK781">
        <v>18.5</v>
      </c>
      <c r="AL781">
        <v>22.5</v>
      </c>
      <c r="AM781">
        <v>78</v>
      </c>
      <c r="AO781" s="2">
        <f t="shared" si="135"/>
        <v>32920</v>
      </c>
      <c r="AP781" s="5">
        <f t="shared" si="136"/>
        <v>1990</v>
      </c>
      <c r="AQ781" s="5">
        <f t="shared" si="137"/>
        <v>47</v>
      </c>
      <c r="AR781" s="4">
        <f t="shared" si="138"/>
        <v>28.888888888888889</v>
      </c>
      <c r="AS781" s="4">
        <f t="shared" si="139"/>
        <v>14.388888888888888</v>
      </c>
      <c r="AT781" s="4">
        <f t="shared" si="140"/>
        <v>0</v>
      </c>
      <c r="AU781" s="4">
        <f t="shared" si="141"/>
        <v>21.6</v>
      </c>
      <c r="AV781" s="4">
        <f t="shared" si="142"/>
        <v>18.947368421052634</v>
      </c>
      <c r="AX781" s="3">
        <f t="shared" si="143"/>
        <v>21.638888888888889</v>
      </c>
      <c r="AY781" s="3">
        <f t="shared" si="133"/>
        <v>22.316544566544568</v>
      </c>
      <c r="AZ781" s="3">
        <f t="shared" si="134"/>
        <v>16.306593406593411</v>
      </c>
      <c r="BA781" s="3">
        <f t="shared" si="134"/>
        <v>14.304029304029298</v>
      </c>
    </row>
    <row r="782" spans="1:53" ht="15" x14ac:dyDescent="0.3">
      <c r="A782" s="1">
        <v>911900</v>
      </c>
      <c r="B782">
        <v>22516</v>
      </c>
      <c r="C782">
        <v>1990</v>
      </c>
      <c r="D782">
        <v>2</v>
      </c>
      <c r="E782">
        <v>17</v>
      </c>
      <c r="F782">
        <v>73.2</v>
      </c>
      <c r="G782">
        <v>24</v>
      </c>
      <c r="H782">
        <v>65.599999999999994</v>
      </c>
      <c r="I782">
        <v>24</v>
      </c>
      <c r="J782">
        <v>1018.4</v>
      </c>
      <c r="K782">
        <v>24</v>
      </c>
      <c r="L782">
        <v>1016.1</v>
      </c>
      <c r="M782">
        <v>24</v>
      </c>
      <c r="N782">
        <v>17.399999999999999</v>
      </c>
      <c r="O782">
        <v>24</v>
      </c>
      <c r="P782">
        <v>8.9</v>
      </c>
      <c r="Q782">
        <v>24</v>
      </c>
      <c r="R782">
        <v>18.100000000000001</v>
      </c>
      <c r="S782">
        <v>999.9</v>
      </c>
      <c r="T782">
        <v>82</v>
      </c>
      <c r="V782">
        <v>57.9</v>
      </c>
      <c r="X782">
        <v>0</v>
      </c>
      <c r="Y782" t="s">
        <v>19</v>
      </c>
      <c r="Z782">
        <v>999.9</v>
      </c>
      <c r="AA782">
        <v>0</v>
      </c>
      <c r="AC782" s="1"/>
      <c r="AD782">
        <v>1990</v>
      </c>
      <c r="AE782">
        <v>48</v>
      </c>
      <c r="AF782">
        <v>16.2</v>
      </c>
      <c r="AG782">
        <v>23.9</v>
      </c>
      <c r="AH782">
        <v>22.6</v>
      </c>
      <c r="AI782">
        <v>-99</v>
      </c>
      <c r="AJ782">
        <v>3.9</v>
      </c>
      <c r="AK782">
        <v>18.8</v>
      </c>
      <c r="AL782">
        <v>23.1</v>
      </c>
      <c r="AM782">
        <v>76.3</v>
      </c>
      <c r="AO782" s="2">
        <f t="shared" si="135"/>
        <v>32921</v>
      </c>
      <c r="AP782" s="5">
        <f t="shared" si="136"/>
        <v>1990</v>
      </c>
      <c r="AQ782" s="5">
        <f t="shared" si="137"/>
        <v>48</v>
      </c>
      <c r="AR782" s="4">
        <f t="shared" si="138"/>
        <v>27.777777777777779</v>
      </c>
      <c r="AS782" s="4">
        <f t="shared" si="139"/>
        <v>14.388888888888888</v>
      </c>
      <c r="AT782" s="4">
        <f t="shared" si="140"/>
        <v>0</v>
      </c>
      <c r="AU782" s="4">
        <f t="shared" si="141"/>
        <v>16.2</v>
      </c>
      <c r="AV782" s="4">
        <f t="shared" si="142"/>
        <v>14.210526315789474</v>
      </c>
      <c r="AX782" s="3">
        <f t="shared" si="143"/>
        <v>21.083333333333332</v>
      </c>
      <c r="AY782" s="3">
        <f t="shared" si="133"/>
        <v>22.303724053724054</v>
      </c>
      <c r="AZ782" s="3">
        <f t="shared" si="134"/>
        <v>16.285714285714292</v>
      </c>
      <c r="BA782" s="3">
        <f t="shared" si="134"/>
        <v>14.285714285714278</v>
      </c>
    </row>
    <row r="783" spans="1:53" ht="15" x14ac:dyDescent="0.3">
      <c r="A783" s="1">
        <v>911900</v>
      </c>
      <c r="B783">
        <v>22516</v>
      </c>
      <c r="C783">
        <v>1990</v>
      </c>
      <c r="D783">
        <v>2</v>
      </c>
      <c r="E783">
        <v>18</v>
      </c>
      <c r="F783">
        <v>70.400000000000006</v>
      </c>
      <c r="G783">
        <v>19</v>
      </c>
      <c r="H783">
        <v>62.5</v>
      </c>
      <c r="I783">
        <v>19</v>
      </c>
      <c r="J783">
        <v>1015.9</v>
      </c>
      <c r="K783">
        <v>19</v>
      </c>
      <c r="L783">
        <v>1013.5</v>
      </c>
      <c r="M783">
        <v>19</v>
      </c>
      <c r="N783">
        <v>17.3</v>
      </c>
      <c r="O783">
        <v>19</v>
      </c>
      <c r="P783">
        <v>12.5</v>
      </c>
      <c r="Q783">
        <v>19</v>
      </c>
      <c r="R783">
        <v>19</v>
      </c>
      <c r="S783">
        <v>25.1</v>
      </c>
      <c r="T783">
        <v>80.099999999999994</v>
      </c>
      <c r="V783">
        <v>64.900000000000006</v>
      </c>
      <c r="X783">
        <v>0.25</v>
      </c>
      <c r="Y783" t="s">
        <v>19</v>
      </c>
      <c r="Z783">
        <v>999.9</v>
      </c>
      <c r="AA783">
        <v>10000</v>
      </c>
      <c r="AC783" s="1"/>
      <c r="AD783">
        <v>1990</v>
      </c>
      <c r="AE783">
        <v>49</v>
      </c>
      <c r="AF783">
        <v>20.5</v>
      </c>
      <c r="AG783">
        <v>23.2</v>
      </c>
      <c r="AH783">
        <v>20.9</v>
      </c>
      <c r="AI783">
        <v>-99</v>
      </c>
      <c r="AJ783">
        <v>7.6</v>
      </c>
      <c r="AK783">
        <v>15.3</v>
      </c>
      <c r="AL783">
        <v>21.9</v>
      </c>
      <c r="AM783">
        <v>65.7</v>
      </c>
      <c r="AO783" s="2">
        <f t="shared" si="135"/>
        <v>32922</v>
      </c>
      <c r="AP783" s="5">
        <f t="shared" si="136"/>
        <v>1990</v>
      </c>
      <c r="AQ783" s="5">
        <f t="shared" si="137"/>
        <v>49</v>
      </c>
      <c r="AR783" s="4">
        <f t="shared" si="138"/>
        <v>26.722222222222218</v>
      </c>
      <c r="AS783" s="4">
        <f t="shared" si="139"/>
        <v>18.277777777777782</v>
      </c>
      <c r="AT783" s="4">
        <f t="shared" si="140"/>
        <v>6.35</v>
      </c>
      <c r="AU783" s="4">
        <f t="shared" si="141"/>
        <v>20.5</v>
      </c>
      <c r="AV783" s="4">
        <f t="shared" si="142"/>
        <v>17.98245614035088</v>
      </c>
      <c r="AX783" s="3">
        <f t="shared" si="143"/>
        <v>22.5</v>
      </c>
      <c r="AY783" s="3">
        <f t="shared" si="133"/>
        <v>22.30372405372405</v>
      </c>
      <c r="AZ783" s="3">
        <f t="shared" si="134"/>
        <v>16.325274725274735</v>
      </c>
      <c r="BA783" s="3">
        <f t="shared" si="134"/>
        <v>14.320416425679579</v>
      </c>
    </row>
    <row r="784" spans="1:53" ht="15" x14ac:dyDescent="0.3">
      <c r="A784" s="1">
        <v>911900</v>
      </c>
      <c r="B784">
        <v>22516</v>
      </c>
      <c r="C784">
        <v>1990</v>
      </c>
      <c r="D784">
        <v>2</v>
      </c>
      <c r="E784">
        <v>19</v>
      </c>
      <c r="F784">
        <v>67.900000000000006</v>
      </c>
      <c r="G784">
        <v>23</v>
      </c>
      <c r="H784">
        <v>54.9</v>
      </c>
      <c r="I784">
        <v>23</v>
      </c>
      <c r="J784">
        <v>1015.3</v>
      </c>
      <c r="K784">
        <v>23</v>
      </c>
      <c r="L784">
        <v>1012.9</v>
      </c>
      <c r="M784">
        <v>23</v>
      </c>
      <c r="N784">
        <v>17.100000000000001</v>
      </c>
      <c r="O784">
        <v>23</v>
      </c>
      <c r="P784">
        <v>12.3</v>
      </c>
      <c r="Q784">
        <v>23</v>
      </c>
      <c r="R784">
        <v>18.100000000000001</v>
      </c>
      <c r="S784">
        <v>28.9</v>
      </c>
      <c r="T784">
        <v>73.900000000000006</v>
      </c>
      <c r="V784">
        <v>62.1</v>
      </c>
      <c r="X784">
        <v>0.21</v>
      </c>
      <c r="Y784" t="s">
        <v>19</v>
      </c>
      <c r="Z784">
        <v>999.9</v>
      </c>
      <c r="AA784">
        <v>10000</v>
      </c>
      <c r="AC784" s="1"/>
      <c r="AD784">
        <v>1990</v>
      </c>
      <c r="AE784">
        <v>50</v>
      </c>
      <c r="AF784">
        <v>21.7</v>
      </c>
      <c r="AG784">
        <v>22.2</v>
      </c>
      <c r="AH784">
        <v>20.9</v>
      </c>
      <c r="AI784">
        <v>-99</v>
      </c>
      <c r="AJ784">
        <v>8.1999999999999993</v>
      </c>
      <c r="AK784">
        <v>13.8</v>
      </c>
      <c r="AL784">
        <v>21.3</v>
      </c>
      <c r="AM784">
        <v>62.1</v>
      </c>
      <c r="AO784" s="2">
        <f t="shared" si="135"/>
        <v>32923</v>
      </c>
      <c r="AP784" s="5">
        <f t="shared" si="136"/>
        <v>1990</v>
      </c>
      <c r="AQ784" s="5">
        <f t="shared" si="137"/>
        <v>50</v>
      </c>
      <c r="AR784" s="4">
        <f t="shared" si="138"/>
        <v>23.277777777777782</v>
      </c>
      <c r="AS784" s="4">
        <f t="shared" si="139"/>
        <v>16.722222222222221</v>
      </c>
      <c r="AT784" s="4">
        <f t="shared" si="140"/>
        <v>5.3340000000000005</v>
      </c>
      <c r="AU784" s="4">
        <f t="shared" si="141"/>
        <v>21.7</v>
      </c>
      <c r="AV784" s="4">
        <f t="shared" si="142"/>
        <v>19.035087719298247</v>
      </c>
      <c r="AX784" s="3">
        <f t="shared" si="143"/>
        <v>20</v>
      </c>
      <c r="AY784" s="3">
        <f t="shared" si="133"/>
        <v>22.267399267399263</v>
      </c>
      <c r="AZ784" s="3">
        <f t="shared" si="134"/>
        <v>16.43076923076924</v>
      </c>
      <c r="BA784" s="3">
        <f t="shared" si="134"/>
        <v>14.412955465587039</v>
      </c>
    </row>
    <row r="785" spans="1:53" ht="15" x14ac:dyDescent="0.3">
      <c r="A785" s="1">
        <v>911900</v>
      </c>
      <c r="B785">
        <v>22516</v>
      </c>
      <c r="C785">
        <v>1990</v>
      </c>
      <c r="D785">
        <v>2</v>
      </c>
      <c r="E785">
        <v>20</v>
      </c>
      <c r="F785">
        <v>68.099999999999994</v>
      </c>
      <c r="G785">
        <v>23</v>
      </c>
      <c r="H785">
        <v>56.9</v>
      </c>
      <c r="I785">
        <v>23</v>
      </c>
      <c r="J785">
        <v>1014.7</v>
      </c>
      <c r="K785">
        <v>23</v>
      </c>
      <c r="L785">
        <v>1012.3</v>
      </c>
      <c r="M785">
        <v>23</v>
      </c>
      <c r="N785">
        <v>17.5</v>
      </c>
      <c r="O785">
        <v>23</v>
      </c>
      <c r="P785">
        <v>11.3</v>
      </c>
      <c r="Q785">
        <v>23</v>
      </c>
      <c r="R785">
        <v>17.100000000000001</v>
      </c>
      <c r="S785">
        <v>999.9</v>
      </c>
      <c r="T785">
        <v>75</v>
      </c>
      <c r="V785">
        <v>61</v>
      </c>
      <c r="X785">
        <v>0.04</v>
      </c>
      <c r="Y785" t="s">
        <v>19</v>
      </c>
      <c r="Z785">
        <v>999.9</v>
      </c>
      <c r="AA785">
        <v>0</v>
      </c>
      <c r="AC785" s="1"/>
      <c r="AD785">
        <v>1990</v>
      </c>
      <c r="AE785">
        <v>51</v>
      </c>
      <c r="AF785">
        <v>21.5</v>
      </c>
      <c r="AG785">
        <v>22</v>
      </c>
      <c r="AH785">
        <v>21</v>
      </c>
      <c r="AI785">
        <v>-99</v>
      </c>
      <c r="AJ785">
        <v>5.0999999999999996</v>
      </c>
      <c r="AK785">
        <v>14.2</v>
      </c>
      <c r="AL785">
        <v>21.4</v>
      </c>
      <c r="AM785">
        <v>63.3</v>
      </c>
      <c r="AO785" s="2">
        <f t="shared" si="135"/>
        <v>32924</v>
      </c>
      <c r="AP785" s="5">
        <f t="shared" si="136"/>
        <v>1990</v>
      </c>
      <c r="AQ785" s="5">
        <f t="shared" si="137"/>
        <v>51</v>
      </c>
      <c r="AR785" s="4">
        <f t="shared" si="138"/>
        <v>23.888888888888889</v>
      </c>
      <c r="AS785" s="4">
        <f t="shared" si="139"/>
        <v>16.111111111111111</v>
      </c>
      <c r="AT785" s="4">
        <f t="shared" si="140"/>
        <v>1.016</v>
      </c>
      <c r="AU785" s="4">
        <f t="shared" si="141"/>
        <v>21.5</v>
      </c>
      <c r="AV785" s="4">
        <f t="shared" si="142"/>
        <v>18.859649122807021</v>
      </c>
      <c r="AX785" s="3">
        <f t="shared" si="143"/>
        <v>20</v>
      </c>
      <c r="AY785" s="3">
        <f t="shared" si="133"/>
        <v>22.22130647130647</v>
      </c>
      <c r="AZ785" s="3">
        <f t="shared" si="134"/>
        <v>16.494505494505503</v>
      </c>
      <c r="BA785" s="3">
        <f t="shared" si="134"/>
        <v>14.468864468864462</v>
      </c>
    </row>
    <row r="786" spans="1:53" ht="15" x14ac:dyDescent="0.3">
      <c r="A786" s="1">
        <v>911900</v>
      </c>
      <c r="B786">
        <v>22516</v>
      </c>
      <c r="C786">
        <v>1990</v>
      </c>
      <c r="D786">
        <v>2</v>
      </c>
      <c r="E786">
        <v>21</v>
      </c>
      <c r="F786">
        <v>65.900000000000006</v>
      </c>
      <c r="G786">
        <v>23</v>
      </c>
      <c r="H786">
        <v>54.7</v>
      </c>
      <c r="I786">
        <v>23</v>
      </c>
      <c r="J786">
        <v>1014.6</v>
      </c>
      <c r="K786">
        <v>23</v>
      </c>
      <c r="L786">
        <v>1012.3</v>
      </c>
      <c r="M786">
        <v>23</v>
      </c>
      <c r="N786">
        <v>17.5</v>
      </c>
      <c r="O786">
        <v>23</v>
      </c>
      <c r="P786">
        <v>7</v>
      </c>
      <c r="Q786">
        <v>23</v>
      </c>
      <c r="R786">
        <v>13</v>
      </c>
      <c r="S786">
        <v>999.9</v>
      </c>
      <c r="T786">
        <v>75.900000000000006</v>
      </c>
      <c r="V786">
        <v>55</v>
      </c>
      <c r="X786">
        <v>0</v>
      </c>
      <c r="Y786" t="s">
        <v>18</v>
      </c>
      <c r="Z786">
        <v>999.9</v>
      </c>
      <c r="AA786">
        <v>0</v>
      </c>
      <c r="AC786" s="1"/>
      <c r="AD786">
        <v>1990</v>
      </c>
      <c r="AE786">
        <v>52</v>
      </c>
      <c r="AF786">
        <v>16.2</v>
      </c>
      <c r="AG786">
        <v>22.1</v>
      </c>
      <c r="AH786">
        <v>21.2</v>
      </c>
      <c r="AI786">
        <v>-99</v>
      </c>
      <c r="AJ786">
        <v>1.9</v>
      </c>
      <c r="AK786">
        <v>14.5</v>
      </c>
      <c r="AL786">
        <v>21.7</v>
      </c>
      <c r="AM786">
        <v>63.2</v>
      </c>
      <c r="AO786" s="2">
        <f t="shared" si="135"/>
        <v>32925</v>
      </c>
      <c r="AP786" s="5">
        <f t="shared" si="136"/>
        <v>1990</v>
      </c>
      <c r="AQ786" s="5">
        <f t="shared" si="137"/>
        <v>52</v>
      </c>
      <c r="AR786" s="4">
        <f t="shared" si="138"/>
        <v>24.388888888888893</v>
      </c>
      <c r="AS786" s="4">
        <f t="shared" si="139"/>
        <v>12.777777777777777</v>
      </c>
      <c r="AT786" s="4">
        <f t="shared" si="140"/>
        <v>0</v>
      </c>
      <c r="AU786" s="4">
        <f t="shared" si="141"/>
        <v>16.2</v>
      </c>
      <c r="AV786" s="4">
        <f t="shared" si="142"/>
        <v>14.210526315789474</v>
      </c>
      <c r="AX786" s="3">
        <f t="shared" si="143"/>
        <v>18.583333333333336</v>
      </c>
      <c r="AY786" s="3">
        <f t="shared" si="133"/>
        <v>22.174908424908423</v>
      </c>
      <c r="AZ786" s="3">
        <f t="shared" si="134"/>
        <v>16.475824175824187</v>
      </c>
      <c r="BA786" s="3">
        <f t="shared" si="134"/>
        <v>14.452477347214181</v>
      </c>
    </row>
    <row r="787" spans="1:53" ht="15" x14ac:dyDescent="0.3">
      <c r="A787" s="1">
        <v>911900</v>
      </c>
      <c r="B787">
        <v>22516</v>
      </c>
      <c r="C787">
        <v>1990</v>
      </c>
      <c r="D787">
        <v>2</v>
      </c>
      <c r="E787">
        <v>22</v>
      </c>
      <c r="F787">
        <v>68.2</v>
      </c>
      <c r="G787">
        <v>22</v>
      </c>
      <c r="H787">
        <v>58.2</v>
      </c>
      <c r="I787">
        <v>22</v>
      </c>
      <c r="J787">
        <v>1014.6</v>
      </c>
      <c r="K787">
        <v>22</v>
      </c>
      <c r="L787">
        <v>1012.2</v>
      </c>
      <c r="M787">
        <v>22</v>
      </c>
      <c r="N787">
        <v>17.600000000000001</v>
      </c>
      <c r="O787">
        <v>22</v>
      </c>
      <c r="P787">
        <v>5.4</v>
      </c>
      <c r="Q787">
        <v>22</v>
      </c>
      <c r="R787">
        <v>10.1</v>
      </c>
      <c r="S787">
        <v>999.9</v>
      </c>
      <c r="T787">
        <v>78.099999999999994</v>
      </c>
      <c r="U787" t="s">
        <v>20</v>
      </c>
      <c r="V787">
        <v>55</v>
      </c>
      <c r="X787">
        <v>0</v>
      </c>
      <c r="Y787" t="s">
        <v>19</v>
      </c>
      <c r="Z787">
        <v>999.9</v>
      </c>
      <c r="AA787">
        <v>0</v>
      </c>
      <c r="AC787" s="1"/>
      <c r="AD787">
        <v>1990</v>
      </c>
      <c r="AE787">
        <v>53</v>
      </c>
      <c r="AF787">
        <v>19.8</v>
      </c>
      <c r="AG787">
        <v>23.6</v>
      </c>
      <c r="AH787">
        <v>21.7</v>
      </c>
      <c r="AI787">
        <v>-99</v>
      </c>
      <c r="AJ787">
        <v>1.6</v>
      </c>
      <c r="AK787">
        <v>16.100000000000001</v>
      </c>
      <c r="AL787">
        <v>22.8</v>
      </c>
      <c r="AM787">
        <v>65.2</v>
      </c>
      <c r="AO787" s="2">
        <f t="shared" si="135"/>
        <v>32926</v>
      </c>
      <c r="AP787" s="5">
        <f t="shared" si="136"/>
        <v>1990</v>
      </c>
      <c r="AQ787" s="5">
        <f t="shared" si="137"/>
        <v>53</v>
      </c>
      <c r="AR787" s="4">
        <f t="shared" si="138"/>
        <v>25.611111111111107</v>
      </c>
      <c r="AS787" s="4">
        <f t="shared" si="139"/>
        <v>12.777777777777777</v>
      </c>
      <c r="AT787" s="4">
        <f t="shared" si="140"/>
        <v>0</v>
      </c>
      <c r="AU787" s="4">
        <f t="shared" si="141"/>
        <v>19.8</v>
      </c>
      <c r="AV787" s="4">
        <f t="shared" si="142"/>
        <v>17.368421052631582</v>
      </c>
      <c r="AX787" s="3">
        <f t="shared" si="143"/>
        <v>19.194444444444443</v>
      </c>
      <c r="AY787" s="3">
        <f t="shared" si="133"/>
        <v>22.141941391941387</v>
      </c>
      <c r="AZ787" s="3">
        <f t="shared" si="134"/>
        <v>16.484615384615395</v>
      </c>
      <c r="BA787" s="3">
        <f t="shared" si="134"/>
        <v>14.460188933873136</v>
      </c>
    </row>
    <row r="788" spans="1:53" ht="15" x14ac:dyDescent="0.3">
      <c r="A788" s="1">
        <v>911900</v>
      </c>
      <c r="B788">
        <v>22516</v>
      </c>
      <c r="C788">
        <v>1990</v>
      </c>
      <c r="D788">
        <v>2</v>
      </c>
      <c r="E788">
        <v>23</v>
      </c>
      <c r="F788">
        <v>70</v>
      </c>
      <c r="G788">
        <v>22</v>
      </c>
      <c r="H788">
        <v>60.5</v>
      </c>
      <c r="I788">
        <v>22</v>
      </c>
      <c r="J788">
        <v>1015.2</v>
      </c>
      <c r="K788">
        <v>22</v>
      </c>
      <c r="L788">
        <v>1012.8</v>
      </c>
      <c r="M788">
        <v>22</v>
      </c>
      <c r="N788">
        <v>15.8</v>
      </c>
      <c r="O788">
        <v>22</v>
      </c>
      <c r="P788">
        <v>5.3</v>
      </c>
      <c r="Q788">
        <v>22</v>
      </c>
      <c r="R788">
        <v>10.1</v>
      </c>
      <c r="S788">
        <v>999.9</v>
      </c>
      <c r="T788">
        <v>80.099999999999994</v>
      </c>
      <c r="U788" t="s">
        <v>20</v>
      </c>
      <c r="V788">
        <v>57.9</v>
      </c>
      <c r="X788">
        <v>0</v>
      </c>
      <c r="Y788" t="s">
        <v>19</v>
      </c>
      <c r="Z788">
        <v>999.9</v>
      </c>
      <c r="AA788">
        <v>0</v>
      </c>
      <c r="AC788" s="1"/>
      <c r="AD788">
        <v>1990</v>
      </c>
      <c r="AE788">
        <v>54</v>
      </c>
      <c r="AF788">
        <v>21.4</v>
      </c>
      <c r="AG788">
        <v>23.3</v>
      </c>
      <c r="AH788">
        <v>21.9</v>
      </c>
      <c r="AI788">
        <v>-99</v>
      </c>
      <c r="AJ788">
        <v>3.4</v>
      </c>
      <c r="AK788">
        <v>18.7</v>
      </c>
      <c r="AL788">
        <v>22.6</v>
      </c>
      <c r="AM788">
        <v>78</v>
      </c>
      <c r="AO788" s="2">
        <f t="shared" si="135"/>
        <v>32927</v>
      </c>
      <c r="AP788" s="5">
        <f t="shared" si="136"/>
        <v>1990</v>
      </c>
      <c r="AQ788" s="5">
        <f t="shared" si="137"/>
        <v>54</v>
      </c>
      <c r="AR788" s="4">
        <f t="shared" si="138"/>
        <v>26.722222222222218</v>
      </c>
      <c r="AS788" s="4">
        <f t="shared" si="139"/>
        <v>14.388888888888888</v>
      </c>
      <c r="AT788" s="4">
        <f t="shared" si="140"/>
        <v>0</v>
      </c>
      <c r="AU788" s="4">
        <f t="shared" si="141"/>
        <v>21.4</v>
      </c>
      <c r="AV788" s="4">
        <f t="shared" si="142"/>
        <v>18.771929824561404</v>
      </c>
      <c r="AX788" s="3">
        <f t="shared" si="143"/>
        <v>20.555555555555554</v>
      </c>
      <c r="AY788" s="3">
        <f t="shared" si="133"/>
        <v>22.123931623931622</v>
      </c>
      <c r="AZ788" s="3">
        <f t="shared" si="134"/>
        <v>16.510989010989022</v>
      </c>
      <c r="BA788" s="3">
        <f t="shared" si="134"/>
        <v>14.483323693850002</v>
      </c>
    </row>
    <row r="789" spans="1:53" ht="15" x14ac:dyDescent="0.3">
      <c r="A789" s="1">
        <v>911900</v>
      </c>
      <c r="B789">
        <v>22516</v>
      </c>
      <c r="C789">
        <v>1990</v>
      </c>
      <c r="D789">
        <v>2</v>
      </c>
      <c r="E789">
        <v>24</v>
      </c>
      <c r="F789">
        <v>70.3</v>
      </c>
      <c r="G789">
        <v>24</v>
      </c>
      <c r="H789">
        <v>63.4</v>
      </c>
      <c r="I789">
        <v>23</v>
      </c>
      <c r="J789">
        <v>1016.4</v>
      </c>
      <c r="K789">
        <v>24</v>
      </c>
      <c r="L789">
        <v>1014</v>
      </c>
      <c r="M789">
        <v>24</v>
      </c>
      <c r="N789">
        <v>9.8000000000000007</v>
      </c>
      <c r="O789">
        <v>24</v>
      </c>
      <c r="P789">
        <v>4.8</v>
      </c>
      <c r="Q789">
        <v>24</v>
      </c>
      <c r="R789">
        <v>11.1</v>
      </c>
      <c r="S789">
        <v>999.9</v>
      </c>
      <c r="T789">
        <v>82.9</v>
      </c>
      <c r="V789">
        <v>60.1</v>
      </c>
      <c r="X789">
        <v>0</v>
      </c>
      <c r="Y789" t="s">
        <v>19</v>
      </c>
      <c r="Z789">
        <v>999.9</v>
      </c>
      <c r="AA789">
        <v>10000</v>
      </c>
      <c r="AC789" s="1"/>
      <c r="AD789">
        <v>1990</v>
      </c>
      <c r="AE789">
        <v>55</v>
      </c>
      <c r="AF789">
        <v>7</v>
      </c>
      <c r="AG789">
        <v>23.2</v>
      </c>
      <c r="AH789">
        <v>22.5</v>
      </c>
      <c r="AI789">
        <v>-99</v>
      </c>
      <c r="AJ789">
        <v>2.5</v>
      </c>
      <c r="AK789">
        <v>18.7</v>
      </c>
      <c r="AL789">
        <v>22.9</v>
      </c>
      <c r="AM789">
        <v>77.099999999999994</v>
      </c>
      <c r="AO789" s="2">
        <f t="shared" si="135"/>
        <v>32928</v>
      </c>
      <c r="AP789" s="5">
        <f t="shared" si="136"/>
        <v>1990</v>
      </c>
      <c r="AQ789" s="5">
        <f t="shared" si="137"/>
        <v>55</v>
      </c>
      <c r="AR789" s="4">
        <f t="shared" si="138"/>
        <v>28.277777777777779</v>
      </c>
      <c r="AS789" s="4">
        <f t="shared" si="139"/>
        <v>15.611111111111111</v>
      </c>
      <c r="AT789" s="4">
        <f t="shared" si="140"/>
        <v>0</v>
      </c>
      <c r="AU789" s="4">
        <f t="shared" si="141"/>
        <v>7</v>
      </c>
      <c r="AV789" s="4">
        <f t="shared" si="142"/>
        <v>6.1403508771929829</v>
      </c>
      <c r="AX789" s="3">
        <f t="shared" si="143"/>
        <v>21.944444444444443</v>
      </c>
      <c r="AY789" s="3">
        <f t="shared" si="133"/>
        <v>22.117826617826616</v>
      </c>
      <c r="AZ789" s="3">
        <f t="shared" si="134"/>
        <v>16.386813186813196</v>
      </c>
      <c r="BA789" s="3">
        <f t="shared" si="134"/>
        <v>14.37439753229226</v>
      </c>
    </row>
    <row r="790" spans="1:53" ht="15" x14ac:dyDescent="0.3">
      <c r="A790" s="1">
        <v>911900</v>
      </c>
      <c r="B790">
        <v>22516</v>
      </c>
      <c r="C790">
        <v>1990</v>
      </c>
      <c r="D790">
        <v>2</v>
      </c>
      <c r="E790">
        <v>25</v>
      </c>
      <c r="F790">
        <v>70.8</v>
      </c>
      <c r="G790">
        <v>19</v>
      </c>
      <c r="H790">
        <v>67.8</v>
      </c>
      <c r="I790">
        <v>18</v>
      </c>
      <c r="J790">
        <v>1014.8</v>
      </c>
      <c r="K790">
        <v>19</v>
      </c>
      <c r="L790">
        <v>1012.4</v>
      </c>
      <c r="M790">
        <v>19</v>
      </c>
      <c r="N790">
        <v>11.2</v>
      </c>
      <c r="O790">
        <v>19</v>
      </c>
      <c r="P790">
        <v>7.1</v>
      </c>
      <c r="Q790">
        <v>19</v>
      </c>
      <c r="R790">
        <v>15</v>
      </c>
      <c r="S790">
        <v>21</v>
      </c>
      <c r="T790">
        <v>78.099999999999994</v>
      </c>
      <c r="U790" t="s">
        <v>20</v>
      </c>
      <c r="V790">
        <v>64</v>
      </c>
      <c r="X790">
        <v>1.64</v>
      </c>
      <c r="Y790" t="s">
        <v>19</v>
      </c>
      <c r="Z790">
        <v>999.9</v>
      </c>
      <c r="AA790">
        <v>10000</v>
      </c>
      <c r="AC790" s="1"/>
      <c r="AD790">
        <v>1990</v>
      </c>
      <c r="AE790">
        <v>56</v>
      </c>
      <c r="AF790">
        <v>6.4</v>
      </c>
      <c r="AG790">
        <v>23.4</v>
      </c>
      <c r="AH790">
        <v>21.5</v>
      </c>
      <c r="AI790">
        <v>-99</v>
      </c>
      <c r="AJ790">
        <v>3</v>
      </c>
      <c r="AK790">
        <v>20.9</v>
      </c>
      <c r="AL790">
        <v>22.4</v>
      </c>
      <c r="AM790">
        <v>90.9</v>
      </c>
      <c r="AO790" s="2">
        <f t="shared" si="135"/>
        <v>32929</v>
      </c>
      <c r="AP790" s="5">
        <f t="shared" si="136"/>
        <v>1990</v>
      </c>
      <c r="AQ790" s="5">
        <f t="shared" si="137"/>
        <v>56</v>
      </c>
      <c r="AR790" s="4">
        <f t="shared" si="138"/>
        <v>25.611111111111107</v>
      </c>
      <c r="AS790" s="4">
        <f t="shared" si="139"/>
        <v>17.777777777777779</v>
      </c>
      <c r="AT790" s="4">
        <f t="shared" si="140"/>
        <v>41.655999999999999</v>
      </c>
      <c r="AU790" s="4">
        <f t="shared" si="141"/>
        <v>6.4</v>
      </c>
      <c r="AV790" s="4">
        <f t="shared" si="142"/>
        <v>5.6140350877192988</v>
      </c>
      <c r="AX790" s="3">
        <f t="shared" si="143"/>
        <v>21.694444444444443</v>
      </c>
      <c r="AY790" s="3">
        <f t="shared" si="133"/>
        <v>22.108974358974354</v>
      </c>
      <c r="AZ790" s="3">
        <f t="shared" si="134"/>
        <v>16.257142857142867</v>
      </c>
      <c r="BA790" s="3">
        <f t="shared" si="134"/>
        <v>14.260651629072674</v>
      </c>
    </row>
    <row r="791" spans="1:53" ht="15" x14ac:dyDescent="0.3">
      <c r="A791" s="1">
        <v>911900</v>
      </c>
      <c r="B791">
        <v>22516</v>
      </c>
      <c r="C791">
        <v>1990</v>
      </c>
      <c r="D791">
        <v>2</v>
      </c>
      <c r="E791">
        <v>26</v>
      </c>
      <c r="F791">
        <v>70.3</v>
      </c>
      <c r="G791">
        <v>21</v>
      </c>
      <c r="H791">
        <v>69.3</v>
      </c>
      <c r="I791">
        <v>21</v>
      </c>
      <c r="J791">
        <v>1013.1</v>
      </c>
      <c r="K791">
        <v>21</v>
      </c>
      <c r="L791">
        <v>1010.8</v>
      </c>
      <c r="M791">
        <v>21</v>
      </c>
      <c r="N791">
        <v>3.7</v>
      </c>
      <c r="O791">
        <v>21</v>
      </c>
      <c r="P791">
        <v>9.6</v>
      </c>
      <c r="Q791">
        <v>21</v>
      </c>
      <c r="R791">
        <v>15</v>
      </c>
      <c r="S791">
        <v>20</v>
      </c>
      <c r="T791">
        <v>81</v>
      </c>
      <c r="V791">
        <v>66.900000000000006</v>
      </c>
      <c r="X791">
        <v>2</v>
      </c>
      <c r="Y791" t="s">
        <v>19</v>
      </c>
      <c r="Z791">
        <v>999.9</v>
      </c>
      <c r="AA791">
        <v>10000</v>
      </c>
      <c r="AC791" s="1"/>
      <c r="AD791">
        <v>1990</v>
      </c>
      <c r="AE791">
        <v>57</v>
      </c>
      <c r="AF791">
        <v>14.5</v>
      </c>
      <c r="AG791">
        <v>22.7</v>
      </c>
      <c r="AH791">
        <v>21.4</v>
      </c>
      <c r="AI791">
        <v>-99</v>
      </c>
      <c r="AJ791">
        <v>3.8</v>
      </c>
      <c r="AK791">
        <v>20.6</v>
      </c>
      <c r="AL791">
        <v>22.1</v>
      </c>
      <c r="AM791">
        <v>91.2</v>
      </c>
      <c r="AO791" s="2">
        <f t="shared" si="135"/>
        <v>32930</v>
      </c>
      <c r="AP791" s="5">
        <f t="shared" si="136"/>
        <v>1990</v>
      </c>
      <c r="AQ791" s="5">
        <f t="shared" si="137"/>
        <v>57</v>
      </c>
      <c r="AR791" s="4">
        <f t="shared" si="138"/>
        <v>27.222222222222221</v>
      </c>
      <c r="AS791" s="4">
        <f t="shared" si="139"/>
        <v>19.388888888888893</v>
      </c>
      <c r="AT791" s="4">
        <f t="shared" si="140"/>
        <v>50.8</v>
      </c>
      <c r="AU791" s="4">
        <f t="shared" si="141"/>
        <v>14.5</v>
      </c>
      <c r="AV791" s="4">
        <f t="shared" si="142"/>
        <v>12.719298245614036</v>
      </c>
      <c r="AX791" s="3">
        <f t="shared" si="143"/>
        <v>23.305555555555557</v>
      </c>
      <c r="AY791" s="3">
        <f t="shared" si="133"/>
        <v>22.120573870573871</v>
      </c>
      <c r="AZ791" s="3">
        <f t="shared" si="134"/>
        <v>16.207692307692312</v>
      </c>
      <c r="BA791" s="3">
        <f t="shared" si="134"/>
        <v>14.217273954116054</v>
      </c>
    </row>
    <row r="792" spans="1:53" ht="15" x14ac:dyDescent="0.3">
      <c r="A792" s="1">
        <v>911900</v>
      </c>
      <c r="B792">
        <v>22516</v>
      </c>
      <c r="C792">
        <v>1990</v>
      </c>
      <c r="D792">
        <v>2</v>
      </c>
      <c r="E792">
        <v>27</v>
      </c>
      <c r="F792">
        <v>66.8</v>
      </c>
      <c r="G792">
        <v>22</v>
      </c>
      <c r="H792">
        <v>64.8</v>
      </c>
      <c r="I792">
        <v>22</v>
      </c>
      <c r="J792">
        <v>1015.9</v>
      </c>
      <c r="K792">
        <v>22</v>
      </c>
      <c r="L792">
        <v>1013.5</v>
      </c>
      <c r="M792">
        <v>22</v>
      </c>
      <c r="N792">
        <v>9.4</v>
      </c>
      <c r="O792">
        <v>22</v>
      </c>
      <c r="P792">
        <v>9.8000000000000007</v>
      </c>
      <c r="Q792">
        <v>22</v>
      </c>
      <c r="R792">
        <v>17.100000000000001</v>
      </c>
      <c r="S792">
        <v>999.9</v>
      </c>
      <c r="T792">
        <v>71.099999999999994</v>
      </c>
      <c r="V792">
        <v>64</v>
      </c>
      <c r="X792">
        <v>0.24</v>
      </c>
      <c r="Y792" t="s">
        <v>19</v>
      </c>
      <c r="Z792">
        <v>999.9</v>
      </c>
      <c r="AA792">
        <v>10000</v>
      </c>
      <c r="AC792" s="1"/>
      <c r="AD792">
        <v>1990</v>
      </c>
      <c r="AE792">
        <v>58</v>
      </c>
      <c r="AF792">
        <v>13</v>
      </c>
      <c r="AG792">
        <v>22.1</v>
      </c>
      <c r="AH792">
        <v>21.2</v>
      </c>
      <c r="AI792">
        <v>-99</v>
      </c>
      <c r="AJ792">
        <v>7.4</v>
      </c>
      <c r="AK792">
        <v>16.600000000000001</v>
      </c>
      <c r="AL792">
        <v>21.7</v>
      </c>
      <c r="AM792">
        <v>72.599999999999994</v>
      </c>
      <c r="AO792" s="2">
        <f t="shared" si="135"/>
        <v>32931</v>
      </c>
      <c r="AP792" s="5">
        <f t="shared" si="136"/>
        <v>1990</v>
      </c>
      <c r="AQ792" s="5">
        <f t="shared" si="137"/>
        <v>58</v>
      </c>
      <c r="AR792" s="4">
        <f t="shared" si="138"/>
        <v>21.722222222222218</v>
      </c>
      <c r="AS792" s="4">
        <f t="shared" si="139"/>
        <v>17.777777777777779</v>
      </c>
      <c r="AT792" s="4">
        <f t="shared" si="140"/>
        <v>6.0960000000000001</v>
      </c>
      <c r="AU792" s="4">
        <f t="shared" si="141"/>
        <v>13</v>
      </c>
      <c r="AV792" s="4">
        <f t="shared" si="142"/>
        <v>11.403508771929825</v>
      </c>
      <c r="AX792" s="3">
        <f t="shared" si="143"/>
        <v>19.75</v>
      </c>
      <c r="AY792" s="3">
        <f t="shared" si="133"/>
        <v>22.093711843711844</v>
      </c>
      <c r="AZ792" s="3">
        <f t="shared" si="134"/>
        <v>16.146153846153855</v>
      </c>
      <c r="BA792" s="3">
        <f t="shared" si="134"/>
        <v>14.163292847503369</v>
      </c>
    </row>
    <row r="793" spans="1:53" ht="15" x14ac:dyDescent="0.3">
      <c r="A793" s="1">
        <v>911900</v>
      </c>
      <c r="B793">
        <v>22516</v>
      </c>
      <c r="C793">
        <v>1990</v>
      </c>
      <c r="D793">
        <v>2</v>
      </c>
      <c r="E793">
        <v>28</v>
      </c>
      <c r="F793">
        <v>64.8</v>
      </c>
      <c r="G793">
        <v>22</v>
      </c>
      <c r="H793">
        <v>64.2</v>
      </c>
      <c r="I793">
        <v>22</v>
      </c>
      <c r="J793">
        <v>1017.8</v>
      </c>
      <c r="K793">
        <v>22</v>
      </c>
      <c r="L793">
        <v>1015.4</v>
      </c>
      <c r="M793">
        <v>22</v>
      </c>
      <c r="N793">
        <v>5.0999999999999996</v>
      </c>
      <c r="O793">
        <v>22</v>
      </c>
      <c r="P793">
        <v>10.199999999999999</v>
      </c>
      <c r="Q793">
        <v>22</v>
      </c>
      <c r="R793">
        <v>15.9</v>
      </c>
      <c r="S793">
        <v>999.9</v>
      </c>
      <c r="T793">
        <v>69.099999999999994</v>
      </c>
      <c r="V793">
        <v>63</v>
      </c>
      <c r="X793">
        <v>0.83</v>
      </c>
      <c r="Y793" t="s">
        <v>19</v>
      </c>
      <c r="Z793">
        <v>999.9</v>
      </c>
      <c r="AA793">
        <v>10000</v>
      </c>
      <c r="AC793" s="1"/>
      <c r="AD793">
        <v>1990</v>
      </c>
      <c r="AE793">
        <v>59</v>
      </c>
      <c r="AF793">
        <v>10.9</v>
      </c>
      <c r="AG793">
        <v>21.5</v>
      </c>
      <c r="AH793">
        <v>20</v>
      </c>
      <c r="AI793">
        <v>-99</v>
      </c>
      <c r="AJ793">
        <v>6.9</v>
      </c>
      <c r="AK793">
        <v>17.399999999999999</v>
      </c>
      <c r="AL793">
        <v>20.7</v>
      </c>
      <c r="AM793">
        <v>81.2</v>
      </c>
      <c r="AO793" s="2">
        <f t="shared" si="135"/>
        <v>32932</v>
      </c>
      <c r="AP793" s="5">
        <f t="shared" si="136"/>
        <v>1990</v>
      </c>
      <c r="AQ793" s="5">
        <f t="shared" si="137"/>
        <v>59</v>
      </c>
      <c r="AR793" s="4">
        <f t="shared" si="138"/>
        <v>20.611111111111107</v>
      </c>
      <c r="AS793" s="4">
        <f t="shared" si="139"/>
        <v>17.222222222222221</v>
      </c>
      <c r="AT793" s="4">
        <f t="shared" si="140"/>
        <v>21.082000000000001</v>
      </c>
      <c r="AU793" s="4">
        <f t="shared" si="141"/>
        <v>10.9</v>
      </c>
      <c r="AV793" s="4">
        <f t="shared" si="142"/>
        <v>9.5614035087719316</v>
      </c>
      <c r="AX793" s="3">
        <f t="shared" si="143"/>
        <v>18.916666666666664</v>
      </c>
      <c r="AY793" s="3">
        <f t="shared" si="133"/>
        <v>22.04822954822955</v>
      </c>
      <c r="AZ793" s="3">
        <f t="shared" si="134"/>
        <v>16.095604395604404</v>
      </c>
      <c r="BA793" s="3">
        <f t="shared" si="134"/>
        <v>14.11895122421438</v>
      </c>
    </row>
    <row r="794" spans="1:53" ht="15" x14ac:dyDescent="0.3">
      <c r="A794" s="1">
        <v>911900</v>
      </c>
      <c r="B794">
        <v>22516</v>
      </c>
      <c r="C794">
        <v>1990</v>
      </c>
      <c r="D794">
        <v>3</v>
      </c>
      <c r="E794">
        <v>1</v>
      </c>
      <c r="F794">
        <v>63.5</v>
      </c>
      <c r="G794">
        <v>22</v>
      </c>
      <c r="H794">
        <v>62.9</v>
      </c>
      <c r="I794">
        <v>22</v>
      </c>
      <c r="J794">
        <v>1016.2</v>
      </c>
      <c r="K794">
        <v>22</v>
      </c>
      <c r="L794">
        <v>1013.8</v>
      </c>
      <c r="M794">
        <v>22</v>
      </c>
      <c r="N794">
        <v>6.6</v>
      </c>
      <c r="O794">
        <v>22</v>
      </c>
      <c r="P794">
        <v>10.3</v>
      </c>
      <c r="Q794">
        <v>22</v>
      </c>
      <c r="R794">
        <v>18.100000000000001</v>
      </c>
      <c r="S794">
        <v>22</v>
      </c>
      <c r="T794">
        <v>64.900000000000006</v>
      </c>
      <c r="V794">
        <v>62.1</v>
      </c>
      <c r="X794">
        <v>2.37</v>
      </c>
      <c r="Y794" t="s">
        <v>19</v>
      </c>
      <c r="Z794">
        <v>999.9</v>
      </c>
      <c r="AA794">
        <v>10000</v>
      </c>
      <c r="AC794" s="1"/>
      <c r="AD794">
        <v>1990</v>
      </c>
      <c r="AE794">
        <v>60</v>
      </c>
      <c r="AF794">
        <v>4.4000000000000004</v>
      </c>
      <c r="AG794">
        <v>22.8</v>
      </c>
      <c r="AH794">
        <v>20.6</v>
      </c>
      <c r="AI794">
        <v>-99</v>
      </c>
      <c r="AJ794">
        <v>8.6</v>
      </c>
      <c r="AK794">
        <v>17.3</v>
      </c>
      <c r="AL794">
        <v>21.3</v>
      </c>
      <c r="AM794">
        <v>77.900000000000006</v>
      </c>
      <c r="AO794" s="2">
        <f t="shared" si="135"/>
        <v>32933</v>
      </c>
      <c r="AP794" s="5">
        <f t="shared" si="136"/>
        <v>1990</v>
      </c>
      <c r="AQ794" s="5">
        <f t="shared" si="137"/>
        <v>60</v>
      </c>
      <c r="AR794" s="4">
        <f t="shared" si="138"/>
        <v>18.277777777777782</v>
      </c>
      <c r="AS794" s="4">
        <f t="shared" si="139"/>
        <v>16.722222222222221</v>
      </c>
      <c r="AT794" s="4">
        <f t="shared" si="140"/>
        <v>60.198</v>
      </c>
      <c r="AU794" s="4">
        <f t="shared" si="141"/>
        <v>4.4000000000000004</v>
      </c>
      <c r="AV794" s="4">
        <f t="shared" si="142"/>
        <v>3.859649122807018</v>
      </c>
      <c r="AX794" s="3">
        <f t="shared" si="143"/>
        <v>17.5</v>
      </c>
      <c r="AY794" s="3">
        <f t="shared" si="133"/>
        <v>21.981379731379732</v>
      </c>
      <c r="AZ794" s="3">
        <f t="shared" si="134"/>
        <v>16.004395604395611</v>
      </c>
      <c r="BA794" s="3">
        <f t="shared" si="134"/>
        <v>14.038943512627721</v>
      </c>
    </row>
    <row r="795" spans="1:53" ht="15" x14ac:dyDescent="0.3">
      <c r="A795" s="1">
        <v>911900</v>
      </c>
      <c r="B795">
        <v>22516</v>
      </c>
      <c r="C795">
        <v>1990</v>
      </c>
      <c r="D795">
        <v>3</v>
      </c>
      <c r="E795">
        <v>2</v>
      </c>
      <c r="F795">
        <v>67.599999999999994</v>
      </c>
      <c r="G795">
        <v>21</v>
      </c>
      <c r="H795">
        <v>59.1</v>
      </c>
      <c r="I795">
        <v>21</v>
      </c>
      <c r="J795">
        <v>1016.7</v>
      </c>
      <c r="K795">
        <v>21</v>
      </c>
      <c r="L795">
        <v>1014.3</v>
      </c>
      <c r="M795">
        <v>21</v>
      </c>
      <c r="N795">
        <v>14.1</v>
      </c>
      <c r="O795">
        <v>21</v>
      </c>
      <c r="P795">
        <v>13.1</v>
      </c>
      <c r="Q795">
        <v>21</v>
      </c>
      <c r="R795">
        <v>20</v>
      </c>
      <c r="S795">
        <v>27</v>
      </c>
      <c r="T795">
        <v>75</v>
      </c>
      <c r="U795" t="s">
        <v>20</v>
      </c>
      <c r="V795">
        <v>62.1</v>
      </c>
      <c r="X795">
        <v>1.67</v>
      </c>
      <c r="Y795" t="s">
        <v>19</v>
      </c>
      <c r="Z795">
        <v>999.9</v>
      </c>
      <c r="AA795">
        <v>10000</v>
      </c>
      <c r="AC795" s="1"/>
      <c r="AD795">
        <v>1990</v>
      </c>
      <c r="AE795">
        <v>61</v>
      </c>
      <c r="AF795">
        <v>22.1</v>
      </c>
      <c r="AG795">
        <v>22.1</v>
      </c>
      <c r="AH795">
        <v>21</v>
      </c>
      <c r="AI795">
        <v>-99</v>
      </c>
      <c r="AJ795">
        <v>8.8000000000000007</v>
      </c>
      <c r="AK795">
        <v>16.600000000000001</v>
      </c>
      <c r="AL795">
        <v>21.6</v>
      </c>
      <c r="AM795">
        <v>72.8</v>
      </c>
      <c r="AO795" s="2">
        <f t="shared" si="135"/>
        <v>32934</v>
      </c>
      <c r="AP795" s="5">
        <f t="shared" si="136"/>
        <v>1990</v>
      </c>
      <c r="AQ795" s="5">
        <f t="shared" si="137"/>
        <v>61</v>
      </c>
      <c r="AR795" s="4">
        <f t="shared" si="138"/>
        <v>23.888888888888889</v>
      </c>
      <c r="AS795" s="4">
        <f t="shared" si="139"/>
        <v>16.722222222222221</v>
      </c>
      <c r="AT795" s="4">
        <f t="shared" si="140"/>
        <v>42.417999999999999</v>
      </c>
      <c r="AU795" s="4">
        <f t="shared" si="141"/>
        <v>22.1</v>
      </c>
      <c r="AV795" s="4">
        <f t="shared" si="142"/>
        <v>19.385964912280706</v>
      </c>
      <c r="AX795" s="3">
        <f t="shared" si="143"/>
        <v>20.305555555555557</v>
      </c>
      <c r="AY795" s="3">
        <f t="shared" si="133"/>
        <v>21.939255189255192</v>
      </c>
      <c r="AZ795" s="3">
        <f t="shared" si="134"/>
        <v>16.05164835164836</v>
      </c>
      <c r="BA795" s="3">
        <f t="shared" si="134"/>
        <v>14.080393290919606</v>
      </c>
    </row>
    <row r="796" spans="1:53" ht="15" x14ac:dyDescent="0.3">
      <c r="A796" s="1">
        <v>911900</v>
      </c>
      <c r="B796">
        <v>22516</v>
      </c>
      <c r="C796">
        <v>1990</v>
      </c>
      <c r="D796">
        <v>3</v>
      </c>
      <c r="E796">
        <v>3</v>
      </c>
      <c r="F796">
        <v>71</v>
      </c>
      <c r="G796">
        <v>24</v>
      </c>
      <c r="H796">
        <v>60.5</v>
      </c>
      <c r="I796">
        <v>24</v>
      </c>
      <c r="J796">
        <v>1019</v>
      </c>
      <c r="K796">
        <v>24</v>
      </c>
      <c r="L796">
        <v>1016.7</v>
      </c>
      <c r="M796">
        <v>24</v>
      </c>
      <c r="N796">
        <v>17</v>
      </c>
      <c r="O796">
        <v>24</v>
      </c>
      <c r="P796">
        <v>13.4</v>
      </c>
      <c r="Q796">
        <v>24</v>
      </c>
      <c r="R796">
        <v>20</v>
      </c>
      <c r="S796">
        <v>26</v>
      </c>
      <c r="T796">
        <v>77</v>
      </c>
      <c r="V796">
        <v>62.1</v>
      </c>
      <c r="X796">
        <v>0.04</v>
      </c>
      <c r="Y796" t="s">
        <v>19</v>
      </c>
      <c r="Z796">
        <v>999.9</v>
      </c>
      <c r="AA796">
        <v>10000</v>
      </c>
      <c r="AC796" s="1"/>
      <c r="AD796">
        <v>1990</v>
      </c>
      <c r="AE796">
        <v>62</v>
      </c>
      <c r="AF796">
        <v>21.6</v>
      </c>
      <c r="AG796">
        <v>22.5</v>
      </c>
      <c r="AH796">
        <v>20.9</v>
      </c>
      <c r="AI796">
        <v>-99</v>
      </c>
      <c r="AJ796">
        <v>8.3000000000000007</v>
      </c>
      <c r="AK796">
        <v>17.399999999999999</v>
      </c>
      <c r="AL796">
        <v>21.7</v>
      </c>
      <c r="AM796">
        <v>75.8</v>
      </c>
      <c r="AO796" s="2">
        <f t="shared" si="135"/>
        <v>32935</v>
      </c>
      <c r="AP796" s="5">
        <f t="shared" si="136"/>
        <v>1990</v>
      </c>
      <c r="AQ796" s="5">
        <f t="shared" si="137"/>
        <v>62</v>
      </c>
      <c r="AR796" s="4">
        <f t="shared" si="138"/>
        <v>25</v>
      </c>
      <c r="AS796" s="4">
        <f t="shared" si="139"/>
        <v>16.722222222222221</v>
      </c>
      <c r="AT796" s="4">
        <f t="shared" si="140"/>
        <v>1.016</v>
      </c>
      <c r="AU796" s="4">
        <f t="shared" si="141"/>
        <v>21.6</v>
      </c>
      <c r="AV796" s="4">
        <f t="shared" si="142"/>
        <v>18.947368421052634</v>
      </c>
      <c r="AX796" s="3">
        <f t="shared" si="143"/>
        <v>20.861111111111111</v>
      </c>
      <c r="AY796" s="3">
        <f t="shared" si="133"/>
        <v>21.923992673992679</v>
      </c>
      <c r="AZ796" s="3">
        <f t="shared" si="134"/>
        <v>16.08351648351649</v>
      </c>
      <c r="BA796" s="3">
        <f t="shared" si="134"/>
        <v>14.10834779255832</v>
      </c>
    </row>
    <row r="797" spans="1:53" ht="15" x14ac:dyDescent="0.3">
      <c r="A797" s="1">
        <v>911900</v>
      </c>
      <c r="B797">
        <v>22516</v>
      </c>
      <c r="C797">
        <v>1990</v>
      </c>
      <c r="D797">
        <v>3</v>
      </c>
      <c r="E797">
        <v>4</v>
      </c>
      <c r="F797">
        <v>71.400000000000006</v>
      </c>
      <c r="G797">
        <v>18</v>
      </c>
      <c r="H797">
        <v>60.3</v>
      </c>
      <c r="I797">
        <v>18</v>
      </c>
      <c r="J797">
        <v>1020</v>
      </c>
      <c r="K797">
        <v>18</v>
      </c>
      <c r="L797">
        <v>1017.6</v>
      </c>
      <c r="M797">
        <v>18</v>
      </c>
      <c r="N797">
        <v>16.8</v>
      </c>
      <c r="O797">
        <v>18</v>
      </c>
      <c r="P797">
        <v>11.8</v>
      </c>
      <c r="Q797">
        <v>18</v>
      </c>
      <c r="R797">
        <v>15.9</v>
      </c>
      <c r="S797">
        <v>26</v>
      </c>
      <c r="T797">
        <v>75.900000000000006</v>
      </c>
      <c r="V797">
        <v>66.900000000000006</v>
      </c>
      <c r="X797">
        <v>0</v>
      </c>
      <c r="Y797" t="s">
        <v>19</v>
      </c>
      <c r="Z797">
        <v>999.9</v>
      </c>
      <c r="AA797">
        <v>10000</v>
      </c>
      <c r="AC797" s="1"/>
      <c r="AD797">
        <v>1990</v>
      </c>
      <c r="AE797">
        <v>63</v>
      </c>
      <c r="AF797">
        <v>12</v>
      </c>
      <c r="AG797">
        <v>21.9</v>
      </c>
      <c r="AH797">
        <v>21</v>
      </c>
      <c r="AI797">
        <v>-99</v>
      </c>
      <c r="AJ797">
        <v>9.6</v>
      </c>
      <c r="AK797">
        <v>17.2</v>
      </c>
      <c r="AL797">
        <v>21.4</v>
      </c>
      <c r="AM797">
        <v>76.5</v>
      </c>
      <c r="AO797" s="2">
        <f t="shared" si="135"/>
        <v>32936</v>
      </c>
      <c r="AP797" s="5">
        <f t="shared" si="136"/>
        <v>1990</v>
      </c>
      <c r="AQ797" s="5">
        <f t="shared" si="137"/>
        <v>63</v>
      </c>
      <c r="AR797" s="4">
        <f t="shared" si="138"/>
        <v>24.388888888888893</v>
      </c>
      <c r="AS797" s="4">
        <f t="shared" si="139"/>
        <v>19.388888888888893</v>
      </c>
      <c r="AT797" s="4">
        <f t="shared" si="140"/>
        <v>0</v>
      </c>
      <c r="AU797" s="4">
        <f t="shared" si="141"/>
        <v>12</v>
      </c>
      <c r="AV797" s="4">
        <f t="shared" si="142"/>
        <v>10.526315789473685</v>
      </c>
      <c r="AX797" s="3">
        <f t="shared" si="143"/>
        <v>21.888888888888893</v>
      </c>
      <c r="AY797" s="3">
        <f t="shared" si="133"/>
        <v>21.917277167277174</v>
      </c>
      <c r="AZ797" s="3">
        <f t="shared" si="134"/>
        <v>16.034065934065939</v>
      </c>
      <c r="BA797" s="3">
        <f t="shared" si="134"/>
        <v>14.064970117601701</v>
      </c>
    </row>
    <row r="798" spans="1:53" ht="15" x14ac:dyDescent="0.3">
      <c r="A798" s="1">
        <v>911900</v>
      </c>
      <c r="B798">
        <v>22516</v>
      </c>
      <c r="C798">
        <v>1990</v>
      </c>
      <c r="D798">
        <v>3</v>
      </c>
      <c r="E798">
        <v>5</v>
      </c>
      <c r="F798">
        <v>70.900000000000006</v>
      </c>
      <c r="G798">
        <v>24</v>
      </c>
      <c r="H798">
        <v>61.3</v>
      </c>
      <c r="I798">
        <v>24</v>
      </c>
      <c r="J798">
        <v>1018.6</v>
      </c>
      <c r="K798">
        <v>24</v>
      </c>
      <c r="L798">
        <v>1016.2</v>
      </c>
      <c r="M798">
        <v>24</v>
      </c>
      <c r="N798">
        <v>16.7</v>
      </c>
      <c r="O798">
        <v>24</v>
      </c>
      <c r="P798">
        <v>11.7</v>
      </c>
      <c r="Q798">
        <v>23</v>
      </c>
      <c r="R798">
        <v>20</v>
      </c>
      <c r="S798">
        <v>26</v>
      </c>
      <c r="T798">
        <v>77</v>
      </c>
      <c r="V798">
        <v>66.900000000000006</v>
      </c>
      <c r="X798">
        <v>0</v>
      </c>
      <c r="Y798" t="s">
        <v>19</v>
      </c>
      <c r="Z798">
        <v>999.9</v>
      </c>
      <c r="AA798">
        <v>10000</v>
      </c>
      <c r="AC798" s="1"/>
      <c r="AD798">
        <v>1990</v>
      </c>
      <c r="AE798">
        <v>64</v>
      </c>
      <c r="AF798">
        <v>7.1</v>
      </c>
      <c r="AG798">
        <v>23.1</v>
      </c>
      <c r="AH798">
        <v>21.5</v>
      </c>
      <c r="AI798">
        <v>-99</v>
      </c>
      <c r="AJ798">
        <v>9.1</v>
      </c>
      <c r="AK798">
        <v>18.3</v>
      </c>
      <c r="AL798">
        <v>22.4</v>
      </c>
      <c r="AM798">
        <v>77.7</v>
      </c>
      <c r="AO798" s="2">
        <f t="shared" si="135"/>
        <v>32937</v>
      </c>
      <c r="AP798" s="5">
        <f t="shared" si="136"/>
        <v>1990</v>
      </c>
      <c r="AQ798" s="5">
        <f t="shared" si="137"/>
        <v>64</v>
      </c>
      <c r="AR798" s="4">
        <f t="shared" si="138"/>
        <v>25</v>
      </c>
      <c r="AS798" s="4">
        <f t="shared" si="139"/>
        <v>19.388888888888893</v>
      </c>
      <c r="AT798" s="4">
        <f t="shared" si="140"/>
        <v>0</v>
      </c>
      <c r="AU798" s="4">
        <f t="shared" si="141"/>
        <v>7.1</v>
      </c>
      <c r="AV798" s="4">
        <f t="shared" si="142"/>
        <v>6.2280701754385968</v>
      </c>
      <c r="AX798" s="3">
        <f t="shared" si="143"/>
        <v>22.194444444444446</v>
      </c>
      <c r="AY798" s="3">
        <f t="shared" si="133"/>
        <v>21.91391941391942</v>
      </c>
      <c r="AZ798" s="3">
        <f t="shared" si="134"/>
        <v>15.906593406593412</v>
      </c>
      <c r="BA798" s="3">
        <f t="shared" si="134"/>
        <v>13.953152111046853</v>
      </c>
    </row>
    <row r="799" spans="1:53" ht="15" x14ac:dyDescent="0.3">
      <c r="A799" s="1">
        <v>911900</v>
      </c>
      <c r="B799">
        <v>22516</v>
      </c>
      <c r="C799">
        <v>1990</v>
      </c>
      <c r="D799">
        <v>3</v>
      </c>
      <c r="E799">
        <v>6</v>
      </c>
      <c r="F799">
        <v>71.2</v>
      </c>
      <c r="G799">
        <v>23</v>
      </c>
      <c r="H799">
        <v>67.5</v>
      </c>
      <c r="I799">
        <v>23</v>
      </c>
      <c r="J799">
        <v>1017.2</v>
      </c>
      <c r="K799">
        <v>23</v>
      </c>
      <c r="L799">
        <v>1014.8</v>
      </c>
      <c r="M799">
        <v>23</v>
      </c>
      <c r="N799">
        <v>14.7</v>
      </c>
      <c r="O799">
        <v>23</v>
      </c>
      <c r="P799">
        <v>12.3</v>
      </c>
      <c r="Q799">
        <v>23</v>
      </c>
      <c r="R799">
        <v>19</v>
      </c>
      <c r="S799">
        <v>22.9</v>
      </c>
      <c r="T799">
        <v>79</v>
      </c>
      <c r="U799" t="s">
        <v>20</v>
      </c>
      <c r="V799">
        <v>68</v>
      </c>
      <c r="X799">
        <v>0.08</v>
      </c>
      <c r="Y799" t="s">
        <v>19</v>
      </c>
      <c r="Z799">
        <v>999.9</v>
      </c>
      <c r="AA799">
        <v>10000</v>
      </c>
      <c r="AC799" s="1"/>
      <c r="AD799">
        <v>1990</v>
      </c>
      <c r="AE799">
        <v>65</v>
      </c>
      <c r="AF799">
        <v>17.600000000000001</v>
      </c>
      <c r="AG799">
        <v>23.5</v>
      </c>
      <c r="AH799">
        <v>22.4</v>
      </c>
      <c r="AI799">
        <v>-99</v>
      </c>
      <c r="AJ799">
        <v>8.8000000000000007</v>
      </c>
      <c r="AK799">
        <v>19.899999999999999</v>
      </c>
      <c r="AL799">
        <v>22.9</v>
      </c>
      <c r="AM799">
        <v>83</v>
      </c>
      <c r="AO799" s="2">
        <f t="shared" si="135"/>
        <v>32938</v>
      </c>
      <c r="AP799" s="5">
        <f t="shared" si="136"/>
        <v>1990</v>
      </c>
      <c r="AQ799" s="5">
        <f t="shared" si="137"/>
        <v>65</v>
      </c>
      <c r="AR799" s="4">
        <f t="shared" si="138"/>
        <v>26.111111111111111</v>
      </c>
      <c r="AS799" s="4">
        <f t="shared" si="139"/>
        <v>20</v>
      </c>
      <c r="AT799" s="4">
        <f t="shared" si="140"/>
        <v>2.032</v>
      </c>
      <c r="AU799" s="4">
        <f t="shared" si="141"/>
        <v>17.600000000000001</v>
      </c>
      <c r="AV799" s="4">
        <f t="shared" si="142"/>
        <v>15.438596491228072</v>
      </c>
      <c r="AX799" s="3">
        <f t="shared" si="143"/>
        <v>23.055555555555557</v>
      </c>
      <c r="AY799" s="3">
        <f t="shared" ref="AY799:AY862" si="144">AVERAGE(AX709:AX799)</f>
        <v>21.913919413919423</v>
      </c>
      <c r="AZ799" s="3">
        <f t="shared" ref="AZ799:BA862" si="145">AVERAGE(AU709:AU799)</f>
        <v>15.905494505494509</v>
      </c>
      <c r="BA799" s="3">
        <f t="shared" si="145"/>
        <v>13.95218816271448</v>
      </c>
    </row>
    <row r="800" spans="1:53" ht="15" x14ac:dyDescent="0.3">
      <c r="A800" s="1">
        <v>911900</v>
      </c>
      <c r="B800">
        <v>22516</v>
      </c>
      <c r="C800">
        <v>1990</v>
      </c>
      <c r="D800">
        <v>3</v>
      </c>
      <c r="E800">
        <v>7</v>
      </c>
      <c r="F800">
        <v>73</v>
      </c>
      <c r="G800">
        <v>23</v>
      </c>
      <c r="H800">
        <v>66.8</v>
      </c>
      <c r="I800">
        <v>23</v>
      </c>
      <c r="J800">
        <v>1017</v>
      </c>
      <c r="K800">
        <v>23</v>
      </c>
      <c r="L800">
        <v>1014.6</v>
      </c>
      <c r="M800">
        <v>23</v>
      </c>
      <c r="N800">
        <v>15.6</v>
      </c>
      <c r="O800">
        <v>23</v>
      </c>
      <c r="P800">
        <v>15.4</v>
      </c>
      <c r="Q800">
        <v>23</v>
      </c>
      <c r="R800">
        <v>21</v>
      </c>
      <c r="S800">
        <v>31.1</v>
      </c>
      <c r="T800">
        <v>80.099999999999994</v>
      </c>
      <c r="V800">
        <v>68</v>
      </c>
      <c r="X800">
        <v>0.01</v>
      </c>
      <c r="Y800" t="s">
        <v>19</v>
      </c>
      <c r="Z800">
        <v>999.9</v>
      </c>
      <c r="AA800">
        <v>10000</v>
      </c>
      <c r="AC800" s="1"/>
      <c r="AD800">
        <v>1990</v>
      </c>
      <c r="AE800">
        <v>66</v>
      </c>
      <c r="AF800">
        <v>12</v>
      </c>
      <c r="AG800">
        <v>23.4</v>
      </c>
      <c r="AH800">
        <v>22.7</v>
      </c>
      <c r="AI800">
        <v>-99</v>
      </c>
      <c r="AJ800">
        <v>11.5</v>
      </c>
      <c r="AK800">
        <v>19.5</v>
      </c>
      <c r="AL800">
        <v>23</v>
      </c>
      <c r="AM800">
        <v>80.400000000000006</v>
      </c>
      <c r="AO800" s="2">
        <f t="shared" si="135"/>
        <v>32939</v>
      </c>
      <c r="AP800" s="5">
        <f t="shared" si="136"/>
        <v>1990</v>
      </c>
      <c r="AQ800" s="5">
        <f t="shared" si="137"/>
        <v>66</v>
      </c>
      <c r="AR800" s="4">
        <f t="shared" si="138"/>
        <v>26.722222222222218</v>
      </c>
      <c r="AS800" s="4">
        <f t="shared" si="139"/>
        <v>20</v>
      </c>
      <c r="AT800" s="4">
        <f t="shared" si="140"/>
        <v>0.254</v>
      </c>
      <c r="AU800" s="4">
        <f t="shared" si="141"/>
        <v>12</v>
      </c>
      <c r="AV800" s="4">
        <f t="shared" si="142"/>
        <v>10.526315789473685</v>
      </c>
      <c r="AX800" s="3">
        <f t="shared" si="143"/>
        <v>23.361111111111107</v>
      </c>
      <c r="AY800" s="3">
        <f t="shared" si="144"/>
        <v>21.926739926739934</v>
      </c>
      <c r="AZ800" s="3">
        <f t="shared" si="145"/>
        <v>15.83736263736264</v>
      </c>
      <c r="BA800" s="3">
        <f t="shared" si="145"/>
        <v>13.892423366107577</v>
      </c>
    </row>
    <row r="801" spans="1:53" ht="15" x14ac:dyDescent="0.3">
      <c r="A801" s="1">
        <v>911900</v>
      </c>
      <c r="B801">
        <v>22516</v>
      </c>
      <c r="C801">
        <v>1990</v>
      </c>
      <c r="D801">
        <v>3</v>
      </c>
      <c r="E801">
        <v>8</v>
      </c>
      <c r="F801">
        <v>70.900000000000006</v>
      </c>
      <c r="G801">
        <v>22</v>
      </c>
      <c r="H801">
        <v>65.400000000000006</v>
      </c>
      <c r="I801">
        <v>22</v>
      </c>
      <c r="J801">
        <v>1017.2</v>
      </c>
      <c r="K801">
        <v>22</v>
      </c>
      <c r="L801">
        <v>1014.8</v>
      </c>
      <c r="M801">
        <v>22</v>
      </c>
      <c r="N801">
        <v>10.9</v>
      </c>
      <c r="O801">
        <v>22</v>
      </c>
      <c r="P801">
        <v>16.100000000000001</v>
      </c>
      <c r="Q801">
        <v>22</v>
      </c>
      <c r="R801">
        <v>22</v>
      </c>
      <c r="S801">
        <v>34</v>
      </c>
      <c r="T801">
        <v>77</v>
      </c>
      <c r="V801">
        <v>68</v>
      </c>
      <c r="X801">
        <v>0.01</v>
      </c>
      <c r="Y801" t="s">
        <v>19</v>
      </c>
      <c r="Z801">
        <v>999.9</v>
      </c>
      <c r="AA801">
        <v>10000</v>
      </c>
      <c r="AC801" s="1"/>
      <c r="AD801">
        <v>1990</v>
      </c>
      <c r="AE801">
        <v>67</v>
      </c>
      <c r="AF801">
        <v>11.2</v>
      </c>
      <c r="AG801">
        <v>23</v>
      </c>
      <c r="AH801">
        <v>22.2</v>
      </c>
      <c r="AI801">
        <v>-99</v>
      </c>
      <c r="AJ801">
        <v>12.9</v>
      </c>
      <c r="AK801">
        <v>19</v>
      </c>
      <c r="AL801">
        <v>22.6</v>
      </c>
      <c r="AM801">
        <v>79.599999999999994</v>
      </c>
      <c r="AO801" s="2">
        <f t="shared" si="135"/>
        <v>32940</v>
      </c>
      <c r="AP801" s="5">
        <f t="shared" si="136"/>
        <v>1990</v>
      </c>
      <c r="AQ801" s="5">
        <f t="shared" si="137"/>
        <v>67</v>
      </c>
      <c r="AR801" s="4">
        <f t="shared" si="138"/>
        <v>25</v>
      </c>
      <c r="AS801" s="4">
        <f t="shared" si="139"/>
        <v>20</v>
      </c>
      <c r="AT801" s="4">
        <f t="shared" si="140"/>
        <v>0.254</v>
      </c>
      <c r="AU801" s="4">
        <f t="shared" si="141"/>
        <v>11.2</v>
      </c>
      <c r="AV801" s="4">
        <f t="shared" si="142"/>
        <v>9.8245614035087723</v>
      </c>
      <c r="AX801" s="3">
        <f t="shared" si="143"/>
        <v>22.5</v>
      </c>
      <c r="AY801" s="3">
        <f t="shared" si="144"/>
        <v>21.920634920634924</v>
      </c>
      <c r="AZ801" s="3">
        <f t="shared" si="145"/>
        <v>15.760439560439567</v>
      </c>
      <c r="BA801" s="3">
        <f t="shared" si="145"/>
        <v>13.824946982841722</v>
      </c>
    </row>
    <row r="802" spans="1:53" ht="15" x14ac:dyDescent="0.3">
      <c r="A802" s="1">
        <v>911900</v>
      </c>
      <c r="B802">
        <v>22516</v>
      </c>
      <c r="C802">
        <v>1990</v>
      </c>
      <c r="D802">
        <v>3</v>
      </c>
      <c r="E802">
        <v>9</v>
      </c>
      <c r="F802">
        <v>72.5</v>
      </c>
      <c r="G802">
        <v>22</v>
      </c>
      <c r="H802">
        <v>64.5</v>
      </c>
      <c r="I802">
        <v>22</v>
      </c>
      <c r="J802">
        <v>1015.1</v>
      </c>
      <c r="K802">
        <v>22</v>
      </c>
      <c r="L802">
        <v>1012.8</v>
      </c>
      <c r="M802">
        <v>22</v>
      </c>
      <c r="N802">
        <v>15.4</v>
      </c>
      <c r="O802">
        <v>22</v>
      </c>
      <c r="P802">
        <v>17</v>
      </c>
      <c r="Q802">
        <v>22</v>
      </c>
      <c r="R802">
        <v>21</v>
      </c>
      <c r="S802">
        <v>35.9</v>
      </c>
      <c r="T802">
        <v>78.099999999999994</v>
      </c>
      <c r="U802" t="s">
        <v>20</v>
      </c>
      <c r="V802">
        <v>68</v>
      </c>
      <c r="X802">
        <v>0.1</v>
      </c>
      <c r="Y802" t="s">
        <v>19</v>
      </c>
      <c r="Z802">
        <v>999.9</v>
      </c>
      <c r="AA802">
        <v>10000</v>
      </c>
      <c r="AC802" s="1"/>
      <c r="AD802">
        <v>1990</v>
      </c>
      <c r="AE802">
        <v>68</v>
      </c>
      <c r="AF802">
        <v>16.100000000000001</v>
      </c>
      <c r="AG802">
        <v>23.4</v>
      </c>
      <c r="AH802">
        <v>22.3</v>
      </c>
      <c r="AI802">
        <v>-99</v>
      </c>
      <c r="AJ802">
        <v>12.1</v>
      </c>
      <c r="AK802">
        <v>19.100000000000001</v>
      </c>
      <c r="AL802">
        <v>22.8</v>
      </c>
      <c r="AM802">
        <v>79.599999999999994</v>
      </c>
      <c r="AO802" s="2">
        <f t="shared" si="135"/>
        <v>32941</v>
      </c>
      <c r="AP802" s="5">
        <f t="shared" si="136"/>
        <v>1990</v>
      </c>
      <c r="AQ802" s="5">
        <f t="shared" si="137"/>
        <v>68</v>
      </c>
      <c r="AR802" s="4">
        <f t="shared" si="138"/>
        <v>25.611111111111107</v>
      </c>
      <c r="AS802" s="4">
        <f t="shared" si="139"/>
        <v>20</v>
      </c>
      <c r="AT802" s="4">
        <f t="shared" si="140"/>
        <v>2.54</v>
      </c>
      <c r="AU802" s="4">
        <f t="shared" si="141"/>
        <v>16.100000000000001</v>
      </c>
      <c r="AV802" s="4">
        <f t="shared" si="142"/>
        <v>14.122807017543861</v>
      </c>
      <c r="AX802" s="3">
        <f t="shared" si="143"/>
        <v>22.805555555555554</v>
      </c>
      <c r="AY802" s="3">
        <f t="shared" si="144"/>
        <v>21.914529914529922</v>
      </c>
      <c r="AZ802" s="3">
        <f t="shared" si="145"/>
        <v>15.732967032967036</v>
      </c>
      <c r="BA802" s="3">
        <f t="shared" si="145"/>
        <v>13.800848274532489</v>
      </c>
    </row>
    <row r="803" spans="1:53" ht="15" x14ac:dyDescent="0.3">
      <c r="A803" s="1">
        <v>911900</v>
      </c>
      <c r="B803">
        <v>22516</v>
      </c>
      <c r="C803">
        <v>1990</v>
      </c>
      <c r="D803">
        <v>3</v>
      </c>
      <c r="E803">
        <v>10</v>
      </c>
      <c r="F803">
        <v>73.099999999999994</v>
      </c>
      <c r="G803">
        <v>24</v>
      </c>
      <c r="H803">
        <v>63.8</v>
      </c>
      <c r="I803">
        <v>24</v>
      </c>
      <c r="J803">
        <v>1014.2</v>
      </c>
      <c r="K803">
        <v>24</v>
      </c>
      <c r="L803">
        <v>1011.9</v>
      </c>
      <c r="M803">
        <v>24</v>
      </c>
      <c r="N803">
        <v>16.399999999999999</v>
      </c>
      <c r="O803">
        <v>24</v>
      </c>
      <c r="P803">
        <v>9.1999999999999993</v>
      </c>
      <c r="Q803">
        <v>24</v>
      </c>
      <c r="R803">
        <v>22.9</v>
      </c>
      <c r="S803">
        <v>39</v>
      </c>
      <c r="T803">
        <v>82.9</v>
      </c>
      <c r="U803" t="s">
        <v>20</v>
      </c>
      <c r="V803">
        <v>64</v>
      </c>
      <c r="X803">
        <v>0</v>
      </c>
      <c r="Y803" t="s">
        <v>19</v>
      </c>
      <c r="Z803">
        <v>999.9</v>
      </c>
      <c r="AA803">
        <v>0</v>
      </c>
      <c r="AC803" s="1"/>
      <c r="AD803">
        <v>1990</v>
      </c>
      <c r="AE803">
        <v>69</v>
      </c>
      <c r="AF803">
        <v>23.5</v>
      </c>
      <c r="AG803">
        <v>25.4</v>
      </c>
      <c r="AH803">
        <v>22.8</v>
      </c>
      <c r="AI803">
        <v>-99</v>
      </c>
      <c r="AJ803">
        <v>8.8000000000000007</v>
      </c>
      <c r="AK803">
        <v>20.3</v>
      </c>
      <c r="AL803">
        <v>23.9</v>
      </c>
      <c r="AM803">
        <v>79.599999999999994</v>
      </c>
      <c r="AO803" s="2">
        <f t="shared" si="135"/>
        <v>32942</v>
      </c>
      <c r="AP803" s="5">
        <f t="shared" si="136"/>
        <v>1990</v>
      </c>
      <c r="AQ803" s="5">
        <f t="shared" si="137"/>
        <v>69</v>
      </c>
      <c r="AR803" s="4">
        <f t="shared" si="138"/>
        <v>28.277777777777779</v>
      </c>
      <c r="AS803" s="4">
        <f t="shared" si="139"/>
        <v>17.777777777777779</v>
      </c>
      <c r="AT803" s="4">
        <f t="shared" si="140"/>
        <v>0</v>
      </c>
      <c r="AU803" s="4">
        <f t="shared" si="141"/>
        <v>23.5</v>
      </c>
      <c r="AV803" s="4">
        <f t="shared" si="142"/>
        <v>20.614035087719301</v>
      </c>
      <c r="AX803" s="3">
        <f t="shared" si="143"/>
        <v>23.027777777777779</v>
      </c>
      <c r="AY803" s="3">
        <f t="shared" si="144"/>
        <v>21.914224664224673</v>
      </c>
      <c r="AZ803" s="3">
        <f t="shared" si="145"/>
        <v>15.943956043956048</v>
      </c>
      <c r="BA803" s="3">
        <f t="shared" si="145"/>
        <v>13.985926354347411</v>
      </c>
    </row>
    <row r="804" spans="1:53" ht="15" x14ac:dyDescent="0.3">
      <c r="A804" s="1">
        <v>911900</v>
      </c>
      <c r="B804">
        <v>22516</v>
      </c>
      <c r="C804">
        <v>1990</v>
      </c>
      <c r="D804">
        <v>3</v>
      </c>
      <c r="E804">
        <v>11</v>
      </c>
      <c r="F804">
        <v>75.900000000000006</v>
      </c>
      <c r="G804">
        <v>18</v>
      </c>
      <c r="H804">
        <v>65.900000000000006</v>
      </c>
      <c r="I804">
        <v>18</v>
      </c>
      <c r="J804">
        <v>1016</v>
      </c>
      <c r="K804">
        <v>18</v>
      </c>
      <c r="L804">
        <v>1013.6</v>
      </c>
      <c r="M804">
        <v>18</v>
      </c>
      <c r="N804">
        <v>18.2</v>
      </c>
      <c r="O804">
        <v>18</v>
      </c>
      <c r="P804">
        <v>13</v>
      </c>
      <c r="Q804">
        <v>18</v>
      </c>
      <c r="R804">
        <v>20</v>
      </c>
      <c r="S804">
        <v>28</v>
      </c>
      <c r="T804">
        <v>84.9</v>
      </c>
      <c r="V804">
        <v>64</v>
      </c>
      <c r="X804">
        <v>0</v>
      </c>
      <c r="Y804" t="s">
        <v>19</v>
      </c>
      <c r="Z804">
        <v>999.9</v>
      </c>
      <c r="AA804">
        <v>0</v>
      </c>
      <c r="AC804" s="1"/>
      <c r="AD804">
        <v>1990</v>
      </c>
      <c r="AE804">
        <v>70</v>
      </c>
      <c r="AF804">
        <v>24.4</v>
      </c>
      <c r="AG804">
        <v>23.5</v>
      </c>
      <c r="AH804">
        <v>22.3</v>
      </c>
      <c r="AI804">
        <v>-99</v>
      </c>
      <c r="AJ804">
        <v>7.9</v>
      </c>
      <c r="AK804">
        <v>19.100000000000001</v>
      </c>
      <c r="AL804">
        <v>23</v>
      </c>
      <c r="AM804">
        <v>78.599999999999994</v>
      </c>
      <c r="AO804" s="2">
        <f t="shared" si="135"/>
        <v>32943</v>
      </c>
      <c r="AP804" s="5">
        <f t="shared" si="136"/>
        <v>1990</v>
      </c>
      <c r="AQ804" s="5">
        <f t="shared" si="137"/>
        <v>70</v>
      </c>
      <c r="AR804" s="4">
        <f t="shared" si="138"/>
        <v>29.388888888888893</v>
      </c>
      <c r="AS804" s="4">
        <f t="shared" si="139"/>
        <v>17.777777777777779</v>
      </c>
      <c r="AT804" s="4">
        <f t="shared" si="140"/>
        <v>0</v>
      </c>
      <c r="AU804" s="4">
        <f t="shared" si="141"/>
        <v>24.4</v>
      </c>
      <c r="AV804" s="4">
        <f t="shared" si="142"/>
        <v>21.403508771929825</v>
      </c>
      <c r="AX804" s="3">
        <f t="shared" si="143"/>
        <v>23.583333333333336</v>
      </c>
      <c r="AY804" s="3">
        <f t="shared" si="144"/>
        <v>21.932234432234438</v>
      </c>
      <c r="AZ804" s="3">
        <f t="shared" si="145"/>
        <v>16.007692307692313</v>
      </c>
      <c r="BA804" s="3">
        <f t="shared" si="145"/>
        <v>14.041835357624835</v>
      </c>
    </row>
    <row r="805" spans="1:53" ht="15" x14ac:dyDescent="0.3">
      <c r="A805" s="1">
        <v>911900</v>
      </c>
      <c r="B805">
        <v>22516</v>
      </c>
      <c r="C805">
        <v>1990</v>
      </c>
      <c r="D805">
        <v>3</v>
      </c>
      <c r="E805">
        <v>12</v>
      </c>
      <c r="F805">
        <v>72.7</v>
      </c>
      <c r="G805">
        <v>22</v>
      </c>
      <c r="H805">
        <v>64</v>
      </c>
      <c r="I805">
        <v>22</v>
      </c>
      <c r="J805">
        <v>1016.9</v>
      </c>
      <c r="K805">
        <v>22</v>
      </c>
      <c r="L805">
        <v>1014.5</v>
      </c>
      <c r="M805">
        <v>22</v>
      </c>
      <c r="N805">
        <v>17.399999999999999</v>
      </c>
      <c r="O805">
        <v>22</v>
      </c>
      <c r="P805">
        <v>11.5</v>
      </c>
      <c r="Q805">
        <v>22</v>
      </c>
      <c r="R805">
        <v>21</v>
      </c>
      <c r="S805">
        <v>32.1</v>
      </c>
      <c r="T805">
        <v>81</v>
      </c>
      <c r="U805" t="s">
        <v>20</v>
      </c>
      <c r="V805">
        <v>61</v>
      </c>
      <c r="X805">
        <v>0</v>
      </c>
      <c r="Y805" t="s">
        <v>19</v>
      </c>
      <c r="Z805">
        <v>999.9</v>
      </c>
      <c r="AA805">
        <v>0</v>
      </c>
      <c r="AC805" s="1"/>
      <c r="AD805">
        <v>1990</v>
      </c>
      <c r="AE805">
        <v>71</v>
      </c>
      <c r="AF805">
        <v>25.8</v>
      </c>
      <c r="AG805">
        <v>23.7</v>
      </c>
      <c r="AH805">
        <v>22.1</v>
      </c>
      <c r="AI805">
        <v>-99</v>
      </c>
      <c r="AJ805">
        <v>8.4</v>
      </c>
      <c r="AK805">
        <v>18.8</v>
      </c>
      <c r="AL805">
        <v>22.9</v>
      </c>
      <c r="AM805">
        <v>77.3</v>
      </c>
      <c r="AO805" s="2">
        <f t="shared" si="135"/>
        <v>32944</v>
      </c>
      <c r="AP805" s="5">
        <f t="shared" si="136"/>
        <v>1990</v>
      </c>
      <c r="AQ805" s="5">
        <f t="shared" si="137"/>
        <v>71</v>
      </c>
      <c r="AR805" s="4">
        <f t="shared" si="138"/>
        <v>27.222222222222221</v>
      </c>
      <c r="AS805" s="4">
        <f t="shared" si="139"/>
        <v>16.111111111111111</v>
      </c>
      <c r="AT805" s="4">
        <f t="shared" si="140"/>
        <v>0</v>
      </c>
      <c r="AU805" s="4">
        <f t="shared" si="141"/>
        <v>25.8</v>
      </c>
      <c r="AV805" s="4">
        <f t="shared" si="142"/>
        <v>22.631578947368425</v>
      </c>
      <c r="AX805" s="3">
        <f t="shared" si="143"/>
        <v>21.666666666666664</v>
      </c>
      <c r="AY805" s="3">
        <f t="shared" si="144"/>
        <v>21.91971916971918</v>
      </c>
      <c r="AZ805" s="3">
        <f t="shared" si="145"/>
        <v>16.092307692307696</v>
      </c>
      <c r="BA805" s="3">
        <f t="shared" si="145"/>
        <v>14.116059379217276</v>
      </c>
    </row>
    <row r="806" spans="1:53" ht="15" x14ac:dyDescent="0.3">
      <c r="A806" s="1">
        <v>911900</v>
      </c>
      <c r="B806">
        <v>22516</v>
      </c>
      <c r="C806">
        <v>1990</v>
      </c>
      <c r="D806">
        <v>3</v>
      </c>
      <c r="E806">
        <v>13</v>
      </c>
      <c r="F806">
        <v>72.900000000000006</v>
      </c>
      <c r="G806">
        <v>22</v>
      </c>
      <c r="H806">
        <v>64</v>
      </c>
      <c r="I806">
        <v>22</v>
      </c>
      <c r="J806">
        <v>1016.2</v>
      </c>
      <c r="K806">
        <v>22</v>
      </c>
      <c r="L806">
        <v>1013.8</v>
      </c>
      <c r="M806">
        <v>22</v>
      </c>
      <c r="N806">
        <v>17.399999999999999</v>
      </c>
      <c r="O806">
        <v>22</v>
      </c>
      <c r="P806">
        <v>10.5</v>
      </c>
      <c r="Q806">
        <v>22</v>
      </c>
      <c r="R806">
        <v>21</v>
      </c>
      <c r="S806">
        <v>28.9</v>
      </c>
      <c r="T806">
        <v>82.9</v>
      </c>
      <c r="U806" t="s">
        <v>20</v>
      </c>
      <c r="V806">
        <v>61</v>
      </c>
      <c r="X806">
        <v>0</v>
      </c>
      <c r="Y806" t="s">
        <v>19</v>
      </c>
      <c r="Z806">
        <v>999.9</v>
      </c>
      <c r="AA806">
        <v>0</v>
      </c>
      <c r="AC806" s="1"/>
      <c r="AD806">
        <v>1990</v>
      </c>
      <c r="AE806">
        <v>72</v>
      </c>
      <c r="AF806">
        <v>24.4</v>
      </c>
      <c r="AG806">
        <v>24.3</v>
      </c>
      <c r="AH806">
        <v>22.5</v>
      </c>
      <c r="AI806">
        <v>-99</v>
      </c>
      <c r="AJ806">
        <v>5.6</v>
      </c>
      <c r="AK806">
        <v>19.2</v>
      </c>
      <c r="AL806">
        <v>23.4</v>
      </c>
      <c r="AM806">
        <v>77.3</v>
      </c>
      <c r="AO806" s="2">
        <f t="shared" si="135"/>
        <v>32945</v>
      </c>
      <c r="AP806" s="5">
        <f t="shared" si="136"/>
        <v>1990</v>
      </c>
      <c r="AQ806" s="5">
        <f t="shared" si="137"/>
        <v>72</v>
      </c>
      <c r="AR806" s="4">
        <f t="shared" si="138"/>
        <v>28.277777777777779</v>
      </c>
      <c r="AS806" s="4">
        <f t="shared" si="139"/>
        <v>16.111111111111111</v>
      </c>
      <c r="AT806" s="4">
        <f t="shared" si="140"/>
        <v>0</v>
      </c>
      <c r="AU806" s="4">
        <f t="shared" si="141"/>
        <v>24.4</v>
      </c>
      <c r="AV806" s="4">
        <f t="shared" si="142"/>
        <v>21.403508771929825</v>
      </c>
      <c r="AX806" s="3">
        <f t="shared" si="143"/>
        <v>22.194444444444443</v>
      </c>
      <c r="AY806" s="3">
        <f t="shared" si="144"/>
        <v>21.925213675213683</v>
      </c>
      <c r="AZ806" s="3">
        <f t="shared" si="145"/>
        <v>16.215384615384618</v>
      </c>
      <c r="BA806" s="3">
        <f t="shared" si="145"/>
        <v>14.224021592442648</v>
      </c>
    </row>
    <row r="807" spans="1:53" ht="15" x14ac:dyDescent="0.3">
      <c r="A807" s="1">
        <v>911900</v>
      </c>
      <c r="B807">
        <v>22516</v>
      </c>
      <c r="C807">
        <v>1990</v>
      </c>
      <c r="D807">
        <v>3</v>
      </c>
      <c r="E807">
        <v>14</v>
      </c>
      <c r="F807">
        <v>74.900000000000006</v>
      </c>
      <c r="G807">
        <v>18</v>
      </c>
      <c r="H807">
        <v>65.3</v>
      </c>
      <c r="I807">
        <v>18</v>
      </c>
      <c r="J807">
        <v>1014.8</v>
      </c>
      <c r="K807">
        <v>18</v>
      </c>
      <c r="L807">
        <v>1012.4</v>
      </c>
      <c r="M807">
        <v>18</v>
      </c>
      <c r="N807">
        <v>16</v>
      </c>
      <c r="O807">
        <v>18</v>
      </c>
      <c r="P807">
        <v>5.9</v>
      </c>
      <c r="Q807">
        <v>18</v>
      </c>
      <c r="R807">
        <v>13</v>
      </c>
      <c r="S807">
        <v>999.9</v>
      </c>
      <c r="T807">
        <v>86</v>
      </c>
      <c r="V807">
        <v>61</v>
      </c>
      <c r="X807">
        <v>0</v>
      </c>
      <c r="Y807" t="s">
        <v>18</v>
      </c>
      <c r="Z807">
        <v>999.9</v>
      </c>
      <c r="AA807">
        <v>0</v>
      </c>
      <c r="AC807" s="1"/>
      <c r="AD807">
        <v>1990</v>
      </c>
      <c r="AE807">
        <v>73</v>
      </c>
      <c r="AF807">
        <v>26.2</v>
      </c>
      <c r="AG807">
        <v>24.9</v>
      </c>
      <c r="AH807">
        <v>22.6</v>
      </c>
      <c r="AI807">
        <v>-99</v>
      </c>
      <c r="AJ807">
        <v>2.5</v>
      </c>
      <c r="AK807">
        <v>18</v>
      </c>
      <c r="AL807">
        <v>23.9</v>
      </c>
      <c r="AM807">
        <v>69.2</v>
      </c>
      <c r="AO807" s="2">
        <f t="shared" si="135"/>
        <v>32946</v>
      </c>
      <c r="AP807" s="5">
        <f t="shared" si="136"/>
        <v>1990</v>
      </c>
      <c r="AQ807" s="5">
        <f t="shared" si="137"/>
        <v>73</v>
      </c>
      <c r="AR807" s="4">
        <f t="shared" si="138"/>
        <v>30</v>
      </c>
      <c r="AS807" s="4">
        <f t="shared" si="139"/>
        <v>16.111111111111111</v>
      </c>
      <c r="AT807" s="4">
        <f t="shared" si="140"/>
        <v>0</v>
      </c>
      <c r="AU807" s="4">
        <f t="shared" si="141"/>
        <v>26.2</v>
      </c>
      <c r="AV807" s="4">
        <f t="shared" si="142"/>
        <v>22.98245614035088</v>
      </c>
      <c r="AX807" s="3">
        <f t="shared" si="143"/>
        <v>23.055555555555557</v>
      </c>
      <c r="AY807" s="3">
        <f t="shared" si="144"/>
        <v>21.937423687423696</v>
      </c>
      <c r="AZ807" s="3">
        <f t="shared" si="145"/>
        <v>16.340659340659347</v>
      </c>
      <c r="BA807" s="3">
        <f t="shared" si="145"/>
        <v>14.333911702332758</v>
      </c>
    </row>
    <row r="808" spans="1:53" ht="15" x14ac:dyDescent="0.3">
      <c r="A808" s="1">
        <v>911900</v>
      </c>
      <c r="B808">
        <v>22516</v>
      </c>
      <c r="C808">
        <v>1990</v>
      </c>
      <c r="D808">
        <v>3</v>
      </c>
      <c r="E808">
        <v>15</v>
      </c>
      <c r="F808">
        <v>71.3</v>
      </c>
      <c r="G808">
        <v>21</v>
      </c>
      <c r="H808">
        <v>65.8</v>
      </c>
      <c r="I808">
        <v>21</v>
      </c>
      <c r="J808">
        <v>1015.2</v>
      </c>
      <c r="K808">
        <v>21</v>
      </c>
      <c r="L808">
        <v>1012.8</v>
      </c>
      <c r="M808">
        <v>21</v>
      </c>
      <c r="N808">
        <v>11.5</v>
      </c>
      <c r="O808">
        <v>21</v>
      </c>
      <c r="P808">
        <v>9.5</v>
      </c>
      <c r="Q808">
        <v>21</v>
      </c>
      <c r="R808">
        <v>17.100000000000001</v>
      </c>
      <c r="S808">
        <v>999.9</v>
      </c>
      <c r="T808">
        <v>81</v>
      </c>
      <c r="V808">
        <v>62.1</v>
      </c>
      <c r="X808">
        <v>0.2</v>
      </c>
      <c r="Y808" t="s">
        <v>19</v>
      </c>
      <c r="Z808">
        <v>999.9</v>
      </c>
      <c r="AA808">
        <v>10000</v>
      </c>
      <c r="AC808" s="1"/>
      <c r="AD808">
        <v>1990</v>
      </c>
      <c r="AE808">
        <v>74</v>
      </c>
      <c r="AF808">
        <v>20.8</v>
      </c>
      <c r="AG808">
        <v>24.1</v>
      </c>
      <c r="AH808">
        <v>21.4</v>
      </c>
      <c r="AI808">
        <v>-99</v>
      </c>
      <c r="AJ808">
        <v>6.9</v>
      </c>
      <c r="AK808">
        <v>17</v>
      </c>
      <c r="AL808">
        <v>23.1</v>
      </c>
      <c r="AM808">
        <v>68.2</v>
      </c>
      <c r="AO808" s="2">
        <f t="shared" si="135"/>
        <v>32947</v>
      </c>
      <c r="AP808" s="5">
        <f t="shared" si="136"/>
        <v>1990</v>
      </c>
      <c r="AQ808" s="5">
        <f t="shared" si="137"/>
        <v>74</v>
      </c>
      <c r="AR808" s="4">
        <f t="shared" si="138"/>
        <v>27.222222222222221</v>
      </c>
      <c r="AS808" s="4">
        <f t="shared" si="139"/>
        <v>16.722222222222221</v>
      </c>
      <c r="AT808" s="4">
        <f t="shared" si="140"/>
        <v>5.08</v>
      </c>
      <c r="AU808" s="4">
        <f t="shared" si="141"/>
        <v>20.8</v>
      </c>
      <c r="AV808" s="4">
        <f t="shared" si="142"/>
        <v>18.245614035087723</v>
      </c>
      <c r="AX808" s="3">
        <f t="shared" si="143"/>
        <v>21.972222222222221</v>
      </c>
      <c r="AY808" s="3">
        <f t="shared" si="144"/>
        <v>21.934981684981693</v>
      </c>
      <c r="AZ808" s="3">
        <f t="shared" si="145"/>
        <v>16.38571428571429</v>
      </c>
      <c r="BA808" s="3">
        <f t="shared" si="145"/>
        <v>14.373433583959903</v>
      </c>
    </row>
    <row r="809" spans="1:53" ht="15" x14ac:dyDescent="0.3">
      <c r="A809" s="1">
        <v>911900</v>
      </c>
      <c r="B809">
        <v>22516</v>
      </c>
      <c r="C809">
        <v>1990</v>
      </c>
      <c r="D809">
        <v>3</v>
      </c>
      <c r="E809">
        <v>16</v>
      </c>
      <c r="F809">
        <v>69.099999999999994</v>
      </c>
      <c r="G809">
        <v>22</v>
      </c>
      <c r="H809">
        <v>59</v>
      </c>
      <c r="I809">
        <v>22</v>
      </c>
      <c r="J809">
        <v>1017.8</v>
      </c>
      <c r="K809">
        <v>22</v>
      </c>
      <c r="L809">
        <v>1015.5</v>
      </c>
      <c r="M809">
        <v>22</v>
      </c>
      <c r="N809">
        <v>14.6</v>
      </c>
      <c r="O809">
        <v>22</v>
      </c>
      <c r="P809">
        <v>10.199999999999999</v>
      </c>
      <c r="Q809">
        <v>22</v>
      </c>
      <c r="R809">
        <v>17.100000000000001</v>
      </c>
      <c r="S809">
        <v>999.9</v>
      </c>
      <c r="T809">
        <v>75</v>
      </c>
      <c r="U809" t="s">
        <v>20</v>
      </c>
      <c r="V809">
        <v>64.900000000000006</v>
      </c>
      <c r="X809">
        <v>7.0000000000000007E-2</v>
      </c>
      <c r="Y809" t="s">
        <v>19</v>
      </c>
      <c r="Z809">
        <v>999.9</v>
      </c>
      <c r="AA809">
        <v>0</v>
      </c>
      <c r="AC809" s="1"/>
      <c r="AD809">
        <v>1990</v>
      </c>
      <c r="AE809">
        <v>75</v>
      </c>
      <c r="AF809">
        <v>24.7</v>
      </c>
      <c r="AG809">
        <v>22</v>
      </c>
      <c r="AH809">
        <v>20.399999999999999</v>
      </c>
      <c r="AI809">
        <v>-99</v>
      </c>
      <c r="AJ809">
        <v>6.4</v>
      </c>
      <c r="AK809">
        <v>15.6</v>
      </c>
      <c r="AL809">
        <v>21.1</v>
      </c>
      <c r="AM809">
        <v>70.5</v>
      </c>
      <c r="AO809" s="2">
        <f t="shared" si="135"/>
        <v>32948</v>
      </c>
      <c r="AP809" s="5">
        <f t="shared" si="136"/>
        <v>1990</v>
      </c>
      <c r="AQ809" s="5">
        <f t="shared" si="137"/>
        <v>75</v>
      </c>
      <c r="AR809" s="4">
        <f t="shared" si="138"/>
        <v>23.888888888888889</v>
      </c>
      <c r="AS809" s="4">
        <f t="shared" si="139"/>
        <v>18.277777777777782</v>
      </c>
      <c r="AT809" s="4">
        <f t="shared" si="140"/>
        <v>1.778</v>
      </c>
      <c r="AU809" s="4">
        <f t="shared" si="141"/>
        <v>24.7</v>
      </c>
      <c r="AV809" s="4">
        <f t="shared" si="142"/>
        <v>21.666666666666668</v>
      </c>
      <c r="AX809" s="3">
        <f t="shared" si="143"/>
        <v>21.083333333333336</v>
      </c>
      <c r="AY809" s="3">
        <f t="shared" si="144"/>
        <v>21.916056166056169</v>
      </c>
      <c r="AZ809" s="3">
        <f t="shared" si="145"/>
        <v>16.465934065934068</v>
      </c>
      <c r="BA809" s="3">
        <f t="shared" si="145"/>
        <v>14.443801812222873</v>
      </c>
    </row>
    <row r="810" spans="1:53" ht="15" x14ac:dyDescent="0.3">
      <c r="A810" s="1">
        <v>911900</v>
      </c>
      <c r="B810">
        <v>22516</v>
      </c>
      <c r="C810">
        <v>1990</v>
      </c>
      <c r="D810">
        <v>3</v>
      </c>
      <c r="E810">
        <v>17</v>
      </c>
      <c r="F810">
        <v>68.400000000000006</v>
      </c>
      <c r="G810">
        <v>24</v>
      </c>
      <c r="H810">
        <v>57.6</v>
      </c>
      <c r="I810">
        <v>24</v>
      </c>
      <c r="J810">
        <v>1018.1</v>
      </c>
      <c r="K810">
        <v>24</v>
      </c>
      <c r="L810">
        <v>1015.7</v>
      </c>
      <c r="M810">
        <v>24</v>
      </c>
      <c r="N810">
        <v>17.399999999999999</v>
      </c>
      <c r="O810">
        <v>24</v>
      </c>
      <c r="P810">
        <v>9.3000000000000007</v>
      </c>
      <c r="Q810">
        <v>24</v>
      </c>
      <c r="R810">
        <v>17.100000000000001</v>
      </c>
      <c r="S810">
        <v>22.9</v>
      </c>
      <c r="T810">
        <v>77</v>
      </c>
      <c r="V810">
        <v>55</v>
      </c>
      <c r="X810">
        <v>0</v>
      </c>
      <c r="Y810" t="s">
        <v>19</v>
      </c>
      <c r="Z810">
        <v>999.9</v>
      </c>
      <c r="AA810">
        <v>0</v>
      </c>
      <c r="AC810" s="1"/>
      <c r="AD810">
        <v>1990</v>
      </c>
      <c r="AE810">
        <v>76</v>
      </c>
      <c r="AF810">
        <v>24.9</v>
      </c>
      <c r="AG810">
        <v>22.5</v>
      </c>
      <c r="AH810">
        <v>20.9</v>
      </c>
      <c r="AI810">
        <v>-99</v>
      </c>
      <c r="AJ810">
        <v>5.2</v>
      </c>
      <c r="AK810">
        <v>15.7</v>
      </c>
      <c r="AL810">
        <v>21.8</v>
      </c>
      <c r="AM810">
        <v>67.599999999999994</v>
      </c>
      <c r="AO810" s="2">
        <f t="shared" si="135"/>
        <v>32949</v>
      </c>
      <c r="AP810" s="5">
        <f t="shared" si="136"/>
        <v>1990</v>
      </c>
      <c r="AQ810" s="5">
        <f t="shared" si="137"/>
        <v>76</v>
      </c>
      <c r="AR810" s="4">
        <f t="shared" si="138"/>
        <v>25</v>
      </c>
      <c r="AS810" s="4">
        <f t="shared" si="139"/>
        <v>12.777777777777777</v>
      </c>
      <c r="AT810" s="4">
        <f t="shared" si="140"/>
        <v>0</v>
      </c>
      <c r="AU810" s="4">
        <f t="shared" si="141"/>
        <v>24.9</v>
      </c>
      <c r="AV810" s="4">
        <f t="shared" si="142"/>
        <v>21.842105263157894</v>
      </c>
      <c r="AX810" s="3">
        <f t="shared" si="143"/>
        <v>18.888888888888889</v>
      </c>
      <c r="AY810" s="3">
        <f t="shared" si="144"/>
        <v>21.909951159951163</v>
      </c>
      <c r="AZ810" s="3">
        <f t="shared" si="145"/>
        <v>16.538461538461544</v>
      </c>
      <c r="BA810" s="3">
        <f t="shared" si="145"/>
        <v>14.507422402159253</v>
      </c>
    </row>
    <row r="811" spans="1:53" ht="15" x14ac:dyDescent="0.3">
      <c r="A811" s="1">
        <v>911900</v>
      </c>
      <c r="B811">
        <v>22516</v>
      </c>
      <c r="C811">
        <v>1990</v>
      </c>
      <c r="D811">
        <v>3</v>
      </c>
      <c r="E811">
        <v>18</v>
      </c>
      <c r="F811">
        <v>72.099999999999994</v>
      </c>
      <c r="G811">
        <v>18</v>
      </c>
      <c r="H811">
        <v>59.4</v>
      </c>
      <c r="I811">
        <v>18</v>
      </c>
      <c r="J811">
        <v>1017.1</v>
      </c>
      <c r="K811">
        <v>18</v>
      </c>
      <c r="L811">
        <v>1014.7</v>
      </c>
      <c r="M811">
        <v>18</v>
      </c>
      <c r="N811">
        <v>18</v>
      </c>
      <c r="O811">
        <v>18</v>
      </c>
      <c r="P811">
        <v>10.1</v>
      </c>
      <c r="Q811">
        <v>18</v>
      </c>
      <c r="R811">
        <v>20</v>
      </c>
      <c r="S811">
        <v>999.9</v>
      </c>
      <c r="T811">
        <v>82</v>
      </c>
      <c r="U811" t="s">
        <v>20</v>
      </c>
      <c r="V811">
        <v>55</v>
      </c>
      <c r="X811">
        <v>0</v>
      </c>
      <c r="Y811" t="s">
        <v>18</v>
      </c>
      <c r="Z811">
        <v>999.9</v>
      </c>
      <c r="AA811">
        <v>0</v>
      </c>
      <c r="AC811" s="1"/>
      <c r="AD811">
        <v>1990</v>
      </c>
      <c r="AE811">
        <v>77</v>
      </c>
      <c r="AF811">
        <v>24.2</v>
      </c>
      <c r="AG811">
        <v>22.9</v>
      </c>
      <c r="AH811">
        <v>21.2</v>
      </c>
      <c r="AI811">
        <v>-99</v>
      </c>
      <c r="AJ811">
        <v>4.9000000000000004</v>
      </c>
      <c r="AK811">
        <v>16.8</v>
      </c>
      <c r="AL811">
        <v>22.1</v>
      </c>
      <c r="AM811">
        <v>71</v>
      </c>
      <c r="AO811" s="2">
        <f t="shared" si="135"/>
        <v>32950</v>
      </c>
      <c r="AP811" s="5">
        <f t="shared" si="136"/>
        <v>1990</v>
      </c>
      <c r="AQ811" s="5">
        <f t="shared" si="137"/>
        <v>77</v>
      </c>
      <c r="AR811" s="4">
        <f t="shared" si="138"/>
        <v>27.777777777777779</v>
      </c>
      <c r="AS811" s="4">
        <f t="shared" si="139"/>
        <v>12.777777777777777</v>
      </c>
      <c r="AT811" s="4">
        <f t="shared" si="140"/>
        <v>0</v>
      </c>
      <c r="AU811" s="4">
        <f t="shared" si="141"/>
        <v>24.2</v>
      </c>
      <c r="AV811" s="4">
        <f t="shared" si="142"/>
        <v>21.228070175438599</v>
      </c>
      <c r="AX811" s="3">
        <f t="shared" si="143"/>
        <v>20.277777777777779</v>
      </c>
      <c r="AY811" s="3">
        <f t="shared" si="144"/>
        <v>21.922466422466428</v>
      </c>
      <c r="AZ811" s="3">
        <f t="shared" si="145"/>
        <v>16.607692307692311</v>
      </c>
      <c r="BA811" s="3">
        <f t="shared" si="145"/>
        <v>14.568151147098526</v>
      </c>
    </row>
    <row r="812" spans="1:53" ht="15" x14ac:dyDescent="0.3">
      <c r="A812" s="1">
        <v>911900</v>
      </c>
      <c r="B812">
        <v>22516</v>
      </c>
      <c r="C812">
        <v>1990</v>
      </c>
      <c r="D812">
        <v>3</v>
      </c>
      <c r="E812">
        <v>19</v>
      </c>
      <c r="F812">
        <v>70.2</v>
      </c>
      <c r="G812">
        <v>23</v>
      </c>
      <c r="H812">
        <v>59.4</v>
      </c>
      <c r="I812">
        <v>23</v>
      </c>
      <c r="J812">
        <v>1014.9</v>
      </c>
      <c r="K812">
        <v>23</v>
      </c>
      <c r="L812">
        <v>1012.5</v>
      </c>
      <c r="M812">
        <v>23</v>
      </c>
      <c r="N812">
        <v>16</v>
      </c>
      <c r="O812">
        <v>22</v>
      </c>
      <c r="P812">
        <v>6.5</v>
      </c>
      <c r="Q812">
        <v>23</v>
      </c>
      <c r="R812">
        <v>15.9</v>
      </c>
      <c r="S812">
        <v>999.9</v>
      </c>
      <c r="T812">
        <v>82</v>
      </c>
      <c r="V812">
        <v>57.9</v>
      </c>
      <c r="X812">
        <v>0</v>
      </c>
      <c r="Y812" t="s">
        <v>19</v>
      </c>
      <c r="Z812">
        <v>999.9</v>
      </c>
      <c r="AA812">
        <v>0</v>
      </c>
      <c r="AC812" s="1"/>
      <c r="AD812">
        <v>1990</v>
      </c>
      <c r="AE812">
        <v>78</v>
      </c>
      <c r="AF812">
        <v>23</v>
      </c>
      <c r="AG812">
        <v>23.4</v>
      </c>
      <c r="AH812">
        <v>21.7</v>
      </c>
      <c r="AI812">
        <v>-99</v>
      </c>
      <c r="AJ812">
        <v>4.7</v>
      </c>
      <c r="AK812">
        <v>17.7</v>
      </c>
      <c r="AL812">
        <v>22.6</v>
      </c>
      <c r="AM812">
        <v>73.5</v>
      </c>
      <c r="AO812" s="2">
        <f t="shared" si="135"/>
        <v>32951</v>
      </c>
      <c r="AP812" s="5">
        <f t="shared" si="136"/>
        <v>1990</v>
      </c>
      <c r="AQ812" s="5">
        <f t="shared" si="137"/>
        <v>78</v>
      </c>
      <c r="AR812" s="4">
        <f t="shared" si="138"/>
        <v>27.777777777777779</v>
      </c>
      <c r="AS812" s="4">
        <f t="shared" si="139"/>
        <v>14.388888888888888</v>
      </c>
      <c r="AT812" s="4">
        <f t="shared" si="140"/>
        <v>0</v>
      </c>
      <c r="AU812" s="4">
        <f t="shared" si="141"/>
        <v>23</v>
      </c>
      <c r="AV812" s="4">
        <f t="shared" si="142"/>
        <v>20.17543859649123</v>
      </c>
      <c r="AX812" s="3">
        <f t="shared" si="143"/>
        <v>21.083333333333332</v>
      </c>
      <c r="AY812" s="3">
        <f t="shared" si="144"/>
        <v>21.937728937728942</v>
      </c>
      <c r="AZ812" s="3">
        <f t="shared" si="145"/>
        <v>16.657142857142862</v>
      </c>
      <c r="BA812" s="3">
        <f t="shared" si="145"/>
        <v>14.611528822055147</v>
      </c>
    </row>
    <row r="813" spans="1:53" ht="15" x14ac:dyDescent="0.3">
      <c r="A813" s="1">
        <v>911900</v>
      </c>
      <c r="B813">
        <v>22516</v>
      </c>
      <c r="C813">
        <v>1990</v>
      </c>
      <c r="D813">
        <v>3</v>
      </c>
      <c r="E813">
        <v>20</v>
      </c>
      <c r="F813">
        <v>72.5</v>
      </c>
      <c r="G813">
        <v>22</v>
      </c>
      <c r="H813">
        <v>64.599999999999994</v>
      </c>
      <c r="I813">
        <v>22</v>
      </c>
      <c r="J813">
        <v>1014.6</v>
      </c>
      <c r="K813">
        <v>22</v>
      </c>
      <c r="L813">
        <v>1012.3</v>
      </c>
      <c r="M813">
        <v>22</v>
      </c>
      <c r="N813">
        <v>14.2</v>
      </c>
      <c r="O813">
        <v>22</v>
      </c>
      <c r="P813">
        <v>8.3000000000000007</v>
      </c>
      <c r="Q813">
        <v>22</v>
      </c>
      <c r="R813">
        <v>14</v>
      </c>
      <c r="S813">
        <v>999.9</v>
      </c>
      <c r="T813">
        <v>82.9</v>
      </c>
      <c r="V813">
        <v>57.9</v>
      </c>
      <c r="X813">
        <v>0</v>
      </c>
      <c r="Y813" t="s">
        <v>19</v>
      </c>
      <c r="Z813">
        <v>999.9</v>
      </c>
      <c r="AA813">
        <v>0</v>
      </c>
      <c r="AC813" s="1"/>
      <c r="AD813">
        <v>1990</v>
      </c>
      <c r="AE813">
        <v>79</v>
      </c>
      <c r="AF813">
        <v>26.4</v>
      </c>
      <c r="AG813">
        <v>23.8</v>
      </c>
      <c r="AH813">
        <v>22.2</v>
      </c>
      <c r="AI813">
        <v>-99</v>
      </c>
      <c r="AJ813">
        <v>3.9</v>
      </c>
      <c r="AK813">
        <v>18.8</v>
      </c>
      <c r="AL813">
        <v>22.9</v>
      </c>
      <c r="AM813">
        <v>77.3</v>
      </c>
      <c r="AO813" s="2">
        <f t="shared" si="135"/>
        <v>32952</v>
      </c>
      <c r="AP813" s="5">
        <f t="shared" si="136"/>
        <v>1990</v>
      </c>
      <c r="AQ813" s="5">
        <f t="shared" si="137"/>
        <v>79</v>
      </c>
      <c r="AR813" s="4">
        <f t="shared" si="138"/>
        <v>28.277777777777779</v>
      </c>
      <c r="AS813" s="4">
        <f t="shared" si="139"/>
        <v>14.388888888888888</v>
      </c>
      <c r="AT813" s="4">
        <f t="shared" si="140"/>
        <v>0</v>
      </c>
      <c r="AU813" s="4">
        <f t="shared" si="141"/>
        <v>26.4</v>
      </c>
      <c r="AV813" s="4">
        <f t="shared" si="142"/>
        <v>23.157894736842106</v>
      </c>
      <c r="AX813" s="3">
        <f t="shared" si="143"/>
        <v>21.333333333333332</v>
      </c>
      <c r="AY813" s="3">
        <f t="shared" si="144"/>
        <v>21.943833943833944</v>
      </c>
      <c r="AZ813" s="3">
        <f t="shared" si="145"/>
        <v>16.74505494505495</v>
      </c>
      <c r="BA813" s="3">
        <f t="shared" si="145"/>
        <v>14.688644688644695</v>
      </c>
    </row>
    <row r="814" spans="1:53" ht="15" x14ac:dyDescent="0.3">
      <c r="A814" s="1">
        <v>911900</v>
      </c>
      <c r="B814">
        <v>22516</v>
      </c>
      <c r="C814">
        <v>1990</v>
      </c>
      <c r="D814">
        <v>3</v>
      </c>
      <c r="E814">
        <v>21</v>
      </c>
      <c r="F814">
        <v>70.900000000000006</v>
      </c>
      <c r="G814">
        <v>24</v>
      </c>
      <c r="H814">
        <v>66</v>
      </c>
      <c r="I814">
        <v>24</v>
      </c>
      <c r="J814">
        <v>1017.2</v>
      </c>
      <c r="K814">
        <v>24</v>
      </c>
      <c r="L814">
        <v>1014.8</v>
      </c>
      <c r="M814">
        <v>24</v>
      </c>
      <c r="N814">
        <v>13.4</v>
      </c>
      <c r="O814">
        <v>24</v>
      </c>
      <c r="P814">
        <v>7.5</v>
      </c>
      <c r="Q814">
        <v>24</v>
      </c>
      <c r="R814">
        <v>14</v>
      </c>
      <c r="S814">
        <v>999.9</v>
      </c>
      <c r="T814">
        <v>80.099999999999994</v>
      </c>
      <c r="V814">
        <v>61</v>
      </c>
      <c r="X814">
        <v>0.04</v>
      </c>
      <c r="Y814" t="s">
        <v>19</v>
      </c>
      <c r="Z814">
        <v>999.9</v>
      </c>
      <c r="AA814">
        <v>10000</v>
      </c>
      <c r="AC814" s="1"/>
      <c r="AD814">
        <v>1990</v>
      </c>
      <c r="AE814">
        <v>80</v>
      </c>
      <c r="AF814">
        <v>23.7</v>
      </c>
      <c r="AG814">
        <v>23.7</v>
      </c>
      <c r="AH814">
        <v>22</v>
      </c>
      <c r="AI814">
        <v>-99</v>
      </c>
      <c r="AJ814">
        <v>4.5</v>
      </c>
      <c r="AK814">
        <v>19.2</v>
      </c>
      <c r="AL814">
        <v>22.9</v>
      </c>
      <c r="AM814">
        <v>79.400000000000006</v>
      </c>
      <c r="AO814" s="2">
        <f t="shared" si="135"/>
        <v>32953</v>
      </c>
      <c r="AP814" s="5">
        <f t="shared" si="136"/>
        <v>1990</v>
      </c>
      <c r="AQ814" s="5">
        <f t="shared" si="137"/>
        <v>80</v>
      </c>
      <c r="AR814" s="4">
        <f t="shared" si="138"/>
        <v>26.722222222222218</v>
      </c>
      <c r="AS814" s="4">
        <f t="shared" si="139"/>
        <v>16.111111111111111</v>
      </c>
      <c r="AT814" s="4">
        <f t="shared" si="140"/>
        <v>1.016</v>
      </c>
      <c r="AU814" s="4">
        <f t="shared" si="141"/>
        <v>23.7</v>
      </c>
      <c r="AV814" s="4">
        <f t="shared" si="142"/>
        <v>20.789473684210527</v>
      </c>
      <c r="AX814" s="3">
        <f t="shared" si="143"/>
        <v>21.416666666666664</v>
      </c>
      <c r="AY814" s="3">
        <f t="shared" si="144"/>
        <v>21.934676434676437</v>
      </c>
      <c r="AZ814" s="3">
        <f t="shared" si="145"/>
        <v>16.919780219780225</v>
      </c>
      <c r="BA814" s="3">
        <f t="shared" si="145"/>
        <v>14.841912473491428</v>
      </c>
    </row>
    <row r="815" spans="1:53" ht="15" x14ac:dyDescent="0.3">
      <c r="A815" s="1">
        <v>911900</v>
      </c>
      <c r="B815">
        <v>22516</v>
      </c>
      <c r="C815">
        <v>1990</v>
      </c>
      <c r="D815">
        <v>3</v>
      </c>
      <c r="E815">
        <v>22</v>
      </c>
      <c r="F815">
        <v>73.400000000000006</v>
      </c>
      <c r="G815">
        <v>23</v>
      </c>
      <c r="H815">
        <v>65.5</v>
      </c>
      <c r="I815">
        <v>23</v>
      </c>
      <c r="J815">
        <v>1017.7</v>
      </c>
      <c r="K815">
        <v>23</v>
      </c>
      <c r="L815">
        <v>1015.4</v>
      </c>
      <c r="M815">
        <v>23</v>
      </c>
      <c r="N815">
        <v>11.7</v>
      </c>
      <c r="O815">
        <v>23</v>
      </c>
      <c r="P815">
        <v>6.3</v>
      </c>
      <c r="Q815">
        <v>23</v>
      </c>
      <c r="R815">
        <v>15</v>
      </c>
      <c r="S815">
        <v>999.9</v>
      </c>
      <c r="T815">
        <v>82</v>
      </c>
      <c r="V815">
        <v>61</v>
      </c>
      <c r="X815">
        <v>0</v>
      </c>
      <c r="Y815" t="s">
        <v>19</v>
      </c>
      <c r="Z815">
        <v>999.9</v>
      </c>
      <c r="AA815">
        <v>0</v>
      </c>
      <c r="AC815" s="1"/>
      <c r="AD815">
        <v>1990</v>
      </c>
      <c r="AE815">
        <v>81</v>
      </c>
      <c r="AF815">
        <v>24.7</v>
      </c>
      <c r="AG815">
        <v>23.6</v>
      </c>
      <c r="AH815">
        <v>22.1</v>
      </c>
      <c r="AI815">
        <v>-99</v>
      </c>
      <c r="AJ815">
        <v>2.5</v>
      </c>
      <c r="AK815">
        <v>18.8</v>
      </c>
      <c r="AL815">
        <v>23</v>
      </c>
      <c r="AM815">
        <v>76.7</v>
      </c>
      <c r="AO815" s="2">
        <f t="shared" si="135"/>
        <v>32954</v>
      </c>
      <c r="AP815" s="5">
        <f t="shared" si="136"/>
        <v>1990</v>
      </c>
      <c r="AQ815" s="5">
        <f t="shared" si="137"/>
        <v>81</v>
      </c>
      <c r="AR815" s="4">
        <f t="shared" si="138"/>
        <v>27.777777777777779</v>
      </c>
      <c r="AS815" s="4">
        <f t="shared" si="139"/>
        <v>16.111111111111111</v>
      </c>
      <c r="AT815" s="4">
        <f t="shared" si="140"/>
        <v>0</v>
      </c>
      <c r="AU815" s="4">
        <f t="shared" si="141"/>
        <v>24.7</v>
      </c>
      <c r="AV815" s="4">
        <f t="shared" si="142"/>
        <v>21.666666666666668</v>
      </c>
      <c r="AX815" s="3">
        <f t="shared" si="143"/>
        <v>21.944444444444443</v>
      </c>
      <c r="AY815" s="3">
        <f t="shared" si="144"/>
        <v>21.938034188034187</v>
      </c>
      <c r="AZ815" s="3">
        <f t="shared" si="145"/>
        <v>17.076923076923084</v>
      </c>
      <c r="BA815" s="3">
        <f t="shared" si="145"/>
        <v>14.97975708502025</v>
      </c>
    </row>
    <row r="816" spans="1:53" ht="15" x14ac:dyDescent="0.3">
      <c r="A816" s="1">
        <v>911900</v>
      </c>
      <c r="B816">
        <v>22516</v>
      </c>
      <c r="C816">
        <v>1990</v>
      </c>
      <c r="D816">
        <v>3</v>
      </c>
      <c r="E816">
        <v>23</v>
      </c>
      <c r="F816">
        <v>72.099999999999994</v>
      </c>
      <c r="G816">
        <v>23</v>
      </c>
      <c r="H816">
        <v>59.8</v>
      </c>
      <c r="I816">
        <v>23</v>
      </c>
      <c r="J816">
        <v>1018.1</v>
      </c>
      <c r="K816">
        <v>23</v>
      </c>
      <c r="L816">
        <v>1015.7</v>
      </c>
      <c r="M816">
        <v>23</v>
      </c>
      <c r="N816">
        <v>11.3</v>
      </c>
      <c r="O816">
        <v>23</v>
      </c>
      <c r="P816">
        <v>6.2</v>
      </c>
      <c r="Q816">
        <v>23</v>
      </c>
      <c r="R816">
        <v>15</v>
      </c>
      <c r="S816">
        <v>999.9</v>
      </c>
      <c r="T816">
        <v>84.9</v>
      </c>
      <c r="U816" t="s">
        <v>20</v>
      </c>
      <c r="V816">
        <v>57</v>
      </c>
      <c r="X816">
        <v>0</v>
      </c>
      <c r="Y816" t="s">
        <v>19</v>
      </c>
      <c r="Z816">
        <v>999.9</v>
      </c>
      <c r="AA816">
        <v>0</v>
      </c>
      <c r="AC816" s="1"/>
      <c r="AD816">
        <v>1990</v>
      </c>
      <c r="AE816">
        <v>82</v>
      </c>
      <c r="AF816">
        <v>25.5</v>
      </c>
      <c r="AG816">
        <v>23.3</v>
      </c>
      <c r="AH816">
        <v>22.7</v>
      </c>
      <c r="AI816">
        <v>-99</v>
      </c>
      <c r="AJ816">
        <v>4.0999999999999996</v>
      </c>
      <c r="AK816">
        <v>18.5</v>
      </c>
      <c r="AL816">
        <v>23</v>
      </c>
      <c r="AM816">
        <v>75.2</v>
      </c>
      <c r="AO816" s="2">
        <f t="shared" si="135"/>
        <v>32955</v>
      </c>
      <c r="AP816" s="5">
        <f t="shared" si="136"/>
        <v>1990</v>
      </c>
      <c r="AQ816" s="5">
        <f t="shared" si="137"/>
        <v>82</v>
      </c>
      <c r="AR816" s="4">
        <f t="shared" si="138"/>
        <v>29.388888888888893</v>
      </c>
      <c r="AS816" s="4">
        <f t="shared" si="139"/>
        <v>13.888888888888889</v>
      </c>
      <c r="AT816" s="4">
        <f t="shared" si="140"/>
        <v>0</v>
      </c>
      <c r="AU816" s="4">
        <f t="shared" si="141"/>
        <v>25.5</v>
      </c>
      <c r="AV816" s="4">
        <f t="shared" si="142"/>
        <v>22.368421052631582</v>
      </c>
      <c r="AX816" s="3">
        <f t="shared" si="143"/>
        <v>21.638888888888893</v>
      </c>
      <c r="AY816" s="3">
        <f t="shared" si="144"/>
        <v>21.937728937728938</v>
      </c>
      <c r="AZ816" s="3">
        <f t="shared" si="145"/>
        <v>17.172527472527477</v>
      </c>
      <c r="BA816" s="3">
        <f t="shared" si="145"/>
        <v>15.063620589936386</v>
      </c>
    </row>
    <row r="817" spans="1:53" ht="15" x14ac:dyDescent="0.3">
      <c r="A817" s="1">
        <v>911900</v>
      </c>
      <c r="B817">
        <v>22516</v>
      </c>
      <c r="C817">
        <v>1990</v>
      </c>
      <c r="D817">
        <v>3</v>
      </c>
      <c r="E817">
        <v>24</v>
      </c>
      <c r="F817">
        <v>75.5</v>
      </c>
      <c r="G817">
        <v>22</v>
      </c>
      <c r="H817">
        <v>64.900000000000006</v>
      </c>
      <c r="I817">
        <v>22</v>
      </c>
      <c r="J817">
        <v>1018.8</v>
      </c>
      <c r="K817">
        <v>22</v>
      </c>
      <c r="L817">
        <v>1016.5</v>
      </c>
      <c r="M817">
        <v>22</v>
      </c>
      <c r="N817">
        <v>16.5</v>
      </c>
      <c r="O817">
        <v>22</v>
      </c>
      <c r="P817">
        <v>8.1</v>
      </c>
      <c r="Q817">
        <v>22</v>
      </c>
      <c r="R817">
        <v>15.9</v>
      </c>
      <c r="S817">
        <v>999.9</v>
      </c>
      <c r="T817">
        <v>86</v>
      </c>
      <c r="V817">
        <v>57</v>
      </c>
      <c r="X817">
        <v>0</v>
      </c>
      <c r="Y817" t="s">
        <v>19</v>
      </c>
      <c r="Z817">
        <v>999.9</v>
      </c>
      <c r="AA817">
        <v>0</v>
      </c>
      <c r="AC817" s="1"/>
      <c r="AD817">
        <v>1990</v>
      </c>
      <c r="AE817">
        <v>83</v>
      </c>
      <c r="AF817">
        <v>26.2</v>
      </c>
      <c r="AG817">
        <v>24.2</v>
      </c>
      <c r="AH817">
        <v>22.4</v>
      </c>
      <c r="AI817">
        <v>-99</v>
      </c>
      <c r="AJ817">
        <v>4.5</v>
      </c>
      <c r="AK817">
        <v>18.600000000000001</v>
      </c>
      <c r="AL817">
        <v>23.4</v>
      </c>
      <c r="AM817">
        <v>74</v>
      </c>
      <c r="AO817" s="2">
        <f t="shared" si="135"/>
        <v>32956</v>
      </c>
      <c r="AP817" s="5">
        <f t="shared" si="136"/>
        <v>1990</v>
      </c>
      <c r="AQ817" s="5">
        <f t="shared" si="137"/>
        <v>83</v>
      </c>
      <c r="AR817" s="4">
        <f t="shared" si="138"/>
        <v>30</v>
      </c>
      <c r="AS817" s="4">
        <f t="shared" si="139"/>
        <v>13.888888888888889</v>
      </c>
      <c r="AT817" s="4">
        <f t="shared" si="140"/>
        <v>0</v>
      </c>
      <c r="AU817" s="4">
        <f t="shared" si="141"/>
        <v>26.2</v>
      </c>
      <c r="AV817" s="4">
        <f t="shared" si="142"/>
        <v>22.98245614035088</v>
      </c>
      <c r="AX817" s="3">
        <f t="shared" si="143"/>
        <v>21.944444444444443</v>
      </c>
      <c r="AY817" s="3">
        <f t="shared" si="144"/>
        <v>21.937423687423685</v>
      </c>
      <c r="AZ817" s="3">
        <f t="shared" si="145"/>
        <v>17.273626373626378</v>
      </c>
      <c r="BA817" s="3">
        <f t="shared" si="145"/>
        <v>15.152303836514367</v>
      </c>
    </row>
    <row r="818" spans="1:53" ht="15" x14ac:dyDescent="0.3">
      <c r="A818" s="1">
        <v>911900</v>
      </c>
      <c r="B818">
        <v>22516</v>
      </c>
      <c r="C818">
        <v>1990</v>
      </c>
      <c r="D818">
        <v>3</v>
      </c>
      <c r="E818">
        <v>25</v>
      </c>
      <c r="F818">
        <v>75.2</v>
      </c>
      <c r="G818">
        <v>18</v>
      </c>
      <c r="H818">
        <v>65.599999999999994</v>
      </c>
      <c r="I818">
        <v>18</v>
      </c>
      <c r="J818">
        <v>1018.5</v>
      </c>
      <c r="K818">
        <v>18</v>
      </c>
      <c r="L818">
        <v>1016.2</v>
      </c>
      <c r="M818">
        <v>18</v>
      </c>
      <c r="N818">
        <v>18</v>
      </c>
      <c r="O818">
        <v>18</v>
      </c>
      <c r="P818">
        <v>7.7</v>
      </c>
      <c r="Q818">
        <v>18</v>
      </c>
      <c r="R818">
        <v>17.100000000000001</v>
      </c>
      <c r="S818">
        <v>999.9</v>
      </c>
      <c r="T818">
        <v>86</v>
      </c>
      <c r="V818">
        <v>63</v>
      </c>
      <c r="X818">
        <v>0</v>
      </c>
      <c r="Y818" t="s">
        <v>19</v>
      </c>
      <c r="Z818">
        <v>999.9</v>
      </c>
      <c r="AA818">
        <v>0</v>
      </c>
      <c r="AC818" s="1"/>
      <c r="AD818">
        <v>1990</v>
      </c>
      <c r="AE818">
        <v>84</v>
      </c>
      <c r="AF818">
        <v>20.3</v>
      </c>
      <c r="AG818">
        <v>24.2</v>
      </c>
      <c r="AH818">
        <v>22.7</v>
      </c>
      <c r="AI818">
        <v>-99</v>
      </c>
      <c r="AJ818">
        <v>2.7</v>
      </c>
      <c r="AK818">
        <v>18.7</v>
      </c>
      <c r="AL818">
        <v>23.4</v>
      </c>
      <c r="AM818">
        <v>74.5</v>
      </c>
      <c r="AO818" s="2">
        <f t="shared" si="135"/>
        <v>32957</v>
      </c>
      <c r="AP818" s="5">
        <f t="shared" si="136"/>
        <v>1990</v>
      </c>
      <c r="AQ818" s="5">
        <f t="shared" si="137"/>
        <v>84</v>
      </c>
      <c r="AR818" s="4">
        <f t="shared" si="138"/>
        <v>30</v>
      </c>
      <c r="AS818" s="4">
        <f t="shared" si="139"/>
        <v>17.222222222222221</v>
      </c>
      <c r="AT818" s="4">
        <f t="shared" si="140"/>
        <v>0</v>
      </c>
      <c r="AU818" s="4">
        <f t="shared" si="141"/>
        <v>20.3</v>
      </c>
      <c r="AV818" s="4">
        <f t="shared" si="142"/>
        <v>17.807017543859651</v>
      </c>
      <c r="AX818" s="3">
        <f t="shared" si="143"/>
        <v>23.611111111111111</v>
      </c>
      <c r="AY818" s="3">
        <f t="shared" si="144"/>
        <v>21.955738705738703</v>
      </c>
      <c r="AZ818" s="3">
        <f t="shared" si="145"/>
        <v>17.302197802197806</v>
      </c>
      <c r="BA818" s="3">
        <f t="shared" si="145"/>
        <v>15.177366493155972</v>
      </c>
    </row>
    <row r="819" spans="1:53" ht="15" x14ac:dyDescent="0.3">
      <c r="A819" s="1">
        <v>911900</v>
      </c>
      <c r="B819">
        <v>22516</v>
      </c>
      <c r="C819">
        <v>1990</v>
      </c>
      <c r="D819">
        <v>3</v>
      </c>
      <c r="E819">
        <v>26</v>
      </c>
      <c r="F819">
        <v>73.900000000000006</v>
      </c>
      <c r="G819">
        <v>23</v>
      </c>
      <c r="H819">
        <v>67.400000000000006</v>
      </c>
      <c r="I819">
        <v>23</v>
      </c>
      <c r="J819">
        <v>1019.4</v>
      </c>
      <c r="K819">
        <v>23</v>
      </c>
      <c r="L819">
        <v>1017</v>
      </c>
      <c r="M819">
        <v>23</v>
      </c>
      <c r="N819">
        <v>15</v>
      </c>
      <c r="O819">
        <v>23</v>
      </c>
      <c r="P819">
        <v>7.4</v>
      </c>
      <c r="Q819">
        <v>23</v>
      </c>
      <c r="R819">
        <v>13</v>
      </c>
      <c r="S819">
        <v>999.9</v>
      </c>
      <c r="T819">
        <v>82</v>
      </c>
      <c r="V819">
        <v>63</v>
      </c>
      <c r="X819">
        <v>0</v>
      </c>
      <c r="Y819" t="s">
        <v>19</v>
      </c>
      <c r="Z819">
        <v>999.9</v>
      </c>
      <c r="AA819">
        <v>0</v>
      </c>
      <c r="AC819" s="1"/>
      <c r="AD819">
        <v>1990</v>
      </c>
      <c r="AE819">
        <v>85</v>
      </c>
      <c r="AF819">
        <v>26.9</v>
      </c>
      <c r="AG819">
        <v>24</v>
      </c>
      <c r="AH819">
        <v>22.5</v>
      </c>
      <c r="AI819">
        <v>-99</v>
      </c>
      <c r="AJ819">
        <v>3.7</v>
      </c>
      <c r="AK819">
        <v>19.2</v>
      </c>
      <c r="AL819">
        <v>23.4</v>
      </c>
      <c r="AM819">
        <v>77</v>
      </c>
      <c r="AO819" s="2">
        <f t="shared" si="135"/>
        <v>32958</v>
      </c>
      <c r="AP819" s="5">
        <f t="shared" si="136"/>
        <v>1990</v>
      </c>
      <c r="AQ819" s="5">
        <f t="shared" si="137"/>
        <v>85</v>
      </c>
      <c r="AR819" s="4">
        <f t="shared" si="138"/>
        <v>27.777777777777779</v>
      </c>
      <c r="AS819" s="4">
        <f t="shared" si="139"/>
        <v>17.222222222222221</v>
      </c>
      <c r="AT819" s="4">
        <f t="shared" si="140"/>
        <v>0</v>
      </c>
      <c r="AU819" s="4">
        <f t="shared" si="141"/>
        <v>26.9</v>
      </c>
      <c r="AV819" s="4">
        <f t="shared" si="142"/>
        <v>23.596491228070175</v>
      </c>
      <c r="AX819" s="3">
        <f t="shared" si="143"/>
        <v>22.5</v>
      </c>
      <c r="AY819" s="3">
        <f t="shared" si="144"/>
        <v>21.959096459096457</v>
      </c>
      <c r="AZ819" s="3">
        <f t="shared" si="145"/>
        <v>17.402197802197808</v>
      </c>
      <c r="BA819" s="3">
        <f t="shared" si="145"/>
        <v>15.265085791401583</v>
      </c>
    </row>
    <row r="820" spans="1:53" ht="15" x14ac:dyDescent="0.3">
      <c r="A820" s="1">
        <v>911900</v>
      </c>
      <c r="B820">
        <v>22516</v>
      </c>
      <c r="C820">
        <v>1990</v>
      </c>
      <c r="D820">
        <v>3</v>
      </c>
      <c r="E820">
        <v>27</v>
      </c>
      <c r="F820">
        <v>74.099999999999994</v>
      </c>
      <c r="G820">
        <v>24</v>
      </c>
      <c r="H820">
        <v>67.400000000000006</v>
      </c>
      <c r="I820">
        <v>24</v>
      </c>
      <c r="J820">
        <v>1019.6</v>
      </c>
      <c r="K820">
        <v>24</v>
      </c>
      <c r="L820">
        <v>1017.2</v>
      </c>
      <c r="M820">
        <v>24</v>
      </c>
      <c r="N820">
        <v>17</v>
      </c>
      <c r="O820">
        <v>24</v>
      </c>
      <c r="P820">
        <v>9.8000000000000007</v>
      </c>
      <c r="Q820">
        <v>24</v>
      </c>
      <c r="R820">
        <v>20</v>
      </c>
      <c r="S820">
        <v>999.9</v>
      </c>
      <c r="T820">
        <v>82</v>
      </c>
      <c r="U820" t="s">
        <v>20</v>
      </c>
      <c r="V820">
        <v>64</v>
      </c>
      <c r="X820">
        <v>0</v>
      </c>
      <c r="Y820" t="s">
        <v>19</v>
      </c>
      <c r="Z820">
        <v>999.9</v>
      </c>
      <c r="AA820">
        <v>10000</v>
      </c>
      <c r="AC820" s="1"/>
      <c r="AD820">
        <v>1990</v>
      </c>
      <c r="AE820">
        <v>86</v>
      </c>
      <c r="AF820">
        <v>24.9</v>
      </c>
      <c r="AG820">
        <v>23.7</v>
      </c>
      <c r="AH820">
        <v>22.4</v>
      </c>
      <c r="AI820">
        <v>-99</v>
      </c>
      <c r="AJ820">
        <v>5.5</v>
      </c>
      <c r="AK820">
        <v>19.399999999999999</v>
      </c>
      <c r="AL820">
        <v>22.9</v>
      </c>
      <c r="AM820">
        <v>80.3</v>
      </c>
      <c r="AO820" s="2">
        <f t="shared" si="135"/>
        <v>32959</v>
      </c>
      <c r="AP820" s="5">
        <f t="shared" si="136"/>
        <v>1990</v>
      </c>
      <c r="AQ820" s="5">
        <f t="shared" si="137"/>
        <v>86</v>
      </c>
      <c r="AR820" s="4">
        <f t="shared" si="138"/>
        <v>27.777777777777779</v>
      </c>
      <c r="AS820" s="4">
        <f t="shared" si="139"/>
        <v>17.777777777777779</v>
      </c>
      <c r="AT820" s="4">
        <f t="shared" si="140"/>
        <v>0</v>
      </c>
      <c r="AU820" s="4">
        <f t="shared" si="141"/>
        <v>24.9</v>
      </c>
      <c r="AV820" s="4">
        <f t="shared" si="142"/>
        <v>21.842105263157894</v>
      </c>
      <c r="AX820" s="3">
        <f t="shared" si="143"/>
        <v>22.777777777777779</v>
      </c>
      <c r="AY820" s="3">
        <f t="shared" si="144"/>
        <v>21.962148962148962</v>
      </c>
      <c r="AZ820" s="3">
        <f t="shared" si="145"/>
        <v>17.476923076923082</v>
      </c>
      <c r="BA820" s="3">
        <f t="shared" si="145"/>
        <v>15.330634278002705</v>
      </c>
    </row>
    <row r="821" spans="1:53" ht="15" x14ac:dyDescent="0.3">
      <c r="A821" s="1">
        <v>911900</v>
      </c>
      <c r="B821">
        <v>22516</v>
      </c>
      <c r="C821">
        <v>1990</v>
      </c>
      <c r="D821">
        <v>3</v>
      </c>
      <c r="E821">
        <v>28</v>
      </c>
      <c r="F821">
        <v>74</v>
      </c>
      <c r="G821">
        <v>23</v>
      </c>
      <c r="H821">
        <v>65.599999999999994</v>
      </c>
      <c r="I821">
        <v>23</v>
      </c>
      <c r="J821">
        <v>1020.5</v>
      </c>
      <c r="K821">
        <v>23</v>
      </c>
      <c r="L821">
        <v>1018.1</v>
      </c>
      <c r="M821">
        <v>23</v>
      </c>
      <c r="N821">
        <v>17.5</v>
      </c>
      <c r="O821">
        <v>23</v>
      </c>
      <c r="P821">
        <v>11.3</v>
      </c>
      <c r="Q821">
        <v>23</v>
      </c>
      <c r="R821">
        <v>22</v>
      </c>
      <c r="S821">
        <v>25.1</v>
      </c>
      <c r="T821">
        <v>82.9</v>
      </c>
      <c r="V821">
        <v>63</v>
      </c>
      <c r="X821">
        <v>0</v>
      </c>
      <c r="Y821" t="s">
        <v>19</v>
      </c>
      <c r="Z821">
        <v>999.9</v>
      </c>
      <c r="AA821">
        <v>0</v>
      </c>
      <c r="AC821" s="1"/>
      <c r="AD821">
        <v>1990</v>
      </c>
      <c r="AE821">
        <v>87</v>
      </c>
      <c r="AF821">
        <v>26.7</v>
      </c>
      <c r="AG821">
        <v>23.1</v>
      </c>
      <c r="AH821">
        <v>21.6</v>
      </c>
      <c r="AI821">
        <v>-99</v>
      </c>
      <c r="AJ821">
        <v>6</v>
      </c>
      <c r="AK821">
        <v>19.399999999999999</v>
      </c>
      <c r="AL821">
        <v>22.5</v>
      </c>
      <c r="AM821">
        <v>82.4</v>
      </c>
      <c r="AO821" s="2">
        <f t="shared" si="135"/>
        <v>32960</v>
      </c>
      <c r="AP821" s="5">
        <f t="shared" si="136"/>
        <v>1990</v>
      </c>
      <c r="AQ821" s="5">
        <f t="shared" si="137"/>
        <v>87</v>
      </c>
      <c r="AR821" s="4">
        <f t="shared" si="138"/>
        <v>28.277777777777779</v>
      </c>
      <c r="AS821" s="4">
        <f t="shared" si="139"/>
        <v>17.222222222222221</v>
      </c>
      <c r="AT821" s="4">
        <f t="shared" si="140"/>
        <v>0</v>
      </c>
      <c r="AU821" s="4">
        <f t="shared" si="141"/>
        <v>26.7</v>
      </c>
      <c r="AV821" s="4">
        <f t="shared" si="142"/>
        <v>23.421052631578949</v>
      </c>
      <c r="AX821" s="3">
        <f t="shared" si="143"/>
        <v>22.75</v>
      </c>
      <c r="AY821" s="3">
        <f t="shared" si="144"/>
        <v>21.976800976800973</v>
      </c>
      <c r="AZ821" s="3">
        <f t="shared" si="145"/>
        <v>17.569230769230778</v>
      </c>
      <c r="BA821" s="3">
        <f t="shared" si="145"/>
        <v>15.411605937921735</v>
      </c>
    </row>
    <row r="822" spans="1:53" ht="15" x14ac:dyDescent="0.3">
      <c r="A822" s="1">
        <v>911900</v>
      </c>
      <c r="B822">
        <v>22516</v>
      </c>
      <c r="C822">
        <v>1990</v>
      </c>
      <c r="D822">
        <v>3</v>
      </c>
      <c r="E822">
        <v>29</v>
      </c>
      <c r="F822">
        <v>74.400000000000006</v>
      </c>
      <c r="G822">
        <v>22</v>
      </c>
      <c r="H822">
        <v>64.2</v>
      </c>
      <c r="I822">
        <v>22</v>
      </c>
      <c r="J822">
        <v>1020.4</v>
      </c>
      <c r="K822">
        <v>22</v>
      </c>
      <c r="L822">
        <v>1018</v>
      </c>
      <c r="M822">
        <v>22</v>
      </c>
      <c r="N822">
        <v>17.600000000000001</v>
      </c>
      <c r="O822">
        <v>22</v>
      </c>
      <c r="P822">
        <v>13.1</v>
      </c>
      <c r="Q822">
        <v>22</v>
      </c>
      <c r="R822">
        <v>18.100000000000001</v>
      </c>
      <c r="S822">
        <v>24.1</v>
      </c>
      <c r="T822">
        <v>82</v>
      </c>
      <c r="V822">
        <v>63</v>
      </c>
      <c r="X822">
        <v>0</v>
      </c>
      <c r="Y822" t="s">
        <v>19</v>
      </c>
      <c r="Z822">
        <v>999.9</v>
      </c>
      <c r="AA822">
        <v>10000</v>
      </c>
      <c r="AC822" s="1"/>
      <c r="AD822">
        <v>1990</v>
      </c>
      <c r="AE822">
        <v>88</v>
      </c>
      <c r="AF822">
        <v>28.2</v>
      </c>
      <c r="AG822">
        <v>22.7</v>
      </c>
      <c r="AH822">
        <v>21.5</v>
      </c>
      <c r="AI822">
        <v>-99</v>
      </c>
      <c r="AJ822">
        <v>6.7</v>
      </c>
      <c r="AK822">
        <v>17.600000000000001</v>
      </c>
      <c r="AL822">
        <v>21.8</v>
      </c>
      <c r="AM822">
        <v>76.7</v>
      </c>
      <c r="AO822" s="2">
        <f t="shared" si="135"/>
        <v>32961</v>
      </c>
      <c r="AP822" s="5">
        <f t="shared" si="136"/>
        <v>1990</v>
      </c>
      <c r="AQ822" s="5">
        <f t="shared" si="137"/>
        <v>88</v>
      </c>
      <c r="AR822" s="4">
        <f t="shared" si="138"/>
        <v>27.777777777777779</v>
      </c>
      <c r="AS822" s="4">
        <f t="shared" si="139"/>
        <v>17.222222222222221</v>
      </c>
      <c r="AT822" s="4">
        <f t="shared" si="140"/>
        <v>0</v>
      </c>
      <c r="AU822" s="4">
        <f t="shared" si="141"/>
        <v>28.2</v>
      </c>
      <c r="AV822" s="4">
        <f t="shared" si="142"/>
        <v>24.736842105263161</v>
      </c>
      <c r="AX822" s="3">
        <f t="shared" si="143"/>
        <v>22.5</v>
      </c>
      <c r="AY822" s="3">
        <f t="shared" si="144"/>
        <v>21.985958485958484</v>
      </c>
      <c r="AZ822" s="3">
        <f t="shared" si="145"/>
        <v>17.728571428571435</v>
      </c>
      <c r="BA822" s="3">
        <f t="shared" si="145"/>
        <v>15.551378446115296</v>
      </c>
    </row>
    <row r="823" spans="1:53" ht="15" x14ac:dyDescent="0.3">
      <c r="A823" s="1">
        <v>911900</v>
      </c>
      <c r="B823">
        <v>22516</v>
      </c>
      <c r="C823">
        <v>1990</v>
      </c>
      <c r="D823">
        <v>3</v>
      </c>
      <c r="E823">
        <v>30</v>
      </c>
      <c r="F823">
        <v>71.3</v>
      </c>
      <c r="G823">
        <v>23</v>
      </c>
      <c r="H823">
        <v>61.8</v>
      </c>
      <c r="I823">
        <v>23</v>
      </c>
      <c r="J823">
        <v>1020</v>
      </c>
      <c r="K823">
        <v>23</v>
      </c>
      <c r="L823">
        <v>1017.6</v>
      </c>
      <c r="M823">
        <v>23</v>
      </c>
      <c r="N823">
        <v>16.7</v>
      </c>
      <c r="O823">
        <v>23</v>
      </c>
      <c r="P823">
        <v>10.5</v>
      </c>
      <c r="Q823">
        <v>23</v>
      </c>
      <c r="R823">
        <v>19</v>
      </c>
      <c r="S823">
        <v>25.1</v>
      </c>
      <c r="T823">
        <v>79</v>
      </c>
      <c r="V823">
        <v>66</v>
      </c>
      <c r="X823">
        <v>0.01</v>
      </c>
      <c r="Y823" t="s">
        <v>19</v>
      </c>
      <c r="Z823">
        <v>999.9</v>
      </c>
      <c r="AA823">
        <v>0</v>
      </c>
      <c r="AC823" s="1"/>
      <c r="AD823">
        <v>1990</v>
      </c>
      <c r="AE823">
        <v>89</v>
      </c>
      <c r="AF823">
        <v>23.3</v>
      </c>
      <c r="AG823">
        <v>21.8</v>
      </c>
      <c r="AH823">
        <v>20.8</v>
      </c>
      <c r="AI823">
        <v>-99</v>
      </c>
      <c r="AJ823">
        <v>6.7</v>
      </c>
      <c r="AK823">
        <v>17.399999999999999</v>
      </c>
      <c r="AL823">
        <v>21.3</v>
      </c>
      <c r="AM823">
        <v>77.8</v>
      </c>
      <c r="AO823" s="2">
        <f t="shared" si="135"/>
        <v>32962</v>
      </c>
      <c r="AP823" s="5">
        <f t="shared" si="136"/>
        <v>1990</v>
      </c>
      <c r="AQ823" s="5">
        <f t="shared" si="137"/>
        <v>89</v>
      </c>
      <c r="AR823" s="4">
        <f t="shared" si="138"/>
        <v>26.111111111111111</v>
      </c>
      <c r="AS823" s="4">
        <f t="shared" si="139"/>
        <v>18.888888888888889</v>
      </c>
      <c r="AT823" s="4">
        <f t="shared" si="140"/>
        <v>0.254</v>
      </c>
      <c r="AU823" s="4">
        <f t="shared" si="141"/>
        <v>23.3</v>
      </c>
      <c r="AV823" s="4">
        <f t="shared" si="142"/>
        <v>20.438596491228072</v>
      </c>
      <c r="AX823" s="3">
        <f t="shared" si="143"/>
        <v>22.5</v>
      </c>
      <c r="AY823" s="3">
        <f t="shared" si="144"/>
        <v>21.991758241758241</v>
      </c>
      <c r="AZ823" s="3">
        <f t="shared" si="145"/>
        <v>17.840659340659347</v>
      </c>
      <c r="BA823" s="3">
        <f t="shared" si="145"/>
        <v>15.649701176016974</v>
      </c>
    </row>
    <row r="824" spans="1:53" ht="15" x14ac:dyDescent="0.3">
      <c r="A824" s="1">
        <v>911900</v>
      </c>
      <c r="B824">
        <v>22516</v>
      </c>
      <c r="C824">
        <v>1990</v>
      </c>
      <c r="D824">
        <v>3</v>
      </c>
      <c r="E824">
        <v>31</v>
      </c>
      <c r="F824">
        <v>71.400000000000006</v>
      </c>
      <c r="G824">
        <v>23</v>
      </c>
      <c r="H824">
        <v>62.2</v>
      </c>
      <c r="I824">
        <v>23</v>
      </c>
      <c r="J824">
        <v>1018.3</v>
      </c>
      <c r="K824">
        <v>23</v>
      </c>
      <c r="L824">
        <v>1015.9</v>
      </c>
      <c r="M824">
        <v>23</v>
      </c>
      <c r="N824">
        <v>17.100000000000001</v>
      </c>
      <c r="O824">
        <v>23</v>
      </c>
      <c r="P824">
        <v>11.3</v>
      </c>
      <c r="Q824">
        <v>23</v>
      </c>
      <c r="R824">
        <v>20</v>
      </c>
      <c r="S824">
        <v>27</v>
      </c>
      <c r="T824">
        <v>79</v>
      </c>
      <c r="U824" t="s">
        <v>20</v>
      </c>
      <c r="V824">
        <v>64.900000000000006</v>
      </c>
      <c r="X824">
        <v>0.02</v>
      </c>
      <c r="Y824" t="s">
        <v>19</v>
      </c>
      <c r="Z824">
        <v>999.9</v>
      </c>
      <c r="AA824">
        <v>10000</v>
      </c>
      <c r="AC824" s="1"/>
      <c r="AD824">
        <v>1990</v>
      </c>
      <c r="AE824">
        <v>90</v>
      </c>
      <c r="AF824">
        <v>27.4</v>
      </c>
      <c r="AG824">
        <v>21.9</v>
      </c>
      <c r="AH824">
        <v>21.2</v>
      </c>
      <c r="AI824">
        <v>-99</v>
      </c>
      <c r="AJ824">
        <v>7.7</v>
      </c>
      <c r="AK824">
        <v>17.100000000000001</v>
      </c>
      <c r="AL824">
        <v>21.5</v>
      </c>
      <c r="AM824">
        <v>75.8</v>
      </c>
      <c r="AO824" s="2">
        <f t="shared" si="135"/>
        <v>32963</v>
      </c>
      <c r="AP824" s="5">
        <f t="shared" si="136"/>
        <v>1990</v>
      </c>
      <c r="AQ824" s="5">
        <f t="shared" si="137"/>
        <v>90</v>
      </c>
      <c r="AR824" s="4">
        <f t="shared" si="138"/>
        <v>26.111111111111111</v>
      </c>
      <c r="AS824" s="4">
        <f t="shared" si="139"/>
        <v>18.277777777777782</v>
      </c>
      <c r="AT824" s="4">
        <f t="shared" si="140"/>
        <v>0.50800000000000001</v>
      </c>
      <c r="AU824" s="4">
        <f t="shared" si="141"/>
        <v>27.4</v>
      </c>
      <c r="AV824" s="4">
        <f t="shared" si="142"/>
        <v>24.035087719298247</v>
      </c>
      <c r="AX824" s="3">
        <f t="shared" si="143"/>
        <v>22.194444444444446</v>
      </c>
      <c r="AY824" s="3">
        <f t="shared" si="144"/>
        <v>21.988400488400483</v>
      </c>
      <c r="AZ824" s="3">
        <f t="shared" si="145"/>
        <v>17.959340659340665</v>
      </c>
      <c r="BA824" s="3">
        <f t="shared" si="145"/>
        <v>15.753807595912866</v>
      </c>
    </row>
    <row r="825" spans="1:53" ht="15" x14ac:dyDescent="0.3">
      <c r="A825" s="1">
        <v>911900</v>
      </c>
      <c r="B825">
        <v>22516</v>
      </c>
      <c r="C825">
        <v>1990</v>
      </c>
      <c r="D825">
        <v>4</v>
      </c>
      <c r="E825">
        <v>1</v>
      </c>
      <c r="F825">
        <v>73.599999999999994</v>
      </c>
      <c r="G825">
        <v>18</v>
      </c>
      <c r="H825">
        <v>63.2</v>
      </c>
      <c r="I825">
        <v>18</v>
      </c>
      <c r="J825">
        <v>1018.2</v>
      </c>
      <c r="K825">
        <v>18</v>
      </c>
      <c r="L825">
        <v>1015.8</v>
      </c>
      <c r="M825">
        <v>18</v>
      </c>
      <c r="N825">
        <v>17.7</v>
      </c>
      <c r="O825">
        <v>18</v>
      </c>
      <c r="P825">
        <v>13.5</v>
      </c>
      <c r="Q825">
        <v>18</v>
      </c>
      <c r="R825">
        <v>19</v>
      </c>
      <c r="S825">
        <v>27</v>
      </c>
      <c r="T825">
        <v>81</v>
      </c>
      <c r="V825">
        <v>64.900000000000006</v>
      </c>
      <c r="X825">
        <v>0</v>
      </c>
      <c r="Y825" t="s">
        <v>18</v>
      </c>
      <c r="Z825">
        <v>999.9</v>
      </c>
      <c r="AA825">
        <v>10000</v>
      </c>
      <c r="AC825" s="1"/>
      <c r="AD825">
        <v>1990</v>
      </c>
      <c r="AE825">
        <v>91</v>
      </c>
      <c r="AF825">
        <v>26.4</v>
      </c>
      <c r="AG825">
        <v>22.5</v>
      </c>
      <c r="AH825">
        <v>21.3</v>
      </c>
      <c r="AI825">
        <v>-99</v>
      </c>
      <c r="AJ825">
        <v>6.6</v>
      </c>
      <c r="AK825">
        <v>17.7</v>
      </c>
      <c r="AL825">
        <v>21.9</v>
      </c>
      <c r="AM825">
        <v>76.900000000000006</v>
      </c>
      <c r="AO825" s="2">
        <f t="shared" si="135"/>
        <v>32964</v>
      </c>
      <c r="AP825" s="5">
        <f t="shared" si="136"/>
        <v>1990</v>
      </c>
      <c r="AQ825" s="5">
        <f t="shared" si="137"/>
        <v>91</v>
      </c>
      <c r="AR825" s="4">
        <f t="shared" si="138"/>
        <v>27.222222222222221</v>
      </c>
      <c r="AS825" s="4">
        <f t="shared" si="139"/>
        <v>18.277777777777782</v>
      </c>
      <c r="AT825" s="4">
        <f t="shared" si="140"/>
        <v>0</v>
      </c>
      <c r="AU825" s="4">
        <f t="shared" si="141"/>
        <v>26.4</v>
      </c>
      <c r="AV825" s="4">
        <f t="shared" si="142"/>
        <v>23.157894736842106</v>
      </c>
      <c r="AX825" s="3">
        <f t="shared" si="143"/>
        <v>22.75</v>
      </c>
      <c r="AY825" s="3">
        <f t="shared" si="144"/>
        <v>21.988400488400483</v>
      </c>
      <c r="AZ825" s="3">
        <f t="shared" si="145"/>
        <v>18.060439560439569</v>
      </c>
      <c r="BA825" s="3">
        <f t="shared" si="145"/>
        <v>15.842490842490848</v>
      </c>
    </row>
    <row r="826" spans="1:53" ht="15" x14ac:dyDescent="0.3">
      <c r="A826" s="1">
        <v>911900</v>
      </c>
      <c r="B826">
        <v>22516</v>
      </c>
      <c r="C826">
        <v>1990</v>
      </c>
      <c r="D826">
        <v>4</v>
      </c>
      <c r="E826">
        <v>2</v>
      </c>
      <c r="F826">
        <v>72.599999999999994</v>
      </c>
      <c r="G826">
        <v>23</v>
      </c>
      <c r="H826">
        <v>63.9</v>
      </c>
      <c r="I826">
        <v>23</v>
      </c>
      <c r="J826">
        <v>1017.1</v>
      </c>
      <c r="K826">
        <v>23</v>
      </c>
      <c r="L826">
        <v>1014.7</v>
      </c>
      <c r="M826">
        <v>23</v>
      </c>
      <c r="N826">
        <v>17.2</v>
      </c>
      <c r="O826">
        <v>23</v>
      </c>
      <c r="P826">
        <v>11.2</v>
      </c>
      <c r="Q826">
        <v>23</v>
      </c>
      <c r="R826">
        <v>18.100000000000001</v>
      </c>
      <c r="S826">
        <v>27</v>
      </c>
      <c r="T826">
        <v>82</v>
      </c>
      <c r="V826">
        <v>62.1</v>
      </c>
      <c r="X826">
        <v>0.02</v>
      </c>
      <c r="Y826" t="s">
        <v>19</v>
      </c>
      <c r="Z826">
        <v>999.9</v>
      </c>
      <c r="AA826">
        <v>0</v>
      </c>
      <c r="AC826" s="1"/>
      <c r="AD826">
        <v>1990</v>
      </c>
      <c r="AE826">
        <v>92</v>
      </c>
      <c r="AF826">
        <v>23.5</v>
      </c>
      <c r="AG826">
        <v>22.6</v>
      </c>
      <c r="AH826">
        <v>21.9</v>
      </c>
      <c r="AI826">
        <v>-99</v>
      </c>
      <c r="AJ826">
        <v>4.8</v>
      </c>
      <c r="AK826">
        <v>18</v>
      </c>
      <c r="AL826">
        <v>22.3</v>
      </c>
      <c r="AM826">
        <v>76.2</v>
      </c>
      <c r="AO826" s="2">
        <f t="shared" si="135"/>
        <v>32965</v>
      </c>
      <c r="AP826" s="5">
        <f t="shared" si="136"/>
        <v>1990</v>
      </c>
      <c r="AQ826" s="5">
        <f t="shared" si="137"/>
        <v>92</v>
      </c>
      <c r="AR826" s="4">
        <f t="shared" si="138"/>
        <v>27.777777777777779</v>
      </c>
      <c r="AS826" s="4">
        <f t="shared" si="139"/>
        <v>16.722222222222221</v>
      </c>
      <c r="AT826" s="4">
        <f t="shared" si="140"/>
        <v>0.50800000000000001</v>
      </c>
      <c r="AU826" s="4">
        <f t="shared" si="141"/>
        <v>23.5</v>
      </c>
      <c r="AV826" s="4">
        <f t="shared" si="142"/>
        <v>20.614035087719301</v>
      </c>
      <c r="AX826" s="3">
        <f t="shared" si="143"/>
        <v>22.25</v>
      </c>
      <c r="AY826" s="3">
        <f t="shared" si="144"/>
        <v>21.973443223443219</v>
      </c>
      <c r="AZ826" s="3">
        <f t="shared" si="145"/>
        <v>18.193406593406603</v>
      </c>
      <c r="BA826" s="3">
        <f t="shared" si="145"/>
        <v>15.959128590707543</v>
      </c>
    </row>
    <row r="827" spans="1:53" ht="15" x14ac:dyDescent="0.3">
      <c r="A827" s="1">
        <v>911900</v>
      </c>
      <c r="B827">
        <v>22516</v>
      </c>
      <c r="C827">
        <v>1990</v>
      </c>
      <c r="D827">
        <v>4</v>
      </c>
      <c r="E827">
        <v>3</v>
      </c>
      <c r="F827">
        <v>71.7</v>
      </c>
      <c r="G827">
        <v>22</v>
      </c>
      <c r="H827">
        <v>66.099999999999994</v>
      </c>
      <c r="I827">
        <v>22</v>
      </c>
      <c r="J827">
        <v>1016.4</v>
      </c>
      <c r="K827">
        <v>22</v>
      </c>
      <c r="L827">
        <v>1014.1</v>
      </c>
      <c r="M827">
        <v>22</v>
      </c>
      <c r="N827">
        <v>16</v>
      </c>
      <c r="O827">
        <v>22</v>
      </c>
      <c r="P827">
        <v>9.6999999999999993</v>
      </c>
      <c r="Q827">
        <v>21</v>
      </c>
      <c r="R827">
        <v>19</v>
      </c>
      <c r="S827">
        <v>27</v>
      </c>
      <c r="T827">
        <v>80.099999999999994</v>
      </c>
      <c r="V827">
        <v>62.1</v>
      </c>
      <c r="X827">
        <v>0</v>
      </c>
      <c r="Y827" t="s">
        <v>19</v>
      </c>
      <c r="Z827">
        <v>999.9</v>
      </c>
      <c r="AA827">
        <v>10000</v>
      </c>
      <c r="AC827" s="1"/>
      <c r="AD827">
        <v>1990</v>
      </c>
      <c r="AE827">
        <v>93</v>
      </c>
      <c r="AF827">
        <v>26.5</v>
      </c>
      <c r="AG827">
        <v>22.9</v>
      </c>
      <c r="AH827">
        <v>21.6</v>
      </c>
      <c r="AI827">
        <v>-99</v>
      </c>
      <c r="AJ827">
        <v>3.4</v>
      </c>
      <c r="AK827">
        <v>18.100000000000001</v>
      </c>
      <c r="AL827">
        <v>22.4</v>
      </c>
      <c r="AM827">
        <v>76.599999999999994</v>
      </c>
      <c r="AO827" s="2">
        <f t="shared" si="135"/>
        <v>32966</v>
      </c>
      <c r="AP827" s="5">
        <f t="shared" si="136"/>
        <v>1990</v>
      </c>
      <c r="AQ827" s="5">
        <f t="shared" si="137"/>
        <v>93</v>
      </c>
      <c r="AR827" s="4">
        <f t="shared" si="138"/>
        <v>26.722222222222218</v>
      </c>
      <c r="AS827" s="4">
        <f t="shared" si="139"/>
        <v>16.722222222222221</v>
      </c>
      <c r="AT827" s="4">
        <f t="shared" si="140"/>
        <v>0</v>
      </c>
      <c r="AU827" s="4">
        <f t="shared" si="141"/>
        <v>26.5</v>
      </c>
      <c r="AV827" s="4">
        <f t="shared" si="142"/>
        <v>23.245614035087723</v>
      </c>
      <c r="AX827" s="3">
        <f t="shared" si="143"/>
        <v>21.722222222222221</v>
      </c>
      <c r="AY827" s="3">
        <f t="shared" si="144"/>
        <v>21.958791208791208</v>
      </c>
      <c r="AZ827" s="3">
        <f t="shared" si="145"/>
        <v>18.309890109890119</v>
      </c>
      <c r="BA827" s="3">
        <f t="shared" si="145"/>
        <v>16.061307113938696</v>
      </c>
    </row>
    <row r="828" spans="1:53" ht="15" x14ac:dyDescent="0.3">
      <c r="A828" s="1">
        <v>911900</v>
      </c>
      <c r="B828">
        <v>22516</v>
      </c>
      <c r="C828">
        <v>1990</v>
      </c>
      <c r="D828">
        <v>4</v>
      </c>
      <c r="E828">
        <v>4</v>
      </c>
      <c r="F828">
        <v>71.8</v>
      </c>
      <c r="G828">
        <v>22</v>
      </c>
      <c r="H828">
        <v>62.5</v>
      </c>
      <c r="I828">
        <v>22</v>
      </c>
      <c r="J828">
        <v>1015.8</v>
      </c>
      <c r="K828">
        <v>22</v>
      </c>
      <c r="L828">
        <v>1013.4</v>
      </c>
      <c r="M828">
        <v>22</v>
      </c>
      <c r="N828">
        <v>16.7</v>
      </c>
      <c r="O828">
        <v>22</v>
      </c>
      <c r="P828">
        <v>8.1</v>
      </c>
      <c r="Q828">
        <v>22</v>
      </c>
      <c r="R828">
        <v>17.100000000000001</v>
      </c>
      <c r="S828">
        <v>999.9</v>
      </c>
      <c r="T828">
        <v>80.099999999999994</v>
      </c>
      <c r="U828" t="s">
        <v>20</v>
      </c>
      <c r="V828">
        <v>62.1</v>
      </c>
      <c r="X828">
        <v>0.01</v>
      </c>
      <c r="Y828" t="s">
        <v>19</v>
      </c>
      <c r="Z828">
        <v>999.9</v>
      </c>
      <c r="AA828">
        <v>10000</v>
      </c>
      <c r="AC828" s="1"/>
      <c r="AD828">
        <v>1990</v>
      </c>
      <c r="AE828">
        <v>94</v>
      </c>
      <c r="AF828">
        <v>26.4</v>
      </c>
      <c r="AG828">
        <v>22.4</v>
      </c>
      <c r="AH828">
        <v>21.4</v>
      </c>
      <c r="AI828">
        <v>-99</v>
      </c>
      <c r="AJ828">
        <v>4.0999999999999996</v>
      </c>
      <c r="AK828">
        <v>17.8</v>
      </c>
      <c r="AL828">
        <v>21.9</v>
      </c>
      <c r="AM828">
        <v>77.099999999999994</v>
      </c>
      <c r="AO828" s="2">
        <f t="shared" si="135"/>
        <v>32967</v>
      </c>
      <c r="AP828" s="5">
        <f t="shared" si="136"/>
        <v>1990</v>
      </c>
      <c r="AQ828" s="5">
        <f t="shared" si="137"/>
        <v>94</v>
      </c>
      <c r="AR828" s="4">
        <f t="shared" si="138"/>
        <v>26.722222222222218</v>
      </c>
      <c r="AS828" s="4">
        <f t="shared" si="139"/>
        <v>16.722222222222221</v>
      </c>
      <c r="AT828" s="4">
        <f t="shared" si="140"/>
        <v>0.254</v>
      </c>
      <c r="AU828" s="4">
        <f t="shared" si="141"/>
        <v>26.4</v>
      </c>
      <c r="AV828" s="4">
        <f t="shared" si="142"/>
        <v>23.157894736842106</v>
      </c>
      <c r="AX828" s="3">
        <f t="shared" si="143"/>
        <v>21.722222222222221</v>
      </c>
      <c r="AY828" s="3">
        <f t="shared" si="144"/>
        <v>21.937423687423685</v>
      </c>
      <c r="AZ828" s="3">
        <f t="shared" si="145"/>
        <v>18.401098901098912</v>
      </c>
      <c r="BA828" s="3">
        <f t="shared" si="145"/>
        <v>16.141314825525356</v>
      </c>
    </row>
    <row r="829" spans="1:53" ht="15" x14ac:dyDescent="0.3">
      <c r="A829" s="1">
        <v>911900</v>
      </c>
      <c r="B829">
        <v>22516</v>
      </c>
      <c r="C829">
        <v>1990</v>
      </c>
      <c r="D829">
        <v>4</v>
      </c>
      <c r="E829">
        <v>5</v>
      </c>
      <c r="F829">
        <v>70.8</v>
      </c>
      <c r="G829">
        <v>23</v>
      </c>
      <c r="H829">
        <v>61.4</v>
      </c>
      <c r="I829">
        <v>23</v>
      </c>
      <c r="J829">
        <v>1015.6</v>
      </c>
      <c r="K829">
        <v>23</v>
      </c>
      <c r="L829">
        <v>1013.2</v>
      </c>
      <c r="M829">
        <v>23</v>
      </c>
      <c r="N829">
        <v>17.3</v>
      </c>
      <c r="O829">
        <v>23</v>
      </c>
      <c r="P829">
        <v>7.3</v>
      </c>
      <c r="Q829">
        <v>23</v>
      </c>
      <c r="R829">
        <v>17.100000000000001</v>
      </c>
      <c r="S829">
        <v>999.9</v>
      </c>
      <c r="T829">
        <v>82</v>
      </c>
      <c r="V829">
        <v>60.1</v>
      </c>
      <c r="X829">
        <v>0</v>
      </c>
      <c r="Y829" t="s">
        <v>19</v>
      </c>
      <c r="Z829">
        <v>999.9</v>
      </c>
      <c r="AA829">
        <v>10</v>
      </c>
      <c r="AC829" s="1"/>
      <c r="AD829">
        <v>1990</v>
      </c>
      <c r="AE829">
        <v>95</v>
      </c>
      <c r="AF829">
        <v>27.4</v>
      </c>
      <c r="AG829">
        <v>23.4</v>
      </c>
      <c r="AH829">
        <v>21.7</v>
      </c>
      <c r="AI829">
        <v>-99</v>
      </c>
      <c r="AJ829">
        <v>4</v>
      </c>
      <c r="AK829">
        <v>18.100000000000001</v>
      </c>
      <c r="AL829">
        <v>22.6</v>
      </c>
      <c r="AM829">
        <v>75.400000000000006</v>
      </c>
      <c r="AO829" s="2">
        <f t="shared" si="135"/>
        <v>32968</v>
      </c>
      <c r="AP829" s="5">
        <f t="shared" si="136"/>
        <v>1990</v>
      </c>
      <c r="AQ829" s="5">
        <f t="shared" si="137"/>
        <v>95</v>
      </c>
      <c r="AR829" s="4">
        <f t="shared" si="138"/>
        <v>27.777777777777779</v>
      </c>
      <c r="AS829" s="4">
        <f t="shared" si="139"/>
        <v>15.611111111111111</v>
      </c>
      <c r="AT829" s="4">
        <f t="shared" si="140"/>
        <v>0</v>
      </c>
      <c r="AU829" s="4">
        <f t="shared" si="141"/>
        <v>27.4</v>
      </c>
      <c r="AV829" s="4">
        <f t="shared" si="142"/>
        <v>24.035087719298247</v>
      </c>
      <c r="AX829" s="3">
        <f t="shared" si="143"/>
        <v>21.694444444444443</v>
      </c>
      <c r="AY829" s="3">
        <f t="shared" si="144"/>
        <v>21.937118437118432</v>
      </c>
      <c r="AZ829" s="3">
        <f t="shared" si="145"/>
        <v>18.508791208791219</v>
      </c>
      <c r="BA829" s="3">
        <f t="shared" si="145"/>
        <v>16.235781762097556</v>
      </c>
    </row>
    <row r="830" spans="1:53" ht="15" x14ac:dyDescent="0.3">
      <c r="A830" s="1">
        <v>911900</v>
      </c>
      <c r="B830">
        <v>22516</v>
      </c>
      <c r="C830">
        <v>1990</v>
      </c>
      <c r="D830">
        <v>4</v>
      </c>
      <c r="E830">
        <v>6</v>
      </c>
      <c r="F830">
        <v>71.3</v>
      </c>
      <c r="G830">
        <v>24</v>
      </c>
      <c r="H830">
        <v>61.8</v>
      </c>
      <c r="I830">
        <v>24</v>
      </c>
      <c r="J830">
        <v>1015.7</v>
      </c>
      <c r="K830">
        <v>24</v>
      </c>
      <c r="L830">
        <v>1013.3</v>
      </c>
      <c r="M830">
        <v>24</v>
      </c>
      <c r="N830">
        <v>17.600000000000001</v>
      </c>
      <c r="O830">
        <v>24</v>
      </c>
      <c r="P830">
        <v>6.4</v>
      </c>
      <c r="Q830">
        <v>24</v>
      </c>
      <c r="R830">
        <v>15.9</v>
      </c>
      <c r="S830">
        <v>999.9</v>
      </c>
      <c r="T830">
        <v>82.9</v>
      </c>
      <c r="V830">
        <v>60.1</v>
      </c>
      <c r="X830">
        <v>0</v>
      </c>
      <c r="Y830" t="s">
        <v>19</v>
      </c>
      <c r="Z830">
        <v>999.9</v>
      </c>
      <c r="AA830">
        <v>0</v>
      </c>
      <c r="AC830" s="1"/>
      <c r="AD830">
        <v>1990</v>
      </c>
      <c r="AE830">
        <v>96</v>
      </c>
      <c r="AF830">
        <v>28</v>
      </c>
      <c r="AG830">
        <v>24.1</v>
      </c>
      <c r="AH830">
        <v>22.6</v>
      </c>
      <c r="AI830">
        <v>-99</v>
      </c>
      <c r="AJ830">
        <v>4.0999999999999996</v>
      </c>
      <c r="AK830">
        <v>17.899999999999999</v>
      </c>
      <c r="AL830">
        <v>23.3</v>
      </c>
      <c r="AM830">
        <v>71.400000000000006</v>
      </c>
      <c r="AO830" s="2">
        <f t="shared" si="135"/>
        <v>32969</v>
      </c>
      <c r="AP830" s="5">
        <f t="shared" si="136"/>
        <v>1990</v>
      </c>
      <c r="AQ830" s="5">
        <f t="shared" si="137"/>
        <v>96</v>
      </c>
      <c r="AR830" s="4">
        <f t="shared" si="138"/>
        <v>28.277777777777779</v>
      </c>
      <c r="AS830" s="4">
        <f t="shared" si="139"/>
        <v>15.611111111111111</v>
      </c>
      <c r="AT830" s="4">
        <f t="shared" si="140"/>
        <v>0</v>
      </c>
      <c r="AU830" s="4">
        <f t="shared" si="141"/>
        <v>28</v>
      </c>
      <c r="AV830" s="4">
        <f t="shared" si="142"/>
        <v>24.561403508771932</v>
      </c>
      <c r="AX830" s="3">
        <f t="shared" si="143"/>
        <v>21.944444444444443</v>
      </c>
      <c r="AY830" s="3">
        <f t="shared" si="144"/>
        <v>21.933760683760678</v>
      </c>
      <c r="AZ830" s="3">
        <f t="shared" si="145"/>
        <v>18.612087912087922</v>
      </c>
      <c r="BA830" s="3">
        <f t="shared" si="145"/>
        <v>16.326392905340274</v>
      </c>
    </row>
    <row r="831" spans="1:53" ht="15" x14ac:dyDescent="0.3">
      <c r="A831" s="1">
        <v>911900</v>
      </c>
      <c r="B831">
        <v>22516</v>
      </c>
      <c r="C831">
        <v>1990</v>
      </c>
      <c r="D831">
        <v>4</v>
      </c>
      <c r="E831">
        <v>7</v>
      </c>
      <c r="F831">
        <v>72.400000000000006</v>
      </c>
      <c r="G831">
        <v>23</v>
      </c>
      <c r="H831">
        <v>62.4</v>
      </c>
      <c r="I831">
        <v>23</v>
      </c>
      <c r="J831">
        <v>1015.2</v>
      </c>
      <c r="K831">
        <v>23</v>
      </c>
      <c r="L831">
        <v>1012.8</v>
      </c>
      <c r="M831">
        <v>23</v>
      </c>
      <c r="N831">
        <v>17.100000000000001</v>
      </c>
      <c r="O831">
        <v>23</v>
      </c>
      <c r="P831">
        <v>5.6</v>
      </c>
      <c r="Q831">
        <v>23</v>
      </c>
      <c r="R831">
        <v>11.1</v>
      </c>
      <c r="S831">
        <v>999.9</v>
      </c>
      <c r="T831">
        <v>82.9</v>
      </c>
      <c r="V831">
        <v>60.1</v>
      </c>
      <c r="X831">
        <v>0</v>
      </c>
      <c r="Y831" t="s">
        <v>19</v>
      </c>
      <c r="Z831">
        <v>999.9</v>
      </c>
      <c r="AA831">
        <v>0</v>
      </c>
      <c r="AC831" s="1"/>
      <c r="AD831">
        <v>1990</v>
      </c>
      <c r="AE831">
        <v>97</v>
      </c>
      <c r="AF831">
        <v>18.3</v>
      </c>
      <c r="AG831">
        <v>23.7</v>
      </c>
      <c r="AH831">
        <v>22.6</v>
      </c>
      <c r="AI831">
        <v>-99</v>
      </c>
      <c r="AJ831">
        <v>2</v>
      </c>
      <c r="AK831">
        <v>18</v>
      </c>
      <c r="AL831">
        <v>23.2</v>
      </c>
      <c r="AM831">
        <v>72</v>
      </c>
      <c r="AO831" s="2">
        <f t="shared" si="135"/>
        <v>32970</v>
      </c>
      <c r="AP831" s="5">
        <f t="shared" si="136"/>
        <v>1990</v>
      </c>
      <c r="AQ831" s="5">
        <f t="shared" si="137"/>
        <v>97</v>
      </c>
      <c r="AR831" s="4">
        <f t="shared" si="138"/>
        <v>28.277777777777779</v>
      </c>
      <c r="AS831" s="4">
        <f t="shared" si="139"/>
        <v>15.611111111111111</v>
      </c>
      <c r="AT831" s="4">
        <f t="shared" si="140"/>
        <v>0</v>
      </c>
      <c r="AU831" s="4">
        <f t="shared" si="141"/>
        <v>18.3</v>
      </c>
      <c r="AV831" s="4">
        <f t="shared" si="142"/>
        <v>16.05263157894737</v>
      </c>
      <c r="AX831" s="3">
        <f t="shared" si="143"/>
        <v>21.944444444444443</v>
      </c>
      <c r="AY831" s="3">
        <f t="shared" si="144"/>
        <v>21.937118437118428</v>
      </c>
      <c r="AZ831" s="3">
        <f t="shared" si="145"/>
        <v>18.61758241758243</v>
      </c>
      <c r="BA831" s="3">
        <f t="shared" si="145"/>
        <v>16.331212647002122</v>
      </c>
    </row>
    <row r="832" spans="1:53" ht="15" x14ac:dyDescent="0.3">
      <c r="A832" s="1">
        <v>911900</v>
      </c>
      <c r="B832">
        <v>22516</v>
      </c>
      <c r="C832">
        <v>1990</v>
      </c>
      <c r="D832">
        <v>4</v>
      </c>
      <c r="E832">
        <v>8</v>
      </c>
      <c r="F832">
        <v>74.3</v>
      </c>
      <c r="G832">
        <v>18</v>
      </c>
      <c r="H832">
        <v>64.400000000000006</v>
      </c>
      <c r="I832">
        <v>18</v>
      </c>
      <c r="J832">
        <v>1014.5</v>
      </c>
      <c r="K832">
        <v>18</v>
      </c>
      <c r="L832">
        <v>1012.1</v>
      </c>
      <c r="M832">
        <v>18</v>
      </c>
      <c r="N832">
        <v>17.100000000000001</v>
      </c>
      <c r="O832">
        <v>18</v>
      </c>
      <c r="P832">
        <v>6.6</v>
      </c>
      <c r="Q832">
        <v>18</v>
      </c>
      <c r="R832">
        <v>12</v>
      </c>
      <c r="S832">
        <v>999.9</v>
      </c>
      <c r="T832">
        <v>82.9</v>
      </c>
      <c r="V832">
        <v>61</v>
      </c>
      <c r="X832">
        <v>0</v>
      </c>
      <c r="Y832" t="s">
        <v>19</v>
      </c>
      <c r="Z832">
        <v>999.9</v>
      </c>
      <c r="AA832">
        <v>0</v>
      </c>
      <c r="AC832" s="1"/>
      <c r="AD832">
        <v>1990</v>
      </c>
      <c r="AE832">
        <v>98</v>
      </c>
      <c r="AF832">
        <v>27.9</v>
      </c>
      <c r="AG832">
        <v>23.9</v>
      </c>
      <c r="AH832">
        <v>22.9</v>
      </c>
      <c r="AI832">
        <v>-99</v>
      </c>
      <c r="AJ832">
        <v>1.5</v>
      </c>
      <c r="AK832">
        <v>18.3</v>
      </c>
      <c r="AL832">
        <v>23.5</v>
      </c>
      <c r="AM832">
        <v>72.3</v>
      </c>
      <c r="AO832" s="2">
        <f t="shared" si="135"/>
        <v>32971</v>
      </c>
      <c r="AP832" s="5">
        <f t="shared" si="136"/>
        <v>1990</v>
      </c>
      <c r="AQ832" s="5">
        <f t="shared" si="137"/>
        <v>98</v>
      </c>
      <c r="AR832" s="4">
        <f t="shared" si="138"/>
        <v>28.277777777777779</v>
      </c>
      <c r="AS832" s="4">
        <f t="shared" si="139"/>
        <v>16.111111111111111</v>
      </c>
      <c r="AT832" s="4">
        <f t="shared" si="140"/>
        <v>0</v>
      </c>
      <c r="AU832" s="4">
        <f t="shared" si="141"/>
        <v>27.9</v>
      </c>
      <c r="AV832" s="4">
        <f t="shared" si="142"/>
        <v>24.473684210526315</v>
      </c>
      <c r="AX832" s="3">
        <f t="shared" si="143"/>
        <v>22.194444444444443</v>
      </c>
      <c r="AY832" s="3">
        <f t="shared" si="144"/>
        <v>21.939865689865684</v>
      </c>
      <c r="AZ832" s="3">
        <f t="shared" si="145"/>
        <v>18.725274725274737</v>
      </c>
      <c r="BA832" s="3">
        <f t="shared" si="145"/>
        <v>16.425679583574322</v>
      </c>
    </row>
    <row r="833" spans="1:53" ht="15" x14ac:dyDescent="0.3">
      <c r="A833" s="1">
        <v>911900</v>
      </c>
      <c r="B833">
        <v>22516</v>
      </c>
      <c r="C833">
        <v>1990</v>
      </c>
      <c r="D833">
        <v>4</v>
      </c>
      <c r="E833">
        <v>9</v>
      </c>
      <c r="F833">
        <v>71.8</v>
      </c>
      <c r="G833">
        <v>24</v>
      </c>
      <c r="H833">
        <v>64.8</v>
      </c>
      <c r="I833">
        <v>24</v>
      </c>
      <c r="J833">
        <v>1013.7</v>
      </c>
      <c r="K833">
        <v>24</v>
      </c>
      <c r="L833">
        <v>1011.3</v>
      </c>
      <c r="M833">
        <v>24</v>
      </c>
      <c r="N833">
        <v>17.399999999999999</v>
      </c>
      <c r="O833">
        <v>24</v>
      </c>
      <c r="P833">
        <v>5.7</v>
      </c>
      <c r="Q833">
        <v>24</v>
      </c>
      <c r="R833">
        <v>15</v>
      </c>
      <c r="S833">
        <v>999.9</v>
      </c>
      <c r="T833">
        <v>82</v>
      </c>
      <c r="V833">
        <v>61</v>
      </c>
      <c r="X833">
        <v>0</v>
      </c>
      <c r="Y833" t="s">
        <v>19</v>
      </c>
      <c r="Z833">
        <v>999.9</v>
      </c>
      <c r="AA833">
        <v>0</v>
      </c>
      <c r="AC833" s="1"/>
      <c r="AD833">
        <v>1990</v>
      </c>
      <c r="AE833">
        <v>99</v>
      </c>
      <c r="AF833">
        <v>21.2</v>
      </c>
      <c r="AG833">
        <v>23.9</v>
      </c>
      <c r="AH833">
        <v>22.7</v>
      </c>
      <c r="AI833">
        <v>-99</v>
      </c>
      <c r="AJ833">
        <v>2.1</v>
      </c>
      <c r="AK833">
        <v>19.2</v>
      </c>
      <c r="AL833">
        <v>23.4</v>
      </c>
      <c r="AM833">
        <v>77</v>
      </c>
      <c r="AO833" s="2">
        <f t="shared" si="135"/>
        <v>32972</v>
      </c>
      <c r="AP833" s="5">
        <f t="shared" si="136"/>
        <v>1990</v>
      </c>
      <c r="AQ833" s="5">
        <f t="shared" si="137"/>
        <v>99</v>
      </c>
      <c r="AR833" s="4">
        <f t="shared" si="138"/>
        <v>27.777777777777779</v>
      </c>
      <c r="AS833" s="4">
        <f t="shared" si="139"/>
        <v>16.111111111111111</v>
      </c>
      <c r="AT833" s="4">
        <f t="shared" si="140"/>
        <v>0</v>
      </c>
      <c r="AU833" s="4">
        <f t="shared" si="141"/>
        <v>21.2</v>
      </c>
      <c r="AV833" s="4">
        <f t="shared" si="142"/>
        <v>18.596491228070178</v>
      </c>
      <c r="AX833" s="3">
        <f t="shared" si="143"/>
        <v>21.944444444444443</v>
      </c>
      <c r="AY833" s="3">
        <f t="shared" si="144"/>
        <v>21.945665445665441</v>
      </c>
      <c r="AZ833" s="3">
        <f t="shared" si="145"/>
        <v>18.775824175824187</v>
      </c>
      <c r="BA833" s="3">
        <f t="shared" si="145"/>
        <v>16.470021206863315</v>
      </c>
    </row>
    <row r="834" spans="1:53" ht="15" x14ac:dyDescent="0.3">
      <c r="A834" s="1">
        <v>911900</v>
      </c>
      <c r="B834">
        <v>22516</v>
      </c>
      <c r="C834">
        <v>1990</v>
      </c>
      <c r="D834">
        <v>4</v>
      </c>
      <c r="E834">
        <v>10</v>
      </c>
      <c r="F834">
        <v>73</v>
      </c>
      <c r="G834">
        <v>24</v>
      </c>
      <c r="H834">
        <v>66.7</v>
      </c>
      <c r="I834">
        <v>24</v>
      </c>
      <c r="J834">
        <v>1014.1</v>
      </c>
      <c r="K834">
        <v>24</v>
      </c>
      <c r="L834">
        <v>1011.7</v>
      </c>
      <c r="M834">
        <v>24</v>
      </c>
      <c r="N834">
        <v>15.7</v>
      </c>
      <c r="O834">
        <v>24</v>
      </c>
      <c r="P834">
        <v>6.8</v>
      </c>
      <c r="Q834">
        <v>23</v>
      </c>
      <c r="R834">
        <v>14</v>
      </c>
      <c r="S834">
        <v>999.9</v>
      </c>
      <c r="T834">
        <v>81</v>
      </c>
      <c r="U834" t="s">
        <v>20</v>
      </c>
      <c r="V834">
        <v>62.1</v>
      </c>
      <c r="X834">
        <v>0</v>
      </c>
      <c r="Y834" t="s">
        <v>19</v>
      </c>
      <c r="Z834">
        <v>999.9</v>
      </c>
      <c r="AA834">
        <v>0</v>
      </c>
      <c r="AC834" s="1"/>
      <c r="AD834">
        <v>1990</v>
      </c>
      <c r="AE834">
        <v>100</v>
      </c>
      <c r="AF834">
        <v>10.199999999999999</v>
      </c>
      <c r="AG834">
        <v>24.6</v>
      </c>
      <c r="AH834">
        <v>23</v>
      </c>
      <c r="AI834">
        <v>-99</v>
      </c>
      <c r="AJ834">
        <v>4.2</v>
      </c>
      <c r="AK834">
        <v>20.2</v>
      </c>
      <c r="AL834">
        <v>23.9</v>
      </c>
      <c r="AM834">
        <v>79.7</v>
      </c>
      <c r="AO834" s="2">
        <f t="shared" si="135"/>
        <v>32973</v>
      </c>
      <c r="AP834" s="5">
        <f t="shared" si="136"/>
        <v>1990</v>
      </c>
      <c r="AQ834" s="5">
        <f t="shared" si="137"/>
        <v>100</v>
      </c>
      <c r="AR834" s="4">
        <f t="shared" si="138"/>
        <v>27.222222222222221</v>
      </c>
      <c r="AS834" s="4">
        <f t="shared" si="139"/>
        <v>16.722222222222221</v>
      </c>
      <c r="AT834" s="4">
        <f t="shared" si="140"/>
        <v>0</v>
      </c>
      <c r="AU834" s="4">
        <f t="shared" si="141"/>
        <v>10.199999999999999</v>
      </c>
      <c r="AV834" s="4">
        <f t="shared" si="142"/>
        <v>8.9473684210526319</v>
      </c>
      <c r="AX834" s="3">
        <f t="shared" si="143"/>
        <v>21.972222222222221</v>
      </c>
      <c r="AY834" s="3">
        <f t="shared" si="144"/>
        <v>21.943223443223438</v>
      </c>
      <c r="AZ834" s="3">
        <f t="shared" si="145"/>
        <v>18.71868131868133</v>
      </c>
      <c r="BA834" s="3">
        <f t="shared" si="145"/>
        <v>16.419895893580104</v>
      </c>
    </row>
    <row r="835" spans="1:53" ht="15" x14ac:dyDescent="0.3">
      <c r="A835" s="1">
        <v>911900</v>
      </c>
      <c r="B835">
        <v>22516</v>
      </c>
      <c r="C835">
        <v>1990</v>
      </c>
      <c r="D835">
        <v>4</v>
      </c>
      <c r="E835">
        <v>11</v>
      </c>
      <c r="F835">
        <v>73.099999999999994</v>
      </c>
      <c r="G835">
        <v>23</v>
      </c>
      <c r="H835">
        <v>66.7</v>
      </c>
      <c r="I835">
        <v>23</v>
      </c>
      <c r="J835">
        <v>1015.5</v>
      </c>
      <c r="K835">
        <v>23</v>
      </c>
      <c r="L835">
        <v>1013.1</v>
      </c>
      <c r="M835">
        <v>23</v>
      </c>
      <c r="N835">
        <v>14</v>
      </c>
      <c r="O835">
        <v>23</v>
      </c>
      <c r="P835">
        <v>5.8</v>
      </c>
      <c r="Q835">
        <v>23</v>
      </c>
      <c r="R835">
        <v>11.1</v>
      </c>
      <c r="S835">
        <v>999.9</v>
      </c>
      <c r="T835">
        <v>84</v>
      </c>
      <c r="V835">
        <v>63</v>
      </c>
      <c r="X835">
        <v>0</v>
      </c>
      <c r="Y835" t="s">
        <v>19</v>
      </c>
      <c r="Z835">
        <v>999.9</v>
      </c>
      <c r="AA835">
        <v>0</v>
      </c>
      <c r="AC835" s="1"/>
      <c r="AD835">
        <v>1990</v>
      </c>
      <c r="AE835">
        <v>101</v>
      </c>
      <c r="AF835">
        <v>21.9</v>
      </c>
      <c r="AG835">
        <v>24.2</v>
      </c>
      <c r="AH835">
        <v>23.5</v>
      </c>
      <c r="AI835">
        <v>-99</v>
      </c>
      <c r="AJ835">
        <v>3</v>
      </c>
      <c r="AK835">
        <v>20.7</v>
      </c>
      <c r="AL835">
        <v>23.9</v>
      </c>
      <c r="AM835">
        <v>82.1</v>
      </c>
      <c r="AO835" s="2">
        <f t="shared" si="135"/>
        <v>32974</v>
      </c>
      <c r="AP835" s="5">
        <f t="shared" si="136"/>
        <v>1990</v>
      </c>
      <c r="AQ835" s="5">
        <f t="shared" si="137"/>
        <v>101</v>
      </c>
      <c r="AR835" s="4">
        <f t="shared" si="138"/>
        <v>28.888888888888889</v>
      </c>
      <c r="AS835" s="4">
        <f t="shared" si="139"/>
        <v>17.222222222222221</v>
      </c>
      <c r="AT835" s="4">
        <f t="shared" si="140"/>
        <v>0</v>
      </c>
      <c r="AU835" s="4">
        <f t="shared" si="141"/>
        <v>21.9</v>
      </c>
      <c r="AV835" s="4">
        <f t="shared" si="142"/>
        <v>19.210526315789473</v>
      </c>
      <c r="AX835" s="3">
        <f t="shared" si="143"/>
        <v>23.055555555555557</v>
      </c>
      <c r="AY835" s="3">
        <f t="shared" si="144"/>
        <v>21.95543345543345</v>
      </c>
      <c r="AZ835" s="3">
        <f t="shared" si="145"/>
        <v>18.765934065934079</v>
      </c>
      <c r="BA835" s="3">
        <f t="shared" si="145"/>
        <v>16.461345671871989</v>
      </c>
    </row>
    <row r="836" spans="1:53" ht="15" x14ac:dyDescent="0.3">
      <c r="A836" s="1">
        <v>911900</v>
      </c>
      <c r="B836">
        <v>22516</v>
      </c>
      <c r="C836">
        <v>1990</v>
      </c>
      <c r="D836">
        <v>4</v>
      </c>
      <c r="E836">
        <v>12</v>
      </c>
      <c r="F836">
        <v>75.7</v>
      </c>
      <c r="G836">
        <v>22</v>
      </c>
      <c r="H836">
        <v>69.599999999999994</v>
      </c>
      <c r="I836">
        <v>22</v>
      </c>
      <c r="J836">
        <v>1017.1</v>
      </c>
      <c r="K836">
        <v>22</v>
      </c>
      <c r="L836">
        <v>1014.7</v>
      </c>
      <c r="M836">
        <v>22</v>
      </c>
      <c r="N836">
        <v>14.9</v>
      </c>
      <c r="O836">
        <v>22</v>
      </c>
      <c r="P836">
        <v>6.7</v>
      </c>
      <c r="Q836">
        <v>22</v>
      </c>
      <c r="R836">
        <v>15</v>
      </c>
      <c r="S836">
        <v>999.9</v>
      </c>
      <c r="T836">
        <v>84</v>
      </c>
      <c r="V836">
        <v>63</v>
      </c>
      <c r="X836">
        <v>0</v>
      </c>
      <c r="Y836" t="s">
        <v>19</v>
      </c>
      <c r="Z836">
        <v>999.9</v>
      </c>
      <c r="AA836">
        <v>0</v>
      </c>
      <c r="AC836" s="1"/>
      <c r="AD836">
        <v>1990</v>
      </c>
      <c r="AE836">
        <v>102</v>
      </c>
      <c r="AF836">
        <v>27.5</v>
      </c>
      <c r="AG836">
        <v>24.1</v>
      </c>
      <c r="AH836">
        <v>22.7</v>
      </c>
      <c r="AI836">
        <v>-99</v>
      </c>
      <c r="AJ836">
        <v>1.4</v>
      </c>
      <c r="AK836">
        <v>21</v>
      </c>
      <c r="AL836">
        <v>23.2</v>
      </c>
      <c r="AM836">
        <v>87.3</v>
      </c>
      <c r="AO836" s="2">
        <f t="shared" si="135"/>
        <v>32975</v>
      </c>
      <c r="AP836" s="5">
        <f t="shared" si="136"/>
        <v>1990</v>
      </c>
      <c r="AQ836" s="5">
        <f t="shared" si="137"/>
        <v>102</v>
      </c>
      <c r="AR836" s="4">
        <f t="shared" si="138"/>
        <v>28.888888888888889</v>
      </c>
      <c r="AS836" s="4">
        <f t="shared" si="139"/>
        <v>17.222222222222221</v>
      </c>
      <c r="AT836" s="4">
        <f t="shared" si="140"/>
        <v>0</v>
      </c>
      <c r="AU836" s="4">
        <f t="shared" si="141"/>
        <v>27.5</v>
      </c>
      <c r="AV836" s="4">
        <f t="shared" si="142"/>
        <v>24.122807017543863</v>
      </c>
      <c r="AX836" s="3">
        <f t="shared" si="143"/>
        <v>23.055555555555557</v>
      </c>
      <c r="AY836" s="3">
        <f t="shared" si="144"/>
        <v>21.96153846153846</v>
      </c>
      <c r="AZ836" s="3">
        <f t="shared" si="145"/>
        <v>18.882417582417595</v>
      </c>
      <c r="BA836" s="3">
        <f t="shared" si="145"/>
        <v>16.563524195103142</v>
      </c>
    </row>
    <row r="837" spans="1:53" ht="15" x14ac:dyDescent="0.3">
      <c r="A837" s="1">
        <v>911900</v>
      </c>
      <c r="B837">
        <v>22516</v>
      </c>
      <c r="C837">
        <v>1990</v>
      </c>
      <c r="D837">
        <v>4</v>
      </c>
      <c r="E837">
        <v>13</v>
      </c>
      <c r="F837">
        <v>76.7</v>
      </c>
      <c r="G837">
        <v>22</v>
      </c>
      <c r="H837">
        <v>71</v>
      </c>
      <c r="I837">
        <v>22</v>
      </c>
      <c r="J837">
        <v>1017</v>
      </c>
      <c r="K837">
        <v>22</v>
      </c>
      <c r="L837">
        <v>1014.7</v>
      </c>
      <c r="M837">
        <v>22</v>
      </c>
      <c r="N837">
        <v>17.2</v>
      </c>
      <c r="O837">
        <v>22</v>
      </c>
      <c r="P837">
        <v>9.9</v>
      </c>
      <c r="Q837">
        <v>22</v>
      </c>
      <c r="R837">
        <v>15</v>
      </c>
      <c r="S837">
        <v>999.9</v>
      </c>
      <c r="T837">
        <v>82.9</v>
      </c>
      <c r="V837">
        <v>64.900000000000006</v>
      </c>
      <c r="X837">
        <v>0</v>
      </c>
      <c r="Y837" t="s">
        <v>19</v>
      </c>
      <c r="Z837">
        <v>999.9</v>
      </c>
      <c r="AA837">
        <v>0</v>
      </c>
      <c r="AC837" s="1"/>
      <c r="AD837">
        <v>1990</v>
      </c>
      <c r="AE837">
        <v>103</v>
      </c>
      <c r="AF837">
        <v>27.9</v>
      </c>
      <c r="AG837">
        <v>22.9</v>
      </c>
      <c r="AH837">
        <v>22.1</v>
      </c>
      <c r="AI837">
        <v>-99</v>
      </c>
      <c r="AJ837">
        <v>4.0999999999999996</v>
      </c>
      <c r="AK837">
        <v>20.7</v>
      </c>
      <c r="AL837">
        <v>22.4</v>
      </c>
      <c r="AM837">
        <v>89.9</v>
      </c>
      <c r="AO837" s="2">
        <f t="shared" ref="AO837:AO900" si="146">DATE(C837,D837,E837)</f>
        <v>32976</v>
      </c>
      <c r="AP837" s="5">
        <f t="shared" ref="AP837:AP900" si="147">YEAR(AO837)</f>
        <v>1990</v>
      </c>
      <c r="AQ837" s="5">
        <f t="shared" ref="AQ837:AQ900" si="148">AO837-DATE(AP837,1,1)+1</f>
        <v>103</v>
      </c>
      <c r="AR837" s="4">
        <f t="shared" ref="AR837:AR900" si="149">CONVERT(T837,"F","C")</f>
        <v>28.277777777777779</v>
      </c>
      <c r="AS837" s="4">
        <f t="shared" ref="AS837:AS900" si="150">CONVERT(V837,"F","C")</f>
        <v>18.277777777777782</v>
      </c>
      <c r="AT837" s="4">
        <f t="shared" ref="AT837:AT900" si="151">CONVERT(X837,"in","mm")</f>
        <v>0</v>
      </c>
      <c r="AU837" s="4">
        <f t="shared" ref="AU837:AU900" si="152">AF837</f>
        <v>27.9</v>
      </c>
      <c r="AV837" s="4">
        <f t="shared" ref="AV837:AV900" si="153">AU837/1.14</f>
        <v>24.473684210526315</v>
      </c>
      <c r="AX837" s="3">
        <f t="shared" ref="AX837:AX900" si="154">AVERAGE(AR837:AS837)</f>
        <v>23.277777777777779</v>
      </c>
      <c r="AY837" s="3">
        <f t="shared" si="144"/>
        <v>21.970085470085465</v>
      </c>
      <c r="AZ837" s="3">
        <f t="shared" si="145"/>
        <v>19.019780219780234</v>
      </c>
      <c r="BA837" s="3">
        <f t="shared" si="145"/>
        <v>16.684017736649313</v>
      </c>
    </row>
    <row r="838" spans="1:53" ht="15" x14ac:dyDescent="0.3">
      <c r="A838" s="1">
        <v>911900</v>
      </c>
      <c r="B838">
        <v>22516</v>
      </c>
      <c r="C838">
        <v>1990</v>
      </c>
      <c r="D838">
        <v>4</v>
      </c>
      <c r="E838">
        <v>14</v>
      </c>
      <c r="F838">
        <v>77.7</v>
      </c>
      <c r="G838">
        <v>24</v>
      </c>
      <c r="H838">
        <v>71.099999999999994</v>
      </c>
      <c r="I838">
        <v>24</v>
      </c>
      <c r="J838">
        <v>1017.3</v>
      </c>
      <c r="K838">
        <v>24</v>
      </c>
      <c r="L838">
        <v>1014.9</v>
      </c>
      <c r="M838">
        <v>24</v>
      </c>
      <c r="N838">
        <v>17.100000000000001</v>
      </c>
      <c r="O838">
        <v>24</v>
      </c>
      <c r="P838">
        <v>11.9</v>
      </c>
      <c r="Q838">
        <v>24</v>
      </c>
      <c r="R838">
        <v>17.100000000000001</v>
      </c>
      <c r="S838">
        <v>999.9</v>
      </c>
      <c r="T838">
        <v>84</v>
      </c>
      <c r="U838" t="s">
        <v>20</v>
      </c>
      <c r="V838">
        <v>66</v>
      </c>
      <c r="X838">
        <v>0</v>
      </c>
      <c r="Y838" t="s">
        <v>19</v>
      </c>
      <c r="Z838">
        <v>999.9</v>
      </c>
      <c r="AA838">
        <v>10000</v>
      </c>
      <c r="AC838" s="1"/>
      <c r="AD838">
        <v>1990</v>
      </c>
      <c r="AE838">
        <v>104</v>
      </c>
      <c r="AF838">
        <v>28.3</v>
      </c>
      <c r="AG838">
        <v>24.1</v>
      </c>
      <c r="AH838">
        <v>22.1</v>
      </c>
      <c r="AI838">
        <v>-99</v>
      </c>
      <c r="AJ838">
        <v>5.4</v>
      </c>
      <c r="AK838">
        <v>20.7</v>
      </c>
      <c r="AL838">
        <v>23.1</v>
      </c>
      <c r="AM838">
        <v>86</v>
      </c>
      <c r="AO838" s="2">
        <f t="shared" si="146"/>
        <v>32977</v>
      </c>
      <c r="AP838" s="5">
        <f t="shared" si="147"/>
        <v>1990</v>
      </c>
      <c r="AQ838" s="5">
        <f t="shared" si="148"/>
        <v>104</v>
      </c>
      <c r="AR838" s="4">
        <f t="shared" si="149"/>
        <v>28.888888888888889</v>
      </c>
      <c r="AS838" s="4">
        <f t="shared" si="150"/>
        <v>18.888888888888889</v>
      </c>
      <c r="AT838" s="4">
        <f t="shared" si="151"/>
        <v>0</v>
      </c>
      <c r="AU838" s="4">
        <f t="shared" si="152"/>
        <v>28.3</v>
      </c>
      <c r="AV838" s="4">
        <f t="shared" si="153"/>
        <v>24.824561403508774</v>
      </c>
      <c r="AX838" s="3">
        <f t="shared" si="154"/>
        <v>23.888888888888889</v>
      </c>
      <c r="AY838" s="3">
        <f t="shared" si="144"/>
        <v>21.988705738705736</v>
      </c>
      <c r="AZ838" s="3">
        <f t="shared" si="145"/>
        <v>19.137362637362649</v>
      </c>
      <c r="BA838" s="3">
        <f t="shared" si="145"/>
        <v>16.787160208212835</v>
      </c>
    </row>
    <row r="839" spans="1:53" ht="15" x14ac:dyDescent="0.3">
      <c r="A839" s="1">
        <v>911900</v>
      </c>
      <c r="B839">
        <v>22516</v>
      </c>
      <c r="C839">
        <v>1990</v>
      </c>
      <c r="D839">
        <v>4</v>
      </c>
      <c r="E839">
        <v>15</v>
      </c>
      <c r="F839">
        <v>77.900000000000006</v>
      </c>
      <c r="G839">
        <v>18</v>
      </c>
      <c r="H839">
        <v>68.900000000000006</v>
      </c>
      <c r="I839">
        <v>18</v>
      </c>
      <c r="J839">
        <v>1018.7</v>
      </c>
      <c r="K839">
        <v>18</v>
      </c>
      <c r="L839">
        <v>1016.3</v>
      </c>
      <c r="M839">
        <v>18</v>
      </c>
      <c r="N839">
        <v>18.2</v>
      </c>
      <c r="O839">
        <v>18</v>
      </c>
      <c r="P839">
        <v>15</v>
      </c>
      <c r="Q839">
        <v>18</v>
      </c>
      <c r="R839">
        <v>21</v>
      </c>
      <c r="S839">
        <v>25.1</v>
      </c>
      <c r="T839">
        <v>84.9</v>
      </c>
      <c r="V839">
        <v>70</v>
      </c>
      <c r="X839">
        <v>0</v>
      </c>
      <c r="Y839" t="s">
        <v>19</v>
      </c>
      <c r="Z839">
        <v>999.9</v>
      </c>
      <c r="AA839">
        <v>0</v>
      </c>
      <c r="AC839" s="1"/>
      <c r="AD839">
        <v>1990</v>
      </c>
      <c r="AE839">
        <v>105</v>
      </c>
      <c r="AF839">
        <v>27.8</v>
      </c>
      <c r="AG839">
        <v>24.4</v>
      </c>
      <c r="AH839">
        <v>22</v>
      </c>
      <c r="AI839">
        <v>-99</v>
      </c>
      <c r="AJ839">
        <v>6.8</v>
      </c>
      <c r="AK839">
        <v>20.100000000000001</v>
      </c>
      <c r="AL839">
        <v>22.9</v>
      </c>
      <c r="AM839">
        <v>83.8</v>
      </c>
      <c r="AO839" s="2">
        <f t="shared" si="146"/>
        <v>32978</v>
      </c>
      <c r="AP839" s="5">
        <f t="shared" si="147"/>
        <v>1990</v>
      </c>
      <c r="AQ839" s="5">
        <f t="shared" si="148"/>
        <v>105</v>
      </c>
      <c r="AR839" s="4">
        <f t="shared" si="149"/>
        <v>29.388888888888893</v>
      </c>
      <c r="AS839" s="4">
        <f t="shared" si="150"/>
        <v>21.111111111111111</v>
      </c>
      <c r="AT839" s="4">
        <f t="shared" si="151"/>
        <v>0</v>
      </c>
      <c r="AU839" s="4">
        <f t="shared" si="152"/>
        <v>27.8</v>
      </c>
      <c r="AV839" s="4">
        <f t="shared" si="153"/>
        <v>24.385964912280706</v>
      </c>
      <c r="AX839" s="3">
        <f t="shared" si="154"/>
        <v>25.25</v>
      </c>
      <c r="AY839" s="3">
        <f t="shared" si="144"/>
        <v>22.015567765567763</v>
      </c>
      <c r="AZ839" s="3">
        <f t="shared" si="145"/>
        <v>19.274725274725288</v>
      </c>
      <c r="BA839" s="3">
        <f t="shared" si="145"/>
        <v>16.907653749759014</v>
      </c>
    </row>
    <row r="840" spans="1:53" ht="15" x14ac:dyDescent="0.3">
      <c r="A840" s="1">
        <v>911900</v>
      </c>
      <c r="B840">
        <v>22516</v>
      </c>
      <c r="C840">
        <v>1990</v>
      </c>
      <c r="D840">
        <v>4</v>
      </c>
      <c r="E840">
        <v>16</v>
      </c>
      <c r="F840">
        <v>74.400000000000006</v>
      </c>
      <c r="G840">
        <v>24</v>
      </c>
      <c r="H840">
        <v>65.400000000000006</v>
      </c>
      <c r="I840">
        <v>24</v>
      </c>
      <c r="J840">
        <v>1017.9</v>
      </c>
      <c r="K840">
        <v>24</v>
      </c>
      <c r="L840">
        <v>1015.5</v>
      </c>
      <c r="M840">
        <v>24</v>
      </c>
      <c r="N840">
        <v>17.399999999999999</v>
      </c>
      <c r="O840">
        <v>24</v>
      </c>
      <c r="P840">
        <v>12.5</v>
      </c>
      <c r="Q840">
        <v>24</v>
      </c>
      <c r="R840">
        <v>21</v>
      </c>
      <c r="S840">
        <v>22.9</v>
      </c>
      <c r="T840">
        <v>82.9</v>
      </c>
      <c r="V840">
        <v>63</v>
      </c>
      <c r="X840">
        <v>0</v>
      </c>
      <c r="Y840" t="s">
        <v>19</v>
      </c>
      <c r="Z840">
        <v>999.9</v>
      </c>
      <c r="AA840">
        <v>0</v>
      </c>
      <c r="AC840" s="1"/>
      <c r="AD840">
        <v>1990</v>
      </c>
      <c r="AE840">
        <v>106</v>
      </c>
      <c r="AF840">
        <v>25.9</v>
      </c>
      <c r="AG840">
        <v>24.4</v>
      </c>
      <c r="AH840">
        <v>22.9</v>
      </c>
      <c r="AI840">
        <v>-99</v>
      </c>
      <c r="AJ840">
        <v>6.5</v>
      </c>
      <c r="AK840">
        <v>19</v>
      </c>
      <c r="AL840">
        <v>23.6</v>
      </c>
      <c r="AM840">
        <v>74.900000000000006</v>
      </c>
      <c r="AO840" s="2">
        <f t="shared" si="146"/>
        <v>32979</v>
      </c>
      <c r="AP840" s="5">
        <f t="shared" si="147"/>
        <v>1990</v>
      </c>
      <c r="AQ840" s="5">
        <f t="shared" si="148"/>
        <v>106</v>
      </c>
      <c r="AR840" s="4">
        <f t="shared" si="149"/>
        <v>28.277777777777779</v>
      </c>
      <c r="AS840" s="4">
        <f t="shared" si="150"/>
        <v>17.222222222222221</v>
      </c>
      <c r="AT840" s="4">
        <f t="shared" si="151"/>
        <v>0</v>
      </c>
      <c r="AU840" s="4">
        <f t="shared" si="152"/>
        <v>25.9</v>
      </c>
      <c r="AV840" s="4">
        <f t="shared" si="153"/>
        <v>22.719298245614034</v>
      </c>
      <c r="AX840" s="3">
        <f t="shared" si="154"/>
        <v>22.75</v>
      </c>
      <c r="AY840" s="3">
        <f t="shared" si="144"/>
        <v>22.024420024420017</v>
      </c>
      <c r="AZ840" s="3">
        <f t="shared" si="145"/>
        <v>19.491208791208805</v>
      </c>
      <c r="BA840" s="3">
        <f t="shared" si="145"/>
        <v>17.09755157123578</v>
      </c>
    </row>
    <row r="841" spans="1:53" ht="15" x14ac:dyDescent="0.3">
      <c r="A841" s="1">
        <v>911900</v>
      </c>
      <c r="B841">
        <v>22516</v>
      </c>
      <c r="C841">
        <v>1990</v>
      </c>
      <c r="D841">
        <v>4</v>
      </c>
      <c r="E841">
        <v>17</v>
      </c>
      <c r="F841">
        <v>75</v>
      </c>
      <c r="G841">
        <v>23</v>
      </c>
      <c r="H841">
        <v>65.7</v>
      </c>
      <c r="I841">
        <v>23</v>
      </c>
      <c r="J841">
        <v>1016.6</v>
      </c>
      <c r="K841">
        <v>23</v>
      </c>
      <c r="L841">
        <v>1014.3</v>
      </c>
      <c r="M841">
        <v>23</v>
      </c>
      <c r="N841">
        <v>17.5</v>
      </c>
      <c r="O841">
        <v>23</v>
      </c>
      <c r="P841">
        <v>9.6999999999999993</v>
      </c>
      <c r="Q841">
        <v>23</v>
      </c>
      <c r="R841">
        <v>19</v>
      </c>
      <c r="S841">
        <v>28.9</v>
      </c>
      <c r="T841">
        <v>84</v>
      </c>
      <c r="V841">
        <v>62.1</v>
      </c>
      <c r="X841">
        <v>0</v>
      </c>
      <c r="Y841" t="s">
        <v>19</v>
      </c>
      <c r="Z841">
        <v>999.9</v>
      </c>
      <c r="AA841">
        <v>0</v>
      </c>
      <c r="AC841" s="1"/>
      <c r="AD841">
        <v>1990</v>
      </c>
      <c r="AE841">
        <v>107</v>
      </c>
      <c r="AF841">
        <v>27.7</v>
      </c>
      <c r="AG841">
        <v>24.2</v>
      </c>
      <c r="AH841">
        <v>23.3</v>
      </c>
      <c r="AI841">
        <v>-99</v>
      </c>
      <c r="AJ841">
        <v>5.4</v>
      </c>
      <c r="AK841">
        <v>19.8</v>
      </c>
      <c r="AL841">
        <v>23.8</v>
      </c>
      <c r="AM841">
        <v>78.099999999999994</v>
      </c>
      <c r="AO841" s="2">
        <f t="shared" si="146"/>
        <v>32980</v>
      </c>
      <c r="AP841" s="5">
        <f t="shared" si="147"/>
        <v>1990</v>
      </c>
      <c r="AQ841" s="5">
        <f t="shared" si="148"/>
        <v>107</v>
      </c>
      <c r="AR841" s="4">
        <f t="shared" si="149"/>
        <v>28.888888888888889</v>
      </c>
      <c r="AS841" s="4">
        <f t="shared" si="150"/>
        <v>16.722222222222221</v>
      </c>
      <c r="AT841" s="4">
        <f t="shared" si="151"/>
        <v>0</v>
      </c>
      <c r="AU841" s="4">
        <f t="shared" si="152"/>
        <v>27.7</v>
      </c>
      <c r="AV841" s="4">
        <f t="shared" si="153"/>
        <v>24.298245614035089</v>
      </c>
      <c r="AX841" s="3">
        <f t="shared" si="154"/>
        <v>22.805555555555557</v>
      </c>
      <c r="AY841" s="3">
        <f t="shared" si="144"/>
        <v>22.039987789987787</v>
      </c>
      <c r="AZ841" s="3">
        <f t="shared" si="145"/>
        <v>19.701098901098913</v>
      </c>
      <c r="BA841" s="3">
        <f t="shared" si="145"/>
        <v>17.281665702718332</v>
      </c>
    </row>
    <row r="842" spans="1:53" ht="15" x14ac:dyDescent="0.3">
      <c r="A842" s="1">
        <v>911900</v>
      </c>
      <c r="B842">
        <v>22516</v>
      </c>
      <c r="C842">
        <v>1990</v>
      </c>
      <c r="D842">
        <v>4</v>
      </c>
      <c r="E842">
        <v>18</v>
      </c>
      <c r="F842">
        <v>76.3</v>
      </c>
      <c r="G842">
        <v>22</v>
      </c>
      <c r="H842">
        <v>67.7</v>
      </c>
      <c r="I842">
        <v>22</v>
      </c>
      <c r="J842">
        <v>1016.2</v>
      </c>
      <c r="K842">
        <v>22</v>
      </c>
      <c r="L842">
        <v>1013.8</v>
      </c>
      <c r="M842">
        <v>22</v>
      </c>
      <c r="N842">
        <v>17.399999999999999</v>
      </c>
      <c r="O842">
        <v>22</v>
      </c>
      <c r="P842">
        <v>13.6</v>
      </c>
      <c r="Q842">
        <v>22</v>
      </c>
      <c r="R842">
        <v>20</v>
      </c>
      <c r="S842">
        <v>28.9</v>
      </c>
      <c r="T842">
        <v>84</v>
      </c>
      <c r="V842">
        <v>62.1</v>
      </c>
      <c r="X842">
        <v>0</v>
      </c>
      <c r="Y842" t="s">
        <v>19</v>
      </c>
      <c r="Z842">
        <v>999.9</v>
      </c>
      <c r="AA842">
        <v>10000</v>
      </c>
      <c r="AC842" s="1"/>
      <c r="AD842">
        <v>1990</v>
      </c>
      <c r="AE842">
        <v>108</v>
      </c>
      <c r="AF842">
        <v>21.9</v>
      </c>
      <c r="AG842">
        <v>24.4</v>
      </c>
      <c r="AH842">
        <v>22.9</v>
      </c>
      <c r="AI842">
        <v>-99</v>
      </c>
      <c r="AJ842">
        <v>6.6</v>
      </c>
      <c r="AK842">
        <v>19.5</v>
      </c>
      <c r="AL842">
        <v>23.5</v>
      </c>
      <c r="AM842">
        <v>78.2</v>
      </c>
      <c r="AO842" s="2">
        <f t="shared" si="146"/>
        <v>32981</v>
      </c>
      <c r="AP842" s="5">
        <f t="shared" si="147"/>
        <v>1990</v>
      </c>
      <c r="AQ842" s="5">
        <f t="shared" si="148"/>
        <v>108</v>
      </c>
      <c r="AR842" s="4">
        <f t="shared" si="149"/>
        <v>28.888888888888889</v>
      </c>
      <c r="AS842" s="4">
        <f t="shared" si="150"/>
        <v>16.722222222222221</v>
      </c>
      <c r="AT842" s="4">
        <f t="shared" si="151"/>
        <v>0</v>
      </c>
      <c r="AU842" s="4">
        <f t="shared" si="152"/>
        <v>21.9</v>
      </c>
      <c r="AV842" s="4">
        <f t="shared" si="153"/>
        <v>19.210526315789473</v>
      </c>
      <c r="AX842" s="3">
        <f t="shared" si="154"/>
        <v>22.805555555555557</v>
      </c>
      <c r="AY842" s="3">
        <f t="shared" si="144"/>
        <v>22.049450549450547</v>
      </c>
      <c r="AZ842" s="3">
        <f t="shared" si="145"/>
        <v>19.798901098901112</v>
      </c>
      <c r="BA842" s="3">
        <f t="shared" si="145"/>
        <v>17.367457104299206</v>
      </c>
    </row>
    <row r="843" spans="1:53" ht="15" x14ac:dyDescent="0.3">
      <c r="A843" s="1">
        <v>911900</v>
      </c>
      <c r="B843">
        <v>22516</v>
      </c>
      <c r="C843">
        <v>1990</v>
      </c>
      <c r="D843">
        <v>4</v>
      </c>
      <c r="E843">
        <v>19</v>
      </c>
      <c r="F843">
        <v>75.2</v>
      </c>
      <c r="G843">
        <v>23</v>
      </c>
      <c r="H843">
        <v>67.2</v>
      </c>
      <c r="I843">
        <v>23</v>
      </c>
      <c r="J843">
        <v>1017</v>
      </c>
      <c r="K843">
        <v>23</v>
      </c>
      <c r="L843">
        <v>1014.6</v>
      </c>
      <c r="M843">
        <v>23</v>
      </c>
      <c r="N843">
        <v>17.3</v>
      </c>
      <c r="O843">
        <v>23</v>
      </c>
      <c r="P843">
        <v>14</v>
      </c>
      <c r="Q843">
        <v>23</v>
      </c>
      <c r="R843">
        <v>19</v>
      </c>
      <c r="S843">
        <v>27</v>
      </c>
      <c r="T843">
        <v>84</v>
      </c>
      <c r="V843">
        <v>68</v>
      </c>
      <c r="X843">
        <v>0</v>
      </c>
      <c r="Y843" t="s">
        <v>19</v>
      </c>
      <c r="Z843">
        <v>999.9</v>
      </c>
      <c r="AA843">
        <v>0</v>
      </c>
      <c r="AC843" s="1"/>
      <c r="AD843">
        <v>1990</v>
      </c>
      <c r="AE843">
        <v>109</v>
      </c>
      <c r="AF843">
        <v>20.9</v>
      </c>
      <c r="AG843">
        <v>24.1</v>
      </c>
      <c r="AH843">
        <v>23.1</v>
      </c>
      <c r="AI843">
        <v>-99</v>
      </c>
      <c r="AJ843">
        <v>7.9</v>
      </c>
      <c r="AK843">
        <v>19.5</v>
      </c>
      <c r="AL843">
        <v>23.6</v>
      </c>
      <c r="AM843">
        <v>77.5</v>
      </c>
      <c r="AO843" s="2">
        <f t="shared" si="146"/>
        <v>32982</v>
      </c>
      <c r="AP843" s="5">
        <f t="shared" si="147"/>
        <v>1990</v>
      </c>
      <c r="AQ843" s="5">
        <f t="shared" si="148"/>
        <v>109</v>
      </c>
      <c r="AR843" s="4">
        <f t="shared" si="149"/>
        <v>28.888888888888889</v>
      </c>
      <c r="AS843" s="4">
        <f t="shared" si="150"/>
        <v>20</v>
      </c>
      <c r="AT843" s="4">
        <f t="shared" si="151"/>
        <v>0</v>
      </c>
      <c r="AU843" s="4">
        <f t="shared" si="152"/>
        <v>20.9</v>
      </c>
      <c r="AV843" s="4">
        <f t="shared" si="153"/>
        <v>18.333333333333332</v>
      </c>
      <c r="AX843" s="3">
        <f t="shared" si="154"/>
        <v>24.444444444444443</v>
      </c>
      <c r="AY843" s="3">
        <f t="shared" si="144"/>
        <v>22.083638583638582</v>
      </c>
      <c r="AZ843" s="3">
        <f t="shared" si="145"/>
        <v>19.921978021978038</v>
      </c>
      <c r="BA843" s="3">
        <f t="shared" si="145"/>
        <v>17.475419317524572</v>
      </c>
    </row>
    <row r="844" spans="1:53" ht="15" x14ac:dyDescent="0.3">
      <c r="A844" s="1">
        <v>911900</v>
      </c>
      <c r="B844">
        <v>22516</v>
      </c>
      <c r="C844">
        <v>1990</v>
      </c>
      <c r="D844">
        <v>4</v>
      </c>
      <c r="E844">
        <v>20</v>
      </c>
      <c r="F844">
        <v>75.5</v>
      </c>
      <c r="G844">
        <v>24</v>
      </c>
      <c r="H844">
        <v>67.400000000000006</v>
      </c>
      <c r="I844">
        <v>24</v>
      </c>
      <c r="J844">
        <v>1018.7</v>
      </c>
      <c r="K844">
        <v>24</v>
      </c>
      <c r="L844">
        <v>1016.3</v>
      </c>
      <c r="M844">
        <v>24</v>
      </c>
      <c r="N844">
        <v>17.399999999999999</v>
      </c>
      <c r="O844">
        <v>24</v>
      </c>
      <c r="P844">
        <v>15.1</v>
      </c>
      <c r="Q844">
        <v>24</v>
      </c>
      <c r="R844">
        <v>22</v>
      </c>
      <c r="S844">
        <v>32.1</v>
      </c>
      <c r="T844">
        <v>82</v>
      </c>
      <c r="V844">
        <v>68</v>
      </c>
      <c r="X844">
        <v>0</v>
      </c>
      <c r="Y844" t="s">
        <v>19</v>
      </c>
      <c r="Z844">
        <v>999.9</v>
      </c>
      <c r="AA844">
        <v>10000</v>
      </c>
      <c r="AC844" s="1"/>
      <c r="AD844">
        <v>1990</v>
      </c>
      <c r="AE844">
        <v>110</v>
      </c>
      <c r="AF844">
        <v>25.8</v>
      </c>
      <c r="AG844">
        <v>24.9</v>
      </c>
      <c r="AH844">
        <v>23.1</v>
      </c>
      <c r="AI844">
        <v>-99</v>
      </c>
      <c r="AJ844">
        <v>8.6999999999999993</v>
      </c>
      <c r="AK844">
        <v>19.8</v>
      </c>
      <c r="AL844">
        <v>24.2</v>
      </c>
      <c r="AM844">
        <v>76.2</v>
      </c>
      <c r="AO844" s="2">
        <f t="shared" si="146"/>
        <v>32983</v>
      </c>
      <c r="AP844" s="5">
        <f t="shared" si="147"/>
        <v>1990</v>
      </c>
      <c r="AQ844" s="5">
        <f t="shared" si="148"/>
        <v>110</v>
      </c>
      <c r="AR844" s="4">
        <f t="shared" si="149"/>
        <v>27.777777777777779</v>
      </c>
      <c r="AS844" s="4">
        <f t="shared" si="150"/>
        <v>20</v>
      </c>
      <c r="AT844" s="4">
        <f t="shared" si="151"/>
        <v>0</v>
      </c>
      <c r="AU844" s="4">
        <f t="shared" si="152"/>
        <v>25.8</v>
      </c>
      <c r="AV844" s="4">
        <f t="shared" si="153"/>
        <v>22.631578947368425</v>
      </c>
      <c r="AX844" s="3">
        <f t="shared" si="154"/>
        <v>23.888888888888889</v>
      </c>
      <c r="AY844" s="3">
        <f t="shared" si="144"/>
        <v>22.105006105006105</v>
      </c>
      <c r="AZ844" s="3">
        <f t="shared" si="145"/>
        <v>20.181318681318697</v>
      </c>
      <c r="BA844" s="3">
        <f t="shared" si="145"/>
        <v>17.702911123963748</v>
      </c>
    </row>
    <row r="845" spans="1:53" ht="15" x14ac:dyDescent="0.3">
      <c r="A845" s="1">
        <v>911900</v>
      </c>
      <c r="B845">
        <v>22516</v>
      </c>
      <c r="C845">
        <v>1990</v>
      </c>
      <c r="D845">
        <v>4</v>
      </c>
      <c r="E845">
        <v>21</v>
      </c>
      <c r="F845">
        <v>75.7</v>
      </c>
      <c r="G845">
        <v>24</v>
      </c>
      <c r="H845">
        <v>66.8</v>
      </c>
      <c r="I845">
        <v>24</v>
      </c>
      <c r="J845">
        <v>1019.2</v>
      </c>
      <c r="K845">
        <v>24</v>
      </c>
      <c r="L845">
        <v>1016.8</v>
      </c>
      <c r="M845">
        <v>24</v>
      </c>
      <c r="N845">
        <v>17.399999999999999</v>
      </c>
      <c r="O845">
        <v>24</v>
      </c>
      <c r="P845">
        <v>18.399999999999999</v>
      </c>
      <c r="Q845">
        <v>24</v>
      </c>
      <c r="R845">
        <v>24.1</v>
      </c>
      <c r="S845">
        <v>34</v>
      </c>
      <c r="T845">
        <v>82</v>
      </c>
      <c r="V845">
        <v>70</v>
      </c>
      <c r="X845">
        <v>0</v>
      </c>
      <c r="Y845" t="s">
        <v>19</v>
      </c>
      <c r="Z845">
        <v>999.9</v>
      </c>
      <c r="AA845">
        <v>0</v>
      </c>
      <c r="AC845" s="1"/>
      <c r="AD845">
        <v>1990</v>
      </c>
      <c r="AE845">
        <v>111</v>
      </c>
      <c r="AF845">
        <v>29.4</v>
      </c>
      <c r="AG845">
        <v>25.2</v>
      </c>
      <c r="AH845">
        <v>23.6</v>
      </c>
      <c r="AI845">
        <v>-99</v>
      </c>
      <c r="AJ845">
        <v>8.8000000000000007</v>
      </c>
      <c r="AK845">
        <v>19.8</v>
      </c>
      <c r="AL845">
        <v>24.3</v>
      </c>
      <c r="AM845">
        <v>75.7</v>
      </c>
      <c r="AO845" s="2">
        <f t="shared" si="146"/>
        <v>32984</v>
      </c>
      <c r="AP845" s="5">
        <f t="shared" si="147"/>
        <v>1990</v>
      </c>
      <c r="AQ845" s="5">
        <f t="shared" si="148"/>
        <v>111</v>
      </c>
      <c r="AR845" s="4">
        <f t="shared" si="149"/>
        <v>27.777777777777779</v>
      </c>
      <c r="AS845" s="4">
        <f t="shared" si="150"/>
        <v>21.111111111111111</v>
      </c>
      <c r="AT845" s="4">
        <f t="shared" si="151"/>
        <v>0</v>
      </c>
      <c r="AU845" s="4">
        <f t="shared" si="152"/>
        <v>29.4</v>
      </c>
      <c r="AV845" s="4">
        <f t="shared" si="153"/>
        <v>25.789473684210527</v>
      </c>
      <c r="AX845" s="3">
        <f t="shared" si="154"/>
        <v>24.444444444444443</v>
      </c>
      <c r="AY845" s="3">
        <f t="shared" si="144"/>
        <v>22.120268620268618</v>
      </c>
      <c r="AZ845" s="3">
        <f t="shared" si="145"/>
        <v>20.432967032967049</v>
      </c>
      <c r="BA845" s="3">
        <f t="shared" si="145"/>
        <v>17.92365529207634</v>
      </c>
    </row>
    <row r="846" spans="1:53" ht="15" x14ac:dyDescent="0.3">
      <c r="A846" s="1">
        <v>911900</v>
      </c>
      <c r="B846">
        <v>22516</v>
      </c>
      <c r="C846">
        <v>1990</v>
      </c>
      <c r="D846">
        <v>4</v>
      </c>
      <c r="E846">
        <v>22</v>
      </c>
      <c r="F846">
        <v>75.2</v>
      </c>
      <c r="G846">
        <v>18</v>
      </c>
      <c r="H846">
        <v>66.900000000000006</v>
      </c>
      <c r="I846">
        <v>18</v>
      </c>
      <c r="J846">
        <v>1018.6</v>
      </c>
      <c r="K846">
        <v>18</v>
      </c>
      <c r="L846">
        <v>1016.2</v>
      </c>
      <c r="M846">
        <v>18</v>
      </c>
      <c r="N846">
        <v>17.399999999999999</v>
      </c>
      <c r="O846">
        <v>18</v>
      </c>
      <c r="P846">
        <v>16.3</v>
      </c>
      <c r="Q846">
        <v>18</v>
      </c>
      <c r="R846">
        <v>20</v>
      </c>
      <c r="S846">
        <v>33</v>
      </c>
      <c r="T846">
        <v>82</v>
      </c>
      <c r="V846">
        <v>69.099999999999994</v>
      </c>
      <c r="X846">
        <v>0.03</v>
      </c>
      <c r="Y846" t="s">
        <v>19</v>
      </c>
      <c r="Z846">
        <v>999.9</v>
      </c>
      <c r="AA846">
        <v>10000</v>
      </c>
      <c r="AC846" s="1"/>
      <c r="AD846">
        <v>1990</v>
      </c>
      <c r="AE846">
        <v>112</v>
      </c>
      <c r="AF846">
        <v>29.8</v>
      </c>
      <c r="AG846">
        <v>24.7</v>
      </c>
      <c r="AH846">
        <v>23.3</v>
      </c>
      <c r="AI846">
        <v>-99</v>
      </c>
      <c r="AJ846">
        <v>9.1999999999999993</v>
      </c>
      <c r="AK846">
        <v>19.5</v>
      </c>
      <c r="AL846">
        <v>24</v>
      </c>
      <c r="AM846">
        <v>75.7</v>
      </c>
      <c r="AO846" s="2">
        <f t="shared" si="146"/>
        <v>32985</v>
      </c>
      <c r="AP846" s="5">
        <f t="shared" si="147"/>
        <v>1990</v>
      </c>
      <c r="AQ846" s="5">
        <f t="shared" si="148"/>
        <v>112</v>
      </c>
      <c r="AR846" s="4">
        <f t="shared" si="149"/>
        <v>27.777777777777779</v>
      </c>
      <c r="AS846" s="4">
        <f t="shared" si="150"/>
        <v>20.611111111111107</v>
      </c>
      <c r="AT846" s="4">
        <f t="shared" si="151"/>
        <v>0.76200000000000001</v>
      </c>
      <c r="AU846" s="4">
        <f t="shared" si="152"/>
        <v>29.8</v>
      </c>
      <c r="AV846" s="4">
        <f t="shared" si="153"/>
        <v>26.140350877192986</v>
      </c>
      <c r="AX846" s="3">
        <f t="shared" si="154"/>
        <v>24.194444444444443</v>
      </c>
      <c r="AY846" s="3">
        <f t="shared" si="144"/>
        <v>22.144688644688639</v>
      </c>
      <c r="AZ846" s="3">
        <f t="shared" si="145"/>
        <v>20.595604395604408</v>
      </c>
      <c r="BA846" s="3">
        <f t="shared" si="145"/>
        <v>18.066319645267008</v>
      </c>
    </row>
    <row r="847" spans="1:53" ht="15" x14ac:dyDescent="0.3">
      <c r="A847" s="1">
        <v>911900</v>
      </c>
      <c r="B847">
        <v>22516</v>
      </c>
      <c r="C847">
        <v>1990</v>
      </c>
      <c r="D847">
        <v>4</v>
      </c>
      <c r="E847">
        <v>23</v>
      </c>
      <c r="F847">
        <v>74.900000000000006</v>
      </c>
      <c r="G847">
        <v>24</v>
      </c>
      <c r="H847">
        <v>65.3</v>
      </c>
      <c r="I847">
        <v>24</v>
      </c>
      <c r="J847">
        <v>1016.1</v>
      </c>
      <c r="K847">
        <v>24</v>
      </c>
      <c r="L847">
        <v>1013.7</v>
      </c>
      <c r="M847">
        <v>24</v>
      </c>
      <c r="N847">
        <v>17.399999999999999</v>
      </c>
      <c r="O847">
        <v>24</v>
      </c>
      <c r="P847">
        <v>12.1</v>
      </c>
      <c r="Q847">
        <v>24</v>
      </c>
      <c r="R847">
        <v>20</v>
      </c>
      <c r="S847">
        <v>34</v>
      </c>
      <c r="T847">
        <v>82.9</v>
      </c>
      <c r="V847">
        <v>63</v>
      </c>
      <c r="X847">
        <v>0</v>
      </c>
      <c r="Y847" t="s">
        <v>19</v>
      </c>
      <c r="Z847">
        <v>999.9</v>
      </c>
      <c r="AA847">
        <v>0</v>
      </c>
      <c r="AC847" s="1"/>
      <c r="AD847">
        <v>1990</v>
      </c>
      <c r="AE847">
        <v>113</v>
      </c>
      <c r="AF847">
        <v>26</v>
      </c>
      <c r="AG847">
        <v>24.9</v>
      </c>
      <c r="AH847">
        <v>23.7</v>
      </c>
      <c r="AI847">
        <v>-99</v>
      </c>
      <c r="AJ847">
        <v>6.8</v>
      </c>
      <c r="AK847">
        <v>20.100000000000001</v>
      </c>
      <c r="AL847">
        <v>24.3</v>
      </c>
      <c r="AM847">
        <v>77.3</v>
      </c>
      <c r="AO847" s="2">
        <f t="shared" si="146"/>
        <v>32986</v>
      </c>
      <c r="AP847" s="5">
        <f t="shared" si="147"/>
        <v>1990</v>
      </c>
      <c r="AQ847" s="5">
        <f t="shared" si="148"/>
        <v>113</v>
      </c>
      <c r="AR847" s="4">
        <f t="shared" si="149"/>
        <v>28.277777777777779</v>
      </c>
      <c r="AS847" s="4">
        <f t="shared" si="150"/>
        <v>17.222222222222221</v>
      </c>
      <c r="AT847" s="4">
        <f t="shared" si="151"/>
        <v>0</v>
      </c>
      <c r="AU847" s="4">
        <f t="shared" si="152"/>
        <v>26</v>
      </c>
      <c r="AV847" s="4">
        <f t="shared" si="153"/>
        <v>22.807017543859651</v>
      </c>
      <c r="AX847" s="3">
        <f t="shared" si="154"/>
        <v>22.75</v>
      </c>
      <c r="AY847" s="3">
        <f t="shared" si="144"/>
        <v>22.144688644688639</v>
      </c>
      <c r="AZ847" s="3">
        <f t="shared" si="145"/>
        <v>20.851648351648368</v>
      </c>
      <c r="BA847" s="3">
        <f t="shared" si="145"/>
        <v>18.290919606709078</v>
      </c>
    </row>
    <row r="848" spans="1:53" ht="15" x14ac:dyDescent="0.3">
      <c r="A848" s="1">
        <v>911900</v>
      </c>
      <c r="B848">
        <v>22516</v>
      </c>
      <c r="C848">
        <v>1990</v>
      </c>
      <c r="D848">
        <v>4</v>
      </c>
      <c r="E848">
        <v>24</v>
      </c>
      <c r="F848">
        <v>75.5</v>
      </c>
      <c r="G848">
        <v>24</v>
      </c>
      <c r="H848">
        <v>66.400000000000006</v>
      </c>
      <c r="I848">
        <v>24</v>
      </c>
      <c r="J848">
        <v>1014.5</v>
      </c>
      <c r="K848">
        <v>24</v>
      </c>
      <c r="L848">
        <v>1012.1</v>
      </c>
      <c r="M848">
        <v>24</v>
      </c>
      <c r="N848">
        <v>17.600000000000001</v>
      </c>
      <c r="O848">
        <v>24</v>
      </c>
      <c r="P848">
        <v>7.8</v>
      </c>
      <c r="Q848">
        <v>24</v>
      </c>
      <c r="R848">
        <v>15.9</v>
      </c>
      <c r="S848">
        <v>999.9</v>
      </c>
      <c r="T848">
        <v>87.1</v>
      </c>
      <c r="U848" t="s">
        <v>20</v>
      </c>
      <c r="V848">
        <v>63</v>
      </c>
      <c r="X848">
        <v>0</v>
      </c>
      <c r="Y848" t="s">
        <v>19</v>
      </c>
      <c r="Z848">
        <v>999.9</v>
      </c>
      <c r="AA848">
        <v>0</v>
      </c>
      <c r="AC848" s="1"/>
      <c r="AD848">
        <v>1990</v>
      </c>
      <c r="AE848">
        <v>114</v>
      </c>
      <c r="AF848">
        <v>26.9</v>
      </c>
      <c r="AG848">
        <v>25.3</v>
      </c>
      <c r="AH848">
        <v>23.6</v>
      </c>
      <c r="AI848">
        <v>-99</v>
      </c>
      <c r="AJ848">
        <v>5.7</v>
      </c>
      <c r="AK848">
        <v>21.1</v>
      </c>
      <c r="AL848">
        <v>24.4</v>
      </c>
      <c r="AM848">
        <v>81.7</v>
      </c>
      <c r="AO848" s="2">
        <f t="shared" si="146"/>
        <v>32987</v>
      </c>
      <c r="AP848" s="5">
        <f t="shared" si="147"/>
        <v>1990</v>
      </c>
      <c r="AQ848" s="5">
        <f t="shared" si="148"/>
        <v>114</v>
      </c>
      <c r="AR848" s="4">
        <f t="shared" si="149"/>
        <v>30.611111111111107</v>
      </c>
      <c r="AS848" s="4">
        <f t="shared" si="150"/>
        <v>17.222222222222221</v>
      </c>
      <c r="AT848" s="4">
        <f t="shared" si="151"/>
        <v>0</v>
      </c>
      <c r="AU848" s="4">
        <f t="shared" si="152"/>
        <v>26.9</v>
      </c>
      <c r="AV848" s="4">
        <f t="shared" si="153"/>
        <v>23.596491228070175</v>
      </c>
      <c r="AX848" s="3">
        <f t="shared" si="154"/>
        <v>23.916666666666664</v>
      </c>
      <c r="AY848" s="3">
        <f t="shared" si="144"/>
        <v>22.169719169719162</v>
      </c>
      <c r="AZ848" s="3">
        <f t="shared" si="145"/>
        <v>21.036263736263752</v>
      </c>
      <c r="BA848" s="3">
        <f t="shared" si="145"/>
        <v>18.452862926547134</v>
      </c>
    </row>
    <row r="849" spans="1:53" ht="15" x14ac:dyDescent="0.3">
      <c r="A849" s="1">
        <v>911900</v>
      </c>
      <c r="B849">
        <v>22516</v>
      </c>
      <c r="C849">
        <v>1990</v>
      </c>
      <c r="D849">
        <v>4</v>
      </c>
      <c r="E849">
        <v>25</v>
      </c>
      <c r="F849">
        <v>77.900000000000006</v>
      </c>
      <c r="G849">
        <v>24</v>
      </c>
      <c r="H849">
        <v>68.900000000000006</v>
      </c>
      <c r="I849">
        <v>24</v>
      </c>
      <c r="J849">
        <v>1014.6</v>
      </c>
      <c r="K849">
        <v>24</v>
      </c>
      <c r="L849">
        <v>1012.3</v>
      </c>
      <c r="M849">
        <v>24</v>
      </c>
      <c r="N849">
        <v>17.600000000000001</v>
      </c>
      <c r="O849">
        <v>24</v>
      </c>
      <c r="P849">
        <v>5.7</v>
      </c>
      <c r="Q849">
        <v>24</v>
      </c>
      <c r="R849">
        <v>10.1</v>
      </c>
      <c r="S849">
        <v>999.9</v>
      </c>
      <c r="T849">
        <v>88</v>
      </c>
      <c r="V849">
        <v>64.900000000000006</v>
      </c>
      <c r="X849">
        <v>0</v>
      </c>
      <c r="Y849" t="s">
        <v>19</v>
      </c>
      <c r="Z849">
        <v>999.9</v>
      </c>
      <c r="AA849">
        <v>0</v>
      </c>
      <c r="AC849" s="1"/>
      <c r="AD849">
        <v>1990</v>
      </c>
      <c r="AE849">
        <v>115</v>
      </c>
      <c r="AF849">
        <v>23</v>
      </c>
      <c r="AG849">
        <v>25.2</v>
      </c>
      <c r="AH849">
        <v>23.7</v>
      </c>
      <c r="AI849">
        <v>-99</v>
      </c>
      <c r="AJ849">
        <v>5.4</v>
      </c>
      <c r="AK849">
        <v>21.5</v>
      </c>
      <c r="AL849">
        <v>24.2</v>
      </c>
      <c r="AM849">
        <v>84.8</v>
      </c>
      <c r="AO849" s="2">
        <f t="shared" si="146"/>
        <v>32988</v>
      </c>
      <c r="AP849" s="5">
        <f t="shared" si="147"/>
        <v>1990</v>
      </c>
      <c r="AQ849" s="5">
        <f t="shared" si="148"/>
        <v>115</v>
      </c>
      <c r="AR849" s="4">
        <f t="shared" si="149"/>
        <v>31.111111111111111</v>
      </c>
      <c r="AS849" s="4">
        <f t="shared" si="150"/>
        <v>18.277777777777782</v>
      </c>
      <c r="AT849" s="4">
        <f t="shared" si="151"/>
        <v>0</v>
      </c>
      <c r="AU849" s="4">
        <f t="shared" si="152"/>
        <v>23</v>
      </c>
      <c r="AV849" s="4">
        <f t="shared" si="153"/>
        <v>20.17543859649123</v>
      </c>
      <c r="AX849" s="3">
        <f t="shared" si="154"/>
        <v>24.694444444444446</v>
      </c>
      <c r="AY849" s="3">
        <f t="shared" si="144"/>
        <v>22.199633699633694</v>
      </c>
      <c r="AZ849" s="3">
        <f t="shared" si="145"/>
        <v>21.132967032967048</v>
      </c>
      <c r="BA849" s="3">
        <f t="shared" si="145"/>
        <v>18.537690379795638</v>
      </c>
    </row>
    <row r="850" spans="1:53" ht="15" x14ac:dyDescent="0.3">
      <c r="A850" s="1">
        <v>911900</v>
      </c>
      <c r="B850">
        <v>22516</v>
      </c>
      <c r="C850">
        <v>1990</v>
      </c>
      <c r="D850">
        <v>4</v>
      </c>
      <c r="E850">
        <v>26</v>
      </c>
      <c r="F850">
        <v>77.8</v>
      </c>
      <c r="G850">
        <v>23</v>
      </c>
      <c r="H850">
        <v>69.8</v>
      </c>
      <c r="I850">
        <v>23</v>
      </c>
      <c r="J850">
        <v>1015.7</v>
      </c>
      <c r="K850">
        <v>23</v>
      </c>
      <c r="L850">
        <v>1013.3</v>
      </c>
      <c r="M850">
        <v>23</v>
      </c>
      <c r="N850">
        <v>14.6</v>
      </c>
      <c r="O850">
        <v>22</v>
      </c>
      <c r="P850">
        <v>6.4</v>
      </c>
      <c r="Q850">
        <v>23</v>
      </c>
      <c r="R850">
        <v>13</v>
      </c>
      <c r="S850">
        <v>999.9</v>
      </c>
      <c r="T850">
        <v>87.1</v>
      </c>
      <c r="V850">
        <v>68</v>
      </c>
      <c r="X850">
        <v>0</v>
      </c>
      <c r="Y850" t="s">
        <v>19</v>
      </c>
      <c r="Z850">
        <v>999.9</v>
      </c>
      <c r="AA850">
        <v>0</v>
      </c>
      <c r="AC850" s="1"/>
      <c r="AD850">
        <v>1990</v>
      </c>
      <c r="AE850">
        <v>116</v>
      </c>
      <c r="AF850">
        <v>26</v>
      </c>
      <c r="AG850">
        <v>25.9</v>
      </c>
      <c r="AH850">
        <v>23.9</v>
      </c>
      <c r="AI850">
        <v>-99</v>
      </c>
      <c r="AJ850">
        <v>5.7</v>
      </c>
      <c r="AK850">
        <v>21.8</v>
      </c>
      <c r="AL850">
        <v>24.7</v>
      </c>
      <c r="AM850">
        <v>83.9</v>
      </c>
      <c r="AO850" s="2">
        <f t="shared" si="146"/>
        <v>32989</v>
      </c>
      <c r="AP850" s="5">
        <f t="shared" si="147"/>
        <v>1990</v>
      </c>
      <c r="AQ850" s="5">
        <f t="shared" si="148"/>
        <v>116</v>
      </c>
      <c r="AR850" s="4">
        <f t="shared" si="149"/>
        <v>30.611111111111107</v>
      </c>
      <c r="AS850" s="4">
        <f t="shared" si="150"/>
        <v>20</v>
      </c>
      <c r="AT850" s="4">
        <f t="shared" si="151"/>
        <v>0</v>
      </c>
      <c r="AU850" s="4">
        <f t="shared" si="152"/>
        <v>26</v>
      </c>
      <c r="AV850" s="4">
        <f t="shared" si="153"/>
        <v>22.807017543859651</v>
      </c>
      <c r="AX850" s="3">
        <f t="shared" si="154"/>
        <v>25.305555555555554</v>
      </c>
      <c r="AY850" s="3">
        <f t="shared" si="144"/>
        <v>22.230463980463973</v>
      </c>
      <c r="AZ850" s="3">
        <f t="shared" si="145"/>
        <v>21.325274725274738</v>
      </c>
      <c r="BA850" s="3">
        <f t="shared" si="145"/>
        <v>18.706381337960281</v>
      </c>
    </row>
    <row r="851" spans="1:53" ht="15" x14ac:dyDescent="0.3">
      <c r="A851" s="1">
        <v>911900</v>
      </c>
      <c r="B851">
        <v>22516</v>
      </c>
      <c r="C851">
        <v>1990</v>
      </c>
      <c r="D851">
        <v>4</v>
      </c>
      <c r="E851">
        <v>27</v>
      </c>
      <c r="F851">
        <v>76.8</v>
      </c>
      <c r="G851">
        <v>23</v>
      </c>
      <c r="H851">
        <v>68.900000000000006</v>
      </c>
      <c r="I851">
        <v>23</v>
      </c>
      <c r="J851">
        <v>1014.7</v>
      </c>
      <c r="K851">
        <v>23</v>
      </c>
      <c r="L851">
        <v>1012.3</v>
      </c>
      <c r="M851">
        <v>23</v>
      </c>
      <c r="N851">
        <v>10.9</v>
      </c>
      <c r="O851">
        <v>23</v>
      </c>
      <c r="P851">
        <v>5.8</v>
      </c>
      <c r="Q851">
        <v>23</v>
      </c>
      <c r="R851">
        <v>13</v>
      </c>
      <c r="S851">
        <v>999.9</v>
      </c>
      <c r="T851">
        <v>88</v>
      </c>
      <c r="V851">
        <v>66.900000000000006</v>
      </c>
      <c r="X851">
        <v>0</v>
      </c>
      <c r="Y851" t="s">
        <v>19</v>
      </c>
      <c r="Z851">
        <v>999.9</v>
      </c>
      <c r="AA851">
        <v>0</v>
      </c>
      <c r="AC851" s="1"/>
      <c r="AD851">
        <v>1990</v>
      </c>
      <c r="AE851">
        <v>117</v>
      </c>
      <c r="AF851">
        <v>24.4</v>
      </c>
      <c r="AG851">
        <v>25.3</v>
      </c>
      <c r="AH851">
        <v>24.7</v>
      </c>
      <c r="AI851">
        <v>-99</v>
      </c>
      <c r="AJ851">
        <v>4.3</v>
      </c>
      <c r="AK851">
        <v>20.399999999999999</v>
      </c>
      <c r="AL851">
        <v>25</v>
      </c>
      <c r="AM851">
        <v>75.5</v>
      </c>
      <c r="AO851" s="2">
        <f t="shared" si="146"/>
        <v>32990</v>
      </c>
      <c r="AP851" s="5">
        <f t="shared" si="147"/>
        <v>1990</v>
      </c>
      <c r="AQ851" s="5">
        <f t="shared" si="148"/>
        <v>117</v>
      </c>
      <c r="AR851" s="4">
        <f t="shared" si="149"/>
        <v>31.111111111111111</v>
      </c>
      <c r="AS851" s="4">
        <f t="shared" si="150"/>
        <v>19.388888888888893</v>
      </c>
      <c r="AT851" s="4">
        <f t="shared" si="151"/>
        <v>0</v>
      </c>
      <c r="AU851" s="4">
        <f t="shared" si="152"/>
        <v>24.4</v>
      </c>
      <c r="AV851" s="4">
        <f t="shared" si="153"/>
        <v>21.403508771929825</v>
      </c>
      <c r="AX851" s="3">
        <f t="shared" si="154"/>
        <v>25.25</v>
      </c>
      <c r="AY851" s="3">
        <f t="shared" si="144"/>
        <v>22.248778998778995</v>
      </c>
      <c r="AZ851" s="3">
        <f t="shared" si="145"/>
        <v>21.482417582417597</v>
      </c>
      <c r="BA851" s="3">
        <f t="shared" si="145"/>
        <v>18.844225949489104</v>
      </c>
    </row>
    <row r="852" spans="1:53" ht="15" x14ac:dyDescent="0.3">
      <c r="A852" s="1">
        <v>911900</v>
      </c>
      <c r="B852">
        <v>22516</v>
      </c>
      <c r="C852">
        <v>1990</v>
      </c>
      <c r="D852">
        <v>4</v>
      </c>
      <c r="E852">
        <v>28</v>
      </c>
      <c r="F852">
        <v>76.599999999999994</v>
      </c>
      <c r="G852">
        <v>23</v>
      </c>
      <c r="H852">
        <v>70.5</v>
      </c>
      <c r="I852">
        <v>23</v>
      </c>
      <c r="J852">
        <v>1013.2</v>
      </c>
      <c r="K852">
        <v>23</v>
      </c>
      <c r="L852">
        <v>1010.9</v>
      </c>
      <c r="M852">
        <v>23</v>
      </c>
      <c r="N852">
        <v>7.7</v>
      </c>
      <c r="O852">
        <v>23</v>
      </c>
      <c r="P852">
        <v>5.5</v>
      </c>
      <c r="Q852">
        <v>23</v>
      </c>
      <c r="R852">
        <v>10.1</v>
      </c>
      <c r="S852">
        <v>999.9</v>
      </c>
      <c r="T852">
        <v>84.9</v>
      </c>
      <c r="V852">
        <v>66.900000000000006</v>
      </c>
      <c r="X852">
        <v>0</v>
      </c>
      <c r="Y852" t="s">
        <v>19</v>
      </c>
      <c r="Z852">
        <v>999.9</v>
      </c>
      <c r="AA852">
        <v>0</v>
      </c>
      <c r="AC852" s="1"/>
      <c r="AD852">
        <v>1990</v>
      </c>
      <c r="AE852">
        <v>118</v>
      </c>
      <c r="AF852">
        <v>18.399999999999999</v>
      </c>
      <c r="AG852">
        <v>24.8</v>
      </c>
      <c r="AH852">
        <v>24</v>
      </c>
      <c r="AI852">
        <v>-99</v>
      </c>
      <c r="AJ852">
        <v>3</v>
      </c>
      <c r="AK852">
        <v>20.8</v>
      </c>
      <c r="AL852">
        <v>24.3</v>
      </c>
      <c r="AM852">
        <v>80.8</v>
      </c>
      <c r="AO852" s="2">
        <f t="shared" si="146"/>
        <v>32991</v>
      </c>
      <c r="AP852" s="5">
        <f t="shared" si="147"/>
        <v>1990</v>
      </c>
      <c r="AQ852" s="5">
        <f t="shared" si="148"/>
        <v>118</v>
      </c>
      <c r="AR852" s="4">
        <f t="shared" si="149"/>
        <v>29.388888888888893</v>
      </c>
      <c r="AS852" s="4">
        <f t="shared" si="150"/>
        <v>19.388888888888893</v>
      </c>
      <c r="AT852" s="4">
        <f t="shared" si="151"/>
        <v>0</v>
      </c>
      <c r="AU852" s="4">
        <f t="shared" si="152"/>
        <v>18.399999999999999</v>
      </c>
      <c r="AV852" s="4">
        <f t="shared" si="153"/>
        <v>16.140350877192983</v>
      </c>
      <c r="AX852" s="3">
        <f t="shared" si="154"/>
        <v>24.388888888888893</v>
      </c>
      <c r="AY852" s="3">
        <f t="shared" si="144"/>
        <v>22.248778998778995</v>
      </c>
      <c r="AZ852" s="3">
        <f t="shared" si="145"/>
        <v>21.531868131868148</v>
      </c>
      <c r="BA852" s="3">
        <f t="shared" si="145"/>
        <v>18.887603624445724</v>
      </c>
    </row>
    <row r="853" spans="1:53" ht="15" x14ac:dyDescent="0.3">
      <c r="A853" s="1">
        <v>911900</v>
      </c>
      <c r="B853">
        <v>22516</v>
      </c>
      <c r="C853">
        <v>1990</v>
      </c>
      <c r="D853">
        <v>4</v>
      </c>
      <c r="E853">
        <v>29</v>
      </c>
      <c r="F853">
        <v>78.599999999999994</v>
      </c>
      <c r="G853">
        <v>18</v>
      </c>
      <c r="H853">
        <v>69.900000000000006</v>
      </c>
      <c r="I853">
        <v>18</v>
      </c>
      <c r="J853">
        <v>1012.7</v>
      </c>
      <c r="K853">
        <v>18</v>
      </c>
      <c r="L853">
        <v>1010.3</v>
      </c>
      <c r="M853">
        <v>18</v>
      </c>
      <c r="N853">
        <v>8.6</v>
      </c>
      <c r="O853">
        <v>18</v>
      </c>
      <c r="P853">
        <v>5.0999999999999996</v>
      </c>
      <c r="Q853">
        <v>18</v>
      </c>
      <c r="R853">
        <v>14</v>
      </c>
      <c r="S853">
        <v>999.9</v>
      </c>
      <c r="T853">
        <v>88</v>
      </c>
      <c r="U853" t="s">
        <v>20</v>
      </c>
      <c r="V853">
        <v>66.900000000000006</v>
      </c>
      <c r="X853">
        <v>0</v>
      </c>
      <c r="Y853" t="s">
        <v>19</v>
      </c>
      <c r="Z853">
        <v>999.9</v>
      </c>
      <c r="AA853">
        <v>0</v>
      </c>
      <c r="AC853" s="1"/>
      <c r="AD853">
        <v>1990</v>
      </c>
      <c r="AE853">
        <v>119</v>
      </c>
      <c r="AF853">
        <v>26.9</v>
      </c>
      <c r="AG853">
        <v>25</v>
      </c>
      <c r="AH853">
        <v>24</v>
      </c>
      <c r="AI853">
        <v>-99</v>
      </c>
      <c r="AJ853">
        <v>3.4</v>
      </c>
      <c r="AK853">
        <v>21</v>
      </c>
      <c r="AL853">
        <v>24.6</v>
      </c>
      <c r="AM853">
        <v>80.400000000000006</v>
      </c>
      <c r="AO853" s="2">
        <f t="shared" si="146"/>
        <v>32992</v>
      </c>
      <c r="AP853" s="5">
        <f t="shared" si="147"/>
        <v>1990</v>
      </c>
      <c r="AQ853" s="5">
        <f t="shared" si="148"/>
        <v>119</v>
      </c>
      <c r="AR853" s="4">
        <f t="shared" si="149"/>
        <v>31.111111111111111</v>
      </c>
      <c r="AS853" s="4">
        <f t="shared" si="150"/>
        <v>19.388888888888893</v>
      </c>
      <c r="AT853" s="4">
        <f t="shared" si="151"/>
        <v>0</v>
      </c>
      <c r="AU853" s="4">
        <f t="shared" si="152"/>
        <v>26.9</v>
      </c>
      <c r="AV853" s="4">
        <f t="shared" si="153"/>
        <v>23.596491228070175</v>
      </c>
      <c r="AX853" s="3">
        <f t="shared" si="154"/>
        <v>25.25</v>
      </c>
      <c r="AY853" s="3">
        <f t="shared" si="144"/>
        <v>22.270146520146515</v>
      </c>
      <c r="AZ853" s="3">
        <f t="shared" si="145"/>
        <v>21.675824175824193</v>
      </c>
      <c r="BA853" s="3">
        <f t="shared" si="145"/>
        <v>19.013880855986113</v>
      </c>
    </row>
    <row r="854" spans="1:53" ht="15" x14ac:dyDescent="0.3">
      <c r="A854" s="1">
        <v>911900</v>
      </c>
      <c r="B854">
        <v>22516</v>
      </c>
      <c r="C854">
        <v>1990</v>
      </c>
      <c r="D854">
        <v>4</v>
      </c>
      <c r="E854">
        <v>30</v>
      </c>
      <c r="F854">
        <v>76.5</v>
      </c>
      <c r="G854">
        <v>24</v>
      </c>
      <c r="H854">
        <v>66.8</v>
      </c>
      <c r="I854">
        <v>24</v>
      </c>
      <c r="J854">
        <v>1014.5</v>
      </c>
      <c r="K854">
        <v>24</v>
      </c>
      <c r="L854">
        <v>1012.1</v>
      </c>
      <c r="M854">
        <v>24</v>
      </c>
      <c r="N854">
        <v>16.8</v>
      </c>
      <c r="O854">
        <v>24</v>
      </c>
      <c r="P854">
        <v>7.9</v>
      </c>
      <c r="Q854">
        <v>24</v>
      </c>
      <c r="R854">
        <v>15.9</v>
      </c>
      <c r="S854">
        <v>22.9</v>
      </c>
      <c r="T854">
        <v>89.1</v>
      </c>
      <c r="V854">
        <v>64.900000000000006</v>
      </c>
      <c r="X854">
        <v>0</v>
      </c>
      <c r="Y854" t="s">
        <v>19</v>
      </c>
      <c r="Z854">
        <v>999.9</v>
      </c>
      <c r="AA854">
        <v>0</v>
      </c>
      <c r="AC854" s="1"/>
      <c r="AD854">
        <v>1990</v>
      </c>
      <c r="AE854">
        <v>120</v>
      </c>
      <c r="AF854">
        <v>27</v>
      </c>
      <c r="AG854">
        <v>24.1</v>
      </c>
      <c r="AH854">
        <v>23.5</v>
      </c>
      <c r="AI854">
        <v>-99</v>
      </c>
      <c r="AJ854">
        <v>4.8</v>
      </c>
      <c r="AK854">
        <v>19.600000000000001</v>
      </c>
      <c r="AL854">
        <v>23.8</v>
      </c>
      <c r="AM854">
        <v>77</v>
      </c>
      <c r="AO854" s="2">
        <f t="shared" si="146"/>
        <v>32993</v>
      </c>
      <c r="AP854" s="5">
        <f t="shared" si="147"/>
        <v>1990</v>
      </c>
      <c r="AQ854" s="5">
        <f t="shared" si="148"/>
        <v>120</v>
      </c>
      <c r="AR854" s="4">
        <f t="shared" si="149"/>
        <v>31.722222222222218</v>
      </c>
      <c r="AS854" s="4">
        <f t="shared" si="150"/>
        <v>18.277777777777782</v>
      </c>
      <c r="AT854" s="4">
        <f t="shared" si="151"/>
        <v>0</v>
      </c>
      <c r="AU854" s="4">
        <f t="shared" si="152"/>
        <v>27</v>
      </c>
      <c r="AV854" s="4">
        <f t="shared" si="153"/>
        <v>23.684210526315791</v>
      </c>
      <c r="AX854" s="3">
        <f t="shared" si="154"/>
        <v>25</v>
      </c>
      <c r="AY854" s="3">
        <f t="shared" si="144"/>
        <v>22.294871794871785</v>
      </c>
      <c r="AZ854" s="3">
        <f t="shared" si="145"/>
        <v>21.75274725274727</v>
      </c>
      <c r="BA854" s="3">
        <f t="shared" si="145"/>
        <v>19.081357239251972</v>
      </c>
    </row>
    <row r="855" spans="1:53" ht="15" x14ac:dyDescent="0.3">
      <c r="A855" s="1">
        <v>911900</v>
      </c>
      <c r="B855">
        <v>22516</v>
      </c>
      <c r="C855">
        <v>1990</v>
      </c>
      <c r="D855">
        <v>5</v>
      </c>
      <c r="E855">
        <v>1</v>
      </c>
      <c r="F855">
        <v>77.400000000000006</v>
      </c>
      <c r="G855">
        <v>23</v>
      </c>
      <c r="H855">
        <v>66.7</v>
      </c>
      <c r="I855">
        <v>23</v>
      </c>
      <c r="J855">
        <v>1016.6</v>
      </c>
      <c r="K855">
        <v>23</v>
      </c>
      <c r="L855">
        <v>1014.2</v>
      </c>
      <c r="M855">
        <v>23</v>
      </c>
      <c r="N855">
        <v>17.7</v>
      </c>
      <c r="O855">
        <v>23</v>
      </c>
      <c r="P855">
        <v>11.6</v>
      </c>
      <c r="Q855">
        <v>23</v>
      </c>
      <c r="R855">
        <v>20</v>
      </c>
      <c r="S855">
        <v>24.1</v>
      </c>
      <c r="T855">
        <v>87.1</v>
      </c>
      <c r="V855">
        <v>64.900000000000006</v>
      </c>
      <c r="X855">
        <v>0</v>
      </c>
      <c r="Y855" t="s">
        <v>19</v>
      </c>
      <c r="Z855">
        <v>999.9</v>
      </c>
      <c r="AA855">
        <v>0</v>
      </c>
      <c r="AC855" s="1"/>
      <c r="AD855">
        <v>1990</v>
      </c>
      <c r="AE855">
        <v>121</v>
      </c>
      <c r="AF855">
        <v>29.2</v>
      </c>
      <c r="AG855">
        <v>24.8</v>
      </c>
      <c r="AH855">
        <v>23.1</v>
      </c>
      <c r="AI855">
        <v>-99</v>
      </c>
      <c r="AJ855">
        <v>4.9000000000000004</v>
      </c>
      <c r="AK855">
        <v>20.399999999999999</v>
      </c>
      <c r="AL855">
        <v>24</v>
      </c>
      <c r="AM855">
        <v>80.3</v>
      </c>
      <c r="AO855" s="2">
        <f t="shared" si="146"/>
        <v>32994</v>
      </c>
      <c r="AP855" s="5">
        <f t="shared" si="147"/>
        <v>1990</v>
      </c>
      <c r="AQ855" s="5">
        <f t="shared" si="148"/>
        <v>121</v>
      </c>
      <c r="AR855" s="4">
        <f t="shared" si="149"/>
        <v>30.611111111111107</v>
      </c>
      <c r="AS855" s="4">
        <f t="shared" si="150"/>
        <v>18.277777777777782</v>
      </c>
      <c r="AT855" s="4">
        <f t="shared" si="151"/>
        <v>0</v>
      </c>
      <c r="AU855" s="4">
        <f t="shared" si="152"/>
        <v>29.2</v>
      </c>
      <c r="AV855" s="4">
        <f t="shared" si="153"/>
        <v>25.614035087719301</v>
      </c>
      <c r="AX855" s="3">
        <f t="shared" si="154"/>
        <v>24.444444444444443</v>
      </c>
      <c r="AY855" s="3">
        <f t="shared" si="144"/>
        <v>22.303418803418797</v>
      </c>
      <c r="AZ855" s="3">
        <f t="shared" si="145"/>
        <v>21.856043956043973</v>
      </c>
      <c r="BA855" s="3">
        <f t="shared" si="145"/>
        <v>19.171968382494693</v>
      </c>
    </row>
    <row r="856" spans="1:53" ht="15" x14ac:dyDescent="0.3">
      <c r="A856" s="1">
        <v>911900</v>
      </c>
      <c r="B856">
        <v>22516</v>
      </c>
      <c r="C856">
        <v>1990</v>
      </c>
      <c r="D856">
        <v>5</v>
      </c>
      <c r="E856">
        <v>2</v>
      </c>
      <c r="F856">
        <v>74.7</v>
      </c>
      <c r="G856">
        <v>23</v>
      </c>
      <c r="H856">
        <v>65.900000000000006</v>
      </c>
      <c r="I856">
        <v>23</v>
      </c>
      <c r="J856">
        <v>1016.3</v>
      </c>
      <c r="K856">
        <v>23</v>
      </c>
      <c r="L856">
        <v>1013.9</v>
      </c>
      <c r="M856">
        <v>23</v>
      </c>
      <c r="N856">
        <v>17.7</v>
      </c>
      <c r="O856">
        <v>23</v>
      </c>
      <c r="P856">
        <v>10.9</v>
      </c>
      <c r="Q856">
        <v>23</v>
      </c>
      <c r="R856">
        <v>22</v>
      </c>
      <c r="S856">
        <v>27</v>
      </c>
      <c r="T856">
        <v>84.9</v>
      </c>
      <c r="V856">
        <v>63</v>
      </c>
      <c r="X856">
        <v>0</v>
      </c>
      <c r="Y856" t="s">
        <v>19</v>
      </c>
      <c r="Z856">
        <v>999.9</v>
      </c>
      <c r="AA856">
        <v>0</v>
      </c>
      <c r="AC856" s="1"/>
      <c r="AD856">
        <v>1990</v>
      </c>
      <c r="AE856">
        <v>122</v>
      </c>
      <c r="AF856">
        <v>29</v>
      </c>
      <c r="AG856">
        <v>25.3</v>
      </c>
      <c r="AH856">
        <v>23</v>
      </c>
      <c r="AI856">
        <v>-99</v>
      </c>
      <c r="AJ856">
        <v>4.0999999999999996</v>
      </c>
      <c r="AK856">
        <v>19.7</v>
      </c>
      <c r="AL856">
        <v>24.4</v>
      </c>
      <c r="AM856">
        <v>74.5</v>
      </c>
      <c r="AO856" s="2">
        <f t="shared" si="146"/>
        <v>32995</v>
      </c>
      <c r="AP856" s="5">
        <f t="shared" si="147"/>
        <v>1990</v>
      </c>
      <c r="AQ856" s="5">
        <f t="shared" si="148"/>
        <v>122</v>
      </c>
      <c r="AR856" s="4">
        <f t="shared" si="149"/>
        <v>29.388888888888893</v>
      </c>
      <c r="AS856" s="4">
        <f t="shared" si="150"/>
        <v>17.222222222222221</v>
      </c>
      <c r="AT856" s="4">
        <f t="shared" si="151"/>
        <v>0</v>
      </c>
      <c r="AU856" s="4">
        <f t="shared" si="152"/>
        <v>29</v>
      </c>
      <c r="AV856" s="4">
        <f t="shared" si="153"/>
        <v>25.438596491228072</v>
      </c>
      <c r="AX856" s="3">
        <f t="shared" si="154"/>
        <v>23.305555555555557</v>
      </c>
      <c r="AY856" s="3">
        <f t="shared" si="144"/>
        <v>22.306166056166052</v>
      </c>
      <c r="AZ856" s="3">
        <f t="shared" si="145"/>
        <v>21.957142857142877</v>
      </c>
      <c r="BA856" s="3">
        <f t="shared" si="145"/>
        <v>19.260651629072679</v>
      </c>
    </row>
    <row r="857" spans="1:53" ht="15" x14ac:dyDescent="0.3">
      <c r="A857" s="1">
        <v>911900</v>
      </c>
      <c r="B857">
        <v>22516</v>
      </c>
      <c r="C857">
        <v>1990</v>
      </c>
      <c r="D857">
        <v>5</v>
      </c>
      <c r="E857">
        <v>3</v>
      </c>
      <c r="F857">
        <v>73.900000000000006</v>
      </c>
      <c r="G857">
        <v>23</v>
      </c>
      <c r="H857">
        <v>67.3</v>
      </c>
      <c r="I857">
        <v>23</v>
      </c>
      <c r="J857">
        <v>1016</v>
      </c>
      <c r="K857">
        <v>23</v>
      </c>
      <c r="L857">
        <v>1013.6</v>
      </c>
      <c r="M857">
        <v>23</v>
      </c>
      <c r="N857">
        <v>15.6</v>
      </c>
      <c r="O857">
        <v>23</v>
      </c>
      <c r="P857">
        <v>11.9</v>
      </c>
      <c r="Q857">
        <v>23</v>
      </c>
      <c r="R857">
        <v>22.9</v>
      </c>
      <c r="S857">
        <v>28.9</v>
      </c>
      <c r="T857">
        <v>86</v>
      </c>
      <c r="V857">
        <v>63</v>
      </c>
      <c r="X857">
        <v>0.04</v>
      </c>
      <c r="Y857" t="s">
        <v>19</v>
      </c>
      <c r="Z857">
        <v>999.9</v>
      </c>
      <c r="AA857">
        <v>10000</v>
      </c>
      <c r="AC857" s="1"/>
      <c r="AD857">
        <v>1990</v>
      </c>
      <c r="AE857">
        <v>123</v>
      </c>
      <c r="AF857">
        <v>20.2</v>
      </c>
      <c r="AG857">
        <v>25.1</v>
      </c>
      <c r="AH857">
        <v>23.6</v>
      </c>
      <c r="AI857">
        <v>-99</v>
      </c>
      <c r="AJ857">
        <v>6.2</v>
      </c>
      <c r="AK857">
        <v>18.8</v>
      </c>
      <c r="AL857">
        <v>24.2</v>
      </c>
      <c r="AM857">
        <v>71.400000000000006</v>
      </c>
      <c r="AO857" s="2">
        <f t="shared" si="146"/>
        <v>32996</v>
      </c>
      <c r="AP857" s="5">
        <f t="shared" si="147"/>
        <v>1990</v>
      </c>
      <c r="AQ857" s="5">
        <f t="shared" si="148"/>
        <v>123</v>
      </c>
      <c r="AR857" s="4">
        <f t="shared" si="149"/>
        <v>30</v>
      </c>
      <c r="AS857" s="4">
        <f t="shared" si="150"/>
        <v>17.222222222222221</v>
      </c>
      <c r="AT857" s="4">
        <f t="shared" si="151"/>
        <v>1.016</v>
      </c>
      <c r="AU857" s="4">
        <f t="shared" si="152"/>
        <v>20.2</v>
      </c>
      <c r="AV857" s="4">
        <f t="shared" si="153"/>
        <v>17.719298245614034</v>
      </c>
      <c r="AX857" s="3">
        <f t="shared" si="154"/>
        <v>23.611111111111111</v>
      </c>
      <c r="AY857" s="3">
        <f t="shared" si="144"/>
        <v>22.31501831501831</v>
      </c>
      <c r="AZ857" s="3">
        <f t="shared" si="145"/>
        <v>21.9824175824176</v>
      </c>
      <c r="BA857" s="3">
        <f t="shared" si="145"/>
        <v>19.282822440717176</v>
      </c>
    </row>
    <row r="858" spans="1:53" ht="15" x14ac:dyDescent="0.3">
      <c r="A858" s="1">
        <v>911900</v>
      </c>
      <c r="B858">
        <v>22516</v>
      </c>
      <c r="C858">
        <v>1990</v>
      </c>
      <c r="D858">
        <v>5</v>
      </c>
      <c r="E858">
        <v>4</v>
      </c>
      <c r="F858">
        <v>74.099999999999994</v>
      </c>
      <c r="G858">
        <v>24</v>
      </c>
      <c r="H858">
        <v>59.2</v>
      </c>
      <c r="I858">
        <v>24</v>
      </c>
      <c r="J858">
        <v>1018.9</v>
      </c>
      <c r="K858">
        <v>24</v>
      </c>
      <c r="L858">
        <v>1016.5</v>
      </c>
      <c r="M858">
        <v>24</v>
      </c>
      <c r="N858">
        <v>17.2</v>
      </c>
      <c r="O858">
        <v>24</v>
      </c>
      <c r="P858">
        <v>16</v>
      </c>
      <c r="Q858">
        <v>24</v>
      </c>
      <c r="R858">
        <v>25.1</v>
      </c>
      <c r="S858">
        <v>28.9</v>
      </c>
      <c r="T858">
        <v>80.099999999999994</v>
      </c>
      <c r="V858">
        <v>64</v>
      </c>
      <c r="X858">
        <v>0.16</v>
      </c>
      <c r="Y858" t="s">
        <v>19</v>
      </c>
      <c r="Z858">
        <v>999.9</v>
      </c>
      <c r="AA858">
        <v>0</v>
      </c>
      <c r="AC858" s="1"/>
      <c r="AD858">
        <v>1990</v>
      </c>
      <c r="AE858">
        <v>124</v>
      </c>
      <c r="AF858">
        <v>30.1</v>
      </c>
      <c r="AG858">
        <v>23.9</v>
      </c>
      <c r="AH858">
        <v>22.6</v>
      </c>
      <c r="AI858">
        <v>-99</v>
      </c>
      <c r="AJ858">
        <v>10.1</v>
      </c>
      <c r="AK858">
        <v>17.2</v>
      </c>
      <c r="AL858">
        <v>23.3</v>
      </c>
      <c r="AM858">
        <v>68.099999999999994</v>
      </c>
      <c r="AO858" s="2">
        <f t="shared" si="146"/>
        <v>32997</v>
      </c>
      <c r="AP858" s="5">
        <f t="shared" si="147"/>
        <v>1990</v>
      </c>
      <c r="AQ858" s="5">
        <f t="shared" si="148"/>
        <v>124</v>
      </c>
      <c r="AR858" s="4">
        <f t="shared" si="149"/>
        <v>26.722222222222218</v>
      </c>
      <c r="AS858" s="4">
        <f t="shared" si="150"/>
        <v>17.777777777777779</v>
      </c>
      <c r="AT858" s="4">
        <f t="shared" si="151"/>
        <v>4.0640000000000001</v>
      </c>
      <c r="AU858" s="4">
        <f t="shared" si="152"/>
        <v>30.1</v>
      </c>
      <c r="AV858" s="4">
        <f t="shared" si="153"/>
        <v>26.403508771929829</v>
      </c>
      <c r="AX858" s="3">
        <f t="shared" si="154"/>
        <v>22.25</v>
      </c>
      <c r="AY858" s="3">
        <f t="shared" si="144"/>
        <v>22.296703296703292</v>
      </c>
      <c r="AZ858" s="3">
        <f t="shared" si="145"/>
        <v>22.121978021978038</v>
      </c>
      <c r="BA858" s="3">
        <f t="shared" si="145"/>
        <v>19.405243878928086</v>
      </c>
    </row>
    <row r="859" spans="1:53" ht="15" x14ac:dyDescent="0.3">
      <c r="A859" s="1">
        <v>911900</v>
      </c>
      <c r="B859">
        <v>22516</v>
      </c>
      <c r="C859">
        <v>1990</v>
      </c>
      <c r="D859">
        <v>5</v>
      </c>
      <c r="E859">
        <v>5</v>
      </c>
      <c r="F859">
        <v>73.400000000000006</v>
      </c>
      <c r="G859">
        <v>24</v>
      </c>
      <c r="H859">
        <v>64.5</v>
      </c>
      <c r="I859">
        <v>24</v>
      </c>
      <c r="J859">
        <v>1019.2</v>
      </c>
      <c r="K859">
        <v>24</v>
      </c>
      <c r="L859">
        <v>1016.9</v>
      </c>
      <c r="M859">
        <v>24</v>
      </c>
      <c r="N859">
        <v>16.899999999999999</v>
      </c>
      <c r="O859">
        <v>24</v>
      </c>
      <c r="P859">
        <v>14.7</v>
      </c>
      <c r="Q859">
        <v>24</v>
      </c>
      <c r="R859">
        <v>22</v>
      </c>
      <c r="S859">
        <v>29.9</v>
      </c>
      <c r="T859">
        <v>81</v>
      </c>
      <c r="V859">
        <v>66.900000000000006</v>
      </c>
      <c r="X859">
        <v>0.17</v>
      </c>
      <c r="Y859" t="s">
        <v>19</v>
      </c>
      <c r="Z859">
        <v>999.9</v>
      </c>
      <c r="AA859">
        <v>10000</v>
      </c>
      <c r="AC859" s="1"/>
      <c r="AD859">
        <v>1990</v>
      </c>
      <c r="AE859">
        <v>125</v>
      </c>
      <c r="AF859">
        <v>28.8</v>
      </c>
      <c r="AG859">
        <v>23.8</v>
      </c>
      <c r="AH859">
        <v>22.6</v>
      </c>
      <c r="AI859">
        <v>-99</v>
      </c>
      <c r="AJ859">
        <v>9.4</v>
      </c>
      <c r="AK859">
        <v>19</v>
      </c>
      <c r="AL859">
        <v>23.2</v>
      </c>
      <c r="AM859">
        <v>77.2</v>
      </c>
      <c r="AO859" s="2">
        <f t="shared" si="146"/>
        <v>32998</v>
      </c>
      <c r="AP859" s="5">
        <f t="shared" si="147"/>
        <v>1990</v>
      </c>
      <c r="AQ859" s="5">
        <f t="shared" si="148"/>
        <v>125</v>
      </c>
      <c r="AR859" s="4">
        <f t="shared" si="149"/>
        <v>27.222222222222221</v>
      </c>
      <c r="AS859" s="4">
        <f t="shared" si="150"/>
        <v>19.388888888888893</v>
      </c>
      <c r="AT859" s="4">
        <f t="shared" si="151"/>
        <v>4.3179999999999996</v>
      </c>
      <c r="AU859" s="4">
        <f t="shared" si="152"/>
        <v>28.8</v>
      </c>
      <c r="AV859" s="4">
        <f t="shared" si="153"/>
        <v>25.263157894736846</v>
      </c>
      <c r="AX859" s="3">
        <f t="shared" si="154"/>
        <v>23.305555555555557</v>
      </c>
      <c r="AY859" s="3">
        <f t="shared" si="144"/>
        <v>22.289987789987784</v>
      </c>
      <c r="AZ859" s="3">
        <f t="shared" si="145"/>
        <v>22.216483516483532</v>
      </c>
      <c r="BA859" s="3">
        <f t="shared" si="145"/>
        <v>19.488143435511851</v>
      </c>
    </row>
    <row r="860" spans="1:53" ht="15" x14ac:dyDescent="0.3">
      <c r="A860" s="1">
        <v>911900</v>
      </c>
      <c r="B860">
        <v>22516</v>
      </c>
      <c r="C860">
        <v>1990</v>
      </c>
      <c r="D860">
        <v>5</v>
      </c>
      <c r="E860">
        <v>6</v>
      </c>
      <c r="F860">
        <v>74.400000000000006</v>
      </c>
      <c r="G860">
        <v>18</v>
      </c>
      <c r="H860">
        <v>67</v>
      </c>
      <c r="I860">
        <v>18</v>
      </c>
      <c r="J860">
        <v>1017</v>
      </c>
      <c r="K860">
        <v>18</v>
      </c>
      <c r="L860">
        <v>1014.7</v>
      </c>
      <c r="M860">
        <v>18</v>
      </c>
      <c r="N860">
        <v>16.8</v>
      </c>
      <c r="O860">
        <v>18</v>
      </c>
      <c r="P860">
        <v>14</v>
      </c>
      <c r="Q860">
        <v>18</v>
      </c>
      <c r="R860">
        <v>20</v>
      </c>
      <c r="S860">
        <v>29.9</v>
      </c>
      <c r="T860">
        <v>81</v>
      </c>
      <c r="U860" t="s">
        <v>20</v>
      </c>
      <c r="V860">
        <v>66.900000000000006</v>
      </c>
      <c r="X860">
        <v>0.06</v>
      </c>
      <c r="Y860" t="s">
        <v>19</v>
      </c>
      <c r="Z860">
        <v>999.9</v>
      </c>
      <c r="AA860">
        <v>10000</v>
      </c>
      <c r="AC860" s="1"/>
      <c r="AD860">
        <v>1990</v>
      </c>
      <c r="AE860">
        <v>126</v>
      </c>
      <c r="AF860">
        <v>26.6</v>
      </c>
      <c r="AG860">
        <v>24.9</v>
      </c>
      <c r="AH860">
        <v>22.6</v>
      </c>
      <c r="AI860">
        <v>-99</v>
      </c>
      <c r="AJ860">
        <v>8.4</v>
      </c>
      <c r="AK860">
        <v>19.5</v>
      </c>
      <c r="AL860">
        <v>24</v>
      </c>
      <c r="AM860">
        <v>75.599999999999994</v>
      </c>
      <c r="AO860" s="2">
        <f t="shared" si="146"/>
        <v>32999</v>
      </c>
      <c r="AP860" s="5">
        <f t="shared" si="147"/>
        <v>1990</v>
      </c>
      <c r="AQ860" s="5">
        <f t="shared" si="148"/>
        <v>126</v>
      </c>
      <c r="AR860" s="4">
        <f t="shared" si="149"/>
        <v>27.222222222222221</v>
      </c>
      <c r="AS860" s="4">
        <f t="shared" si="150"/>
        <v>19.388888888888893</v>
      </c>
      <c r="AT860" s="4">
        <f t="shared" si="151"/>
        <v>1.524</v>
      </c>
      <c r="AU860" s="4">
        <f t="shared" si="152"/>
        <v>26.6</v>
      </c>
      <c r="AV860" s="4">
        <f t="shared" si="153"/>
        <v>23.333333333333336</v>
      </c>
      <c r="AX860" s="3">
        <f t="shared" si="154"/>
        <v>23.305555555555557</v>
      </c>
      <c r="AY860" s="3">
        <f t="shared" si="144"/>
        <v>22.283272283272282</v>
      </c>
      <c r="AZ860" s="3">
        <f t="shared" si="145"/>
        <v>22.270329670329684</v>
      </c>
      <c r="BA860" s="3">
        <f t="shared" si="145"/>
        <v>19.53537690379795</v>
      </c>
    </row>
    <row r="861" spans="1:53" ht="15" x14ac:dyDescent="0.3">
      <c r="A861" s="1">
        <v>911900</v>
      </c>
      <c r="B861">
        <v>22516</v>
      </c>
      <c r="C861">
        <v>1990</v>
      </c>
      <c r="D861">
        <v>5</v>
      </c>
      <c r="E861">
        <v>7</v>
      </c>
      <c r="F861">
        <v>74.599999999999994</v>
      </c>
      <c r="G861">
        <v>24</v>
      </c>
      <c r="H861">
        <v>66.2</v>
      </c>
      <c r="I861">
        <v>24</v>
      </c>
      <c r="J861">
        <v>1014.7</v>
      </c>
      <c r="K861">
        <v>24</v>
      </c>
      <c r="L861">
        <v>1012.3</v>
      </c>
      <c r="M861">
        <v>24</v>
      </c>
      <c r="N861">
        <v>17.2</v>
      </c>
      <c r="O861">
        <v>24</v>
      </c>
      <c r="P861">
        <v>12.7</v>
      </c>
      <c r="Q861">
        <v>24</v>
      </c>
      <c r="R861">
        <v>20</v>
      </c>
      <c r="S861">
        <v>29.9</v>
      </c>
      <c r="T861">
        <v>82</v>
      </c>
      <c r="V861">
        <v>66.900000000000006</v>
      </c>
      <c r="X861">
        <v>0.04</v>
      </c>
      <c r="Y861" t="s">
        <v>19</v>
      </c>
      <c r="Z861">
        <v>999.9</v>
      </c>
      <c r="AA861">
        <v>0</v>
      </c>
      <c r="AC861" s="1"/>
      <c r="AD861">
        <v>1990</v>
      </c>
      <c r="AE861">
        <v>127</v>
      </c>
      <c r="AF861">
        <v>24</v>
      </c>
      <c r="AG861">
        <v>25.2</v>
      </c>
      <c r="AH861">
        <v>24</v>
      </c>
      <c r="AI861">
        <v>-99</v>
      </c>
      <c r="AJ861">
        <v>6.4</v>
      </c>
      <c r="AK861">
        <v>18.7</v>
      </c>
      <c r="AL861">
        <v>24.6</v>
      </c>
      <c r="AM861">
        <v>69.2</v>
      </c>
      <c r="AO861" s="2">
        <f t="shared" si="146"/>
        <v>33000</v>
      </c>
      <c r="AP861" s="5">
        <f t="shared" si="147"/>
        <v>1990</v>
      </c>
      <c r="AQ861" s="5">
        <f t="shared" si="148"/>
        <v>127</v>
      </c>
      <c r="AR861" s="4">
        <f t="shared" si="149"/>
        <v>27.777777777777779</v>
      </c>
      <c r="AS861" s="4">
        <f t="shared" si="150"/>
        <v>19.388888888888893</v>
      </c>
      <c r="AT861" s="4">
        <f t="shared" si="151"/>
        <v>1.016</v>
      </c>
      <c r="AU861" s="4">
        <f t="shared" si="152"/>
        <v>24</v>
      </c>
      <c r="AV861" s="4">
        <f t="shared" si="153"/>
        <v>21.05263157894737</v>
      </c>
      <c r="AX861" s="3">
        <f t="shared" si="154"/>
        <v>23.583333333333336</v>
      </c>
      <c r="AY861" s="3">
        <f t="shared" si="144"/>
        <v>22.283272283272282</v>
      </c>
      <c r="AZ861" s="3">
        <f t="shared" si="145"/>
        <v>22.315384615384627</v>
      </c>
      <c r="BA861" s="3">
        <f t="shared" si="145"/>
        <v>19.574898785425095</v>
      </c>
    </row>
    <row r="862" spans="1:53" ht="15" x14ac:dyDescent="0.3">
      <c r="A862" s="1">
        <v>911900</v>
      </c>
      <c r="B862">
        <v>22516</v>
      </c>
      <c r="C862">
        <v>1990</v>
      </c>
      <c r="D862">
        <v>5</v>
      </c>
      <c r="E862">
        <v>8</v>
      </c>
      <c r="F862">
        <v>73.8</v>
      </c>
      <c r="G862">
        <v>24</v>
      </c>
      <c r="H862">
        <v>67.3</v>
      </c>
      <c r="I862">
        <v>24</v>
      </c>
      <c r="J862">
        <v>1015.3</v>
      </c>
      <c r="K862">
        <v>24</v>
      </c>
      <c r="L862">
        <v>1012.9</v>
      </c>
      <c r="M862">
        <v>24</v>
      </c>
      <c r="N862">
        <v>15.9</v>
      </c>
      <c r="O862">
        <v>24</v>
      </c>
      <c r="P862">
        <v>12.7</v>
      </c>
      <c r="Q862">
        <v>24</v>
      </c>
      <c r="R862">
        <v>21</v>
      </c>
      <c r="S862">
        <v>28</v>
      </c>
      <c r="T862">
        <v>80.099999999999994</v>
      </c>
      <c r="V862">
        <v>66.900000000000006</v>
      </c>
      <c r="X862">
        <v>0.34</v>
      </c>
      <c r="Y862" t="s">
        <v>19</v>
      </c>
      <c r="Z862">
        <v>999.9</v>
      </c>
      <c r="AA862">
        <v>10000</v>
      </c>
      <c r="AC862" s="1"/>
      <c r="AD862">
        <v>1990</v>
      </c>
      <c r="AE862">
        <v>128</v>
      </c>
      <c r="AF862">
        <v>29.4</v>
      </c>
      <c r="AG862">
        <v>24.4</v>
      </c>
      <c r="AH862">
        <v>23.2</v>
      </c>
      <c r="AI862">
        <v>-99</v>
      </c>
      <c r="AJ862">
        <v>6</v>
      </c>
      <c r="AK862">
        <v>18.600000000000001</v>
      </c>
      <c r="AL862">
        <v>23.8</v>
      </c>
      <c r="AM862">
        <v>72.2</v>
      </c>
      <c r="AO862" s="2">
        <f t="shared" si="146"/>
        <v>33001</v>
      </c>
      <c r="AP862" s="5">
        <f t="shared" si="147"/>
        <v>1990</v>
      </c>
      <c r="AQ862" s="5">
        <f t="shared" si="148"/>
        <v>128</v>
      </c>
      <c r="AR862" s="4">
        <f t="shared" si="149"/>
        <v>26.722222222222218</v>
      </c>
      <c r="AS862" s="4">
        <f t="shared" si="150"/>
        <v>19.388888888888893</v>
      </c>
      <c r="AT862" s="4">
        <f t="shared" si="151"/>
        <v>8.6359999999999992</v>
      </c>
      <c r="AU862" s="4">
        <f t="shared" si="152"/>
        <v>29.4</v>
      </c>
      <c r="AV862" s="4">
        <f t="shared" si="153"/>
        <v>25.789473684210527</v>
      </c>
      <c r="AX862" s="3">
        <f t="shared" si="154"/>
        <v>23.055555555555557</v>
      </c>
      <c r="AY862" s="3">
        <f t="shared" si="144"/>
        <v>22.274114774114771</v>
      </c>
      <c r="AZ862" s="3">
        <f t="shared" si="145"/>
        <v>22.410989010989024</v>
      </c>
      <c r="BA862" s="3">
        <f t="shared" si="145"/>
        <v>19.65876229034123</v>
      </c>
    </row>
    <row r="863" spans="1:53" ht="15" x14ac:dyDescent="0.3">
      <c r="A863" s="1">
        <v>911900</v>
      </c>
      <c r="B863">
        <v>22516</v>
      </c>
      <c r="C863">
        <v>1990</v>
      </c>
      <c r="D863">
        <v>5</v>
      </c>
      <c r="E863">
        <v>9</v>
      </c>
      <c r="F863">
        <v>75</v>
      </c>
      <c r="G863">
        <v>23</v>
      </c>
      <c r="H863">
        <v>63.1</v>
      </c>
      <c r="I863">
        <v>23</v>
      </c>
      <c r="J863">
        <v>1016.9</v>
      </c>
      <c r="K863">
        <v>23</v>
      </c>
      <c r="L863">
        <v>1014.6</v>
      </c>
      <c r="M863">
        <v>23</v>
      </c>
      <c r="N863">
        <v>17.7</v>
      </c>
      <c r="O863">
        <v>23</v>
      </c>
      <c r="P863">
        <v>9.6999999999999993</v>
      </c>
      <c r="Q863">
        <v>23</v>
      </c>
      <c r="R863">
        <v>15</v>
      </c>
      <c r="S863">
        <v>22.9</v>
      </c>
      <c r="T863">
        <v>82.9</v>
      </c>
      <c r="V863">
        <v>66</v>
      </c>
      <c r="X863">
        <v>0</v>
      </c>
      <c r="Y863" t="s">
        <v>19</v>
      </c>
      <c r="Z863">
        <v>999.9</v>
      </c>
      <c r="AA863">
        <v>0</v>
      </c>
      <c r="AC863" s="1"/>
      <c r="AD863">
        <v>1990</v>
      </c>
      <c r="AE863">
        <v>129</v>
      </c>
      <c r="AF863">
        <v>29.6</v>
      </c>
      <c r="AG863">
        <v>24.6</v>
      </c>
      <c r="AH863">
        <v>22.6</v>
      </c>
      <c r="AI863">
        <v>-99</v>
      </c>
      <c r="AJ863">
        <v>4.8</v>
      </c>
      <c r="AK863">
        <v>18</v>
      </c>
      <c r="AL863">
        <v>23.7</v>
      </c>
      <c r="AM863">
        <v>69.8</v>
      </c>
      <c r="AO863" s="2">
        <f t="shared" si="146"/>
        <v>33002</v>
      </c>
      <c r="AP863" s="5">
        <f t="shared" si="147"/>
        <v>1990</v>
      </c>
      <c r="AQ863" s="5">
        <f t="shared" si="148"/>
        <v>129</v>
      </c>
      <c r="AR863" s="4">
        <f t="shared" si="149"/>
        <v>28.277777777777779</v>
      </c>
      <c r="AS863" s="4">
        <f t="shared" si="150"/>
        <v>18.888888888888889</v>
      </c>
      <c r="AT863" s="4">
        <f t="shared" si="151"/>
        <v>0</v>
      </c>
      <c r="AU863" s="4">
        <f t="shared" si="152"/>
        <v>29.6</v>
      </c>
      <c r="AV863" s="4">
        <f t="shared" si="153"/>
        <v>25.964912280701757</v>
      </c>
      <c r="AX863" s="3">
        <f t="shared" si="154"/>
        <v>23.583333333333336</v>
      </c>
      <c r="AY863" s="3">
        <f t="shared" ref="AY863:AY926" si="155">AVERAGE(AX773:AX863)</f>
        <v>22.270451770451768</v>
      </c>
      <c r="AZ863" s="3">
        <f t="shared" ref="AZ863:BA926" si="156">AVERAGE(AU773:AU863)</f>
        <v>22.508791208791219</v>
      </c>
      <c r="BA863" s="3">
        <f t="shared" si="156"/>
        <v>19.744553691922107</v>
      </c>
    </row>
    <row r="864" spans="1:53" ht="15" x14ac:dyDescent="0.3">
      <c r="A864" s="1">
        <v>911900</v>
      </c>
      <c r="B864">
        <v>22516</v>
      </c>
      <c r="C864">
        <v>1990</v>
      </c>
      <c r="D864">
        <v>5</v>
      </c>
      <c r="E864">
        <v>10</v>
      </c>
      <c r="F864">
        <v>74.5</v>
      </c>
      <c r="G864">
        <v>23</v>
      </c>
      <c r="H864">
        <v>64.8</v>
      </c>
      <c r="I864">
        <v>23</v>
      </c>
      <c r="J864">
        <v>1016.9</v>
      </c>
      <c r="K864">
        <v>23</v>
      </c>
      <c r="L864">
        <v>1014.5</v>
      </c>
      <c r="M864">
        <v>23</v>
      </c>
      <c r="N864">
        <v>17.7</v>
      </c>
      <c r="O864">
        <v>23</v>
      </c>
      <c r="P864">
        <v>11.4</v>
      </c>
      <c r="Q864">
        <v>23</v>
      </c>
      <c r="R864">
        <v>20</v>
      </c>
      <c r="S864">
        <v>28</v>
      </c>
      <c r="T864">
        <v>84</v>
      </c>
      <c r="V864">
        <v>64.900000000000006</v>
      </c>
      <c r="X864">
        <v>0</v>
      </c>
      <c r="Y864" t="s">
        <v>19</v>
      </c>
      <c r="Z864">
        <v>999.9</v>
      </c>
      <c r="AA864">
        <v>0</v>
      </c>
      <c r="AC864" s="1"/>
      <c r="AD864">
        <v>1990</v>
      </c>
      <c r="AE864">
        <v>130</v>
      </c>
      <c r="AF864">
        <v>27.8</v>
      </c>
      <c r="AG864">
        <v>25.5</v>
      </c>
      <c r="AH864">
        <v>23.3</v>
      </c>
      <c r="AI864">
        <v>-99</v>
      </c>
      <c r="AJ864">
        <v>5.6</v>
      </c>
      <c r="AK864">
        <v>19.100000000000001</v>
      </c>
      <c r="AL864">
        <v>24.5</v>
      </c>
      <c r="AM864">
        <v>71.7</v>
      </c>
      <c r="AO864" s="2">
        <f t="shared" si="146"/>
        <v>33003</v>
      </c>
      <c r="AP864" s="5">
        <f t="shared" si="147"/>
        <v>1990</v>
      </c>
      <c r="AQ864" s="5">
        <f t="shared" si="148"/>
        <v>130</v>
      </c>
      <c r="AR864" s="4">
        <f t="shared" si="149"/>
        <v>28.888888888888889</v>
      </c>
      <c r="AS864" s="4">
        <f t="shared" si="150"/>
        <v>18.277777777777782</v>
      </c>
      <c r="AT864" s="4">
        <f t="shared" si="151"/>
        <v>0</v>
      </c>
      <c r="AU864" s="4">
        <f t="shared" si="152"/>
        <v>27.8</v>
      </c>
      <c r="AV864" s="4">
        <f t="shared" si="153"/>
        <v>24.385964912280706</v>
      </c>
      <c r="AX864" s="3">
        <f t="shared" si="154"/>
        <v>23.583333333333336</v>
      </c>
      <c r="AY864" s="3">
        <f t="shared" si="155"/>
        <v>22.285714285714285</v>
      </c>
      <c r="AZ864" s="3">
        <f t="shared" si="156"/>
        <v>22.584615384615397</v>
      </c>
      <c r="BA864" s="3">
        <f t="shared" si="156"/>
        <v>19.811066126855593</v>
      </c>
    </row>
    <row r="865" spans="1:53" ht="15" x14ac:dyDescent="0.3">
      <c r="A865" s="1">
        <v>911900</v>
      </c>
      <c r="B865">
        <v>22516</v>
      </c>
      <c r="C865">
        <v>1990</v>
      </c>
      <c r="D865">
        <v>5</v>
      </c>
      <c r="E865">
        <v>11</v>
      </c>
      <c r="F865">
        <v>76.2</v>
      </c>
      <c r="G865">
        <v>21</v>
      </c>
      <c r="H865">
        <v>66.2</v>
      </c>
      <c r="I865">
        <v>21</v>
      </c>
      <c r="J865">
        <v>1016.7</v>
      </c>
      <c r="K865">
        <v>21</v>
      </c>
      <c r="L865">
        <v>1014.3</v>
      </c>
      <c r="M865">
        <v>21</v>
      </c>
      <c r="N865">
        <v>18</v>
      </c>
      <c r="O865">
        <v>21</v>
      </c>
      <c r="P865">
        <v>11.3</v>
      </c>
      <c r="Q865">
        <v>21</v>
      </c>
      <c r="R865">
        <v>45.1</v>
      </c>
      <c r="S865">
        <v>999.9</v>
      </c>
      <c r="T865">
        <v>84.9</v>
      </c>
      <c r="U865" t="s">
        <v>20</v>
      </c>
      <c r="V865">
        <v>64.900000000000006</v>
      </c>
      <c r="X865">
        <v>0</v>
      </c>
      <c r="Y865" t="s">
        <v>19</v>
      </c>
      <c r="Z865">
        <v>999.9</v>
      </c>
      <c r="AA865">
        <v>0</v>
      </c>
      <c r="AC865" s="1"/>
      <c r="AD865">
        <v>1990</v>
      </c>
      <c r="AE865">
        <v>131</v>
      </c>
      <c r="AF865">
        <v>28.1</v>
      </c>
      <c r="AG865">
        <v>24.8</v>
      </c>
      <c r="AH865">
        <v>23.6</v>
      </c>
      <c r="AI865">
        <v>-99</v>
      </c>
      <c r="AJ865">
        <v>5.6</v>
      </c>
      <c r="AK865">
        <v>18.899999999999999</v>
      </c>
      <c r="AL865">
        <v>24.2</v>
      </c>
      <c r="AM865">
        <v>71.7</v>
      </c>
      <c r="AO865" s="2">
        <f t="shared" si="146"/>
        <v>33004</v>
      </c>
      <c r="AP865" s="5">
        <f t="shared" si="147"/>
        <v>1990</v>
      </c>
      <c r="AQ865" s="5">
        <f t="shared" si="148"/>
        <v>131</v>
      </c>
      <c r="AR865" s="4">
        <f t="shared" si="149"/>
        <v>29.388888888888893</v>
      </c>
      <c r="AS865" s="4">
        <f t="shared" si="150"/>
        <v>18.277777777777782</v>
      </c>
      <c r="AT865" s="4">
        <f t="shared" si="151"/>
        <v>0</v>
      </c>
      <c r="AU865" s="4">
        <f t="shared" si="152"/>
        <v>28.1</v>
      </c>
      <c r="AV865" s="4">
        <f t="shared" si="153"/>
        <v>24.649122807017548</v>
      </c>
      <c r="AX865" s="3">
        <f t="shared" si="154"/>
        <v>23.833333333333336</v>
      </c>
      <c r="AY865" s="3">
        <f t="shared" si="155"/>
        <v>22.309829059829056</v>
      </c>
      <c r="AZ865" s="3">
        <f t="shared" si="156"/>
        <v>22.692307692307704</v>
      </c>
      <c r="BA865" s="3">
        <f t="shared" si="156"/>
        <v>19.905533063427796</v>
      </c>
    </row>
    <row r="866" spans="1:53" ht="15" x14ac:dyDescent="0.3">
      <c r="A866" s="1">
        <v>911900</v>
      </c>
      <c r="B866">
        <v>22516</v>
      </c>
      <c r="C866">
        <v>1990</v>
      </c>
      <c r="D866">
        <v>5</v>
      </c>
      <c r="E866">
        <v>12</v>
      </c>
      <c r="F866">
        <v>75.7</v>
      </c>
      <c r="G866">
        <v>24</v>
      </c>
      <c r="H866">
        <v>65.3</v>
      </c>
      <c r="I866">
        <v>24</v>
      </c>
      <c r="J866">
        <v>1016</v>
      </c>
      <c r="K866">
        <v>24</v>
      </c>
      <c r="L866">
        <v>1013.6</v>
      </c>
      <c r="M866">
        <v>24</v>
      </c>
      <c r="N866">
        <v>17.600000000000001</v>
      </c>
      <c r="O866">
        <v>24</v>
      </c>
      <c r="P866">
        <v>11.1</v>
      </c>
      <c r="Q866">
        <v>24</v>
      </c>
      <c r="R866">
        <v>20</v>
      </c>
      <c r="S866">
        <v>26</v>
      </c>
      <c r="T866">
        <v>86</v>
      </c>
      <c r="V866">
        <v>66</v>
      </c>
      <c r="X866">
        <v>0</v>
      </c>
      <c r="Y866" t="s">
        <v>19</v>
      </c>
      <c r="Z866">
        <v>999.9</v>
      </c>
      <c r="AA866">
        <v>0</v>
      </c>
      <c r="AC866" s="1"/>
      <c r="AD866">
        <v>1990</v>
      </c>
      <c r="AE866">
        <v>132</v>
      </c>
      <c r="AF866">
        <v>29.8</v>
      </c>
      <c r="AG866">
        <v>25.2</v>
      </c>
      <c r="AH866">
        <v>23.8</v>
      </c>
      <c r="AI866">
        <v>-99</v>
      </c>
      <c r="AJ866">
        <v>5.6</v>
      </c>
      <c r="AK866">
        <v>18</v>
      </c>
      <c r="AL866">
        <v>24.7</v>
      </c>
      <c r="AM866">
        <v>65.900000000000006</v>
      </c>
      <c r="AO866" s="2">
        <f t="shared" si="146"/>
        <v>33005</v>
      </c>
      <c r="AP866" s="5">
        <f t="shared" si="147"/>
        <v>1990</v>
      </c>
      <c r="AQ866" s="5">
        <f t="shared" si="148"/>
        <v>132</v>
      </c>
      <c r="AR866" s="4">
        <f t="shared" si="149"/>
        <v>30</v>
      </c>
      <c r="AS866" s="4">
        <f t="shared" si="150"/>
        <v>18.888888888888889</v>
      </c>
      <c r="AT866" s="4">
        <f t="shared" si="151"/>
        <v>0</v>
      </c>
      <c r="AU866" s="4">
        <f t="shared" si="152"/>
        <v>29.8</v>
      </c>
      <c r="AV866" s="4">
        <f t="shared" si="153"/>
        <v>26.140350877192986</v>
      </c>
      <c r="AX866" s="3">
        <f t="shared" si="154"/>
        <v>24.444444444444443</v>
      </c>
      <c r="AY866" s="3">
        <f t="shared" si="155"/>
        <v>22.343101343101338</v>
      </c>
      <c r="AZ866" s="3">
        <f t="shared" si="156"/>
        <v>22.794505494505508</v>
      </c>
      <c r="BA866" s="3">
        <f t="shared" si="156"/>
        <v>19.995180258338149</v>
      </c>
    </row>
    <row r="867" spans="1:53" ht="15" x14ac:dyDescent="0.3">
      <c r="A867" s="1">
        <v>911900</v>
      </c>
      <c r="B867">
        <v>22516</v>
      </c>
      <c r="C867">
        <v>1990</v>
      </c>
      <c r="D867">
        <v>5</v>
      </c>
      <c r="E867">
        <v>13</v>
      </c>
      <c r="F867">
        <v>75.900000000000006</v>
      </c>
      <c r="G867">
        <v>18</v>
      </c>
      <c r="H867">
        <v>65.400000000000006</v>
      </c>
      <c r="I867">
        <v>18</v>
      </c>
      <c r="J867">
        <v>1015.3</v>
      </c>
      <c r="K867">
        <v>18</v>
      </c>
      <c r="L867">
        <v>1013</v>
      </c>
      <c r="M867">
        <v>18</v>
      </c>
      <c r="N867">
        <v>18.5</v>
      </c>
      <c r="O867">
        <v>18</v>
      </c>
      <c r="P867">
        <v>11.9</v>
      </c>
      <c r="Q867">
        <v>18</v>
      </c>
      <c r="R867">
        <v>21</v>
      </c>
      <c r="S867">
        <v>999.9</v>
      </c>
      <c r="T867">
        <v>82.9</v>
      </c>
      <c r="V867">
        <v>64</v>
      </c>
      <c r="X867">
        <v>0.05</v>
      </c>
      <c r="Y867" t="s">
        <v>19</v>
      </c>
      <c r="Z867">
        <v>999.9</v>
      </c>
      <c r="AA867">
        <v>0</v>
      </c>
      <c r="AC867" s="1"/>
      <c r="AD867">
        <v>1990</v>
      </c>
      <c r="AE867">
        <v>133</v>
      </c>
      <c r="AF867">
        <v>29.3</v>
      </c>
      <c r="AG867">
        <v>23.7</v>
      </c>
      <c r="AH867">
        <v>23.1</v>
      </c>
      <c r="AI867">
        <v>-99</v>
      </c>
      <c r="AJ867">
        <v>4.8</v>
      </c>
      <c r="AK867">
        <v>18.7</v>
      </c>
      <c r="AL867">
        <v>23.5</v>
      </c>
      <c r="AM867">
        <v>74.099999999999994</v>
      </c>
      <c r="AO867" s="2">
        <f t="shared" si="146"/>
        <v>33006</v>
      </c>
      <c r="AP867" s="5">
        <f t="shared" si="147"/>
        <v>1990</v>
      </c>
      <c r="AQ867" s="5">
        <f t="shared" si="148"/>
        <v>133</v>
      </c>
      <c r="AR867" s="4">
        <f t="shared" si="149"/>
        <v>28.277777777777779</v>
      </c>
      <c r="AS867" s="4">
        <f t="shared" si="150"/>
        <v>17.777777777777779</v>
      </c>
      <c r="AT867" s="4">
        <f t="shared" si="151"/>
        <v>1.27</v>
      </c>
      <c r="AU867" s="4">
        <f t="shared" si="152"/>
        <v>29.3</v>
      </c>
      <c r="AV867" s="4">
        <f t="shared" si="153"/>
        <v>25.701754385964914</v>
      </c>
      <c r="AX867" s="3">
        <f t="shared" si="154"/>
        <v>23.027777777777779</v>
      </c>
      <c r="AY867" s="3">
        <f t="shared" si="155"/>
        <v>22.370268620268618</v>
      </c>
      <c r="AZ867" s="3">
        <f t="shared" si="156"/>
        <v>22.872527472527487</v>
      </c>
      <c r="BA867" s="3">
        <f t="shared" si="156"/>
        <v>20.063620589936377</v>
      </c>
    </row>
    <row r="868" spans="1:53" ht="15" x14ac:dyDescent="0.3">
      <c r="A868" s="1">
        <v>911900</v>
      </c>
      <c r="B868">
        <v>22516</v>
      </c>
      <c r="C868">
        <v>1990</v>
      </c>
      <c r="D868">
        <v>5</v>
      </c>
      <c r="E868">
        <v>14</v>
      </c>
      <c r="F868">
        <v>74.5</v>
      </c>
      <c r="G868">
        <v>24</v>
      </c>
      <c r="H868">
        <v>68.3</v>
      </c>
      <c r="I868">
        <v>24</v>
      </c>
      <c r="J868">
        <v>1015.3</v>
      </c>
      <c r="K868">
        <v>24</v>
      </c>
      <c r="L868">
        <v>1013</v>
      </c>
      <c r="M868">
        <v>24</v>
      </c>
      <c r="N868">
        <v>17.399999999999999</v>
      </c>
      <c r="O868">
        <v>24</v>
      </c>
      <c r="P868">
        <v>9.6999999999999993</v>
      </c>
      <c r="Q868">
        <v>24</v>
      </c>
      <c r="R868">
        <v>17.100000000000001</v>
      </c>
      <c r="S868">
        <v>999.9</v>
      </c>
      <c r="T868">
        <v>82.9</v>
      </c>
      <c r="U868" t="s">
        <v>20</v>
      </c>
      <c r="V868">
        <v>64</v>
      </c>
      <c r="X868">
        <v>0.08</v>
      </c>
      <c r="Y868" t="s">
        <v>19</v>
      </c>
      <c r="Z868">
        <v>999.9</v>
      </c>
      <c r="AA868">
        <v>10000</v>
      </c>
      <c r="AC868" s="1"/>
      <c r="AD868">
        <v>1990</v>
      </c>
      <c r="AE868">
        <v>134</v>
      </c>
      <c r="AF868">
        <v>28.9</v>
      </c>
      <c r="AG868">
        <v>23.9</v>
      </c>
      <c r="AH868">
        <v>23.1</v>
      </c>
      <c r="AI868">
        <v>-99</v>
      </c>
      <c r="AJ868">
        <v>5.6</v>
      </c>
      <c r="AK868">
        <v>19.5</v>
      </c>
      <c r="AL868">
        <v>23.5</v>
      </c>
      <c r="AM868">
        <v>78.099999999999994</v>
      </c>
      <c r="AO868" s="2">
        <f t="shared" si="146"/>
        <v>33007</v>
      </c>
      <c r="AP868" s="5">
        <f t="shared" si="147"/>
        <v>1990</v>
      </c>
      <c r="AQ868" s="5">
        <f t="shared" si="148"/>
        <v>134</v>
      </c>
      <c r="AR868" s="4">
        <f t="shared" si="149"/>
        <v>28.277777777777779</v>
      </c>
      <c r="AS868" s="4">
        <f t="shared" si="150"/>
        <v>17.777777777777779</v>
      </c>
      <c r="AT868" s="4">
        <f t="shared" si="151"/>
        <v>2.032</v>
      </c>
      <c r="AU868" s="4">
        <f t="shared" si="152"/>
        <v>28.9</v>
      </c>
      <c r="AV868" s="4">
        <f t="shared" si="153"/>
        <v>25.350877192982455</v>
      </c>
      <c r="AX868" s="3">
        <f t="shared" si="154"/>
        <v>23.027777777777779</v>
      </c>
      <c r="AY868" s="3">
        <f t="shared" si="155"/>
        <v>22.409645909645906</v>
      </c>
      <c r="AZ868" s="3">
        <f t="shared" si="156"/>
        <v>22.954945054945068</v>
      </c>
      <c r="BA868" s="3">
        <f t="shared" si="156"/>
        <v>20.135916714864081</v>
      </c>
    </row>
    <row r="869" spans="1:53" ht="15" x14ac:dyDescent="0.3">
      <c r="A869" s="1">
        <v>911900</v>
      </c>
      <c r="B869">
        <v>22516</v>
      </c>
      <c r="C869">
        <v>1990</v>
      </c>
      <c r="D869">
        <v>5</v>
      </c>
      <c r="E869">
        <v>15</v>
      </c>
      <c r="F869">
        <v>75.400000000000006</v>
      </c>
      <c r="G869">
        <v>23</v>
      </c>
      <c r="H869">
        <v>66.3</v>
      </c>
      <c r="I869">
        <v>23</v>
      </c>
      <c r="J869">
        <v>1016.4</v>
      </c>
      <c r="K869">
        <v>23</v>
      </c>
      <c r="L869">
        <v>1014</v>
      </c>
      <c r="M869">
        <v>23</v>
      </c>
      <c r="N869">
        <v>17.7</v>
      </c>
      <c r="O869">
        <v>23</v>
      </c>
      <c r="P869">
        <v>11.8</v>
      </c>
      <c r="Q869">
        <v>23</v>
      </c>
      <c r="R869">
        <v>20</v>
      </c>
      <c r="S869">
        <v>26</v>
      </c>
      <c r="T869">
        <v>84</v>
      </c>
      <c r="V869">
        <v>68</v>
      </c>
      <c r="X869">
        <v>0</v>
      </c>
      <c r="Y869" t="s">
        <v>19</v>
      </c>
      <c r="Z869">
        <v>999.9</v>
      </c>
      <c r="AA869">
        <v>0</v>
      </c>
      <c r="AC869" s="1"/>
      <c r="AD869">
        <v>1990</v>
      </c>
      <c r="AE869">
        <v>135</v>
      </c>
      <c r="AF869">
        <v>27.8</v>
      </c>
      <c r="AG869">
        <v>24.1</v>
      </c>
      <c r="AH869">
        <v>23.1</v>
      </c>
      <c r="AI869">
        <v>-99</v>
      </c>
      <c r="AJ869">
        <v>6.1</v>
      </c>
      <c r="AK869">
        <v>19.100000000000001</v>
      </c>
      <c r="AL869">
        <v>23.4</v>
      </c>
      <c r="AM869">
        <v>76.099999999999994</v>
      </c>
      <c r="AO869" s="2">
        <f t="shared" si="146"/>
        <v>33008</v>
      </c>
      <c r="AP869" s="5">
        <f t="shared" si="147"/>
        <v>1990</v>
      </c>
      <c r="AQ869" s="5">
        <f t="shared" si="148"/>
        <v>135</v>
      </c>
      <c r="AR869" s="4">
        <f t="shared" si="149"/>
        <v>28.888888888888889</v>
      </c>
      <c r="AS869" s="4">
        <f t="shared" si="150"/>
        <v>20</v>
      </c>
      <c r="AT869" s="4">
        <f t="shared" si="151"/>
        <v>0</v>
      </c>
      <c r="AU869" s="4">
        <f t="shared" si="152"/>
        <v>27.8</v>
      </c>
      <c r="AV869" s="4">
        <f t="shared" si="153"/>
        <v>24.385964912280706</v>
      </c>
      <c r="AX869" s="3">
        <f t="shared" si="154"/>
        <v>24.444444444444443</v>
      </c>
      <c r="AY869" s="3">
        <f t="shared" si="155"/>
        <v>22.458485958485955</v>
      </c>
      <c r="AZ869" s="3">
        <f t="shared" si="156"/>
        <v>23.00769230769232</v>
      </c>
      <c r="BA869" s="3">
        <f t="shared" si="156"/>
        <v>20.182186234817813</v>
      </c>
    </row>
    <row r="870" spans="1:53" ht="15" x14ac:dyDescent="0.3">
      <c r="A870" s="1">
        <v>911900</v>
      </c>
      <c r="B870">
        <v>22516</v>
      </c>
      <c r="C870">
        <v>1990</v>
      </c>
      <c r="D870">
        <v>5</v>
      </c>
      <c r="E870">
        <v>16</v>
      </c>
      <c r="F870">
        <v>74.5</v>
      </c>
      <c r="G870">
        <v>23</v>
      </c>
      <c r="H870">
        <v>65.2</v>
      </c>
      <c r="I870">
        <v>23</v>
      </c>
      <c r="J870">
        <v>1016.7</v>
      </c>
      <c r="K870">
        <v>23</v>
      </c>
      <c r="L870">
        <v>1014.3</v>
      </c>
      <c r="M870">
        <v>23</v>
      </c>
      <c r="N870">
        <v>17.7</v>
      </c>
      <c r="O870">
        <v>23</v>
      </c>
      <c r="P870">
        <v>11.2</v>
      </c>
      <c r="Q870">
        <v>23</v>
      </c>
      <c r="R870">
        <v>21</v>
      </c>
      <c r="S870">
        <v>24.1</v>
      </c>
      <c r="T870">
        <v>82</v>
      </c>
      <c r="V870">
        <v>66</v>
      </c>
      <c r="X870">
        <v>0</v>
      </c>
      <c r="Y870" t="s">
        <v>19</v>
      </c>
      <c r="Z870">
        <v>999.9</v>
      </c>
      <c r="AA870">
        <v>0</v>
      </c>
      <c r="AC870" s="1"/>
      <c r="AD870">
        <v>1990</v>
      </c>
      <c r="AE870">
        <v>136</v>
      </c>
      <c r="AF870">
        <v>26.7</v>
      </c>
      <c r="AG870">
        <v>24</v>
      </c>
      <c r="AH870">
        <v>22.4</v>
      </c>
      <c r="AI870">
        <v>-99</v>
      </c>
      <c r="AJ870">
        <v>5.8</v>
      </c>
      <c r="AK870">
        <v>18.5</v>
      </c>
      <c r="AL870">
        <v>23.2</v>
      </c>
      <c r="AM870">
        <v>74.400000000000006</v>
      </c>
      <c r="AO870" s="2">
        <f t="shared" si="146"/>
        <v>33009</v>
      </c>
      <c r="AP870" s="5">
        <f t="shared" si="147"/>
        <v>1990</v>
      </c>
      <c r="AQ870" s="5">
        <f t="shared" si="148"/>
        <v>136</v>
      </c>
      <c r="AR870" s="4">
        <f t="shared" si="149"/>
        <v>27.777777777777779</v>
      </c>
      <c r="AS870" s="4">
        <f t="shared" si="150"/>
        <v>18.888888888888889</v>
      </c>
      <c r="AT870" s="4">
        <f t="shared" si="151"/>
        <v>0</v>
      </c>
      <c r="AU870" s="4">
        <f t="shared" si="152"/>
        <v>26.7</v>
      </c>
      <c r="AV870" s="4">
        <f t="shared" si="153"/>
        <v>23.421052631578949</v>
      </c>
      <c r="AX870" s="3">
        <f t="shared" si="154"/>
        <v>23.333333333333336</v>
      </c>
      <c r="AY870" s="3">
        <f t="shared" si="155"/>
        <v>22.479853479853475</v>
      </c>
      <c r="AZ870" s="3">
        <f t="shared" si="156"/>
        <v>23.057142857142864</v>
      </c>
      <c r="BA870" s="3">
        <f t="shared" si="156"/>
        <v>20.225563909774433</v>
      </c>
    </row>
    <row r="871" spans="1:53" ht="15" x14ac:dyDescent="0.3">
      <c r="A871" s="1">
        <v>911900</v>
      </c>
      <c r="B871">
        <v>22516</v>
      </c>
      <c r="C871">
        <v>1990</v>
      </c>
      <c r="D871">
        <v>5</v>
      </c>
      <c r="E871">
        <v>17</v>
      </c>
      <c r="F871">
        <v>75.900000000000006</v>
      </c>
      <c r="G871">
        <v>24</v>
      </c>
      <c r="H871">
        <v>68.099999999999994</v>
      </c>
      <c r="I871">
        <v>24</v>
      </c>
      <c r="J871">
        <v>1016.3</v>
      </c>
      <c r="K871">
        <v>24</v>
      </c>
      <c r="L871">
        <v>1013.9</v>
      </c>
      <c r="M871">
        <v>24</v>
      </c>
      <c r="N871">
        <v>17.100000000000001</v>
      </c>
      <c r="O871">
        <v>24</v>
      </c>
      <c r="P871">
        <v>13.2</v>
      </c>
      <c r="Q871">
        <v>24</v>
      </c>
      <c r="R871">
        <v>22</v>
      </c>
      <c r="S871">
        <v>26</v>
      </c>
      <c r="T871">
        <v>82.9</v>
      </c>
      <c r="V871">
        <v>66</v>
      </c>
      <c r="X871">
        <v>0</v>
      </c>
      <c r="Y871" t="s">
        <v>19</v>
      </c>
      <c r="Z871">
        <v>999.9</v>
      </c>
      <c r="AA871">
        <v>10000</v>
      </c>
      <c r="AC871" s="1"/>
      <c r="AD871">
        <v>1990</v>
      </c>
      <c r="AE871">
        <v>137</v>
      </c>
      <c r="AF871">
        <v>29.2</v>
      </c>
      <c r="AG871">
        <v>25.2</v>
      </c>
      <c r="AH871">
        <v>23.8</v>
      </c>
      <c r="AI871">
        <v>-99</v>
      </c>
      <c r="AJ871">
        <v>6.5</v>
      </c>
      <c r="AK871">
        <v>19.899999999999999</v>
      </c>
      <c r="AL871">
        <v>24.3</v>
      </c>
      <c r="AM871">
        <v>76</v>
      </c>
      <c r="AO871" s="2">
        <f t="shared" si="146"/>
        <v>33010</v>
      </c>
      <c r="AP871" s="5">
        <f t="shared" si="147"/>
        <v>1990</v>
      </c>
      <c r="AQ871" s="5">
        <f t="shared" si="148"/>
        <v>137</v>
      </c>
      <c r="AR871" s="4">
        <f t="shared" si="149"/>
        <v>28.277777777777779</v>
      </c>
      <c r="AS871" s="4">
        <f t="shared" si="150"/>
        <v>18.888888888888889</v>
      </c>
      <c r="AT871" s="4">
        <f t="shared" si="151"/>
        <v>0</v>
      </c>
      <c r="AU871" s="4">
        <f t="shared" si="152"/>
        <v>29.2</v>
      </c>
      <c r="AV871" s="4">
        <f t="shared" si="153"/>
        <v>25.614035087719301</v>
      </c>
      <c r="AX871" s="3">
        <f t="shared" si="154"/>
        <v>23.583333333333336</v>
      </c>
      <c r="AY871" s="3">
        <f t="shared" si="155"/>
        <v>22.50396825396825</v>
      </c>
      <c r="AZ871" s="3">
        <f t="shared" si="156"/>
        <v>23.127472527472531</v>
      </c>
      <c r="BA871" s="3">
        <f t="shared" si="156"/>
        <v>20.287256603046078</v>
      </c>
    </row>
    <row r="872" spans="1:53" ht="15" x14ac:dyDescent="0.3">
      <c r="A872" s="1">
        <v>911900</v>
      </c>
      <c r="B872">
        <v>22516</v>
      </c>
      <c r="C872">
        <v>1990</v>
      </c>
      <c r="D872">
        <v>5</v>
      </c>
      <c r="E872">
        <v>18</v>
      </c>
      <c r="F872">
        <v>76.3</v>
      </c>
      <c r="G872">
        <v>22</v>
      </c>
      <c r="H872">
        <v>68.400000000000006</v>
      </c>
      <c r="I872">
        <v>22</v>
      </c>
      <c r="J872">
        <v>1016.7</v>
      </c>
      <c r="K872">
        <v>22</v>
      </c>
      <c r="L872">
        <v>1014.3</v>
      </c>
      <c r="M872">
        <v>22</v>
      </c>
      <c r="N872">
        <v>17.899999999999999</v>
      </c>
      <c r="O872">
        <v>22</v>
      </c>
      <c r="P872">
        <v>12.9</v>
      </c>
      <c r="Q872">
        <v>22</v>
      </c>
      <c r="R872">
        <v>21</v>
      </c>
      <c r="S872">
        <v>27</v>
      </c>
      <c r="T872">
        <v>84</v>
      </c>
      <c r="V872">
        <v>70</v>
      </c>
      <c r="X872">
        <v>0.02</v>
      </c>
      <c r="Y872" t="s">
        <v>19</v>
      </c>
      <c r="Z872">
        <v>999.9</v>
      </c>
      <c r="AA872">
        <v>0</v>
      </c>
      <c r="AC872" s="1"/>
      <c r="AD872">
        <v>1990</v>
      </c>
      <c r="AE872">
        <v>138</v>
      </c>
      <c r="AF872">
        <v>29.2</v>
      </c>
      <c r="AG872">
        <v>24.6</v>
      </c>
      <c r="AH872">
        <v>23.8</v>
      </c>
      <c r="AI872">
        <v>-99</v>
      </c>
      <c r="AJ872">
        <v>6.9</v>
      </c>
      <c r="AK872">
        <v>19.600000000000001</v>
      </c>
      <c r="AL872">
        <v>24.1</v>
      </c>
      <c r="AM872">
        <v>75.3</v>
      </c>
      <c r="AO872" s="2">
        <f t="shared" si="146"/>
        <v>33011</v>
      </c>
      <c r="AP872" s="5">
        <f t="shared" si="147"/>
        <v>1990</v>
      </c>
      <c r="AQ872" s="5">
        <f t="shared" si="148"/>
        <v>138</v>
      </c>
      <c r="AR872" s="4">
        <f t="shared" si="149"/>
        <v>28.888888888888889</v>
      </c>
      <c r="AS872" s="4">
        <f t="shared" si="150"/>
        <v>21.111111111111111</v>
      </c>
      <c r="AT872" s="4">
        <f t="shared" si="151"/>
        <v>0.50800000000000001</v>
      </c>
      <c r="AU872" s="4">
        <f t="shared" si="152"/>
        <v>29.2</v>
      </c>
      <c r="AV872" s="4">
        <f t="shared" si="153"/>
        <v>25.614035087719301</v>
      </c>
      <c r="AX872" s="3">
        <f t="shared" si="154"/>
        <v>25</v>
      </c>
      <c r="AY872" s="3">
        <f t="shared" si="155"/>
        <v>22.540903540903535</v>
      </c>
      <c r="AZ872" s="3">
        <f t="shared" si="156"/>
        <v>23.210989010989014</v>
      </c>
      <c r="BA872" s="3">
        <f t="shared" si="156"/>
        <v>20.360516676306148</v>
      </c>
    </row>
    <row r="873" spans="1:53" ht="15" x14ac:dyDescent="0.3">
      <c r="A873" s="1">
        <v>911900</v>
      </c>
      <c r="B873">
        <v>22516</v>
      </c>
      <c r="C873">
        <v>1990</v>
      </c>
      <c r="D873">
        <v>5</v>
      </c>
      <c r="E873">
        <v>19</v>
      </c>
      <c r="F873">
        <v>75.400000000000006</v>
      </c>
      <c r="G873">
        <v>21</v>
      </c>
      <c r="H873">
        <v>68</v>
      </c>
      <c r="I873">
        <v>21</v>
      </c>
      <c r="J873">
        <v>1017.4</v>
      </c>
      <c r="K873">
        <v>21</v>
      </c>
      <c r="L873">
        <v>1015</v>
      </c>
      <c r="M873">
        <v>21</v>
      </c>
      <c r="N873">
        <v>17</v>
      </c>
      <c r="O873">
        <v>21</v>
      </c>
      <c r="P873">
        <v>11.2</v>
      </c>
      <c r="Q873">
        <v>21</v>
      </c>
      <c r="R873">
        <v>19</v>
      </c>
      <c r="S873">
        <v>27</v>
      </c>
      <c r="T873">
        <v>82.9</v>
      </c>
      <c r="V873">
        <v>69.099999999999994</v>
      </c>
      <c r="X873">
        <v>0</v>
      </c>
      <c r="Y873" t="s">
        <v>19</v>
      </c>
      <c r="Z873">
        <v>999.9</v>
      </c>
      <c r="AA873">
        <v>10000</v>
      </c>
      <c r="AC873" s="1"/>
      <c r="AD873">
        <v>1990</v>
      </c>
      <c r="AE873">
        <v>139</v>
      </c>
      <c r="AF873">
        <v>29.4</v>
      </c>
      <c r="AG873">
        <v>24.3</v>
      </c>
      <c r="AH873">
        <v>23</v>
      </c>
      <c r="AI873">
        <v>-99</v>
      </c>
      <c r="AJ873">
        <v>8.9</v>
      </c>
      <c r="AK873">
        <v>19.600000000000001</v>
      </c>
      <c r="AL873">
        <v>23.8</v>
      </c>
      <c r="AM873">
        <v>76.900000000000006</v>
      </c>
      <c r="AO873" s="2">
        <f t="shared" si="146"/>
        <v>33012</v>
      </c>
      <c r="AP873" s="5">
        <f t="shared" si="147"/>
        <v>1990</v>
      </c>
      <c r="AQ873" s="5">
        <f t="shared" si="148"/>
        <v>139</v>
      </c>
      <c r="AR873" s="4">
        <f t="shared" si="149"/>
        <v>28.277777777777779</v>
      </c>
      <c r="AS873" s="4">
        <f t="shared" si="150"/>
        <v>20.611111111111107</v>
      </c>
      <c r="AT873" s="4">
        <f t="shared" si="151"/>
        <v>0</v>
      </c>
      <c r="AU873" s="4">
        <f t="shared" si="152"/>
        <v>29.4</v>
      </c>
      <c r="AV873" s="4">
        <f t="shared" si="153"/>
        <v>25.789473684210527</v>
      </c>
      <c r="AX873" s="3">
        <f t="shared" si="154"/>
        <v>24.444444444444443</v>
      </c>
      <c r="AY873" s="3">
        <f t="shared" si="155"/>
        <v>22.577838827838825</v>
      </c>
      <c r="AZ873" s="3">
        <f t="shared" si="156"/>
        <v>23.356043956043962</v>
      </c>
      <c r="BA873" s="3">
        <f t="shared" si="156"/>
        <v>20.487757856178909</v>
      </c>
    </row>
    <row r="874" spans="1:53" ht="15" x14ac:dyDescent="0.3">
      <c r="A874" s="1">
        <v>911900</v>
      </c>
      <c r="B874">
        <v>22516</v>
      </c>
      <c r="C874">
        <v>1990</v>
      </c>
      <c r="D874">
        <v>5</v>
      </c>
      <c r="E874">
        <v>20</v>
      </c>
      <c r="F874">
        <v>75</v>
      </c>
      <c r="G874">
        <v>18</v>
      </c>
      <c r="H874">
        <v>69.3</v>
      </c>
      <c r="I874">
        <v>18</v>
      </c>
      <c r="J874">
        <v>1017.4</v>
      </c>
      <c r="K874">
        <v>18</v>
      </c>
      <c r="L874">
        <v>1015</v>
      </c>
      <c r="M874">
        <v>18</v>
      </c>
      <c r="N874">
        <v>16.100000000000001</v>
      </c>
      <c r="O874">
        <v>18</v>
      </c>
      <c r="P874">
        <v>12.5</v>
      </c>
      <c r="Q874">
        <v>18</v>
      </c>
      <c r="R874">
        <v>19</v>
      </c>
      <c r="S874">
        <v>28.9</v>
      </c>
      <c r="T874">
        <v>82</v>
      </c>
      <c r="V874">
        <v>69.099999999999994</v>
      </c>
      <c r="X874">
        <v>0.08</v>
      </c>
      <c r="Y874" t="s">
        <v>19</v>
      </c>
      <c r="Z874">
        <v>999.9</v>
      </c>
      <c r="AA874">
        <v>10000</v>
      </c>
      <c r="AC874" s="1"/>
      <c r="AD874">
        <v>1990</v>
      </c>
      <c r="AE874">
        <v>140</v>
      </c>
      <c r="AF874">
        <v>29</v>
      </c>
      <c r="AG874">
        <v>24.8</v>
      </c>
      <c r="AH874">
        <v>23.3</v>
      </c>
      <c r="AI874">
        <v>-99</v>
      </c>
      <c r="AJ874">
        <v>7</v>
      </c>
      <c r="AK874">
        <v>19.8</v>
      </c>
      <c r="AL874">
        <v>24.3</v>
      </c>
      <c r="AM874">
        <v>75.599999999999994</v>
      </c>
      <c r="AO874" s="2">
        <f t="shared" si="146"/>
        <v>33013</v>
      </c>
      <c r="AP874" s="5">
        <f t="shared" si="147"/>
        <v>1990</v>
      </c>
      <c r="AQ874" s="5">
        <f t="shared" si="148"/>
        <v>140</v>
      </c>
      <c r="AR874" s="4">
        <f t="shared" si="149"/>
        <v>27.777777777777779</v>
      </c>
      <c r="AS874" s="4">
        <f t="shared" si="150"/>
        <v>20.611111111111107</v>
      </c>
      <c r="AT874" s="4">
        <f t="shared" si="151"/>
        <v>2.032</v>
      </c>
      <c r="AU874" s="4">
        <f t="shared" si="152"/>
        <v>29</v>
      </c>
      <c r="AV874" s="4">
        <f t="shared" si="153"/>
        <v>25.438596491228072</v>
      </c>
      <c r="AX874" s="3">
        <f t="shared" si="154"/>
        <v>24.194444444444443</v>
      </c>
      <c r="AY874" s="3">
        <f t="shared" si="155"/>
        <v>22.596459096459093</v>
      </c>
      <c r="AZ874" s="3">
        <f t="shared" si="156"/>
        <v>23.449450549450557</v>
      </c>
      <c r="BA874" s="3">
        <f t="shared" si="156"/>
        <v>20.569693464430308</v>
      </c>
    </row>
    <row r="875" spans="1:53" ht="15" x14ac:dyDescent="0.3">
      <c r="A875" s="1">
        <v>911900</v>
      </c>
      <c r="B875">
        <v>22516</v>
      </c>
      <c r="C875">
        <v>1990</v>
      </c>
      <c r="D875">
        <v>5</v>
      </c>
      <c r="E875">
        <v>21</v>
      </c>
      <c r="F875">
        <v>74.599999999999994</v>
      </c>
      <c r="G875">
        <v>23</v>
      </c>
      <c r="H875">
        <v>67.599999999999994</v>
      </c>
      <c r="I875">
        <v>23</v>
      </c>
      <c r="J875">
        <v>1018.1</v>
      </c>
      <c r="K875">
        <v>23</v>
      </c>
      <c r="L875">
        <v>1015.7</v>
      </c>
      <c r="M875">
        <v>23</v>
      </c>
      <c r="N875">
        <v>16.3</v>
      </c>
      <c r="O875">
        <v>23</v>
      </c>
      <c r="P875">
        <v>10.8</v>
      </c>
      <c r="Q875">
        <v>23</v>
      </c>
      <c r="R875">
        <v>19</v>
      </c>
      <c r="S875">
        <v>26</v>
      </c>
      <c r="T875">
        <v>82</v>
      </c>
      <c r="V875">
        <v>69.099999999999994</v>
      </c>
      <c r="X875">
        <v>0.12</v>
      </c>
      <c r="Y875" t="s">
        <v>19</v>
      </c>
      <c r="Z875">
        <v>999.9</v>
      </c>
      <c r="AA875">
        <v>10000</v>
      </c>
      <c r="AC875" s="1"/>
      <c r="AD875">
        <v>1990</v>
      </c>
      <c r="AE875">
        <v>141</v>
      </c>
      <c r="AF875">
        <v>28.7</v>
      </c>
      <c r="AG875">
        <v>24.8</v>
      </c>
      <c r="AH875">
        <v>23.6</v>
      </c>
      <c r="AI875">
        <v>-99</v>
      </c>
      <c r="AJ875">
        <v>6.9</v>
      </c>
      <c r="AK875">
        <v>19.8</v>
      </c>
      <c r="AL875">
        <v>24.3</v>
      </c>
      <c r="AM875">
        <v>75.400000000000006</v>
      </c>
      <c r="AO875" s="2">
        <f t="shared" si="146"/>
        <v>33014</v>
      </c>
      <c r="AP875" s="5">
        <f t="shared" si="147"/>
        <v>1990</v>
      </c>
      <c r="AQ875" s="5">
        <f t="shared" si="148"/>
        <v>141</v>
      </c>
      <c r="AR875" s="4">
        <f t="shared" si="149"/>
        <v>27.777777777777779</v>
      </c>
      <c r="AS875" s="4">
        <f t="shared" si="150"/>
        <v>20.611111111111107</v>
      </c>
      <c r="AT875" s="4">
        <f t="shared" si="151"/>
        <v>3.048</v>
      </c>
      <c r="AU875" s="4">
        <f t="shared" si="152"/>
        <v>28.7</v>
      </c>
      <c r="AV875" s="4">
        <f t="shared" si="153"/>
        <v>25.17543859649123</v>
      </c>
      <c r="AX875" s="3">
        <f t="shared" si="154"/>
        <v>24.194444444444443</v>
      </c>
      <c r="AY875" s="3">
        <f t="shared" si="155"/>
        <v>22.642551892551893</v>
      </c>
      <c r="AZ875" s="3">
        <f t="shared" si="156"/>
        <v>23.526373626373626</v>
      </c>
      <c r="BA875" s="3">
        <f t="shared" si="156"/>
        <v>20.637169847696164</v>
      </c>
    </row>
    <row r="876" spans="1:53" ht="15" x14ac:dyDescent="0.3">
      <c r="A876" s="1">
        <v>911900</v>
      </c>
      <c r="B876">
        <v>22516</v>
      </c>
      <c r="C876">
        <v>1990</v>
      </c>
      <c r="D876">
        <v>5</v>
      </c>
      <c r="E876">
        <v>22</v>
      </c>
      <c r="F876">
        <v>75.599999999999994</v>
      </c>
      <c r="G876">
        <v>23</v>
      </c>
      <c r="H876">
        <v>65.099999999999994</v>
      </c>
      <c r="I876">
        <v>23</v>
      </c>
      <c r="J876">
        <v>1018.5</v>
      </c>
      <c r="K876">
        <v>23</v>
      </c>
      <c r="L876">
        <v>1016.1</v>
      </c>
      <c r="M876">
        <v>23</v>
      </c>
      <c r="N876">
        <v>17.5</v>
      </c>
      <c r="O876">
        <v>23</v>
      </c>
      <c r="P876">
        <v>12.1</v>
      </c>
      <c r="Q876">
        <v>23</v>
      </c>
      <c r="R876">
        <v>20</v>
      </c>
      <c r="S876">
        <v>999.9</v>
      </c>
      <c r="T876">
        <v>82.9</v>
      </c>
      <c r="V876">
        <v>69.099999999999994</v>
      </c>
      <c r="X876">
        <v>0</v>
      </c>
      <c r="Y876" t="s">
        <v>19</v>
      </c>
      <c r="Z876">
        <v>999.9</v>
      </c>
      <c r="AA876">
        <v>0</v>
      </c>
      <c r="AC876" s="1"/>
      <c r="AD876">
        <v>1990</v>
      </c>
      <c r="AE876">
        <v>142</v>
      </c>
      <c r="AF876">
        <v>30.1</v>
      </c>
      <c r="AG876">
        <v>24.8</v>
      </c>
      <c r="AH876">
        <v>23.3</v>
      </c>
      <c r="AI876">
        <v>-99</v>
      </c>
      <c r="AJ876">
        <v>7.3</v>
      </c>
      <c r="AK876">
        <v>19.5</v>
      </c>
      <c r="AL876">
        <v>24</v>
      </c>
      <c r="AM876">
        <v>75.8</v>
      </c>
      <c r="AO876" s="2">
        <f t="shared" si="146"/>
        <v>33015</v>
      </c>
      <c r="AP876" s="5">
        <f t="shared" si="147"/>
        <v>1990</v>
      </c>
      <c r="AQ876" s="5">
        <f t="shared" si="148"/>
        <v>142</v>
      </c>
      <c r="AR876" s="4">
        <f t="shared" si="149"/>
        <v>28.277777777777779</v>
      </c>
      <c r="AS876" s="4">
        <f t="shared" si="150"/>
        <v>20.611111111111107</v>
      </c>
      <c r="AT876" s="4">
        <f t="shared" si="151"/>
        <v>0</v>
      </c>
      <c r="AU876" s="4">
        <f t="shared" si="152"/>
        <v>30.1</v>
      </c>
      <c r="AV876" s="4">
        <f t="shared" si="153"/>
        <v>26.403508771929829</v>
      </c>
      <c r="AX876" s="3">
        <f t="shared" si="154"/>
        <v>24.444444444444443</v>
      </c>
      <c r="AY876" s="3">
        <f t="shared" si="155"/>
        <v>22.691391941391938</v>
      </c>
      <c r="AZ876" s="3">
        <f t="shared" si="156"/>
        <v>23.62087912087912</v>
      </c>
      <c r="BA876" s="3">
        <f t="shared" si="156"/>
        <v>20.720069404279933</v>
      </c>
    </row>
    <row r="877" spans="1:53" ht="15" x14ac:dyDescent="0.3">
      <c r="A877" s="1">
        <v>911900</v>
      </c>
      <c r="B877">
        <v>22516</v>
      </c>
      <c r="C877">
        <v>1990</v>
      </c>
      <c r="D877">
        <v>5</v>
      </c>
      <c r="E877">
        <v>23</v>
      </c>
      <c r="F877">
        <v>75.099999999999994</v>
      </c>
      <c r="G877">
        <v>23</v>
      </c>
      <c r="H877">
        <v>66</v>
      </c>
      <c r="I877">
        <v>23</v>
      </c>
      <c r="J877">
        <v>1018</v>
      </c>
      <c r="K877">
        <v>23</v>
      </c>
      <c r="L877">
        <v>1015.6</v>
      </c>
      <c r="M877">
        <v>23</v>
      </c>
      <c r="N877">
        <v>17.5</v>
      </c>
      <c r="O877">
        <v>23</v>
      </c>
      <c r="P877">
        <v>12.4</v>
      </c>
      <c r="Q877">
        <v>23</v>
      </c>
      <c r="R877">
        <v>19</v>
      </c>
      <c r="S877">
        <v>25.1</v>
      </c>
      <c r="T877">
        <v>84</v>
      </c>
      <c r="U877" t="s">
        <v>20</v>
      </c>
      <c r="V877">
        <v>62.1</v>
      </c>
      <c r="X877">
        <v>0</v>
      </c>
      <c r="Y877" t="s">
        <v>19</v>
      </c>
      <c r="Z877">
        <v>999.9</v>
      </c>
      <c r="AA877">
        <v>0</v>
      </c>
      <c r="AC877" s="1"/>
      <c r="AD877">
        <v>1990</v>
      </c>
      <c r="AE877">
        <v>143</v>
      </c>
      <c r="AF877">
        <v>29.8</v>
      </c>
      <c r="AG877">
        <v>24.6</v>
      </c>
      <c r="AH877">
        <v>23.2</v>
      </c>
      <c r="AI877">
        <v>-99</v>
      </c>
      <c r="AJ877">
        <v>5.9</v>
      </c>
      <c r="AK877">
        <v>19.5</v>
      </c>
      <c r="AL877">
        <v>23.9</v>
      </c>
      <c r="AM877">
        <v>75.900000000000006</v>
      </c>
      <c r="AO877" s="2">
        <f t="shared" si="146"/>
        <v>33016</v>
      </c>
      <c r="AP877" s="5">
        <f t="shared" si="147"/>
        <v>1990</v>
      </c>
      <c r="AQ877" s="5">
        <f t="shared" si="148"/>
        <v>143</v>
      </c>
      <c r="AR877" s="4">
        <f t="shared" si="149"/>
        <v>28.888888888888889</v>
      </c>
      <c r="AS877" s="4">
        <f t="shared" si="150"/>
        <v>16.722222222222221</v>
      </c>
      <c r="AT877" s="4">
        <f t="shared" si="151"/>
        <v>0</v>
      </c>
      <c r="AU877" s="4">
        <f t="shared" si="152"/>
        <v>29.8</v>
      </c>
      <c r="AV877" s="4">
        <f t="shared" si="153"/>
        <v>26.140350877192986</v>
      </c>
      <c r="AX877" s="3">
        <f t="shared" si="154"/>
        <v>22.805555555555557</v>
      </c>
      <c r="AY877" s="3">
        <f t="shared" si="155"/>
        <v>22.737789987789984</v>
      </c>
      <c r="AZ877" s="3">
        <f t="shared" si="156"/>
        <v>23.770329670329669</v>
      </c>
      <c r="BA877" s="3">
        <f t="shared" si="156"/>
        <v>20.851166377482166</v>
      </c>
    </row>
    <row r="878" spans="1:53" ht="15" x14ac:dyDescent="0.3">
      <c r="A878" s="1">
        <v>911900</v>
      </c>
      <c r="B878">
        <v>22516</v>
      </c>
      <c r="C878">
        <v>1990</v>
      </c>
      <c r="D878">
        <v>5</v>
      </c>
      <c r="E878">
        <v>24</v>
      </c>
      <c r="F878">
        <v>76.400000000000006</v>
      </c>
      <c r="G878">
        <v>22</v>
      </c>
      <c r="H878">
        <v>67.8</v>
      </c>
      <c r="I878">
        <v>22</v>
      </c>
      <c r="J878">
        <v>1018.5</v>
      </c>
      <c r="K878">
        <v>22</v>
      </c>
      <c r="L878">
        <v>1016.1</v>
      </c>
      <c r="M878">
        <v>22</v>
      </c>
      <c r="N878">
        <v>17.399999999999999</v>
      </c>
      <c r="O878">
        <v>22</v>
      </c>
      <c r="P878">
        <v>12.6</v>
      </c>
      <c r="Q878">
        <v>22</v>
      </c>
      <c r="R878">
        <v>20</v>
      </c>
      <c r="S878">
        <v>27</v>
      </c>
      <c r="T878">
        <v>84.9</v>
      </c>
      <c r="V878">
        <v>62.1</v>
      </c>
      <c r="X878">
        <v>0.02</v>
      </c>
      <c r="Y878" t="s">
        <v>19</v>
      </c>
      <c r="Z878">
        <v>999.9</v>
      </c>
      <c r="AA878">
        <v>0</v>
      </c>
      <c r="AC878" s="1"/>
      <c r="AD878">
        <v>1990</v>
      </c>
      <c r="AE878">
        <v>144</v>
      </c>
      <c r="AF878">
        <v>27.4</v>
      </c>
      <c r="AG878">
        <v>24.3</v>
      </c>
      <c r="AH878">
        <v>23.4</v>
      </c>
      <c r="AI878">
        <v>-99</v>
      </c>
      <c r="AJ878">
        <v>6.6</v>
      </c>
      <c r="AK878">
        <v>19.899999999999999</v>
      </c>
      <c r="AL878">
        <v>23.9</v>
      </c>
      <c r="AM878">
        <v>78</v>
      </c>
      <c r="AO878" s="2">
        <f t="shared" si="146"/>
        <v>33017</v>
      </c>
      <c r="AP878" s="5">
        <f t="shared" si="147"/>
        <v>1990</v>
      </c>
      <c r="AQ878" s="5">
        <f t="shared" si="148"/>
        <v>144</v>
      </c>
      <c r="AR878" s="4">
        <f t="shared" si="149"/>
        <v>29.388888888888893</v>
      </c>
      <c r="AS878" s="4">
        <f t="shared" si="150"/>
        <v>16.722222222222221</v>
      </c>
      <c r="AT878" s="4">
        <f t="shared" si="151"/>
        <v>0.50800000000000001</v>
      </c>
      <c r="AU878" s="4">
        <f t="shared" si="152"/>
        <v>27.4</v>
      </c>
      <c r="AV878" s="4">
        <f t="shared" si="153"/>
        <v>24.035087719298247</v>
      </c>
      <c r="AX878" s="3">
        <f t="shared" si="154"/>
        <v>23.055555555555557</v>
      </c>
      <c r="AY878" s="3">
        <f t="shared" si="155"/>
        <v>22.780219780219781</v>
      </c>
      <c r="AZ878" s="3">
        <f t="shared" si="156"/>
        <v>23.853846153846163</v>
      </c>
      <c r="BA878" s="3">
        <f t="shared" si="156"/>
        <v>20.924426450742242</v>
      </c>
    </row>
    <row r="879" spans="1:53" ht="15" x14ac:dyDescent="0.3">
      <c r="A879" s="1">
        <v>911900</v>
      </c>
      <c r="B879">
        <v>22516</v>
      </c>
      <c r="C879">
        <v>1990</v>
      </c>
      <c r="D879">
        <v>5</v>
      </c>
      <c r="E879">
        <v>25</v>
      </c>
      <c r="F879">
        <v>76.400000000000006</v>
      </c>
      <c r="G879">
        <v>22</v>
      </c>
      <c r="H879">
        <v>67.8</v>
      </c>
      <c r="I879">
        <v>22</v>
      </c>
      <c r="J879">
        <v>1018.6</v>
      </c>
      <c r="K879">
        <v>22</v>
      </c>
      <c r="L879">
        <v>1016.3</v>
      </c>
      <c r="M879">
        <v>22</v>
      </c>
      <c r="N879">
        <v>16.8</v>
      </c>
      <c r="O879">
        <v>21</v>
      </c>
      <c r="P879">
        <v>14.6</v>
      </c>
      <c r="Q879">
        <v>22</v>
      </c>
      <c r="R879">
        <v>21</v>
      </c>
      <c r="S879">
        <v>28.9</v>
      </c>
      <c r="T879">
        <v>84.9</v>
      </c>
      <c r="V879">
        <v>69.099999999999994</v>
      </c>
      <c r="X879">
        <v>0</v>
      </c>
      <c r="Y879" t="s">
        <v>19</v>
      </c>
      <c r="Z879">
        <v>999.9</v>
      </c>
      <c r="AA879">
        <v>10000</v>
      </c>
      <c r="AC879" s="1"/>
      <c r="AD879">
        <v>1990</v>
      </c>
      <c r="AE879">
        <v>145</v>
      </c>
      <c r="AF879">
        <v>28</v>
      </c>
      <c r="AG879">
        <v>24.3</v>
      </c>
      <c r="AH879">
        <v>23.2</v>
      </c>
      <c r="AI879">
        <v>-99</v>
      </c>
      <c r="AJ879">
        <v>7.8</v>
      </c>
      <c r="AK879">
        <v>20.100000000000001</v>
      </c>
      <c r="AL879">
        <v>23.8</v>
      </c>
      <c r="AM879">
        <v>79.5</v>
      </c>
      <c r="AO879" s="2">
        <f t="shared" si="146"/>
        <v>33018</v>
      </c>
      <c r="AP879" s="5">
        <f t="shared" si="147"/>
        <v>1990</v>
      </c>
      <c r="AQ879" s="5">
        <f t="shared" si="148"/>
        <v>145</v>
      </c>
      <c r="AR879" s="4">
        <f t="shared" si="149"/>
        <v>29.388888888888893</v>
      </c>
      <c r="AS879" s="4">
        <f t="shared" si="150"/>
        <v>20.611111111111107</v>
      </c>
      <c r="AT879" s="4">
        <f t="shared" si="151"/>
        <v>0</v>
      </c>
      <c r="AU879" s="4">
        <f t="shared" si="152"/>
        <v>28</v>
      </c>
      <c r="AV879" s="4">
        <f t="shared" si="153"/>
        <v>24.561403508771932</v>
      </c>
      <c r="AX879" s="3">
        <f t="shared" si="154"/>
        <v>25</v>
      </c>
      <c r="AY879" s="3">
        <f t="shared" si="155"/>
        <v>22.82905982905983</v>
      </c>
      <c r="AZ879" s="3">
        <f t="shared" si="156"/>
        <v>23.926373626373632</v>
      </c>
      <c r="BA879" s="3">
        <f t="shared" si="156"/>
        <v>20.988047040678623</v>
      </c>
    </row>
    <row r="880" spans="1:53" ht="15" x14ac:dyDescent="0.3">
      <c r="A880" s="1">
        <v>911900</v>
      </c>
      <c r="B880">
        <v>22516</v>
      </c>
      <c r="C880">
        <v>1990</v>
      </c>
      <c r="D880">
        <v>5</v>
      </c>
      <c r="E880">
        <v>26</v>
      </c>
      <c r="F880">
        <v>76.3</v>
      </c>
      <c r="G880">
        <v>21</v>
      </c>
      <c r="H880">
        <v>67.3</v>
      </c>
      <c r="I880">
        <v>21</v>
      </c>
      <c r="J880">
        <v>1019.2</v>
      </c>
      <c r="K880">
        <v>21</v>
      </c>
      <c r="L880">
        <v>1016.9</v>
      </c>
      <c r="M880">
        <v>21</v>
      </c>
      <c r="N880">
        <v>17.3</v>
      </c>
      <c r="O880">
        <v>21</v>
      </c>
      <c r="P880">
        <v>14.2</v>
      </c>
      <c r="Q880">
        <v>21</v>
      </c>
      <c r="R880">
        <v>20</v>
      </c>
      <c r="S880">
        <v>28.9</v>
      </c>
      <c r="T880">
        <v>82.9</v>
      </c>
      <c r="V880">
        <v>69.099999999999994</v>
      </c>
      <c r="X880">
        <v>0.01</v>
      </c>
      <c r="Y880" t="s">
        <v>19</v>
      </c>
      <c r="Z880">
        <v>999.9</v>
      </c>
      <c r="AA880">
        <v>10000</v>
      </c>
      <c r="AC880" s="1"/>
      <c r="AD880">
        <v>1990</v>
      </c>
      <c r="AE880">
        <v>146</v>
      </c>
      <c r="AF880">
        <v>28.1</v>
      </c>
      <c r="AG880">
        <v>24.5</v>
      </c>
      <c r="AH880">
        <v>23.3</v>
      </c>
      <c r="AI880">
        <v>-99</v>
      </c>
      <c r="AJ880">
        <v>7.8</v>
      </c>
      <c r="AK880">
        <v>19.7</v>
      </c>
      <c r="AL880">
        <v>23.9</v>
      </c>
      <c r="AM880">
        <v>76.900000000000006</v>
      </c>
      <c r="AO880" s="2">
        <f t="shared" si="146"/>
        <v>33019</v>
      </c>
      <c r="AP880" s="5">
        <f t="shared" si="147"/>
        <v>1990</v>
      </c>
      <c r="AQ880" s="5">
        <f t="shared" si="148"/>
        <v>146</v>
      </c>
      <c r="AR880" s="4">
        <f t="shared" si="149"/>
        <v>28.277777777777779</v>
      </c>
      <c r="AS880" s="4">
        <f t="shared" si="150"/>
        <v>20.611111111111107</v>
      </c>
      <c r="AT880" s="4">
        <f t="shared" si="151"/>
        <v>0.254</v>
      </c>
      <c r="AU880" s="4">
        <f t="shared" si="152"/>
        <v>28.1</v>
      </c>
      <c r="AV880" s="4">
        <f t="shared" si="153"/>
        <v>24.649122807017548</v>
      </c>
      <c r="AX880" s="3">
        <f t="shared" si="154"/>
        <v>24.444444444444443</v>
      </c>
      <c r="AY880" s="3">
        <f t="shared" si="155"/>
        <v>22.856532356532352</v>
      </c>
      <c r="AZ880" s="3">
        <f t="shared" si="156"/>
        <v>24.158241758241765</v>
      </c>
      <c r="BA880" s="3">
        <f t="shared" si="156"/>
        <v>21.191440138808566</v>
      </c>
    </row>
    <row r="881" spans="1:53" ht="15" x14ac:dyDescent="0.3">
      <c r="A881" s="1">
        <v>911900</v>
      </c>
      <c r="B881">
        <v>22516</v>
      </c>
      <c r="C881">
        <v>1990</v>
      </c>
      <c r="D881">
        <v>5</v>
      </c>
      <c r="E881">
        <v>27</v>
      </c>
      <c r="F881">
        <v>77</v>
      </c>
      <c r="G881">
        <v>18</v>
      </c>
      <c r="H881">
        <v>68.400000000000006</v>
      </c>
      <c r="I881">
        <v>18</v>
      </c>
      <c r="J881">
        <v>1018.9</v>
      </c>
      <c r="K881">
        <v>18</v>
      </c>
      <c r="L881">
        <v>1016.6</v>
      </c>
      <c r="M881">
        <v>18</v>
      </c>
      <c r="N881">
        <v>17.399999999999999</v>
      </c>
      <c r="O881">
        <v>18</v>
      </c>
      <c r="P881">
        <v>14.2</v>
      </c>
      <c r="Q881">
        <v>18</v>
      </c>
      <c r="R881">
        <v>20</v>
      </c>
      <c r="S881">
        <v>29.9</v>
      </c>
      <c r="T881">
        <v>82.9</v>
      </c>
      <c r="V881">
        <v>69.099999999999994</v>
      </c>
      <c r="X881">
        <v>0</v>
      </c>
      <c r="Y881" t="s">
        <v>19</v>
      </c>
      <c r="Z881">
        <v>999.9</v>
      </c>
      <c r="AA881">
        <v>10000</v>
      </c>
      <c r="AC881" s="1"/>
      <c r="AD881">
        <v>1990</v>
      </c>
      <c r="AE881">
        <v>147</v>
      </c>
      <c r="AF881">
        <v>24.9</v>
      </c>
      <c r="AG881">
        <v>24.8</v>
      </c>
      <c r="AH881">
        <v>23.7</v>
      </c>
      <c r="AI881">
        <v>-99</v>
      </c>
      <c r="AJ881">
        <v>7.1</v>
      </c>
      <c r="AK881">
        <v>20.3</v>
      </c>
      <c r="AL881">
        <v>24.4</v>
      </c>
      <c r="AM881">
        <v>77.599999999999994</v>
      </c>
      <c r="AO881" s="2">
        <f t="shared" si="146"/>
        <v>33020</v>
      </c>
      <c r="AP881" s="5">
        <f t="shared" si="147"/>
        <v>1990</v>
      </c>
      <c r="AQ881" s="5">
        <f t="shared" si="148"/>
        <v>147</v>
      </c>
      <c r="AR881" s="4">
        <f t="shared" si="149"/>
        <v>28.277777777777779</v>
      </c>
      <c r="AS881" s="4">
        <f t="shared" si="150"/>
        <v>20.611111111111107</v>
      </c>
      <c r="AT881" s="4">
        <f t="shared" si="151"/>
        <v>0</v>
      </c>
      <c r="AU881" s="4">
        <f t="shared" si="152"/>
        <v>24.9</v>
      </c>
      <c r="AV881" s="4">
        <f t="shared" si="153"/>
        <v>21.842105263157894</v>
      </c>
      <c r="AX881" s="3">
        <f t="shared" si="154"/>
        <v>24.444444444444443</v>
      </c>
      <c r="AY881" s="3">
        <f t="shared" si="155"/>
        <v>22.886752136752129</v>
      </c>
      <c r="AZ881" s="3">
        <f t="shared" si="156"/>
        <v>24.361538461538469</v>
      </c>
      <c r="BA881" s="3">
        <f t="shared" si="156"/>
        <v>21.369770580296901</v>
      </c>
    </row>
    <row r="882" spans="1:53" ht="15" x14ac:dyDescent="0.3">
      <c r="A882" s="1">
        <v>911900</v>
      </c>
      <c r="B882">
        <v>22516</v>
      </c>
      <c r="C882">
        <v>1990</v>
      </c>
      <c r="D882">
        <v>5</v>
      </c>
      <c r="E882">
        <v>28</v>
      </c>
      <c r="F882">
        <v>77.400000000000006</v>
      </c>
      <c r="G882">
        <v>22</v>
      </c>
      <c r="H882">
        <v>69</v>
      </c>
      <c r="I882">
        <v>22</v>
      </c>
      <c r="J882">
        <v>1019.1</v>
      </c>
      <c r="K882">
        <v>22</v>
      </c>
      <c r="L882">
        <v>1016.7</v>
      </c>
      <c r="M882">
        <v>22</v>
      </c>
      <c r="N882">
        <v>17.600000000000001</v>
      </c>
      <c r="O882">
        <v>22</v>
      </c>
      <c r="P882">
        <v>13.2</v>
      </c>
      <c r="Q882">
        <v>22</v>
      </c>
      <c r="R882">
        <v>15.9</v>
      </c>
      <c r="S882">
        <v>29.9</v>
      </c>
      <c r="T882">
        <v>88</v>
      </c>
      <c r="U882" t="s">
        <v>20</v>
      </c>
      <c r="V882">
        <v>70</v>
      </c>
      <c r="X882">
        <v>0.01</v>
      </c>
      <c r="Y882" t="s">
        <v>19</v>
      </c>
      <c r="Z882">
        <v>999.9</v>
      </c>
      <c r="AA882">
        <v>0</v>
      </c>
      <c r="AC882" s="1"/>
      <c r="AD882">
        <v>1990</v>
      </c>
      <c r="AE882">
        <v>148</v>
      </c>
      <c r="AF882">
        <v>30.1</v>
      </c>
      <c r="AG882">
        <v>24.6</v>
      </c>
      <c r="AH882">
        <v>23.5</v>
      </c>
      <c r="AI882">
        <v>-99</v>
      </c>
      <c r="AJ882">
        <v>5.5</v>
      </c>
      <c r="AK882">
        <v>19.8</v>
      </c>
      <c r="AL882">
        <v>24.1</v>
      </c>
      <c r="AM882">
        <v>76.400000000000006</v>
      </c>
      <c r="AO882" s="2">
        <f t="shared" si="146"/>
        <v>33021</v>
      </c>
      <c r="AP882" s="5">
        <f t="shared" si="147"/>
        <v>1990</v>
      </c>
      <c r="AQ882" s="5">
        <f t="shared" si="148"/>
        <v>148</v>
      </c>
      <c r="AR882" s="4">
        <f t="shared" si="149"/>
        <v>31.111111111111111</v>
      </c>
      <c r="AS882" s="4">
        <f t="shared" si="150"/>
        <v>21.111111111111111</v>
      </c>
      <c r="AT882" s="4">
        <f t="shared" si="151"/>
        <v>0.254</v>
      </c>
      <c r="AU882" s="4">
        <f t="shared" si="152"/>
        <v>30.1</v>
      </c>
      <c r="AV882" s="4">
        <f t="shared" si="153"/>
        <v>26.403508771929829</v>
      </c>
      <c r="AX882" s="3">
        <f t="shared" si="154"/>
        <v>26.111111111111111</v>
      </c>
      <c r="AY882" s="3">
        <f t="shared" si="155"/>
        <v>22.917582417582413</v>
      </c>
      <c r="AZ882" s="3">
        <f t="shared" si="156"/>
        <v>24.532967032967036</v>
      </c>
      <c r="BA882" s="3">
        <f t="shared" si="156"/>
        <v>21.520146520146525</v>
      </c>
    </row>
    <row r="883" spans="1:53" ht="15" x14ac:dyDescent="0.3">
      <c r="A883" s="1">
        <v>911900</v>
      </c>
      <c r="B883">
        <v>22516</v>
      </c>
      <c r="C883">
        <v>1990</v>
      </c>
      <c r="D883">
        <v>5</v>
      </c>
      <c r="E883">
        <v>29</v>
      </c>
      <c r="F883">
        <v>77.5</v>
      </c>
      <c r="G883">
        <v>22</v>
      </c>
      <c r="H883">
        <v>69.2</v>
      </c>
      <c r="I883">
        <v>22</v>
      </c>
      <c r="J883">
        <v>1019.8</v>
      </c>
      <c r="K883">
        <v>22</v>
      </c>
      <c r="L883">
        <v>1017.4</v>
      </c>
      <c r="M883">
        <v>22</v>
      </c>
      <c r="N883">
        <v>17.899999999999999</v>
      </c>
      <c r="O883">
        <v>22</v>
      </c>
      <c r="P883">
        <v>13.7</v>
      </c>
      <c r="Q883">
        <v>22</v>
      </c>
      <c r="R883">
        <v>22.9</v>
      </c>
      <c r="S883">
        <v>29.9</v>
      </c>
      <c r="T883">
        <v>88</v>
      </c>
      <c r="V883">
        <v>69.099999999999994</v>
      </c>
      <c r="X883">
        <v>0</v>
      </c>
      <c r="Y883" t="s">
        <v>18</v>
      </c>
      <c r="Z883">
        <v>999.9</v>
      </c>
      <c r="AA883">
        <v>0</v>
      </c>
      <c r="AC883" s="1"/>
      <c r="AD883">
        <v>1990</v>
      </c>
      <c r="AE883">
        <v>149</v>
      </c>
      <c r="AF883">
        <v>29.4</v>
      </c>
      <c r="AG883">
        <v>25.1</v>
      </c>
      <c r="AH883">
        <v>23.6</v>
      </c>
      <c r="AI883">
        <v>-99</v>
      </c>
      <c r="AJ883">
        <v>6.7</v>
      </c>
      <c r="AK883">
        <v>20.6</v>
      </c>
      <c r="AL883">
        <v>24.6</v>
      </c>
      <c r="AM883">
        <v>78.3</v>
      </c>
      <c r="AO883" s="2">
        <f t="shared" si="146"/>
        <v>33022</v>
      </c>
      <c r="AP883" s="5">
        <f t="shared" si="147"/>
        <v>1990</v>
      </c>
      <c r="AQ883" s="5">
        <f t="shared" si="148"/>
        <v>149</v>
      </c>
      <c r="AR883" s="4">
        <f t="shared" si="149"/>
        <v>31.111111111111111</v>
      </c>
      <c r="AS883" s="4">
        <f t="shared" si="150"/>
        <v>20.611111111111107</v>
      </c>
      <c r="AT883" s="4">
        <f t="shared" si="151"/>
        <v>0</v>
      </c>
      <c r="AU883" s="4">
        <f t="shared" si="152"/>
        <v>29.4</v>
      </c>
      <c r="AV883" s="4">
        <f t="shared" si="153"/>
        <v>25.789473684210527</v>
      </c>
      <c r="AX883" s="3">
        <f t="shared" si="154"/>
        <v>25.861111111111107</v>
      </c>
      <c r="AY883" s="3">
        <f t="shared" si="155"/>
        <v>22.984737484737483</v>
      </c>
      <c r="AZ883" s="3">
        <f t="shared" si="156"/>
        <v>24.71318681318682</v>
      </c>
      <c r="BA883" s="3">
        <f t="shared" si="156"/>
        <v>21.678234046655103</v>
      </c>
    </row>
    <row r="884" spans="1:53" ht="15" x14ac:dyDescent="0.3">
      <c r="A884" s="1">
        <v>911900</v>
      </c>
      <c r="B884">
        <v>22516</v>
      </c>
      <c r="C884">
        <v>1990</v>
      </c>
      <c r="D884">
        <v>5</v>
      </c>
      <c r="E884">
        <v>30</v>
      </c>
      <c r="F884">
        <v>76.900000000000006</v>
      </c>
      <c r="G884">
        <v>22</v>
      </c>
      <c r="H884">
        <v>69.5</v>
      </c>
      <c r="I884">
        <v>22</v>
      </c>
      <c r="J884">
        <v>1019.9</v>
      </c>
      <c r="K884">
        <v>22</v>
      </c>
      <c r="L884">
        <v>1017.5</v>
      </c>
      <c r="M884">
        <v>22</v>
      </c>
      <c r="N884">
        <v>17.600000000000001</v>
      </c>
      <c r="O884">
        <v>22</v>
      </c>
      <c r="P884">
        <v>14.4</v>
      </c>
      <c r="Q884">
        <v>22</v>
      </c>
      <c r="R884">
        <v>25.1</v>
      </c>
      <c r="S884">
        <v>32.1</v>
      </c>
      <c r="T884">
        <v>84.9</v>
      </c>
      <c r="U884" t="s">
        <v>20</v>
      </c>
      <c r="V884">
        <v>69.099999999999994</v>
      </c>
      <c r="X884">
        <v>0.01</v>
      </c>
      <c r="Y884" t="s">
        <v>19</v>
      </c>
      <c r="Z884">
        <v>999.9</v>
      </c>
      <c r="AA884">
        <v>10000</v>
      </c>
      <c r="AC884" s="1"/>
      <c r="AD884">
        <v>1990</v>
      </c>
      <c r="AE884">
        <v>150</v>
      </c>
      <c r="AF884">
        <v>29</v>
      </c>
      <c r="AG884">
        <v>24.9</v>
      </c>
      <c r="AH884">
        <v>23.9</v>
      </c>
      <c r="AI884">
        <v>-99</v>
      </c>
      <c r="AJ884">
        <v>6.2</v>
      </c>
      <c r="AK884">
        <v>20.9</v>
      </c>
      <c r="AL884">
        <v>24.4</v>
      </c>
      <c r="AM884">
        <v>80.400000000000006</v>
      </c>
      <c r="AO884" s="2">
        <f t="shared" si="146"/>
        <v>33023</v>
      </c>
      <c r="AP884" s="5">
        <f t="shared" si="147"/>
        <v>1990</v>
      </c>
      <c r="AQ884" s="5">
        <f t="shared" si="148"/>
        <v>150</v>
      </c>
      <c r="AR884" s="4">
        <f t="shared" si="149"/>
        <v>29.388888888888893</v>
      </c>
      <c r="AS884" s="4">
        <f t="shared" si="150"/>
        <v>20.611111111111107</v>
      </c>
      <c r="AT884" s="4">
        <f t="shared" si="151"/>
        <v>0.254</v>
      </c>
      <c r="AU884" s="4">
        <f t="shared" si="152"/>
        <v>29</v>
      </c>
      <c r="AV884" s="4">
        <f t="shared" si="153"/>
        <v>25.438596491228072</v>
      </c>
      <c r="AX884" s="3">
        <f t="shared" si="154"/>
        <v>25</v>
      </c>
      <c r="AY884" s="3">
        <f t="shared" si="155"/>
        <v>23.051587301587297</v>
      </c>
      <c r="AZ884" s="3">
        <f t="shared" si="156"/>
        <v>24.912087912087916</v>
      </c>
      <c r="BA884" s="3">
        <f t="shared" si="156"/>
        <v>21.852708694813966</v>
      </c>
    </row>
    <row r="885" spans="1:53" ht="15" x14ac:dyDescent="0.3">
      <c r="A885" s="1">
        <v>911900</v>
      </c>
      <c r="B885">
        <v>22516</v>
      </c>
      <c r="C885">
        <v>1990</v>
      </c>
      <c r="D885">
        <v>5</v>
      </c>
      <c r="E885">
        <v>31</v>
      </c>
      <c r="F885">
        <v>78.400000000000006</v>
      </c>
      <c r="G885">
        <v>18</v>
      </c>
      <c r="H885">
        <v>69.3</v>
      </c>
      <c r="I885">
        <v>18</v>
      </c>
      <c r="J885">
        <v>1018.3</v>
      </c>
      <c r="K885">
        <v>18</v>
      </c>
      <c r="L885">
        <v>1015.9</v>
      </c>
      <c r="M885">
        <v>18</v>
      </c>
      <c r="N885">
        <v>18.5</v>
      </c>
      <c r="O885">
        <v>18</v>
      </c>
      <c r="P885">
        <v>16.2</v>
      </c>
      <c r="Q885">
        <v>18</v>
      </c>
      <c r="R885">
        <v>25.1</v>
      </c>
      <c r="S885">
        <v>29.9</v>
      </c>
      <c r="T885">
        <v>84.9</v>
      </c>
      <c r="V885">
        <v>68</v>
      </c>
      <c r="X885">
        <v>0</v>
      </c>
      <c r="Y885" t="s">
        <v>18</v>
      </c>
      <c r="Z885">
        <v>999.9</v>
      </c>
      <c r="AA885">
        <v>0</v>
      </c>
      <c r="AC885" s="1"/>
      <c r="AD885">
        <v>1990</v>
      </c>
      <c r="AE885">
        <v>151</v>
      </c>
      <c r="AF885">
        <v>27.9</v>
      </c>
      <c r="AG885">
        <v>24.9</v>
      </c>
      <c r="AH885">
        <v>23.7</v>
      </c>
      <c r="AI885">
        <v>-99</v>
      </c>
      <c r="AJ885">
        <v>6</v>
      </c>
      <c r="AK885">
        <v>21.1</v>
      </c>
      <c r="AL885">
        <v>24.3</v>
      </c>
      <c r="AM885">
        <v>82.1</v>
      </c>
      <c r="AO885" s="2">
        <f t="shared" si="146"/>
        <v>33024</v>
      </c>
      <c r="AP885" s="5">
        <f t="shared" si="147"/>
        <v>1990</v>
      </c>
      <c r="AQ885" s="5">
        <f t="shared" si="148"/>
        <v>151</v>
      </c>
      <c r="AR885" s="4">
        <f t="shared" si="149"/>
        <v>29.388888888888893</v>
      </c>
      <c r="AS885" s="4">
        <f t="shared" si="150"/>
        <v>20</v>
      </c>
      <c r="AT885" s="4">
        <f t="shared" si="151"/>
        <v>0</v>
      </c>
      <c r="AU885" s="4">
        <f t="shared" si="152"/>
        <v>27.9</v>
      </c>
      <c r="AV885" s="4">
        <f t="shared" si="153"/>
        <v>24.473684210526315</v>
      </c>
      <c r="AX885" s="3">
        <f t="shared" si="154"/>
        <v>24.694444444444446</v>
      </c>
      <c r="AY885" s="3">
        <f t="shared" si="155"/>
        <v>23.130647130647123</v>
      </c>
      <c r="AZ885" s="3">
        <f t="shared" si="156"/>
        <v>25.170329670329675</v>
      </c>
      <c r="BA885" s="3">
        <f t="shared" si="156"/>
        <v>22.079236552920769</v>
      </c>
    </row>
    <row r="886" spans="1:53" ht="15" x14ac:dyDescent="0.3">
      <c r="A886" s="1">
        <v>911900</v>
      </c>
      <c r="B886">
        <v>22516</v>
      </c>
      <c r="C886">
        <v>1990</v>
      </c>
      <c r="D886">
        <v>6</v>
      </c>
      <c r="E886">
        <v>1</v>
      </c>
      <c r="F886">
        <v>77.7</v>
      </c>
      <c r="G886">
        <v>22</v>
      </c>
      <c r="H886">
        <v>70.8</v>
      </c>
      <c r="I886">
        <v>22</v>
      </c>
      <c r="J886">
        <v>1017.5</v>
      </c>
      <c r="K886">
        <v>22</v>
      </c>
      <c r="L886">
        <v>1015.1</v>
      </c>
      <c r="M886">
        <v>22</v>
      </c>
      <c r="N886">
        <v>17.899999999999999</v>
      </c>
      <c r="O886">
        <v>22</v>
      </c>
      <c r="P886">
        <v>14.9</v>
      </c>
      <c r="Q886">
        <v>22</v>
      </c>
      <c r="R886">
        <v>24.1</v>
      </c>
      <c r="S886">
        <v>29.9</v>
      </c>
      <c r="T886">
        <v>84.9</v>
      </c>
      <c r="V886">
        <v>68</v>
      </c>
      <c r="X886">
        <v>0</v>
      </c>
      <c r="Y886" t="s">
        <v>19</v>
      </c>
      <c r="Z886">
        <v>999.9</v>
      </c>
      <c r="AA886">
        <v>0</v>
      </c>
      <c r="AC886" s="1"/>
      <c r="AD886">
        <v>1990</v>
      </c>
      <c r="AE886">
        <v>152</v>
      </c>
      <c r="AF886">
        <v>28.4</v>
      </c>
      <c r="AG886">
        <v>24.9</v>
      </c>
      <c r="AH886">
        <v>23.4</v>
      </c>
      <c r="AI886">
        <v>-99</v>
      </c>
      <c r="AJ886">
        <v>5.4</v>
      </c>
      <c r="AK886">
        <v>21</v>
      </c>
      <c r="AL886">
        <v>24.2</v>
      </c>
      <c r="AM886">
        <v>82.2</v>
      </c>
      <c r="AO886" s="2">
        <f t="shared" si="146"/>
        <v>33025</v>
      </c>
      <c r="AP886" s="5">
        <f t="shared" si="147"/>
        <v>1990</v>
      </c>
      <c r="AQ886" s="5">
        <f t="shared" si="148"/>
        <v>152</v>
      </c>
      <c r="AR886" s="4">
        <f t="shared" si="149"/>
        <v>29.388888888888893</v>
      </c>
      <c r="AS886" s="4">
        <f t="shared" si="150"/>
        <v>20</v>
      </c>
      <c r="AT886" s="4">
        <f t="shared" si="151"/>
        <v>0</v>
      </c>
      <c r="AU886" s="4">
        <f t="shared" si="152"/>
        <v>28.4</v>
      </c>
      <c r="AV886" s="4">
        <f t="shared" si="153"/>
        <v>24.912280701754387</v>
      </c>
      <c r="AX886" s="3">
        <f t="shared" si="154"/>
        <v>24.694444444444446</v>
      </c>
      <c r="AY886" s="3">
        <f t="shared" si="155"/>
        <v>23.178876678876669</v>
      </c>
      <c r="AZ886" s="3">
        <f t="shared" si="156"/>
        <v>25.239560439560442</v>
      </c>
      <c r="BA886" s="3">
        <f t="shared" si="156"/>
        <v>22.139965297860041</v>
      </c>
    </row>
    <row r="887" spans="1:53" ht="15" x14ac:dyDescent="0.3">
      <c r="A887" s="1">
        <v>911900</v>
      </c>
      <c r="B887">
        <v>22516</v>
      </c>
      <c r="C887">
        <v>1990</v>
      </c>
      <c r="D887">
        <v>6</v>
      </c>
      <c r="E887">
        <v>2</v>
      </c>
      <c r="F887">
        <v>77.3</v>
      </c>
      <c r="G887">
        <v>24</v>
      </c>
      <c r="H887">
        <v>70.099999999999994</v>
      </c>
      <c r="I887">
        <v>24</v>
      </c>
      <c r="J887">
        <v>1017.5</v>
      </c>
      <c r="K887">
        <v>24</v>
      </c>
      <c r="L887">
        <v>1015.1</v>
      </c>
      <c r="M887">
        <v>24</v>
      </c>
      <c r="N887">
        <v>17.399999999999999</v>
      </c>
      <c r="O887">
        <v>24</v>
      </c>
      <c r="P887">
        <v>15.3</v>
      </c>
      <c r="Q887">
        <v>24</v>
      </c>
      <c r="R887">
        <v>24.1</v>
      </c>
      <c r="S887">
        <v>29.9</v>
      </c>
      <c r="T887">
        <v>84.9</v>
      </c>
      <c r="V887">
        <v>71.099999999999994</v>
      </c>
      <c r="X887">
        <v>0</v>
      </c>
      <c r="Y887" t="s">
        <v>19</v>
      </c>
      <c r="Z887">
        <v>999.9</v>
      </c>
      <c r="AA887">
        <v>0</v>
      </c>
      <c r="AC887" s="1"/>
      <c r="AD887">
        <v>1990</v>
      </c>
      <c r="AE887">
        <v>153</v>
      </c>
      <c r="AF887">
        <v>28.3</v>
      </c>
      <c r="AG887">
        <v>25.3</v>
      </c>
      <c r="AH887">
        <v>23.6</v>
      </c>
      <c r="AI887">
        <v>-99</v>
      </c>
      <c r="AJ887">
        <v>8.3000000000000007</v>
      </c>
      <c r="AK887">
        <v>20</v>
      </c>
      <c r="AL887">
        <v>24.3</v>
      </c>
      <c r="AM887">
        <v>76.400000000000006</v>
      </c>
      <c r="AO887" s="2">
        <f t="shared" si="146"/>
        <v>33026</v>
      </c>
      <c r="AP887" s="5">
        <f t="shared" si="147"/>
        <v>1990</v>
      </c>
      <c r="AQ887" s="5">
        <f t="shared" si="148"/>
        <v>153</v>
      </c>
      <c r="AR887" s="4">
        <f t="shared" si="149"/>
        <v>29.388888888888893</v>
      </c>
      <c r="AS887" s="4">
        <f t="shared" si="150"/>
        <v>21.722222222222218</v>
      </c>
      <c r="AT887" s="4">
        <f t="shared" si="151"/>
        <v>0</v>
      </c>
      <c r="AU887" s="4">
        <f t="shared" si="152"/>
        <v>28.3</v>
      </c>
      <c r="AV887" s="4">
        <f t="shared" si="153"/>
        <v>24.824561403508774</v>
      </c>
      <c r="AX887" s="3">
        <f t="shared" si="154"/>
        <v>25.555555555555557</v>
      </c>
      <c r="AY887" s="3">
        <f t="shared" si="155"/>
        <v>23.23046398046397</v>
      </c>
      <c r="AZ887" s="3">
        <f t="shared" si="156"/>
        <v>25.313186813186817</v>
      </c>
      <c r="BA887" s="3">
        <f t="shared" si="156"/>
        <v>22.204549836128788</v>
      </c>
    </row>
    <row r="888" spans="1:53" ht="15" x14ac:dyDescent="0.3">
      <c r="A888" s="1">
        <v>911900</v>
      </c>
      <c r="B888">
        <v>22516</v>
      </c>
      <c r="C888">
        <v>1990</v>
      </c>
      <c r="D888">
        <v>6</v>
      </c>
      <c r="E888">
        <v>3</v>
      </c>
      <c r="F888">
        <v>78.599999999999994</v>
      </c>
      <c r="G888">
        <v>18</v>
      </c>
      <c r="H888">
        <v>68.8</v>
      </c>
      <c r="I888">
        <v>18</v>
      </c>
      <c r="J888">
        <v>1016.8</v>
      </c>
      <c r="K888">
        <v>18</v>
      </c>
      <c r="L888">
        <v>1014.5</v>
      </c>
      <c r="M888">
        <v>18</v>
      </c>
      <c r="N888">
        <v>18.5</v>
      </c>
      <c r="O888">
        <v>18</v>
      </c>
      <c r="P888">
        <v>18.899999999999999</v>
      </c>
      <c r="Q888">
        <v>18</v>
      </c>
      <c r="R888">
        <v>24.1</v>
      </c>
      <c r="S888">
        <v>33</v>
      </c>
      <c r="T888">
        <v>82.9</v>
      </c>
      <c r="V888">
        <v>71.099999999999994</v>
      </c>
      <c r="X888">
        <v>0</v>
      </c>
      <c r="Y888" t="s">
        <v>19</v>
      </c>
      <c r="Z888">
        <v>999.9</v>
      </c>
      <c r="AA888">
        <v>0</v>
      </c>
      <c r="AC888" s="1"/>
      <c r="AD888">
        <v>1990</v>
      </c>
      <c r="AE888">
        <v>154</v>
      </c>
      <c r="AF888">
        <v>29.5</v>
      </c>
      <c r="AG888">
        <v>25.1</v>
      </c>
      <c r="AH888">
        <v>23.7</v>
      </c>
      <c r="AI888">
        <v>-99</v>
      </c>
      <c r="AJ888">
        <v>7.7</v>
      </c>
      <c r="AK888">
        <v>20.100000000000001</v>
      </c>
      <c r="AL888">
        <v>24.3</v>
      </c>
      <c r="AM888">
        <v>76.900000000000006</v>
      </c>
      <c r="AO888" s="2">
        <f t="shared" si="146"/>
        <v>33027</v>
      </c>
      <c r="AP888" s="5">
        <f t="shared" si="147"/>
        <v>1990</v>
      </c>
      <c r="AQ888" s="5">
        <f t="shared" si="148"/>
        <v>154</v>
      </c>
      <c r="AR888" s="4">
        <f t="shared" si="149"/>
        <v>28.277777777777779</v>
      </c>
      <c r="AS888" s="4">
        <f t="shared" si="150"/>
        <v>21.722222222222218</v>
      </c>
      <c r="AT888" s="4">
        <f t="shared" si="151"/>
        <v>0</v>
      </c>
      <c r="AU888" s="4">
        <f t="shared" si="152"/>
        <v>29.5</v>
      </c>
      <c r="AV888" s="4">
        <f t="shared" si="153"/>
        <v>25.877192982456144</v>
      </c>
      <c r="AX888" s="3">
        <f t="shared" si="154"/>
        <v>25</v>
      </c>
      <c r="AY888" s="3">
        <f t="shared" si="155"/>
        <v>23.264652014652007</v>
      </c>
      <c r="AZ888" s="3">
        <f t="shared" si="156"/>
        <v>25.505494505494511</v>
      </c>
      <c r="BA888" s="3">
        <f t="shared" si="156"/>
        <v>22.37324079429343</v>
      </c>
    </row>
    <row r="889" spans="1:53" ht="15" x14ac:dyDescent="0.3">
      <c r="A889" s="1">
        <v>911900</v>
      </c>
      <c r="B889">
        <v>22516</v>
      </c>
      <c r="C889">
        <v>1990</v>
      </c>
      <c r="D889">
        <v>6</v>
      </c>
      <c r="E889">
        <v>4</v>
      </c>
      <c r="F889">
        <v>77.8</v>
      </c>
      <c r="G889">
        <v>22</v>
      </c>
      <c r="H889">
        <v>69</v>
      </c>
      <c r="I889">
        <v>22</v>
      </c>
      <c r="J889">
        <v>1017.4</v>
      </c>
      <c r="K889">
        <v>21</v>
      </c>
      <c r="L889">
        <v>1015</v>
      </c>
      <c r="M889">
        <v>21</v>
      </c>
      <c r="N889">
        <v>16.899999999999999</v>
      </c>
      <c r="O889">
        <v>22</v>
      </c>
      <c r="P889">
        <v>15.7</v>
      </c>
      <c r="Q889">
        <v>22</v>
      </c>
      <c r="R889">
        <v>26</v>
      </c>
      <c r="S889">
        <v>35</v>
      </c>
      <c r="T889">
        <v>84.9</v>
      </c>
      <c r="U889" t="s">
        <v>20</v>
      </c>
      <c r="V889">
        <v>71.099999999999994</v>
      </c>
      <c r="X889">
        <v>0</v>
      </c>
      <c r="Y889" t="s">
        <v>19</v>
      </c>
      <c r="Z889">
        <v>999.9</v>
      </c>
      <c r="AA889">
        <v>0</v>
      </c>
      <c r="AC889" s="1"/>
      <c r="AD889">
        <v>1990</v>
      </c>
      <c r="AE889">
        <v>155</v>
      </c>
      <c r="AF889">
        <v>28.4</v>
      </c>
      <c r="AG889">
        <v>24.6</v>
      </c>
      <c r="AH889">
        <v>23.5</v>
      </c>
      <c r="AI889">
        <v>-99</v>
      </c>
      <c r="AJ889">
        <v>7.9</v>
      </c>
      <c r="AK889">
        <v>20.2</v>
      </c>
      <c r="AL889">
        <v>24.1</v>
      </c>
      <c r="AM889">
        <v>78.400000000000006</v>
      </c>
      <c r="AO889" s="2">
        <f t="shared" si="146"/>
        <v>33028</v>
      </c>
      <c r="AP889" s="5">
        <f t="shared" si="147"/>
        <v>1990</v>
      </c>
      <c r="AQ889" s="5">
        <f t="shared" si="148"/>
        <v>155</v>
      </c>
      <c r="AR889" s="4">
        <f t="shared" si="149"/>
        <v>29.388888888888893</v>
      </c>
      <c r="AS889" s="4">
        <f t="shared" si="150"/>
        <v>21.722222222222218</v>
      </c>
      <c r="AT889" s="4">
        <f t="shared" si="151"/>
        <v>0</v>
      </c>
      <c r="AU889" s="4">
        <f t="shared" si="152"/>
        <v>28.4</v>
      </c>
      <c r="AV889" s="4">
        <f t="shared" si="153"/>
        <v>24.912280701754387</v>
      </c>
      <c r="AX889" s="3">
        <f t="shared" si="154"/>
        <v>25.555555555555557</v>
      </c>
      <c r="AY889" s="3">
        <f t="shared" si="155"/>
        <v>23.30158730158729</v>
      </c>
      <c r="AZ889" s="3">
        <f t="shared" si="156"/>
        <v>25.739560439560446</v>
      </c>
      <c r="BA889" s="3">
        <f t="shared" si="156"/>
        <v>22.578561789088113</v>
      </c>
    </row>
    <row r="890" spans="1:53" ht="15" x14ac:dyDescent="0.3">
      <c r="A890" s="1">
        <v>911900</v>
      </c>
      <c r="B890">
        <v>22516</v>
      </c>
      <c r="C890">
        <v>1990</v>
      </c>
      <c r="D890">
        <v>6</v>
      </c>
      <c r="E890">
        <v>5</v>
      </c>
      <c r="F890">
        <v>77.2</v>
      </c>
      <c r="G890">
        <v>24</v>
      </c>
      <c r="H890">
        <v>69.3</v>
      </c>
      <c r="I890">
        <v>24</v>
      </c>
      <c r="J890">
        <v>1017.4</v>
      </c>
      <c r="K890">
        <v>24</v>
      </c>
      <c r="L890">
        <v>1015.1</v>
      </c>
      <c r="M890">
        <v>24</v>
      </c>
      <c r="N890">
        <v>16.3</v>
      </c>
      <c r="O890">
        <v>24</v>
      </c>
      <c r="P890">
        <v>16.3</v>
      </c>
      <c r="Q890">
        <v>24</v>
      </c>
      <c r="R890">
        <v>24.1</v>
      </c>
      <c r="S890">
        <v>31.1</v>
      </c>
      <c r="T890">
        <v>86</v>
      </c>
      <c r="V890">
        <v>71.099999999999994</v>
      </c>
      <c r="X890">
        <v>7.0000000000000007E-2</v>
      </c>
      <c r="Y890" t="s">
        <v>19</v>
      </c>
      <c r="Z890">
        <v>999.9</v>
      </c>
      <c r="AA890">
        <v>10000</v>
      </c>
      <c r="AC890" s="1"/>
      <c r="AD890">
        <v>1990</v>
      </c>
      <c r="AE890">
        <v>156</v>
      </c>
      <c r="AF890">
        <v>26.1</v>
      </c>
      <c r="AG890">
        <v>25.1</v>
      </c>
      <c r="AH890">
        <v>23.9</v>
      </c>
      <c r="AI890">
        <v>-99</v>
      </c>
      <c r="AJ890">
        <v>7.8</v>
      </c>
      <c r="AK890">
        <v>20.6</v>
      </c>
      <c r="AL890">
        <v>24.5</v>
      </c>
      <c r="AM890">
        <v>78.5</v>
      </c>
      <c r="AO890" s="2">
        <f t="shared" si="146"/>
        <v>33029</v>
      </c>
      <c r="AP890" s="5">
        <f t="shared" si="147"/>
        <v>1990</v>
      </c>
      <c r="AQ890" s="5">
        <f t="shared" si="148"/>
        <v>156</v>
      </c>
      <c r="AR890" s="4">
        <f t="shared" si="149"/>
        <v>30</v>
      </c>
      <c r="AS890" s="4">
        <f t="shared" si="150"/>
        <v>21.722222222222218</v>
      </c>
      <c r="AT890" s="4">
        <f t="shared" si="151"/>
        <v>1.778</v>
      </c>
      <c r="AU890" s="4">
        <f t="shared" si="152"/>
        <v>26.1</v>
      </c>
      <c r="AV890" s="4">
        <f t="shared" si="153"/>
        <v>22.894736842105267</v>
      </c>
      <c r="AX890" s="3">
        <f t="shared" si="154"/>
        <v>25.861111111111107</v>
      </c>
      <c r="AY890" s="3">
        <f t="shared" si="155"/>
        <v>23.332417582417573</v>
      </c>
      <c r="AZ890" s="3">
        <f t="shared" si="156"/>
        <v>25.832967032967041</v>
      </c>
      <c r="BA890" s="3">
        <f t="shared" si="156"/>
        <v>22.660497397339505</v>
      </c>
    </row>
    <row r="891" spans="1:53" ht="15" x14ac:dyDescent="0.3">
      <c r="A891" s="1">
        <v>911900</v>
      </c>
      <c r="B891">
        <v>22516</v>
      </c>
      <c r="C891">
        <v>1990</v>
      </c>
      <c r="D891">
        <v>6</v>
      </c>
      <c r="E891">
        <v>6</v>
      </c>
      <c r="F891">
        <v>77.099999999999994</v>
      </c>
      <c r="G891">
        <v>22</v>
      </c>
      <c r="H891">
        <v>67.599999999999994</v>
      </c>
      <c r="I891">
        <v>22</v>
      </c>
      <c r="J891">
        <v>1016.4</v>
      </c>
      <c r="K891">
        <v>22</v>
      </c>
      <c r="L891">
        <v>1014</v>
      </c>
      <c r="M891">
        <v>22</v>
      </c>
      <c r="N891">
        <v>15.6</v>
      </c>
      <c r="O891">
        <v>22</v>
      </c>
      <c r="P891">
        <v>13.5</v>
      </c>
      <c r="Q891">
        <v>22</v>
      </c>
      <c r="R891">
        <v>20</v>
      </c>
      <c r="S891">
        <v>29.9</v>
      </c>
      <c r="T891">
        <v>84.9</v>
      </c>
      <c r="V891">
        <v>71.099999999999994</v>
      </c>
      <c r="X891">
        <v>0.04</v>
      </c>
      <c r="Y891" t="s">
        <v>19</v>
      </c>
      <c r="Z891">
        <v>999.9</v>
      </c>
      <c r="AA891">
        <v>10000</v>
      </c>
      <c r="AC891" s="1"/>
      <c r="AD891">
        <v>1990</v>
      </c>
      <c r="AE891">
        <v>157</v>
      </c>
      <c r="AF891">
        <v>23.7</v>
      </c>
      <c r="AG891">
        <v>25.2</v>
      </c>
      <c r="AH891">
        <v>23.5</v>
      </c>
      <c r="AI891">
        <v>-99</v>
      </c>
      <c r="AJ891">
        <v>6.5</v>
      </c>
      <c r="AK891">
        <v>19.8</v>
      </c>
      <c r="AL891">
        <v>24.2</v>
      </c>
      <c r="AM891">
        <v>76</v>
      </c>
      <c r="AO891" s="2">
        <f t="shared" si="146"/>
        <v>33030</v>
      </c>
      <c r="AP891" s="5">
        <f t="shared" si="147"/>
        <v>1990</v>
      </c>
      <c r="AQ891" s="5">
        <f t="shared" si="148"/>
        <v>157</v>
      </c>
      <c r="AR891" s="4">
        <f t="shared" si="149"/>
        <v>29.388888888888893</v>
      </c>
      <c r="AS891" s="4">
        <f t="shared" si="150"/>
        <v>21.722222222222218</v>
      </c>
      <c r="AT891" s="4">
        <f t="shared" si="151"/>
        <v>1.016</v>
      </c>
      <c r="AU891" s="4">
        <f t="shared" si="152"/>
        <v>23.7</v>
      </c>
      <c r="AV891" s="4">
        <f t="shared" si="153"/>
        <v>20.789473684210527</v>
      </c>
      <c r="AX891" s="3">
        <f t="shared" si="154"/>
        <v>25.555555555555557</v>
      </c>
      <c r="AY891" s="3">
        <f t="shared" si="155"/>
        <v>23.356532356532355</v>
      </c>
      <c r="AZ891" s="3">
        <f t="shared" si="156"/>
        <v>25.96153846153846</v>
      </c>
      <c r="BA891" s="3">
        <f t="shared" si="156"/>
        <v>22.773279352226727</v>
      </c>
    </row>
    <row r="892" spans="1:53" ht="15" x14ac:dyDescent="0.3">
      <c r="A892" s="1">
        <v>911900</v>
      </c>
      <c r="B892">
        <v>22516</v>
      </c>
      <c r="C892">
        <v>1990</v>
      </c>
      <c r="D892">
        <v>6</v>
      </c>
      <c r="E892">
        <v>7</v>
      </c>
      <c r="F892">
        <v>78.400000000000006</v>
      </c>
      <c r="G892">
        <v>23</v>
      </c>
      <c r="H892">
        <v>68.8</v>
      </c>
      <c r="I892">
        <v>23</v>
      </c>
      <c r="J892">
        <v>1016.2</v>
      </c>
      <c r="K892">
        <v>23</v>
      </c>
      <c r="L892">
        <v>1013.8</v>
      </c>
      <c r="M892">
        <v>23</v>
      </c>
      <c r="N892">
        <v>17.5</v>
      </c>
      <c r="O892">
        <v>23</v>
      </c>
      <c r="P892">
        <v>12.6</v>
      </c>
      <c r="Q892">
        <v>23</v>
      </c>
      <c r="R892">
        <v>18.100000000000001</v>
      </c>
      <c r="S892">
        <v>27</v>
      </c>
      <c r="T892">
        <v>86</v>
      </c>
      <c r="V892">
        <v>71.099999999999994</v>
      </c>
      <c r="X892">
        <v>0.02</v>
      </c>
      <c r="Y892" t="s">
        <v>19</v>
      </c>
      <c r="Z892">
        <v>999.9</v>
      </c>
      <c r="AA892">
        <v>0</v>
      </c>
      <c r="AC892" s="1"/>
      <c r="AD892">
        <v>1990</v>
      </c>
      <c r="AE892">
        <v>158</v>
      </c>
      <c r="AF892">
        <v>30.3</v>
      </c>
      <c r="AG892">
        <v>25.5</v>
      </c>
      <c r="AH892">
        <v>23.9</v>
      </c>
      <c r="AI892">
        <v>-99</v>
      </c>
      <c r="AJ892">
        <v>6</v>
      </c>
      <c r="AK892">
        <v>20.6</v>
      </c>
      <c r="AL892">
        <v>24.8</v>
      </c>
      <c r="AM892">
        <v>77.099999999999994</v>
      </c>
      <c r="AO892" s="2">
        <f t="shared" si="146"/>
        <v>33031</v>
      </c>
      <c r="AP892" s="5">
        <f t="shared" si="147"/>
        <v>1990</v>
      </c>
      <c r="AQ892" s="5">
        <f t="shared" si="148"/>
        <v>158</v>
      </c>
      <c r="AR892" s="4">
        <f t="shared" si="149"/>
        <v>30</v>
      </c>
      <c r="AS892" s="4">
        <f t="shared" si="150"/>
        <v>21.722222222222218</v>
      </c>
      <c r="AT892" s="4">
        <f t="shared" si="151"/>
        <v>0.50800000000000001</v>
      </c>
      <c r="AU892" s="4">
        <f t="shared" si="152"/>
        <v>30.3</v>
      </c>
      <c r="AV892" s="4">
        <f t="shared" si="153"/>
        <v>26.578947368421055</v>
      </c>
      <c r="AX892" s="3">
        <f t="shared" si="154"/>
        <v>25.861111111111107</v>
      </c>
      <c r="AY892" s="3">
        <f t="shared" si="155"/>
        <v>23.393467643467641</v>
      </c>
      <c r="AZ892" s="3">
        <f t="shared" si="156"/>
        <v>26.171428571428574</v>
      </c>
      <c r="BA892" s="3">
        <f t="shared" si="156"/>
        <v>22.957393483709279</v>
      </c>
    </row>
    <row r="893" spans="1:53" ht="15" x14ac:dyDescent="0.3">
      <c r="A893" s="1">
        <v>911900</v>
      </c>
      <c r="B893">
        <v>22516</v>
      </c>
      <c r="C893">
        <v>1990</v>
      </c>
      <c r="D893">
        <v>6</v>
      </c>
      <c r="E893">
        <v>8</v>
      </c>
      <c r="F893">
        <v>77.8</v>
      </c>
      <c r="G893">
        <v>24</v>
      </c>
      <c r="H893">
        <v>69.7</v>
      </c>
      <c r="I893">
        <v>24</v>
      </c>
      <c r="J893">
        <v>1017.8</v>
      </c>
      <c r="K893">
        <v>24</v>
      </c>
      <c r="L893">
        <v>1015.4</v>
      </c>
      <c r="M893">
        <v>24</v>
      </c>
      <c r="N893">
        <v>17</v>
      </c>
      <c r="O893">
        <v>24</v>
      </c>
      <c r="P893">
        <v>14</v>
      </c>
      <c r="Q893">
        <v>24</v>
      </c>
      <c r="R893">
        <v>21</v>
      </c>
      <c r="S893">
        <v>29.9</v>
      </c>
      <c r="T893">
        <v>88</v>
      </c>
      <c r="V893">
        <v>71.099999999999994</v>
      </c>
      <c r="X893">
        <v>0.02</v>
      </c>
      <c r="Y893" t="s">
        <v>19</v>
      </c>
      <c r="Z893">
        <v>999.9</v>
      </c>
      <c r="AA893">
        <v>10000</v>
      </c>
      <c r="AC893" s="1"/>
      <c r="AD893">
        <v>1990</v>
      </c>
      <c r="AE893">
        <v>159</v>
      </c>
      <c r="AF893">
        <v>30</v>
      </c>
      <c r="AG893">
        <v>25.4</v>
      </c>
      <c r="AH893">
        <v>24.4</v>
      </c>
      <c r="AI893">
        <v>-99</v>
      </c>
      <c r="AJ893">
        <v>7.2</v>
      </c>
      <c r="AK893">
        <v>20.9</v>
      </c>
      <c r="AL893">
        <v>24.9</v>
      </c>
      <c r="AM893">
        <v>77.900000000000006</v>
      </c>
      <c r="AO893" s="2">
        <f t="shared" si="146"/>
        <v>33032</v>
      </c>
      <c r="AP893" s="5">
        <f t="shared" si="147"/>
        <v>1990</v>
      </c>
      <c r="AQ893" s="5">
        <f t="shared" si="148"/>
        <v>159</v>
      </c>
      <c r="AR893" s="4">
        <f t="shared" si="149"/>
        <v>31.111111111111111</v>
      </c>
      <c r="AS893" s="4">
        <f t="shared" si="150"/>
        <v>21.722222222222218</v>
      </c>
      <c r="AT893" s="4">
        <f t="shared" si="151"/>
        <v>0.50800000000000001</v>
      </c>
      <c r="AU893" s="4">
        <f t="shared" si="152"/>
        <v>30</v>
      </c>
      <c r="AV893" s="4">
        <f t="shared" si="153"/>
        <v>26.315789473684212</v>
      </c>
      <c r="AX893" s="3">
        <f t="shared" si="154"/>
        <v>26.416666666666664</v>
      </c>
      <c r="AY893" s="3">
        <f t="shared" si="155"/>
        <v>23.433150183150182</v>
      </c>
      <c r="AZ893" s="3">
        <f t="shared" si="156"/>
        <v>26.324175824175825</v>
      </c>
      <c r="BA893" s="3">
        <f t="shared" si="156"/>
        <v>23.091382301908624</v>
      </c>
    </row>
    <row r="894" spans="1:53" ht="15" x14ac:dyDescent="0.3">
      <c r="A894" s="1">
        <v>911900</v>
      </c>
      <c r="B894">
        <v>22516</v>
      </c>
      <c r="C894">
        <v>1990</v>
      </c>
      <c r="D894">
        <v>6</v>
      </c>
      <c r="E894">
        <v>9</v>
      </c>
      <c r="F894">
        <v>78.400000000000006</v>
      </c>
      <c r="G894">
        <v>22</v>
      </c>
      <c r="H894">
        <v>69.7</v>
      </c>
      <c r="I894">
        <v>22</v>
      </c>
      <c r="J894">
        <v>1018.1</v>
      </c>
      <c r="K894">
        <v>22</v>
      </c>
      <c r="L894">
        <v>1015.8</v>
      </c>
      <c r="M894">
        <v>22</v>
      </c>
      <c r="N894">
        <v>17.600000000000001</v>
      </c>
      <c r="O894">
        <v>22</v>
      </c>
      <c r="P894">
        <v>18</v>
      </c>
      <c r="Q894">
        <v>22</v>
      </c>
      <c r="R894">
        <v>22.9</v>
      </c>
      <c r="S894">
        <v>34</v>
      </c>
      <c r="T894">
        <v>86</v>
      </c>
      <c r="V894">
        <v>71.099999999999994</v>
      </c>
      <c r="X894">
        <v>0</v>
      </c>
      <c r="Y894" t="s">
        <v>18</v>
      </c>
      <c r="Z894">
        <v>999.9</v>
      </c>
      <c r="AA894">
        <v>0</v>
      </c>
      <c r="AC894" s="1"/>
      <c r="AD894">
        <v>1990</v>
      </c>
      <c r="AE894">
        <v>160</v>
      </c>
      <c r="AF894">
        <v>29.4</v>
      </c>
      <c r="AG894">
        <v>25.6</v>
      </c>
      <c r="AH894">
        <v>24.3</v>
      </c>
      <c r="AI894">
        <v>-99</v>
      </c>
      <c r="AJ894">
        <v>7.7</v>
      </c>
      <c r="AK894">
        <v>20.2</v>
      </c>
      <c r="AL894">
        <v>25</v>
      </c>
      <c r="AM894">
        <v>74.2</v>
      </c>
      <c r="AO894" s="2">
        <f t="shared" si="146"/>
        <v>33033</v>
      </c>
      <c r="AP894" s="5">
        <f t="shared" si="147"/>
        <v>1990</v>
      </c>
      <c r="AQ894" s="5">
        <f t="shared" si="148"/>
        <v>160</v>
      </c>
      <c r="AR894" s="4">
        <f t="shared" si="149"/>
        <v>30</v>
      </c>
      <c r="AS894" s="4">
        <f t="shared" si="150"/>
        <v>21.722222222222218</v>
      </c>
      <c r="AT894" s="4">
        <f t="shared" si="151"/>
        <v>0</v>
      </c>
      <c r="AU894" s="4">
        <f t="shared" si="152"/>
        <v>29.4</v>
      </c>
      <c r="AV894" s="4">
        <f t="shared" si="153"/>
        <v>25.789473684210527</v>
      </c>
      <c r="AX894" s="3">
        <f t="shared" si="154"/>
        <v>25.861111111111107</v>
      </c>
      <c r="AY894" s="3">
        <f t="shared" si="155"/>
        <v>23.464285714285708</v>
      </c>
      <c r="AZ894" s="3">
        <f t="shared" si="156"/>
        <v>26.389010989010995</v>
      </c>
      <c r="BA894" s="3">
        <f t="shared" si="156"/>
        <v>23.148255253518414</v>
      </c>
    </row>
    <row r="895" spans="1:53" ht="15" x14ac:dyDescent="0.3">
      <c r="A895" s="1">
        <v>911900</v>
      </c>
      <c r="B895">
        <v>22516</v>
      </c>
      <c r="C895">
        <v>1990</v>
      </c>
      <c r="D895">
        <v>6</v>
      </c>
      <c r="E895">
        <v>10</v>
      </c>
      <c r="F895">
        <v>78</v>
      </c>
      <c r="G895">
        <v>18</v>
      </c>
      <c r="H895">
        <v>67.599999999999994</v>
      </c>
      <c r="I895">
        <v>18</v>
      </c>
      <c r="J895">
        <v>1017</v>
      </c>
      <c r="K895">
        <v>18</v>
      </c>
      <c r="L895">
        <v>1014.6</v>
      </c>
      <c r="M895">
        <v>18</v>
      </c>
      <c r="N895">
        <v>18.2</v>
      </c>
      <c r="O895">
        <v>18</v>
      </c>
      <c r="P895">
        <v>15.9</v>
      </c>
      <c r="Q895">
        <v>18</v>
      </c>
      <c r="R895">
        <v>20</v>
      </c>
      <c r="S895">
        <v>32.1</v>
      </c>
      <c r="T895">
        <v>84.9</v>
      </c>
      <c r="V895">
        <v>70</v>
      </c>
      <c r="X895">
        <v>0.01</v>
      </c>
      <c r="Y895" t="s">
        <v>19</v>
      </c>
      <c r="Z895">
        <v>999.9</v>
      </c>
      <c r="AA895">
        <v>10000</v>
      </c>
      <c r="AC895" s="1"/>
      <c r="AD895">
        <v>1990</v>
      </c>
      <c r="AE895">
        <v>161</v>
      </c>
      <c r="AF895">
        <v>30.1</v>
      </c>
      <c r="AG895">
        <v>25.2</v>
      </c>
      <c r="AH895">
        <v>24.3</v>
      </c>
      <c r="AI895">
        <v>-99</v>
      </c>
      <c r="AJ895">
        <v>5.9</v>
      </c>
      <c r="AK895">
        <v>19.8</v>
      </c>
      <c r="AL895">
        <v>24.9</v>
      </c>
      <c r="AM895">
        <v>72.900000000000006</v>
      </c>
      <c r="AO895" s="2">
        <f t="shared" si="146"/>
        <v>33034</v>
      </c>
      <c r="AP895" s="5">
        <f t="shared" si="147"/>
        <v>1990</v>
      </c>
      <c r="AQ895" s="5">
        <f t="shared" si="148"/>
        <v>161</v>
      </c>
      <c r="AR895" s="4">
        <f t="shared" si="149"/>
        <v>29.388888888888893</v>
      </c>
      <c r="AS895" s="4">
        <f t="shared" si="150"/>
        <v>21.111111111111111</v>
      </c>
      <c r="AT895" s="4">
        <f t="shared" si="151"/>
        <v>0.254</v>
      </c>
      <c r="AU895" s="4">
        <f t="shared" si="152"/>
        <v>30.1</v>
      </c>
      <c r="AV895" s="4">
        <f t="shared" si="153"/>
        <v>26.403508771929829</v>
      </c>
      <c r="AX895" s="3">
        <f t="shared" si="154"/>
        <v>25.25</v>
      </c>
      <c r="AY895" s="3">
        <f t="shared" si="155"/>
        <v>23.48260073260073</v>
      </c>
      <c r="AZ895" s="3">
        <f t="shared" si="156"/>
        <v>26.451648351648355</v>
      </c>
      <c r="BA895" s="3">
        <f t="shared" si="156"/>
        <v>23.203200308463469</v>
      </c>
    </row>
    <row r="896" spans="1:53" ht="15" x14ac:dyDescent="0.3">
      <c r="A896" s="1">
        <v>911900</v>
      </c>
      <c r="B896">
        <v>22516</v>
      </c>
      <c r="C896">
        <v>1990</v>
      </c>
      <c r="D896">
        <v>6</v>
      </c>
      <c r="E896">
        <v>11</v>
      </c>
      <c r="F896">
        <v>77.099999999999994</v>
      </c>
      <c r="G896">
        <v>24</v>
      </c>
      <c r="H896">
        <v>66.5</v>
      </c>
      <c r="I896">
        <v>24</v>
      </c>
      <c r="J896">
        <v>1016.1</v>
      </c>
      <c r="K896">
        <v>24</v>
      </c>
      <c r="L896">
        <v>1013.7</v>
      </c>
      <c r="M896">
        <v>24</v>
      </c>
      <c r="N896">
        <v>17.600000000000001</v>
      </c>
      <c r="O896">
        <v>24</v>
      </c>
      <c r="P896">
        <v>8.6999999999999993</v>
      </c>
      <c r="Q896">
        <v>24</v>
      </c>
      <c r="R896">
        <v>19</v>
      </c>
      <c r="S896">
        <v>28</v>
      </c>
      <c r="T896">
        <v>86</v>
      </c>
      <c r="U896" t="s">
        <v>20</v>
      </c>
      <c r="V896">
        <v>68</v>
      </c>
      <c r="X896">
        <v>0</v>
      </c>
      <c r="Y896" t="s">
        <v>18</v>
      </c>
      <c r="Z896">
        <v>999.9</v>
      </c>
      <c r="AA896">
        <v>0</v>
      </c>
      <c r="AC896" s="1"/>
      <c r="AD896">
        <v>1990</v>
      </c>
      <c r="AE896">
        <v>162</v>
      </c>
      <c r="AF896">
        <v>30.2</v>
      </c>
      <c r="AG896">
        <v>25.9</v>
      </c>
      <c r="AH896">
        <v>24.4</v>
      </c>
      <c r="AI896">
        <v>-99</v>
      </c>
      <c r="AJ896">
        <v>6.3</v>
      </c>
      <c r="AK896">
        <v>20.5</v>
      </c>
      <c r="AL896">
        <v>25.3</v>
      </c>
      <c r="AM896">
        <v>74.3</v>
      </c>
      <c r="AO896" s="2">
        <f t="shared" si="146"/>
        <v>33035</v>
      </c>
      <c r="AP896" s="5">
        <f t="shared" si="147"/>
        <v>1990</v>
      </c>
      <c r="AQ896" s="5">
        <f t="shared" si="148"/>
        <v>162</v>
      </c>
      <c r="AR896" s="4">
        <f t="shared" si="149"/>
        <v>30</v>
      </c>
      <c r="AS896" s="4">
        <f t="shared" si="150"/>
        <v>20</v>
      </c>
      <c r="AT896" s="4">
        <f t="shared" si="151"/>
        <v>0</v>
      </c>
      <c r="AU896" s="4">
        <f t="shared" si="152"/>
        <v>30.2</v>
      </c>
      <c r="AV896" s="4">
        <f t="shared" si="153"/>
        <v>26.491228070175442</v>
      </c>
      <c r="AX896" s="3">
        <f t="shared" si="154"/>
        <v>25</v>
      </c>
      <c r="AY896" s="3">
        <f t="shared" si="155"/>
        <v>23.519230769230763</v>
      </c>
      <c r="AZ896" s="3">
        <f t="shared" si="156"/>
        <v>26.5</v>
      </c>
      <c r="BA896" s="3">
        <f t="shared" si="156"/>
        <v>23.245614035087723</v>
      </c>
    </row>
    <row r="897" spans="1:53" ht="15" x14ac:dyDescent="0.3">
      <c r="A897" s="1">
        <v>911900</v>
      </c>
      <c r="B897">
        <v>22516</v>
      </c>
      <c r="C897">
        <v>1990</v>
      </c>
      <c r="D897">
        <v>6</v>
      </c>
      <c r="E897">
        <v>12</v>
      </c>
      <c r="F897">
        <v>77.8</v>
      </c>
      <c r="G897">
        <v>21</v>
      </c>
      <c r="H897">
        <v>67.599999999999994</v>
      </c>
      <c r="I897">
        <v>21</v>
      </c>
      <c r="J897">
        <v>1017.5</v>
      </c>
      <c r="K897">
        <v>21</v>
      </c>
      <c r="L897">
        <v>1015.1</v>
      </c>
      <c r="M897">
        <v>21</v>
      </c>
      <c r="N897">
        <v>16.8</v>
      </c>
      <c r="O897">
        <v>21</v>
      </c>
      <c r="P897">
        <v>13.9</v>
      </c>
      <c r="Q897">
        <v>21</v>
      </c>
      <c r="R897">
        <v>19</v>
      </c>
      <c r="S897">
        <v>29.9</v>
      </c>
      <c r="T897">
        <v>87.1</v>
      </c>
      <c r="V897">
        <v>68</v>
      </c>
      <c r="X897">
        <v>0</v>
      </c>
      <c r="Y897" t="s">
        <v>22</v>
      </c>
      <c r="Z897">
        <v>999.9</v>
      </c>
      <c r="AA897">
        <v>10000</v>
      </c>
      <c r="AC897" s="1"/>
      <c r="AD897">
        <v>1990</v>
      </c>
      <c r="AE897">
        <v>163</v>
      </c>
      <c r="AF897">
        <v>21.2</v>
      </c>
      <c r="AG897">
        <v>25.2</v>
      </c>
      <c r="AH897">
        <v>23.9</v>
      </c>
      <c r="AI897">
        <v>-99</v>
      </c>
      <c r="AJ897">
        <v>7.6</v>
      </c>
      <c r="AK897">
        <v>20.399999999999999</v>
      </c>
      <c r="AL897">
        <v>24.6</v>
      </c>
      <c r="AM897">
        <v>77.2</v>
      </c>
      <c r="AO897" s="2">
        <f t="shared" si="146"/>
        <v>33036</v>
      </c>
      <c r="AP897" s="5">
        <f t="shared" si="147"/>
        <v>1990</v>
      </c>
      <c r="AQ897" s="5">
        <f t="shared" si="148"/>
        <v>163</v>
      </c>
      <c r="AR897" s="4">
        <f t="shared" si="149"/>
        <v>30.611111111111107</v>
      </c>
      <c r="AS897" s="4">
        <f t="shared" si="150"/>
        <v>20</v>
      </c>
      <c r="AT897" s="4">
        <f t="shared" si="151"/>
        <v>0</v>
      </c>
      <c r="AU897" s="4">
        <f t="shared" si="152"/>
        <v>21.2</v>
      </c>
      <c r="AV897" s="4">
        <f t="shared" si="153"/>
        <v>18.596491228070178</v>
      </c>
      <c r="AX897" s="3">
        <f t="shared" si="154"/>
        <v>25.305555555555554</v>
      </c>
      <c r="AY897" s="3">
        <f t="shared" si="155"/>
        <v>23.553418803418801</v>
      </c>
      <c r="AZ897" s="3">
        <f t="shared" si="156"/>
        <v>26.464835164835161</v>
      </c>
      <c r="BA897" s="3">
        <f t="shared" si="156"/>
        <v>23.214767688451904</v>
      </c>
    </row>
    <row r="898" spans="1:53" ht="15" x14ac:dyDescent="0.3">
      <c r="A898" s="1">
        <v>911900</v>
      </c>
      <c r="B898">
        <v>22516</v>
      </c>
      <c r="C898">
        <v>1990</v>
      </c>
      <c r="D898">
        <v>6</v>
      </c>
      <c r="E898">
        <v>13</v>
      </c>
      <c r="F898">
        <v>77.900000000000006</v>
      </c>
      <c r="G898">
        <v>22</v>
      </c>
      <c r="H898">
        <v>67.7</v>
      </c>
      <c r="I898">
        <v>22</v>
      </c>
      <c r="J898">
        <v>1017.6</v>
      </c>
      <c r="K898">
        <v>22</v>
      </c>
      <c r="L898">
        <v>1015.2</v>
      </c>
      <c r="M898">
        <v>22</v>
      </c>
      <c r="N898">
        <v>16.5</v>
      </c>
      <c r="O898">
        <v>22</v>
      </c>
      <c r="P898">
        <v>15.5</v>
      </c>
      <c r="Q898">
        <v>22</v>
      </c>
      <c r="R898">
        <v>22</v>
      </c>
      <c r="S898">
        <v>34</v>
      </c>
      <c r="T898">
        <v>84.9</v>
      </c>
      <c r="V898">
        <v>70</v>
      </c>
      <c r="X898">
        <v>0</v>
      </c>
      <c r="Y898" t="s">
        <v>19</v>
      </c>
      <c r="Z898">
        <v>999.9</v>
      </c>
      <c r="AA898">
        <v>10000</v>
      </c>
      <c r="AC898" s="1"/>
      <c r="AD898">
        <v>1990</v>
      </c>
      <c r="AE898">
        <v>164</v>
      </c>
      <c r="AF898">
        <v>29.3</v>
      </c>
      <c r="AG898">
        <v>25.2</v>
      </c>
      <c r="AH898">
        <v>24.1</v>
      </c>
      <c r="AI898">
        <v>-99</v>
      </c>
      <c r="AJ898">
        <v>8.8000000000000007</v>
      </c>
      <c r="AK898">
        <v>20.7</v>
      </c>
      <c r="AL898">
        <v>24.7</v>
      </c>
      <c r="AM898">
        <v>77.900000000000006</v>
      </c>
      <c r="AO898" s="2">
        <f t="shared" si="146"/>
        <v>33037</v>
      </c>
      <c r="AP898" s="5">
        <f t="shared" si="147"/>
        <v>1990</v>
      </c>
      <c r="AQ898" s="5">
        <f t="shared" si="148"/>
        <v>164</v>
      </c>
      <c r="AR898" s="4">
        <f t="shared" si="149"/>
        <v>29.388888888888893</v>
      </c>
      <c r="AS898" s="4">
        <f t="shared" si="150"/>
        <v>21.111111111111111</v>
      </c>
      <c r="AT898" s="4">
        <f t="shared" si="151"/>
        <v>0</v>
      </c>
      <c r="AU898" s="4">
        <f t="shared" si="152"/>
        <v>29.3</v>
      </c>
      <c r="AV898" s="4">
        <f t="shared" si="153"/>
        <v>25.701754385964914</v>
      </c>
      <c r="AX898" s="3">
        <f t="shared" si="154"/>
        <v>25.25</v>
      </c>
      <c r="AY898" s="3">
        <f t="shared" si="155"/>
        <v>23.577533577533568</v>
      </c>
      <c r="AZ898" s="3">
        <f t="shared" si="156"/>
        <v>26.498901098901101</v>
      </c>
      <c r="BA898" s="3">
        <f t="shared" si="156"/>
        <v>23.244650086755346</v>
      </c>
    </row>
    <row r="899" spans="1:53" ht="15" x14ac:dyDescent="0.3">
      <c r="A899" s="1">
        <v>911900</v>
      </c>
      <c r="B899">
        <v>22516</v>
      </c>
      <c r="C899">
        <v>1990</v>
      </c>
      <c r="D899">
        <v>6</v>
      </c>
      <c r="E899">
        <v>14</v>
      </c>
      <c r="F899">
        <v>78.400000000000006</v>
      </c>
      <c r="G899">
        <v>18</v>
      </c>
      <c r="H899">
        <v>68.099999999999994</v>
      </c>
      <c r="I899">
        <v>18</v>
      </c>
      <c r="J899">
        <v>1017.1</v>
      </c>
      <c r="K899">
        <v>18</v>
      </c>
      <c r="L899">
        <v>1014.7</v>
      </c>
      <c r="M899">
        <v>18</v>
      </c>
      <c r="N899">
        <v>17.7</v>
      </c>
      <c r="O899">
        <v>18</v>
      </c>
      <c r="P899">
        <v>16.600000000000001</v>
      </c>
      <c r="Q899">
        <v>18</v>
      </c>
      <c r="R899">
        <v>22</v>
      </c>
      <c r="S899">
        <v>34</v>
      </c>
      <c r="T899">
        <v>84.9</v>
      </c>
      <c r="V899">
        <v>71.099999999999994</v>
      </c>
      <c r="X899">
        <v>0</v>
      </c>
      <c r="Y899" t="s">
        <v>19</v>
      </c>
      <c r="Z899">
        <v>999.9</v>
      </c>
      <c r="AA899">
        <v>10000</v>
      </c>
      <c r="AC899" s="1"/>
      <c r="AD899">
        <v>1990</v>
      </c>
      <c r="AE899">
        <v>165</v>
      </c>
      <c r="AF899">
        <v>30.6</v>
      </c>
      <c r="AG899">
        <v>25.5</v>
      </c>
      <c r="AH899">
        <v>24.1</v>
      </c>
      <c r="AI899">
        <v>-99</v>
      </c>
      <c r="AJ899">
        <v>8.6</v>
      </c>
      <c r="AK899">
        <v>20.8</v>
      </c>
      <c r="AL899">
        <v>24.8</v>
      </c>
      <c r="AM899">
        <v>78.400000000000006</v>
      </c>
      <c r="AO899" s="2">
        <f t="shared" si="146"/>
        <v>33038</v>
      </c>
      <c r="AP899" s="5">
        <f t="shared" si="147"/>
        <v>1990</v>
      </c>
      <c r="AQ899" s="5">
        <f t="shared" si="148"/>
        <v>165</v>
      </c>
      <c r="AR899" s="4">
        <f t="shared" si="149"/>
        <v>29.388888888888893</v>
      </c>
      <c r="AS899" s="4">
        <f t="shared" si="150"/>
        <v>21.722222222222218</v>
      </c>
      <c r="AT899" s="4">
        <f t="shared" si="151"/>
        <v>0</v>
      </c>
      <c r="AU899" s="4">
        <f t="shared" si="152"/>
        <v>30.6</v>
      </c>
      <c r="AV899" s="4">
        <f t="shared" si="153"/>
        <v>26.842105263157897</v>
      </c>
      <c r="AX899" s="3">
        <f t="shared" si="154"/>
        <v>25.555555555555557</v>
      </c>
      <c r="AY899" s="3">
        <f t="shared" si="155"/>
        <v>23.616910866910864</v>
      </c>
      <c r="AZ899" s="3">
        <f t="shared" si="156"/>
        <v>26.606593406593404</v>
      </c>
      <c r="BA899" s="3">
        <f t="shared" si="156"/>
        <v>23.339117023327553</v>
      </c>
    </row>
    <row r="900" spans="1:53" ht="15" x14ac:dyDescent="0.3">
      <c r="A900" s="1">
        <v>911900</v>
      </c>
      <c r="B900">
        <v>22516</v>
      </c>
      <c r="C900">
        <v>1990</v>
      </c>
      <c r="D900">
        <v>6</v>
      </c>
      <c r="E900">
        <v>15</v>
      </c>
      <c r="F900">
        <v>76.7</v>
      </c>
      <c r="G900">
        <v>23</v>
      </c>
      <c r="H900">
        <v>69</v>
      </c>
      <c r="I900">
        <v>23</v>
      </c>
      <c r="J900">
        <v>1017.8</v>
      </c>
      <c r="K900">
        <v>23</v>
      </c>
      <c r="L900">
        <v>1015.4</v>
      </c>
      <c r="M900">
        <v>23</v>
      </c>
      <c r="N900">
        <v>16.7</v>
      </c>
      <c r="O900">
        <v>23</v>
      </c>
      <c r="P900">
        <v>13.7</v>
      </c>
      <c r="Q900">
        <v>23</v>
      </c>
      <c r="R900">
        <v>20</v>
      </c>
      <c r="S900">
        <v>32.1</v>
      </c>
      <c r="T900">
        <v>84.9</v>
      </c>
      <c r="V900">
        <v>71.099999999999994</v>
      </c>
      <c r="X900">
        <v>0.02</v>
      </c>
      <c r="Y900" t="s">
        <v>19</v>
      </c>
      <c r="Z900">
        <v>999.9</v>
      </c>
      <c r="AA900">
        <v>10000</v>
      </c>
      <c r="AC900" s="1"/>
      <c r="AD900">
        <v>1990</v>
      </c>
      <c r="AE900">
        <v>166</v>
      </c>
      <c r="AF900">
        <v>29.8</v>
      </c>
      <c r="AG900">
        <v>25.8</v>
      </c>
      <c r="AH900">
        <v>23.8</v>
      </c>
      <c r="AI900">
        <v>-99</v>
      </c>
      <c r="AJ900">
        <v>8.6999999999999993</v>
      </c>
      <c r="AK900">
        <v>20.6</v>
      </c>
      <c r="AL900">
        <v>24.7</v>
      </c>
      <c r="AM900">
        <v>77.8</v>
      </c>
      <c r="AO900" s="2">
        <f t="shared" si="146"/>
        <v>33039</v>
      </c>
      <c r="AP900" s="5">
        <f t="shared" si="147"/>
        <v>1990</v>
      </c>
      <c r="AQ900" s="5">
        <f t="shared" si="148"/>
        <v>166</v>
      </c>
      <c r="AR900" s="4">
        <f t="shared" si="149"/>
        <v>29.388888888888893</v>
      </c>
      <c r="AS900" s="4">
        <f t="shared" si="150"/>
        <v>21.722222222222218</v>
      </c>
      <c r="AT900" s="4">
        <f t="shared" si="151"/>
        <v>0.50800000000000001</v>
      </c>
      <c r="AU900" s="4">
        <f t="shared" si="152"/>
        <v>29.8</v>
      </c>
      <c r="AV900" s="4">
        <f t="shared" si="153"/>
        <v>26.140350877192986</v>
      </c>
      <c r="AX900" s="3">
        <f t="shared" si="154"/>
        <v>25.555555555555557</v>
      </c>
      <c r="AY900" s="3">
        <f t="shared" si="155"/>
        <v>23.666056166056162</v>
      </c>
      <c r="AZ900" s="3">
        <f t="shared" si="156"/>
        <v>26.662637362637366</v>
      </c>
      <c r="BA900" s="3">
        <f t="shared" si="156"/>
        <v>23.388278388278383</v>
      </c>
    </row>
    <row r="901" spans="1:53" ht="15" x14ac:dyDescent="0.3">
      <c r="A901" s="1">
        <v>911900</v>
      </c>
      <c r="B901">
        <v>22516</v>
      </c>
      <c r="C901">
        <v>1990</v>
      </c>
      <c r="D901">
        <v>6</v>
      </c>
      <c r="E901">
        <v>16</v>
      </c>
      <c r="F901">
        <v>74.8</v>
      </c>
      <c r="G901">
        <v>23</v>
      </c>
      <c r="H901">
        <v>70.099999999999994</v>
      </c>
      <c r="I901">
        <v>22</v>
      </c>
      <c r="J901">
        <v>1017.6</v>
      </c>
      <c r="K901">
        <v>23</v>
      </c>
      <c r="L901">
        <v>1015.2</v>
      </c>
      <c r="M901">
        <v>23</v>
      </c>
      <c r="N901">
        <v>13.6</v>
      </c>
      <c r="O901">
        <v>23</v>
      </c>
      <c r="P901">
        <v>14.1</v>
      </c>
      <c r="Q901">
        <v>23</v>
      </c>
      <c r="R901">
        <v>20</v>
      </c>
      <c r="S901">
        <v>33</v>
      </c>
      <c r="T901">
        <v>84</v>
      </c>
      <c r="V901">
        <v>69.099999999999994</v>
      </c>
      <c r="W901" t="s">
        <v>20</v>
      </c>
      <c r="X901">
        <v>0.31</v>
      </c>
      <c r="Y901" t="s">
        <v>19</v>
      </c>
      <c r="Z901">
        <v>999.9</v>
      </c>
      <c r="AA901">
        <v>10000</v>
      </c>
      <c r="AC901" s="1"/>
      <c r="AD901">
        <v>1990</v>
      </c>
      <c r="AE901">
        <v>167</v>
      </c>
      <c r="AF901">
        <v>27.6</v>
      </c>
      <c r="AG901">
        <v>24.7</v>
      </c>
      <c r="AH901">
        <v>23.7</v>
      </c>
      <c r="AI901">
        <v>-99</v>
      </c>
      <c r="AJ901">
        <v>8.3000000000000007</v>
      </c>
      <c r="AK901">
        <v>21.1</v>
      </c>
      <c r="AL901">
        <v>24.2</v>
      </c>
      <c r="AM901">
        <v>82.7</v>
      </c>
      <c r="AO901" s="2">
        <f t="shared" ref="AO901:AO964" si="157">DATE(C901,D901,E901)</f>
        <v>33040</v>
      </c>
      <c r="AP901" s="5">
        <f t="shared" ref="AP901:AP964" si="158">YEAR(AO901)</f>
        <v>1990</v>
      </c>
      <c r="AQ901" s="5">
        <f t="shared" ref="AQ901:AQ964" si="159">AO901-DATE(AP901,1,1)+1</f>
        <v>167</v>
      </c>
      <c r="AR901" s="4">
        <f t="shared" ref="AR901:AR964" si="160">CONVERT(T901,"F","C")</f>
        <v>28.888888888888889</v>
      </c>
      <c r="AS901" s="4">
        <f t="shared" ref="AS901:AS964" si="161">CONVERT(V901,"F","C")</f>
        <v>20.611111111111107</v>
      </c>
      <c r="AT901" s="4">
        <f t="shared" ref="AT901:AT964" si="162">CONVERT(X901,"in","mm")</f>
        <v>7.8740000000000006</v>
      </c>
      <c r="AU901" s="4">
        <f t="shared" ref="AU901:AU964" si="163">AF901</f>
        <v>27.6</v>
      </c>
      <c r="AV901" s="4">
        <f t="shared" ref="AV901:AV964" si="164">AU901/1.14</f>
        <v>24.210526315789476</v>
      </c>
      <c r="AX901" s="3">
        <f t="shared" ref="AX901:AX964" si="165">AVERAGE(AR901:AS901)</f>
        <v>24.75</v>
      </c>
      <c r="AY901" s="3">
        <f t="shared" si="155"/>
        <v>23.730463980463981</v>
      </c>
      <c r="AZ901" s="3">
        <f t="shared" si="156"/>
        <v>26.692307692307693</v>
      </c>
      <c r="BA901" s="3">
        <f t="shared" si="156"/>
        <v>23.414304993252365</v>
      </c>
    </row>
    <row r="902" spans="1:53" ht="15" x14ac:dyDescent="0.3">
      <c r="A902" s="1">
        <v>911900</v>
      </c>
      <c r="B902">
        <v>22516</v>
      </c>
      <c r="C902">
        <v>1990</v>
      </c>
      <c r="D902">
        <v>6</v>
      </c>
      <c r="E902">
        <v>17</v>
      </c>
      <c r="F902">
        <v>75.8</v>
      </c>
      <c r="G902">
        <v>18</v>
      </c>
      <c r="H902">
        <v>68.5</v>
      </c>
      <c r="I902">
        <v>18</v>
      </c>
      <c r="J902">
        <v>1016.9</v>
      </c>
      <c r="K902">
        <v>18</v>
      </c>
      <c r="L902">
        <v>1014.5</v>
      </c>
      <c r="M902">
        <v>18</v>
      </c>
      <c r="N902">
        <v>16.399999999999999</v>
      </c>
      <c r="O902">
        <v>18</v>
      </c>
      <c r="P902">
        <v>14.7</v>
      </c>
      <c r="Q902">
        <v>18</v>
      </c>
      <c r="R902">
        <v>22</v>
      </c>
      <c r="S902">
        <v>33</v>
      </c>
      <c r="T902">
        <v>82.9</v>
      </c>
      <c r="U902" t="s">
        <v>20</v>
      </c>
      <c r="V902">
        <v>70</v>
      </c>
      <c r="X902">
        <v>0.04</v>
      </c>
      <c r="Y902" t="s">
        <v>19</v>
      </c>
      <c r="Z902">
        <v>999.9</v>
      </c>
      <c r="AA902">
        <v>10000</v>
      </c>
      <c r="AC902" s="1"/>
      <c r="AD902">
        <v>1990</v>
      </c>
      <c r="AE902">
        <v>168</v>
      </c>
      <c r="AF902">
        <v>28.7</v>
      </c>
      <c r="AG902">
        <v>25.1</v>
      </c>
      <c r="AH902">
        <v>23.8</v>
      </c>
      <c r="AI902">
        <v>-99</v>
      </c>
      <c r="AJ902">
        <v>8.5</v>
      </c>
      <c r="AK902">
        <v>20.7</v>
      </c>
      <c r="AL902">
        <v>24.3</v>
      </c>
      <c r="AM902">
        <v>79.900000000000006</v>
      </c>
      <c r="AO902" s="2">
        <f t="shared" si="157"/>
        <v>33041</v>
      </c>
      <c r="AP902" s="5">
        <f t="shared" si="158"/>
        <v>1990</v>
      </c>
      <c r="AQ902" s="5">
        <f t="shared" si="159"/>
        <v>168</v>
      </c>
      <c r="AR902" s="4">
        <f t="shared" si="160"/>
        <v>28.277777777777779</v>
      </c>
      <c r="AS902" s="4">
        <f t="shared" si="161"/>
        <v>21.111111111111111</v>
      </c>
      <c r="AT902" s="4">
        <f t="shared" si="162"/>
        <v>1.016</v>
      </c>
      <c r="AU902" s="4">
        <f t="shared" si="163"/>
        <v>28.7</v>
      </c>
      <c r="AV902" s="4">
        <f t="shared" si="164"/>
        <v>25.17543859649123</v>
      </c>
      <c r="AX902" s="3">
        <f t="shared" si="165"/>
        <v>24.694444444444443</v>
      </c>
      <c r="AY902" s="3">
        <f t="shared" si="155"/>
        <v>23.778998778998776</v>
      </c>
      <c r="AZ902" s="3">
        <f t="shared" si="156"/>
        <v>26.74175824175823</v>
      </c>
      <c r="BA902" s="3">
        <f t="shared" si="156"/>
        <v>23.457682668208985</v>
      </c>
    </row>
    <row r="903" spans="1:53" ht="15" x14ac:dyDescent="0.3">
      <c r="A903" s="1">
        <v>911900</v>
      </c>
      <c r="B903">
        <v>22516</v>
      </c>
      <c r="C903">
        <v>1990</v>
      </c>
      <c r="D903">
        <v>6</v>
      </c>
      <c r="E903">
        <v>18</v>
      </c>
      <c r="F903">
        <v>75.2</v>
      </c>
      <c r="G903">
        <v>23</v>
      </c>
      <c r="H903">
        <v>68.8</v>
      </c>
      <c r="I903">
        <v>23</v>
      </c>
      <c r="J903">
        <v>1016.5</v>
      </c>
      <c r="K903">
        <v>23</v>
      </c>
      <c r="L903">
        <v>1014.1</v>
      </c>
      <c r="M903">
        <v>23</v>
      </c>
      <c r="N903">
        <v>16.3</v>
      </c>
      <c r="O903">
        <v>23</v>
      </c>
      <c r="P903">
        <v>13.4</v>
      </c>
      <c r="Q903">
        <v>23</v>
      </c>
      <c r="R903">
        <v>19</v>
      </c>
      <c r="S903">
        <v>31.1</v>
      </c>
      <c r="T903">
        <v>84</v>
      </c>
      <c r="V903">
        <v>71.099999999999994</v>
      </c>
      <c r="X903">
        <v>0.08</v>
      </c>
      <c r="Y903" t="s">
        <v>18</v>
      </c>
      <c r="Z903">
        <v>999.9</v>
      </c>
      <c r="AA903">
        <v>10000</v>
      </c>
      <c r="AC903" s="1"/>
      <c r="AD903">
        <v>1990</v>
      </c>
      <c r="AE903">
        <v>169</v>
      </c>
      <c r="AF903">
        <v>29.5</v>
      </c>
      <c r="AG903">
        <v>24.6</v>
      </c>
      <c r="AH903">
        <v>23.7</v>
      </c>
      <c r="AI903">
        <v>-99</v>
      </c>
      <c r="AJ903">
        <v>8.1999999999999993</v>
      </c>
      <c r="AK903">
        <v>20.100000000000001</v>
      </c>
      <c r="AL903">
        <v>24.3</v>
      </c>
      <c r="AM903">
        <v>77.099999999999994</v>
      </c>
      <c r="AO903" s="2">
        <f t="shared" si="157"/>
        <v>33042</v>
      </c>
      <c r="AP903" s="5">
        <f t="shared" si="158"/>
        <v>1990</v>
      </c>
      <c r="AQ903" s="5">
        <f t="shared" si="159"/>
        <v>169</v>
      </c>
      <c r="AR903" s="4">
        <f t="shared" si="160"/>
        <v>28.888888888888889</v>
      </c>
      <c r="AS903" s="4">
        <f t="shared" si="161"/>
        <v>21.722222222222218</v>
      </c>
      <c r="AT903" s="4">
        <f t="shared" si="162"/>
        <v>2.032</v>
      </c>
      <c r="AU903" s="4">
        <f t="shared" si="163"/>
        <v>29.5</v>
      </c>
      <c r="AV903" s="4">
        <f t="shared" si="164"/>
        <v>25.877192982456144</v>
      </c>
      <c r="AX903" s="3">
        <f t="shared" si="165"/>
        <v>25.305555555555554</v>
      </c>
      <c r="AY903" s="3">
        <f t="shared" si="155"/>
        <v>23.825396825396822</v>
      </c>
      <c r="AZ903" s="3">
        <f t="shared" si="156"/>
        <v>26.813186813186807</v>
      </c>
      <c r="BA903" s="3">
        <f t="shared" si="156"/>
        <v>23.520339309812996</v>
      </c>
    </row>
    <row r="904" spans="1:53" ht="15" x14ac:dyDescent="0.3">
      <c r="A904" s="1">
        <v>911900</v>
      </c>
      <c r="B904">
        <v>22516</v>
      </c>
      <c r="C904">
        <v>1990</v>
      </c>
      <c r="D904">
        <v>6</v>
      </c>
      <c r="E904">
        <v>19</v>
      </c>
      <c r="F904">
        <v>74.8</v>
      </c>
      <c r="G904">
        <v>21</v>
      </c>
      <c r="H904">
        <v>68.2</v>
      </c>
      <c r="I904">
        <v>21</v>
      </c>
      <c r="J904">
        <v>1016</v>
      </c>
      <c r="K904">
        <v>21</v>
      </c>
      <c r="L904">
        <v>1013.6</v>
      </c>
      <c r="M904">
        <v>21</v>
      </c>
      <c r="N904">
        <v>16.100000000000001</v>
      </c>
      <c r="O904">
        <v>21</v>
      </c>
      <c r="P904">
        <v>12.5</v>
      </c>
      <c r="Q904">
        <v>21</v>
      </c>
      <c r="R904">
        <v>20</v>
      </c>
      <c r="S904">
        <v>31.1</v>
      </c>
      <c r="T904">
        <v>82</v>
      </c>
      <c r="V904">
        <v>70</v>
      </c>
      <c r="X904">
        <v>7.0000000000000007E-2</v>
      </c>
      <c r="Y904" t="s">
        <v>19</v>
      </c>
      <c r="Z904">
        <v>999.9</v>
      </c>
      <c r="AA904">
        <v>10000</v>
      </c>
      <c r="AC904" s="1"/>
      <c r="AD904">
        <v>1990</v>
      </c>
      <c r="AE904">
        <v>170</v>
      </c>
      <c r="AF904">
        <v>25.2</v>
      </c>
      <c r="AG904">
        <v>25.5</v>
      </c>
      <c r="AH904">
        <v>23.9</v>
      </c>
      <c r="AI904">
        <v>-99</v>
      </c>
      <c r="AJ904">
        <v>7.4</v>
      </c>
      <c r="AK904">
        <v>20.6</v>
      </c>
      <c r="AL904">
        <v>24.7</v>
      </c>
      <c r="AM904">
        <v>77.5</v>
      </c>
      <c r="AO904" s="2">
        <f t="shared" si="157"/>
        <v>33043</v>
      </c>
      <c r="AP904" s="5">
        <f t="shared" si="158"/>
        <v>1990</v>
      </c>
      <c r="AQ904" s="5">
        <f t="shared" si="159"/>
        <v>170</v>
      </c>
      <c r="AR904" s="4">
        <f t="shared" si="160"/>
        <v>27.777777777777779</v>
      </c>
      <c r="AS904" s="4">
        <f t="shared" si="161"/>
        <v>21.111111111111111</v>
      </c>
      <c r="AT904" s="4">
        <f t="shared" si="162"/>
        <v>1.778</v>
      </c>
      <c r="AU904" s="4">
        <f t="shared" si="163"/>
        <v>25.2</v>
      </c>
      <c r="AV904" s="4">
        <f t="shared" si="164"/>
        <v>22.10526315789474</v>
      </c>
      <c r="AX904" s="3">
        <f t="shared" si="165"/>
        <v>24.444444444444443</v>
      </c>
      <c r="AY904" s="3">
        <f t="shared" si="155"/>
        <v>23.859584859584853</v>
      </c>
      <c r="AZ904" s="3">
        <f t="shared" si="156"/>
        <v>26.799999999999994</v>
      </c>
      <c r="BA904" s="3">
        <f t="shared" si="156"/>
        <v>23.508771929824565</v>
      </c>
    </row>
    <row r="905" spans="1:53" ht="15" x14ac:dyDescent="0.3">
      <c r="A905" s="1">
        <v>911900</v>
      </c>
      <c r="B905">
        <v>22516</v>
      </c>
      <c r="C905">
        <v>1990</v>
      </c>
      <c r="D905">
        <v>6</v>
      </c>
      <c r="E905">
        <v>20</v>
      </c>
      <c r="F905">
        <v>76.5</v>
      </c>
      <c r="G905">
        <v>22</v>
      </c>
      <c r="H905">
        <v>69</v>
      </c>
      <c r="I905">
        <v>22</v>
      </c>
      <c r="J905">
        <v>1015.9</v>
      </c>
      <c r="K905">
        <v>22</v>
      </c>
      <c r="L905">
        <v>1013.5</v>
      </c>
      <c r="M905">
        <v>22</v>
      </c>
      <c r="N905">
        <v>15.4</v>
      </c>
      <c r="O905">
        <v>22</v>
      </c>
      <c r="P905">
        <v>14.9</v>
      </c>
      <c r="Q905">
        <v>22</v>
      </c>
      <c r="R905">
        <v>21</v>
      </c>
      <c r="S905">
        <v>29.9</v>
      </c>
      <c r="T905">
        <v>84</v>
      </c>
      <c r="V905">
        <v>70</v>
      </c>
      <c r="X905">
        <v>0.02</v>
      </c>
      <c r="Y905" t="s">
        <v>19</v>
      </c>
      <c r="Z905">
        <v>999.9</v>
      </c>
      <c r="AA905">
        <v>10000</v>
      </c>
      <c r="AC905" s="1"/>
      <c r="AD905">
        <v>1990</v>
      </c>
      <c r="AE905">
        <v>171</v>
      </c>
      <c r="AF905">
        <v>18.100000000000001</v>
      </c>
      <c r="AG905">
        <v>25.7</v>
      </c>
      <c r="AH905">
        <v>24.1</v>
      </c>
      <c r="AI905">
        <v>-99</v>
      </c>
      <c r="AJ905">
        <v>8.5</v>
      </c>
      <c r="AK905">
        <v>21.9</v>
      </c>
      <c r="AL905">
        <v>25.1</v>
      </c>
      <c r="AM905">
        <v>82.5</v>
      </c>
      <c r="AO905" s="2">
        <f t="shared" si="157"/>
        <v>33044</v>
      </c>
      <c r="AP905" s="5">
        <f t="shared" si="158"/>
        <v>1990</v>
      </c>
      <c r="AQ905" s="5">
        <f t="shared" si="159"/>
        <v>171</v>
      </c>
      <c r="AR905" s="4">
        <f t="shared" si="160"/>
        <v>28.888888888888889</v>
      </c>
      <c r="AS905" s="4">
        <f t="shared" si="161"/>
        <v>21.111111111111111</v>
      </c>
      <c r="AT905" s="4">
        <f t="shared" si="162"/>
        <v>0.50800000000000001</v>
      </c>
      <c r="AU905" s="4">
        <f t="shared" si="163"/>
        <v>18.100000000000001</v>
      </c>
      <c r="AV905" s="4">
        <f t="shared" si="164"/>
        <v>15.877192982456142</v>
      </c>
      <c r="AX905" s="3">
        <f t="shared" si="165"/>
        <v>25</v>
      </c>
      <c r="AY905" s="3">
        <f t="shared" si="155"/>
        <v>23.898962148962145</v>
      </c>
      <c r="AZ905" s="3">
        <f t="shared" si="156"/>
        <v>26.738461538461525</v>
      </c>
      <c r="BA905" s="3">
        <f t="shared" si="156"/>
        <v>23.454790823211873</v>
      </c>
    </row>
    <row r="906" spans="1:53" ht="15" x14ac:dyDescent="0.3">
      <c r="A906" s="1">
        <v>911900</v>
      </c>
      <c r="B906">
        <v>22516</v>
      </c>
      <c r="C906">
        <v>1990</v>
      </c>
      <c r="D906">
        <v>6</v>
      </c>
      <c r="E906">
        <v>21</v>
      </c>
      <c r="F906">
        <v>77.8</v>
      </c>
      <c r="G906">
        <v>23</v>
      </c>
      <c r="H906">
        <v>68.2</v>
      </c>
      <c r="I906">
        <v>23</v>
      </c>
      <c r="J906">
        <v>1017.8</v>
      </c>
      <c r="K906">
        <v>23</v>
      </c>
      <c r="L906">
        <v>1015.5</v>
      </c>
      <c r="M906">
        <v>23</v>
      </c>
      <c r="N906">
        <v>16</v>
      </c>
      <c r="O906">
        <v>23</v>
      </c>
      <c r="P906">
        <v>16</v>
      </c>
      <c r="Q906">
        <v>23</v>
      </c>
      <c r="R906">
        <v>22</v>
      </c>
      <c r="S906">
        <v>31.1</v>
      </c>
      <c r="T906">
        <v>84.9</v>
      </c>
      <c r="U906" t="s">
        <v>20</v>
      </c>
      <c r="V906">
        <v>71.099999999999994</v>
      </c>
      <c r="X906">
        <v>0</v>
      </c>
      <c r="Y906" t="s">
        <v>18</v>
      </c>
      <c r="Z906">
        <v>999.9</v>
      </c>
      <c r="AA906">
        <v>0</v>
      </c>
      <c r="AC906" s="1"/>
      <c r="AD906">
        <v>1990</v>
      </c>
      <c r="AE906">
        <v>172</v>
      </c>
      <c r="AF906">
        <v>25.2</v>
      </c>
      <c r="AG906">
        <v>25.9</v>
      </c>
      <c r="AH906">
        <v>24.5</v>
      </c>
      <c r="AI906">
        <v>-99</v>
      </c>
      <c r="AJ906">
        <v>7.4</v>
      </c>
      <c r="AK906">
        <v>21.3</v>
      </c>
      <c r="AL906">
        <v>25.1</v>
      </c>
      <c r="AM906">
        <v>78.8</v>
      </c>
      <c r="AO906" s="2">
        <f t="shared" si="157"/>
        <v>33045</v>
      </c>
      <c r="AP906" s="5">
        <f t="shared" si="158"/>
        <v>1990</v>
      </c>
      <c r="AQ906" s="5">
        <f t="shared" si="159"/>
        <v>172</v>
      </c>
      <c r="AR906" s="4">
        <f t="shared" si="160"/>
        <v>29.388888888888893</v>
      </c>
      <c r="AS906" s="4">
        <f t="shared" si="161"/>
        <v>21.722222222222218</v>
      </c>
      <c r="AT906" s="4">
        <f t="shared" si="162"/>
        <v>0</v>
      </c>
      <c r="AU906" s="4">
        <f t="shared" si="163"/>
        <v>25.2</v>
      </c>
      <c r="AV906" s="4">
        <f t="shared" si="164"/>
        <v>22.10526315789474</v>
      </c>
      <c r="AX906" s="3">
        <f t="shared" si="165"/>
        <v>25.555555555555557</v>
      </c>
      <c r="AY906" s="3">
        <f t="shared" si="155"/>
        <v>23.938644688644683</v>
      </c>
      <c r="AZ906" s="3">
        <f t="shared" si="156"/>
        <v>26.743956043956032</v>
      </c>
      <c r="BA906" s="3">
        <f t="shared" si="156"/>
        <v>23.459610564873721</v>
      </c>
    </row>
    <row r="907" spans="1:53" ht="15" x14ac:dyDescent="0.3">
      <c r="A907" s="1">
        <v>911900</v>
      </c>
      <c r="B907">
        <v>22516</v>
      </c>
      <c r="C907">
        <v>1990</v>
      </c>
      <c r="D907">
        <v>6</v>
      </c>
      <c r="E907">
        <v>22</v>
      </c>
      <c r="F907">
        <v>76.400000000000006</v>
      </c>
      <c r="G907">
        <v>23</v>
      </c>
      <c r="H907">
        <v>68.900000000000006</v>
      </c>
      <c r="I907">
        <v>23</v>
      </c>
      <c r="J907">
        <v>1019.6</v>
      </c>
      <c r="K907">
        <v>23</v>
      </c>
      <c r="L907">
        <v>1017.2</v>
      </c>
      <c r="M907">
        <v>23</v>
      </c>
      <c r="N907">
        <v>16.8</v>
      </c>
      <c r="O907">
        <v>23</v>
      </c>
      <c r="P907">
        <v>12.5</v>
      </c>
      <c r="Q907">
        <v>23</v>
      </c>
      <c r="R907">
        <v>17.100000000000001</v>
      </c>
      <c r="S907">
        <v>31.1</v>
      </c>
      <c r="T907">
        <v>86</v>
      </c>
      <c r="V907">
        <v>71.099999999999994</v>
      </c>
      <c r="X907">
        <v>0.01</v>
      </c>
      <c r="Y907" t="s">
        <v>19</v>
      </c>
      <c r="Z907">
        <v>999.9</v>
      </c>
      <c r="AA907">
        <v>10000</v>
      </c>
      <c r="AC907" s="1"/>
      <c r="AD907">
        <v>1990</v>
      </c>
      <c r="AE907">
        <v>173</v>
      </c>
      <c r="AF907">
        <v>28.9</v>
      </c>
      <c r="AG907">
        <v>25.4</v>
      </c>
      <c r="AH907">
        <v>24.1</v>
      </c>
      <c r="AI907">
        <v>-99</v>
      </c>
      <c r="AJ907">
        <v>6.4</v>
      </c>
      <c r="AK907">
        <v>20.3</v>
      </c>
      <c r="AL907">
        <v>24.9</v>
      </c>
      <c r="AM907">
        <v>75.2</v>
      </c>
      <c r="AO907" s="2">
        <f t="shared" si="157"/>
        <v>33046</v>
      </c>
      <c r="AP907" s="5">
        <f t="shared" si="158"/>
        <v>1990</v>
      </c>
      <c r="AQ907" s="5">
        <f t="shared" si="159"/>
        <v>173</v>
      </c>
      <c r="AR907" s="4">
        <f t="shared" si="160"/>
        <v>30</v>
      </c>
      <c r="AS907" s="4">
        <f t="shared" si="161"/>
        <v>21.722222222222218</v>
      </c>
      <c r="AT907" s="4">
        <f t="shared" si="162"/>
        <v>0.254</v>
      </c>
      <c r="AU907" s="4">
        <f t="shared" si="163"/>
        <v>28.9</v>
      </c>
      <c r="AV907" s="4">
        <f t="shared" si="164"/>
        <v>25.350877192982455</v>
      </c>
      <c r="AX907" s="3">
        <f t="shared" si="165"/>
        <v>25.861111111111107</v>
      </c>
      <c r="AY907" s="3">
        <f t="shared" si="155"/>
        <v>23.985042735042732</v>
      </c>
      <c r="AZ907" s="3">
        <f t="shared" si="156"/>
        <v>26.78131868131867</v>
      </c>
      <c r="BA907" s="3">
        <f t="shared" si="156"/>
        <v>23.492384808174283</v>
      </c>
    </row>
    <row r="908" spans="1:53" ht="15" x14ac:dyDescent="0.3">
      <c r="A908" s="1">
        <v>911900</v>
      </c>
      <c r="B908">
        <v>22516</v>
      </c>
      <c r="C908">
        <v>1990</v>
      </c>
      <c r="D908">
        <v>6</v>
      </c>
      <c r="E908">
        <v>23</v>
      </c>
      <c r="F908">
        <v>76.5</v>
      </c>
      <c r="G908">
        <v>22</v>
      </c>
      <c r="H908">
        <v>68.7</v>
      </c>
      <c r="I908">
        <v>22</v>
      </c>
      <c r="J908">
        <v>1018.5</v>
      </c>
      <c r="K908">
        <v>22</v>
      </c>
      <c r="L908">
        <v>1016.2</v>
      </c>
      <c r="M908">
        <v>22</v>
      </c>
      <c r="N908">
        <v>17.7</v>
      </c>
      <c r="O908">
        <v>22</v>
      </c>
      <c r="P908">
        <v>12.5</v>
      </c>
      <c r="Q908">
        <v>22</v>
      </c>
      <c r="R908">
        <v>20</v>
      </c>
      <c r="S908">
        <v>29.9</v>
      </c>
      <c r="T908">
        <v>84</v>
      </c>
      <c r="V908">
        <v>70</v>
      </c>
      <c r="X908">
        <v>0</v>
      </c>
      <c r="Y908" t="s">
        <v>22</v>
      </c>
      <c r="Z908">
        <v>999.9</v>
      </c>
      <c r="AA908">
        <v>10000</v>
      </c>
      <c r="AC908" s="1"/>
      <c r="AD908">
        <v>1990</v>
      </c>
      <c r="AE908">
        <v>174</v>
      </c>
      <c r="AF908">
        <v>25.5</v>
      </c>
      <c r="AG908">
        <v>25.2</v>
      </c>
      <c r="AH908">
        <v>24</v>
      </c>
      <c r="AI908">
        <v>-99</v>
      </c>
      <c r="AJ908">
        <v>7.1</v>
      </c>
      <c r="AK908">
        <v>20.2</v>
      </c>
      <c r="AL908">
        <v>24.6</v>
      </c>
      <c r="AM908">
        <v>76.400000000000006</v>
      </c>
      <c r="AO908" s="2">
        <f t="shared" si="157"/>
        <v>33047</v>
      </c>
      <c r="AP908" s="5">
        <f t="shared" si="158"/>
        <v>1990</v>
      </c>
      <c r="AQ908" s="5">
        <f t="shared" si="159"/>
        <v>174</v>
      </c>
      <c r="AR908" s="4">
        <f t="shared" si="160"/>
        <v>28.888888888888889</v>
      </c>
      <c r="AS908" s="4">
        <f t="shared" si="161"/>
        <v>21.111111111111111</v>
      </c>
      <c r="AT908" s="4">
        <f t="shared" si="162"/>
        <v>0</v>
      </c>
      <c r="AU908" s="4">
        <f t="shared" si="163"/>
        <v>25.5</v>
      </c>
      <c r="AV908" s="4">
        <f t="shared" si="164"/>
        <v>22.368421052631582</v>
      </c>
      <c r="AX908" s="3">
        <f t="shared" si="165"/>
        <v>25</v>
      </c>
      <c r="AY908" s="3">
        <f t="shared" si="155"/>
        <v>24.018620268620264</v>
      </c>
      <c r="AZ908" s="3">
        <f t="shared" si="156"/>
        <v>26.77362637362636</v>
      </c>
      <c r="BA908" s="3">
        <f t="shared" si="156"/>
        <v>23.485637169847696</v>
      </c>
    </row>
    <row r="909" spans="1:53" ht="15" x14ac:dyDescent="0.3">
      <c r="A909" s="1">
        <v>911900</v>
      </c>
      <c r="B909">
        <v>22516</v>
      </c>
      <c r="C909">
        <v>1990</v>
      </c>
      <c r="D909">
        <v>6</v>
      </c>
      <c r="E909">
        <v>24</v>
      </c>
      <c r="F909">
        <v>76.8</v>
      </c>
      <c r="G909">
        <v>18</v>
      </c>
      <c r="H909">
        <v>68.7</v>
      </c>
      <c r="I909">
        <v>18</v>
      </c>
      <c r="J909">
        <v>1016.6</v>
      </c>
      <c r="K909">
        <v>18</v>
      </c>
      <c r="L909">
        <v>1014.2</v>
      </c>
      <c r="M909">
        <v>18</v>
      </c>
      <c r="N909">
        <v>18</v>
      </c>
      <c r="O909">
        <v>18</v>
      </c>
      <c r="P909">
        <v>14.5</v>
      </c>
      <c r="Q909">
        <v>18</v>
      </c>
      <c r="R909">
        <v>22</v>
      </c>
      <c r="S909">
        <v>31.1</v>
      </c>
      <c r="T909">
        <v>82.9</v>
      </c>
      <c r="V909">
        <v>70</v>
      </c>
      <c r="X909">
        <v>0</v>
      </c>
      <c r="Y909" t="s">
        <v>19</v>
      </c>
      <c r="Z909">
        <v>999.9</v>
      </c>
      <c r="AA909">
        <v>0</v>
      </c>
      <c r="AC909" s="1"/>
      <c r="AD909">
        <v>1990</v>
      </c>
      <c r="AE909">
        <v>175</v>
      </c>
      <c r="AF909">
        <v>23.4</v>
      </c>
      <c r="AG909">
        <v>25.2</v>
      </c>
      <c r="AH909">
        <v>24.1</v>
      </c>
      <c r="AI909">
        <v>-99</v>
      </c>
      <c r="AJ909">
        <v>8.1999999999999993</v>
      </c>
      <c r="AK909">
        <v>20.399999999999999</v>
      </c>
      <c r="AL909">
        <v>24.6</v>
      </c>
      <c r="AM909">
        <v>76.900000000000006</v>
      </c>
      <c r="AO909" s="2">
        <f t="shared" si="157"/>
        <v>33048</v>
      </c>
      <c r="AP909" s="5">
        <f t="shared" si="158"/>
        <v>1990</v>
      </c>
      <c r="AQ909" s="5">
        <f t="shared" si="159"/>
        <v>175</v>
      </c>
      <c r="AR909" s="4">
        <f t="shared" si="160"/>
        <v>28.277777777777779</v>
      </c>
      <c r="AS909" s="4">
        <f t="shared" si="161"/>
        <v>21.111111111111111</v>
      </c>
      <c r="AT909" s="4">
        <f t="shared" si="162"/>
        <v>0</v>
      </c>
      <c r="AU909" s="4">
        <f t="shared" si="163"/>
        <v>23.4</v>
      </c>
      <c r="AV909" s="4">
        <f t="shared" si="164"/>
        <v>20.526315789473685</v>
      </c>
      <c r="AX909" s="3">
        <f t="shared" si="165"/>
        <v>24.694444444444443</v>
      </c>
      <c r="AY909" s="3">
        <f t="shared" si="155"/>
        <v>24.03052503052503</v>
      </c>
      <c r="AZ909" s="3">
        <f t="shared" si="156"/>
        <v>26.807692307692303</v>
      </c>
      <c r="BA909" s="3">
        <f t="shared" si="156"/>
        <v>23.515519568151145</v>
      </c>
    </row>
    <row r="910" spans="1:53" ht="15" x14ac:dyDescent="0.3">
      <c r="A910" s="1">
        <v>911900</v>
      </c>
      <c r="B910">
        <v>22516</v>
      </c>
      <c r="C910">
        <v>1990</v>
      </c>
      <c r="D910">
        <v>6</v>
      </c>
      <c r="E910">
        <v>25</v>
      </c>
      <c r="F910">
        <v>75.8</v>
      </c>
      <c r="G910">
        <v>24</v>
      </c>
      <c r="H910">
        <v>67</v>
      </c>
      <c r="I910">
        <v>24</v>
      </c>
      <c r="J910">
        <v>1016.3</v>
      </c>
      <c r="K910">
        <v>24</v>
      </c>
      <c r="L910">
        <v>1013.9</v>
      </c>
      <c r="M910">
        <v>24</v>
      </c>
      <c r="N910">
        <v>17.2</v>
      </c>
      <c r="O910">
        <v>24</v>
      </c>
      <c r="P910">
        <v>13</v>
      </c>
      <c r="Q910">
        <v>24</v>
      </c>
      <c r="R910">
        <v>19</v>
      </c>
      <c r="S910">
        <v>31.1</v>
      </c>
      <c r="T910">
        <v>84</v>
      </c>
      <c r="V910">
        <v>70</v>
      </c>
      <c r="X910">
        <v>0.02</v>
      </c>
      <c r="Y910" t="s">
        <v>19</v>
      </c>
      <c r="Z910">
        <v>999.9</v>
      </c>
      <c r="AA910">
        <v>10000</v>
      </c>
      <c r="AC910" s="1"/>
      <c r="AD910">
        <v>1990</v>
      </c>
      <c r="AE910">
        <v>176</v>
      </c>
      <c r="AF910">
        <v>25.2</v>
      </c>
      <c r="AG910">
        <v>24.7</v>
      </c>
      <c r="AH910">
        <v>23.7</v>
      </c>
      <c r="AI910">
        <v>-99</v>
      </c>
      <c r="AJ910">
        <v>8.1999999999999993</v>
      </c>
      <c r="AK910">
        <v>20</v>
      </c>
      <c r="AL910">
        <v>24.2</v>
      </c>
      <c r="AM910">
        <v>77.099999999999994</v>
      </c>
      <c r="AO910" s="2">
        <f t="shared" si="157"/>
        <v>33049</v>
      </c>
      <c r="AP910" s="5">
        <f t="shared" si="158"/>
        <v>1990</v>
      </c>
      <c r="AQ910" s="5">
        <f t="shared" si="159"/>
        <v>176</v>
      </c>
      <c r="AR910" s="4">
        <f t="shared" si="160"/>
        <v>28.888888888888889</v>
      </c>
      <c r="AS910" s="4">
        <f t="shared" si="161"/>
        <v>21.111111111111111</v>
      </c>
      <c r="AT910" s="4">
        <f t="shared" si="162"/>
        <v>0.50800000000000001</v>
      </c>
      <c r="AU910" s="4">
        <f t="shared" si="163"/>
        <v>25.2</v>
      </c>
      <c r="AV910" s="4">
        <f t="shared" si="164"/>
        <v>22.10526315789474</v>
      </c>
      <c r="AX910" s="3">
        <f t="shared" si="165"/>
        <v>25</v>
      </c>
      <c r="AY910" s="3">
        <f t="shared" si="155"/>
        <v>24.057997557997552</v>
      </c>
      <c r="AZ910" s="3">
        <f t="shared" si="156"/>
        <v>26.789010989010983</v>
      </c>
      <c r="BA910" s="3">
        <f t="shared" si="156"/>
        <v>23.499132446500866</v>
      </c>
    </row>
    <row r="911" spans="1:53" ht="15" x14ac:dyDescent="0.3">
      <c r="A911" s="1">
        <v>911900</v>
      </c>
      <c r="B911">
        <v>22516</v>
      </c>
      <c r="C911">
        <v>1990</v>
      </c>
      <c r="D911">
        <v>6</v>
      </c>
      <c r="E911">
        <v>26</v>
      </c>
      <c r="F911">
        <v>77.2</v>
      </c>
      <c r="G911">
        <v>23</v>
      </c>
      <c r="H911">
        <v>64.8</v>
      </c>
      <c r="I911">
        <v>23</v>
      </c>
      <c r="J911">
        <v>1016.1</v>
      </c>
      <c r="K911">
        <v>23</v>
      </c>
      <c r="L911">
        <v>1013.7</v>
      </c>
      <c r="M911">
        <v>23</v>
      </c>
      <c r="N911">
        <v>17.7</v>
      </c>
      <c r="O911">
        <v>23</v>
      </c>
      <c r="P911">
        <v>13.1</v>
      </c>
      <c r="Q911">
        <v>23</v>
      </c>
      <c r="R911">
        <v>20</v>
      </c>
      <c r="S911">
        <v>28.9</v>
      </c>
      <c r="T911">
        <v>84.9</v>
      </c>
      <c r="V911">
        <v>70</v>
      </c>
      <c r="X911">
        <v>0</v>
      </c>
      <c r="Y911" t="s">
        <v>18</v>
      </c>
      <c r="Z911">
        <v>999.9</v>
      </c>
      <c r="AA911">
        <v>0</v>
      </c>
      <c r="AC911" s="1"/>
      <c r="AD911">
        <v>1990</v>
      </c>
      <c r="AE911">
        <v>177</v>
      </c>
      <c r="AF911">
        <v>28.4</v>
      </c>
      <c r="AG911">
        <v>25.3</v>
      </c>
      <c r="AH911">
        <v>23.7</v>
      </c>
      <c r="AI911">
        <v>-99</v>
      </c>
      <c r="AJ911">
        <v>7</v>
      </c>
      <c r="AK911">
        <v>20.100000000000001</v>
      </c>
      <c r="AL911">
        <v>24.6</v>
      </c>
      <c r="AM911">
        <v>75.400000000000006</v>
      </c>
      <c r="AO911" s="2">
        <f t="shared" si="157"/>
        <v>33050</v>
      </c>
      <c r="AP911" s="5">
        <f t="shared" si="158"/>
        <v>1990</v>
      </c>
      <c r="AQ911" s="5">
        <f t="shared" si="159"/>
        <v>177</v>
      </c>
      <c r="AR911" s="4">
        <f t="shared" si="160"/>
        <v>29.388888888888893</v>
      </c>
      <c r="AS911" s="4">
        <f t="shared" si="161"/>
        <v>21.111111111111111</v>
      </c>
      <c r="AT911" s="4">
        <f t="shared" si="162"/>
        <v>0</v>
      </c>
      <c r="AU911" s="4">
        <f t="shared" si="163"/>
        <v>28.4</v>
      </c>
      <c r="AV911" s="4">
        <f t="shared" si="164"/>
        <v>24.912280701754387</v>
      </c>
      <c r="AX911" s="3">
        <f t="shared" si="165"/>
        <v>25.25</v>
      </c>
      <c r="AY911" s="3">
        <f t="shared" si="155"/>
        <v>24.085164835164829</v>
      </c>
      <c r="AZ911" s="3">
        <f t="shared" si="156"/>
        <v>26.827472527472523</v>
      </c>
      <c r="BA911" s="3">
        <f t="shared" si="156"/>
        <v>23.532870638133797</v>
      </c>
    </row>
    <row r="912" spans="1:53" ht="15" x14ac:dyDescent="0.3">
      <c r="A912" s="1">
        <v>911900</v>
      </c>
      <c r="B912">
        <v>22516</v>
      </c>
      <c r="C912">
        <v>1990</v>
      </c>
      <c r="D912">
        <v>6</v>
      </c>
      <c r="E912">
        <v>27</v>
      </c>
      <c r="F912">
        <v>77.099999999999994</v>
      </c>
      <c r="G912">
        <v>22</v>
      </c>
      <c r="H912">
        <v>66.7</v>
      </c>
      <c r="I912">
        <v>22</v>
      </c>
      <c r="J912">
        <v>1015.5</v>
      </c>
      <c r="K912">
        <v>22</v>
      </c>
      <c r="L912">
        <v>1013.1</v>
      </c>
      <c r="M912">
        <v>22</v>
      </c>
      <c r="N912">
        <v>17.899999999999999</v>
      </c>
      <c r="O912">
        <v>22</v>
      </c>
      <c r="P912">
        <v>11.3</v>
      </c>
      <c r="Q912">
        <v>22</v>
      </c>
      <c r="R912">
        <v>21</v>
      </c>
      <c r="S912">
        <v>26</v>
      </c>
      <c r="T912">
        <v>87.1</v>
      </c>
      <c r="U912" t="s">
        <v>20</v>
      </c>
      <c r="V912">
        <v>66.900000000000006</v>
      </c>
      <c r="X912">
        <v>0</v>
      </c>
      <c r="Y912" t="s">
        <v>19</v>
      </c>
      <c r="Z912">
        <v>999.9</v>
      </c>
      <c r="AA912">
        <v>0</v>
      </c>
      <c r="AC912" s="1"/>
      <c r="AD912">
        <v>1990</v>
      </c>
      <c r="AE912">
        <v>178</v>
      </c>
      <c r="AF912">
        <v>30.2</v>
      </c>
      <c r="AG912">
        <v>26.4</v>
      </c>
      <c r="AH912">
        <v>24.2</v>
      </c>
      <c r="AI912">
        <v>-99</v>
      </c>
      <c r="AJ912">
        <v>6.1</v>
      </c>
      <c r="AK912">
        <v>20.9</v>
      </c>
      <c r="AL912">
        <v>25.3</v>
      </c>
      <c r="AM912">
        <v>76.5</v>
      </c>
      <c r="AO912" s="2">
        <f t="shared" si="157"/>
        <v>33051</v>
      </c>
      <c r="AP912" s="5">
        <f t="shared" si="158"/>
        <v>1990</v>
      </c>
      <c r="AQ912" s="5">
        <f t="shared" si="159"/>
        <v>178</v>
      </c>
      <c r="AR912" s="4">
        <f t="shared" si="160"/>
        <v>30.611111111111107</v>
      </c>
      <c r="AS912" s="4">
        <f t="shared" si="161"/>
        <v>19.388888888888893</v>
      </c>
      <c r="AT912" s="4">
        <f t="shared" si="162"/>
        <v>0</v>
      </c>
      <c r="AU912" s="4">
        <f t="shared" si="163"/>
        <v>30.2</v>
      </c>
      <c r="AV912" s="4">
        <f t="shared" si="164"/>
        <v>26.491228070175442</v>
      </c>
      <c r="AX912" s="3">
        <f t="shared" si="165"/>
        <v>25</v>
      </c>
      <c r="AY912" s="3">
        <f t="shared" si="155"/>
        <v>24.109890109890106</v>
      </c>
      <c r="AZ912" s="3">
        <f t="shared" si="156"/>
        <v>26.865934065934059</v>
      </c>
      <c r="BA912" s="3">
        <f t="shared" si="156"/>
        <v>23.566608829766718</v>
      </c>
    </row>
    <row r="913" spans="1:53" ht="15" x14ac:dyDescent="0.3">
      <c r="A913" s="1">
        <v>911900</v>
      </c>
      <c r="B913">
        <v>22516</v>
      </c>
      <c r="C913">
        <v>1990</v>
      </c>
      <c r="D913">
        <v>6</v>
      </c>
      <c r="E913">
        <v>28</v>
      </c>
      <c r="F913">
        <v>78.5</v>
      </c>
      <c r="G913">
        <v>23</v>
      </c>
      <c r="H913">
        <v>69.400000000000006</v>
      </c>
      <c r="I913">
        <v>23</v>
      </c>
      <c r="J913">
        <v>1016.1</v>
      </c>
      <c r="K913">
        <v>23</v>
      </c>
      <c r="L913">
        <v>1013.7</v>
      </c>
      <c r="M913">
        <v>23</v>
      </c>
      <c r="N913">
        <v>17.899999999999999</v>
      </c>
      <c r="O913">
        <v>23</v>
      </c>
      <c r="P913">
        <v>13.6</v>
      </c>
      <c r="Q913">
        <v>23</v>
      </c>
      <c r="R913">
        <v>22</v>
      </c>
      <c r="S913">
        <v>35</v>
      </c>
      <c r="T913">
        <v>87.1</v>
      </c>
      <c r="V913">
        <v>66.900000000000006</v>
      </c>
      <c r="X913">
        <v>0</v>
      </c>
      <c r="Y913" t="s">
        <v>19</v>
      </c>
      <c r="Z913">
        <v>999.9</v>
      </c>
      <c r="AA913">
        <v>0</v>
      </c>
      <c r="AC913" s="1"/>
      <c r="AD913">
        <v>1990</v>
      </c>
      <c r="AE913">
        <v>179</v>
      </c>
      <c r="AF913">
        <v>30</v>
      </c>
      <c r="AG913">
        <v>26.2</v>
      </c>
      <c r="AH913">
        <v>24.8</v>
      </c>
      <c r="AI913">
        <v>-99</v>
      </c>
      <c r="AJ913">
        <v>8</v>
      </c>
      <c r="AK913">
        <v>21.2</v>
      </c>
      <c r="AL913">
        <v>25.2</v>
      </c>
      <c r="AM913">
        <v>77.8</v>
      </c>
      <c r="AO913" s="2">
        <f t="shared" si="157"/>
        <v>33052</v>
      </c>
      <c r="AP913" s="5">
        <f t="shared" si="158"/>
        <v>1990</v>
      </c>
      <c r="AQ913" s="5">
        <f t="shared" si="159"/>
        <v>179</v>
      </c>
      <c r="AR913" s="4">
        <f t="shared" si="160"/>
        <v>30.611111111111107</v>
      </c>
      <c r="AS913" s="4">
        <f t="shared" si="161"/>
        <v>19.388888888888893</v>
      </c>
      <c r="AT913" s="4">
        <f t="shared" si="162"/>
        <v>0</v>
      </c>
      <c r="AU913" s="4">
        <f t="shared" si="163"/>
        <v>30</v>
      </c>
      <c r="AV913" s="4">
        <f t="shared" si="164"/>
        <v>26.315789473684212</v>
      </c>
      <c r="AX913" s="3">
        <f t="shared" si="165"/>
        <v>25</v>
      </c>
      <c r="AY913" s="3">
        <f t="shared" si="155"/>
        <v>24.137362637362639</v>
      </c>
      <c r="AZ913" s="3">
        <f t="shared" si="156"/>
        <v>26.885714285714279</v>
      </c>
      <c r="BA913" s="3">
        <f t="shared" si="156"/>
        <v>23.58395989974937</v>
      </c>
    </row>
    <row r="914" spans="1:53" ht="15" x14ac:dyDescent="0.3">
      <c r="A914" s="1">
        <v>911900</v>
      </c>
      <c r="B914">
        <v>22516</v>
      </c>
      <c r="C914">
        <v>1990</v>
      </c>
      <c r="D914">
        <v>6</v>
      </c>
      <c r="E914">
        <v>29</v>
      </c>
      <c r="F914">
        <v>76.900000000000006</v>
      </c>
      <c r="G914">
        <v>23</v>
      </c>
      <c r="H914">
        <v>70</v>
      </c>
      <c r="I914">
        <v>23</v>
      </c>
      <c r="J914">
        <v>1016.5</v>
      </c>
      <c r="K914">
        <v>23</v>
      </c>
      <c r="L914">
        <v>1014.2</v>
      </c>
      <c r="M914">
        <v>23</v>
      </c>
      <c r="N914">
        <v>16.899999999999999</v>
      </c>
      <c r="O914">
        <v>23</v>
      </c>
      <c r="P914">
        <v>13.3</v>
      </c>
      <c r="Q914">
        <v>23</v>
      </c>
      <c r="R914">
        <v>20</v>
      </c>
      <c r="S914">
        <v>31.1</v>
      </c>
      <c r="T914">
        <v>87.1</v>
      </c>
      <c r="V914">
        <v>71.099999999999994</v>
      </c>
      <c r="X914">
        <v>0.03</v>
      </c>
      <c r="Y914" t="s">
        <v>19</v>
      </c>
      <c r="Z914">
        <v>999.9</v>
      </c>
      <c r="AA914">
        <v>10000</v>
      </c>
      <c r="AC914" s="1"/>
      <c r="AD914">
        <v>1990</v>
      </c>
      <c r="AE914">
        <v>180</v>
      </c>
      <c r="AF914">
        <v>23.1</v>
      </c>
      <c r="AG914">
        <v>25.7</v>
      </c>
      <c r="AH914">
        <v>24.4</v>
      </c>
      <c r="AI914">
        <v>-99</v>
      </c>
      <c r="AJ914">
        <v>8.6</v>
      </c>
      <c r="AK914">
        <v>21.1</v>
      </c>
      <c r="AL914">
        <v>25</v>
      </c>
      <c r="AM914">
        <v>78.5</v>
      </c>
      <c r="AO914" s="2">
        <f t="shared" si="157"/>
        <v>33053</v>
      </c>
      <c r="AP914" s="5">
        <f t="shared" si="158"/>
        <v>1990</v>
      </c>
      <c r="AQ914" s="5">
        <f t="shared" si="159"/>
        <v>180</v>
      </c>
      <c r="AR914" s="4">
        <f t="shared" si="160"/>
        <v>30.611111111111107</v>
      </c>
      <c r="AS914" s="4">
        <f t="shared" si="161"/>
        <v>21.722222222222218</v>
      </c>
      <c r="AT914" s="4">
        <f t="shared" si="162"/>
        <v>0.76200000000000001</v>
      </c>
      <c r="AU914" s="4">
        <f t="shared" si="163"/>
        <v>23.1</v>
      </c>
      <c r="AV914" s="4">
        <f t="shared" si="164"/>
        <v>20.263157894736846</v>
      </c>
      <c r="AX914" s="3">
        <f t="shared" si="165"/>
        <v>26.166666666666664</v>
      </c>
      <c r="AY914" s="3">
        <f t="shared" si="155"/>
        <v>24.177655677655675</v>
      </c>
      <c r="AZ914" s="3">
        <f t="shared" si="156"/>
        <v>26.883516483516473</v>
      </c>
      <c r="BA914" s="3">
        <f t="shared" si="156"/>
        <v>23.582032003084635</v>
      </c>
    </row>
    <row r="915" spans="1:53" ht="15" x14ac:dyDescent="0.3">
      <c r="A915" s="1">
        <v>911900</v>
      </c>
      <c r="B915">
        <v>22516</v>
      </c>
      <c r="C915">
        <v>1990</v>
      </c>
      <c r="D915">
        <v>6</v>
      </c>
      <c r="E915">
        <v>30</v>
      </c>
      <c r="F915">
        <v>77.5</v>
      </c>
      <c r="G915">
        <v>23</v>
      </c>
      <c r="H915">
        <v>69.400000000000006</v>
      </c>
      <c r="I915">
        <v>23</v>
      </c>
      <c r="J915">
        <v>1016.2</v>
      </c>
      <c r="K915">
        <v>23</v>
      </c>
      <c r="L915">
        <v>1013.8</v>
      </c>
      <c r="M915">
        <v>23</v>
      </c>
      <c r="N915">
        <v>17.399999999999999</v>
      </c>
      <c r="O915">
        <v>23</v>
      </c>
      <c r="P915">
        <v>14.9</v>
      </c>
      <c r="Q915">
        <v>23</v>
      </c>
      <c r="R915">
        <v>20</v>
      </c>
      <c r="S915">
        <v>38.1</v>
      </c>
      <c r="T915">
        <v>84</v>
      </c>
      <c r="V915">
        <v>71.099999999999994</v>
      </c>
      <c r="X915">
        <v>0.04</v>
      </c>
      <c r="Y915" t="s">
        <v>19</v>
      </c>
      <c r="Z915">
        <v>999.9</v>
      </c>
      <c r="AA915">
        <v>10000</v>
      </c>
      <c r="AC915" s="1"/>
      <c r="AD915">
        <v>1990</v>
      </c>
      <c r="AE915">
        <v>181</v>
      </c>
      <c r="AF915">
        <v>27.7</v>
      </c>
      <c r="AG915">
        <v>25.9</v>
      </c>
      <c r="AH915">
        <v>24.2</v>
      </c>
      <c r="AI915">
        <v>-99</v>
      </c>
      <c r="AJ915">
        <v>9.1999999999999993</v>
      </c>
      <c r="AK915">
        <v>20.9</v>
      </c>
      <c r="AL915">
        <v>25.1</v>
      </c>
      <c r="AM915">
        <v>77</v>
      </c>
      <c r="AO915" s="2">
        <f t="shared" si="157"/>
        <v>33054</v>
      </c>
      <c r="AP915" s="5">
        <f t="shared" si="158"/>
        <v>1990</v>
      </c>
      <c r="AQ915" s="5">
        <f t="shared" si="159"/>
        <v>181</v>
      </c>
      <c r="AR915" s="4">
        <f t="shared" si="160"/>
        <v>28.888888888888889</v>
      </c>
      <c r="AS915" s="4">
        <f t="shared" si="161"/>
        <v>21.722222222222218</v>
      </c>
      <c r="AT915" s="4">
        <f t="shared" si="162"/>
        <v>1.016</v>
      </c>
      <c r="AU915" s="4">
        <f t="shared" si="163"/>
        <v>27.7</v>
      </c>
      <c r="AV915" s="4">
        <f t="shared" si="164"/>
        <v>24.298245614035089</v>
      </c>
      <c r="AX915" s="3">
        <f t="shared" si="165"/>
        <v>25.305555555555554</v>
      </c>
      <c r="AY915" s="3">
        <f t="shared" si="155"/>
        <v>24.211843711843706</v>
      </c>
      <c r="AZ915" s="3">
        <f t="shared" si="156"/>
        <v>26.886813186813175</v>
      </c>
      <c r="BA915" s="3">
        <f t="shared" si="156"/>
        <v>23.584923848081747</v>
      </c>
    </row>
    <row r="916" spans="1:53" ht="15" x14ac:dyDescent="0.3">
      <c r="A916" s="1">
        <v>911900</v>
      </c>
      <c r="B916">
        <v>22516</v>
      </c>
      <c r="C916">
        <v>1990</v>
      </c>
      <c r="D916">
        <v>7</v>
      </c>
      <c r="E916">
        <v>1</v>
      </c>
      <c r="F916">
        <v>79.599999999999994</v>
      </c>
      <c r="G916">
        <v>18</v>
      </c>
      <c r="H916">
        <v>69.2</v>
      </c>
      <c r="I916">
        <v>18</v>
      </c>
      <c r="J916">
        <v>1017</v>
      </c>
      <c r="K916">
        <v>18</v>
      </c>
      <c r="L916">
        <v>1014.6</v>
      </c>
      <c r="M916">
        <v>18</v>
      </c>
      <c r="N916">
        <v>18.5</v>
      </c>
      <c r="O916">
        <v>18</v>
      </c>
      <c r="P916">
        <v>14.8</v>
      </c>
      <c r="Q916">
        <v>18</v>
      </c>
      <c r="R916">
        <v>20</v>
      </c>
      <c r="S916">
        <v>36.9</v>
      </c>
      <c r="T916">
        <v>84.9</v>
      </c>
      <c r="V916">
        <v>71.099999999999994</v>
      </c>
      <c r="X916">
        <v>0</v>
      </c>
      <c r="Y916" t="s">
        <v>18</v>
      </c>
      <c r="Z916">
        <v>999.9</v>
      </c>
      <c r="AA916">
        <v>10000</v>
      </c>
      <c r="AC916" s="1"/>
      <c r="AD916">
        <v>1990</v>
      </c>
      <c r="AE916">
        <v>182</v>
      </c>
      <c r="AF916">
        <v>27.4</v>
      </c>
      <c r="AG916">
        <v>25.6</v>
      </c>
      <c r="AH916">
        <v>24.3</v>
      </c>
      <c r="AI916">
        <v>-99</v>
      </c>
      <c r="AJ916">
        <v>8.8000000000000007</v>
      </c>
      <c r="AK916">
        <v>21.2</v>
      </c>
      <c r="AL916">
        <v>24.9</v>
      </c>
      <c r="AM916">
        <v>79.7</v>
      </c>
      <c r="AO916" s="2">
        <f t="shared" si="157"/>
        <v>33055</v>
      </c>
      <c r="AP916" s="5">
        <f t="shared" si="158"/>
        <v>1990</v>
      </c>
      <c r="AQ916" s="5">
        <f t="shared" si="159"/>
        <v>182</v>
      </c>
      <c r="AR916" s="4">
        <f t="shared" si="160"/>
        <v>29.388888888888893</v>
      </c>
      <c r="AS916" s="4">
        <f t="shared" si="161"/>
        <v>21.722222222222218</v>
      </c>
      <c r="AT916" s="4">
        <f t="shared" si="162"/>
        <v>0</v>
      </c>
      <c r="AU916" s="4">
        <f t="shared" si="163"/>
        <v>27.4</v>
      </c>
      <c r="AV916" s="4">
        <f t="shared" si="164"/>
        <v>24.035087719298247</v>
      </c>
      <c r="AX916" s="3">
        <f t="shared" si="165"/>
        <v>25.555555555555557</v>
      </c>
      <c r="AY916" s="3">
        <f t="shared" si="155"/>
        <v>24.242673992673993</v>
      </c>
      <c r="AZ916" s="3">
        <f t="shared" si="156"/>
        <v>26.897802197802189</v>
      </c>
      <c r="BA916" s="3">
        <f t="shared" si="156"/>
        <v>23.594563331405435</v>
      </c>
    </row>
    <row r="917" spans="1:53" ht="15" x14ac:dyDescent="0.3">
      <c r="A917" s="1">
        <v>911900</v>
      </c>
      <c r="B917">
        <v>22516</v>
      </c>
      <c r="C917">
        <v>1990</v>
      </c>
      <c r="D917">
        <v>7</v>
      </c>
      <c r="E917">
        <v>2</v>
      </c>
      <c r="F917">
        <v>77.599999999999994</v>
      </c>
      <c r="G917">
        <v>24</v>
      </c>
      <c r="H917">
        <v>71</v>
      </c>
      <c r="I917">
        <v>24</v>
      </c>
      <c r="J917">
        <v>1018</v>
      </c>
      <c r="K917">
        <v>24</v>
      </c>
      <c r="L917">
        <v>1015.7</v>
      </c>
      <c r="M917">
        <v>24</v>
      </c>
      <c r="N917">
        <v>17.399999999999999</v>
      </c>
      <c r="O917">
        <v>24</v>
      </c>
      <c r="P917">
        <v>15.5</v>
      </c>
      <c r="Q917">
        <v>24</v>
      </c>
      <c r="R917">
        <v>24.1</v>
      </c>
      <c r="S917">
        <v>32.1</v>
      </c>
      <c r="T917">
        <v>86</v>
      </c>
      <c r="V917">
        <v>71.099999999999994</v>
      </c>
      <c r="X917">
        <v>0.05</v>
      </c>
      <c r="Y917" t="s">
        <v>19</v>
      </c>
      <c r="Z917">
        <v>999.9</v>
      </c>
      <c r="AA917">
        <v>10000</v>
      </c>
      <c r="AC917" s="1"/>
      <c r="AD917">
        <v>1990</v>
      </c>
      <c r="AE917">
        <v>183</v>
      </c>
      <c r="AF917">
        <v>26.5</v>
      </c>
      <c r="AG917">
        <v>25.5</v>
      </c>
      <c r="AH917">
        <v>24.1</v>
      </c>
      <c r="AI917">
        <v>-99</v>
      </c>
      <c r="AJ917">
        <v>7.9</v>
      </c>
      <c r="AK917">
        <v>21.4</v>
      </c>
      <c r="AL917">
        <v>24.7</v>
      </c>
      <c r="AM917">
        <v>81.8</v>
      </c>
      <c r="AO917" s="2">
        <f t="shared" si="157"/>
        <v>33056</v>
      </c>
      <c r="AP917" s="5">
        <f t="shared" si="158"/>
        <v>1990</v>
      </c>
      <c r="AQ917" s="5">
        <f t="shared" si="159"/>
        <v>183</v>
      </c>
      <c r="AR917" s="4">
        <f t="shared" si="160"/>
        <v>30</v>
      </c>
      <c r="AS917" s="4">
        <f t="shared" si="161"/>
        <v>21.722222222222218</v>
      </c>
      <c r="AT917" s="4">
        <f t="shared" si="162"/>
        <v>1.27</v>
      </c>
      <c r="AU917" s="4">
        <f t="shared" si="163"/>
        <v>26.5</v>
      </c>
      <c r="AV917" s="4">
        <f t="shared" si="164"/>
        <v>23.245614035087723</v>
      </c>
      <c r="AX917" s="3">
        <f t="shared" si="165"/>
        <v>25.861111111111107</v>
      </c>
      <c r="AY917" s="3">
        <f t="shared" si="155"/>
        <v>24.282356532356538</v>
      </c>
      <c r="AZ917" s="3">
        <f t="shared" si="156"/>
        <v>26.930769230769222</v>
      </c>
      <c r="BA917" s="3">
        <f t="shared" si="156"/>
        <v>23.623481781376519</v>
      </c>
    </row>
    <row r="918" spans="1:53" ht="15" x14ac:dyDescent="0.3">
      <c r="A918" s="1">
        <v>911900</v>
      </c>
      <c r="B918">
        <v>22516</v>
      </c>
      <c r="C918">
        <v>1990</v>
      </c>
      <c r="D918">
        <v>7</v>
      </c>
      <c r="E918">
        <v>3</v>
      </c>
      <c r="F918">
        <v>78.2</v>
      </c>
      <c r="G918">
        <v>23</v>
      </c>
      <c r="H918">
        <v>69.599999999999994</v>
      </c>
      <c r="I918">
        <v>23</v>
      </c>
      <c r="J918">
        <v>1017.9</v>
      </c>
      <c r="K918">
        <v>23</v>
      </c>
      <c r="L918">
        <v>1015.6</v>
      </c>
      <c r="M918">
        <v>23</v>
      </c>
      <c r="N918">
        <v>17.899999999999999</v>
      </c>
      <c r="O918">
        <v>23</v>
      </c>
      <c r="P918">
        <v>15.3</v>
      </c>
      <c r="Q918">
        <v>23</v>
      </c>
      <c r="R918">
        <v>21</v>
      </c>
      <c r="S918">
        <v>29.9</v>
      </c>
      <c r="T918">
        <v>84.9</v>
      </c>
      <c r="V918">
        <v>71.099999999999994</v>
      </c>
      <c r="X918">
        <v>0</v>
      </c>
      <c r="Y918" t="s">
        <v>18</v>
      </c>
      <c r="Z918">
        <v>999.9</v>
      </c>
      <c r="AA918">
        <v>10000</v>
      </c>
      <c r="AC918" s="1"/>
      <c r="AD918">
        <v>1990</v>
      </c>
      <c r="AE918">
        <v>184</v>
      </c>
      <c r="AF918">
        <v>26.9</v>
      </c>
      <c r="AG918">
        <v>25.1</v>
      </c>
      <c r="AH918">
        <v>23.9</v>
      </c>
      <c r="AI918">
        <v>-99</v>
      </c>
      <c r="AJ918">
        <v>6.4</v>
      </c>
      <c r="AK918">
        <v>20.6</v>
      </c>
      <c r="AL918">
        <v>24.4</v>
      </c>
      <c r="AM918">
        <v>78.8</v>
      </c>
      <c r="AO918" s="2">
        <f t="shared" si="157"/>
        <v>33057</v>
      </c>
      <c r="AP918" s="5">
        <f t="shared" si="158"/>
        <v>1990</v>
      </c>
      <c r="AQ918" s="5">
        <f t="shared" si="159"/>
        <v>184</v>
      </c>
      <c r="AR918" s="4">
        <f t="shared" si="160"/>
        <v>29.388888888888893</v>
      </c>
      <c r="AS918" s="4">
        <f t="shared" si="161"/>
        <v>21.722222222222218</v>
      </c>
      <c r="AT918" s="4">
        <f t="shared" si="162"/>
        <v>0</v>
      </c>
      <c r="AU918" s="4">
        <f t="shared" si="163"/>
        <v>26.9</v>
      </c>
      <c r="AV918" s="4">
        <f t="shared" si="164"/>
        <v>23.596491228070175</v>
      </c>
      <c r="AX918" s="3">
        <f t="shared" si="165"/>
        <v>25.555555555555557</v>
      </c>
      <c r="AY918" s="3">
        <f t="shared" si="155"/>
        <v>24.324481074481081</v>
      </c>
      <c r="AZ918" s="3">
        <f t="shared" si="156"/>
        <v>26.93516483516483</v>
      </c>
      <c r="BA918" s="3">
        <f t="shared" si="156"/>
        <v>23.627337574705997</v>
      </c>
    </row>
    <row r="919" spans="1:53" ht="15" x14ac:dyDescent="0.3">
      <c r="A919" s="1">
        <v>911900</v>
      </c>
      <c r="B919">
        <v>22516</v>
      </c>
      <c r="C919">
        <v>1990</v>
      </c>
      <c r="D919">
        <v>7</v>
      </c>
      <c r="E919">
        <v>4</v>
      </c>
      <c r="F919">
        <v>78</v>
      </c>
      <c r="G919">
        <v>21</v>
      </c>
      <c r="H919">
        <v>69.5</v>
      </c>
      <c r="I919">
        <v>21</v>
      </c>
      <c r="J919">
        <v>1017.3</v>
      </c>
      <c r="K919">
        <v>21</v>
      </c>
      <c r="L919">
        <v>1014.9</v>
      </c>
      <c r="M919">
        <v>21</v>
      </c>
      <c r="N919">
        <v>18.2</v>
      </c>
      <c r="O919">
        <v>21</v>
      </c>
      <c r="P919">
        <v>13.2</v>
      </c>
      <c r="Q919">
        <v>21</v>
      </c>
      <c r="R919">
        <v>24.1</v>
      </c>
      <c r="S919">
        <v>999.9</v>
      </c>
      <c r="T919">
        <v>84.9</v>
      </c>
      <c r="V919">
        <v>71.099999999999994</v>
      </c>
      <c r="X919">
        <v>0.01</v>
      </c>
      <c r="Y919" t="s">
        <v>19</v>
      </c>
      <c r="Z919">
        <v>999.9</v>
      </c>
      <c r="AA919">
        <v>0</v>
      </c>
      <c r="AC919" s="1"/>
      <c r="AD919">
        <v>1990</v>
      </c>
      <c r="AE919">
        <v>185</v>
      </c>
      <c r="AF919">
        <v>28.8</v>
      </c>
      <c r="AG919">
        <v>24.3</v>
      </c>
      <c r="AH919">
        <v>23.5</v>
      </c>
      <c r="AI919">
        <v>-99</v>
      </c>
      <c r="AJ919">
        <v>5</v>
      </c>
      <c r="AK919">
        <v>19.899999999999999</v>
      </c>
      <c r="AL919">
        <v>23.9</v>
      </c>
      <c r="AM919">
        <v>78.400000000000006</v>
      </c>
      <c r="AO919" s="2">
        <f t="shared" si="157"/>
        <v>33058</v>
      </c>
      <c r="AP919" s="5">
        <f t="shared" si="158"/>
        <v>1990</v>
      </c>
      <c r="AQ919" s="5">
        <f t="shared" si="159"/>
        <v>185</v>
      </c>
      <c r="AR919" s="4">
        <f t="shared" si="160"/>
        <v>29.388888888888893</v>
      </c>
      <c r="AS919" s="4">
        <f t="shared" si="161"/>
        <v>21.722222222222218</v>
      </c>
      <c r="AT919" s="4">
        <f t="shared" si="162"/>
        <v>0.254</v>
      </c>
      <c r="AU919" s="4">
        <f t="shared" si="163"/>
        <v>28.8</v>
      </c>
      <c r="AV919" s="4">
        <f t="shared" si="164"/>
        <v>25.263157894736846</v>
      </c>
      <c r="AX919" s="3">
        <f t="shared" si="165"/>
        <v>25.555555555555557</v>
      </c>
      <c r="AY919" s="3">
        <f t="shared" si="155"/>
        <v>24.366605616605625</v>
      </c>
      <c r="AZ919" s="3">
        <f t="shared" si="156"/>
        <v>26.961538461538456</v>
      </c>
      <c r="BA919" s="3">
        <f t="shared" si="156"/>
        <v>23.65047233468286</v>
      </c>
    </row>
    <row r="920" spans="1:53" ht="15" x14ac:dyDescent="0.3">
      <c r="A920" s="1">
        <v>911900</v>
      </c>
      <c r="B920">
        <v>22516</v>
      </c>
      <c r="C920">
        <v>1990</v>
      </c>
      <c r="D920">
        <v>7</v>
      </c>
      <c r="E920">
        <v>5</v>
      </c>
      <c r="F920">
        <v>77.7</v>
      </c>
      <c r="G920">
        <v>22</v>
      </c>
      <c r="H920">
        <v>69.7</v>
      </c>
      <c r="I920">
        <v>22</v>
      </c>
      <c r="J920">
        <v>1017.3</v>
      </c>
      <c r="K920">
        <v>22</v>
      </c>
      <c r="L920">
        <v>1014.9</v>
      </c>
      <c r="M920">
        <v>22</v>
      </c>
      <c r="N920">
        <v>18.100000000000001</v>
      </c>
      <c r="O920">
        <v>22</v>
      </c>
      <c r="P920">
        <v>11.6</v>
      </c>
      <c r="Q920">
        <v>22</v>
      </c>
      <c r="R920">
        <v>18.100000000000001</v>
      </c>
      <c r="S920">
        <v>999.9</v>
      </c>
      <c r="T920">
        <v>84</v>
      </c>
      <c r="V920">
        <v>71.099999999999994</v>
      </c>
      <c r="X920">
        <v>0</v>
      </c>
      <c r="Y920" t="s">
        <v>18</v>
      </c>
      <c r="Z920">
        <v>999.9</v>
      </c>
      <c r="AA920">
        <v>0</v>
      </c>
      <c r="AC920" s="1"/>
      <c r="AD920">
        <v>1990</v>
      </c>
      <c r="AE920">
        <v>186</v>
      </c>
      <c r="AF920">
        <v>25.7</v>
      </c>
      <c r="AG920">
        <v>24.2</v>
      </c>
      <c r="AH920">
        <v>23.1</v>
      </c>
      <c r="AI920">
        <v>-99</v>
      </c>
      <c r="AJ920">
        <v>3.5</v>
      </c>
      <c r="AK920">
        <v>19.7</v>
      </c>
      <c r="AL920">
        <v>23.8</v>
      </c>
      <c r="AM920">
        <v>77.7</v>
      </c>
      <c r="AO920" s="2">
        <f t="shared" si="157"/>
        <v>33059</v>
      </c>
      <c r="AP920" s="5">
        <f t="shared" si="158"/>
        <v>1990</v>
      </c>
      <c r="AQ920" s="5">
        <f t="shared" si="159"/>
        <v>186</v>
      </c>
      <c r="AR920" s="4">
        <f t="shared" si="160"/>
        <v>28.888888888888889</v>
      </c>
      <c r="AS920" s="4">
        <f t="shared" si="161"/>
        <v>21.722222222222218</v>
      </c>
      <c r="AT920" s="4">
        <f t="shared" si="162"/>
        <v>0</v>
      </c>
      <c r="AU920" s="4">
        <f t="shared" si="163"/>
        <v>25.7</v>
      </c>
      <c r="AV920" s="4">
        <f t="shared" si="164"/>
        <v>22.543859649122808</v>
      </c>
      <c r="AX920" s="3">
        <f t="shared" si="165"/>
        <v>25.305555555555554</v>
      </c>
      <c r="AY920" s="3">
        <f t="shared" si="155"/>
        <v>24.406288156288166</v>
      </c>
      <c r="AZ920" s="3">
        <f t="shared" si="156"/>
        <v>26.94285714285714</v>
      </c>
      <c r="BA920" s="3">
        <f t="shared" si="156"/>
        <v>23.634085213032581</v>
      </c>
    </row>
    <row r="921" spans="1:53" ht="15" x14ac:dyDescent="0.3">
      <c r="A921" s="1">
        <v>911900</v>
      </c>
      <c r="B921">
        <v>22516</v>
      </c>
      <c r="C921">
        <v>1990</v>
      </c>
      <c r="D921">
        <v>7</v>
      </c>
      <c r="E921">
        <v>6</v>
      </c>
      <c r="F921">
        <v>75.099999999999994</v>
      </c>
      <c r="G921">
        <v>23</v>
      </c>
      <c r="H921">
        <v>66.2</v>
      </c>
      <c r="I921">
        <v>23</v>
      </c>
      <c r="J921">
        <v>1018.3</v>
      </c>
      <c r="K921">
        <v>23</v>
      </c>
      <c r="L921">
        <v>1015.9</v>
      </c>
      <c r="M921">
        <v>23</v>
      </c>
      <c r="N921">
        <v>17.899999999999999</v>
      </c>
      <c r="O921">
        <v>23</v>
      </c>
      <c r="P921">
        <v>8.6999999999999993</v>
      </c>
      <c r="Q921">
        <v>23</v>
      </c>
      <c r="R921">
        <v>15</v>
      </c>
      <c r="S921">
        <v>999.9</v>
      </c>
      <c r="T921">
        <v>84</v>
      </c>
      <c r="V921">
        <v>62.1</v>
      </c>
      <c r="X921">
        <v>0</v>
      </c>
      <c r="Y921" t="s">
        <v>19</v>
      </c>
      <c r="Z921">
        <v>999.9</v>
      </c>
      <c r="AA921">
        <v>0</v>
      </c>
      <c r="AC921" s="1"/>
      <c r="AD921">
        <v>1990</v>
      </c>
      <c r="AE921">
        <v>187</v>
      </c>
      <c r="AF921">
        <v>29.5</v>
      </c>
      <c r="AG921">
        <v>24.1</v>
      </c>
      <c r="AH921">
        <v>23.1</v>
      </c>
      <c r="AI921">
        <v>-99</v>
      </c>
      <c r="AJ921">
        <v>3.6</v>
      </c>
      <c r="AK921">
        <v>19.3</v>
      </c>
      <c r="AL921">
        <v>23.7</v>
      </c>
      <c r="AM921">
        <v>76.099999999999994</v>
      </c>
      <c r="AO921" s="2">
        <f t="shared" si="157"/>
        <v>33060</v>
      </c>
      <c r="AP921" s="5">
        <f t="shared" si="158"/>
        <v>1990</v>
      </c>
      <c r="AQ921" s="5">
        <f t="shared" si="159"/>
        <v>187</v>
      </c>
      <c r="AR921" s="4">
        <f t="shared" si="160"/>
        <v>28.888888888888889</v>
      </c>
      <c r="AS921" s="4">
        <f t="shared" si="161"/>
        <v>16.722222222222221</v>
      </c>
      <c r="AT921" s="4">
        <f t="shared" si="162"/>
        <v>0</v>
      </c>
      <c r="AU921" s="4">
        <f t="shared" si="163"/>
        <v>29.5</v>
      </c>
      <c r="AV921" s="4">
        <f t="shared" si="164"/>
        <v>25.877192982456144</v>
      </c>
      <c r="AX921" s="3">
        <f t="shared" si="165"/>
        <v>22.805555555555557</v>
      </c>
      <c r="AY921" s="3">
        <f t="shared" si="155"/>
        <v>24.415750915750927</v>
      </c>
      <c r="AZ921" s="3">
        <f t="shared" si="156"/>
        <v>26.959340659340658</v>
      </c>
      <c r="BA921" s="3">
        <f t="shared" si="156"/>
        <v>23.648544438018121</v>
      </c>
    </row>
    <row r="922" spans="1:53" ht="15" x14ac:dyDescent="0.3">
      <c r="A922" s="1">
        <v>911900</v>
      </c>
      <c r="B922">
        <v>22516</v>
      </c>
      <c r="C922">
        <v>1990</v>
      </c>
      <c r="D922">
        <v>7</v>
      </c>
      <c r="E922">
        <v>7</v>
      </c>
      <c r="F922">
        <v>76.599999999999994</v>
      </c>
      <c r="G922">
        <v>22</v>
      </c>
      <c r="H922">
        <v>67.8</v>
      </c>
      <c r="I922">
        <v>22</v>
      </c>
      <c r="J922">
        <v>1017.7</v>
      </c>
      <c r="K922">
        <v>22</v>
      </c>
      <c r="L922">
        <v>1015.4</v>
      </c>
      <c r="M922">
        <v>22</v>
      </c>
      <c r="N922">
        <v>17.899999999999999</v>
      </c>
      <c r="O922">
        <v>22</v>
      </c>
      <c r="P922">
        <v>9.6999999999999993</v>
      </c>
      <c r="Q922">
        <v>22</v>
      </c>
      <c r="R922">
        <v>15.9</v>
      </c>
      <c r="S922">
        <v>999.9</v>
      </c>
      <c r="T922">
        <v>84</v>
      </c>
      <c r="V922">
        <v>62.1</v>
      </c>
      <c r="X922">
        <v>0</v>
      </c>
      <c r="Y922" t="s">
        <v>19</v>
      </c>
      <c r="Z922">
        <v>999.9</v>
      </c>
      <c r="AA922">
        <v>0</v>
      </c>
      <c r="AC922" s="1"/>
      <c r="AD922">
        <v>1990</v>
      </c>
      <c r="AE922">
        <v>188</v>
      </c>
      <c r="AF922">
        <v>29.5</v>
      </c>
      <c r="AG922">
        <v>24.5</v>
      </c>
      <c r="AH922">
        <v>23.2</v>
      </c>
      <c r="AI922">
        <v>-99</v>
      </c>
      <c r="AJ922">
        <v>3.2</v>
      </c>
      <c r="AK922">
        <v>20</v>
      </c>
      <c r="AL922">
        <v>23.9</v>
      </c>
      <c r="AM922">
        <v>78.5</v>
      </c>
      <c r="AO922" s="2">
        <f t="shared" si="157"/>
        <v>33061</v>
      </c>
      <c r="AP922" s="5">
        <f t="shared" si="158"/>
        <v>1990</v>
      </c>
      <c r="AQ922" s="5">
        <f t="shared" si="159"/>
        <v>188</v>
      </c>
      <c r="AR922" s="4">
        <f t="shared" si="160"/>
        <v>28.888888888888889</v>
      </c>
      <c r="AS922" s="4">
        <f t="shared" si="161"/>
        <v>16.722222222222221</v>
      </c>
      <c r="AT922" s="4">
        <f t="shared" si="162"/>
        <v>0</v>
      </c>
      <c r="AU922" s="4">
        <f t="shared" si="163"/>
        <v>29.5</v>
      </c>
      <c r="AV922" s="4">
        <f t="shared" si="164"/>
        <v>25.877192982456144</v>
      </c>
      <c r="AX922" s="3">
        <f t="shared" si="165"/>
        <v>22.805555555555557</v>
      </c>
      <c r="AY922" s="3">
        <f t="shared" si="155"/>
        <v>24.425213675213691</v>
      </c>
      <c r="AZ922" s="3">
        <f t="shared" si="156"/>
        <v>27.082417582417577</v>
      </c>
      <c r="BA922" s="3">
        <f t="shared" si="156"/>
        <v>23.756506651243487</v>
      </c>
    </row>
    <row r="923" spans="1:53" ht="15" x14ac:dyDescent="0.3">
      <c r="A923" s="1">
        <v>911900</v>
      </c>
      <c r="B923">
        <v>22516</v>
      </c>
      <c r="C923">
        <v>1990</v>
      </c>
      <c r="D923">
        <v>7</v>
      </c>
      <c r="E923">
        <v>8</v>
      </c>
      <c r="F923">
        <v>77.8</v>
      </c>
      <c r="G923">
        <v>18</v>
      </c>
      <c r="H923">
        <v>70.099999999999994</v>
      </c>
      <c r="I923">
        <v>18</v>
      </c>
      <c r="J923">
        <v>1017.4</v>
      </c>
      <c r="K923">
        <v>18</v>
      </c>
      <c r="L923">
        <v>1015.1</v>
      </c>
      <c r="M923">
        <v>18</v>
      </c>
      <c r="N923">
        <v>16.7</v>
      </c>
      <c r="O923">
        <v>18</v>
      </c>
      <c r="P923">
        <v>12.3</v>
      </c>
      <c r="Q923">
        <v>18</v>
      </c>
      <c r="R923">
        <v>20</v>
      </c>
      <c r="S923">
        <v>26</v>
      </c>
      <c r="T923">
        <v>84</v>
      </c>
      <c r="V923">
        <v>64</v>
      </c>
      <c r="X923">
        <v>0</v>
      </c>
      <c r="Y923" t="s">
        <v>19</v>
      </c>
      <c r="Z923">
        <v>999.9</v>
      </c>
      <c r="AA923">
        <v>10000</v>
      </c>
      <c r="AC923" s="1"/>
      <c r="AD923">
        <v>1990</v>
      </c>
      <c r="AE923">
        <v>189</v>
      </c>
      <c r="AF923">
        <v>26.3</v>
      </c>
      <c r="AG923">
        <v>25.5</v>
      </c>
      <c r="AH923">
        <v>23.8</v>
      </c>
      <c r="AI923">
        <v>-99</v>
      </c>
      <c r="AJ923">
        <v>5.8</v>
      </c>
      <c r="AK923">
        <v>21.5</v>
      </c>
      <c r="AL923">
        <v>24.5</v>
      </c>
      <c r="AM923">
        <v>83</v>
      </c>
      <c r="AO923" s="2">
        <f t="shared" si="157"/>
        <v>33062</v>
      </c>
      <c r="AP923" s="5">
        <f t="shared" si="158"/>
        <v>1990</v>
      </c>
      <c r="AQ923" s="5">
        <f t="shared" si="159"/>
        <v>189</v>
      </c>
      <c r="AR923" s="4">
        <f t="shared" si="160"/>
        <v>28.888888888888889</v>
      </c>
      <c r="AS923" s="4">
        <f t="shared" si="161"/>
        <v>17.777777777777779</v>
      </c>
      <c r="AT923" s="4">
        <f t="shared" si="162"/>
        <v>0</v>
      </c>
      <c r="AU923" s="4">
        <f t="shared" si="163"/>
        <v>26.3</v>
      </c>
      <c r="AV923" s="4">
        <f t="shared" si="164"/>
        <v>23.070175438596493</v>
      </c>
      <c r="AX923" s="3">
        <f t="shared" si="165"/>
        <v>23.333333333333336</v>
      </c>
      <c r="AY923" s="3">
        <f t="shared" si="155"/>
        <v>24.437728937728956</v>
      </c>
      <c r="AZ923" s="3">
        <f t="shared" si="156"/>
        <v>27.064835164835166</v>
      </c>
      <c r="BA923" s="3">
        <f t="shared" si="156"/>
        <v>23.741083477925578</v>
      </c>
    </row>
    <row r="924" spans="1:53" ht="15" x14ac:dyDescent="0.3">
      <c r="A924" s="1">
        <v>911900</v>
      </c>
      <c r="B924">
        <v>22516</v>
      </c>
      <c r="C924">
        <v>1990</v>
      </c>
      <c r="D924">
        <v>7</v>
      </c>
      <c r="E924">
        <v>9</v>
      </c>
      <c r="F924">
        <v>78.2</v>
      </c>
      <c r="G924">
        <v>22</v>
      </c>
      <c r="H924">
        <v>70.3</v>
      </c>
      <c r="I924">
        <v>22</v>
      </c>
      <c r="J924">
        <v>1017.3</v>
      </c>
      <c r="K924">
        <v>22</v>
      </c>
      <c r="L924">
        <v>1014.9</v>
      </c>
      <c r="M924">
        <v>22</v>
      </c>
      <c r="N924">
        <v>17.600000000000001</v>
      </c>
      <c r="O924">
        <v>22</v>
      </c>
      <c r="P924">
        <v>9.8000000000000007</v>
      </c>
      <c r="Q924">
        <v>22</v>
      </c>
      <c r="R924">
        <v>18.100000000000001</v>
      </c>
      <c r="S924">
        <v>27</v>
      </c>
      <c r="T924">
        <v>86</v>
      </c>
      <c r="U924" t="s">
        <v>20</v>
      </c>
      <c r="V924">
        <v>64.900000000000006</v>
      </c>
      <c r="X924">
        <v>0</v>
      </c>
      <c r="Y924" t="s">
        <v>19</v>
      </c>
      <c r="Z924">
        <v>999.9</v>
      </c>
      <c r="AA924">
        <v>10000</v>
      </c>
      <c r="AC924" s="1"/>
      <c r="AD924">
        <v>1990</v>
      </c>
      <c r="AE924">
        <v>190</v>
      </c>
      <c r="AF924">
        <v>30</v>
      </c>
      <c r="AG924">
        <v>25.5</v>
      </c>
      <c r="AH924">
        <v>24.3</v>
      </c>
      <c r="AI924">
        <v>-99</v>
      </c>
      <c r="AJ924">
        <v>6.5</v>
      </c>
      <c r="AK924">
        <v>22.2</v>
      </c>
      <c r="AL924">
        <v>25</v>
      </c>
      <c r="AM924">
        <v>84.3</v>
      </c>
      <c r="AO924" s="2">
        <f t="shared" si="157"/>
        <v>33063</v>
      </c>
      <c r="AP924" s="5">
        <f t="shared" si="158"/>
        <v>1990</v>
      </c>
      <c r="AQ924" s="5">
        <f t="shared" si="159"/>
        <v>190</v>
      </c>
      <c r="AR924" s="4">
        <f t="shared" si="160"/>
        <v>30</v>
      </c>
      <c r="AS924" s="4">
        <f t="shared" si="161"/>
        <v>18.277777777777782</v>
      </c>
      <c r="AT924" s="4">
        <f t="shared" si="162"/>
        <v>0</v>
      </c>
      <c r="AU924" s="4">
        <f t="shared" si="163"/>
        <v>30</v>
      </c>
      <c r="AV924" s="4">
        <f t="shared" si="164"/>
        <v>26.315789473684212</v>
      </c>
      <c r="AX924" s="3">
        <f t="shared" si="165"/>
        <v>24.138888888888893</v>
      </c>
      <c r="AY924" s="3">
        <f t="shared" si="155"/>
        <v>24.461843711843727</v>
      </c>
      <c r="AZ924" s="3">
        <f t="shared" si="156"/>
        <v>27.161538461538459</v>
      </c>
      <c r="BA924" s="3">
        <f t="shared" si="156"/>
        <v>23.825910931174089</v>
      </c>
    </row>
    <row r="925" spans="1:53" ht="15" x14ac:dyDescent="0.3">
      <c r="A925" s="1">
        <v>911900</v>
      </c>
      <c r="B925">
        <v>22516</v>
      </c>
      <c r="C925">
        <v>1990</v>
      </c>
      <c r="D925">
        <v>7</v>
      </c>
      <c r="E925">
        <v>10</v>
      </c>
      <c r="F925">
        <v>78.900000000000006</v>
      </c>
      <c r="G925">
        <v>23</v>
      </c>
      <c r="H925">
        <v>69.599999999999994</v>
      </c>
      <c r="I925">
        <v>23</v>
      </c>
      <c r="J925">
        <v>1016.5</v>
      </c>
      <c r="K925">
        <v>23</v>
      </c>
      <c r="L925">
        <v>1014.1</v>
      </c>
      <c r="M925">
        <v>23</v>
      </c>
      <c r="N925">
        <v>17.5</v>
      </c>
      <c r="O925">
        <v>23</v>
      </c>
      <c r="P925">
        <v>12.7</v>
      </c>
      <c r="Q925">
        <v>23</v>
      </c>
      <c r="R925">
        <v>19</v>
      </c>
      <c r="S925">
        <v>28.9</v>
      </c>
      <c r="T925">
        <v>88</v>
      </c>
      <c r="V925">
        <v>69.099999999999994</v>
      </c>
      <c r="X925">
        <v>0</v>
      </c>
      <c r="Y925" t="s">
        <v>19</v>
      </c>
      <c r="Z925">
        <v>999.9</v>
      </c>
      <c r="AA925">
        <v>0</v>
      </c>
      <c r="AC925" s="1"/>
      <c r="AD925">
        <v>1990</v>
      </c>
      <c r="AE925">
        <v>191</v>
      </c>
      <c r="AF925">
        <v>29.3</v>
      </c>
      <c r="AG925">
        <v>25.9</v>
      </c>
      <c r="AH925">
        <v>24.6</v>
      </c>
      <c r="AI925">
        <v>-99</v>
      </c>
      <c r="AJ925">
        <v>5.9</v>
      </c>
      <c r="AK925">
        <v>20.5</v>
      </c>
      <c r="AL925">
        <v>25.3</v>
      </c>
      <c r="AM925">
        <v>74.7</v>
      </c>
      <c r="AO925" s="2">
        <f t="shared" si="157"/>
        <v>33064</v>
      </c>
      <c r="AP925" s="5">
        <f t="shared" si="158"/>
        <v>1990</v>
      </c>
      <c r="AQ925" s="5">
        <f t="shared" si="159"/>
        <v>191</v>
      </c>
      <c r="AR925" s="4">
        <f t="shared" si="160"/>
        <v>31.111111111111111</v>
      </c>
      <c r="AS925" s="4">
        <f t="shared" si="161"/>
        <v>20.611111111111107</v>
      </c>
      <c r="AT925" s="4">
        <f t="shared" si="162"/>
        <v>0</v>
      </c>
      <c r="AU925" s="4">
        <f t="shared" si="163"/>
        <v>29.3</v>
      </c>
      <c r="AV925" s="4">
        <f t="shared" si="164"/>
        <v>25.701754385964914</v>
      </c>
      <c r="AX925" s="3">
        <f t="shared" si="165"/>
        <v>25.861111111111107</v>
      </c>
      <c r="AY925" s="3">
        <f t="shared" si="155"/>
        <v>24.50457875457877</v>
      </c>
      <c r="AZ925" s="3">
        <f t="shared" si="156"/>
        <v>27.371428571428574</v>
      </c>
      <c r="BA925" s="3">
        <f t="shared" si="156"/>
        <v>24.010025062656634</v>
      </c>
    </row>
    <row r="926" spans="1:53" ht="15" x14ac:dyDescent="0.3">
      <c r="A926" s="1">
        <v>911900</v>
      </c>
      <c r="B926">
        <v>22516</v>
      </c>
      <c r="C926">
        <v>1990</v>
      </c>
      <c r="D926">
        <v>7</v>
      </c>
      <c r="E926">
        <v>11</v>
      </c>
      <c r="F926">
        <v>78.400000000000006</v>
      </c>
      <c r="G926">
        <v>23</v>
      </c>
      <c r="H926">
        <v>68.7</v>
      </c>
      <c r="I926">
        <v>23</v>
      </c>
      <c r="J926">
        <v>1015.2</v>
      </c>
      <c r="K926">
        <v>23</v>
      </c>
      <c r="L926">
        <v>1012.8</v>
      </c>
      <c r="M926">
        <v>23</v>
      </c>
      <c r="N926">
        <v>17.3</v>
      </c>
      <c r="O926">
        <v>23</v>
      </c>
      <c r="P926">
        <v>14.1</v>
      </c>
      <c r="Q926">
        <v>23</v>
      </c>
      <c r="R926">
        <v>21</v>
      </c>
      <c r="S926">
        <v>29.9</v>
      </c>
      <c r="T926">
        <v>87.1</v>
      </c>
      <c r="V926">
        <v>69.099999999999994</v>
      </c>
      <c r="X926">
        <v>0</v>
      </c>
      <c r="Y926" t="s">
        <v>19</v>
      </c>
      <c r="Z926">
        <v>999.9</v>
      </c>
      <c r="AA926">
        <v>0</v>
      </c>
      <c r="AC926" s="1"/>
      <c r="AD926">
        <v>1990</v>
      </c>
      <c r="AE926">
        <v>192</v>
      </c>
      <c r="AF926">
        <v>28.6</v>
      </c>
      <c r="AG926">
        <v>25.6</v>
      </c>
      <c r="AH926">
        <v>24.2</v>
      </c>
      <c r="AI926">
        <v>-99</v>
      </c>
      <c r="AJ926">
        <v>6.8</v>
      </c>
      <c r="AK926">
        <v>20.7</v>
      </c>
      <c r="AL926">
        <v>25.1</v>
      </c>
      <c r="AM926">
        <v>76.5</v>
      </c>
      <c r="AO926" s="2">
        <f t="shared" si="157"/>
        <v>33065</v>
      </c>
      <c r="AP926" s="5">
        <f t="shared" si="158"/>
        <v>1990</v>
      </c>
      <c r="AQ926" s="5">
        <f t="shared" si="159"/>
        <v>192</v>
      </c>
      <c r="AR926" s="4">
        <f t="shared" si="160"/>
        <v>30.611111111111107</v>
      </c>
      <c r="AS926" s="4">
        <f t="shared" si="161"/>
        <v>20.611111111111107</v>
      </c>
      <c r="AT926" s="4">
        <f t="shared" si="162"/>
        <v>0</v>
      </c>
      <c r="AU926" s="4">
        <f t="shared" si="163"/>
        <v>28.6</v>
      </c>
      <c r="AV926" s="4">
        <f t="shared" si="164"/>
        <v>25.087719298245617</v>
      </c>
      <c r="AX926" s="3">
        <f t="shared" si="165"/>
        <v>25.611111111111107</v>
      </c>
      <c r="AY926" s="3">
        <f t="shared" si="155"/>
        <v>24.532661782661798</v>
      </c>
      <c r="AZ926" s="3">
        <f t="shared" si="156"/>
        <v>27.445054945054945</v>
      </c>
      <c r="BA926" s="3">
        <f t="shared" si="156"/>
        <v>24.074609600925388</v>
      </c>
    </row>
    <row r="927" spans="1:53" ht="15" x14ac:dyDescent="0.3">
      <c r="A927" s="1">
        <v>911900</v>
      </c>
      <c r="B927">
        <v>22516</v>
      </c>
      <c r="C927">
        <v>1990</v>
      </c>
      <c r="D927">
        <v>7</v>
      </c>
      <c r="E927">
        <v>12</v>
      </c>
      <c r="F927">
        <v>77.5</v>
      </c>
      <c r="G927">
        <v>23</v>
      </c>
      <c r="H927">
        <v>69</v>
      </c>
      <c r="I927">
        <v>23</v>
      </c>
      <c r="J927">
        <v>1015.2</v>
      </c>
      <c r="K927">
        <v>23</v>
      </c>
      <c r="L927">
        <v>1012.8</v>
      </c>
      <c r="M927">
        <v>23</v>
      </c>
      <c r="N927">
        <v>17.5</v>
      </c>
      <c r="O927">
        <v>23</v>
      </c>
      <c r="P927">
        <v>12.7</v>
      </c>
      <c r="Q927">
        <v>23</v>
      </c>
      <c r="R927">
        <v>21</v>
      </c>
      <c r="S927">
        <v>31.1</v>
      </c>
      <c r="T927">
        <v>84.9</v>
      </c>
      <c r="V927">
        <v>71.099999999999994</v>
      </c>
      <c r="X927">
        <v>0</v>
      </c>
      <c r="Y927" t="s">
        <v>19</v>
      </c>
      <c r="Z927">
        <v>999.9</v>
      </c>
      <c r="AA927">
        <v>10000</v>
      </c>
      <c r="AC927" s="1"/>
      <c r="AD927">
        <v>1990</v>
      </c>
      <c r="AE927">
        <v>193</v>
      </c>
      <c r="AF927">
        <v>28.4</v>
      </c>
      <c r="AG927">
        <v>25.6</v>
      </c>
      <c r="AH927">
        <v>24.4</v>
      </c>
      <c r="AI927">
        <v>-99</v>
      </c>
      <c r="AJ927">
        <v>6.2</v>
      </c>
      <c r="AK927">
        <v>20.8</v>
      </c>
      <c r="AL927">
        <v>25.1</v>
      </c>
      <c r="AM927">
        <v>76.900000000000006</v>
      </c>
      <c r="AO927" s="2">
        <f t="shared" si="157"/>
        <v>33066</v>
      </c>
      <c r="AP927" s="5">
        <f t="shared" si="158"/>
        <v>1990</v>
      </c>
      <c r="AQ927" s="5">
        <f t="shared" si="159"/>
        <v>193</v>
      </c>
      <c r="AR927" s="4">
        <f t="shared" si="160"/>
        <v>29.388888888888893</v>
      </c>
      <c r="AS927" s="4">
        <f t="shared" si="161"/>
        <v>21.722222222222218</v>
      </c>
      <c r="AT927" s="4">
        <f t="shared" si="162"/>
        <v>0</v>
      </c>
      <c r="AU927" s="4">
        <f t="shared" si="163"/>
        <v>28.4</v>
      </c>
      <c r="AV927" s="4">
        <f t="shared" si="164"/>
        <v>24.912280701754387</v>
      </c>
      <c r="AX927" s="3">
        <f t="shared" si="165"/>
        <v>25.555555555555557</v>
      </c>
      <c r="AY927" s="3">
        <f t="shared" ref="AY927:AY990" si="166">AVERAGE(AX837:AX927)</f>
        <v>24.560134310134323</v>
      </c>
      <c r="AZ927" s="3">
        <f t="shared" ref="AZ927:BA990" si="167">AVERAGE(AU837:AU927)</f>
        <v>27.454945054945057</v>
      </c>
      <c r="BA927" s="3">
        <f t="shared" si="167"/>
        <v>24.083285135916711</v>
      </c>
    </row>
    <row r="928" spans="1:53" ht="15" x14ac:dyDescent="0.3">
      <c r="A928" s="1">
        <v>911900</v>
      </c>
      <c r="B928">
        <v>22516</v>
      </c>
      <c r="C928">
        <v>1990</v>
      </c>
      <c r="D928">
        <v>7</v>
      </c>
      <c r="E928">
        <v>13</v>
      </c>
      <c r="F928">
        <v>76.599999999999994</v>
      </c>
      <c r="G928">
        <v>24</v>
      </c>
      <c r="H928">
        <v>68.3</v>
      </c>
      <c r="I928">
        <v>24</v>
      </c>
      <c r="J928">
        <v>1016</v>
      </c>
      <c r="K928">
        <v>24</v>
      </c>
      <c r="L928">
        <v>1013.6</v>
      </c>
      <c r="M928">
        <v>24</v>
      </c>
      <c r="N928">
        <v>17.600000000000001</v>
      </c>
      <c r="O928">
        <v>24</v>
      </c>
      <c r="P928">
        <v>11.5</v>
      </c>
      <c r="Q928">
        <v>24</v>
      </c>
      <c r="R928">
        <v>15.9</v>
      </c>
      <c r="S928">
        <v>28.9</v>
      </c>
      <c r="T928">
        <v>84.9</v>
      </c>
      <c r="V928">
        <v>64.900000000000006</v>
      </c>
      <c r="X928">
        <v>0</v>
      </c>
      <c r="Y928" t="s">
        <v>19</v>
      </c>
      <c r="Z928">
        <v>999.9</v>
      </c>
      <c r="AA928">
        <v>0</v>
      </c>
      <c r="AC928" s="1"/>
      <c r="AD928">
        <v>1990</v>
      </c>
      <c r="AE928">
        <v>194</v>
      </c>
      <c r="AF928">
        <v>29.3</v>
      </c>
      <c r="AG928">
        <v>25.9</v>
      </c>
      <c r="AH928">
        <v>24.2</v>
      </c>
      <c r="AI928">
        <v>-99</v>
      </c>
      <c r="AJ928">
        <v>6.1</v>
      </c>
      <c r="AK928">
        <v>21</v>
      </c>
      <c r="AL928">
        <v>24.8</v>
      </c>
      <c r="AM928">
        <v>79</v>
      </c>
      <c r="AO928" s="2">
        <f t="shared" si="157"/>
        <v>33067</v>
      </c>
      <c r="AP928" s="5">
        <f t="shared" si="158"/>
        <v>1990</v>
      </c>
      <c r="AQ928" s="5">
        <f t="shared" si="159"/>
        <v>194</v>
      </c>
      <c r="AR928" s="4">
        <f t="shared" si="160"/>
        <v>29.388888888888893</v>
      </c>
      <c r="AS928" s="4">
        <f t="shared" si="161"/>
        <v>18.277777777777782</v>
      </c>
      <c r="AT928" s="4">
        <f t="shared" si="162"/>
        <v>0</v>
      </c>
      <c r="AU928" s="4">
        <f t="shared" si="163"/>
        <v>29.3</v>
      </c>
      <c r="AV928" s="4">
        <f t="shared" si="164"/>
        <v>25.701754385964914</v>
      </c>
      <c r="AX928" s="3">
        <f t="shared" si="165"/>
        <v>23.833333333333336</v>
      </c>
      <c r="AY928" s="3">
        <f t="shared" si="166"/>
        <v>24.566239316239336</v>
      </c>
      <c r="AZ928" s="3">
        <f t="shared" si="167"/>
        <v>27.470329670329676</v>
      </c>
      <c r="BA928" s="3">
        <f t="shared" si="167"/>
        <v>24.096780412569881</v>
      </c>
    </row>
    <row r="929" spans="1:53" ht="15" x14ac:dyDescent="0.3">
      <c r="A929" s="1">
        <v>911900</v>
      </c>
      <c r="B929">
        <v>22516</v>
      </c>
      <c r="C929">
        <v>1990</v>
      </c>
      <c r="D929">
        <v>7</v>
      </c>
      <c r="E929">
        <v>14</v>
      </c>
      <c r="F929">
        <v>79</v>
      </c>
      <c r="G929">
        <v>22</v>
      </c>
      <c r="H929">
        <v>68</v>
      </c>
      <c r="I929">
        <v>22</v>
      </c>
      <c r="J929">
        <v>1015.6</v>
      </c>
      <c r="K929">
        <v>22</v>
      </c>
      <c r="L929">
        <v>1013.2</v>
      </c>
      <c r="M929">
        <v>22</v>
      </c>
      <c r="N929">
        <v>17.899999999999999</v>
      </c>
      <c r="O929">
        <v>22</v>
      </c>
      <c r="P929">
        <v>10.3</v>
      </c>
      <c r="Q929">
        <v>22</v>
      </c>
      <c r="R929">
        <v>15.9</v>
      </c>
      <c r="S929">
        <v>29.9</v>
      </c>
      <c r="T929">
        <v>87.1</v>
      </c>
      <c r="V929">
        <v>64.900000000000006</v>
      </c>
      <c r="X929">
        <v>0</v>
      </c>
      <c r="Y929" t="s">
        <v>19</v>
      </c>
      <c r="Z929">
        <v>999.9</v>
      </c>
      <c r="AA929">
        <v>0</v>
      </c>
      <c r="AC929" s="1"/>
      <c r="AD929">
        <v>1990</v>
      </c>
      <c r="AE929">
        <v>195</v>
      </c>
      <c r="AF929">
        <v>29.2</v>
      </c>
      <c r="AG929">
        <v>25.1</v>
      </c>
      <c r="AH929">
        <v>24.1</v>
      </c>
      <c r="AI929">
        <v>-99</v>
      </c>
      <c r="AJ929">
        <v>5.6</v>
      </c>
      <c r="AK929">
        <v>20.9</v>
      </c>
      <c r="AL929">
        <v>24.6</v>
      </c>
      <c r="AM929">
        <v>79.900000000000006</v>
      </c>
      <c r="AO929" s="2">
        <f t="shared" si="157"/>
        <v>33068</v>
      </c>
      <c r="AP929" s="5">
        <f t="shared" si="158"/>
        <v>1990</v>
      </c>
      <c r="AQ929" s="5">
        <f t="shared" si="159"/>
        <v>195</v>
      </c>
      <c r="AR929" s="4">
        <f t="shared" si="160"/>
        <v>30.611111111111107</v>
      </c>
      <c r="AS929" s="4">
        <f t="shared" si="161"/>
        <v>18.277777777777782</v>
      </c>
      <c r="AT929" s="4">
        <f t="shared" si="162"/>
        <v>0</v>
      </c>
      <c r="AU929" s="4">
        <f t="shared" si="163"/>
        <v>29.2</v>
      </c>
      <c r="AV929" s="4">
        <f t="shared" si="164"/>
        <v>25.614035087719301</v>
      </c>
      <c r="AX929" s="3">
        <f t="shared" si="165"/>
        <v>24.444444444444443</v>
      </c>
      <c r="AY929" s="3">
        <f t="shared" si="166"/>
        <v>24.572344322344339</v>
      </c>
      <c r="AZ929" s="3">
        <f t="shared" si="167"/>
        <v>27.480219780219784</v>
      </c>
      <c r="BA929" s="3">
        <f t="shared" si="167"/>
        <v>24.105455947561204</v>
      </c>
    </row>
    <row r="930" spans="1:53" ht="15" x14ac:dyDescent="0.3">
      <c r="A930" s="1">
        <v>911900</v>
      </c>
      <c r="B930">
        <v>22516</v>
      </c>
      <c r="C930">
        <v>1990</v>
      </c>
      <c r="D930">
        <v>7</v>
      </c>
      <c r="E930">
        <v>15</v>
      </c>
      <c r="F930">
        <v>80.099999999999994</v>
      </c>
      <c r="G930">
        <v>17</v>
      </c>
      <c r="H930">
        <v>69.5</v>
      </c>
      <c r="I930">
        <v>17</v>
      </c>
      <c r="J930">
        <v>1014.7</v>
      </c>
      <c r="K930">
        <v>17</v>
      </c>
      <c r="L930">
        <v>1012.3</v>
      </c>
      <c r="M930">
        <v>17</v>
      </c>
      <c r="N930">
        <v>18.100000000000001</v>
      </c>
      <c r="O930">
        <v>17</v>
      </c>
      <c r="P930">
        <v>10.9</v>
      </c>
      <c r="Q930">
        <v>17</v>
      </c>
      <c r="R930">
        <v>17.100000000000001</v>
      </c>
      <c r="S930">
        <v>25.1</v>
      </c>
      <c r="T930">
        <v>88</v>
      </c>
      <c r="U930" t="s">
        <v>20</v>
      </c>
      <c r="V930">
        <v>66.900000000000006</v>
      </c>
      <c r="X930">
        <v>0</v>
      </c>
      <c r="Y930" t="s">
        <v>19</v>
      </c>
      <c r="Z930">
        <v>999.9</v>
      </c>
      <c r="AA930">
        <v>10000</v>
      </c>
      <c r="AC930" s="1"/>
      <c r="AD930">
        <v>1990</v>
      </c>
      <c r="AE930">
        <v>196</v>
      </c>
      <c r="AF930">
        <v>28.7</v>
      </c>
      <c r="AG930">
        <v>25.6</v>
      </c>
      <c r="AH930">
        <v>24.7</v>
      </c>
      <c r="AI930">
        <v>-99</v>
      </c>
      <c r="AJ930">
        <v>5</v>
      </c>
      <c r="AK930">
        <v>21.3</v>
      </c>
      <c r="AL930">
        <v>25.2</v>
      </c>
      <c r="AM930">
        <v>78.900000000000006</v>
      </c>
      <c r="AO930" s="2">
        <f t="shared" si="157"/>
        <v>33069</v>
      </c>
      <c r="AP930" s="5">
        <f t="shared" si="158"/>
        <v>1990</v>
      </c>
      <c r="AQ930" s="5">
        <f t="shared" si="159"/>
        <v>196</v>
      </c>
      <c r="AR930" s="4">
        <f t="shared" si="160"/>
        <v>31.111111111111111</v>
      </c>
      <c r="AS930" s="4">
        <f t="shared" si="161"/>
        <v>19.388888888888893</v>
      </c>
      <c r="AT930" s="4">
        <f t="shared" si="162"/>
        <v>0</v>
      </c>
      <c r="AU930" s="4">
        <f t="shared" si="163"/>
        <v>28.7</v>
      </c>
      <c r="AV930" s="4">
        <f t="shared" si="164"/>
        <v>25.17543859649123</v>
      </c>
      <c r="AX930" s="3">
        <f t="shared" si="165"/>
        <v>25.25</v>
      </c>
      <c r="AY930" s="3">
        <f t="shared" si="166"/>
        <v>24.572344322344343</v>
      </c>
      <c r="AZ930" s="3">
        <f t="shared" si="167"/>
        <v>27.490109890109899</v>
      </c>
      <c r="BA930" s="3">
        <f t="shared" si="167"/>
        <v>24.11413148255253</v>
      </c>
    </row>
    <row r="931" spans="1:53" ht="15" x14ac:dyDescent="0.3">
      <c r="A931" s="1">
        <v>911900</v>
      </c>
      <c r="B931">
        <v>22516</v>
      </c>
      <c r="C931">
        <v>1990</v>
      </c>
      <c r="D931">
        <v>7</v>
      </c>
      <c r="E931">
        <v>16</v>
      </c>
      <c r="F931">
        <v>79.7</v>
      </c>
      <c r="G931">
        <v>18</v>
      </c>
      <c r="H931">
        <v>71</v>
      </c>
      <c r="I931">
        <v>18</v>
      </c>
      <c r="J931">
        <v>1015.3</v>
      </c>
      <c r="K931">
        <v>17</v>
      </c>
      <c r="L931">
        <v>1012.9</v>
      </c>
      <c r="M931">
        <v>17</v>
      </c>
      <c r="N931">
        <v>18.5</v>
      </c>
      <c r="O931">
        <v>18</v>
      </c>
      <c r="P931">
        <v>14.2</v>
      </c>
      <c r="Q931">
        <v>18</v>
      </c>
      <c r="R931">
        <v>20</v>
      </c>
      <c r="S931">
        <v>26</v>
      </c>
      <c r="T931">
        <v>88</v>
      </c>
      <c r="V931">
        <v>66.900000000000006</v>
      </c>
      <c r="X931">
        <v>0</v>
      </c>
      <c r="Y931" t="s">
        <v>19</v>
      </c>
      <c r="Z931">
        <v>999.9</v>
      </c>
      <c r="AA931">
        <v>0</v>
      </c>
      <c r="AC931" s="1"/>
      <c r="AD931">
        <v>1990</v>
      </c>
      <c r="AE931">
        <v>197</v>
      </c>
      <c r="AF931">
        <v>29.3</v>
      </c>
      <c r="AG931">
        <v>25.7</v>
      </c>
      <c r="AH931">
        <v>24</v>
      </c>
      <c r="AI931">
        <v>-99</v>
      </c>
      <c r="AJ931">
        <v>6.4</v>
      </c>
      <c r="AK931">
        <v>21</v>
      </c>
      <c r="AL931">
        <v>25.1</v>
      </c>
      <c r="AM931">
        <v>77.7</v>
      </c>
      <c r="AO931" s="2">
        <f t="shared" si="157"/>
        <v>33070</v>
      </c>
      <c r="AP931" s="5">
        <f t="shared" si="158"/>
        <v>1990</v>
      </c>
      <c r="AQ931" s="5">
        <f t="shared" si="159"/>
        <v>197</v>
      </c>
      <c r="AR931" s="4">
        <f t="shared" si="160"/>
        <v>31.111111111111111</v>
      </c>
      <c r="AS931" s="4">
        <f t="shared" si="161"/>
        <v>19.388888888888893</v>
      </c>
      <c r="AT931" s="4">
        <f t="shared" si="162"/>
        <v>0</v>
      </c>
      <c r="AU931" s="4">
        <f t="shared" si="163"/>
        <v>29.3</v>
      </c>
      <c r="AV931" s="4">
        <f t="shared" si="164"/>
        <v>25.701754385964914</v>
      </c>
      <c r="AX931" s="3">
        <f t="shared" si="165"/>
        <v>25.25</v>
      </c>
      <c r="AY931" s="3">
        <f t="shared" si="166"/>
        <v>24.599816849816872</v>
      </c>
      <c r="AZ931" s="3">
        <f t="shared" si="167"/>
        <v>27.527472527472533</v>
      </c>
      <c r="BA931" s="3">
        <f t="shared" si="167"/>
        <v>24.146905725853085</v>
      </c>
    </row>
    <row r="932" spans="1:53" ht="15" x14ac:dyDescent="0.3">
      <c r="A932" s="1">
        <v>911900</v>
      </c>
      <c r="B932">
        <v>22516</v>
      </c>
      <c r="C932">
        <v>1990</v>
      </c>
      <c r="D932">
        <v>7</v>
      </c>
      <c r="E932">
        <v>17</v>
      </c>
      <c r="F932">
        <v>79.099999999999994</v>
      </c>
      <c r="G932">
        <v>19</v>
      </c>
      <c r="H932">
        <v>72.099999999999994</v>
      </c>
      <c r="I932">
        <v>19</v>
      </c>
      <c r="J932">
        <v>1015.2</v>
      </c>
      <c r="K932">
        <v>19</v>
      </c>
      <c r="L932">
        <v>1012.9</v>
      </c>
      <c r="M932">
        <v>19</v>
      </c>
      <c r="N932">
        <v>18.600000000000001</v>
      </c>
      <c r="O932">
        <v>19</v>
      </c>
      <c r="P932">
        <v>14.4</v>
      </c>
      <c r="Q932">
        <v>19</v>
      </c>
      <c r="R932">
        <v>24.1</v>
      </c>
      <c r="S932">
        <v>28</v>
      </c>
      <c r="T932">
        <v>84.9</v>
      </c>
      <c r="V932">
        <v>71.099999999999994</v>
      </c>
      <c r="X932">
        <v>0</v>
      </c>
      <c r="Y932" t="s">
        <v>19</v>
      </c>
      <c r="Z932">
        <v>999.9</v>
      </c>
      <c r="AA932">
        <v>10000</v>
      </c>
      <c r="AC932" s="1"/>
      <c r="AD932">
        <v>1990</v>
      </c>
      <c r="AE932">
        <v>198</v>
      </c>
      <c r="AF932">
        <v>27.2</v>
      </c>
      <c r="AG932">
        <v>25.4</v>
      </c>
      <c r="AH932">
        <v>24.3</v>
      </c>
      <c r="AI932">
        <v>-99</v>
      </c>
      <c r="AJ932">
        <v>6.8</v>
      </c>
      <c r="AK932">
        <v>22.3</v>
      </c>
      <c r="AL932">
        <v>24.8</v>
      </c>
      <c r="AM932">
        <v>86.1</v>
      </c>
      <c r="AO932" s="2">
        <f t="shared" si="157"/>
        <v>33071</v>
      </c>
      <c r="AP932" s="5">
        <f t="shared" si="158"/>
        <v>1990</v>
      </c>
      <c r="AQ932" s="5">
        <f t="shared" si="159"/>
        <v>198</v>
      </c>
      <c r="AR932" s="4">
        <f t="shared" si="160"/>
        <v>29.388888888888893</v>
      </c>
      <c r="AS932" s="4">
        <f t="shared" si="161"/>
        <v>21.722222222222218</v>
      </c>
      <c r="AT932" s="4">
        <f t="shared" si="162"/>
        <v>0</v>
      </c>
      <c r="AU932" s="4">
        <f t="shared" si="163"/>
        <v>27.2</v>
      </c>
      <c r="AV932" s="4">
        <f t="shared" si="164"/>
        <v>23.859649122807021</v>
      </c>
      <c r="AX932" s="3">
        <f t="shared" si="165"/>
        <v>25.555555555555557</v>
      </c>
      <c r="AY932" s="3">
        <f t="shared" si="166"/>
        <v>24.630036630036646</v>
      </c>
      <c r="AZ932" s="3">
        <f t="shared" si="167"/>
        <v>27.521978021978025</v>
      </c>
      <c r="BA932" s="3">
        <f t="shared" si="167"/>
        <v>24.142085984191247</v>
      </c>
    </row>
    <row r="933" spans="1:53" ht="15" x14ac:dyDescent="0.3">
      <c r="A933" s="1">
        <v>911900</v>
      </c>
      <c r="B933">
        <v>22516</v>
      </c>
      <c r="C933">
        <v>1990</v>
      </c>
      <c r="D933">
        <v>7</v>
      </c>
      <c r="E933">
        <v>18</v>
      </c>
      <c r="F933">
        <v>80.099999999999994</v>
      </c>
      <c r="G933">
        <v>18</v>
      </c>
      <c r="H933">
        <v>71.3</v>
      </c>
      <c r="I933">
        <v>18</v>
      </c>
      <c r="J933">
        <v>1014.7</v>
      </c>
      <c r="K933">
        <v>18</v>
      </c>
      <c r="L933">
        <v>1012.3</v>
      </c>
      <c r="M933">
        <v>18</v>
      </c>
      <c r="N933">
        <v>18.8</v>
      </c>
      <c r="O933">
        <v>18</v>
      </c>
      <c r="P933">
        <v>14.2</v>
      </c>
      <c r="Q933">
        <v>18</v>
      </c>
      <c r="R933">
        <v>22</v>
      </c>
      <c r="S933">
        <v>29.9</v>
      </c>
      <c r="T933">
        <v>86</v>
      </c>
      <c r="V933">
        <v>71.099999999999994</v>
      </c>
      <c r="X933">
        <v>0</v>
      </c>
      <c r="Y933" t="s">
        <v>19</v>
      </c>
      <c r="Z933">
        <v>999.9</v>
      </c>
      <c r="AA933">
        <v>0</v>
      </c>
      <c r="AC933" s="1"/>
      <c r="AD933">
        <v>1990</v>
      </c>
      <c r="AE933">
        <v>199</v>
      </c>
      <c r="AF933">
        <v>29</v>
      </c>
      <c r="AG933">
        <v>26.2</v>
      </c>
      <c r="AH933">
        <v>24.1</v>
      </c>
      <c r="AI933">
        <v>-99</v>
      </c>
      <c r="AJ933">
        <v>6.7</v>
      </c>
      <c r="AK933">
        <v>22.6</v>
      </c>
      <c r="AL933">
        <v>25.2</v>
      </c>
      <c r="AM933">
        <v>85.4</v>
      </c>
      <c r="AO933" s="2">
        <f t="shared" si="157"/>
        <v>33072</v>
      </c>
      <c r="AP933" s="5">
        <f t="shared" si="158"/>
        <v>1990</v>
      </c>
      <c r="AQ933" s="5">
        <f t="shared" si="159"/>
        <v>199</v>
      </c>
      <c r="AR933" s="4">
        <f t="shared" si="160"/>
        <v>30</v>
      </c>
      <c r="AS933" s="4">
        <f t="shared" si="161"/>
        <v>21.722222222222218</v>
      </c>
      <c r="AT933" s="4">
        <f t="shared" si="162"/>
        <v>0</v>
      </c>
      <c r="AU933" s="4">
        <f t="shared" si="163"/>
        <v>29</v>
      </c>
      <c r="AV933" s="4">
        <f t="shared" si="164"/>
        <v>25.438596491228072</v>
      </c>
      <c r="AX933" s="3">
        <f t="shared" si="165"/>
        <v>25.861111111111107</v>
      </c>
      <c r="AY933" s="3">
        <f t="shared" si="166"/>
        <v>24.663614163614181</v>
      </c>
      <c r="AZ933" s="3">
        <f t="shared" si="167"/>
        <v>27.600000000000009</v>
      </c>
      <c r="BA933" s="3">
        <f t="shared" si="167"/>
        <v>24.210526315789473</v>
      </c>
    </row>
    <row r="934" spans="1:53" ht="15" x14ac:dyDescent="0.3">
      <c r="A934" s="1">
        <v>911900</v>
      </c>
      <c r="B934">
        <v>22516</v>
      </c>
      <c r="C934">
        <v>1990</v>
      </c>
      <c r="D934">
        <v>7</v>
      </c>
      <c r="E934">
        <v>19</v>
      </c>
      <c r="F934">
        <v>79</v>
      </c>
      <c r="G934">
        <v>22</v>
      </c>
      <c r="H934">
        <v>71.400000000000006</v>
      </c>
      <c r="I934">
        <v>22</v>
      </c>
      <c r="J934">
        <v>1015.5</v>
      </c>
      <c r="K934">
        <v>22</v>
      </c>
      <c r="L934">
        <v>1013.1</v>
      </c>
      <c r="M934">
        <v>22</v>
      </c>
      <c r="N934">
        <v>18.100000000000001</v>
      </c>
      <c r="O934">
        <v>22</v>
      </c>
      <c r="P934">
        <v>12.8</v>
      </c>
      <c r="Q934">
        <v>22</v>
      </c>
      <c r="R934">
        <v>20</v>
      </c>
      <c r="S934">
        <v>29.9</v>
      </c>
      <c r="T934">
        <v>87.1</v>
      </c>
      <c r="V934">
        <v>71.099999999999994</v>
      </c>
      <c r="X934">
        <v>0</v>
      </c>
      <c r="Y934" t="s">
        <v>19</v>
      </c>
      <c r="Z934">
        <v>999.9</v>
      </c>
      <c r="AA934">
        <v>10000</v>
      </c>
      <c r="AC934" s="1"/>
      <c r="AD934">
        <v>1990</v>
      </c>
      <c r="AE934">
        <v>200</v>
      </c>
      <c r="AF934">
        <v>25</v>
      </c>
      <c r="AG934">
        <v>26.1</v>
      </c>
      <c r="AH934">
        <v>25.1</v>
      </c>
      <c r="AI934">
        <v>-99</v>
      </c>
      <c r="AJ934">
        <v>5.3</v>
      </c>
      <c r="AK934">
        <v>21.5</v>
      </c>
      <c r="AL934">
        <v>25.5</v>
      </c>
      <c r="AM934">
        <v>78.3</v>
      </c>
      <c r="AO934" s="2">
        <f t="shared" si="157"/>
        <v>33073</v>
      </c>
      <c r="AP934" s="5">
        <f t="shared" si="158"/>
        <v>1990</v>
      </c>
      <c r="AQ934" s="5">
        <f t="shared" si="159"/>
        <v>200</v>
      </c>
      <c r="AR934" s="4">
        <f t="shared" si="160"/>
        <v>30.611111111111107</v>
      </c>
      <c r="AS934" s="4">
        <f t="shared" si="161"/>
        <v>21.722222222222218</v>
      </c>
      <c r="AT934" s="4">
        <f t="shared" si="162"/>
        <v>0</v>
      </c>
      <c r="AU934" s="4">
        <f t="shared" si="163"/>
        <v>25</v>
      </c>
      <c r="AV934" s="4">
        <f t="shared" si="164"/>
        <v>21.92982456140351</v>
      </c>
      <c r="AX934" s="3">
        <f t="shared" si="165"/>
        <v>26.166666666666664</v>
      </c>
      <c r="AY934" s="3">
        <f t="shared" si="166"/>
        <v>24.682539682539701</v>
      </c>
      <c r="AZ934" s="3">
        <f t="shared" si="167"/>
        <v>27.645054945054952</v>
      </c>
      <c r="BA934" s="3">
        <f t="shared" si="167"/>
        <v>24.250048197416621</v>
      </c>
    </row>
    <row r="935" spans="1:53" ht="15" x14ac:dyDescent="0.3">
      <c r="A935" s="1">
        <v>911900</v>
      </c>
      <c r="B935">
        <v>22516</v>
      </c>
      <c r="C935">
        <v>1990</v>
      </c>
      <c r="D935">
        <v>7</v>
      </c>
      <c r="E935">
        <v>20</v>
      </c>
      <c r="F935">
        <v>77.900000000000006</v>
      </c>
      <c r="G935">
        <v>22</v>
      </c>
      <c r="H935">
        <v>70.3</v>
      </c>
      <c r="I935">
        <v>22</v>
      </c>
      <c r="J935">
        <v>1015.9</v>
      </c>
      <c r="K935">
        <v>22</v>
      </c>
      <c r="L935">
        <v>1013.6</v>
      </c>
      <c r="M935">
        <v>22</v>
      </c>
      <c r="N935">
        <v>17.899999999999999</v>
      </c>
      <c r="O935">
        <v>22</v>
      </c>
      <c r="P935">
        <v>12.1</v>
      </c>
      <c r="Q935">
        <v>22</v>
      </c>
      <c r="R935">
        <v>18.100000000000001</v>
      </c>
      <c r="S935">
        <v>999.9</v>
      </c>
      <c r="T935">
        <v>84.9</v>
      </c>
      <c r="V935">
        <v>71.099999999999994</v>
      </c>
      <c r="X935">
        <v>0</v>
      </c>
      <c r="Y935" t="s">
        <v>19</v>
      </c>
      <c r="Z935">
        <v>999.9</v>
      </c>
      <c r="AA935">
        <v>0</v>
      </c>
      <c r="AC935" s="1"/>
      <c r="AD935">
        <v>1990</v>
      </c>
      <c r="AE935">
        <v>201</v>
      </c>
      <c r="AF935">
        <v>23.5</v>
      </c>
      <c r="AG935">
        <v>25.7</v>
      </c>
      <c r="AH935">
        <v>24.6</v>
      </c>
      <c r="AI935">
        <v>-99</v>
      </c>
      <c r="AJ935">
        <v>4.3</v>
      </c>
      <c r="AK935">
        <v>21.3</v>
      </c>
      <c r="AL935">
        <v>25.2</v>
      </c>
      <c r="AM935">
        <v>78.599999999999994</v>
      </c>
      <c r="AO935" s="2">
        <f t="shared" si="157"/>
        <v>33074</v>
      </c>
      <c r="AP935" s="5">
        <f t="shared" si="158"/>
        <v>1990</v>
      </c>
      <c r="AQ935" s="5">
        <f t="shared" si="159"/>
        <v>201</v>
      </c>
      <c r="AR935" s="4">
        <f t="shared" si="160"/>
        <v>29.388888888888893</v>
      </c>
      <c r="AS935" s="4">
        <f t="shared" si="161"/>
        <v>21.722222222222218</v>
      </c>
      <c r="AT935" s="4">
        <f t="shared" si="162"/>
        <v>0</v>
      </c>
      <c r="AU935" s="4">
        <f t="shared" si="163"/>
        <v>23.5</v>
      </c>
      <c r="AV935" s="4">
        <f t="shared" si="164"/>
        <v>20.614035087719301</v>
      </c>
      <c r="AX935" s="3">
        <f t="shared" si="165"/>
        <v>25.555555555555557</v>
      </c>
      <c r="AY935" s="3">
        <f t="shared" si="166"/>
        <v>24.700854700854716</v>
      </c>
      <c r="AZ935" s="3">
        <f t="shared" si="167"/>
        <v>27.619780219780225</v>
      </c>
      <c r="BA935" s="3">
        <f t="shared" si="167"/>
        <v>24.227877385772128</v>
      </c>
    </row>
    <row r="936" spans="1:53" ht="15" x14ac:dyDescent="0.3">
      <c r="A936" s="1">
        <v>911900</v>
      </c>
      <c r="B936">
        <v>22516</v>
      </c>
      <c r="C936">
        <v>1990</v>
      </c>
      <c r="D936">
        <v>7</v>
      </c>
      <c r="E936">
        <v>21</v>
      </c>
      <c r="F936">
        <v>77.5</v>
      </c>
      <c r="G936">
        <v>23</v>
      </c>
      <c r="H936">
        <v>70.400000000000006</v>
      </c>
      <c r="I936">
        <v>23</v>
      </c>
      <c r="J936">
        <v>1016</v>
      </c>
      <c r="K936">
        <v>23</v>
      </c>
      <c r="L936">
        <v>1013.6</v>
      </c>
      <c r="M936">
        <v>23</v>
      </c>
      <c r="N936">
        <v>17.3</v>
      </c>
      <c r="O936">
        <v>23</v>
      </c>
      <c r="P936">
        <v>11.6</v>
      </c>
      <c r="Q936">
        <v>23</v>
      </c>
      <c r="R936">
        <v>19</v>
      </c>
      <c r="S936">
        <v>26</v>
      </c>
      <c r="T936">
        <v>84</v>
      </c>
      <c r="V936">
        <v>71.099999999999994</v>
      </c>
      <c r="X936">
        <v>0</v>
      </c>
      <c r="Y936" t="s">
        <v>19</v>
      </c>
      <c r="Z936">
        <v>999.9</v>
      </c>
      <c r="AA936">
        <v>0</v>
      </c>
      <c r="AC936" s="1"/>
      <c r="AD936">
        <v>1990</v>
      </c>
      <c r="AE936">
        <v>202</v>
      </c>
      <c r="AF936">
        <v>19</v>
      </c>
      <c r="AG936">
        <v>26.4</v>
      </c>
      <c r="AH936">
        <v>24.5</v>
      </c>
      <c r="AI936">
        <v>-99</v>
      </c>
      <c r="AJ936">
        <v>5.3</v>
      </c>
      <c r="AK936">
        <v>21.9</v>
      </c>
      <c r="AL936">
        <v>25.1</v>
      </c>
      <c r="AM936">
        <v>82.3</v>
      </c>
      <c r="AO936" s="2">
        <f t="shared" si="157"/>
        <v>33075</v>
      </c>
      <c r="AP936" s="5">
        <f t="shared" si="158"/>
        <v>1990</v>
      </c>
      <c r="AQ936" s="5">
        <f t="shared" si="159"/>
        <v>202</v>
      </c>
      <c r="AR936" s="4">
        <f t="shared" si="160"/>
        <v>28.888888888888889</v>
      </c>
      <c r="AS936" s="4">
        <f t="shared" si="161"/>
        <v>21.722222222222218</v>
      </c>
      <c r="AT936" s="4">
        <f t="shared" si="162"/>
        <v>0</v>
      </c>
      <c r="AU936" s="4">
        <f t="shared" si="163"/>
        <v>19</v>
      </c>
      <c r="AV936" s="4">
        <f t="shared" si="164"/>
        <v>16.666666666666668</v>
      </c>
      <c r="AX936" s="3">
        <f t="shared" si="165"/>
        <v>25.305555555555554</v>
      </c>
      <c r="AY936" s="3">
        <f t="shared" si="166"/>
        <v>24.710317460317476</v>
      </c>
      <c r="AZ936" s="3">
        <f t="shared" si="167"/>
        <v>27.505494505494511</v>
      </c>
      <c r="BA936" s="3">
        <f t="shared" si="167"/>
        <v>24.127626759205704</v>
      </c>
    </row>
    <row r="937" spans="1:53" ht="15" x14ac:dyDescent="0.3">
      <c r="A937" s="1">
        <v>911900</v>
      </c>
      <c r="B937">
        <v>22516</v>
      </c>
      <c r="C937">
        <v>1990</v>
      </c>
      <c r="D937">
        <v>7</v>
      </c>
      <c r="E937">
        <v>22</v>
      </c>
      <c r="F937">
        <v>80.3</v>
      </c>
      <c r="G937">
        <v>18</v>
      </c>
      <c r="H937">
        <v>69.599999999999994</v>
      </c>
      <c r="I937">
        <v>18</v>
      </c>
      <c r="J937">
        <v>1016.1</v>
      </c>
      <c r="K937">
        <v>18</v>
      </c>
      <c r="L937">
        <v>1013.7</v>
      </c>
      <c r="M937">
        <v>18</v>
      </c>
      <c r="N937">
        <v>18.5</v>
      </c>
      <c r="O937">
        <v>18</v>
      </c>
      <c r="P937">
        <v>12.3</v>
      </c>
      <c r="Q937">
        <v>18</v>
      </c>
      <c r="R937">
        <v>17.100000000000001</v>
      </c>
      <c r="S937">
        <v>24.1</v>
      </c>
      <c r="T937">
        <v>87.1</v>
      </c>
      <c r="V937">
        <v>71.099999999999994</v>
      </c>
      <c r="X937">
        <v>0</v>
      </c>
      <c r="Y937" t="s">
        <v>19</v>
      </c>
      <c r="Z937">
        <v>999.9</v>
      </c>
      <c r="AA937">
        <v>0</v>
      </c>
      <c r="AC937" s="1"/>
      <c r="AD937">
        <v>1990</v>
      </c>
      <c r="AE937">
        <v>203</v>
      </c>
      <c r="AF937">
        <v>30.1</v>
      </c>
      <c r="AG937">
        <v>26</v>
      </c>
      <c r="AH937">
        <v>24.6</v>
      </c>
      <c r="AI937">
        <v>-99</v>
      </c>
      <c r="AJ937">
        <v>5.8</v>
      </c>
      <c r="AK937">
        <v>21.6</v>
      </c>
      <c r="AL937">
        <v>25.2</v>
      </c>
      <c r="AM937">
        <v>80</v>
      </c>
      <c r="AO937" s="2">
        <f t="shared" si="157"/>
        <v>33076</v>
      </c>
      <c r="AP937" s="5">
        <f t="shared" si="158"/>
        <v>1990</v>
      </c>
      <c r="AQ937" s="5">
        <f t="shared" si="159"/>
        <v>203</v>
      </c>
      <c r="AR937" s="4">
        <f t="shared" si="160"/>
        <v>30.611111111111107</v>
      </c>
      <c r="AS937" s="4">
        <f t="shared" si="161"/>
        <v>21.722222222222218</v>
      </c>
      <c r="AT937" s="4">
        <f t="shared" si="162"/>
        <v>0</v>
      </c>
      <c r="AU937" s="4">
        <f t="shared" si="163"/>
        <v>30.1</v>
      </c>
      <c r="AV937" s="4">
        <f t="shared" si="164"/>
        <v>26.403508771929829</v>
      </c>
      <c r="AX937" s="3">
        <f t="shared" si="165"/>
        <v>26.166666666666664</v>
      </c>
      <c r="AY937" s="3">
        <f t="shared" si="166"/>
        <v>24.731990231990245</v>
      </c>
      <c r="AZ937" s="3">
        <f t="shared" si="167"/>
        <v>27.508791208791216</v>
      </c>
      <c r="BA937" s="3">
        <f t="shared" si="167"/>
        <v>24.130518604202816</v>
      </c>
    </row>
    <row r="938" spans="1:53" ht="15" x14ac:dyDescent="0.3">
      <c r="A938" s="1">
        <v>911900</v>
      </c>
      <c r="B938">
        <v>22516</v>
      </c>
      <c r="C938">
        <v>1990</v>
      </c>
      <c r="D938">
        <v>7</v>
      </c>
      <c r="E938">
        <v>23</v>
      </c>
      <c r="F938">
        <v>78.599999999999994</v>
      </c>
      <c r="G938">
        <v>23</v>
      </c>
      <c r="H938">
        <v>69.3</v>
      </c>
      <c r="I938">
        <v>23</v>
      </c>
      <c r="J938">
        <v>1016.4</v>
      </c>
      <c r="K938">
        <v>23</v>
      </c>
      <c r="L938">
        <v>1014</v>
      </c>
      <c r="M938">
        <v>23</v>
      </c>
      <c r="N938">
        <v>17.5</v>
      </c>
      <c r="O938">
        <v>23</v>
      </c>
      <c r="P938">
        <v>13.4</v>
      </c>
      <c r="Q938">
        <v>23</v>
      </c>
      <c r="R938">
        <v>22.9</v>
      </c>
      <c r="S938">
        <v>29.9</v>
      </c>
      <c r="T938">
        <v>88</v>
      </c>
      <c r="V938">
        <v>68</v>
      </c>
      <c r="X938">
        <v>0</v>
      </c>
      <c r="Y938" t="s">
        <v>19</v>
      </c>
      <c r="Z938">
        <v>999.9</v>
      </c>
      <c r="AA938">
        <v>0</v>
      </c>
      <c r="AC938" s="1"/>
      <c r="AD938">
        <v>1990</v>
      </c>
      <c r="AE938">
        <v>204</v>
      </c>
      <c r="AF938">
        <v>29.2</v>
      </c>
      <c r="AG938">
        <v>26.3</v>
      </c>
      <c r="AH938">
        <v>24.6</v>
      </c>
      <c r="AI938">
        <v>-99</v>
      </c>
      <c r="AJ938">
        <v>6.1</v>
      </c>
      <c r="AK938">
        <v>21.6</v>
      </c>
      <c r="AL938">
        <v>25.4</v>
      </c>
      <c r="AM938">
        <v>79.5</v>
      </c>
      <c r="AO938" s="2">
        <f t="shared" si="157"/>
        <v>33077</v>
      </c>
      <c r="AP938" s="5">
        <f t="shared" si="158"/>
        <v>1990</v>
      </c>
      <c r="AQ938" s="5">
        <f t="shared" si="159"/>
        <v>204</v>
      </c>
      <c r="AR938" s="4">
        <f t="shared" si="160"/>
        <v>31.111111111111111</v>
      </c>
      <c r="AS938" s="4">
        <f t="shared" si="161"/>
        <v>20</v>
      </c>
      <c r="AT938" s="4">
        <f t="shared" si="162"/>
        <v>0</v>
      </c>
      <c r="AU938" s="4">
        <f t="shared" si="163"/>
        <v>29.2</v>
      </c>
      <c r="AV938" s="4">
        <f t="shared" si="164"/>
        <v>25.614035087719301</v>
      </c>
      <c r="AX938" s="3">
        <f t="shared" si="165"/>
        <v>25.555555555555557</v>
      </c>
      <c r="AY938" s="3">
        <f t="shared" si="166"/>
        <v>24.762820512820525</v>
      </c>
      <c r="AZ938" s="3">
        <f t="shared" si="167"/>
        <v>27.543956043956047</v>
      </c>
      <c r="BA938" s="3">
        <f t="shared" si="167"/>
        <v>24.161364950838642</v>
      </c>
    </row>
    <row r="939" spans="1:53" ht="15" x14ac:dyDescent="0.3">
      <c r="A939" s="1">
        <v>911900</v>
      </c>
      <c r="B939">
        <v>22516</v>
      </c>
      <c r="C939">
        <v>1990</v>
      </c>
      <c r="D939">
        <v>7</v>
      </c>
      <c r="E939">
        <v>24</v>
      </c>
      <c r="F939">
        <v>78.8</v>
      </c>
      <c r="G939">
        <v>22</v>
      </c>
      <c r="H939">
        <v>72.5</v>
      </c>
      <c r="I939">
        <v>22</v>
      </c>
      <c r="J939">
        <v>1015.5</v>
      </c>
      <c r="K939">
        <v>22</v>
      </c>
      <c r="L939">
        <v>1013.1</v>
      </c>
      <c r="M939">
        <v>22</v>
      </c>
      <c r="N939">
        <v>17.7</v>
      </c>
      <c r="O939">
        <v>22</v>
      </c>
      <c r="P939">
        <v>14.3</v>
      </c>
      <c r="Q939">
        <v>22</v>
      </c>
      <c r="R939">
        <v>21</v>
      </c>
      <c r="S939">
        <v>29.9</v>
      </c>
      <c r="T939">
        <v>87.1</v>
      </c>
      <c r="V939">
        <v>68</v>
      </c>
      <c r="X939">
        <v>0.19</v>
      </c>
      <c r="Y939" t="s">
        <v>19</v>
      </c>
      <c r="Z939">
        <v>999.9</v>
      </c>
      <c r="AA939">
        <v>10000</v>
      </c>
      <c r="AC939" s="1"/>
      <c r="AD939">
        <v>1990</v>
      </c>
      <c r="AE939">
        <v>205</v>
      </c>
      <c r="AF939">
        <v>29.1</v>
      </c>
      <c r="AG939">
        <v>26</v>
      </c>
      <c r="AH939">
        <v>25.1</v>
      </c>
      <c r="AI939">
        <v>-99</v>
      </c>
      <c r="AJ939">
        <v>7.6</v>
      </c>
      <c r="AK939">
        <v>21.4</v>
      </c>
      <c r="AL939">
        <v>25.5</v>
      </c>
      <c r="AM939">
        <v>77.599999999999994</v>
      </c>
      <c r="AO939" s="2">
        <f t="shared" si="157"/>
        <v>33078</v>
      </c>
      <c r="AP939" s="5">
        <f t="shared" si="158"/>
        <v>1990</v>
      </c>
      <c r="AQ939" s="5">
        <f t="shared" si="159"/>
        <v>205</v>
      </c>
      <c r="AR939" s="4">
        <f t="shared" si="160"/>
        <v>30.611111111111107</v>
      </c>
      <c r="AS939" s="4">
        <f t="shared" si="161"/>
        <v>20</v>
      </c>
      <c r="AT939" s="4">
        <f t="shared" si="162"/>
        <v>4.8260000000000005</v>
      </c>
      <c r="AU939" s="4">
        <f t="shared" si="163"/>
        <v>29.1</v>
      </c>
      <c r="AV939" s="4">
        <f t="shared" si="164"/>
        <v>25.526315789473689</v>
      </c>
      <c r="AX939" s="3">
        <f t="shared" si="165"/>
        <v>25.305555555555554</v>
      </c>
      <c r="AY939" s="3">
        <f t="shared" si="166"/>
        <v>24.778083028083039</v>
      </c>
      <c r="AZ939" s="3">
        <f t="shared" si="167"/>
        <v>27.568131868131871</v>
      </c>
      <c r="BA939" s="3">
        <f t="shared" si="167"/>
        <v>24.182571814150769</v>
      </c>
    </row>
    <row r="940" spans="1:53" ht="15" x14ac:dyDescent="0.3">
      <c r="A940" s="1">
        <v>911900</v>
      </c>
      <c r="B940">
        <v>22516</v>
      </c>
      <c r="C940">
        <v>1990</v>
      </c>
      <c r="D940">
        <v>7</v>
      </c>
      <c r="E940">
        <v>25</v>
      </c>
      <c r="F940">
        <v>77</v>
      </c>
      <c r="G940">
        <v>23</v>
      </c>
      <c r="H940">
        <v>70.5</v>
      </c>
      <c r="I940">
        <v>23</v>
      </c>
      <c r="J940">
        <v>1014.6</v>
      </c>
      <c r="K940">
        <v>23</v>
      </c>
      <c r="L940">
        <v>1012.2</v>
      </c>
      <c r="M940">
        <v>23</v>
      </c>
      <c r="N940">
        <v>16.899999999999999</v>
      </c>
      <c r="O940">
        <v>23</v>
      </c>
      <c r="P940">
        <v>12.3</v>
      </c>
      <c r="Q940">
        <v>23</v>
      </c>
      <c r="R940">
        <v>22</v>
      </c>
      <c r="S940">
        <v>28</v>
      </c>
      <c r="T940">
        <v>84.9</v>
      </c>
      <c r="V940">
        <v>72</v>
      </c>
      <c r="X940">
        <v>0.01</v>
      </c>
      <c r="Y940" t="s">
        <v>19</v>
      </c>
      <c r="Z940">
        <v>999.9</v>
      </c>
      <c r="AA940">
        <v>10000</v>
      </c>
      <c r="AC940" s="1"/>
      <c r="AD940">
        <v>1990</v>
      </c>
      <c r="AE940">
        <v>206</v>
      </c>
      <c r="AF940">
        <v>28.6</v>
      </c>
      <c r="AG940">
        <v>26.4</v>
      </c>
      <c r="AH940">
        <v>24.9</v>
      </c>
      <c r="AI940">
        <v>-99</v>
      </c>
      <c r="AJ940">
        <v>7.4</v>
      </c>
      <c r="AK940">
        <v>20.5</v>
      </c>
      <c r="AL940">
        <v>25.7</v>
      </c>
      <c r="AM940">
        <v>72.2</v>
      </c>
      <c r="AO940" s="2">
        <f t="shared" si="157"/>
        <v>33079</v>
      </c>
      <c r="AP940" s="5">
        <f t="shared" si="158"/>
        <v>1990</v>
      </c>
      <c r="AQ940" s="5">
        <f t="shared" si="159"/>
        <v>206</v>
      </c>
      <c r="AR940" s="4">
        <f t="shared" si="160"/>
        <v>29.388888888888893</v>
      </c>
      <c r="AS940" s="4">
        <f t="shared" si="161"/>
        <v>22.222222222222221</v>
      </c>
      <c r="AT940" s="4">
        <f t="shared" si="162"/>
        <v>0.254</v>
      </c>
      <c r="AU940" s="4">
        <f t="shared" si="163"/>
        <v>28.6</v>
      </c>
      <c r="AV940" s="4">
        <f t="shared" si="164"/>
        <v>25.087719298245617</v>
      </c>
      <c r="AX940" s="3">
        <f t="shared" si="165"/>
        <v>25.805555555555557</v>
      </c>
      <c r="AY940" s="3">
        <f t="shared" si="166"/>
        <v>24.790293040293054</v>
      </c>
      <c r="AZ940" s="3">
        <f t="shared" si="167"/>
        <v>27.629670329670326</v>
      </c>
      <c r="BA940" s="3">
        <f t="shared" si="167"/>
        <v>24.236552920763454</v>
      </c>
    </row>
    <row r="941" spans="1:53" ht="15" x14ac:dyDescent="0.3">
      <c r="A941" s="1">
        <v>911900</v>
      </c>
      <c r="B941">
        <v>22516</v>
      </c>
      <c r="C941">
        <v>1990</v>
      </c>
      <c r="D941">
        <v>7</v>
      </c>
      <c r="E941">
        <v>26</v>
      </c>
      <c r="F941">
        <v>78.3</v>
      </c>
      <c r="G941">
        <v>23</v>
      </c>
      <c r="H941">
        <v>69.3</v>
      </c>
      <c r="I941">
        <v>23</v>
      </c>
      <c r="J941">
        <v>1014.4</v>
      </c>
      <c r="K941">
        <v>23</v>
      </c>
      <c r="L941">
        <v>1012</v>
      </c>
      <c r="M941">
        <v>23</v>
      </c>
      <c r="N941">
        <v>17.100000000000001</v>
      </c>
      <c r="O941">
        <v>23</v>
      </c>
      <c r="P941">
        <v>14.4</v>
      </c>
      <c r="Q941">
        <v>23</v>
      </c>
      <c r="R941">
        <v>21</v>
      </c>
      <c r="S941">
        <v>26</v>
      </c>
      <c r="T941">
        <v>84.9</v>
      </c>
      <c r="V941">
        <v>71.099999999999994</v>
      </c>
      <c r="X941">
        <v>0.03</v>
      </c>
      <c r="Y941" t="s">
        <v>19</v>
      </c>
      <c r="Z941">
        <v>999.9</v>
      </c>
      <c r="AA941">
        <v>10000</v>
      </c>
      <c r="AC941" s="1"/>
      <c r="AD941">
        <v>1990</v>
      </c>
      <c r="AE941">
        <v>207</v>
      </c>
      <c r="AF941">
        <v>29.8</v>
      </c>
      <c r="AG941">
        <v>26.7</v>
      </c>
      <c r="AH941">
        <v>25.5</v>
      </c>
      <c r="AI941">
        <v>-99</v>
      </c>
      <c r="AJ941">
        <v>6.2</v>
      </c>
      <c r="AK941">
        <v>20.7</v>
      </c>
      <c r="AL941">
        <v>25.9</v>
      </c>
      <c r="AM941">
        <v>72.400000000000006</v>
      </c>
      <c r="AO941" s="2">
        <f t="shared" si="157"/>
        <v>33080</v>
      </c>
      <c r="AP941" s="5">
        <f t="shared" si="158"/>
        <v>1990</v>
      </c>
      <c r="AQ941" s="5">
        <f t="shared" si="159"/>
        <v>207</v>
      </c>
      <c r="AR941" s="4">
        <f t="shared" si="160"/>
        <v>29.388888888888893</v>
      </c>
      <c r="AS941" s="4">
        <f t="shared" si="161"/>
        <v>21.722222222222218</v>
      </c>
      <c r="AT941" s="4">
        <f t="shared" si="162"/>
        <v>0.76200000000000001</v>
      </c>
      <c r="AU941" s="4">
        <f t="shared" si="163"/>
        <v>29.8</v>
      </c>
      <c r="AV941" s="4">
        <f t="shared" si="164"/>
        <v>26.140350877192986</v>
      </c>
      <c r="AX941" s="3">
        <f t="shared" si="165"/>
        <v>25.555555555555557</v>
      </c>
      <c r="AY941" s="3">
        <f t="shared" si="166"/>
        <v>24.793040293040306</v>
      </c>
      <c r="AZ941" s="3">
        <f t="shared" si="167"/>
        <v>27.671428571428571</v>
      </c>
      <c r="BA941" s="3">
        <f t="shared" si="167"/>
        <v>24.273182957393487</v>
      </c>
    </row>
    <row r="942" spans="1:53" ht="15" x14ac:dyDescent="0.3">
      <c r="A942" s="1">
        <v>911900</v>
      </c>
      <c r="B942">
        <v>22516</v>
      </c>
      <c r="C942">
        <v>1990</v>
      </c>
      <c r="D942">
        <v>7</v>
      </c>
      <c r="E942">
        <v>27</v>
      </c>
      <c r="F942">
        <v>78.099999999999994</v>
      </c>
      <c r="G942">
        <v>23</v>
      </c>
      <c r="H942">
        <v>73</v>
      </c>
      <c r="I942">
        <v>23</v>
      </c>
      <c r="J942">
        <v>1014.3</v>
      </c>
      <c r="K942">
        <v>23</v>
      </c>
      <c r="L942">
        <v>1011.9</v>
      </c>
      <c r="M942">
        <v>23</v>
      </c>
      <c r="N942">
        <v>15</v>
      </c>
      <c r="O942">
        <v>23</v>
      </c>
      <c r="P942">
        <v>10.3</v>
      </c>
      <c r="Q942">
        <v>23</v>
      </c>
      <c r="R942">
        <v>22</v>
      </c>
      <c r="S942">
        <v>28</v>
      </c>
      <c r="T942">
        <v>87.1</v>
      </c>
      <c r="U942" t="s">
        <v>20</v>
      </c>
      <c r="V942">
        <v>71.099999999999994</v>
      </c>
      <c r="X942">
        <v>0.1</v>
      </c>
      <c r="Y942" t="s">
        <v>19</v>
      </c>
      <c r="Z942">
        <v>999.9</v>
      </c>
      <c r="AA942">
        <v>10000</v>
      </c>
      <c r="AC942" s="1"/>
      <c r="AD942">
        <v>1990</v>
      </c>
      <c r="AE942">
        <v>208</v>
      </c>
      <c r="AF942">
        <v>22.3</v>
      </c>
      <c r="AG942">
        <v>26</v>
      </c>
      <c r="AH942">
        <v>25</v>
      </c>
      <c r="AI942">
        <v>-99</v>
      </c>
      <c r="AJ942">
        <v>6.2</v>
      </c>
      <c r="AK942">
        <v>22.4</v>
      </c>
      <c r="AL942">
        <v>25.6</v>
      </c>
      <c r="AM942">
        <v>81.8</v>
      </c>
      <c r="AO942" s="2">
        <f t="shared" si="157"/>
        <v>33081</v>
      </c>
      <c r="AP942" s="5">
        <f t="shared" si="158"/>
        <v>1990</v>
      </c>
      <c r="AQ942" s="5">
        <f t="shared" si="159"/>
        <v>208</v>
      </c>
      <c r="AR942" s="4">
        <f t="shared" si="160"/>
        <v>30.611111111111107</v>
      </c>
      <c r="AS942" s="4">
        <f t="shared" si="161"/>
        <v>21.722222222222218</v>
      </c>
      <c r="AT942" s="4">
        <f t="shared" si="162"/>
        <v>2.54</v>
      </c>
      <c r="AU942" s="4">
        <f t="shared" si="163"/>
        <v>22.3</v>
      </c>
      <c r="AV942" s="4">
        <f t="shared" si="164"/>
        <v>19.561403508771932</v>
      </c>
      <c r="AX942" s="3">
        <f t="shared" si="165"/>
        <v>26.166666666666664</v>
      </c>
      <c r="AY942" s="3">
        <f t="shared" si="166"/>
        <v>24.803113553113565</v>
      </c>
      <c r="AZ942" s="3">
        <f t="shared" si="167"/>
        <v>27.64835164835165</v>
      </c>
      <c r="BA942" s="3">
        <f t="shared" si="167"/>
        <v>24.252940042413734</v>
      </c>
    </row>
    <row r="943" spans="1:53" ht="15" x14ac:dyDescent="0.3">
      <c r="A943" s="1">
        <v>911900</v>
      </c>
      <c r="B943">
        <v>22516</v>
      </c>
      <c r="C943">
        <v>1990</v>
      </c>
      <c r="D943">
        <v>7</v>
      </c>
      <c r="E943">
        <v>28</v>
      </c>
      <c r="F943">
        <v>79.2</v>
      </c>
      <c r="G943">
        <v>23</v>
      </c>
      <c r="H943">
        <v>72.099999999999994</v>
      </c>
      <c r="I943">
        <v>23</v>
      </c>
      <c r="J943">
        <v>1015.3</v>
      </c>
      <c r="K943">
        <v>23</v>
      </c>
      <c r="L943">
        <v>1012.9</v>
      </c>
      <c r="M943">
        <v>23</v>
      </c>
      <c r="N943">
        <v>17.399999999999999</v>
      </c>
      <c r="O943">
        <v>23</v>
      </c>
      <c r="P943">
        <v>13.9</v>
      </c>
      <c r="Q943">
        <v>23</v>
      </c>
      <c r="R943">
        <v>21</v>
      </c>
      <c r="S943">
        <v>25.1</v>
      </c>
      <c r="T943">
        <v>89.1</v>
      </c>
      <c r="V943">
        <v>71.099999999999994</v>
      </c>
      <c r="X943">
        <v>0</v>
      </c>
      <c r="Y943" t="s">
        <v>18</v>
      </c>
      <c r="Z943">
        <v>999.9</v>
      </c>
      <c r="AA943">
        <v>10000</v>
      </c>
      <c r="AC943" s="1"/>
      <c r="AD943">
        <v>1990</v>
      </c>
      <c r="AE943">
        <v>209</v>
      </c>
      <c r="AF943">
        <v>26.8</v>
      </c>
      <c r="AG943">
        <v>26.4</v>
      </c>
      <c r="AH943">
        <v>25.4</v>
      </c>
      <c r="AI943">
        <v>-99</v>
      </c>
      <c r="AJ943">
        <v>6</v>
      </c>
      <c r="AK943">
        <v>22.3</v>
      </c>
      <c r="AL943">
        <v>26</v>
      </c>
      <c r="AM943">
        <v>79.8</v>
      </c>
      <c r="AO943" s="2">
        <f t="shared" si="157"/>
        <v>33082</v>
      </c>
      <c r="AP943" s="5">
        <f t="shared" si="158"/>
        <v>1990</v>
      </c>
      <c r="AQ943" s="5">
        <f t="shared" si="159"/>
        <v>209</v>
      </c>
      <c r="AR943" s="4">
        <f t="shared" si="160"/>
        <v>31.722222222222218</v>
      </c>
      <c r="AS943" s="4">
        <f t="shared" si="161"/>
        <v>21.722222222222218</v>
      </c>
      <c r="AT943" s="4">
        <f t="shared" si="162"/>
        <v>0</v>
      </c>
      <c r="AU943" s="4">
        <f t="shared" si="163"/>
        <v>26.8</v>
      </c>
      <c r="AV943" s="4">
        <f t="shared" si="164"/>
        <v>23.508771929824565</v>
      </c>
      <c r="AX943" s="3">
        <f t="shared" si="165"/>
        <v>26.722222222222218</v>
      </c>
      <c r="AY943" s="3">
        <f t="shared" si="166"/>
        <v>24.828754578754587</v>
      </c>
      <c r="AZ943" s="3">
        <f t="shared" si="167"/>
        <v>27.740659340659342</v>
      </c>
      <c r="BA943" s="3">
        <f t="shared" si="167"/>
        <v>24.333911702332752</v>
      </c>
    </row>
    <row r="944" spans="1:53" ht="15" x14ac:dyDescent="0.3">
      <c r="A944" s="1">
        <v>911900</v>
      </c>
      <c r="B944">
        <v>22516</v>
      </c>
      <c r="C944">
        <v>1990</v>
      </c>
      <c r="D944">
        <v>7</v>
      </c>
      <c r="E944">
        <v>29</v>
      </c>
      <c r="F944">
        <v>79.8</v>
      </c>
      <c r="G944">
        <v>18</v>
      </c>
      <c r="H944">
        <v>73.3</v>
      </c>
      <c r="I944">
        <v>18</v>
      </c>
      <c r="J944">
        <v>1015.3</v>
      </c>
      <c r="K944">
        <v>18</v>
      </c>
      <c r="L944">
        <v>1013</v>
      </c>
      <c r="M944">
        <v>18</v>
      </c>
      <c r="N944">
        <v>18</v>
      </c>
      <c r="O944">
        <v>18</v>
      </c>
      <c r="P944">
        <v>12.9</v>
      </c>
      <c r="Q944">
        <v>18</v>
      </c>
      <c r="R944">
        <v>21</v>
      </c>
      <c r="S944">
        <v>27</v>
      </c>
      <c r="T944">
        <v>87.1</v>
      </c>
      <c r="U944" t="s">
        <v>20</v>
      </c>
      <c r="V944">
        <v>71.099999999999994</v>
      </c>
      <c r="X944">
        <v>0</v>
      </c>
      <c r="Y944" t="s">
        <v>19</v>
      </c>
      <c r="Z944">
        <v>999.9</v>
      </c>
      <c r="AA944">
        <v>0</v>
      </c>
      <c r="AC944" s="1"/>
      <c r="AD944">
        <v>1990</v>
      </c>
      <c r="AE944">
        <v>210</v>
      </c>
      <c r="AF944">
        <v>28.7</v>
      </c>
      <c r="AG944">
        <v>27.2</v>
      </c>
      <c r="AH944">
        <v>25.3</v>
      </c>
      <c r="AI944">
        <v>-99</v>
      </c>
      <c r="AJ944">
        <v>5.6</v>
      </c>
      <c r="AK944">
        <v>22.3</v>
      </c>
      <c r="AL944">
        <v>25.8</v>
      </c>
      <c r="AM944">
        <v>80.8</v>
      </c>
      <c r="AO944" s="2">
        <f t="shared" si="157"/>
        <v>33083</v>
      </c>
      <c r="AP944" s="5">
        <f t="shared" si="158"/>
        <v>1990</v>
      </c>
      <c r="AQ944" s="5">
        <f t="shared" si="159"/>
        <v>210</v>
      </c>
      <c r="AR944" s="4">
        <f t="shared" si="160"/>
        <v>30.611111111111107</v>
      </c>
      <c r="AS944" s="4">
        <f t="shared" si="161"/>
        <v>21.722222222222218</v>
      </c>
      <c r="AT944" s="4">
        <f t="shared" si="162"/>
        <v>0</v>
      </c>
      <c r="AU944" s="4">
        <f t="shared" si="163"/>
        <v>28.7</v>
      </c>
      <c r="AV944" s="4">
        <f t="shared" si="164"/>
        <v>25.17543859649123</v>
      </c>
      <c r="AX944" s="3">
        <f t="shared" si="165"/>
        <v>26.166666666666664</v>
      </c>
      <c r="AY944" s="3">
        <f t="shared" si="166"/>
        <v>24.838827838827847</v>
      </c>
      <c r="AZ944" s="3">
        <f t="shared" si="167"/>
        <v>27.760439560439558</v>
      </c>
      <c r="BA944" s="3">
        <f t="shared" si="167"/>
        <v>24.351262772315408</v>
      </c>
    </row>
    <row r="945" spans="1:53" ht="15" x14ac:dyDescent="0.3">
      <c r="A945" s="1">
        <v>911900</v>
      </c>
      <c r="B945">
        <v>22516</v>
      </c>
      <c r="C945">
        <v>1990</v>
      </c>
      <c r="D945">
        <v>7</v>
      </c>
      <c r="E945">
        <v>30</v>
      </c>
      <c r="F945">
        <v>79.3</v>
      </c>
      <c r="G945">
        <v>24</v>
      </c>
      <c r="H945">
        <v>72.7</v>
      </c>
      <c r="I945">
        <v>24</v>
      </c>
      <c r="J945">
        <v>1015</v>
      </c>
      <c r="K945">
        <v>24</v>
      </c>
      <c r="L945">
        <v>1012.6</v>
      </c>
      <c r="M945">
        <v>24</v>
      </c>
      <c r="N945">
        <v>17.399999999999999</v>
      </c>
      <c r="O945">
        <v>24</v>
      </c>
      <c r="P945">
        <v>10.9</v>
      </c>
      <c r="Q945">
        <v>24</v>
      </c>
      <c r="R945">
        <v>19</v>
      </c>
      <c r="S945">
        <v>999.9</v>
      </c>
      <c r="T945">
        <v>88</v>
      </c>
      <c r="V945">
        <v>70</v>
      </c>
      <c r="X945">
        <v>0</v>
      </c>
      <c r="Y945" t="s">
        <v>19</v>
      </c>
      <c r="Z945">
        <v>999.9</v>
      </c>
      <c r="AA945">
        <v>0</v>
      </c>
      <c r="AC945" s="1"/>
      <c r="AD945">
        <v>1990</v>
      </c>
      <c r="AE945">
        <v>211</v>
      </c>
      <c r="AF945">
        <v>25.4</v>
      </c>
      <c r="AG945">
        <v>26.4</v>
      </c>
      <c r="AH945">
        <v>25</v>
      </c>
      <c r="AI945">
        <v>-99</v>
      </c>
      <c r="AJ945">
        <v>5.3</v>
      </c>
      <c r="AK945">
        <v>22.7</v>
      </c>
      <c r="AL945">
        <v>25.8</v>
      </c>
      <c r="AM945">
        <v>83.1</v>
      </c>
      <c r="AO945" s="2">
        <f t="shared" si="157"/>
        <v>33084</v>
      </c>
      <c r="AP945" s="5">
        <f t="shared" si="158"/>
        <v>1990</v>
      </c>
      <c r="AQ945" s="5">
        <f t="shared" si="159"/>
        <v>211</v>
      </c>
      <c r="AR945" s="4">
        <f t="shared" si="160"/>
        <v>31.111111111111111</v>
      </c>
      <c r="AS945" s="4">
        <f t="shared" si="161"/>
        <v>21.111111111111111</v>
      </c>
      <c r="AT945" s="4">
        <f t="shared" si="162"/>
        <v>0</v>
      </c>
      <c r="AU945" s="4">
        <f t="shared" si="163"/>
        <v>25.4</v>
      </c>
      <c r="AV945" s="4">
        <f t="shared" si="164"/>
        <v>22.280701754385966</v>
      </c>
      <c r="AX945" s="3">
        <f t="shared" si="165"/>
        <v>26.111111111111111</v>
      </c>
      <c r="AY945" s="3">
        <f t="shared" si="166"/>
        <v>24.851037851037866</v>
      </c>
      <c r="AZ945" s="3">
        <f t="shared" si="167"/>
        <v>27.74285714285714</v>
      </c>
      <c r="BA945" s="3">
        <f t="shared" si="167"/>
        <v>24.335839598997488</v>
      </c>
    </row>
    <row r="946" spans="1:53" ht="15" x14ac:dyDescent="0.3">
      <c r="A946" s="1">
        <v>911900</v>
      </c>
      <c r="B946">
        <v>22516</v>
      </c>
      <c r="C946">
        <v>1990</v>
      </c>
      <c r="D946">
        <v>7</v>
      </c>
      <c r="E946">
        <v>31</v>
      </c>
      <c r="F946">
        <v>80.400000000000006</v>
      </c>
      <c r="G946">
        <v>24</v>
      </c>
      <c r="H946">
        <v>72</v>
      </c>
      <c r="I946">
        <v>24</v>
      </c>
      <c r="J946">
        <v>1016.3</v>
      </c>
      <c r="K946">
        <v>24</v>
      </c>
      <c r="L946">
        <v>1013.9</v>
      </c>
      <c r="M946">
        <v>24</v>
      </c>
      <c r="N946">
        <v>17.2</v>
      </c>
      <c r="O946">
        <v>24</v>
      </c>
      <c r="P946">
        <v>10.6</v>
      </c>
      <c r="Q946">
        <v>24</v>
      </c>
      <c r="R946">
        <v>17.100000000000001</v>
      </c>
      <c r="S946">
        <v>24.1</v>
      </c>
      <c r="T946">
        <v>88</v>
      </c>
      <c r="V946">
        <v>70</v>
      </c>
      <c r="X946">
        <v>0</v>
      </c>
      <c r="Y946" t="s">
        <v>19</v>
      </c>
      <c r="Z946">
        <v>999.9</v>
      </c>
      <c r="AA946">
        <v>0</v>
      </c>
      <c r="AC946" s="1"/>
      <c r="AD946">
        <v>1990</v>
      </c>
      <c r="AE946">
        <v>212</v>
      </c>
      <c r="AF946">
        <v>26.1</v>
      </c>
      <c r="AG946">
        <v>26.4</v>
      </c>
      <c r="AH946">
        <v>24.9</v>
      </c>
      <c r="AI946">
        <v>-99</v>
      </c>
      <c r="AJ946">
        <v>5.7</v>
      </c>
      <c r="AK946">
        <v>22.5</v>
      </c>
      <c r="AL946">
        <v>25.6</v>
      </c>
      <c r="AM946">
        <v>82.8</v>
      </c>
      <c r="AO946" s="2">
        <f t="shared" si="157"/>
        <v>33085</v>
      </c>
      <c r="AP946" s="5">
        <f t="shared" si="158"/>
        <v>1990</v>
      </c>
      <c r="AQ946" s="5">
        <f t="shared" si="159"/>
        <v>212</v>
      </c>
      <c r="AR946" s="4">
        <f t="shared" si="160"/>
        <v>31.111111111111111</v>
      </c>
      <c r="AS946" s="4">
        <f t="shared" si="161"/>
        <v>21.111111111111111</v>
      </c>
      <c r="AT946" s="4">
        <f t="shared" si="162"/>
        <v>0</v>
      </c>
      <c r="AU946" s="4">
        <f t="shared" si="163"/>
        <v>26.1</v>
      </c>
      <c r="AV946" s="4">
        <f t="shared" si="164"/>
        <v>22.894736842105267</v>
      </c>
      <c r="AX946" s="3">
        <f t="shared" si="165"/>
        <v>26.111111111111111</v>
      </c>
      <c r="AY946" s="3">
        <f t="shared" si="166"/>
        <v>24.869352869352888</v>
      </c>
      <c r="AZ946" s="3">
        <f t="shared" si="167"/>
        <v>27.708791208791208</v>
      </c>
      <c r="BA946" s="3">
        <f t="shared" si="167"/>
        <v>24.305957200694049</v>
      </c>
    </row>
    <row r="947" spans="1:53" ht="15" x14ac:dyDescent="0.3">
      <c r="A947" s="1">
        <v>911900</v>
      </c>
      <c r="B947">
        <v>22516</v>
      </c>
      <c r="C947">
        <v>1990</v>
      </c>
      <c r="D947">
        <v>8</v>
      </c>
      <c r="E947">
        <v>1</v>
      </c>
      <c r="F947">
        <v>80.2</v>
      </c>
      <c r="G947">
        <v>22</v>
      </c>
      <c r="H947">
        <v>71.8</v>
      </c>
      <c r="I947">
        <v>22</v>
      </c>
      <c r="J947">
        <v>1017.6</v>
      </c>
      <c r="K947">
        <v>22</v>
      </c>
      <c r="L947">
        <v>1015.2</v>
      </c>
      <c r="M947">
        <v>22</v>
      </c>
      <c r="N947">
        <v>17.600000000000001</v>
      </c>
      <c r="O947">
        <v>22</v>
      </c>
      <c r="P947">
        <v>13.6</v>
      </c>
      <c r="Q947">
        <v>22</v>
      </c>
      <c r="R947">
        <v>19</v>
      </c>
      <c r="S947">
        <v>999.9</v>
      </c>
      <c r="T947">
        <v>89.1</v>
      </c>
      <c r="V947">
        <v>71.099999999999994</v>
      </c>
      <c r="X947">
        <v>0</v>
      </c>
      <c r="Y947" t="s">
        <v>19</v>
      </c>
      <c r="Z947">
        <v>999.9</v>
      </c>
      <c r="AA947">
        <v>0</v>
      </c>
      <c r="AC947" s="1"/>
      <c r="AD947">
        <v>1990</v>
      </c>
      <c r="AE947">
        <v>213</v>
      </c>
      <c r="AF947">
        <v>24.5</v>
      </c>
      <c r="AG947">
        <v>26</v>
      </c>
      <c r="AH947">
        <v>24.5</v>
      </c>
      <c r="AI947">
        <v>-99</v>
      </c>
      <c r="AJ947">
        <v>6.4</v>
      </c>
      <c r="AK947">
        <v>21.4</v>
      </c>
      <c r="AL947">
        <v>25.3</v>
      </c>
      <c r="AM947">
        <v>78.400000000000006</v>
      </c>
      <c r="AO947" s="2">
        <f t="shared" si="157"/>
        <v>33086</v>
      </c>
      <c r="AP947" s="5">
        <f t="shared" si="158"/>
        <v>1990</v>
      </c>
      <c r="AQ947" s="5">
        <f t="shared" si="159"/>
        <v>213</v>
      </c>
      <c r="AR947" s="4">
        <f t="shared" si="160"/>
        <v>31.722222222222218</v>
      </c>
      <c r="AS947" s="4">
        <f t="shared" si="161"/>
        <v>21.722222222222218</v>
      </c>
      <c r="AT947" s="4">
        <f t="shared" si="162"/>
        <v>0</v>
      </c>
      <c r="AU947" s="4">
        <f t="shared" si="163"/>
        <v>24.5</v>
      </c>
      <c r="AV947" s="4">
        <f t="shared" si="164"/>
        <v>21.491228070175442</v>
      </c>
      <c r="AX947" s="3">
        <f t="shared" si="165"/>
        <v>26.722222222222218</v>
      </c>
      <c r="AY947" s="3">
        <f t="shared" si="166"/>
        <v>24.906898656898672</v>
      </c>
      <c r="AZ947" s="3">
        <f t="shared" si="167"/>
        <v>27.659340659340661</v>
      </c>
      <c r="BA947" s="3">
        <f t="shared" si="167"/>
        <v>24.262579525737422</v>
      </c>
    </row>
    <row r="948" spans="1:53" ht="15" x14ac:dyDescent="0.3">
      <c r="A948" s="1">
        <v>911900</v>
      </c>
      <c r="B948">
        <v>22516</v>
      </c>
      <c r="C948">
        <v>1990</v>
      </c>
      <c r="D948">
        <v>8</v>
      </c>
      <c r="E948">
        <v>2</v>
      </c>
      <c r="F948">
        <v>79.5</v>
      </c>
      <c r="G948">
        <v>24</v>
      </c>
      <c r="H948">
        <v>71.3</v>
      </c>
      <c r="I948">
        <v>24</v>
      </c>
      <c r="J948">
        <v>1017.8</v>
      </c>
      <c r="K948">
        <v>24</v>
      </c>
      <c r="L948">
        <v>1015.4</v>
      </c>
      <c r="M948">
        <v>24</v>
      </c>
      <c r="N948">
        <v>17.600000000000001</v>
      </c>
      <c r="O948">
        <v>24</v>
      </c>
      <c r="P948">
        <v>13.6</v>
      </c>
      <c r="Q948">
        <v>24</v>
      </c>
      <c r="R948">
        <v>22</v>
      </c>
      <c r="S948">
        <v>29.9</v>
      </c>
      <c r="T948">
        <v>88</v>
      </c>
      <c r="V948">
        <v>71.099999999999994</v>
      </c>
      <c r="X948">
        <v>0</v>
      </c>
      <c r="Y948" t="s">
        <v>19</v>
      </c>
      <c r="Z948">
        <v>999.9</v>
      </c>
      <c r="AA948">
        <v>0</v>
      </c>
      <c r="AC948" s="1"/>
      <c r="AD948">
        <v>1990</v>
      </c>
      <c r="AE948">
        <v>214</v>
      </c>
      <c r="AF948">
        <v>25.1</v>
      </c>
      <c r="AG948">
        <v>25.4</v>
      </c>
      <c r="AH948">
        <v>24.8</v>
      </c>
      <c r="AI948">
        <v>-99</v>
      </c>
      <c r="AJ948">
        <v>6</v>
      </c>
      <c r="AK948">
        <v>21.3</v>
      </c>
      <c r="AL948">
        <v>25.2</v>
      </c>
      <c r="AM948">
        <v>78.5</v>
      </c>
      <c r="AO948" s="2">
        <f t="shared" si="157"/>
        <v>33087</v>
      </c>
      <c r="AP948" s="5">
        <f t="shared" si="158"/>
        <v>1990</v>
      </c>
      <c r="AQ948" s="5">
        <f t="shared" si="159"/>
        <v>214</v>
      </c>
      <c r="AR948" s="4">
        <f t="shared" si="160"/>
        <v>31.111111111111111</v>
      </c>
      <c r="AS948" s="4">
        <f t="shared" si="161"/>
        <v>21.722222222222218</v>
      </c>
      <c r="AT948" s="4">
        <f t="shared" si="162"/>
        <v>0</v>
      </c>
      <c r="AU948" s="4">
        <f t="shared" si="163"/>
        <v>25.1</v>
      </c>
      <c r="AV948" s="4">
        <f t="shared" si="164"/>
        <v>22.017543859649127</v>
      </c>
      <c r="AX948" s="3">
        <f t="shared" si="165"/>
        <v>26.416666666666664</v>
      </c>
      <c r="AY948" s="3">
        <f t="shared" si="166"/>
        <v>24.937728937728949</v>
      </c>
      <c r="AZ948" s="3">
        <f t="shared" si="167"/>
        <v>27.713186813186809</v>
      </c>
      <c r="BA948" s="3">
        <f t="shared" si="167"/>
        <v>24.309812994023524</v>
      </c>
    </row>
    <row r="949" spans="1:53" ht="15" x14ac:dyDescent="0.3">
      <c r="A949" s="1">
        <v>911900</v>
      </c>
      <c r="B949">
        <v>22516</v>
      </c>
      <c r="C949">
        <v>1990</v>
      </c>
      <c r="D949">
        <v>8</v>
      </c>
      <c r="E949">
        <v>3</v>
      </c>
      <c r="F949">
        <v>78.099999999999994</v>
      </c>
      <c r="G949">
        <v>23</v>
      </c>
      <c r="H949">
        <v>73.2</v>
      </c>
      <c r="I949">
        <v>23</v>
      </c>
      <c r="J949">
        <v>1017.2</v>
      </c>
      <c r="K949">
        <v>23</v>
      </c>
      <c r="L949">
        <v>1014.9</v>
      </c>
      <c r="M949">
        <v>23</v>
      </c>
      <c r="N949">
        <v>15.4</v>
      </c>
      <c r="O949">
        <v>23</v>
      </c>
      <c r="P949">
        <v>14</v>
      </c>
      <c r="Q949">
        <v>23</v>
      </c>
      <c r="R949">
        <v>22</v>
      </c>
      <c r="S949">
        <v>999.9</v>
      </c>
      <c r="T949">
        <v>87.1</v>
      </c>
      <c r="V949">
        <v>71.099999999999994</v>
      </c>
      <c r="X949">
        <v>0.05</v>
      </c>
      <c r="Y949" t="s">
        <v>19</v>
      </c>
      <c r="Z949">
        <v>999.9</v>
      </c>
      <c r="AA949">
        <v>10000</v>
      </c>
      <c r="AC949" s="1"/>
      <c r="AD949">
        <v>1990</v>
      </c>
      <c r="AE949">
        <v>215</v>
      </c>
      <c r="AF949">
        <v>22.2</v>
      </c>
      <c r="AG949">
        <v>25.6</v>
      </c>
      <c r="AH949">
        <v>24.8</v>
      </c>
      <c r="AI949">
        <v>-99</v>
      </c>
      <c r="AJ949">
        <v>5</v>
      </c>
      <c r="AK949">
        <v>21.1</v>
      </c>
      <c r="AL949">
        <v>25.2</v>
      </c>
      <c r="AM949">
        <v>77.5</v>
      </c>
      <c r="AO949" s="2">
        <f t="shared" si="157"/>
        <v>33088</v>
      </c>
      <c r="AP949" s="5">
        <f t="shared" si="158"/>
        <v>1990</v>
      </c>
      <c r="AQ949" s="5">
        <f t="shared" si="159"/>
        <v>215</v>
      </c>
      <c r="AR949" s="4">
        <f t="shared" si="160"/>
        <v>30.611111111111107</v>
      </c>
      <c r="AS949" s="4">
        <f t="shared" si="161"/>
        <v>21.722222222222218</v>
      </c>
      <c r="AT949" s="4">
        <f t="shared" si="162"/>
        <v>1.27</v>
      </c>
      <c r="AU949" s="4">
        <f t="shared" si="163"/>
        <v>22.2</v>
      </c>
      <c r="AV949" s="4">
        <f t="shared" si="164"/>
        <v>19.473684210526319</v>
      </c>
      <c r="AX949" s="3">
        <f t="shared" si="165"/>
        <v>26.166666666666664</v>
      </c>
      <c r="AY949" s="3">
        <f t="shared" si="166"/>
        <v>24.980769230769241</v>
      </c>
      <c r="AZ949" s="3">
        <f t="shared" si="167"/>
        <v>27.626373626373621</v>
      </c>
      <c r="BA949" s="3">
        <f t="shared" si="167"/>
        <v>24.233661075766346</v>
      </c>
    </row>
    <row r="950" spans="1:53" ht="15" x14ac:dyDescent="0.3">
      <c r="A950" s="1">
        <v>911900</v>
      </c>
      <c r="B950">
        <v>22516</v>
      </c>
      <c r="C950">
        <v>1990</v>
      </c>
      <c r="D950">
        <v>8</v>
      </c>
      <c r="E950">
        <v>4</v>
      </c>
      <c r="F950">
        <v>78.2</v>
      </c>
      <c r="G950">
        <v>24</v>
      </c>
      <c r="H950">
        <v>70.099999999999994</v>
      </c>
      <c r="I950">
        <v>24</v>
      </c>
      <c r="J950">
        <v>1016.8</v>
      </c>
      <c r="K950">
        <v>24</v>
      </c>
      <c r="L950">
        <v>1014.4</v>
      </c>
      <c r="M950">
        <v>24</v>
      </c>
      <c r="N950">
        <v>17.399999999999999</v>
      </c>
      <c r="O950">
        <v>24</v>
      </c>
      <c r="P950">
        <v>12.4</v>
      </c>
      <c r="Q950">
        <v>24</v>
      </c>
      <c r="R950">
        <v>22</v>
      </c>
      <c r="S950">
        <v>25.1</v>
      </c>
      <c r="T950">
        <v>86</v>
      </c>
      <c r="V950">
        <v>71.099999999999994</v>
      </c>
      <c r="X950">
        <v>0.01</v>
      </c>
      <c r="Y950" t="s">
        <v>19</v>
      </c>
      <c r="Z950">
        <v>999.9</v>
      </c>
      <c r="AA950">
        <v>0</v>
      </c>
      <c r="AC950" s="1"/>
      <c r="AD950">
        <v>1990</v>
      </c>
      <c r="AE950">
        <v>216</v>
      </c>
      <c r="AF950">
        <v>25</v>
      </c>
      <c r="AG950">
        <v>25.7</v>
      </c>
      <c r="AH950">
        <v>25</v>
      </c>
      <c r="AI950">
        <v>-99</v>
      </c>
      <c r="AJ950">
        <v>5.0999999999999996</v>
      </c>
      <c r="AK950">
        <v>21</v>
      </c>
      <c r="AL950">
        <v>25.2</v>
      </c>
      <c r="AM950">
        <v>77</v>
      </c>
      <c r="AO950" s="2">
        <f t="shared" si="157"/>
        <v>33089</v>
      </c>
      <c r="AP950" s="5">
        <f t="shared" si="158"/>
        <v>1990</v>
      </c>
      <c r="AQ950" s="5">
        <f t="shared" si="159"/>
        <v>216</v>
      </c>
      <c r="AR950" s="4">
        <f t="shared" si="160"/>
        <v>30</v>
      </c>
      <c r="AS950" s="4">
        <f t="shared" si="161"/>
        <v>21.722222222222218</v>
      </c>
      <c r="AT950" s="4">
        <f t="shared" si="162"/>
        <v>0.254</v>
      </c>
      <c r="AU950" s="4">
        <f t="shared" si="163"/>
        <v>25</v>
      </c>
      <c r="AV950" s="4">
        <f t="shared" si="164"/>
        <v>21.92982456140351</v>
      </c>
      <c r="AX950" s="3">
        <f t="shared" si="165"/>
        <v>25.861111111111107</v>
      </c>
      <c r="AY950" s="3">
        <f t="shared" si="166"/>
        <v>25.008852258852269</v>
      </c>
      <c r="AZ950" s="3">
        <f t="shared" si="167"/>
        <v>27.584615384615383</v>
      </c>
      <c r="BA950" s="3">
        <f t="shared" si="167"/>
        <v>24.197031039136309</v>
      </c>
    </row>
    <row r="951" spans="1:53" ht="15" x14ac:dyDescent="0.3">
      <c r="A951" s="1">
        <v>911900</v>
      </c>
      <c r="B951">
        <v>22516</v>
      </c>
      <c r="C951">
        <v>1990</v>
      </c>
      <c r="D951">
        <v>8</v>
      </c>
      <c r="E951">
        <v>5</v>
      </c>
      <c r="F951">
        <v>79.3</v>
      </c>
      <c r="G951">
        <v>18</v>
      </c>
      <c r="H951">
        <v>72.400000000000006</v>
      </c>
      <c r="I951">
        <v>18</v>
      </c>
      <c r="J951">
        <v>1016.8</v>
      </c>
      <c r="K951">
        <v>17</v>
      </c>
      <c r="L951">
        <v>1014.4</v>
      </c>
      <c r="M951">
        <v>17</v>
      </c>
      <c r="N951">
        <v>18.5</v>
      </c>
      <c r="O951">
        <v>18</v>
      </c>
      <c r="P951">
        <v>13.8</v>
      </c>
      <c r="Q951">
        <v>18</v>
      </c>
      <c r="R951">
        <v>21</v>
      </c>
      <c r="S951">
        <v>24.1</v>
      </c>
      <c r="T951">
        <v>86</v>
      </c>
      <c r="V951">
        <v>71.099999999999994</v>
      </c>
      <c r="X951">
        <v>0</v>
      </c>
      <c r="Y951" t="s">
        <v>19</v>
      </c>
      <c r="Z951">
        <v>999.9</v>
      </c>
      <c r="AA951">
        <v>0</v>
      </c>
      <c r="AC951" s="1"/>
      <c r="AD951">
        <v>1990</v>
      </c>
      <c r="AE951">
        <v>217</v>
      </c>
      <c r="AF951">
        <v>19.600000000000001</v>
      </c>
      <c r="AG951">
        <v>25.7</v>
      </c>
      <c r="AH951">
        <v>24.8</v>
      </c>
      <c r="AI951">
        <v>-99</v>
      </c>
      <c r="AJ951">
        <v>6.2</v>
      </c>
      <c r="AK951">
        <v>21</v>
      </c>
      <c r="AL951">
        <v>25.3</v>
      </c>
      <c r="AM951">
        <v>77.099999999999994</v>
      </c>
      <c r="AO951" s="2">
        <f t="shared" si="157"/>
        <v>33090</v>
      </c>
      <c r="AP951" s="5">
        <f t="shared" si="158"/>
        <v>1990</v>
      </c>
      <c r="AQ951" s="5">
        <f t="shared" si="159"/>
        <v>217</v>
      </c>
      <c r="AR951" s="4">
        <f t="shared" si="160"/>
        <v>30</v>
      </c>
      <c r="AS951" s="4">
        <f t="shared" si="161"/>
        <v>21.722222222222218</v>
      </c>
      <c r="AT951" s="4">
        <f t="shared" si="162"/>
        <v>0</v>
      </c>
      <c r="AU951" s="4">
        <f t="shared" si="163"/>
        <v>19.600000000000001</v>
      </c>
      <c r="AV951" s="4">
        <f t="shared" si="164"/>
        <v>17.192982456140353</v>
      </c>
      <c r="AX951" s="3">
        <f t="shared" si="165"/>
        <v>25.861111111111107</v>
      </c>
      <c r="AY951" s="3">
        <f t="shared" si="166"/>
        <v>25.036935286935304</v>
      </c>
      <c r="AZ951" s="3">
        <f t="shared" si="167"/>
        <v>27.507692307692306</v>
      </c>
      <c r="BA951" s="3">
        <f t="shared" si="167"/>
        <v>24.129554655870454</v>
      </c>
    </row>
    <row r="952" spans="1:53" ht="15" x14ac:dyDescent="0.3">
      <c r="A952" s="1">
        <v>911900</v>
      </c>
      <c r="B952">
        <v>22516</v>
      </c>
      <c r="C952">
        <v>1990</v>
      </c>
      <c r="D952">
        <v>8</v>
      </c>
      <c r="E952">
        <v>6</v>
      </c>
      <c r="F952">
        <v>78.900000000000006</v>
      </c>
      <c r="G952">
        <v>24</v>
      </c>
      <c r="H952">
        <v>72.400000000000006</v>
      </c>
      <c r="I952">
        <v>24</v>
      </c>
      <c r="J952">
        <v>1017</v>
      </c>
      <c r="K952">
        <v>24</v>
      </c>
      <c r="L952">
        <v>1014.6</v>
      </c>
      <c r="M952">
        <v>24</v>
      </c>
      <c r="N952">
        <v>17.399999999999999</v>
      </c>
      <c r="O952">
        <v>24</v>
      </c>
      <c r="P952">
        <v>14.1</v>
      </c>
      <c r="Q952">
        <v>24</v>
      </c>
      <c r="R952">
        <v>22.9</v>
      </c>
      <c r="S952">
        <v>33</v>
      </c>
      <c r="T952">
        <v>84.9</v>
      </c>
      <c r="V952">
        <v>71.099999999999994</v>
      </c>
      <c r="X952">
        <v>0</v>
      </c>
      <c r="Y952" t="s">
        <v>19</v>
      </c>
      <c r="Z952">
        <v>999.9</v>
      </c>
      <c r="AA952">
        <v>0</v>
      </c>
      <c r="AC952" s="1"/>
      <c r="AD952">
        <v>1990</v>
      </c>
      <c r="AE952">
        <v>218</v>
      </c>
      <c r="AF952">
        <v>26</v>
      </c>
      <c r="AG952">
        <v>26</v>
      </c>
      <c r="AH952">
        <v>24.6</v>
      </c>
      <c r="AI952">
        <v>-99</v>
      </c>
      <c r="AJ952">
        <v>7</v>
      </c>
      <c r="AK952">
        <v>21.1</v>
      </c>
      <c r="AL952">
        <v>25.4</v>
      </c>
      <c r="AM952">
        <v>76.8</v>
      </c>
      <c r="AO952" s="2">
        <f t="shared" si="157"/>
        <v>33091</v>
      </c>
      <c r="AP952" s="5">
        <f t="shared" si="158"/>
        <v>1990</v>
      </c>
      <c r="AQ952" s="5">
        <f t="shared" si="159"/>
        <v>218</v>
      </c>
      <c r="AR952" s="4">
        <f t="shared" si="160"/>
        <v>29.388888888888893</v>
      </c>
      <c r="AS952" s="4">
        <f t="shared" si="161"/>
        <v>21.722222222222218</v>
      </c>
      <c r="AT952" s="4">
        <f t="shared" si="162"/>
        <v>0</v>
      </c>
      <c r="AU952" s="4">
        <f t="shared" si="163"/>
        <v>26</v>
      </c>
      <c r="AV952" s="4">
        <f t="shared" si="164"/>
        <v>22.807017543859651</v>
      </c>
      <c r="AX952" s="3">
        <f t="shared" si="165"/>
        <v>25.555555555555557</v>
      </c>
      <c r="AY952" s="3">
        <f t="shared" si="166"/>
        <v>25.05860805860808</v>
      </c>
      <c r="AZ952" s="3">
        <f t="shared" si="167"/>
        <v>27.529670329670328</v>
      </c>
      <c r="BA952" s="3">
        <f t="shared" si="167"/>
        <v>24.148833622517841</v>
      </c>
    </row>
    <row r="953" spans="1:53" ht="15" x14ac:dyDescent="0.3">
      <c r="A953" s="1">
        <v>911900</v>
      </c>
      <c r="B953">
        <v>22516</v>
      </c>
      <c r="C953">
        <v>1990</v>
      </c>
      <c r="D953">
        <v>8</v>
      </c>
      <c r="E953">
        <v>7</v>
      </c>
      <c r="F953">
        <v>77.5</v>
      </c>
      <c r="G953">
        <v>23</v>
      </c>
      <c r="H953">
        <v>73.099999999999994</v>
      </c>
      <c r="I953">
        <v>23</v>
      </c>
      <c r="J953">
        <v>1016.7</v>
      </c>
      <c r="K953">
        <v>23</v>
      </c>
      <c r="L953">
        <v>1014.3</v>
      </c>
      <c r="M953">
        <v>23</v>
      </c>
      <c r="N953">
        <v>16.2</v>
      </c>
      <c r="O953">
        <v>23</v>
      </c>
      <c r="P953">
        <v>14.9</v>
      </c>
      <c r="Q953">
        <v>23</v>
      </c>
      <c r="R953">
        <v>25.1</v>
      </c>
      <c r="S953">
        <v>32.1</v>
      </c>
      <c r="T953">
        <v>86</v>
      </c>
      <c r="V953">
        <v>71.099999999999994</v>
      </c>
      <c r="X953">
        <v>0.01</v>
      </c>
      <c r="Y953" t="s">
        <v>19</v>
      </c>
      <c r="Z953">
        <v>999.9</v>
      </c>
      <c r="AA953">
        <v>10000</v>
      </c>
      <c r="AC953" s="1"/>
      <c r="AD953">
        <v>1990</v>
      </c>
      <c r="AE953">
        <v>219</v>
      </c>
      <c r="AF953">
        <v>25.8</v>
      </c>
      <c r="AG953">
        <v>26.6</v>
      </c>
      <c r="AH953">
        <v>25.1</v>
      </c>
      <c r="AI953">
        <v>-99</v>
      </c>
      <c r="AJ953">
        <v>6.9</v>
      </c>
      <c r="AK953">
        <v>22.7</v>
      </c>
      <c r="AL953">
        <v>25.7</v>
      </c>
      <c r="AM953">
        <v>83.5</v>
      </c>
      <c r="AO953" s="2">
        <f t="shared" si="157"/>
        <v>33092</v>
      </c>
      <c r="AP953" s="5">
        <f t="shared" si="158"/>
        <v>1990</v>
      </c>
      <c r="AQ953" s="5">
        <f t="shared" si="159"/>
        <v>219</v>
      </c>
      <c r="AR953" s="4">
        <f t="shared" si="160"/>
        <v>30</v>
      </c>
      <c r="AS953" s="4">
        <f t="shared" si="161"/>
        <v>21.722222222222218</v>
      </c>
      <c r="AT953" s="4">
        <f t="shared" si="162"/>
        <v>0.254</v>
      </c>
      <c r="AU953" s="4">
        <f t="shared" si="163"/>
        <v>25.8</v>
      </c>
      <c r="AV953" s="4">
        <f t="shared" si="164"/>
        <v>22.631578947368425</v>
      </c>
      <c r="AX953" s="3">
        <f t="shared" si="165"/>
        <v>25.861111111111107</v>
      </c>
      <c r="AY953" s="3">
        <f t="shared" si="166"/>
        <v>25.089438339438363</v>
      </c>
      <c r="AZ953" s="3">
        <f t="shared" si="167"/>
        <v>27.490109890109888</v>
      </c>
      <c r="BA953" s="3">
        <f t="shared" si="167"/>
        <v>24.114131482552537</v>
      </c>
    </row>
    <row r="954" spans="1:53" ht="15" x14ac:dyDescent="0.3">
      <c r="A954" s="1">
        <v>911900</v>
      </c>
      <c r="B954">
        <v>22516</v>
      </c>
      <c r="C954">
        <v>1990</v>
      </c>
      <c r="D954">
        <v>8</v>
      </c>
      <c r="E954">
        <v>8</v>
      </c>
      <c r="F954">
        <v>80.2</v>
      </c>
      <c r="G954">
        <v>23</v>
      </c>
      <c r="H954">
        <v>72.400000000000006</v>
      </c>
      <c r="I954">
        <v>23</v>
      </c>
      <c r="J954">
        <v>1015.5</v>
      </c>
      <c r="K954">
        <v>23</v>
      </c>
      <c r="L954">
        <v>1013.1</v>
      </c>
      <c r="M954">
        <v>23</v>
      </c>
      <c r="N954">
        <v>17.7</v>
      </c>
      <c r="O954">
        <v>23</v>
      </c>
      <c r="P954">
        <v>15.4</v>
      </c>
      <c r="Q954">
        <v>23</v>
      </c>
      <c r="R954">
        <v>22.9</v>
      </c>
      <c r="S954">
        <v>33</v>
      </c>
      <c r="T954">
        <v>88</v>
      </c>
      <c r="V954">
        <v>71.099999999999994</v>
      </c>
      <c r="X954">
        <v>0.03</v>
      </c>
      <c r="Y954" t="s">
        <v>19</v>
      </c>
      <c r="Z954">
        <v>999.9</v>
      </c>
      <c r="AA954">
        <v>0</v>
      </c>
      <c r="AC954" s="1"/>
      <c r="AD954">
        <v>1990</v>
      </c>
      <c r="AE954">
        <v>220</v>
      </c>
      <c r="AF954">
        <v>29.2</v>
      </c>
      <c r="AG954">
        <v>26.2</v>
      </c>
      <c r="AH954">
        <v>25.2</v>
      </c>
      <c r="AI954">
        <v>-99</v>
      </c>
      <c r="AJ954">
        <v>5.8</v>
      </c>
      <c r="AK954">
        <v>22.5</v>
      </c>
      <c r="AL954">
        <v>25.8</v>
      </c>
      <c r="AM954">
        <v>82.1</v>
      </c>
      <c r="AO954" s="2">
        <f t="shared" si="157"/>
        <v>33093</v>
      </c>
      <c r="AP954" s="5">
        <f t="shared" si="158"/>
        <v>1990</v>
      </c>
      <c r="AQ954" s="5">
        <f t="shared" si="159"/>
        <v>220</v>
      </c>
      <c r="AR954" s="4">
        <f t="shared" si="160"/>
        <v>31.111111111111111</v>
      </c>
      <c r="AS954" s="4">
        <f t="shared" si="161"/>
        <v>21.722222222222218</v>
      </c>
      <c r="AT954" s="4">
        <f t="shared" si="162"/>
        <v>0.76200000000000001</v>
      </c>
      <c r="AU954" s="4">
        <f t="shared" si="163"/>
        <v>29.2</v>
      </c>
      <c r="AV954" s="4">
        <f t="shared" si="164"/>
        <v>25.614035087719301</v>
      </c>
      <c r="AX954" s="3">
        <f t="shared" si="165"/>
        <v>26.416666666666664</v>
      </c>
      <c r="AY954" s="3">
        <f t="shared" si="166"/>
        <v>25.120573870573889</v>
      </c>
      <c r="AZ954" s="3">
        <f t="shared" si="167"/>
        <v>27.485714285714284</v>
      </c>
      <c r="BA954" s="3">
        <f t="shared" si="167"/>
        <v>24.110275689223062</v>
      </c>
    </row>
    <row r="955" spans="1:53" ht="15" x14ac:dyDescent="0.3">
      <c r="A955" s="1">
        <v>911900</v>
      </c>
      <c r="B955">
        <v>22516</v>
      </c>
      <c r="C955">
        <v>1990</v>
      </c>
      <c r="D955">
        <v>8</v>
      </c>
      <c r="E955">
        <v>9</v>
      </c>
      <c r="F955">
        <v>80</v>
      </c>
      <c r="G955">
        <v>23</v>
      </c>
      <c r="H955">
        <v>71.599999999999994</v>
      </c>
      <c r="I955">
        <v>23</v>
      </c>
      <c r="J955">
        <v>1014.9</v>
      </c>
      <c r="K955">
        <v>23</v>
      </c>
      <c r="L955">
        <v>1012.6</v>
      </c>
      <c r="M955">
        <v>23</v>
      </c>
      <c r="N955">
        <v>17.7</v>
      </c>
      <c r="O955">
        <v>23</v>
      </c>
      <c r="P955">
        <v>15.3</v>
      </c>
      <c r="Q955">
        <v>23</v>
      </c>
      <c r="R955">
        <v>21</v>
      </c>
      <c r="S955">
        <v>31.1</v>
      </c>
      <c r="T955">
        <v>88</v>
      </c>
      <c r="V955">
        <v>71.099999999999994</v>
      </c>
      <c r="X955">
        <v>0</v>
      </c>
      <c r="Y955" t="s">
        <v>18</v>
      </c>
      <c r="Z955">
        <v>999.9</v>
      </c>
      <c r="AA955">
        <v>0</v>
      </c>
      <c r="AC955" s="1"/>
      <c r="AD955">
        <v>1990</v>
      </c>
      <c r="AE955">
        <v>221</v>
      </c>
      <c r="AF955">
        <v>27.9</v>
      </c>
      <c r="AG955">
        <v>26.1</v>
      </c>
      <c r="AH955">
        <v>24.8</v>
      </c>
      <c r="AI955">
        <v>-99</v>
      </c>
      <c r="AJ955">
        <v>4.9000000000000004</v>
      </c>
      <c r="AK955">
        <v>20.7</v>
      </c>
      <c r="AL955">
        <v>25.5</v>
      </c>
      <c r="AM955">
        <v>74.400000000000006</v>
      </c>
      <c r="AO955" s="2">
        <f t="shared" si="157"/>
        <v>33094</v>
      </c>
      <c r="AP955" s="5">
        <f t="shared" si="158"/>
        <v>1990</v>
      </c>
      <c r="AQ955" s="5">
        <f t="shared" si="159"/>
        <v>221</v>
      </c>
      <c r="AR955" s="4">
        <f t="shared" si="160"/>
        <v>31.111111111111111</v>
      </c>
      <c r="AS955" s="4">
        <f t="shared" si="161"/>
        <v>21.722222222222218</v>
      </c>
      <c r="AT955" s="4">
        <f t="shared" si="162"/>
        <v>0</v>
      </c>
      <c r="AU955" s="4">
        <f t="shared" si="163"/>
        <v>27.9</v>
      </c>
      <c r="AV955" s="4">
        <f t="shared" si="164"/>
        <v>24.473684210526315</v>
      </c>
      <c r="AX955" s="3">
        <f t="shared" si="165"/>
        <v>26.416666666666664</v>
      </c>
      <c r="AY955" s="3">
        <f t="shared" si="166"/>
        <v>25.151709401709418</v>
      </c>
      <c r="AZ955" s="3">
        <f t="shared" si="167"/>
        <v>27.48681318681319</v>
      </c>
      <c r="BA955" s="3">
        <f t="shared" si="167"/>
        <v>24.111239637555428</v>
      </c>
    </row>
    <row r="956" spans="1:53" ht="15" x14ac:dyDescent="0.3">
      <c r="A956" s="1">
        <v>911900</v>
      </c>
      <c r="B956">
        <v>22516</v>
      </c>
      <c r="C956">
        <v>1990</v>
      </c>
      <c r="D956">
        <v>8</v>
      </c>
      <c r="E956">
        <v>10</v>
      </c>
      <c r="F956">
        <v>77.900000000000006</v>
      </c>
      <c r="G956">
        <v>24</v>
      </c>
      <c r="H956">
        <v>70.7</v>
      </c>
      <c r="I956">
        <v>24</v>
      </c>
      <c r="J956">
        <v>1014.8</v>
      </c>
      <c r="K956">
        <v>24</v>
      </c>
      <c r="L956">
        <v>1012.5</v>
      </c>
      <c r="M956">
        <v>24</v>
      </c>
      <c r="N956">
        <v>17.5</v>
      </c>
      <c r="O956">
        <v>23</v>
      </c>
      <c r="P956">
        <v>11.9</v>
      </c>
      <c r="Q956">
        <v>24</v>
      </c>
      <c r="R956">
        <v>22</v>
      </c>
      <c r="S956">
        <v>28</v>
      </c>
      <c r="T956">
        <v>86</v>
      </c>
      <c r="V956">
        <v>71.099999999999994</v>
      </c>
      <c r="X956">
        <v>0</v>
      </c>
      <c r="Y956" t="s">
        <v>19</v>
      </c>
      <c r="Z956">
        <v>999.9</v>
      </c>
      <c r="AA956">
        <v>0</v>
      </c>
      <c r="AC956" s="1"/>
      <c r="AD956">
        <v>1990</v>
      </c>
      <c r="AE956">
        <v>222</v>
      </c>
      <c r="AF956">
        <v>28</v>
      </c>
      <c r="AG956">
        <v>26.2</v>
      </c>
      <c r="AH956">
        <v>25.3</v>
      </c>
      <c r="AI956">
        <v>-99</v>
      </c>
      <c r="AJ956">
        <v>4.5</v>
      </c>
      <c r="AK956">
        <v>20</v>
      </c>
      <c r="AL956">
        <v>25.7</v>
      </c>
      <c r="AM956">
        <v>70.3</v>
      </c>
      <c r="AO956" s="2">
        <f t="shared" si="157"/>
        <v>33095</v>
      </c>
      <c r="AP956" s="5">
        <f t="shared" si="158"/>
        <v>1990</v>
      </c>
      <c r="AQ956" s="5">
        <f t="shared" si="159"/>
        <v>222</v>
      </c>
      <c r="AR956" s="4">
        <f t="shared" si="160"/>
        <v>30</v>
      </c>
      <c r="AS956" s="4">
        <f t="shared" si="161"/>
        <v>21.722222222222218</v>
      </c>
      <c r="AT956" s="4">
        <f t="shared" si="162"/>
        <v>0</v>
      </c>
      <c r="AU956" s="4">
        <f t="shared" si="163"/>
        <v>28</v>
      </c>
      <c r="AV956" s="4">
        <f t="shared" si="164"/>
        <v>24.561403508771932</v>
      </c>
      <c r="AX956" s="3">
        <f t="shared" si="165"/>
        <v>25.861111111111107</v>
      </c>
      <c r="AY956" s="3">
        <f t="shared" si="166"/>
        <v>25.173992673992689</v>
      </c>
      <c r="AZ956" s="3">
        <f t="shared" si="167"/>
        <v>27.485714285714288</v>
      </c>
      <c r="BA956" s="3">
        <f t="shared" si="167"/>
        <v>24.110275689223059</v>
      </c>
    </row>
    <row r="957" spans="1:53" ht="15" x14ac:dyDescent="0.3">
      <c r="A957" s="1">
        <v>911900</v>
      </c>
      <c r="B957">
        <v>22516</v>
      </c>
      <c r="C957">
        <v>1990</v>
      </c>
      <c r="D957">
        <v>8</v>
      </c>
      <c r="E957">
        <v>11</v>
      </c>
      <c r="F957">
        <v>77.8</v>
      </c>
      <c r="G957">
        <v>24</v>
      </c>
      <c r="H957">
        <v>68.5</v>
      </c>
      <c r="I957">
        <v>24</v>
      </c>
      <c r="J957">
        <v>1014.2</v>
      </c>
      <c r="K957">
        <v>24</v>
      </c>
      <c r="L957">
        <v>1011.8</v>
      </c>
      <c r="M957">
        <v>24</v>
      </c>
      <c r="N957">
        <v>17.600000000000001</v>
      </c>
      <c r="O957">
        <v>24</v>
      </c>
      <c r="P957">
        <v>10.7</v>
      </c>
      <c r="Q957">
        <v>24</v>
      </c>
      <c r="R957">
        <v>21</v>
      </c>
      <c r="S957">
        <v>27</v>
      </c>
      <c r="T957">
        <v>86</v>
      </c>
      <c r="V957">
        <v>68</v>
      </c>
      <c r="X957">
        <v>0</v>
      </c>
      <c r="Y957" t="s">
        <v>19</v>
      </c>
      <c r="Z957">
        <v>999.9</v>
      </c>
      <c r="AA957">
        <v>0</v>
      </c>
      <c r="AC957" s="1"/>
      <c r="AD957">
        <v>1990</v>
      </c>
      <c r="AE957">
        <v>223</v>
      </c>
      <c r="AF957">
        <v>29.3</v>
      </c>
      <c r="AG957">
        <v>26.1</v>
      </c>
      <c r="AH957">
        <v>24.6</v>
      </c>
      <c r="AI957">
        <v>-99</v>
      </c>
      <c r="AJ957">
        <v>5.6</v>
      </c>
      <c r="AK957">
        <v>20.8</v>
      </c>
      <c r="AL957">
        <v>25.6</v>
      </c>
      <c r="AM957">
        <v>74.3</v>
      </c>
      <c r="AO957" s="2">
        <f t="shared" si="157"/>
        <v>33096</v>
      </c>
      <c r="AP957" s="5">
        <f t="shared" si="158"/>
        <v>1990</v>
      </c>
      <c r="AQ957" s="5">
        <f t="shared" si="159"/>
        <v>223</v>
      </c>
      <c r="AR957" s="4">
        <f t="shared" si="160"/>
        <v>30</v>
      </c>
      <c r="AS957" s="4">
        <f t="shared" si="161"/>
        <v>20</v>
      </c>
      <c r="AT957" s="4">
        <f t="shared" si="162"/>
        <v>0</v>
      </c>
      <c r="AU957" s="4">
        <f t="shared" si="163"/>
        <v>29.3</v>
      </c>
      <c r="AV957" s="4">
        <f t="shared" si="164"/>
        <v>25.701754385964914</v>
      </c>
      <c r="AX957" s="3">
        <f t="shared" si="165"/>
        <v>25</v>
      </c>
      <c r="AY957" s="3">
        <f t="shared" si="166"/>
        <v>25.180097680097699</v>
      </c>
      <c r="AZ957" s="3">
        <f t="shared" si="167"/>
        <v>27.480219780219787</v>
      </c>
      <c r="BA957" s="3">
        <f t="shared" si="167"/>
        <v>24.105455947561204</v>
      </c>
    </row>
    <row r="958" spans="1:53" ht="15" x14ac:dyDescent="0.3">
      <c r="A958" s="1">
        <v>911900</v>
      </c>
      <c r="B958">
        <v>22516</v>
      </c>
      <c r="C958">
        <v>1990</v>
      </c>
      <c r="D958">
        <v>8</v>
      </c>
      <c r="E958">
        <v>12</v>
      </c>
      <c r="F958">
        <v>78.5</v>
      </c>
      <c r="G958">
        <v>18</v>
      </c>
      <c r="H958">
        <v>70.8</v>
      </c>
      <c r="I958">
        <v>18</v>
      </c>
      <c r="J958">
        <v>1014.9</v>
      </c>
      <c r="K958">
        <v>18</v>
      </c>
      <c r="L958">
        <v>1012.5</v>
      </c>
      <c r="M958">
        <v>18</v>
      </c>
      <c r="N958">
        <v>16.8</v>
      </c>
      <c r="O958">
        <v>18</v>
      </c>
      <c r="P958">
        <v>12.9</v>
      </c>
      <c r="Q958">
        <v>18</v>
      </c>
      <c r="R958">
        <v>21</v>
      </c>
      <c r="S958">
        <v>29.9</v>
      </c>
      <c r="T958">
        <v>87.1</v>
      </c>
      <c r="V958">
        <v>68</v>
      </c>
      <c r="X958">
        <v>0.02</v>
      </c>
      <c r="Y958" t="s">
        <v>19</v>
      </c>
      <c r="Z958">
        <v>999.9</v>
      </c>
      <c r="AA958">
        <v>10000</v>
      </c>
      <c r="AC958" s="1"/>
      <c r="AD958">
        <v>1990</v>
      </c>
      <c r="AE958">
        <v>224</v>
      </c>
      <c r="AF958">
        <v>26.6</v>
      </c>
      <c r="AG958">
        <v>26.4</v>
      </c>
      <c r="AH958">
        <v>24.7</v>
      </c>
      <c r="AI958">
        <v>-99</v>
      </c>
      <c r="AJ958">
        <v>7.2</v>
      </c>
      <c r="AK958">
        <v>22.1</v>
      </c>
      <c r="AL958">
        <v>25.8</v>
      </c>
      <c r="AM958">
        <v>79.900000000000006</v>
      </c>
      <c r="AO958" s="2">
        <f t="shared" si="157"/>
        <v>33097</v>
      </c>
      <c r="AP958" s="5">
        <f t="shared" si="158"/>
        <v>1990</v>
      </c>
      <c r="AQ958" s="5">
        <f t="shared" si="159"/>
        <v>224</v>
      </c>
      <c r="AR958" s="4">
        <f t="shared" si="160"/>
        <v>30.611111111111107</v>
      </c>
      <c r="AS958" s="4">
        <f t="shared" si="161"/>
        <v>20</v>
      </c>
      <c r="AT958" s="4">
        <f t="shared" si="162"/>
        <v>0.50800000000000001</v>
      </c>
      <c r="AU958" s="4">
        <f t="shared" si="163"/>
        <v>26.6</v>
      </c>
      <c r="AV958" s="4">
        <f t="shared" si="164"/>
        <v>23.333333333333336</v>
      </c>
      <c r="AX958" s="3">
        <f t="shared" si="165"/>
        <v>25.305555555555554</v>
      </c>
      <c r="AY958" s="3">
        <f t="shared" si="166"/>
        <v>25.205128205128222</v>
      </c>
      <c r="AZ958" s="3">
        <f t="shared" si="167"/>
        <v>27.450549450549456</v>
      </c>
      <c r="BA958" s="3">
        <f t="shared" si="167"/>
        <v>24.07942934258724</v>
      </c>
    </row>
    <row r="959" spans="1:53" ht="15" x14ac:dyDescent="0.3">
      <c r="A959" s="1">
        <v>911900</v>
      </c>
      <c r="B959">
        <v>22516</v>
      </c>
      <c r="C959">
        <v>1990</v>
      </c>
      <c r="D959">
        <v>8</v>
      </c>
      <c r="E959">
        <v>13</v>
      </c>
      <c r="F959">
        <v>79.8</v>
      </c>
      <c r="G959">
        <v>24</v>
      </c>
      <c r="H959">
        <v>71.599999999999994</v>
      </c>
      <c r="I959">
        <v>24</v>
      </c>
      <c r="J959">
        <v>1016.5</v>
      </c>
      <c r="K959">
        <v>24</v>
      </c>
      <c r="L959">
        <v>1014.1</v>
      </c>
      <c r="M959">
        <v>24</v>
      </c>
      <c r="N959">
        <v>17.2</v>
      </c>
      <c r="O959">
        <v>24</v>
      </c>
      <c r="P959">
        <v>12.8</v>
      </c>
      <c r="Q959">
        <v>24</v>
      </c>
      <c r="R959">
        <v>18.100000000000001</v>
      </c>
      <c r="S959">
        <v>31.1</v>
      </c>
      <c r="T959">
        <v>87.1</v>
      </c>
      <c r="U959" t="s">
        <v>20</v>
      </c>
      <c r="V959">
        <v>69.099999999999994</v>
      </c>
      <c r="X959">
        <v>0.02</v>
      </c>
      <c r="Y959" t="s">
        <v>19</v>
      </c>
      <c r="Z959">
        <v>999.9</v>
      </c>
      <c r="AA959">
        <v>0</v>
      </c>
      <c r="AC959" s="1"/>
      <c r="AD959">
        <v>1990</v>
      </c>
      <c r="AE959">
        <v>225</v>
      </c>
      <c r="AF959">
        <v>29.1</v>
      </c>
      <c r="AG959">
        <v>26</v>
      </c>
      <c r="AH959">
        <v>25.3</v>
      </c>
      <c r="AI959">
        <v>-99</v>
      </c>
      <c r="AJ959">
        <v>7.3</v>
      </c>
      <c r="AK959">
        <v>23</v>
      </c>
      <c r="AL959">
        <v>25.7</v>
      </c>
      <c r="AM959">
        <v>84.8</v>
      </c>
      <c r="AO959" s="2">
        <f t="shared" si="157"/>
        <v>33098</v>
      </c>
      <c r="AP959" s="5">
        <f t="shared" si="158"/>
        <v>1990</v>
      </c>
      <c r="AQ959" s="5">
        <f t="shared" si="159"/>
        <v>225</v>
      </c>
      <c r="AR959" s="4">
        <f t="shared" si="160"/>
        <v>30.611111111111107</v>
      </c>
      <c r="AS959" s="4">
        <f t="shared" si="161"/>
        <v>20.611111111111107</v>
      </c>
      <c r="AT959" s="4">
        <f t="shared" si="162"/>
        <v>0.50800000000000001</v>
      </c>
      <c r="AU959" s="4">
        <f t="shared" si="163"/>
        <v>29.1</v>
      </c>
      <c r="AV959" s="4">
        <f t="shared" si="164"/>
        <v>25.526315789473689</v>
      </c>
      <c r="AX959" s="3">
        <f t="shared" si="165"/>
        <v>25.611111111111107</v>
      </c>
      <c r="AY959" s="3">
        <f t="shared" si="166"/>
        <v>25.23351648351651</v>
      </c>
      <c r="AZ959" s="3">
        <f t="shared" si="167"/>
        <v>27.452747252747251</v>
      </c>
      <c r="BA959" s="3">
        <f t="shared" si="167"/>
        <v>24.081357239251972</v>
      </c>
    </row>
    <row r="960" spans="1:53" ht="15" x14ac:dyDescent="0.3">
      <c r="A960" s="1">
        <v>911900</v>
      </c>
      <c r="B960">
        <v>22516</v>
      </c>
      <c r="C960">
        <v>1990</v>
      </c>
      <c r="D960">
        <v>8</v>
      </c>
      <c r="E960">
        <v>14</v>
      </c>
      <c r="F960">
        <v>80.900000000000006</v>
      </c>
      <c r="G960">
        <v>23</v>
      </c>
      <c r="H960">
        <v>75.099999999999994</v>
      </c>
      <c r="I960">
        <v>23</v>
      </c>
      <c r="J960">
        <v>1017.1</v>
      </c>
      <c r="K960">
        <v>23</v>
      </c>
      <c r="L960">
        <v>1014.7</v>
      </c>
      <c r="M960">
        <v>23</v>
      </c>
      <c r="N960">
        <v>17.5</v>
      </c>
      <c r="O960">
        <v>23</v>
      </c>
      <c r="P960">
        <v>13.5</v>
      </c>
      <c r="Q960">
        <v>23</v>
      </c>
      <c r="R960">
        <v>18.100000000000001</v>
      </c>
      <c r="S960">
        <v>35</v>
      </c>
      <c r="T960">
        <v>89.1</v>
      </c>
      <c r="V960">
        <v>71.099999999999994</v>
      </c>
      <c r="X960">
        <v>0</v>
      </c>
      <c r="Y960" t="s">
        <v>19</v>
      </c>
      <c r="Z960">
        <v>999.9</v>
      </c>
      <c r="AA960">
        <v>0</v>
      </c>
      <c r="AC960" s="1"/>
      <c r="AD960">
        <v>1990</v>
      </c>
      <c r="AE960">
        <v>226</v>
      </c>
      <c r="AF960">
        <v>27.6</v>
      </c>
      <c r="AG960">
        <v>26.4</v>
      </c>
      <c r="AH960">
        <v>25.2</v>
      </c>
      <c r="AI960">
        <v>-99</v>
      </c>
      <c r="AJ960">
        <v>5.9</v>
      </c>
      <c r="AK960">
        <v>23.2</v>
      </c>
      <c r="AL960">
        <v>25.7</v>
      </c>
      <c r="AM960">
        <v>85.6</v>
      </c>
      <c r="AO960" s="2">
        <f t="shared" si="157"/>
        <v>33099</v>
      </c>
      <c r="AP960" s="5">
        <f t="shared" si="158"/>
        <v>1990</v>
      </c>
      <c r="AQ960" s="5">
        <f t="shared" si="159"/>
        <v>226</v>
      </c>
      <c r="AR960" s="4">
        <f t="shared" si="160"/>
        <v>31.722222222222218</v>
      </c>
      <c r="AS960" s="4">
        <f t="shared" si="161"/>
        <v>21.722222222222218</v>
      </c>
      <c r="AT960" s="4">
        <f t="shared" si="162"/>
        <v>0</v>
      </c>
      <c r="AU960" s="4">
        <f t="shared" si="163"/>
        <v>27.6</v>
      </c>
      <c r="AV960" s="4">
        <f t="shared" si="164"/>
        <v>24.210526315789476</v>
      </c>
      <c r="AX960" s="3">
        <f t="shared" si="165"/>
        <v>26.722222222222218</v>
      </c>
      <c r="AY960" s="3">
        <f t="shared" si="166"/>
        <v>25.25854700854703</v>
      </c>
      <c r="AZ960" s="3">
        <f t="shared" si="167"/>
        <v>27.450549450549445</v>
      </c>
      <c r="BA960" s="3">
        <f t="shared" si="167"/>
        <v>24.079429342587236</v>
      </c>
    </row>
    <row r="961" spans="1:53" ht="15" x14ac:dyDescent="0.3">
      <c r="A961" s="1">
        <v>911900</v>
      </c>
      <c r="B961">
        <v>22516</v>
      </c>
      <c r="C961">
        <v>1990</v>
      </c>
      <c r="D961">
        <v>8</v>
      </c>
      <c r="E961">
        <v>15</v>
      </c>
      <c r="F961">
        <v>81</v>
      </c>
      <c r="G961">
        <v>23</v>
      </c>
      <c r="H961">
        <v>73.5</v>
      </c>
      <c r="I961">
        <v>23</v>
      </c>
      <c r="J961">
        <v>1015.2</v>
      </c>
      <c r="K961">
        <v>23</v>
      </c>
      <c r="L961">
        <v>1012.8</v>
      </c>
      <c r="M961">
        <v>23</v>
      </c>
      <c r="N961">
        <v>16.899999999999999</v>
      </c>
      <c r="O961">
        <v>23</v>
      </c>
      <c r="P961">
        <v>13.8</v>
      </c>
      <c r="Q961">
        <v>23</v>
      </c>
      <c r="R961">
        <v>24.1</v>
      </c>
      <c r="S961">
        <v>29.9</v>
      </c>
      <c r="T961">
        <v>87.1</v>
      </c>
      <c r="U961" t="s">
        <v>20</v>
      </c>
      <c r="V961">
        <v>71.099999999999994</v>
      </c>
      <c r="X961">
        <v>0</v>
      </c>
      <c r="Y961" t="s">
        <v>19</v>
      </c>
      <c r="Z961">
        <v>999.9</v>
      </c>
      <c r="AA961">
        <v>0</v>
      </c>
      <c r="AC961" s="1"/>
      <c r="AD961">
        <v>1990</v>
      </c>
      <c r="AE961">
        <v>227</v>
      </c>
      <c r="AF961">
        <v>28.1</v>
      </c>
      <c r="AG961">
        <v>26.1</v>
      </c>
      <c r="AH961">
        <v>24.7</v>
      </c>
      <c r="AI961">
        <v>-99</v>
      </c>
      <c r="AJ961">
        <v>6.3</v>
      </c>
      <c r="AK961">
        <v>23.1</v>
      </c>
      <c r="AL961">
        <v>25.7</v>
      </c>
      <c r="AM961">
        <v>85.8</v>
      </c>
      <c r="AO961" s="2">
        <f t="shared" si="157"/>
        <v>33100</v>
      </c>
      <c r="AP961" s="5">
        <f t="shared" si="158"/>
        <v>1990</v>
      </c>
      <c r="AQ961" s="5">
        <f t="shared" si="159"/>
        <v>227</v>
      </c>
      <c r="AR961" s="4">
        <f t="shared" si="160"/>
        <v>30.611111111111107</v>
      </c>
      <c r="AS961" s="4">
        <f t="shared" si="161"/>
        <v>21.722222222222218</v>
      </c>
      <c r="AT961" s="4">
        <f t="shared" si="162"/>
        <v>0</v>
      </c>
      <c r="AU961" s="4">
        <f t="shared" si="163"/>
        <v>28.1</v>
      </c>
      <c r="AV961" s="4">
        <f t="shared" si="164"/>
        <v>24.649122807017548</v>
      </c>
      <c r="AX961" s="3">
        <f t="shared" si="165"/>
        <v>26.166666666666664</v>
      </c>
      <c r="AY961" s="3">
        <f t="shared" si="166"/>
        <v>25.289682539682556</v>
      </c>
      <c r="AZ961" s="3">
        <f t="shared" si="167"/>
        <v>27.465934065934061</v>
      </c>
      <c r="BA961" s="3">
        <f t="shared" si="167"/>
        <v>24.09292461924041</v>
      </c>
    </row>
    <row r="962" spans="1:53" ht="15" x14ac:dyDescent="0.3">
      <c r="A962" s="1">
        <v>911900</v>
      </c>
      <c r="B962">
        <v>22516</v>
      </c>
      <c r="C962">
        <v>1990</v>
      </c>
      <c r="D962">
        <v>8</v>
      </c>
      <c r="E962">
        <v>16</v>
      </c>
      <c r="F962">
        <v>79.3</v>
      </c>
      <c r="G962">
        <v>24</v>
      </c>
      <c r="H962">
        <v>73</v>
      </c>
      <c r="I962">
        <v>24</v>
      </c>
      <c r="J962">
        <v>1014.6</v>
      </c>
      <c r="K962">
        <v>24</v>
      </c>
      <c r="L962">
        <v>1012.2</v>
      </c>
      <c r="M962">
        <v>24</v>
      </c>
      <c r="N962">
        <v>17.399999999999999</v>
      </c>
      <c r="O962">
        <v>24</v>
      </c>
      <c r="P962">
        <v>13.2</v>
      </c>
      <c r="Q962">
        <v>24</v>
      </c>
      <c r="R962">
        <v>21</v>
      </c>
      <c r="S962">
        <v>29.9</v>
      </c>
      <c r="T962">
        <v>88</v>
      </c>
      <c r="V962">
        <v>71.099999999999994</v>
      </c>
      <c r="X962">
        <v>0</v>
      </c>
      <c r="Y962" t="s">
        <v>19</v>
      </c>
      <c r="Z962">
        <v>999.9</v>
      </c>
      <c r="AA962">
        <v>0</v>
      </c>
      <c r="AC962" s="1"/>
      <c r="AD962">
        <v>1990</v>
      </c>
      <c r="AE962">
        <v>228</v>
      </c>
      <c r="AF962">
        <v>28.4</v>
      </c>
      <c r="AG962">
        <v>26.7</v>
      </c>
      <c r="AH962">
        <v>25.5</v>
      </c>
      <c r="AI962">
        <v>-99</v>
      </c>
      <c r="AJ962">
        <v>6.5</v>
      </c>
      <c r="AK962">
        <v>22.4</v>
      </c>
      <c r="AL962">
        <v>26.1</v>
      </c>
      <c r="AM962">
        <v>79.599999999999994</v>
      </c>
      <c r="AO962" s="2">
        <f t="shared" si="157"/>
        <v>33101</v>
      </c>
      <c r="AP962" s="5">
        <f t="shared" si="158"/>
        <v>1990</v>
      </c>
      <c r="AQ962" s="5">
        <f t="shared" si="159"/>
        <v>228</v>
      </c>
      <c r="AR962" s="4">
        <f t="shared" si="160"/>
        <v>31.111111111111111</v>
      </c>
      <c r="AS962" s="4">
        <f t="shared" si="161"/>
        <v>21.722222222222218</v>
      </c>
      <c r="AT962" s="4">
        <f t="shared" si="162"/>
        <v>0</v>
      </c>
      <c r="AU962" s="4">
        <f t="shared" si="163"/>
        <v>28.4</v>
      </c>
      <c r="AV962" s="4">
        <f t="shared" si="164"/>
        <v>24.912280701754387</v>
      </c>
      <c r="AX962" s="3">
        <f t="shared" si="165"/>
        <v>26.416666666666664</v>
      </c>
      <c r="AY962" s="3">
        <f t="shared" si="166"/>
        <v>25.320818070818085</v>
      </c>
      <c r="AZ962" s="3">
        <f t="shared" si="167"/>
        <v>27.457142857142856</v>
      </c>
      <c r="BA962" s="3">
        <f t="shared" si="167"/>
        <v>24.085213032581454</v>
      </c>
    </row>
    <row r="963" spans="1:53" ht="15" x14ac:dyDescent="0.3">
      <c r="A963" s="1">
        <v>911900</v>
      </c>
      <c r="B963">
        <v>22516</v>
      </c>
      <c r="C963">
        <v>1990</v>
      </c>
      <c r="D963">
        <v>8</v>
      </c>
      <c r="E963">
        <v>17</v>
      </c>
      <c r="F963">
        <v>79.400000000000006</v>
      </c>
      <c r="G963">
        <v>24</v>
      </c>
      <c r="H963">
        <v>71.2</v>
      </c>
      <c r="I963">
        <v>24</v>
      </c>
      <c r="J963">
        <v>1015.6</v>
      </c>
      <c r="K963">
        <v>24</v>
      </c>
      <c r="L963">
        <v>1013.2</v>
      </c>
      <c r="M963">
        <v>24</v>
      </c>
      <c r="N963">
        <v>17.600000000000001</v>
      </c>
      <c r="O963">
        <v>24</v>
      </c>
      <c r="P963">
        <v>12.8</v>
      </c>
      <c r="Q963">
        <v>24</v>
      </c>
      <c r="R963">
        <v>22</v>
      </c>
      <c r="S963">
        <v>28.9</v>
      </c>
      <c r="T963">
        <v>88</v>
      </c>
      <c r="V963">
        <v>71.099999999999994</v>
      </c>
      <c r="X963">
        <v>0</v>
      </c>
      <c r="Y963" t="s">
        <v>19</v>
      </c>
      <c r="Z963">
        <v>999.9</v>
      </c>
      <c r="AA963">
        <v>0</v>
      </c>
      <c r="AC963" s="1"/>
      <c r="AD963">
        <v>1990</v>
      </c>
      <c r="AE963">
        <v>229</v>
      </c>
      <c r="AF963">
        <v>29.3</v>
      </c>
      <c r="AG963">
        <v>25.4</v>
      </c>
      <c r="AH963">
        <v>24.9</v>
      </c>
      <c r="AI963">
        <v>-99</v>
      </c>
      <c r="AJ963">
        <v>5.6</v>
      </c>
      <c r="AK963">
        <v>21</v>
      </c>
      <c r="AL963">
        <v>25.2</v>
      </c>
      <c r="AM963">
        <v>77.2</v>
      </c>
      <c r="AO963" s="2">
        <f t="shared" si="157"/>
        <v>33102</v>
      </c>
      <c r="AP963" s="5">
        <f t="shared" si="158"/>
        <v>1990</v>
      </c>
      <c r="AQ963" s="5">
        <f t="shared" si="159"/>
        <v>229</v>
      </c>
      <c r="AR963" s="4">
        <f t="shared" si="160"/>
        <v>31.111111111111111</v>
      </c>
      <c r="AS963" s="4">
        <f t="shared" si="161"/>
        <v>21.722222222222218</v>
      </c>
      <c r="AT963" s="4">
        <f t="shared" si="162"/>
        <v>0</v>
      </c>
      <c r="AU963" s="4">
        <f t="shared" si="163"/>
        <v>29.3</v>
      </c>
      <c r="AV963" s="4">
        <f t="shared" si="164"/>
        <v>25.701754385964914</v>
      </c>
      <c r="AX963" s="3">
        <f t="shared" si="165"/>
        <v>26.416666666666664</v>
      </c>
      <c r="AY963" s="3">
        <f t="shared" si="166"/>
        <v>25.336385836385848</v>
      </c>
      <c r="AZ963" s="3">
        <f t="shared" si="167"/>
        <v>27.458241758241755</v>
      </c>
      <c r="BA963" s="3">
        <f t="shared" si="167"/>
        <v>24.08617698091382</v>
      </c>
    </row>
    <row r="964" spans="1:53" ht="15" x14ac:dyDescent="0.3">
      <c r="A964" s="1">
        <v>911900</v>
      </c>
      <c r="B964">
        <v>22516</v>
      </c>
      <c r="C964">
        <v>1990</v>
      </c>
      <c r="D964">
        <v>8</v>
      </c>
      <c r="E964">
        <v>18</v>
      </c>
      <c r="F964">
        <v>78.400000000000006</v>
      </c>
      <c r="G964">
        <v>24</v>
      </c>
      <c r="H964">
        <v>71.3</v>
      </c>
      <c r="I964">
        <v>24</v>
      </c>
      <c r="J964">
        <v>1015.9</v>
      </c>
      <c r="K964">
        <v>24</v>
      </c>
      <c r="L964">
        <v>1013.5</v>
      </c>
      <c r="M964">
        <v>24</v>
      </c>
      <c r="N964">
        <v>17.399999999999999</v>
      </c>
      <c r="O964">
        <v>24</v>
      </c>
      <c r="P964">
        <v>12.7</v>
      </c>
      <c r="Q964">
        <v>24</v>
      </c>
      <c r="R964">
        <v>22.9</v>
      </c>
      <c r="S964">
        <v>32.1</v>
      </c>
      <c r="T964">
        <v>87.1</v>
      </c>
      <c r="V964">
        <v>71.099999999999994</v>
      </c>
      <c r="X964">
        <v>0.03</v>
      </c>
      <c r="Y964" t="s">
        <v>19</v>
      </c>
      <c r="Z964">
        <v>999.9</v>
      </c>
      <c r="AA964">
        <v>10000</v>
      </c>
      <c r="AC964" s="1"/>
      <c r="AD964">
        <v>1990</v>
      </c>
      <c r="AE964">
        <v>230</v>
      </c>
      <c r="AF964">
        <v>25.8</v>
      </c>
      <c r="AG964">
        <v>26</v>
      </c>
      <c r="AH964">
        <v>25</v>
      </c>
      <c r="AI964">
        <v>-99</v>
      </c>
      <c r="AJ964">
        <v>6.6</v>
      </c>
      <c r="AK964">
        <v>21.6</v>
      </c>
      <c r="AL964">
        <v>25.5</v>
      </c>
      <c r="AM964">
        <v>78.5</v>
      </c>
      <c r="AO964" s="2">
        <f t="shared" si="157"/>
        <v>33103</v>
      </c>
      <c r="AP964" s="5">
        <f t="shared" si="158"/>
        <v>1990</v>
      </c>
      <c r="AQ964" s="5">
        <f t="shared" si="159"/>
        <v>230</v>
      </c>
      <c r="AR964" s="4">
        <f t="shared" si="160"/>
        <v>30.611111111111107</v>
      </c>
      <c r="AS964" s="4">
        <f t="shared" si="161"/>
        <v>21.722222222222218</v>
      </c>
      <c r="AT964" s="4">
        <f t="shared" si="162"/>
        <v>0.76200000000000001</v>
      </c>
      <c r="AU964" s="4">
        <f t="shared" si="163"/>
        <v>25.8</v>
      </c>
      <c r="AV964" s="4">
        <f t="shared" si="164"/>
        <v>22.631578947368425</v>
      </c>
      <c r="AX964" s="3">
        <f t="shared" si="165"/>
        <v>26.166666666666664</v>
      </c>
      <c r="AY964" s="3">
        <f t="shared" si="166"/>
        <v>25.355311355311372</v>
      </c>
      <c r="AZ964" s="3">
        <f t="shared" si="167"/>
        <v>27.418681318681319</v>
      </c>
      <c r="BA964" s="3">
        <f t="shared" si="167"/>
        <v>24.051474840948522</v>
      </c>
    </row>
    <row r="965" spans="1:53" ht="15" x14ac:dyDescent="0.3">
      <c r="A965" s="1">
        <v>911900</v>
      </c>
      <c r="B965">
        <v>22516</v>
      </c>
      <c r="C965">
        <v>1990</v>
      </c>
      <c r="D965">
        <v>8</v>
      </c>
      <c r="E965">
        <v>19</v>
      </c>
      <c r="F965">
        <v>79.099999999999994</v>
      </c>
      <c r="G965">
        <v>18</v>
      </c>
      <c r="H965">
        <v>73.400000000000006</v>
      </c>
      <c r="I965">
        <v>18</v>
      </c>
      <c r="J965">
        <v>1015.1</v>
      </c>
      <c r="K965">
        <v>18</v>
      </c>
      <c r="L965">
        <v>1012.7</v>
      </c>
      <c r="M965">
        <v>18</v>
      </c>
      <c r="N965">
        <v>18</v>
      </c>
      <c r="O965">
        <v>18</v>
      </c>
      <c r="P965">
        <v>11.5</v>
      </c>
      <c r="Q965">
        <v>18</v>
      </c>
      <c r="R965">
        <v>18.100000000000001</v>
      </c>
      <c r="S965">
        <v>26</v>
      </c>
      <c r="T965">
        <v>87.1</v>
      </c>
      <c r="V965">
        <v>70</v>
      </c>
      <c r="X965">
        <v>0.15</v>
      </c>
      <c r="Y965" t="s">
        <v>19</v>
      </c>
      <c r="Z965">
        <v>999.9</v>
      </c>
      <c r="AA965">
        <v>10000</v>
      </c>
      <c r="AC965" s="1"/>
      <c r="AD965">
        <v>1990</v>
      </c>
      <c r="AE965">
        <v>231</v>
      </c>
      <c r="AF965">
        <v>26</v>
      </c>
      <c r="AG965">
        <v>26.7</v>
      </c>
      <c r="AH965">
        <v>25.1</v>
      </c>
      <c r="AI965">
        <v>-99</v>
      </c>
      <c r="AJ965">
        <v>5.4</v>
      </c>
      <c r="AK965">
        <v>22.9</v>
      </c>
      <c r="AL965">
        <v>25.8</v>
      </c>
      <c r="AM965">
        <v>83.7</v>
      </c>
      <c r="AO965" s="2">
        <f t="shared" ref="AO965:AO1028" si="168">DATE(C965,D965,E965)</f>
        <v>33104</v>
      </c>
      <c r="AP965" s="5">
        <f t="shared" ref="AP965:AP1028" si="169">YEAR(AO965)</f>
        <v>1990</v>
      </c>
      <c r="AQ965" s="5">
        <f t="shared" ref="AQ965:AQ1028" si="170">AO965-DATE(AP965,1,1)+1</f>
        <v>231</v>
      </c>
      <c r="AR965" s="4">
        <f t="shared" ref="AR965:AR1028" si="171">CONVERT(T965,"F","C")</f>
        <v>30.611111111111107</v>
      </c>
      <c r="AS965" s="4">
        <f t="shared" ref="AS965:AS1028" si="172">CONVERT(V965,"F","C")</f>
        <v>21.111111111111111</v>
      </c>
      <c r="AT965" s="4">
        <f t="shared" ref="AT965:AT1028" si="173">CONVERT(X965,"in","mm")</f>
        <v>3.81</v>
      </c>
      <c r="AU965" s="4">
        <f t="shared" ref="AU965:AU1028" si="174">AF965</f>
        <v>26</v>
      </c>
      <c r="AV965" s="4">
        <f t="shared" ref="AV965:AV1028" si="175">AU965/1.14</f>
        <v>22.807017543859651</v>
      </c>
      <c r="AX965" s="3">
        <f t="shared" ref="AX965:AX1028" si="176">AVERAGE(AR965:AS965)</f>
        <v>25.861111111111107</v>
      </c>
      <c r="AY965" s="3">
        <f t="shared" si="166"/>
        <v>25.37362637362639</v>
      </c>
      <c r="AZ965" s="3">
        <f t="shared" si="167"/>
        <v>27.385714285714286</v>
      </c>
      <c r="BA965" s="3">
        <f t="shared" si="167"/>
        <v>24.022556390977439</v>
      </c>
    </row>
    <row r="966" spans="1:53" ht="15" x14ac:dyDescent="0.3">
      <c r="A966" s="1">
        <v>911900</v>
      </c>
      <c r="B966">
        <v>22516</v>
      </c>
      <c r="C966">
        <v>1990</v>
      </c>
      <c r="D966">
        <v>8</v>
      </c>
      <c r="E966">
        <v>20</v>
      </c>
      <c r="F966">
        <v>79.099999999999994</v>
      </c>
      <c r="G966">
        <v>21</v>
      </c>
      <c r="H966">
        <v>72.900000000000006</v>
      </c>
      <c r="I966">
        <v>21</v>
      </c>
      <c r="J966">
        <v>1014</v>
      </c>
      <c r="K966">
        <v>21</v>
      </c>
      <c r="L966">
        <v>1011.6</v>
      </c>
      <c r="M966">
        <v>21</v>
      </c>
      <c r="N966">
        <v>18.2</v>
      </c>
      <c r="O966">
        <v>21</v>
      </c>
      <c r="P966">
        <v>10.3</v>
      </c>
      <c r="Q966">
        <v>21</v>
      </c>
      <c r="R966">
        <v>18.100000000000001</v>
      </c>
      <c r="S966">
        <v>28</v>
      </c>
      <c r="T966">
        <v>88</v>
      </c>
      <c r="V966">
        <v>69.099999999999994</v>
      </c>
      <c r="X966">
        <v>0.15</v>
      </c>
      <c r="Y966" t="s">
        <v>19</v>
      </c>
      <c r="Z966">
        <v>999.9</v>
      </c>
      <c r="AA966">
        <v>0</v>
      </c>
      <c r="AC966" s="1"/>
      <c r="AD966">
        <v>1990</v>
      </c>
      <c r="AE966">
        <v>232</v>
      </c>
      <c r="AF966">
        <v>28.3</v>
      </c>
      <c r="AG966">
        <v>26.9</v>
      </c>
      <c r="AH966">
        <v>25.6</v>
      </c>
      <c r="AI966">
        <v>-99</v>
      </c>
      <c r="AJ966">
        <v>5.9</v>
      </c>
      <c r="AK966">
        <v>22.8</v>
      </c>
      <c r="AL966">
        <v>26.1</v>
      </c>
      <c r="AM966">
        <v>81.599999999999994</v>
      </c>
      <c r="AO966" s="2">
        <f t="shared" si="168"/>
        <v>33105</v>
      </c>
      <c r="AP966" s="5">
        <f t="shared" si="169"/>
        <v>1990</v>
      </c>
      <c r="AQ966" s="5">
        <f t="shared" si="170"/>
        <v>232</v>
      </c>
      <c r="AR966" s="4">
        <f t="shared" si="171"/>
        <v>31.111111111111111</v>
      </c>
      <c r="AS966" s="4">
        <f t="shared" si="172"/>
        <v>20.611111111111107</v>
      </c>
      <c r="AT966" s="4">
        <f t="shared" si="173"/>
        <v>3.81</v>
      </c>
      <c r="AU966" s="4">
        <f t="shared" si="174"/>
        <v>28.3</v>
      </c>
      <c r="AV966" s="4">
        <f t="shared" si="175"/>
        <v>24.824561403508774</v>
      </c>
      <c r="AX966" s="3">
        <f t="shared" si="176"/>
        <v>25.861111111111107</v>
      </c>
      <c r="AY966" s="3">
        <f t="shared" si="166"/>
        <v>25.391941391941412</v>
      </c>
      <c r="AZ966" s="3">
        <f t="shared" si="167"/>
        <v>27.381318681318685</v>
      </c>
      <c r="BA966" s="3">
        <f t="shared" si="167"/>
        <v>24.018700597647953</v>
      </c>
    </row>
    <row r="967" spans="1:53" ht="15" x14ac:dyDescent="0.3">
      <c r="A967" s="1">
        <v>911900</v>
      </c>
      <c r="B967">
        <v>22516</v>
      </c>
      <c r="C967">
        <v>1990</v>
      </c>
      <c r="D967">
        <v>8</v>
      </c>
      <c r="E967">
        <v>21</v>
      </c>
      <c r="F967">
        <v>80.3</v>
      </c>
      <c r="G967">
        <v>22</v>
      </c>
      <c r="H967">
        <v>74.099999999999994</v>
      </c>
      <c r="I967">
        <v>22</v>
      </c>
      <c r="J967">
        <v>1013.9</v>
      </c>
      <c r="K967">
        <v>22</v>
      </c>
      <c r="L967">
        <v>1011.5</v>
      </c>
      <c r="M967">
        <v>22</v>
      </c>
      <c r="N967">
        <v>18.100000000000001</v>
      </c>
      <c r="O967">
        <v>22</v>
      </c>
      <c r="P967">
        <v>12.7</v>
      </c>
      <c r="Q967">
        <v>22</v>
      </c>
      <c r="R967">
        <v>22</v>
      </c>
      <c r="S967">
        <v>29.9</v>
      </c>
      <c r="T967">
        <v>88</v>
      </c>
      <c r="V967">
        <v>69.099999999999994</v>
      </c>
      <c r="X967">
        <v>0</v>
      </c>
      <c r="Y967" t="s">
        <v>19</v>
      </c>
      <c r="Z967">
        <v>999.9</v>
      </c>
      <c r="AA967">
        <v>0</v>
      </c>
      <c r="AC967" s="1"/>
      <c r="AD967">
        <v>1990</v>
      </c>
      <c r="AE967">
        <v>233</v>
      </c>
      <c r="AF967">
        <v>28</v>
      </c>
      <c r="AG967">
        <v>26.5</v>
      </c>
      <c r="AH967">
        <v>25.2</v>
      </c>
      <c r="AI967">
        <v>-99</v>
      </c>
      <c r="AJ967">
        <v>5.0999999999999996</v>
      </c>
      <c r="AK967">
        <v>22.5</v>
      </c>
      <c r="AL967">
        <v>25.8</v>
      </c>
      <c r="AM967">
        <v>81.7</v>
      </c>
      <c r="AO967" s="2">
        <f t="shared" si="168"/>
        <v>33106</v>
      </c>
      <c r="AP967" s="5">
        <f t="shared" si="169"/>
        <v>1990</v>
      </c>
      <c r="AQ967" s="5">
        <f t="shared" si="170"/>
        <v>233</v>
      </c>
      <c r="AR967" s="4">
        <f t="shared" si="171"/>
        <v>31.111111111111111</v>
      </c>
      <c r="AS967" s="4">
        <f t="shared" si="172"/>
        <v>20.611111111111107</v>
      </c>
      <c r="AT967" s="4">
        <f t="shared" si="173"/>
        <v>0</v>
      </c>
      <c r="AU967" s="4">
        <f t="shared" si="174"/>
        <v>28</v>
      </c>
      <c r="AV967" s="4">
        <f t="shared" si="175"/>
        <v>24.561403508771932</v>
      </c>
      <c r="AX967" s="3">
        <f t="shared" si="176"/>
        <v>25.861111111111107</v>
      </c>
      <c r="AY967" s="3">
        <f t="shared" si="166"/>
        <v>25.407509157509175</v>
      </c>
      <c r="AZ967" s="3">
        <f t="shared" si="167"/>
        <v>27.358241758241761</v>
      </c>
      <c r="BA967" s="3">
        <f t="shared" si="167"/>
        <v>23.998457682668203</v>
      </c>
    </row>
    <row r="968" spans="1:53" ht="15" x14ac:dyDescent="0.3">
      <c r="A968" s="1">
        <v>911900</v>
      </c>
      <c r="B968">
        <v>22516</v>
      </c>
      <c r="C968">
        <v>1990</v>
      </c>
      <c r="D968">
        <v>8</v>
      </c>
      <c r="E968">
        <v>22</v>
      </c>
      <c r="F968">
        <v>80</v>
      </c>
      <c r="G968">
        <v>24</v>
      </c>
      <c r="H968">
        <v>71.5</v>
      </c>
      <c r="I968">
        <v>24</v>
      </c>
      <c r="J968">
        <v>1013.7</v>
      </c>
      <c r="K968">
        <v>24</v>
      </c>
      <c r="L968">
        <v>1011.4</v>
      </c>
      <c r="M968">
        <v>24</v>
      </c>
      <c r="N968">
        <v>17.600000000000001</v>
      </c>
      <c r="O968">
        <v>24</v>
      </c>
      <c r="P968">
        <v>12.9</v>
      </c>
      <c r="Q968">
        <v>24</v>
      </c>
      <c r="R968">
        <v>20</v>
      </c>
      <c r="S968">
        <v>26</v>
      </c>
      <c r="T968">
        <v>89.1</v>
      </c>
      <c r="V968">
        <v>71.099999999999994</v>
      </c>
      <c r="X968">
        <v>0</v>
      </c>
      <c r="Y968" t="s">
        <v>19</v>
      </c>
      <c r="Z968">
        <v>999.9</v>
      </c>
      <c r="AA968">
        <v>0</v>
      </c>
      <c r="AC968" s="1"/>
      <c r="AD968">
        <v>1990</v>
      </c>
      <c r="AE968">
        <v>234</v>
      </c>
      <c r="AF968">
        <v>28.2</v>
      </c>
      <c r="AG968">
        <v>26.1</v>
      </c>
      <c r="AH968">
        <v>24.8</v>
      </c>
      <c r="AI968">
        <v>-99</v>
      </c>
      <c r="AJ968">
        <v>6.3</v>
      </c>
      <c r="AK968">
        <v>21.9</v>
      </c>
      <c r="AL968">
        <v>25.6</v>
      </c>
      <c r="AM968">
        <v>79.5</v>
      </c>
      <c r="AO968" s="2">
        <f t="shared" si="168"/>
        <v>33107</v>
      </c>
      <c r="AP968" s="5">
        <f t="shared" si="169"/>
        <v>1990</v>
      </c>
      <c r="AQ968" s="5">
        <f t="shared" si="170"/>
        <v>234</v>
      </c>
      <c r="AR968" s="4">
        <f t="shared" si="171"/>
        <v>31.722222222222218</v>
      </c>
      <c r="AS968" s="4">
        <f t="shared" si="172"/>
        <v>21.722222222222218</v>
      </c>
      <c r="AT968" s="4">
        <f t="shared" si="173"/>
        <v>0</v>
      </c>
      <c r="AU968" s="4">
        <f t="shared" si="174"/>
        <v>28.2</v>
      </c>
      <c r="AV968" s="4">
        <f t="shared" si="175"/>
        <v>24.736842105263161</v>
      </c>
      <c r="AX968" s="3">
        <f t="shared" si="176"/>
        <v>26.722222222222218</v>
      </c>
      <c r="AY968" s="3">
        <f t="shared" si="166"/>
        <v>25.450549450549467</v>
      </c>
      <c r="AZ968" s="3">
        <f t="shared" si="167"/>
        <v>27.340659340659339</v>
      </c>
      <c r="BA968" s="3">
        <f t="shared" si="167"/>
        <v>23.98303450935029</v>
      </c>
    </row>
    <row r="969" spans="1:53" ht="15" x14ac:dyDescent="0.3">
      <c r="A969" s="1">
        <v>911900</v>
      </c>
      <c r="B969">
        <v>22516</v>
      </c>
      <c r="C969">
        <v>1990</v>
      </c>
      <c r="D969">
        <v>8</v>
      </c>
      <c r="E969">
        <v>23</v>
      </c>
      <c r="F969">
        <v>79.900000000000006</v>
      </c>
      <c r="G969">
        <v>22</v>
      </c>
      <c r="H969">
        <v>69.7</v>
      </c>
      <c r="I969">
        <v>22</v>
      </c>
      <c r="J969">
        <v>1014.2</v>
      </c>
      <c r="K969">
        <v>22</v>
      </c>
      <c r="L969">
        <v>1011.8</v>
      </c>
      <c r="M969">
        <v>22</v>
      </c>
      <c r="N969">
        <v>17.899999999999999</v>
      </c>
      <c r="O969">
        <v>22</v>
      </c>
      <c r="P969">
        <v>12.6</v>
      </c>
      <c r="Q969">
        <v>22</v>
      </c>
      <c r="R969">
        <v>21</v>
      </c>
      <c r="S969">
        <v>31.1</v>
      </c>
      <c r="T969">
        <v>89.1</v>
      </c>
      <c r="U969" t="s">
        <v>20</v>
      </c>
      <c r="V969">
        <v>69.099999999999994</v>
      </c>
      <c r="X969">
        <v>0</v>
      </c>
      <c r="Y969" t="s">
        <v>19</v>
      </c>
      <c r="Z969">
        <v>999.9</v>
      </c>
      <c r="AA969">
        <v>0</v>
      </c>
      <c r="AC969" s="1"/>
      <c r="AD969">
        <v>1990</v>
      </c>
      <c r="AE969">
        <v>235</v>
      </c>
      <c r="AF969">
        <v>26.3</v>
      </c>
      <c r="AG969">
        <v>27.2</v>
      </c>
      <c r="AH969">
        <v>25</v>
      </c>
      <c r="AI969">
        <v>-99</v>
      </c>
      <c r="AJ969">
        <v>6.3</v>
      </c>
      <c r="AK969">
        <v>22.2</v>
      </c>
      <c r="AL969">
        <v>26</v>
      </c>
      <c r="AM969">
        <v>79.099999999999994</v>
      </c>
      <c r="AO969" s="2">
        <f t="shared" si="168"/>
        <v>33108</v>
      </c>
      <c r="AP969" s="5">
        <f t="shared" si="169"/>
        <v>1990</v>
      </c>
      <c r="AQ969" s="5">
        <f t="shared" si="170"/>
        <v>235</v>
      </c>
      <c r="AR969" s="4">
        <f t="shared" si="171"/>
        <v>31.722222222222218</v>
      </c>
      <c r="AS969" s="4">
        <f t="shared" si="172"/>
        <v>20.611111111111107</v>
      </c>
      <c r="AT969" s="4">
        <f t="shared" si="173"/>
        <v>0</v>
      </c>
      <c r="AU969" s="4">
        <f t="shared" si="174"/>
        <v>26.3</v>
      </c>
      <c r="AV969" s="4">
        <f t="shared" si="175"/>
        <v>23.070175438596493</v>
      </c>
      <c r="AX969" s="3">
        <f t="shared" si="176"/>
        <v>26.166666666666664</v>
      </c>
      <c r="AY969" s="3">
        <f t="shared" si="166"/>
        <v>25.484737484737497</v>
      </c>
      <c r="AZ969" s="3">
        <f t="shared" si="167"/>
        <v>27.328571428571429</v>
      </c>
      <c r="BA969" s="3">
        <f t="shared" si="167"/>
        <v>23.972431077694232</v>
      </c>
    </row>
    <row r="970" spans="1:53" ht="15" x14ac:dyDescent="0.3">
      <c r="A970" s="1">
        <v>911900</v>
      </c>
      <c r="B970">
        <v>22516</v>
      </c>
      <c r="C970">
        <v>1990</v>
      </c>
      <c r="D970">
        <v>8</v>
      </c>
      <c r="E970">
        <v>24</v>
      </c>
      <c r="F970">
        <v>80</v>
      </c>
      <c r="G970">
        <v>23</v>
      </c>
      <c r="H970">
        <v>72.7</v>
      </c>
      <c r="I970">
        <v>23</v>
      </c>
      <c r="J970">
        <v>1014.5</v>
      </c>
      <c r="K970">
        <v>23</v>
      </c>
      <c r="L970">
        <v>1012.2</v>
      </c>
      <c r="M970">
        <v>23</v>
      </c>
      <c r="N970">
        <v>17.5</v>
      </c>
      <c r="O970">
        <v>23</v>
      </c>
      <c r="P970">
        <v>11.1</v>
      </c>
      <c r="Q970">
        <v>22</v>
      </c>
      <c r="R970">
        <v>20</v>
      </c>
      <c r="S970">
        <v>28</v>
      </c>
      <c r="T970">
        <v>90</v>
      </c>
      <c r="V970">
        <v>69.099999999999994</v>
      </c>
      <c r="X970">
        <v>0</v>
      </c>
      <c r="Y970" t="s">
        <v>19</v>
      </c>
      <c r="Z970">
        <v>999.9</v>
      </c>
      <c r="AA970">
        <v>0</v>
      </c>
      <c r="AC970" s="1"/>
      <c r="AD970">
        <v>1990</v>
      </c>
      <c r="AE970">
        <v>236</v>
      </c>
      <c r="AF970">
        <v>27.1</v>
      </c>
      <c r="AG970">
        <v>27.1</v>
      </c>
      <c r="AH970">
        <v>25.7</v>
      </c>
      <c r="AI970">
        <v>-99</v>
      </c>
      <c r="AJ970">
        <v>6.2</v>
      </c>
      <c r="AK970">
        <v>23.2</v>
      </c>
      <c r="AL970">
        <v>26.2</v>
      </c>
      <c r="AM970">
        <v>83.3</v>
      </c>
      <c r="AO970" s="2">
        <f t="shared" si="168"/>
        <v>33109</v>
      </c>
      <c r="AP970" s="5">
        <f t="shared" si="169"/>
        <v>1990</v>
      </c>
      <c r="AQ970" s="5">
        <f t="shared" si="170"/>
        <v>236</v>
      </c>
      <c r="AR970" s="4">
        <f t="shared" si="171"/>
        <v>32.222222222222221</v>
      </c>
      <c r="AS970" s="4">
        <f t="shared" si="172"/>
        <v>20.611111111111107</v>
      </c>
      <c r="AT970" s="4">
        <f t="shared" si="173"/>
        <v>0</v>
      </c>
      <c r="AU970" s="4">
        <f t="shared" si="174"/>
        <v>27.1</v>
      </c>
      <c r="AV970" s="4">
        <f t="shared" si="175"/>
        <v>23.771929824561408</v>
      </c>
      <c r="AX970" s="3">
        <f t="shared" si="176"/>
        <v>26.416666666666664</v>
      </c>
      <c r="AY970" s="3">
        <f t="shared" si="166"/>
        <v>25.50030525030526</v>
      </c>
      <c r="AZ970" s="3">
        <f t="shared" si="167"/>
        <v>27.318681318681318</v>
      </c>
      <c r="BA970" s="3">
        <f t="shared" si="167"/>
        <v>23.963755542702909</v>
      </c>
    </row>
    <row r="971" spans="1:53" ht="15" x14ac:dyDescent="0.3">
      <c r="A971" s="1">
        <v>911900</v>
      </c>
      <c r="B971">
        <v>22516</v>
      </c>
      <c r="C971">
        <v>1990</v>
      </c>
      <c r="D971">
        <v>8</v>
      </c>
      <c r="E971">
        <v>25</v>
      </c>
      <c r="F971">
        <v>80.8</v>
      </c>
      <c r="G971">
        <v>22</v>
      </c>
      <c r="H971">
        <v>73.3</v>
      </c>
      <c r="I971">
        <v>22</v>
      </c>
      <c r="J971">
        <v>1016.3</v>
      </c>
      <c r="K971">
        <v>22</v>
      </c>
      <c r="L971">
        <v>1013.9</v>
      </c>
      <c r="M971">
        <v>22</v>
      </c>
      <c r="N971">
        <v>17.600000000000001</v>
      </c>
      <c r="O971">
        <v>22</v>
      </c>
      <c r="P971">
        <v>14.8</v>
      </c>
      <c r="Q971">
        <v>22</v>
      </c>
      <c r="R971">
        <v>20</v>
      </c>
      <c r="S971">
        <v>28.9</v>
      </c>
      <c r="T971">
        <v>88</v>
      </c>
      <c r="V971">
        <v>70</v>
      </c>
      <c r="X971">
        <v>0</v>
      </c>
      <c r="Y971" t="s">
        <v>19</v>
      </c>
      <c r="Z971">
        <v>999.9</v>
      </c>
      <c r="AA971">
        <v>10000</v>
      </c>
      <c r="AC971" s="1"/>
      <c r="AD971">
        <v>1990</v>
      </c>
      <c r="AE971">
        <v>237</v>
      </c>
      <c r="AF971">
        <v>25.5</v>
      </c>
      <c r="AG971">
        <v>27</v>
      </c>
      <c r="AH971">
        <v>25</v>
      </c>
      <c r="AI971">
        <v>-99</v>
      </c>
      <c r="AJ971">
        <v>7.8</v>
      </c>
      <c r="AK971">
        <v>22.5</v>
      </c>
      <c r="AL971">
        <v>26</v>
      </c>
      <c r="AM971">
        <v>80.7</v>
      </c>
      <c r="AO971" s="2">
        <f t="shared" si="168"/>
        <v>33110</v>
      </c>
      <c r="AP971" s="5">
        <f t="shared" si="169"/>
        <v>1990</v>
      </c>
      <c r="AQ971" s="5">
        <f t="shared" si="170"/>
        <v>237</v>
      </c>
      <c r="AR971" s="4">
        <f t="shared" si="171"/>
        <v>31.111111111111111</v>
      </c>
      <c r="AS971" s="4">
        <f t="shared" si="172"/>
        <v>21.111111111111111</v>
      </c>
      <c r="AT971" s="4">
        <f t="shared" si="173"/>
        <v>0</v>
      </c>
      <c r="AU971" s="4">
        <f t="shared" si="174"/>
        <v>25.5</v>
      </c>
      <c r="AV971" s="4">
        <f t="shared" si="175"/>
        <v>22.368421052631582</v>
      </c>
      <c r="AX971" s="3">
        <f t="shared" si="176"/>
        <v>26.111111111111111</v>
      </c>
      <c r="AY971" s="3">
        <f t="shared" si="166"/>
        <v>25.518620268620278</v>
      </c>
      <c r="AZ971" s="3">
        <f t="shared" si="167"/>
        <v>27.290109890109896</v>
      </c>
      <c r="BA971" s="3">
        <f t="shared" si="167"/>
        <v>23.938692886061304</v>
      </c>
    </row>
    <row r="972" spans="1:53" ht="15" x14ac:dyDescent="0.3">
      <c r="A972" s="1">
        <v>911900</v>
      </c>
      <c r="B972">
        <v>22516</v>
      </c>
      <c r="C972">
        <v>1990</v>
      </c>
      <c r="D972">
        <v>8</v>
      </c>
      <c r="E972">
        <v>26</v>
      </c>
      <c r="F972">
        <v>79.900000000000006</v>
      </c>
      <c r="G972">
        <v>18</v>
      </c>
      <c r="H972">
        <v>72.8</v>
      </c>
      <c r="I972">
        <v>18</v>
      </c>
      <c r="J972">
        <v>1017.2</v>
      </c>
      <c r="K972">
        <v>18</v>
      </c>
      <c r="L972">
        <v>1014.9</v>
      </c>
      <c r="M972">
        <v>18</v>
      </c>
      <c r="N972">
        <v>15.5</v>
      </c>
      <c r="O972">
        <v>18</v>
      </c>
      <c r="P972">
        <v>15.3</v>
      </c>
      <c r="Q972">
        <v>18</v>
      </c>
      <c r="R972">
        <v>24.1</v>
      </c>
      <c r="S972">
        <v>31.1</v>
      </c>
      <c r="T972">
        <v>90</v>
      </c>
      <c r="V972">
        <v>71.099999999999994</v>
      </c>
      <c r="X972">
        <v>0.1</v>
      </c>
      <c r="Y972" t="s">
        <v>19</v>
      </c>
      <c r="Z972">
        <v>999.9</v>
      </c>
      <c r="AA972">
        <v>10000</v>
      </c>
      <c r="AC972" s="1"/>
      <c r="AD972">
        <v>1990</v>
      </c>
      <c r="AE972">
        <v>238</v>
      </c>
      <c r="AF972">
        <v>22.9</v>
      </c>
      <c r="AG972">
        <v>26.4</v>
      </c>
      <c r="AH972">
        <v>25.4</v>
      </c>
      <c r="AI972">
        <v>-99</v>
      </c>
      <c r="AJ972">
        <v>7.8</v>
      </c>
      <c r="AK972">
        <v>21.7</v>
      </c>
      <c r="AL972">
        <v>26</v>
      </c>
      <c r="AM972">
        <v>77</v>
      </c>
      <c r="AO972" s="2">
        <f t="shared" si="168"/>
        <v>33111</v>
      </c>
      <c r="AP972" s="5">
        <f t="shared" si="169"/>
        <v>1990</v>
      </c>
      <c r="AQ972" s="5">
        <f t="shared" si="170"/>
        <v>238</v>
      </c>
      <c r="AR972" s="4">
        <f t="shared" si="171"/>
        <v>32.222222222222221</v>
      </c>
      <c r="AS972" s="4">
        <f t="shared" si="172"/>
        <v>21.722222222222218</v>
      </c>
      <c r="AT972" s="4">
        <f t="shared" si="173"/>
        <v>2.54</v>
      </c>
      <c r="AU972" s="4">
        <f t="shared" si="174"/>
        <v>22.9</v>
      </c>
      <c r="AV972" s="4">
        <f t="shared" si="175"/>
        <v>20.087719298245613</v>
      </c>
      <c r="AX972" s="3">
        <f t="shared" si="176"/>
        <v>26.972222222222221</v>
      </c>
      <c r="AY972" s="3">
        <f t="shared" si="166"/>
        <v>25.546398046398057</v>
      </c>
      <c r="AZ972" s="3">
        <f t="shared" si="167"/>
        <v>27.268131868131871</v>
      </c>
      <c r="BA972" s="3">
        <f t="shared" si="167"/>
        <v>23.919413919413916</v>
      </c>
    </row>
    <row r="973" spans="1:53" ht="15" x14ac:dyDescent="0.3">
      <c r="A973" s="1">
        <v>911900</v>
      </c>
      <c r="B973">
        <v>22516</v>
      </c>
      <c r="C973">
        <v>1990</v>
      </c>
      <c r="D973">
        <v>8</v>
      </c>
      <c r="E973">
        <v>27</v>
      </c>
      <c r="F973">
        <v>79.2</v>
      </c>
      <c r="G973">
        <v>23</v>
      </c>
      <c r="H973">
        <v>72.900000000000006</v>
      </c>
      <c r="I973">
        <v>23</v>
      </c>
      <c r="J973">
        <v>1015.1</v>
      </c>
      <c r="K973">
        <v>23</v>
      </c>
      <c r="L973">
        <v>1012.7</v>
      </c>
      <c r="M973">
        <v>23</v>
      </c>
      <c r="N973">
        <v>17.100000000000001</v>
      </c>
      <c r="O973">
        <v>23</v>
      </c>
      <c r="P973">
        <v>10.8</v>
      </c>
      <c r="Q973">
        <v>23</v>
      </c>
      <c r="R973">
        <v>18.100000000000001</v>
      </c>
      <c r="S973">
        <v>26</v>
      </c>
      <c r="T973">
        <v>86</v>
      </c>
      <c r="V973">
        <v>71.099999999999994</v>
      </c>
      <c r="X973">
        <v>0.03</v>
      </c>
      <c r="Y973" t="s">
        <v>19</v>
      </c>
      <c r="Z973">
        <v>999.9</v>
      </c>
      <c r="AA973">
        <v>0</v>
      </c>
      <c r="AC973" s="1"/>
      <c r="AD973">
        <v>1990</v>
      </c>
      <c r="AE973">
        <v>239</v>
      </c>
      <c r="AF973">
        <v>24.4</v>
      </c>
      <c r="AG973">
        <v>26.5</v>
      </c>
      <c r="AH973">
        <v>25.7</v>
      </c>
      <c r="AI973">
        <v>-99</v>
      </c>
      <c r="AJ973">
        <v>6.7</v>
      </c>
      <c r="AK973">
        <v>22.2</v>
      </c>
      <c r="AL973">
        <v>26.1</v>
      </c>
      <c r="AM973">
        <v>78.7</v>
      </c>
      <c r="AO973" s="2">
        <f t="shared" si="168"/>
        <v>33112</v>
      </c>
      <c r="AP973" s="5">
        <f t="shared" si="169"/>
        <v>1990</v>
      </c>
      <c r="AQ973" s="5">
        <f t="shared" si="170"/>
        <v>239</v>
      </c>
      <c r="AR973" s="4">
        <f t="shared" si="171"/>
        <v>30</v>
      </c>
      <c r="AS973" s="4">
        <f t="shared" si="172"/>
        <v>21.722222222222218</v>
      </c>
      <c r="AT973" s="4">
        <f t="shared" si="173"/>
        <v>0.76200000000000001</v>
      </c>
      <c r="AU973" s="4">
        <f t="shared" si="174"/>
        <v>24.4</v>
      </c>
      <c r="AV973" s="4">
        <f t="shared" si="175"/>
        <v>21.403508771929825</v>
      </c>
      <c r="AX973" s="3">
        <f t="shared" si="176"/>
        <v>25.861111111111107</v>
      </c>
      <c r="AY973" s="3">
        <f t="shared" si="166"/>
        <v>25.543650793650809</v>
      </c>
      <c r="AZ973" s="3">
        <f t="shared" si="167"/>
        <v>27.20549450549451</v>
      </c>
      <c r="BA973" s="3">
        <f t="shared" si="167"/>
        <v>23.864468864468861</v>
      </c>
    </row>
    <row r="974" spans="1:53" ht="15" x14ac:dyDescent="0.3">
      <c r="A974" s="1">
        <v>911900</v>
      </c>
      <c r="B974">
        <v>22516</v>
      </c>
      <c r="C974">
        <v>1990</v>
      </c>
      <c r="D974">
        <v>8</v>
      </c>
      <c r="E974">
        <v>28</v>
      </c>
      <c r="F974">
        <v>78.5</v>
      </c>
      <c r="G974">
        <v>23</v>
      </c>
      <c r="H974">
        <v>71.099999999999994</v>
      </c>
      <c r="I974">
        <v>23</v>
      </c>
      <c r="J974">
        <v>1013.9</v>
      </c>
      <c r="K974">
        <v>23</v>
      </c>
      <c r="L974">
        <v>1011.5</v>
      </c>
      <c r="M974">
        <v>23</v>
      </c>
      <c r="N974">
        <v>16.600000000000001</v>
      </c>
      <c r="O974">
        <v>23</v>
      </c>
      <c r="P974">
        <v>10.4</v>
      </c>
      <c r="Q974">
        <v>23</v>
      </c>
      <c r="R974">
        <v>17.100000000000001</v>
      </c>
      <c r="S974">
        <v>24.1</v>
      </c>
      <c r="T974">
        <v>86</v>
      </c>
      <c r="V974">
        <v>71.099999999999994</v>
      </c>
      <c r="X974">
        <v>0.02</v>
      </c>
      <c r="Y974" t="s">
        <v>19</v>
      </c>
      <c r="Z974">
        <v>999.9</v>
      </c>
      <c r="AA974">
        <v>10000</v>
      </c>
      <c r="AC974" s="1"/>
      <c r="AD974">
        <v>1990</v>
      </c>
      <c r="AE974">
        <v>240</v>
      </c>
      <c r="AF974">
        <v>25.9</v>
      </c>
      <c r="AG974">
        <v>26.4</v>
      </c>
      <c r="AH974">
        <v>24.9</v>
      </c>
      <c r="AI974">
        <v>-99</v>
      </c>
      <c r="AJ974">
        <v>5.8</v>
      </c>
      <c r="AK974">
        <v>22.9</v>
      </c>
      <c r="AL974">
        <v>25.8</v>
      </c>
      <c r="AM974">
        <v>83.8</v>
      </c>
      <c r="AO974" s="2">
        <f t="shared" si="168"/>
        <v>33113</v>
      </c>
      <c r="AP974" s="5">
        <f t="shared" si="169"/>
        <v>1990</v>
      </c>
      <c r="AQ974" s="5">
        <f t="shared" si="170"/>
        <v>240</v>
      </c>
      <c r="AR974" s="4">
        <f t="shared" si="171"/>
        <v>30</v>
      </c>
      <c r="AS974" s="4">
        <f t="shared" si="172"/>
        <v>21.722222222222218</v>
      </c>
      <c r="AT974" s="4">
        <f t="shared" si="173"/>
        <v>0.50800000000000001</v>
      </c>
      <c r="AU974" s="4">
        <f t="shared" si="174"/>
        <v>25.9</v>
      </c>
      <c r="AV974" s="4">
        <f t="shared" si="175"/>
        <v>22.719298245614034</v>
      </c>
      <c r="AX974" s="3">
        <f t="shared" si="176"/>
        <v>25.861111111111107</v>
      </c>
      <c r="AY974" s="3">
        <f t="shared" si="166"/>
        <v>25.543650793650812</v>
      </c>
      <c r="AZ974" s="3">
        <f t="shared" si="167"/>
        <v>27.16703296703297</v>
      </c>
      <c r="BA974" s="3">
        <f t="shared" si="167"/>
        <v>23.830730672835937</v>
      </c>
    </row>
    <row r="975" spans="1:53" ht="15" x14ac:dyDescent="0.3">
      <c r="A975" s="1">
        <v>911900</v>
      </c>
      <c r="B975">
        <v>22516</v>
      </c>
      <c r="C975">
        <v>1990</v>
      </c>
      <c r="D975">
        <v>8</v>
      </c>
      <c r="E975">
        <v>29</v>
      </c>
      <c r="F975">
        <v>79.7</v>
      </c>
      <c r="G975">
        <v>22</v>
      </c>
      <c r="H975">
        <v>69.900000000000006</v>
      </c>
      <c r="I975">
        <v>22</v>
      </c>
      <c r="J975">
        <v>1015.3</v>
      </c>
      <c r="K975">
        <v>22</v>
      </c>
      <c r="L975">
        <v>1012.9</v>
      </c>
      <c r="M975">
        <v>22</v>
      </c>
      <c r="N975">
        <v>17.600000000000001</v>
      </c>
      <c r="O975">
        <v>22</v>
      </c>
      <c r="P975">
        <v>9.6</v>
      </c>
      <c r="Q975">
        <v>22</v>
      </c>
      <c r="R975">
        <v>17.100000000000001</v>
      </c>
      <c r="S975">
        <v>999.9</v>
      </c>
      <c r="T975">
        <v>87.1</v>
      </c>
      <c r="V975">
        <v>71.099999999999994</v>
      </c>
      <c r="X975">
        <v>0.01</v>
      </c>
      <c r="Y975" t="s">
        <v>19</v>
      </c>
      <c r="Z975">
        <v>999.9</v>
      </c>
      <c r="AA975">
        <v>0</v>
      </c>
      <c r="AC975" s="1"/>
      <c r="AD975">
        <v>1990</v>
      </c>
      <c r="AE975">
        <v>241</v>
      </c>
      <c r="AF975">
        <v>26.9</v>
      </c>
      <c r="AG975">
        <v>26.6</v>
      </c>
      <c r="AH975">
        <v>25.6</v>
      </c>
      <c r="AI975">
        <v>-99</v>
      </c>
      <c r="AJ975">
        <v>5</v>
      </c>
      <c r="AK975">
        <v>21</v>
      </c>
      <c r="AL975">
        <v>26.1</v>
      </c>
      <c r="AM975">
        <v>73.099999999999994</v>
      </c>
      <c r="AO975" s="2">
        <f t="shared" si="168"/>
        <v>33114</v>
      </c>
      <c r="AP975" s="5">
        <f t="shared" si="169"/>
        <v>1990</v>
      </c>
      <c r="AQ975" s="5">
        <f t="shared" si="170"/>
        <v>241</v>
      </c>
      <c r="AR975" s="4">
        <f t="shared" si="171"/>
        <v>30.611111111111107</v>
      </c>
      <c r="AS975" s="4">
        <f t="shared" si="172"/>
        <v>21.722222222222218</v>
      </c>
      <c r="AT975" s="4">
        <f t="shared" si="173"/>
        <v>0.254</v>
      </c>
      <c r="AU975" s="4">
        <f t="shared" si="174"/>
        <v>26.9</v>
      </c>
      <c r="AV975" s="4">
        <f t="shared" si="175"/>
        <v>23.596491228070175</v>
      </c>
      <c r="AX975" s="3">
        <f t="shared" si="176"/>
        <v>26.166666666666664</v>
      </c>
      <c r="AY975" s="3">
        <f t="shared" si="166"/>
        <v>25.556471306471323</v>
      </c>
      <c r="AZ975" s="3">
        <f t="shared" si="167"/>
        <v>27.143956043956049</v>
      </c>
      <c r="BA975" s="3">
        <f t="shared" si="167"/>
        <v>23.81048775785618</v>
      </c>
    </row>
    <row r="976" spans="1:53" ht="15" x14ac:dyDescent="0.3">
      <c r="A976" s="1">
        <v>911900</v>
      </c>
      <c r="B976">
        <v>22516</v>
      </c>
      <c r="C976">
        <v>1990</v>
      </c>
      <c r="D976">
        <v>8</v>
      </c>
      <c r="E976">
        <v>30</v>
      </c>
      <c r="F976">
        <v>78.5</v>
      </c>
      <c r="G976">
        <v>23</v>
      </c>
      <c r="H976">
        <v>68.2</v>
      </c>
      <c r="I976">
        <v>23</v>
      </c>
      <c r="J976">
        <v>1015.8</v>
      </c>
      <c r="K976">
        <v>23</v>
      </c>
      <c r="L976">
        <v>1013.4</v>
      </c>
      <c r="M976">
        <v>23</v>
      </c>
      <c r="N976">
        <v>17.5</v>
      </c>
      <c r="O976">
        <v>23</v>
      </c>
      <c r="P976">
        <v>9.4</v>
      </c>
      <c r="Q976">
        <v>23</v>
      </c>
      <c r="R976">
        <v>15.9</v>
      </c>
      <c r="S976">
        <v>999.9</v>
      </c>
      <c r="T976">
        <v>86</v>
      </c>
      <c r="V976">
        <v>70</v>
      </c>
      <c r="X976">
        <v>0</v>
      </c>
      <c r="Y976" t="s">
        <v>19</v>
      </c>
      <c r="Z976">
        <v>999.9</v>
      </c>
      <c r="AA976">
        <v>0</v>
      </c>
      <c r="AC976" s="1"/>
      <c r="AD976">
        <v>1990</v>
      </c>
      <c r="AE976">
        <v>242</v>
      </c>
      <c r="AF976">
        <v>26.8</v>
      </c>
      <c r="AG976">
        <v>26.8</v>
      </c>
      <c r="AH976">
        <v>25.1</v>
      </c>
      <c r="AI976">
        <v>-99</v>
      </c>
      <c r="AJ976">
        <v>4.8</v>
      </c>
      <c r="AK976">
        <v>21.1</v>
      </c>
      <c r="AL976">
        <v>26</v>
      </c>
      <c r="AM976">
        <v>74.099999999999994</v>
      </c>
      <c r="AO976" s="2">
        <f t="shared" si="168"/>
        <v>33115</v>
      </c>
      <c r="AP976" s="5">
        <f t="shared" si="169"/>
        <v>1990</v>
      </c>
      <c r="AQ976" s="5">
        <f t="shared" si="170"/>
        <v>242</v>
      </c>
      <c r="AR976" s="4">
        <f t="shared" si="171"/>
        <v>30</v>
      </c>
      <c r="AS976" s="4">
        <f t="shared" si="172"/>
        <v>21.111111111111111</v>
      </c>
      <c r="AT976" s="4">
        <f t="shared" si="173"/>
        <v>0</v>
      </c>
      <c r="AU976" s="4">
        <f t="shared" si="174"/>
        <v>26.8</v>
      </c>
      <c r="AV976" s="4">
        <f t="shared" si="175"/>
        <v>23.508771929824565</v>
      </c>
      <c r="AX976" s="3">
        <f t="shared" si="176"/>
        <v>25.555555555555557</v>
      </c>
      <c r="AY976" s="3">
        <f t="shared" si="166"/>
        <v>25.565934065934087</v>
      </c>
      <c r="AZ976" s="3">
        <f t="shared" si="167"/>
        <v>27.131868131868139</v>
      </c>
      <c r="BA976" s="3">
        <f t="shared" si="167"/>
        <v>23.799884326200111</v>
      </c>
    </row>
    <row r="977" spans="1:53" ht="15" x14ac:dyDescent="0.3">
      <c r="A977" s="1">
        <v>911900</v>
      </c>
      <c r="B977">
        <v>22516</v>
      </c>
      <c r="C977">
        <v>1990</v>
      </c>
      <c r="D977">
        <v>8</v>
      </c>
      <c r="E977">
        <v>31</v>
      </c>
      <c r="F977">
        <v>77.5</v>
      </c>
      <c r="G977">
        <v>23</v>
      </c>
      <c r="H977">
        <v>67.599999999999994</v>
      </c>
      <c r="I977">
        <v>23</v>
      </c>
      <c r="J977">
        <v>1014.3</v>
      </c>
      <c r="K977">
        <v>23</v>
      </c>
      <c r="L977">
        <v>1012</v>
      </c>
      <c r="M977">
        <v>23</v>
      </c>
      <c r="N977">
        <v>17.5</v>
      </c>
      <c r="O977">
        <v>23</v>
      </c>
      <c r="P977">
        <v>7.6</v>
      </c>
      <c r="Q977">
        <v>23</v>
      </c>
      <c r="R977">
        <v>15</v>
      </c>
      <c r="S977">
        <v>999.9</v>
      </c>
      <c r="T977">
        <v>86</v>
      </c>
      <c r="V977">
        <v>64.900000000000006</v>
      </c>
      <c r="X977">
        <v>0</v>
      </c>
      <c r="Y977" t="s">
        <v>19</v>
      </c>
      <c r="Z977">
        <v>999.9</v>
      </c>
      <c r="AA977">
        <v>0</v>
      </c>
      <c r="AC977" s="1"/>
      <c r="AD977">
        <v>1990</v>
      </c>
      <c r="AE977">
        <v>243</v>
      </c>
      <c r="AF977">
        <v>26.9</v>
      </c>
      <c r="AG977">
        <v>26.7</v>
      </c>
      <c r="AH977">
        <v>25</v>
      </c>
      <c r="AI977">
        <v>-99</v>
      </c>
      <c r="AJ977">
        <v>2.1</v>
      </c>
      <c r="AK977">
        <v>21.7</v>
      </c>
      <c r="AL977">
        <v>25.9</v>
      </c>
      <c r="AM977">
        <v>77.2</v>
      </c>
      <c r="AO977" s="2">
        <f t="shared" si="168"/>
        <v>33116</v>
      </c>
      <c r="AP977" s="5">
        <f t="shared" si="169"/>
        <v>1990</v>
      </c>
      <c r="AQ977" s="5">
        <f t="shared" si="170"/>
        <v>243</v>
      </c>
      <c r="AR977" s="4">
        <f t="shared" si="171"/>
        <v>30</v>
      </c>
      <c r="AS977" s="4">
        <f t="shared" si="172"/>
        <v>18.277777777777782</v>
      </c>
      <c r="AT977" s="4">
        <f t="shared" si="173"/>
        <v>0</v>
      </c>
      <c r="AU977" s="4">
        <f t="shared" si="174"/>
        <v>26.9</v>
      </c>
      <c r="AV977" s="4">
        <f t="shared" si="175"/>
        <v>23.596491228070175</v>
      </c>
      <c r="AX977" s="3">
        <f t="shared" si="176"/>
        <v>24.138888888888893</v>
      </c>
      <c r="AY977" s="3">
        <f t="shared" si="166"/>
        <v>25.559829059829074</v>
      </c>
      <c r="AZ977" s="3">
        <f t="shared" si="167"/>
        <v>27.11538461538462</v>
      </c>
      <c r="BA977" s="3">
        <f t="shared" si="167"/>
        <v>23.785425101214567</v>
      </c>
    </row>
    <row r="978" spans="1:53" ht="15" x14ac:dyDescent="0.3">
      <c r="A978" s="1">
        <v>911900</v>
      </c>
      <c r="B978">
        <v>22516</v>
      </c>
      <c r="C978">
        <v>1990</v>
      </c>
      <c r="D978">
        <v>9</v>
      </c>
      <c r="E978">
        <v>1</v>
      </c>
      <c r="F978">
        <v>78.2</v>
      </c>
      <c r="G978">
        <v>23</v>
      </c>
      <c r="H978">
        <v>70.099999999999994</v>
      </c>
      <c r="I978">
        <v>23</v>
      </c>
      <c r="J978">
        <v>1014</v>
      </c>
      <c r="K978">
        <v>23</v>
      </c>
      <c r="L978">
        <v>1011.6</v>
      </c>
      <c r="M978">
        <v>23</v>
      </c>
      <c r="N978">
        <v>17.3</v>
      </c>
      <c r="O978">
        <v>23</v>
      </c>
      <c r="P978">
        <v>8.3000000000000007</v>
      </c>
      <c r="Q978">
        <v>23</v>
      </c>
      <c r="R978">
        <v>15</v>
      </c>
      <c r="S978">
        <v>999.9</v>
      </c>
      <c r="T978">
        <v>87.1</v>
      </c>
      <c r="V978">
        <v>64.900000000000006</v>
      </c>
      <c r="X978">
        <v>0</v>
      </c>
      <c r="Y978" t="s">
        <v>19</v>
      </c>
      <c r="Z978">
        <v>999.9</v>
      </c>
      <c r="AA978">
        <v>0</v>
      </c>
      <c r="AC978" s="1"/>
      <c r="AD978">
        <v>1990</v>
      </c>
      <c r="AE978">
        <v>244</v>
      </c>
      <c r="AF978">
        <v>27.4</v>
      </c>
      <c r="AG978">
        <v>26.8</v>
      </c>
      <c r="AH978">
        <v>24.8</v>
      </c>
      <c r="AI978">
        <v>-99</v>
      </c>
      <c r="AJ978">
        <v>4.4000000000000004</v>
      </c>
      <c r="AK978">
        <v>23</v>
      </c>
      <c r="AL978">
        <v>25.8</v>
      </c>
      <c r="AM978">
        <v>84.5</v>
      </c>
      <c r="AO978" s="2">
        <f t="shared" si="168"/>
        <v>33117</v>
      </c>
      <c r="AP978" s="5">
        <f t="shared" si="169"/>
        <v>1990</v>
      </c>
      <c r="AQ978" s="5">
        <f t="shared" si="170"/>
        <v>244</v>
      </c>
      <c r="AR978" s="4">
        <f t="shared" si="171"/>
        <v>30.611111111111107</v>
      </c>
      <c r="AS978" s="4">
        <f t="shared" si="172"/>
        <v>18.277777777777782</v>
      </c>
      <c r="AT978" s="4">
        <f t="shared" si="173"/>
        <v>0</v>
      </c>
      <c r="AU978" s="4">
        <f t="shared" si="174"/>
        <v>27.4</v>
      </c>
      <c r="AV978" s="4">
        <f t="shared" si="175"/>
        <v>24.035087719298247</v>
      </c>
      <c r="AX978" s="3">
        <f t="shared" si="176"/>
        <v>24.444444444444443</v>
      </c>
      <c r="AY978" s="3">
        <f t="shared" si="166"/>
        <v>25.547619047619058</v>
      </c>
      <c r="AZ978" s="3">
        <f t="shared" si="167"/>
        <v>27.105494505494509</v>
      </c>
      <c r="BA978" s="3">
        <f t="shared" si="167"/>
        <v>23.776749566223252</v>
      </c>
    </row>
    <row r="979" spans="1:53" ht="15" x14ac:dyDescent="0.3">
      <c r="A979" s="1">
        <v>911900</v>
      </c>
      <c r="B979">
        <v>22516</v>
      </c>
      <c r="C979">
        <v>1990</v>
      </c>
      <c r="D979">
        <v>9</v>
      </c>
      <c r="E979">
        <v>2</v>
      </c>
      <c r="F979">
        <v>82.5</v>
      </c>
      <c r="G979">
        <v>18</v>
      </c>
      <c r="H979">
        <v>71.599999999999994</v>
      </c>
      <c r="I979">
        <v>18</v>
      </c>
      <c r="J979">
        <v>1013.2</v>
      </c>
      <c r="K979">
        <v>18</v>
      </c>
      <c r="L979">
        <v>1010.8</v>
      </c>
      <c r="M979">
        <v>18</v>
      </c>
      <c r="N979">
        <v>18.2</v>
      </c>
      <c r="O979">
        <v>18</v>
      </c>
      <c r="P979">
        <v>9.1</v>
      </c>
      <c r="Q979">
        <v>18</v>
      </c>
      <c r="R979">
        <v>17.100000000000001</v>
      </c>
      <c r="S979">
        <v>25.1</v>
      </c>
      <c r="T979">
        <v>90</v>
      </c>
      <c r="U979" t="s">
        <v>20</v>
      </c>
      <c r="V979">
        <v>68</v>
      </c>
      <c r="X979">
        <v>0</v>
      </c>
      <c r="Y979" t="s">
        <v>19</v>
      </c>
      <c r="Z979">
        <v>999.9</v>
      </c>
      <c r="AA979">
        <v>0</v>
      </c>
      <c r="AC979" s="1"/>
      <c r="AD979">
        <v>1990</v>
      </c>
      <c r="AE979">
        <v>245</v>
      </c>
      <c r="AF979">
        <v>27</v>
      </c>
      <c r="AG979">
        <v>26.3</v>
      </c>
      <c r="AH979">
        <v>24.9</v>
      </c>
      <c r="AI979">
        <v>-99</v>
      </c>
      <c r="AJ979">
        <v>5.6</v>
      </c>
      <c r="AK979">
        <v>23.4</v>
      </c>
      <c r="AL979">
        <v>25.8</v>
      </c>
      <c r="AM979">
        <v>86.7</v>
      </c>
      <c r="AO979" s="2">
        <f t="shared" si="168"/>
        <v>33118</v>
      </c>
      <c r="AP979" s="5">
        <f t="shared" si="169"/>
        <v>1990</v>
      </c>
      <c r="AQ979" s="5">
        <f t="shared" si="170"/>
        <v>245</v>
      </c>
      <c r="AR979" s="4">
        <f t="shared" si="171"/>
        <v>32.222222222222221</v>
      </c>
      <c r="AS979" s="4">
        <f t="shared" si="172"/>
        <v>20</v>
      </c>
      <c r="AT979" s="4">
        <f t="shared" si="173"/>
        <v>0</v>
      </c>
      <c r="AU979" s="4">
        <f t="shared" si="174"/>
        <v>27</v>
      </c>
      <c r="AV979" s="4">
        <f t="shared" si="175"/>
        <v>23.684210526315791</v>
      </c>
      <c r="AX979" s="3">
        <f t="shared" si="176"/>
        <v>26.111111111111111</v>
      </c>
      <c r="AY979" s="3">
        <f t="shared" si="166"/>
        <v>25.559829059829074</v>
      </c>
      <c r="AZ979" s="3">
        <f t="shared" si="167"/>
        <v>27.078021978021983</v>
      </c>
      <c r="BA979" s="3">
        <f t="shared" si="167"/>
        <v>23.752650857914016</v>
      </c>
    </row>
    <row r="980" spans="1:53" ht="15" x14ac:dyDescent="0.3">
      <c r="A980" s="1">
        <v>911900</v>
      </c>
      <c r="B980">
        <v>22516</v>
      </c>
      <c r="C980">
        <v>1990</v>
      </c>
      <c r="D980">
        <v>9</v>
      </c>
      <c r="E980">
        <v>3</v>
      </c>
      <c r="F980">
        <v>80.7</v>
      </c>
      <c r="G980">
        <v>24</v>
      </c>
      <c r="H980">
        <v>70.099999999999994</v>
      </c>
      <c r="I980">
        <v>24</v>
      </c>
      <c r="J980">
        <v>1013.5</v>
      </c>
      <c r="K980">
        <v>24</v>
      </c>
      <c r="L980">
        <v>1011.2</v>
      </c>
      <c r="M980">
        <v>24</v>
      </c>
      <c r="N980">
        <v>17.399999999999999</v>
      </c>
      <c r="O980">
        <v>24</v>
      </c>
      <c r="P980">
        <v>9.3000000000000007</v>
      </c>
      <c r="Q980">
        <v>24</v>
      </c>
      <c r="R980">
        <v>17.100000000000001</v>
      </c>
      <c r="S980">
        <v>28</v>
      </c>
      <c r="T980">
        <v>91</v>
      </c>
      <c r="V980">
        <v>70</v>
      </c>
      <c r="X980">
        <v>0</v>
      </c>
      <c r="Y980" t="s">
        <v>19</v>
      </c>
      <c r="Z980">
        <v>999.9</v>
      </c>
      <c r="AA980">
        <v>0</v>
      </c>
      <c r="AC980" s="1"/>
      <c r="AD980">
        <v>1990</v>
      </c>
      <c r="AE980">
        <v>246</v>
      </c>
      <c r="AF980">
        <v>24.9</v>
      </c>
      <c r="AG980">
        <v>26.7</v>
      </c>
      <c r="AH980">
        <v>24.6</v>
      </c>
      <c r="AI980">
        <v>-99</v>
      </c>
      <c r="AJ980">
        <v>6.2</v>
      </c>
      <c r="AK980">
        <v>23.4</v>
      </c>
      <c r="AL980">
        <v>25.8</v>
      </c>
      <c r="AM980">
        <v>86.5</v>
      </c>
      <c r="AO980" s="2">
        <f t="shared" si="168"/>
        <v>33119</v>
      </c>
      <c r="AP980" s="5">
        <f t="shared" si="169"/>
        <v>1990</v>
      </c>
      <c r="AQ980" s="5">
        <f t="shared" si="170"/>
        <v>246</v>
      </c>
      <c r="AR980" s="4">
        <f t="shared" si="171"/>
        <v>32.777777777777779</v>
      </c>
      <c r="AS980" s="4">
        <f t="shared" si="172"/>
        <v>21.111111111111111</v>
      </c>
      <c r="AT980" s="4">
        <f t="shared" si="173"/>
        <v>0</v>
      </c>
      <c r="AU980" s="4">
        <f t="shared" si="174"/>
        <v>24.9</v>
      </c>
      <c r="AV980" s="4">
        <f t="shared" si="175"/>
        <v>21.842105263157894</v>
      </c>
      <c r="AX980" s="3">
        <f t="shared" si="176"/>
        <v>26.944444444444443</v>
      </c>
      <c r="AY980" s="3">
        <f t="shared" si="166"/>
        <v>25.575091575091591</v>
      </c>
      <c r="AZ980" s="3">
        <f t="shared" si="167"/>
        <v>27.039560439560443</v>
      </c>
      <c r="BA980" s="3">
        <f t="shared" si="167"/>
        <v>23.718912666281089</v>
      </c>
    </row>
    <row r="981" spans="1:53" ht="15" x14ac:dyDescent="0.3">
      <c r="A981" s="1">
        <v>911900</v>
      </c>
      <c r="B981">
        <v>22516</v>
      </c>
      <c r="C981">
        <v>1990</v>
      </c>
      <c r="D981">
        <v>9</v>
      </c>
      <c r="E981">
        <v>4</v>
      </c>
      <c r="F981">
        <v>81.5</v>
      </c>
      <c r="G981">
        <v>23</v>
      </c>
      <c r="H981">
        <v>71.8</v>
      </c>
      <c r="I981">
        <v>23</v>
      </c>
      <c r="J981">
        <v>1015.6</v>
      </c>
      <c r="K981">
        <v>23</v>
      </c>
      <c r="L981">
        <v>1013.2</v>
      </c>
      <c r="M981">
        <v>23</v>
      </c>
      <c r="N981">
        <v>17.5</v>
      </c>
      <c r="O981">
        <v>23</v>
      </c>
      <c r="P981">
        <v>12</v>
      </c>
      <c r="Q981">
        <v>23</v>
      </c>
      <c r="R981">
        <v>18.100000000000001</v>
      </c>
      <c r="S981">
        <v>28</v>
      </c>
      <c r="T981">
        <v>90</v>
      </c>
      <c r="V981">
        <v>71.099999999999994</v>
      </c>
      <c r="X981">
        <v>7.0000000000000007E-2</v>
      </c>
      <c r="Y981" t="s">
        <v>19</v>
      </c>
      <c r="Z981">
        <v>999.9</v>
      </c>
      <c r="AA981">
        <v>10000</v>
      </c>
      <c r="AC981" s="1"/>
      <c r="AD981">
        <v>1990</v>
      </c>
      <c r="AE981">
        <v>247</v>
      </c>
      <c r="AF981">
        <v>25.5</v>
      </c>
      <c r="AG981">
        <v>26.4</v>
      </c>
      <c r="AH981">
        <v>25.3</v>
      </c>
      <c r="AI981">
        <v>-99</v>
      </c>
      <c r="AJ981">
        <v>6.2</v>
      </c>
      <c r="AK981">
        <v>23.8</v>
      </c>
      <c r="AL981">
        <v>25.9</v>
      </c>
      <c r="AM981">
        <v>88</v>
      </c>
      <c r="AO981" s="2">
        <f t="shared" si="168"/>
        <v>33120</v>
      </c>
      <c r="AP981" s="5">
        <f t="shared" si="169"/>
        <v>1990</v>
      </c>
      <c r="AQ981" s="5">
        <f t="shared" si="170"/>
        <v>247</v>
      </c>
      <c r="AR981" s="4">
        <f t="shared" si="171"/>
        <v>32.222222222222221</v>
      </c>
      <c r="AS981" s="4">
        <f t="shared" si="172"/>
        <v>21.722222222222218</v>
      </c>
      <c r="AT981" s="4">
        <f t="shared" si="173"/>
        <v>1.778</v>
      </c>
      <c r="AU981" s="4">
        <f t="shared" si="174"/>
        <v>25.5</v>
      </c>
      <c r="AV981" s="4">
        <f t="shared" si="175"/>
        <v>22.368421052631582</v>
      </c>
      <c r="AX981" s="3">
        <f t="shared" si="176"/>
        <v>26.972222222222221</v>
      </c>
      <c r="AY981" s="3">
        <f t="shared" si="166"/>
        <v>25.587301587301599</v>
      </c>
      <c r="AZ981" s="3">
        <f t="shared" si="167"/>
        <v>27.032967032967033</v>
      </c>
      <c r="BA981" s="3">
        <f t="shared" si="167"/>
        <v>23.713128976286871</v>
      </c>
    </row>
    <row r="982" spans="1:53" ht="15" x14ac:dyDescent="0.3">
      <c r="A982" s="1">
        <v>911900</v>
      </c>
      <c r="B982">
        <v>22516</v>
      </c>
      <c r="C982">
        <v>1990</v>
      </c>
      <c r="D982">
        <v>9</v>
      </c>
      <c r="E982">
        <v>5</v>
      </c>
      <c r="F982">
        <v>80.900000000000006</v>
      </c>
      <c r="G982">
        <v>24</v>
      </c>
      <c r="H982">
        <v>72</v>
      </c>
      <c r="I982">
        <v>24</v>
      </c>
      <c r="J982">
        <v>1017.1</v>
      </c>
      <c r="K982">
        <v>24</v>
      </c>
      <c r="L982">
        <v>1014.7</v>
      </c>
      <c r="M982">
        <v>24</v>
      </c>
      <c r="N982">
        <v>17.399999999999999</v>
      </c>
      <c r="O982">
        <v>24</v>
      </c>
      <c r="P982">
        <v>12.4</v>
      </c>
      <c r="Q982">
        <v>24</v>
      </c>
      <c r="R982">
        <v>17.100000000000001</v>
      </c>
      <c r="S982">
        <v>36.9</v>
      </c>
      <c r="T982">
        <v>88</v>
      </c>
      <c r="V982">
        <v>71.099999999999994</v>
      </c>
      <c r="X982">
        <v>0</v>
      </c>
      <c r="Y982" t="s">
        <v>18</v>
      </c>
      <c r="Z982">
        <v>999.9</v>
      </c>
      <c r="AA982">
        <v>10000</v>
      </c>
      <c r="AC982" s="1"/>
      <c r="AD982">
        <v>1990</v>
      </c>
      <c r="AE982">
        <v>248</v>
      </c>
      <c r="AF982">
        <v>22.2</v>
      </c>
      <c r="AG982">
        <v>27</v>
      </c>
      <c r="AH982">
        <v>25.6</v>
      </c>
      <c r="AI982">
        <v>-99</v>
      </c>
      <c r="AJ982">
        <v>7.3</v>
      </c>
      <c r="AK982">
        <v>22.8</v>
      </c>
      <c r="AL982">
        <v>26.1</v>
      </c>
      <c r="AM982">
        <v>81.7</v>
      </c>
      <c r="AO982" s="2">
        <f t="shared" si="168"/>
        <v>33121</v>
      </c>
      <c r="AP982" s="5">
        <f t="shared" si="169"/>
        <v>1990</v>
      </c>
      <c r="AQ982" s="5">
        <f t="shared" si="170"/>
        <v>248</v>
      </c>
      <c r="AR982" s="4">
        <f t="shared" si="171"/>
        <v>31.111111111111111</v>
      </c>
      <c r="AS982" s="4">
        <f t="shared" si="172"/>
        <v>21.722222222222218</v>
      </c>
      <c r="AT982" s="4">
        <f t="shared" si="173"/>
        <v>0</v>
      </c>
      <c r="AU982" s="4">
        <f t="shared" si="174"/>
        <v>22.2</v>
      </c>
      <c r="AV982" s="4">
        <f t="shared" si="175"/>
        <v>19.473684210526319</v>
      </c>
      <c r="AX982" s="3">
        <f t="shared" si="176"/>
        <v>26.416666666666664</v>
      </c>
      <c r="AY982" s="3">
        <f t="shared" si="166"/>
        <v>25.596764346764363</v>
      </c>
      <c r="AZ982" s="3">
        <f t="shared" si="167"/>
        <v>27.016483516483511</v>
      </c>
      <c r="BA982" s="3">
        <f t="shared" si="167"/>
        <v>23.698669751301331</v>
      </c>
    </row>
    <row r="983" spans="1:53" ht="15" x14ac:dyDescent="0.3">
      <c r="A983" s="1">
        <v>911900</v>
      </c>
      <c r="B983">
        <v>22516</v>
      </c>
      <c r="C983">
        <v>1990</v>
      </c>
      <c r="D983">
        <v>9</v>
      </c>
      <c r="E983">
        <v>6</v>
      </c>
      <c r="F983">
        <v>79.8</v>
      </c>
      <c r="G983">
        <v>22</v>
      </c>
      <c r="H983">
        <v>68.5</v>
      </c>
      <c r="I983">
        <v>22</v>
      </c>
      <c r="J983">
        <v>1015.7</v>
      </c>
      <c r="K983">
        <v>22</v>
      </c>
      <c r="L983">
        <v>1013.4</v>
      </c>
      <c r="M983">
        <v>22</v>
      </c>
      <c r="N983">
        <v>17.600000000000001</v>
      </c>
      <c r="O983">
        <v>22</v>
      </c>
      <c r="P983">
        <v>12.1</v>
      </c>
      <c r="Q983">
        <v>22</v>
      </c>
      <c r="R983">
        <v>18.100000000000001</v>
      </c>
      <c r="S983">
        <v>32.1</v>
      </c>
      <c r="T983">
        <v>87.1</v>
      </c>
      <c r="V983">
        <v>71.099999999999994</v>
      </c>
      <c r="X983">
        <v>0</v>
      </c>
      <c r="Y983" t="s">
        <v>19</v>
      </c>
      <c r="Z983">
        <v>999.9</v>
      </c>
      <c r="AA983">
        <v>10000</v>
      </c>
      <c r="AC983" s="1"/>
      <c r="AD983">
        <v>1990</v>
      </c>
      <c r="AE983">
        <v>249</v>
      </c>
      <c r="AF983">
        <v>25.7</v>
      </c>
      <c r="AG983">
        <v>26.8</v>
      </c>
      <c r="AH983">
        <v>25.3</v>
      </c>
      <c r="AI983">
        <v>-99</v>
      </c>
      <c r="AJ983">
        <v>5.9</v>
      </c>
      <c r="AK983">
        <v>21.4</v>
      </c>
      <c r="AL983">
        <v>26.1</v>
      </c>
      <c r="AM983">
        <v>75.099999999999994</v>
      </c>
      <c r="AO983" s="2">
        <f t="shared" si="168"/>
        <v>33122</v>
      </c>
      <c r="AP983" s="5">
        <f t="shared" si="169"/>
        <v>1990</v>
      </c>
      <c r="AQ983" s="5">
        <f t="shared" si="170"/>
        <v>249</v>
      </c>
      <c r="AR983" s="4">
        <f t="shared" si="171"/>
        <v>30.611111111111107</v>
      </c>
      <c r="AS983" s="4">
        <f t="shared" si="172"/>
        <v>21.722222222222218</v>
      </c>
      <c r="AT983" s="4">
        <f t="shared" si="173"/>
        <v>0</v>
      </c>
      <c r="AU983" s="4">
        <f t="shared" si="174"/>
        <v>25.7</v>
      </c>
      <c r="AV983" s="4">
        <f t="shared" si="175"/>
        <v>22.543859649122808</v>
      </c>
      <c r="AX983" s="3">
        <f t="shared" si="176"/>
        <v>26.166666666666664</v>
      </c>
      <c r="AY983" s="3">
        <f t="shared" si="166"/>
        <v>25.600122100122114</v>
      </c>
      <c r="AZ983" s="3">
        <f t="shared" si="167"/>
        <v>26.965934065934061</v>
      </c>
      <c r="BA983" s="3">
        <f t="shared" si="167"/>
        <v>23.654328128012338</v>
      </c>
    </row>
    <row r="984" spans="1:53" ht="15" x14ac:dyDescent="0.3">
      <c r="A984" s="1">
        <v>911900</v>
      </c>
      <c r="B984">
        <v>22516</v>
      </c>
      <c r="C984">
        <v>1990</v>
      </c>
      <c r="D984">
        <v>9</v>
      </c>
      <c r="E984">
        <v>7</v>
      </c>
      <c r="F984">
        <v>79.2</v>
      </c>
      <c r="G984">
        <v>24</v>
      </c>
      <c r="H984">
        <v>67.2</v>
      </c>
      <c r="I984">
        <v>24</v>
      </c>
      <c r="J984">
        <v>1014.8</v>
      </c>
      <c r="K984">
        <v>24</v>
      </c>
      <c r="L984">
        <v>1012.5</v>
      </c>
      <c r="M984">
        <v>24</v>
      </c>
      <c r="N984">
        <v>17.2</v>
      </c>
      <c r="O984">
        <v>24</v>
      </c>
      <c r="P984">
        <v>12.1</v>
      </c>
      <c r="Q984">
        <v>24</v>
      </c>
      <c r="R984">
        <v>20</v>
      </c>
      <c r="S984">
        <v>27</v>
      </c>
      <c r="T984">
        <v>87.1</v>
      </c>
      <c r="V984">
        <v>71.099999999999994</v>
      </c>
      <c r="X984">
        <v>0.01</v>
      </c>
      <c r="Y984" t="s">
        <v>19</v>
      </c>
      <c r="Z984">
        <v>999.9</v>
      </c>
      <c r="AA984">
        <v>10000</v>
      </c>
      <c r="AC984" s="1"/>
      <c r="AD984">
        <v>1990</v>
      </c>
      <c r="AE984">
        <v>250</v>
      </c>
      <c r="AF984">
        <v>24</v>
      </c>
      <c r="AG984">
        <v>26.8</v>
      </c>
      <c r="AH984">
        <v>25.6</v>
      </c>
      <c r="AI984">
        <v>-99</v>
      </c>
      <c r="AJ984">
        <v>6.2</v>
      </c>
      <c r="AK984">
        <v>21.6</v>
      </c>
      <c r="AL984">
        <v>26.3</v>
      </c>
      <c r="AM984">
        <v>75.099999999999994</v>
      </c>
      <c r="AO984" s="2">
        <f t="shared" si="168"/>
        <v>33123</v>
      </c>
      <c r="AP984" s="5">
        <f t="shared" si="169"/>
        <v>1990</v>
      </c>
      <c r="AQ984" s="5">
        <f t="shared" si="170"/>
        <v>250</v>
      </c>
      <c r="AR984" s="4">
        <f t="shared" si="171"/>
        <v>30.611111111111107</v>
      </c>
      <c r="AS984" s="4">
        <f t="shared" si="172"/>
        <v>21.722222222222218</v>
      </c>
      <c r="AT984" s="4">
        <f t="shared" si="173"/>
        <v>0.254</v>
      </c>
      <c r="AU984" s="4">
        <f t="shared" si="174"/>
        <v>24</v>
      </c>
      <c r="AV984" s="4">
        <f t="shared" si="175"/>
        <v>21.05263157894737</v>
      </c>
      <c r="AX984" s="3">
        <f t="shared" si="176"/>
        <v>26.166666666666664</v>
      </c>
      <c r="AY984" s="3">
        <f t="shared" si="166"/>
        <v>25.597374847374855</v>
      </c>
      <c r="AZ984" s="3">
        <f t="shared" si="167"/>
        <v>26.899999999999995</v>
      </c>
      <c r="BA984" s="3">
        <f t="shared" si="167"/>
        <v>23.596491228070175</v>
      </c>
    </row>
    <row r="985" spans="1:53" ht="15" x14ac:dyDescent="0.3">
      <c r="A985" s="1">
        <v>911900</v>
      </c>
      <c r="B985">
        <v>22516</v>
      </c>
      <c r="C985">
        <v>1990</v>
      </c>
      <c r="D985">
        <v>9</v>
      </c>
      <c r="E985">
        <v>8</v>
      </c>
      <c r="F985">
        <v>77.599999999999994</v>
      </c>
      <c r="G985">
        <v>24</v>
      </c>
      <c r="H985">
        <v>67.900000000000006</v>
      </c>
      <c r="I985">
        <v>24</v>
      </c>
      <c r="J985">
        <v>1016.1</v>
      </c>
      <c r="K985">
        <v>24</v>
      </c>
      <c r="L985">
        <v>1013.7</v>
      </c>
      <c r="M985">
        <v>24</v>
      </c>
      <c r="N985">
        <v>17.399999999999999</v>
      </c>
      <c r="O985">
        <v>24</v>
      </c>
      <c r="P985">
        <v>9.3000000000000007</v>
      </c>
      <c r="Q985">
        <v>24</v>
      </c>
      <c r="R985">
        <v>18.100000000000001</v>
      </c>
      <c r="S985">
        <v>25.1</v>
      </c>
      <c r="T985">
        <v>88</v>
      </c>
      <c r="V985">
        <v>68</v>
      </c>
      <c r="X985">
        <v>0</v>
      </c>
      <c r="Y985" t="s">
        <v>19</v>
      </c>
      <c r="Z985">
        <v>999.9</v>
      </c>
      <c r="AA985">
        <v>0</v>
      </c>
      <c r="AC985" s="1"/>
      <c r="AD985">
        <v>1990</v>
      </c>
      <c r="AE985">
        <v>251</v>
      </c>
      <c r="AF985">
        <v>23.3</v>
      </c>
      <c r="AG985">
        <v>26.6</v>
      </c>
      <c r="AH985">
        <v>25.4</v>
      </c>
      <c r="AI985">
        <v>-99</v>
      </c>
      <c r="AJ985">
        <v>7.1</v>
      </c>
      <c r="AK985">
        <v>22.8</v>
      </c>
      <c r="AL985">
        <v>25.9</v>
      </c>
      <c r="AM985">
        <v>83.1</v>
      </c>
      <c r="AO985" s="2">
        <f t="shared" si="168"/>
        <v>33124</v>
      </c>
      <c r="AP985" s="5">
        <f t="shared" si="169"/>
        <v>1990</v>
      </c>
      <c r="AQ985" s="5">
        <f t="shared" si="170"/>
        <v>251</v>
      </c>
      <c r="AR985" s="4">
        <f t="shared" si="171"/>
        <v>31.111111111111111</v>
      </c>
      <c r="AS985" s="4">
        <f t="shared" si="172"/>
        <v>20</v>
      </c>
      <c r="AT985" s="4">
        <f t="shared" si="173"/>
        <v>0</v>
      </c>
      <c r="AU985" s="4">
        <f t="shared" si="174"/>
        <v>23.3</v>
      </c>
      <c r="AV985" s="4">
        <f t="shared" si="175"/>
        <v>20.438596491228072</v>
      </c>
      <c r="AX985" s="3">
        <f t="shared" si="176"/>
        <v>25.555555555555557</v>
      </c>
      <c r="AY985" s="3">
        <f t="shared" si="166"/>
        <v>25.594017094017101</v>
      </c>
      <c r="AZ985" s="3">
        <f t="shared" si="167"/>
        <v>26.83296703296703</v>
      </c>
      <c r="BA985" s="3">
        <f t="shared" si="167"/>
        <v>23.537690379795645</v>
      </c>
    </row>
    <row r="986" spans="1:53" ht="15" x14ac:dyDescent="0.3">
      <c r="A986" s="1">
        <v>911900</v>
      </c>
      <c r="B986">
        <v>22516</v>
      </c>
      <c r="C986">
        <v>1990</v>
      </c>
      <c r="D986">
        <v>9</v>
      </c>
      <c r="E986">
        <v>9</v>
      </c>
      <c r="F986">
        <v>81.2</v>
      </c>
      <c r="G986">
        <v>17</v>
      </c>
      <c r="H986">
        <v>69</v>
      </c>
      <c r="I986">
        <v>17</v>
      </c>
      <c r="J986">
        <v>1015.9</v>
      </c>
      <c r="K986">
        <v>17</v>
      </c>
      <c r="L986">
        <v>1013.5</v>
      </c>
      <c r="M986">
        <v>17</v>
      </c>
      <c r="N986">
        <v>18.399999999999999</v>
      </c>
      <c r="O986">
        <v>17</v>
      </c>
      <c r="P986">
        <v>14.1</v>
      </c>
      <c r="Q986">
        <v>17</v>
      </c>
      <c r="R986">
        <v>19</v>
      </c>
      <c r="S986">
        <v>27</v>
      </c>
      <c r="T986">
        <v>88</v>
      </c>
      <c r="V986">
        <v>68</v>
      </c>
      <c r="X986">
        <v>0</v>
      </c>
      <c r="Y986" t="s">
        <v>19</v>
      </c>
      <c r="Z986">
        <v>999.9</v>
      </c>
      <c r="AA986">
        <v>0</v>
      </c>
      <c r="AC986" s="1"/>
      <c r="AD986">
        <v>1990</v>
      </c>
      <c r="AE986">
        <v>252</v>
      </c>
      <c r="AF986">
        <v>23.1</v>
      </c>
      <c r="AG986">
        <v>26.8</v>
      </c>
      <c r="AH986">
        <v>25.5</v>
      </c>
      <c r="AI986">
        <v>-99</v>
      </c>
      <c r="AJ986">
        <v>6.9</v>
      </c>
      <c r="AK986">
        <v>21.8</v>
      </c>
      <c r="AL986">
        <v>26.1</v>
      </c>
      <c r="AM986">
        <v>76.900000000000006</v>
      </c>
      <c r="AO986" s="2">
        <f t="shared" si="168"/>
        <v>33125</v>
      </c>
      <c r="AP986" s="5">
        <f t="shared" si="169"/>
        <v>1990</v>
      </c>
      <c r="AQ986" s="5">
        <f t="shared" si="170"/>
        <v>252</v>
      </c>
      <c r="AR986" s="4">
        <f t="shared" si="171"/>
        <v>31.111111111111111</v>
      </c>
      <c r="AS986" s="4">
        <f t="shared" si="172"/>
        <v>20</v>
      </c>
      <c r="AT986" s="4">
        <f t="shared" si="173"/>
        <v>0</v>
      </c>
      <c r="AU986" s="4">
        <f t="shared" si="174"/>
        <v>23.1</v>
      </c>
      <c r="AV986" s="4">
        <f t="shared" si="175"/>
        <v>20.263157894736846</v>
      </c>
      <c r="AX986" s="3">
        <f t="shared" si="176"/>
        <v>25.555555555555557</v>
      </c>
      <c r="AY986" s="3">
        <f t="shared" si="166"/>
        <v>25.597374847374855</v>
      </c>
      <c r="AZ986" s="3">
        <f t="shared" si="167"/>
        <v>26.75604395604395</v>
      </c>
      <c r="BA986" s="3">
        <f t="shared" si="167"/>
        <v>23.470213996529786</v>
      </c>
    </row>
    <row r="987" spans="1:53" ht="15" x14ac:dyDescent="0.3">
      <c r="A987" s="1">
        <v>911900</v>
      </c>
      <c r="B987">
        <v>22516</v>
      </c>
      <c r="C987">
        <v>1990</v>
      </c>
      <c r="D987">
        <v>9</v>
      </c>
      <c r="E987">
        <v>10</v>
      </c>
      <c r="F987">
        <v>78.3</v>
      </c>
      <c r="G987">
        <v>24</v>
      </c>
      <c r="H987">
        <v>68.099999999999994</v>
      </c>
      <c r="I987">
        <v>24</v>
      </c>
      <c r="J987">
        <v>1014.8</v>
      </c>
      <c r="K987">
        <v>24</v>
      </c>
      <c r="L987">
        <v>1012.4</v>
      </c>
      <c r="M987">
        <v>24</v>
      </c>
      <c r="N987">
        <v>16.899999999999999</v>
      </c>
      <c r="O987">
        <v>24</v>
      </c>
      <c r="P987">
        <v>12.8</v>
      </c>
      <c r="Q987">
        <v>24</v>
      </c>
      <c r="R987">
        <v>20</v>
      </c>
      <c r="S987">
        <v>28</v>
      </c>
      <c r="T987">
        <v>88</v>
      </c>
      <c r="V987">
        <v>71.099999999999994</v>
      </c>
      <c r="X987">
        <v>0.1</v>
      </c>
      <c r="Y987" t="s">
        <v>19</v>
      </c>
      <c r="Z987">
        <v>999.9</v>
      </c>
      <c r="AA987">
        <v>10000</v>
      </c>
      <c r="AC987" s="1"/>
      <c r="AD987">
        <v>1990</v>
      </c>
      <c r="AE987">
        <v>253</v>
      </c>
      <c r="AF987">
        <v>24.4</v>
      </c>
      <c r="AG987">
        <v>26.4</v>
      </c>
      <c r="AH987">
        <v>25.5</v>
      </c>
      <c r="AI987">
        <v>-99</v>
      </c>
      <c r="AJ987">
        <v>5.8</v>
      </c>
      <c r="AK987">
        <v>21</v>
      </c>
      <c r="AL987">
        <v>25.9</v>
      </c>
      <c r="AM987">
        <v>74.3</v>
      </c>
      <c r="AO987" s="2">
        <f t="shared" si="168"/>
        <v>33126</v>
      </c>
      <c r="AP987" s="5">
        <f t="shared" si="169"/>
        <v>1990</v>
      </c>
      <c r="AQ987" s="5">
        <f t="shared" si="170"/>
        <v>253</v>
      </c>
      <c r="AR987" s="4">
        <f t="shared" si="171"/>
        <v>31.111111111111111</v>
      </c>
      <c r="AS987" s="4">
        <f t="shared" si="172"/>
        <v>21.722222222222218</v>
      </c>
      <c r="AT987" s="4">
        <f t="shared" si="173"/>
        <v>2.54</v>
      </c>
      <c r="AU987" s="4">
        <f t="shared" si="174"/>
        <v>24.4</v>
      </c>
      <c r="AV987" s="4">
        <f t="shared" si="175"/>
        <v>21.403508771929825</v>
      </c>
      <c r="AX987" s="3">
        <f t="shared" si="176"/>
        <v>26.416666666666664</v>
      </c>
      <c r="AY987" s="3">
        <f t="shared" si="166"/>
        <v>25.612942612942618</v>
      </c>
      <c r="AZ987" s="3">
        <f t="shared" si="167"/>
        <v>26.692307692307686</v>
      </c>
      <c r="BA987" s="3">
        <f t="shared" si="167"/>
        <v>23.414304993252358</v>
      </c>
    </row>
    <row r="988" spans="1:53" ht="15" x14ac:dyDescent="0.3">
      <c r="A988" s="1">
        <v>911900</v>
      </c>
      <c r="B988">
        <v>22516</v>
      </c>
      <c r="C988">
        <v>1990</v>
      </c>
      <c r="D988">
        <v>9</v>
      </c>
      <c r="E988">
        <v>11</v>
      </c>
      <c r="F988">
        <v>79.099999999999994</v>
      </c>
      <c r="G988">
        <v>24</v>
      </c>
      <c r="H988">
        <v>65.900000000000006</v>
      </c>
      <c r="I988">
        <v>24</v>
      </c>
      <c r="J988">
        <v>1014.2</v>
      </c>
      <c r="K988">
        <v>24</v>
      </c>
      <c r="L988">
        <v>1011.8</v>
      </c>
      <c r="M988">
        <v>24</v>
      </c>
      <c r="N988">
        <v>17.399999999999999</v>
      </c>
      <c r="O988">
        <v>24</v>
      </c>
      <c r="P988">
        <v>12.6</v>
      </c>
      <c r="Q988">
        <v>24</v>
      </c>
      <c r="R988">
        <v>21</v>
      </c>
      <c r="S988">
        <v>24.1</v>
      </c>
      <c r="T988">
        <v>88</v>
      </c>
      <c r="V988">
        <v>71.099999999999994</v>
      </c>
      <c r="X988">
        <v>0</v>
      </c>
      <c r="Y988" t="s">
        <v>18</v>
      </c>
      <c r="Z988">
        <v>999.9</v>
      </c>
      <c r="AA988">
        <v>0</v>
      </c>
      <c r="AC988" s="1"/>
      <c r="AD988">
        <v>1990</v>
      </c>
      <c r="AE988">
        <v>254</v>
      </c>
      <c r="AF988">
        <v>26.5</v>
      </c>
      <c r="AG988">
        <v>25.7</v>
      </c>
      <c r="AH988">
        <v>24.6</v>
      </c>
      <c r="AI988">
        <v>-99</v>
      </c>
      <c r="AJ988">
        <v>5.8</v>
      </c>
      <c r="AK988">
        <v>20.399999999999999</v>
      </c>
      <c r="AL988">
        <v>25.1</v>
      </c>
      <c r="AM988">
        <v>75.099999999999994</v>
      </c>
      <c r="AO988" s="2">
        <f t="shared" si="168"/>
        <v>33127</v>
      </c>
      <c r="AP988" s="5">
        <f t="shared" si="169"/>
        <v>1990</v>
      </c>
      <c r="AQ988" s="5">
        <f t="shared" si="170"/>
        <v>254</v>
      </c>
      <c r="AR988" s="4">
        <f t="shared" si="171"/>
        <v>31.111111111111111</v>
      </c>
      <c r="AS988" s="4">
        <f t="shared" si="172"/>
        <v>21.722222222222218</v>
      </c>
      <c r="AT988" s="4">
        <f t="shared" si="173"/>
        <v>0</v>
      </c>
      <c r="AU988" s="4">
        <f t="shared" si="174"/>
        <v>26.5</v>
      </c>
      <c r="AV988" s="4">
        <f t="shared" si="175"/>
        <v>23.245614035087723</v>
      </c>
      <c r="AX988" s="3">
        <f t="shared" si="176"/>
        <v>26.416666666666664</v>
      </c>
      <c r="AY988" s="3">
        <f t="shared" si="166"/>
        <v>25.625152625152626</v>
      </c>
      <c r="AZ988" s="3">
        <f t="shared" si="167"/>
        <v>26.750549450549446</v>
      </c>
      <c r="BA988" s="3">
        <f t="shared" si="167"/>
        <v>23.465394254867938</v>
      </c>
    </row>
    <row r="989" spans="1:53" ht="15" x14ac:dyDescent="0.3">
      <c r="A989" s="1">
        <v>911900</v>
      </c>
      <c r="B989">
        <v>22516</v>
      </c>
      <c r="C989">
        <v>1990</v>
      </c>
      <c r="D989">
        <v>9</v>
      </c>
      <c r="E989">
        <v>12</v>
      </c>
      <c r="F989">
        <v>79.8</v>
      </c>
      <c r="G989">
        <v>22</v>
      </c>
      <c r="H989">
        <v>65.5</v>
      </c>
      <c r="I989">
        <v>22</v>
      </c>
      <c r="J989">
        <v>1014.5</v>
      </c>
      <c r="K989">
        <v>22</v>
      </c>
      <c r="L989">
        <v>1012.1</v>
      </c>
      <c r="M989">
        <v>22</v>
      </c>
      <c r="N989">
        <v>17.600000000000001</v>
      </c>
      <c r="O989">
        <v>22</v>
      </c>
      <c r="P989">
        <v>12.5</v>
      </c>
      <c r="Q989">
        <v>22</v>
      </c>
      <c r="R989">
        <v>20</v>
      </c>
      <c r="S989">
        <v>28</v>
      </c>
      <c r="T989">
        <v>88</v>
      </c>
      <c r="V989">
        <v>71.099999999999994</v>
      </c>
      <c r="X989">
        <v>0</v>
      </c>
      <c r="Y989" t="s">
        <v>19</v>
      </c>
      <c r="Z989">
        <v>999.9</v>
      </c>
      <c r="AA989">
        <v>0</v>
      </c>
      <c r="AC989" s="1"/>
      <c r="AD989">
        <v>1990</v>
      </c>
      <c r="AE989">
        <v>255</v>
      </c>
      <c r="AF989">
        <v>23.4</v>
      </c>
      <c r="AG989">
        <v>26.6</v>
      </c>
      <c r="AH989">
        <v>25.2</v>
      </c>
      <c r="AI989">
        <v>-99</v>
      </c>
      <c r="AJ989">
        <v>6.2</v>
      </c>
      <c r="AK989">
        <v>21.9</v>
      </c>
      <c r="AL989">
        <v>26</v>
      </c>
      <c r="AM989">
        <v>77.7</v>
      </c>
      <c r="AO989" s="2">
        <f t="shared" si="168"/>
        <v>33128</v>
      </c>
      <c r="AP989" s="5">
        <f t="shared" si="169"/>
        <v>1990</v>
      </c>
      <c r="AQ989" s="5">
        <f t="shared" si="170"/>
        <v>255</v>
      </c>
      <c r="AR989" s="4">
        <f t="shared" si="171"/>
        <v>31.111111111111111</v>
      </c>
      <c r="AS989" s="4">
        <f t="shared" si="172"/>
        <v>21.722222222222218</v>
      </c>
      <c r="AT989" s="4">
        <f t="shared" si="173"/>
        <v>0</v>
      </c>
      <c r="AU989" s="4">
        <f t="shared" si="174"/>
        <v>23.4</v>
      </c>
      <c r="AV989" s="4">
        <f t="shared" si="175"/>
        <v>20.526315789473685</v>
      </c>
      <c r="AX989" s="3">
        <f t="shared" si="176"/>
        <v>26.416666666666664</v>
      </c>
      <c r="AY989" s="3">
        <f t="shared" si="166"/>
        <v>25.637973137973137</v>
      </c>
      <c r="AZ989" s="3">
        <f t="shared" si="167"/>
        <v>26.685714285714283</v>
      </c>
      <c r="BA989" s="3">
        <f t="shared" si="167"/>
        <v>23.408521303258141</v>
      </c>
    </row>
    <row r="990" spans="1:53" ht="15" x14ac:dyDescent="0.3">
      <c r="A990" s="1">
        <v>911900</v>
      </c>
      <c r="B990">
        <v>22516</v>
      </c>
      <c r="C990">
        <v>1990</v>
      </c>
      <c r="D990">
        <v>9</v>
      </c>
      <c r="E990">
        <v>13</v>
      </c>
      <c r="F990">
        <v>79.7</v>
      </c>
      <c r="G990">
        <v>23</v>
      </c>
      <c r="H990">
        <v>68.8</v>
      </c>
      <c r="I990">
        <v>23</v>
      </c>
      <c r="J990">
        <v>1014</v>
      </c>
      <c r="K990">
        <v>23</v>
      </c>
      <c r="L990">
        <v>1011.7</v>
      </c>
      <c r="M990">
        <v>23</v>
      </c>
      <c r="N990">
        <v>17.3</v>
      </c>
      <c r="O990">
        <v>23</v>
      </c>
      <c r="P990">
        <v>13.7</v>
      </c>
      <c r="Q990">
        <v>23</v>
      </c>
      <c r="R990">
        <v>22</v>
      </c>
      <c r="S990">
        <v>28</v>
      </c>
      <c r="T990">
        <v>89.1</v>
      </c>
      <c r="U990" t="s">
        <v>20</v>
      </c>
      <c r="V990">
        <v>71.099999999999994</v>
      </c>
      <c r="X990">
        <v>0</v>
      </c>
      <c r="Y990" t="s">
        <v>19</v>
      </c>
      <c r="Z990">
        <v>999.9</v>
      </c>
      <c r="AA990">
        <v>0</v>
      </c>
      <c r="AC990" s="1"/>
      <c r="AD990">
        <v>1990</v>
      </c>
      <c r="AE990">
        <v>256</v>
      </c>
      <c r="AF990">
        <v>23</v>
      </c>
      <c r="AG990">
        <v>26.6</v>
      </c>
      <c r="AH990">
        <v>25.2</v>
      </c>
      <c r="AI990">
        <v>-99</v>
      </c>
      <c r="AJ990">
        <v>7.5</v>
      </c>
      <c r="AK990">
        <v>22.2</v>
      </c>
      <c r="AL990">
        <v>25.7</v>
      </c>
      <c r="AM990">
        <v>80.7</v>
      </c>
      <c r="AO990" s="2">
        <f t="shared" si="168"/>
        <v>33129</v>
      </c>
      <c r="AP990" s="5">
        <f t="shared" si="169"/>
        <v>1990</v>
      </c>
      <c r="AQ990" s="5">
        <f t="shared" si="170"/>
        <v>256</v>
      </c>
      <c r="AR990" s="4">
        <f t="shared" si="171"/>
        <v>31.722222222222218</v>
      </c>
      <c r="AS990" s="4">
        <f t="shared" si="172"/>
        <v>21.722222222222218</v>
      </c>
      <c r="AT990" s="4">
        <f t="shared" si="173"/>
        <v>0</v>
      </c>
      <c r="AU990" s="4">
        <f t="shared" si="174"/>
        <v>23</v>
      </c>
      <c r="AV990" s="4">
        <f t="shared" si="175"/>
        <v>20.17543859649123</v>
      </c>
      <c r="AX990" s="3">
        <f t="shared" si="176"/>
        <v>26.722222222222218</v>
      </c>
      <c r="AY990" s="3">
        <f t="shared" si="166"/>
        <v>25.650793650793648</v>
      </c>
      <c r="AZ990" s="3">
        <f t="shared" si="167"/>
        <v>26.6021978021978</v>
      </c>
      <c r="BA990" s="3">
        <f t="shared" si="167"/>
        <v>23.335261229998071</v>
      </c>
    </row>
    <row r="991" spans="1:53" ht="15" x14ac:dyDescent="0.3">
      <c r="A991" s="1">
        <v>911900</v>
      </c>
      <c r="B991">
        <v>22516</v>
      </c>
      <c r="C991">
        <v>1990</v>
      </c>
      <c r="D991">
        <v>9</v>
      </c>
      <c r="E991">
        <v>14</v>
      </c>
      <c r="F991">
        <v>79.8</v>
      </c>
      <c r="G991">
        <v>23</v>
      </c>
      <c r="H991">
        <v>69.3</v>
      </c>
      <c r="I991">
        <v>23</v>
      </c>
      <c r="J991">
        <v>1014.3</v>
      </c>
      <c r="K991">
        <v>23</v>
      </c>
      <c r="L991">
        <v>1011.9</v>
      </c>
      <c r="M991">
        <v>23</v>
      </c>
      <c r="N991">
        <v>17.3</v>
      </c>
      <c r="O991">
        <v>23</v>
      </c>
      <c r="P991">
        <v>13.1</v>
      </c>
      <c r="Q991">
        <v>23</v>
      </c>
      <c r="R991">
        <v>21</v>
      </c>
      <c r="S991">
        <v>31.1</v>
      </c>
      <c r="T991">
        <v>89.1</v>
      </c>
      <c r="V991">
        <v>71.099999999999994</v>
      </c>
      <c r="X991">
        <v>0</v>
      </c>
      <c r="Y991" t="s">
        <v>19</v>
      </c>
      <c r="Z991">
        <v>999.9</v>
      </c>
      <c r="AA991">
        <v>0</v>
      </c>
      <c r="AC991" s="1"/>
      <c r="AD991">
        <v>1990</v>
      </c>
      <c r="AE991">
        <v>257</v>
      </c>
      <c r="AF991">
        <v>20.8</v>
      </c>
      <c r="AG991">
        <v>26.4</v>
      </c>
      <c r="AH991">
        <v>24.9</v>
      </c>
      <c r="AI991">
        <v>-99</v>
      </c>
      <c r="AJ991">
        <v>7.2</v>
      </c>
      <c r="AK991">
        <v>22.2</v>
      </c>
      <c r="AL991">
        <v>25.7</v>
      </c>
      <c r="AM991">
        <v>80.400000000000006</v>
      </c>
      <c r="AO991" s="2">
        <f t="shared" si="168"/>
        <v>33130</v>
      </c>
      <c r="AP991" s="5">
        <f t="shared" si="169"/>
        <v>1990</v>
      </c>
      <c r="AQ991" s="5">
        <f t="shared" si="170"/>
        <v>257</v>
      </c>
      <c r="AR991" s="4">
        <f t="shared" si="171"/>
        <v>31.722222222222218</v>
      </c>
      <c r="AS991" s="4">
        <f t="shared" si="172"/>
        <v>21.722222222222218</v>
      </c>
      <c r="AT991" s="4">
        <f t="shared" si="173"/>
        <v>0</v>
      </c>
      <c r="AU991" s="4">
        <f t="shared" si="174"/>
        <v>20.8</v>
      </c>
      <c r="AV991" s="4">
        <f t="shared" si="175"/>
        <v>18.245614035087723</v>
      </c>
      <c r="AX991" s="3">
        <f t="shared" si="176"/>
        <v>26.722222222222218</v>
      </c>
      <c r="AY991" s="3">
        <f t="shared" ref="AY991:AY1054" si="177">AVERAGE(AX901:AX991)</f>
        <v>25.663614163614163</v>
      </c>
      <c r="AZ991" s="3">
        <f t="shared" ref="AZ991:BA1054" si="178">AVERAGE(AU901:AU991)</f>
        <v>26.503296703296702</v>
      </c>
      <c r="BA991" s="3">
        <f t="shared" si="178"/>
        <v>23.248505880084828</v>
      </c>
    </row>
    <row r="992" spans="1:53" ht="15" x14ac:dyDescent="0.3">
      <c r="A992" s="1">
        <v>911900</v>
      </c>
      <c r="B992">
        <v>22516</v>
      </c>
      <c r="C992">
        <v>1990</v>
      </c>
      <c r="D992">
        <v>9</v>
      </c>
      <c r="E992">
        <v>15</v>
      </c>
      <c r="F992">
        <v>80.3</v>
      </c>
      <c r="G992">
        <v>22</v>
      </c>
      <c r="H992">
        <v>69.8</v>
      </c>
      <c r="I992">
        <v>22</v>
      </c>
      <c r="J992">
        <v>1014.8</v>
      </c>
      <c r="K992">
        <v>22</v>
      </c>
      <c r="L992">
        <v>1012.4</v>
      </c>
      <c r="M992">
        <v>22</v>
      </c>
      <c r="N992">
        <v>17.399999999999999</v>
      </c>
      <c r="O992">
        <v>22</v>
      </c>
      <c r="P992">
        <v>14.5</v>
      </c>
      <c r="Q992">
        <v>22</v>
      </c>
      <c r="R992">
        <v>21</v>
      </c>
      <c r="S992">
        <v>33</v>
      </c>
      <c r="T992">
        <v>87.1</v>
      </c>
      <c r="V992">
        <v>71.099999999999994</v>
      </c>
      <c r="X992">
        <v>0</v>
      </c>
      <c r="Y992" t="s">
        <v>19</v>
      </c>
      <c r="Z992">
        <v>999.9</v>
      </c>
      <c r="AA992">
        <v>0</v>
      </c>
      <c r="AC992" s="1"/>
      <c r="AD992">
        <v>1990</v>
      </c>
      <c r="AE992">
        <v>258</v>
      </c>
      <c r="AF992">
        <v>21.9</v>
      </c>
      <c r="AG992">
        <v>26.3</v>
      </c>
      <c r="AH992">
        <v>25.2</v>
      </c>
      <c r="AI992">
        <v>-99</v>
      </c>
      <c r="AJ992">
        <v>7</v>
      </c>
      <c r="AK992">
        <v>21.9</v>
      </c>
      <c r="AL992">
        <v>25.8</v>
      </c>
      <c r="AM992">
        <v>79</v>
      </c>
      <c r="AO992" s="2">
        <f t="shared" si="168"/>
        <v>33131</v>
      </c>
      <c r="AP992" s="5">
        <f t="shared" si="169"/>
        <v>1990</v>
      </c>
      <c r="AQ992" s="5">
        <f t="shared" si="170"/>
        <v>258</v>
      </c>
      <c r="AR992" s="4">
        <f t="shared" si="171"/>
        <v>30.611111111111107</v>
      </c>
      <c r="AS992" s="4">
        <f t="shared" si="172"/>
        <v>21.722222222222218</v>
      </c>
      <c r="AT992" s="4">
        <f t="shared" si="173"/>
        <v>0</v>
      </c>
      <c r="AU992" s="4">
        <f t="shared" si="174"/>
        <v>21.9</v>
      </c>
      <c r="AV992" s="4">
        <f t="shared" si="175"/>
        <v>19.210526315789473</v>
      </c>
      <c r="AX992" s="3">
        <f t="shared" si="176"/>
        <v>26.166666666666664</v>
      </c>
      <c r="AY992" s="3">
        <f t="shared" si="177"/>
        <v>25.679181929181919</v>
      </c>
      <c r="AZ992" s="3">
        <f t="shared" si="178"/>
        <v>26.440659340659341</v>
      </c>
      <c r="BA992" s="3">
        <f t="shared" si="178"/>
        <v>23.193560825139773</v>
      </c>
    </row>
    <row r="993" spans="1:53" ht="15" x14ac:dyDescent="0.3">
      <c r="A993" s="1">
        <v>911900</v>
      </c>
      <c r="B993">
        <v>22516</v>
      </c>
      <c r="C993">
        <v>1990</v>
      </c>
      <c r="D993">
        <v>9</v>
      </c>
      <c r="E993">
        <v>16</v>
      </c>
      <c r="F993">
        <v>80.8</v>
      </c>
      <c r="G993">
        <v>18</v>
      </c>
      <c r="H993">
        <v>71.2</v>
      </c>
      <c r="I993">
        <v>18</v>
      </c>
      <c r="J993">
        <v>1014.5</v>
      </c>
      <c r="K993">
        <v>18</v>
      </c>
      <c r="L993">
        <v>1012.2</v>
      </c>
      <c r="M993">
        <v>18</v>
      </c>
      <c r="N993">
        <v>16.3</v>
      </c>
      <c r="O993">
        <v>18</v>
      </c>
      <c r="P993">
        <v>14</v>
      </c>
      <c r="Q993">
        <v>18</v>
      </c>
      <c r="R993">
        <v>18.100000000000001</v>
      </c>
      <c r="S993">
        <v>29.9</v>
      </c>
      <c r="T993">
        <v>87.1</v>
      </c>
      <c r="V993">
        <v>71.099999999999994</v>
      </c>
      <c r="X993">
        <v>0.01</v>
      </c>
      <c r="Y993" t="s">
        <v>19</v>
      </c>
      <c r="Z993">
        <v>999.9</v>
      </c>
      <c r="AA993">
        <v>10000</v>
      </c>
      <c r="AC993" s="1"/>
      <c r="AD993">
        <v>1990</v>
      </c>
      <c r="AE993">
        <v>259</v>
      </c>
      <c r="AF993">
        <v>19.899999999999999</v>
      </c>
      <c r="AG993">
        <v>26.7</v>
      </c>
      <c r="AH993">
        <v>25.4</v>
      </c>
      <c r="AI993">
        <v>-99</v>
      </c>
      <c r="AJ993">
        <v>7.5</v>
      </c>
      <c r="AK993">
        <v>23.3</v>
      </c>
      <c r="AL993">
        <v>25.9</v>
      </c>
      <c r="AM993">
        <v>85.5</v>
      </c>
      <c r="AO993" s="2">
        <f t="shared" si="168"/>
        <v>33132</v>
      </c>
      <c r="AP993" s="5">
        <f t="shared" si="169"/>
        <v>1990</v>
      </c>
      <c r="AQ993" s="5">
        <f t="shared" si="170"/>
        <v>259</v>
      </c>
      <c r="AR993" s="4">
        <f t="shared" si="171"/>
        <v>30.611111111111107</v>
      </c>
      <c r="AS993" s="4">
        <f t="shared" si="172"/>
        <v>21.722222222222218</v>
      </c>
      <c r="AT993" s="4">
        <f t="shared" si="173"/>
        <v>0.254</v>
      </c>
      <c r="AU993" s="4">
        <f t="shared" si="174"/>
        <v>19.899999999999999</v>
      </c>
      <c r="AV993" s="4">
        <f t="shared" si="175"/>
        <v>17.456140350877192</v>
      </c>
      <c r="AX993" s="3">
        <f t="shared" si="176"/>
        <v>26.166666666666664</v>
      </c>
      <c r="AY993" s="3">
        <f t="shared" si="177"/>
        <v>25.695360195360188</v>
      </c>
      <c r="AZ993" s="3">
        <f t="shared" si="178"/>
        <v>26.343956043956045</v>
      </c>
      <c r="BA993" s="3">
        <f t="shared" si="178"/>
        <v>23.108733371891269</v>
      </c>
    </row>
    <row r="994" spans="1:53" ht="15" x14ac:dyDescent="0.3">
      <c r="A994" s="1">
        <v>911900</v>
      </c>
      <c r="B994">
        <v>22516</v>
      </c>
      <c r="C994">
        <v>1990</v>
      </c>
      <c r="D994">
        <v>9</v>
      </c>
      <c r="E994">
        <v>17</v>
      </c>
      <c r="F994">
        <v>79.8</v>
      </c>
      <c r="G994">
        <v>24</v>
      </c>
      <c r="H994">
        <v>72.5</v>
      </c>
      <c r="I994">
        <v>24</v>
      </c>
      <c r="J994">
        <v>1014.3</v>
      </c>
      <c r="K994">
        <v>24</v>
      </c>
      <c r="L994">
        <v>1011.9</v>
      </c>
      <c r="M994">
        <v>24</v>
      </c>
      <c r="N994">
        <v>15.1</v>
      </c>
      <c r="O994">
        <v>24</v>
      </c>
      <c r="P994">
        <v>13.5</v>
      </c>
      <c r="Q994">
        <v>24</v>
      </c>
      <c r="R994">
        <v>26</v>
      </c>
      <c r="S994">
        <v>32.1</v>
      </c>
      <c r="T994">
        <v>89.1</v>
      </c>
      <c r="V994">
        <v>71.099999999999994</v>
      </c>
      <c r="X994">
        <v>0.08</v>
      </c>
      <c r="Y994" t="s">
        <v>19</v>
      </c>
      <c r="Z994">
        <v>999.9</v>
      </c>
      <c r="AA994">
        <v>10000</v>
      </c>
      <c r="AC994" s="1"/>
      <c r="AD994">
        <v>1990</v>
      </c>
      <c r="AE994">
        <v>260</v>
      </c>
      <c r="AF994">
        <v>23.7</v>
      </c>
      <c r="AG994">
        <v>26.1</v>
      </c>
      <c r="AH994">
        <v>24.9</v>
      </c>
      <c r="AI994">
        <v>-99</v>
      </c>
      <c r="AJ994">
        <v>7.2</v>
      </c>
      <c r="AK994">
        <v>23.6</v>
      </c>
      <c r="AL994">
        <v>25.6</v>
      </c>
      <c r="AM994">
        <v>88.5</v>
      </c>
      <c r="AO994" s="2">
        <f t="shared" si="168"/>
        <v>33133</v>
      </c>
      <c r="AP994" s="5">
        <f t="shared" si="169"/>
        <v>1990</v>
      </c>
      <c r="AQ994" s="5">
        <f t="shared" si="170"/>
        <v>260</v>
      </c>
      <c r="AR994" s="4">
        <f t="shared" si="171"/>
        <v>31.722222222222218</v>
      </c>
      <c r="AS994" s="4">
        <f t="shared" si="172"/>
        <v>21.722222222222218</v>
      </c>
      <c r="AT994" s="4">
        <f t="shared" si="173"/>
        <v>2.032</v>
      </c>
      <c r="AU994" s="4">
        <f t="shared" si="174"/>
        <v>23.7</v>
      </c>
      <c r="AV994" s="4">
        <f t="shared" si="175"/>
        <v>20.789473684210527</v>
      </c>
      <c r="AX994" s="3">
        <f t="shared" si="176"/>
        <v>26.722222222222218</v>
      </c>
      <c r="AY994" s="3">
        <f t="shared" si="177"/>
        <v>25.71092796092795</v>
      </c>
      <c r="AZ994" s="3">
        <f t="shared" si="178"/>
        <v>26.280219780219781</v>
      </c>
      <c r="BA994" s="3">
        <f t="shared" si="178"/>
        <v>23.052824368613848</v>
      </c>
    </row>
    <row r="995" spans="1:53" ht="15" x14ac:dyDescent="0.3">
      <c r="A995" s="1">
        <v>911900</v>
      </c>
      <c r="B995">
        <v>22516</v>
      </c>
      <c r="C995">
        <v>1990</v>
      </c>
      <c r="D995">
        <v>9</v>
      </c>
      <c r="E995">
        <v>18</v>
      </c>
      <c r="F995">
        <v>80.2</v>
      </c>
      <c r="G995">
        <v>23</v>
      </c>
      <c r="H995">
        <v>71.400000000000006</v>
      </c>
      <c r="I995">
        <v>23</v>
      </c>
      <c r="J995">
        <v>1014.7</v>
      </c>
      <c r="K995">
        <v>23</v>
      </c>
      <c r="L995">
        <v>1012.3</v>
      </c>
      <c r="M995">
        <v>23</v>
      </c>
      <c r="N995">
        <v>16.100000000000001</v>
      </c>
      <c r="O995">
        <v>23</v>
      </c>
      <c r="P995">
        <v>14.1</v>
      </c>
      <c r="Q995">
        <v>23</v>
      </c>
      <c r="R995">
        <v>24.1</v>
      </c>
      <c r="S995">
        <v>33</v>
      </c>
      <c r="T995">
        <v>89.1</v>
      </c>
      <c r="V995">
        <v>71.099999999999994</v>
      </c>
      <c r="X995">
        <v>0.03</v>
      </c>
      <c r="Y995" t="s">
        <v>19</v>
      </c>
      <c r="Z995">
        <v>999.9</v>
      </c>
      <c r="AA995">
        <v>10000</v>
      </c>
      <c r="AC995" s="1"/>
      <c r="AD995">
        <v>1990</v>
      </c>
      <c r="AE995">
        <v>261</v>
      </c>
      <c r="AF995">
        <v>17.899999999999999</v>
      </c>
      <c r="AG995">
        <v>26.6</v>
      </c>
      <c r="AH995">
        <v>24.5</v>
      </c>
      <c r="AI995">
        <v>-99</v>
      </c>
      <c r="AJ995">
        <v>8.1999999999999993</v>
      </c>
      <c r="AK995">
        <v>22.8</v>
      </c>
      <c r="AL995">
        <v>25.9</v>
      </c>
      <c r="AM995">
        <v>82.9</v>
      </c>
      <c r="AO995" s="2">
        <f t="shared" si="168"/>
        <v>33134</v>
      </c>
      <c r="AP995" s="5">
        <f t="shared" si="169"/>
        <v>1990</v>
      </c>
      <c r="AQ995" s="5">
        <f t="shared" si="170"/>
        <v>261</v>
      </c>
      <c r="AR995" s="4">
        <f t="shared" si="171"/>
        <v>31.722222222222218</v>
      </c>
      <c r="AS995" s="4">
        <f t="shared" si="172"/>
        <v>21.722222222222218</v>
      </c>
      <c r="AT995" s="4">
        <f t="shared" si="173"/>
        <v>0.76200000000000001</v>
      </c>
      <c r="AU995" s="4">
        <f t="shared" si="174"/>
        <v>17.899999999999999</v>
      </c>
      <c r="AV995" s="4">
        <f t="shared" si="175"/>
        <v>15.701754385964913</v>
      </c>
      <c r="AX995" s="3">
        <f t="shared" si="176"/>
        <v>26.722222222222218</v>
      </c>
      <c r="AY995" s="3">
        <f t="shared" si="177"/>
        <v>25.735958485958481</v>
      </c>
      <c r="AZ995" s="3">
        <f t="shared" si="178"/>
        <v>26.200000000000003</v>
      </c>
      <c r="BA995" s="3">
        <f t="shared" si="178"/>
        <v>22.982456140350877</v>
      </c>
    </row>
    <row r="996" spans="1:53" ht="15" x14ac:dyDescent="0.3">
      <c r="A996" s="1">
        <v>911900</v>
      </c>
      <c r="B996">
        <v>22516</v>
      </c>
      <c r="C996">
        <v>1990</v>
      </c>
      <c r="D996">
        <v>9</v>
      </c>
      <c r="E996">
        <v>19</v>
      </c>
      <c r="F996">
        <v>80.2</v>
      </c>
      <c r="G996">
        <v>20</v>
      </c>
      <c r="H996">
        <v>70.3</v>
      </c>
      <c r="I996">
        <v>20</v>
      </c>
      <c r="J996">
        <v>1013.2</v>
      </c>
      <c r="K996">
        <v>20</v>
      </c>
      <c r="L996">
        <v>1010.8</v>
      </c>
      <c r="M996">
        <v>20</v>
      </c>
      <c r="N996">
        <v>16.899999999999999</v>
      </c>
      <c r="O996">
        <v>20</v>
      </c>
      <c r="P996">
        <v>11.4</v>
      </c>
      <c r="Q996">
        <v>20</v>
      </c>
      <c r="R996">
        <v>20</v>
      </c>
      <c r="S996">
        <v>28.9</v>
      </c>
      <c r="T996">
        <v>90</v>
      </c>
      <c r="U996" t="s">
        <v>20</v>
      </c>
      <c r="V996">
        <v>70</v>
      </c>
      <c r="X996">
        <v>0</v>
      </c>
      <c r="Y996" t="s">
        <v>18</v>
      </c>
      <c r="Z996">
        <v>999.9</v>
      </c>
      <c r="AA996">
        <v>10000</v>
      </c>
      <c r="AC996" s="1"/>
      <c r="AD996">
        <v>1990</v>
      </c>
      <c r="AE996">
        <v>262</v>
      </c>
      <c r="AF996">
        <v>18.5</v>
      </c>
      <c r="AG996">
        <v>27.2</v>
      </c>
      <c r="AH996">
        <v>26.2</v>
      </c>
      <c r="AI996">
        <v>-99</v>
      </c>
      <c r="AJ996">
        <v>6.7</v>
      </c>
      <c r="AK996">
        <v>23.1</v>
      </c>
      <c r="AL996">
        <v>26.6</v>
      </c>
      <c r="AM996">
        <v>80.599999999999994</v>
      </c>
      <c r="AO996" s="2">
        <f t="shared" si="168"/>
        <v>33135</v>
      </c>
      <c r="AP996" s="5">
        <f t="shared" si="169"/>
        <v>1990</v>
      </c>
      <c r="AQ996" s="5">
        <f t="shared" si="170"/>
        <v>262</v>
      </c>
      <c r="AR996" s="4">
        <f t="shared" si="171"/>
        <v>32.222222222222221</v>
      </c>
      <c r="AS996" s="4">
        <f t="shared" si="172"/>
        <v>21.111111111111111</v>
      </c>
      <c r="AT996" s="4">
        <f t="shared" si="173"/>
        <v>0</v>
      </c>
      <c r="AU996" s="4">
        <f t="shared" si="174"/>
        <v>18.5</v>
      </c>
      <c r="AV996" s="4">
        <f t="shared" si="175"/>
        <v>16.228070175438599</v>
      </c>
      <c r="AX996" s="3">
        <f t="shared" si="176"/>
        <v>26.666666666666664</v>
      </c>
      <c r="AY996" s="3">
        <f t="shared" si="177"/>
        <v>25.754273504273495</v>
      </c>
      <c r="AZ996" s="3">
        <f t="shared" si="178"/>
        <v>26.204395604395607</v>
      </c>
      <c r="BA996" s="3">
        <f t="shared" si="178"/>
        <v>22.986311933680355</v>
      </c>
    </row>
    <row r="997" spans="1:53" ht="15" x14ac:dyDescent="0.3">
      <c r="A997" s="1">
        <v>911900</v>
      </c>
      <c r="B997">
        <v>22516</v>
      </c>
      <c r="C997">
        <v>1990</v>
      </c>
      <c r="D997">
        <v>9</v>
      </c>
      <c r="E997">
        <v>20</v>
      </c>
      <c r="F997">
        <v>80</v>
      </c>
      <c r="G997">
        <v>23</v>
      </c>
      <c r="H997">
        <v>71.3</v>
      </c>
      <c r="I997">
        <v>23</v>
      </c>
      <c r="J997">
        <v>1012.3</v>
      </c>
      <c r="K997">
        <v>23</v>
      </c>
      <c r="L997">
        <v>1009.9</v>
      </c>
      <c r="M997">
        <v>23</v>
      </c>
      <c r="N997">
        <v>16.2</v>
      </c>
      <c r="O997">
        <v>23</v>
      </c>
      <c r="P997">
        <v>8.1</v>
      </c>
      <c r="Q997">
        <v>23</v>
      </c>
      <c r="R997">
        <v>17.100000000000001</v>
      </c>
      <c r="S997">
        <v>27</v>
      </c>
      <c r="T997">
        <v>91.9</v>
      </c>
      <c r="V997">
        <v>70</v>
      </c>
      <c r="X997">
        <v>0</v>
      </c>
      <c r="Y997" t="s">
        <v>19</v>
      </c>
      <c r="Z997">
        <v>999.9</v>
      </c>
      <c r="AA997">
        <v>0</v>
      </c>
      <c r="AC997" s="1"/>
      <c r="AD997">
        <v>1990</v>
      </c>
      <c r="AE997">
        <v>263</v>
      </c>
      <c r="AF997">
        <v>15.1</v>
      </c>
      <c r="AG997">
        <v>26.6</v>
      </c>
      <c r="AH997">
        <v>25.4</v>
      </c>
      <c r="AI997">
        <v>-99</v>
      </c>
      <c r="AJ997">
        <v>5.3</v>
      </c>
      <c r="AK997">
        <v>23.8</v>
      </c>
      <c r="AL997">
        <v>26</v>
      </c>
      <c r="AM997">
        <v>87.8</v>
      </c>
      <c r="AO997" s="2">
        <f t="shared" si="168"/>
        <v>33136</v>
      </c>
      <c r="AP997" s="5">
        <f t="shared" si="169"/>
        <v>1990</v>
      </c>
      <c r="AQ997" s="5">
        <f t="shared" si="170"/>
        <v>263</v>
      </c>
      <c r="AR997" s="4">
        <f t="shared" si="171"/>
        <v>33.277777777777779</v>
      </c>
      <c r="AS997" s="4">
        <f t="shared" si="172"/>
        <v>21.111111111111111</v>
      </c>
      <c r="AT997" s="4">
        <f t="shared" si="173"/>
        <v>0</v>
      </c>
      <c r="AU997" s="4">
        <f t="shared" si="174"/>
        <v>15.1</v>
      </c>
      <c r="AV997" s="4">
        <f t="shared" si="175"/>
        <v>13.245614035087721</v>
      </c>
      <c r="AX997" s="3">
        <f t="shared" si="176"/>
        <v>27.194444444444443</v>
      </c>
      <c r="AY997" s="3">
        <f t="shared" si="177"/>
        <v>25.772283272283264</v>
      </c>
      <c r="AZ997" s="3">
        <f t="shared" si="178"/>
        <v>26.093406593406598</v>
      </c>
      <c r="BA997" s="3">
        <f t="shared" si="178"/>
        <v>22.88895315211105</v>
      </c>
    </row>
    <row r="998" spans="1:53" ht="15" x14ac:dyDescent="0.3">
      <c r="A998" s="1">
        <v>911900</v>
      </c>
      <c r="B998">
        <v>22516</v>
      </c>
      <c r="C998">
        <v>1990</v>
      </c>
      <c r="D998">
        <v>9</v>
      </c>
      <c r="E998">
        <v>21</v>
      </c>
      <c r="F998">
        <v>81.900000000000006</v>
      </c>
      <c r="G998">
        <v>23</v>
      </c>
      <c r="H998">
        <v>72.7</v>
      </c>
      <c r="I998">
        <v>23</v>
      </c>
      <c r="J998">
        <v>1013.6</v>
      </c>
      <c r="K998">
        <v>23</v>
      </c>
      <c r="L998">
        <v>1011.3</v>
      </c>
      <c r="M998">
        <v>23</v>
      </c>
      <c r="N998">
        <v>15.3</v>
      </c>
      <c r="O998">
        <v>23</v>
      </c>
      <c r="P998">
        <v>5.6</v>
      </c>
      <c r="Q998">
        <v>23</v>
      </c>
      <c r="R998">
        <v>14</v>
      </c>
      <c r="S998">
        <v>999.9</v>
      </c>
      <c r="T998">
        <v>91</v>
      </c>
      <c r="V998">
        <v>71.099999999999994</v>
      </c>
      <c r="X998">
        <v>0</v>
      </c>
      <c r="Y998" t="s">
        <v>19</v>
      </c>
      <c r="Z998">
        <v>999.9</v>
      </c>
      <c r="AA998">
        <v>0</v>
      </c>
      <c r="AC998" s="1"/>
      <c r="AD998">
        <v>1990</v>
      </c>
      <c r="AE998">
        <v>264</v>
      </c>
      <c r="AF998">
        <v>22.2</v>
      </c>
      <c r="AG998">
        <v>26.5</v>
      </c>
      <c r="AH998">
        <v>24.6</v>
      </c>
      <c r="AI998">
        <v>-99</v>
      </c>
      <c r="AJ998">
        <v>5.2</v>
      </c>
      <c r="AK998">
        <v>23.4</v>
      </c>
      <c r="AL998">
        <v>25.3</v>
      </c>
      <c r="AM998">
        <v>88.9</v>
      </c>
      <c r="AO998" s="2">
        <f t="shared" si="168"/>
        <v>33137</v>
      </c>
      <c r="AP998" s="5">
        <f t="shared" si="169"/>
        <v>1990</v>
      </c>
      <c r="AQ998" s="5">
        <f t="shared" si="170"/>
        <v>264</v>
      </c>
      <c r="AR998" s="4">
        <f t="shared" si="171"/>
        <v>32.777777777777779</v>
      </c>
      <c r="AS998" s="4">
        <f t="shared" si="172"/>
        <v>21.722222222222218</v>
      </c>
      <c r="AT998" s="4">
        <f t="shared" si="173"/>
        <v>0</v>
      </c>
      <c r="AU998" s="4">
        <f t="shared" si="174"/>
        <v>22.2</v>
      </c>
      <c r="AV998" s="4">
        <f t="shared" si="175"/>
        <v>19.473684210526319</v>
      </c>
      <c r="AX998" s="3">
        <f t="shared" si="176"/>
        <v>27.25</v>
      </c>
      <c r="AY998" s="3">
        <f t="shared" si="177"/>
        <v>25.787545787545781</v>
      </c>
      <c r="AZ998" s="3">
        <f t="shared" si="178"/>
        <v>26.019780219780227</v>
      </c>
      <c r="BA998" s="3">
        <f t="shared" si="178"/>
        <v>22.824368613842299</v>
      </c>
    </row>
    <row r="999" spans="1:53" ht="15" x14ac:dyDescent="0.3">
      <c r="A999" s="1">
        <v>911900</v>
      </c>
      <c r="B999">
        <v>22516</v>
      </c>
      <c r="C999">
        <v>1990</v>
      </c>
      <c r="D999">
        <v>9</v>
      </c>
      <c r="E999">
        <v>22</v>
      </c>
      <c r="F999">
        <v>80.7</v>
      </c>
      <c r="G999">
        <v>22</v>
      </c>
      <c r="H999">
        <v>69.3</v>
      </c>
      <c r="I999">
        <v>22</v>
      </c>
      <c r="J999">
        <v>1015.1</v>
      </c>
      <c r="K999">
        <v>22</v>
      </c>
      <c r="L999">
        <v>1012.7</v>
      </c>
      <c r="M999">
        <v>22</v>
      </c>
      <c r="N999">
        <v>17.600000000000001</v>
      </c>
      <c r="O999">
        <v>22</v>
      </c>
      <c r="P999">
        <v>13.3</v>
      </c>
      <c r="Q999">
        <v>22</v>
      </c>
      <c r="R999">
        <v>18.100000000000001</v>
      </c>
      <c r="S999">
        <v>26</v>
      </c>
      <c r="T999">
        <v>91.9</v>
      </c>
      <c r="V999">
        <v>71.099999999999994</v>
      </c>
      <c r="X999">
        <v>0</v>
      </c>
      <c r="Y999" t="s">
        <v>19</v>
      </c>
      <c r="Z999">
        <v>999.9</v>
      </c>
      <c r="AA999">
        <v>0</v>
      </c>
      <c r="AC999" s="1"/>
      <c r="AD999">
        <v>1990</v>
      </c>
      <c r="AE999">
        <v>265</v>
      </c>
      <c r="AF999">
        <v>23</v>
      </c>
      <c r="AG999">
        <v>26.1</v>
      </c>
      <c r="AH999">
        <v>24.6</v>
      </c>
      <c r="AI999">
        <v>-99</v>
      </c>
      <c r="AJ999">
        <v>5.3</v>
      </c>
      <c r="AK999">
        <v>21.5</v>
      </c>
      <c r="AL999">
        <v>25.3</v>
      </c>
      <c r="AM999">
        <v>79.5</v>
      </c>
      <c r="AO999" s="2">
        <f t="shared" si="168"/>
        <v>33138</v>
      </c>
      <c r="AP999" s="5">
        <f t="shared" si="169"/>
        <v>1990</v>
      </c>
      <c r="AQ999" s="5">
        <f t="shared" si="170"/>
        <v>265</v>
      </c>
      <c r="AR999" s="4">
        <f t="shared" si="171"/>
        <v>33.277777777777779</v>
      </c>
      <c r="AS999" s="4">
        <f t="shared" si="172"/>
        <v>21.722222222222218</v>
      </c>
      <c r="AT999" s="4">
        <f t="shared" si="173"/>
        <v>0</v>
      </c>
      <c r="AU999" s="4">
        <f t="shared" si="174"/>
        <v>23</v>
      </c>
      <c r="AV999" s="4">
        <f t="shared" si="175"/>
        <v>20.17543859649123</v>
      </c>
      <c r="AX999" s="3">
        <f t="shared" si="176"/>
        <v>27.5</v>
      </c>
      <c r="AY999" s="3">
        <f t="shared" si="177"/>
        <v>25.815018315018307</v>
      </c>
      <c r="AZ999" s="3">
        <f t="shared" si="178"/>
        <v>25.992307692307694</v>
      </c>
      <c r="BA999" s="3">
        <f t="shared" si="178"/>
        <v>22.800269905533071</v>
      </c>
    </row>
    <row r="1000" spans="1:53" ht="15" x14ac:dyDescent="0.3">
      <c r="A1000" s="1">
        <v>911900</v>
      </c>
      <c r="B1000">
        <v>22516</v>
      </c>
      <c r="C1000">
        <v>1990</v>
      </c>
      <c r="D1000">
        <v>9</v>
      </c>
      <c r="E1000">
        <v>23</v>
      </c>
      <c r="F1000">
        <v>80.099999999999994</v>
      </c>
      <c r="G1000">
        <v>18</v>
      </c>
      <c r="H1000">
        <v>69.3</v>
      </c>
      <c r="I1000">
        <v>18</v>
      </c>
      <c r="J1000">
        <v>1015.1</v>
      </c>
      <c r="K1000">
        <v>18</v>
      </c>
      <c r="L1000">
        <v>1012.7</v>
      </c>
      <c r="M1000">
        <v>18</v>
      </c>
      <c r="N1000">
        <v>18.2</v>
      </c>
      <c r="O1000">
        <v>18</v>
      </c>
      <c r="P1000">
        <v>13.8</v>
      </c>
      <c r="Q1000">
        <v>18</v>
      </c>
      <c r="R1000">
        <v>20</v>
      </c>
      <c r="S1000">
        <v>26</v>
      </c>
      <c r="T1000">
        <v>86</v>
      </c>
      <c r="U1000" t="s">
        <v>20</v>
      </c>
      <c r="V1000">
        <v>71.099999999999994</v>
      </c>
      <c r="X1000">
        <v>0</v>
      </c>
      <c r="Y1000" t="s">
        <v>19</v>
      </c>
      <c r="Z1000">
        <v>999.9</v>
      </c>
      <c r="AA1000">
        <v>10000</v>
      </c>
      <c r="AC1000" s="1"/>
      <c r="AD1000">
        <v>1990</v>
      </c>
      <c r="AE1000">
        <v>266</v>
      </c>
      <c r="AF1000">
        <v>23.3</v>
      </c>
      <c r="AG1000">
        <v>26.3</v>
      </c>
      <c r="AH1000">
        <v>24.6</v>
      </c>
      <c r="AI1000">
        <v>-99</v>
      </c>
      <c r="AJ1000">
        <v>5.6</v>
      </c>
      <c r="AK1000">
        <v>21.8</v>
      </c>
      <c r="AL1000">
        <v>25.3</v>
      </c>
      <c r="AM1000">
        <v>81</v>
      </c>
      <c r="AO1000" s="2">
        <f t="shared" si="168"/>
        <v>33139</v>
      </c>
      <c r="AP1000" s="5">
        <f t="shared" si="169"/>
        <v>1990</v>
      </c>
      <c r="AQ1000" s="5">
        <f t="shared" si="170"/>
        <v>266</v>
      </c>
      <c r="AR1000" s="4">
        <f t="shared" si="171"/>
        <v>30</v>
      </c>
      <c r="AS1000" s="4">
        <f t="shared" si="172"/>
        <v>21.722222222222218</v>
      </c>
      <c r="AT1000" s="4">
        <f t="shared" si="173"/>
        <v>0</v>
      </c>
      <c r="AU1000" s="4">
        <f t="shared" si="174"/>
        <v>23.3</v>
      </c>
      <c r="AV1000" s="4">
        <f t="shared" si="175"/>
        <v>20.438596491228072</v>
      </c>
      <c r="AX1000" s="3">
        <f t="shared" si="176"/>
        <v>25.861111111111107</v>
      </c>
      <c r="AY1000" s="3">
        <f t="shared" si="177"/>
        <v>25.827838827838825</v>
      </c>
      <c r="AZ1000" s="3">
        <f t="shared" si="178"/>
        <v>25.991208791208798</v>
      </c>
      <c r="BA1000" s="3">
        <f t="shared" si="178"/>
        <v>22.799305957200698</v>
      </c>
    </row>
    <row r="1001" spans="1:53" ht="15" x14ac:dyDescent="0.3">
      <c r="A1001" s="1">
        <v>911900</v>
      </c>
      <c r="B1001">
        <v>22516</v>
      </c>
      <c r="C1001">
        <v>1990</v>
      </c>
      <c r="D1001">
        <v>9</v>
      </c>
      <c r="E1001">
        <v>24</v>
      </c>
      <c r="F1001">
        <v>79.400000000000006</v>
      </c>
      <c r="G1001">
        <v>23</v>
      </c>
      <c r="H1001">
        <v>67.599999999999994</v>
      </c>
      <c r="I1001">
        <v>23</v>
      </c>
      <c r="J1001">
        <v>1014.9</v>
      </c>
      <c r="K1001">
        <v>23</v>
      </c>
      <c r="L1001">
        <v>1012.5</v>
      </c>
      <c r="M1001">
        <v>23</v>
      </c>
      <c r="N1001">
        <v>17.5</v>
      </c>
      <c r="O1001">
        <v>23</v>
      </c>
      <c r="P1001">
        <v>8.9</v>
      </c>
      <c r="Q1001">
        <v>23</v>
      </c>
      <c r="R1001">
        <v>18.100000000000001</v>
      </c>
      <c r="S1001">
        <v>28</v>
      </c>
      <c r="T1001">
        <v>89.1</v>
      </c>
      <c r="U1001" t="s">
        <v>20</v>
      </c>
      <c r="V1001">
        <v>71.099999999999994</v>
      </c>
      <c r="X1001">
        <v>0</v>
      </c>
      <c r="Y1001" t="s">
        <v>19</v>
      </c>
      <c r="Z1001">
        <v>999.9</v>
      </c>
      <c r="AA1001">
        <v>0</v>
      </c>
      <c r="AC1001" s="1"/>
      <c r="AD1001">
        <v>1990</v>
      </c>
      <c r="AE1001">
        <v>267</v>
      </c>
      <c r="AF1001">
        <v>25</v>
      </c>
      <c r="AG1001">
        <v>26.5</v>
      </c>
      <c r="AH1001">
        <v>24.9</v>
      </c>
      <c r="AI1001">
        <v>-99</v>
      </c>
      <c r="AJ1001">
        <v>5.4</v>
      </c>
      <c r="AK1001">
        <v>21.4</v>
      </c>
      <c r="AL1001">
        <v>25.6</v>
      </c>
      <c r="AM1001">
        <v>77.2</v>
      </c>
      <c r="AO1001" s="2">
        <f t="shared" si="168"/>
        <v>33140</v>
      </c>
      <c r="AP1001" s="5">
        <f t="shared" si="169"/>
        <v>1990</v>
      </c>
      <c r="AQ1001" s="5">
        <f t="shared" si="170"/>
        <v>267</v>
      </c>
      <c r="AR1001" s="4">
        <f t="shared" si="171"/>
        <v>31.722222222222218</v>
      </c>
      <c r="AS1001" s="4">
        <f t="shared" si="172"/>
        <v>21.722222222222218</v>
      </c>
      <c r="AT1001" s="4">
        <f t="shared" si="173"/>
        <v>0</v>
      </c>
      <c r="AU1001" s="4">
        <f t="shared" si="174"/>
        <v>25</v>
      </c>
      <c r="AV1001" s="4">
        <f t="shared" si="175"/>
        <v>21.92982456140351</v>
      </c>
      <c r="AX1001" s="3">
        <f t="shared" si="176"/>
        <v>26.722222222222218</v>
      </c>
      <c r="AY1001" s="3">
        <f t="shared" si="177"/>
        <v>25.846764346764349</v>
      </c>
      <c r="AZ1001" s="3">
        <f t="shared" si="178"/>
        <v>25.989010989010993</v>
      </c>
      <c r="BA1001" s="3">
        <f t="shared" si="178"/>
        <v>22.797378060535962</v>
      </c>
    </row>
    <row r="1002" spans="1:53" ht="15" x14ac:dyDescent="0.3">
      <c r="A1002" s="1">
        <v>911900</v>
      </c>
      <c r="B1002">
        <v>22516</v>
      </c>
      <c r="C1002">
        <v>1990</v>
      </c>
      <c r="D1002">
        <v>9</v>
      </c>
      <c r="E1002">
        <v>25</v>
      </c>
      <c r="F1002">
        <v>79.599999999999994</v>
      </c>
      <c r="G1002">
        <v>23</v>
      </c>
      <c r="H1002">
        <v>68.099999999999994</v>
      </c>
      <c r="I1002">
        <v>23</v>
      </c>
      <c r="J1002">
        <v>1014.9</v>
      </c>
      <c r="K1002">
        <v>23</v>
      </c>
      <c r="L1002">
        <v>1012.5</v>
      </c>
      <c r="M1002">
        <v>23</v>
      </c>
      <c r="N1002">
        <v>17.7</v>
      </c>
      <c r="O1002">
        <v>23</v>
      </c>
      <c r="P1002">
        <v>11.8</v>
      </c>
      <c r="Q1002">
        <v>23</v>
      </c>
      <c r="R1002">
        <v>20</v>
      </c>
      <c r="S1002">
        <v>999.9</v>
      </c>
      <c r="T1002">
        <v>90</v>
      </c>
      <c r="V1002">
        <v>71.099999999999994</v>
      </c>
      <c r="X1002">
        <v>0</v>
      </c>
      <c r="Y1002" t="s">
        <v>19</v>
      </c>
      <c r="Z1002">
        <v>999.9</v>
      </c>
      <c r="AA1002">
        <v>0</v>
      </c>
      <c r="AC1002" s="1"/>
      <c r="AD1002">
        <v>1990</v>
      </c>
      <c r="AE1002">
        <v>268</v>
      </c>
      <c r="AF1002">
        <v>25.6</v>
      </c>
      <c r="AG1002">
        <v>27.4</v>
      </c>
      <c r="AH1002">
        <v>25</v>
      </c>
      <c r="AI1002">
        <v>-99</v>
      </c>
      <c r="AJ1002">
        <v>4</v>
      </c>
      <c r="AK1002">
        <v>21.2</v>
      </c>
      <c r="AL1002">
        <v>26</v>
      </c>
      <c r="AM1002">
        <v>74.3</v>
      </c>
      <c r="AO1002" s="2">
        <f t="shared" si="168"/>
        <v>33141</v>
      </c>
      <c r="AP1002" s="5">
        <f t="shared" si="169"/>
        <v>1990</v>
      </c>
      <c r="AQ1002" s="5">
        <f t="shared" si="170"/>
        <v>268</v>
      </c>
      <c r="AR1002" s="4">
        <f t="shared" si="171"/>
        <v>32.222222222222221</v>
      </c>
      <c r="AS1002" s="4">
        <f t="shared" si="172"/>
        <v>21.722222222222218</v>
      </c>
      <c r="AT1002" s="4">
        <f t="shared" si="173"/>
        <v>0</v>
      </c>
      <c r="AU1002" s="4">
        <f t="shared" si="174"/>
        <v>25.6</v>
      </c>
      <c r="AV1002" s="4">
        <f t="shared" si="175"/>
        <v>22.456140350877195</v>
      </c>
      <c r="AX1002" s="3">
        <f t="shared" si="176"/>
        <v>26.972222222222221</v>
      </c>
      <c r="AY1002" s="3">
        <f t="shared" si="177"/>
        <v>25.865689865689863</v>
      </c>
      <c r="AZ1002" s="3">
        <f t="shared" si="178"/>
        <v>25.958241758241762</v>
      </c>
      <c r="BA1002" s="3">
        <f t="shared" si="178"/>
        <v>22.770387507229621</v>
      </c>
    </row>
    <row r="1003" spans="1:53" ht="15" x14ac:dyDescent="0.3">
      <c r="A1003" s="1">
        <v>911900</v>
      </c>
      <c r="B1003">
        <v>22516</v>
      </c>
      <c r="C1003">
        <v>1990</v>
      </c>
      <c r="D1003">
        <v>9</v>
      </c>
      <c r="E1003">
        <v>26</v>
      </c>
      <c r="F1003">
        <v>78.7</v>
      </c>
      <c r="G1003">
        <v>22</v>
      </c>
      <c r="H1003">
        <v>67.099999999999994</v>
      </c>
      <c r="I1003">
        <v>22</v>
      </c>
      <c r="J1003">
        <v>1015.2</v>
      </c>
      <c r="K1003">
        <v>22</v>
      </c>
      <c r="L1003">
        <v>1012.8</v>
      </c>
      <c r="M1003">
        <v>22</v>
      </c>
      <c r="N1003">
        <v>17.899999999999999</v>
      </c>
      <c r="O1003">
        <v>22</v>
      </c>
      <c r="P1003">
        <v>11.5</v>
      </c>
      <c r="Q1003">
        <v>22</v>
      </c>
      <c r="R1003">
        <v>19</v>
      </c>
      <c r="S1003">
        <v>999.9</v>
      </c>
      <c r="T1003">
        <v>87.1</v>
      </c>
      <c r="V1003">
        <v>69.099999999999994</v>
      </c>
      <c r="X1003">
        <v>0</v>
      </c>
      <c r="Y1003" t="s">
        <v>19</v>
      </c>
      <c r="Z1003">
        <v>999.9</v>
      </c>
      <c r="AA1003">
        <v>0</v>
      </c>
      <c r="AC1003" s="1"/>
      <c r="AD1003">
        <v>1990</v>
      </c>
      <c r="AE1003">
        <v>269</v>
      </c>
      <c r="AF1003">
        <v>24.5</v>
      </c>
      <c r="AG1003">
        <v>26.7</v>
      </c>
      <c r="AH1003">
        <v>25.8</v>
      </c>
      <c r="AI1003">
        <v>-99</v>
      </c>
      <c r="AJ1003">
        <v>5.3</v>
      </c>
      <c r="AK1003">
        <v>21.3</v>
      </c>
      <c r="AL1003">
        <v>26.2</v>
      </c>
      <c r="AM1003">
        <v>74</v>
      </c>
      <c r="AO1003" s="2">
        <f t="shared" si="168"/>
        <v>33142</v>
      </c>
      <c r="AP1003" s="5">
        <f t="shared" si="169"/>
        <v>1990</v>
      </c>
      <c r="AQ1003" s="5">
        <f t="shared" si="170"/>
        <v>269</v>
      </c>
      <c r="AR1003" s="4">
        <f t="shared" si="171"/>
        <v>30.611111111111107</v>
      </c>
      <c r="AS1003" s="4">
        <f t="shared" si="172"/>
        <v>20.611111111111107</v>
      </c>
      <c r="AT1003" s="4">
        <f t="shared" si="173"/>
        <v>0</v>
      </c>
      <c r="AU1003" s="4">
        <f t="shared" si="174"/>
        <v>24.5</v>
      </c>
      <c r="AV1003" s="4">
        <f t="shared" si="175"/>
        <v>21.491228070175442</v>
      </c>
      <c r="AX1003" s="3">
        <f t="shared" si="176"/>
        <v>25.611111111111107</v>
      </c>
      <c r="AY1003" s="3">
        <f t="shared" si="177"/>
        <v>25.872405372405371</v>
      </c>
      <c r="AZ1003" s="3">
        <f t="shared" si="178"/>
        <v>25.895604395604401</v>
      </c>
      <c r="BA1003" s="3">
        <f t="shared" si="178"/>
        <v>22.715442452284559</v>
      </c>
    </row>
    <row r="1004" spans="1:53" ht="15" x14ac:dyDescent="0.3">
      <c r="A1004" s="1">
        <v>911900</v>
      </c>
      <c r="B1004">
        <v>22516</v>
      </c>
      <c r="C1004">
        <v>1990</v>
      </c>
      <c r="D1004">
        <v>9</v>
      </c>
      <c r="E1004">
        <v>27</v>
      </c>
      <c r="F1004">
        <v>78.8</v>
      </c>
      <c r="G1004">
        <v>23</v>
      </c>
      <c r="H1004">
        <v>67.7</v>
      </c>
      <c r="I1004">
        <v>23</v>
      </c>
      <c r="J1004">
        <v>1015.7</v>
      </c>
      <c r="K1004">
        <v>23</v>
      </c>
      <c r="L1004">
        <v>1013.3</v>
      </c>
      <c r="M1004">
        <v>23</v>
      </c>
      <c r="N1004">
        <v>17.3</v>
      </c>
      <c r="O1004">
        <v>23</v>
      </c>
      <c r="P1004">
        <v>12</v>
      </c>
      <c r="Q1004">
        <v>23</v>
      </c>
      <c r="R1004">
        <v>20</v>
      </c>
      <c r="S1004">
        <v>22.9</v>
      </c>
      <c r="T1004">
        <v>86</v>
      </c>
      <c r="V1004">
        <v>69.099999999999994</v>
      </c>
      <c r="X1004">
        <v>0</v>
      </c>
      <c r="Y1004" t="s">
        <v>19</v>
      </c>
      <c r="Z1004">
        <v>999.9</v>
      </c>
      <c r="AA1004">
        <v>0</v>
      </c>
      <c r="AC1004" s="1"/>
      <c r="AD1004">
        <v>1990</v>
      </c>
      <c r="AE1004">
        <v>270</v>
      </c>
      <c r="AF1004">
        <v>23.6</v>
      </c>
      <c r="AG1004">
        <v>27.1</v>
      </c>
      <c r="AH1004">
        <v>25.7</v>
      </c>
      <c r="AI1004">
        <v>-99</v>
      </c>
      <c r="AJ1004">
        <v>6.5</v>
      </c>
      <c r="AK1004">
        <v>21.1</v>
      </c>
      <c r="AL1004">
        <v>26.2</v>
      </c>
      <c r="AM1004">
        <v>72.900000000000006</v>
      </c>
      <c r="AO1004" s="2">
        <f t="shared" si="168"/>
        <v>33143</v>
      </c>
      <c r="AP1004" s="5">
        <f t="shared" si="169"/>
        <v>1990</v>
      </c>
      <c r="AQ1004" s="5">
        <f t="shared" si="170"/>
        <v>270</v>
      </c>
      <c r="AR1004" s="4">
        <f t="shared" si="171"/>
        <v>30</v>
      </c>
      <c r="AS1004" s="4">
        <f t="shared" si="172"/>
        <v>20.611111111111107</v>
      </c>
      <c r="AT1004" s="4">
        <f t="shared" si="173"/>
        <v>0</v>
      </c>
      <c r="AU1004" s="4">
        <f t="shared" si="174"/>
        <v>23.6</v>
      </c>
      <c r="AV1004" s="4">
        <f t="shared" si="175"/>
        <v>20.701754385964914</v>
      </c>
      <c r="AX1004" s="3">
        <f t="shared" si="176"/>
        <v>25.305555555555554</v>
      </c>
      <c r="AY1004" s="3">
        <f t="shared" si="177"/>
        <v>25.875763125763129</v>
      </c>
      <c r="AZ1004" s="3">
        <f t="shared" si="178"/>
        <v>25.825274725274728</v>
      </c>
      <c r="BA1004" s="3">
        <f t="shared" si="178"/>
        <v>22.653749759012918</v>
      </c>
    </row>
    <row r="1005" spans="1:53" ht="15" x14ac:dyDescent="0.3">
      <c r="A1005" s="1">
        <v>911900</v>
      </c>
      <c r="B1005">
        <v>22516</v>
      </c>
      <c r="C1005">
        <v>1990</v>
      </c>
      <c r="D1005">
        <v>9</v>
      </c>
      <c r="E1005">
        <v>28</v>
      </c>
      <c r="F1005">
        <v>79.5</v>
      </c>
      <c r="G1005">
        <v>23</v>
      </c>
      <c r="H1005">
        <v>67.400000000000006</v>
      </c>
      <c r="I1005">
        <v>23</v>
      </c>
      <c r="J1005">
        <v>1016.6</v>
      </c>
      <c r="K1005">
        <v>23</v>
      </c>
      <c r="L1005">
        <v>1014.2</v>
      </c>
      <c r="M1005">
        <v>23</v>
      </c>
      <c r="N1005">
        <v>17.5</v>
      </c>
      <c r="O1005">
        <v>23</v>
      </c>
      <c r="P1005">
        <v>13.4</v>
      </c>
      <c r="Q1005">
        <v>23</v>
      </c>
      <c r="R1005">
        <v>17.100000000000001</v>
      </c>
      <c r="S1005">
        <v>26</v>
      </c>
      <c r="T1005">
        <v>88</v>
      </c>
      <c r="V1005">
        <v>70</v>
      </c>
      <c r="X1005">
        <v>0</v>
      </c>
      <c r="Y1005" t="s">
        <v>19</v>
      </c>
      <c r="Z1005">
        <v>999.9</v>
      </c>
      <c r="AA1005">
        <v>0</v>
      </c>
      <c r="AC1005" s="1"/>
      <c r="AD1005">
        <v>1990</v>
      </c>
      <c r="AE1005">
        <v>271</v>
      </c>
      <c r="AF1005">
        <v>24.1</v>
      </c>
      <c r="AG1005">
        <v>26.6</v>
      </c>
      <c r="AH1005">
        <v>25.2</v>
      </c>
      <c r="AI1005">
        <v>-99</v>
      </c>
      <c r="AJ1005">
        <v>7.9</v>
      </c>
      <c r="AK1005">
        <v>21.6</v>
      </c>
      <c r="AL1005">
        <v>25.8</v>
      </c>
      <c r="AM1005">
        <v>77.3</v>
      </c>
      <c r="AO1005" s="2">
        <f t="shared" si="168"/>
        <v>33144</v>
      </c>
      <c r="AP1005" s="5">
        <f t="shared" si="169"/>
        <v>1990</v>
      </c>
      <c r="AQ1005" s="5">
        <f t="shared" si="170"/>
        <v>271</v>
      </c>
      <c r="AR1005" s="4">
        <f t="shared" si="171"/>
        <v>31.111111111111111</v>
      </c>
      <c r="AS1005" s="4">
        <f t="shared" si="172"/>
        <v>21.111111111111111</v>
      </c>
      <c r="AT1005" s="4">
        <f t="shared" si="173"/>
        <v>0</v>
      </c>
      <c r="AU1005" s="4">
        <f t="shared" si="174"/>
        <v>24.1</v>
      </c>
      <c r="AV1005" s="4">
        <f t="shared" si="175"/>
        <v>21.140350877192986</v>
      </c>
      <c r="AX1005" s="3">
        <f t="shared" si="176"/>
        <v>26.111111111111111</v>
      </c>
      <c r="AY1005" s="3">
        <f t="shared" si="177"/>
        <v>25.875152625152634</v>
      </c>
      <c r="AZ1005" s="3">
        <f t="shared" si="178"/>
        <v>25.836263736263735</v>
      </c>
      <c r="BA1005" s="3">
        <f t="shared" si="178"/>
        <v>22.663389242336617</v>
      </c>
    </row>
    <row r="1006" spans="1:53" ht="15" x14ac:dyDescent="0.3">
      <c r="A1006" s="1">
        <v>911900</v>
      </c>
      <c r="B1006">
        <v>22516</v>
      </c>
      <c r="C1006">
        <v>1990</v>
      </c>
      <c r="D1006">
        <v>9</v>
      </c>
      <c r="E1006">
        <v>29</v>
      </c>
      <c r="F1006">
        <v>77.900000000000006</v>
      </c>
      <c r="G1006">
        <v>24</v>
      </c>
      <c r="H1006">
        <v>68</v>
      </c>
      <c r="I1006">
        <v>24</v>
      </c>
      <c r="J1006">
        <v>1016.2</v>
      </c>
      <c r="K1006">
        <v>24</v>
      </c>
      <c r="L1006">
        <v>1013.8</v>
      </c>
      <c r="M1006">
        <v>24</v>
      </c>
      <c r="N1006">
        <v>17.399999999999999</v>
      </c>
      <c r="O1006">
        <v>24</v>
      </c>
      <c r="P1006">
        <v>11.3</v>
      </c>
      <c r="Q1006">
        <v>24</v>
      </c>
      <c r="R1006">
        <v>18.100000000000001</v>
      </c>
      <c r="S1006">
        <v>24.1</v>
      </c>
      <c r="T1006">
        <v>86</v>
      </c>
      <c r="V1006">
        <v>71.099999999999994</v>
      </c>
      <c r="X1006">
        <v>0</v>
      </c>
      <c r="Y1006" t="s">
        <v>19</v>
      </c>
      <c r="Z1006">
        <v>999.9</v>
      </c>
      <c r="AA1006">
        <v>10000</v>
      </c>
      <c r="AC1006" s="1"/>
      <c r="AD1006">
        <v>1990</v>
      </c>
      <c r="AE1006">
        <v>272</v>
      </c>
      <c r="AF1006">
        <v>24</v>
      </c>
      <c r="AG1006">
        <v>26.9</v>
      </c>
      <c r="AH1006">
        <v>25.6</v>
      </c>
      <c r="AI1006">
        <v>-99</v>
      </c>
      <c r="AJ1006">
        <v>7.9</v>
      </c>
      <c r="AK1006">
        <v>21.8</v>
      </c>
      <c r="AL1006">
        <v>26.3</v>
      </c>
      <c r="AM1006">
        <v>75.7</v>
      </c>
      <c r="AO1006" s="2">
        <f t="shared" si="168"/>
        <v>33145</v>
      </c>
      <c r="AP1006" s="5">
        <f t="shared" si="169"/>
        <v>1990</v>
      </c>
      <c r="AQ1006" s="5">
        <f t="shared" si="170"/>
        <v>272</v>
      </c>
      <c r="AR1006" s="4">
        <f t="shared" si="171"/>
        <v>30</v>
      </c>
      <c r="AS1006" s="4">
        <f t="shared" si="172"/>
        <v>21.722222222222218</v>
      </c>
      <c r="AT1006" s="4">
        <f t="shared" si="173"/>
        <v>0</v>
      </c>
      <c r="AU1006" s="4">
        <f t="shared" si="174"/>
        <v>24</v>
      </c>
      <c r="AV1006" s="4">
        <f t="shared" si="175"/>
        <v>21.05263157894737</v>
      </c>
      <c r="AX1006" s="3">
        <f t="shared" si="176"/>
        <v>25.861111111111107</v>
      </c>
      <c r="AY1006" s="3">
        <f t="shared" si="177"/>
        <v>25.88125763125764</v>
      </c>
      <c r="AZ1006" s="3">
        <f t="shared" si="178"/>
        <v>25.795604395604393</v>
      </c>
      <c r="BA1006" s="3">
        <f t="shared" si="178"/>
        <v>22.627723154038954</v>
      </c>
    </row>
    <row r="1007" spans="1:53" ht="15" x14ac:dyDescent="0.3">
      <c r="A1007" s="1">
        <v>911900</v>
      </c>
      <c r="B1007">
        <v>22516</v>
      </c>
      <c r="C1007">
        <v>1990</v>
      </c>
      <c r="D1007">
        <v>9</v>
      </c>
      <c r="E1007">
        <v>30</v>
      </c>
      <c r="F1007">
        <v>79.7</v>
      </c>
      <c r="G1007">
        <v>18</v>
      </c>
      <c r="H1007">
        <v>70.599999999999994</v>
      </c>
      <c r="I1007">
        <v>18</v>
      </c>
      <c r="J1007">
        <v>1016.1</v>
      </c>
      <c r="K1007">
        <v>18</v>
      </c>
      <c r="L1007">
        <v>1013.8</v>
      </c>
      <c r="M1007">
        <v>18</v>
      </c>
      <c r="N1007">
        <v>17.100000000000001</v>
      </c>
      <c r="O1007">
        <v>18</v>
      </c>
      <c r="P1007">
        <v>12.1</v>
      </c>
      <c r="Q1007">
        <v>18</v>
      </c>
      <c r="R1007">
        <v>18.100000000000001</v>
      </c>
      <c r="S1007">
        <v>22</v>
      </c>
      <c r="T1007">
        <v>84.9</v>
      </c>
      <c r="U1007" t="s">
        <v>20</v>
      </c>
      <c r="V1007">
        <v>71.099999999999994</v>
      </c>
      <c r="X1007">
        <v>0.2</v>
      </c>
      <c r="Y1007" t="s">
        <v>19</v>
      </c>
      <c r="Z1007">
        <v>999.9</v>
      </c>
      <c r="AA1007">
        <v>10000</v>
      </c>
      <c r="AC1007" s="1"/>
      <c r="AD1007">
        <v>1990</v>
      </c>
      <c r="AE1007">
        <v>273</v>
      </c>
      <c r="AF1007">
        <v>22.6</v>
      </c>
      <c r="AG1007">
        <v>26.2</v>
      </c>
      <c r="AH1007">
        <v>25</v>
      </c>
      <c r="AI1007">
        <v>-99</v>
      </c>
      <c r="AJ1007">
        <v>6.7</v>
      </c>
      <c r="AK1007">
        <v>22.7</v>
      </c>
      <c r="AL1007">
        <v>25.4</v>
      </c>
      <c r="AM1007">
        <v>84.9</v>
      </c>
      <c r="AO1007" s="2">
        <f t="shared" si="168"/>
        <v>33146</v>
      </c>
      <c r="AP1007" s="5">
        <f t="shared" si="169"/>
        <v>1990</v>
      </c>
      <c r="AQ1007" s="5">
        <f t="shared" si="170"/>
        <v>273</v>
      </c>
      <c r="AR1007" s="4">
        <f t="shared" si="171"/>
        <v>29.388888888888893</v>
      </c>
      <c r="AS1007" s="4">
        <f t="shared" si="172"/>
        <v>21.722222222222218</v>
      </c>
      <c r="AT1007" s="4">
        <f t="shared" si="173"/>
        <v>5.08</v>
      </c>
      <c r="AU1007" s="4">
        <f t="shared" si="174"/>
        <v>22.6</v>
      </c>
      <c r="AV1007" s="4">
        <f t="shared" si="175"/>
        <v>19.824561403508774</v>
      </c>
      <c r="AX1007" s="3">
        <f t="shared" si="176"/>
        <v>25.555555555555557</v>
      </c>
      <c r="AY1007" s="3">
        <f t="shared" si="177"/>
        <v>25.88125763125764</v>
      </c>
      <c r="AZ1007" s="3">
        <f t="shared" si="178"/>
        <v>25.74285714285714</v>
      </c>
      <c r="BA1007" s="3">
        <f t="shared" si="178"/>
        <v>22.581453634085218</v>
      </c>
    </row>
    <row r="1008" spans="1:53" ht="15" x14ac:dyDescent="0.3">
      <c r="A1008" s="1">
        <v>911900</v>
      </c>
      <c r="B1008">
        <v>22516</v>
      </c>
      <c r="C1008">
        <v>1990</v>
      </c>
      <c r="D1008">
        <v>10</v>
      </c>
      <c r="E1008">
        <v>1</v>
      </c>
      <c r="F1008">
        <v>78.5</v>
      </c>
      <c r="G1008">
        <v>24</v>
      </c>
      <c r="H1008">
        <v>67.099999999999994</v>
      </c>
      <c r="I1008">
        <v>24</v>
      </c>
      <c r="J1008">
        <v>1016</v>
      </c>
      <c r="K1008">
        <v>24</v>
      </c>
      <c r="L1008">
        <v>1013.6</v>
      </c>
      <c r="M1008">
        <v>24</v>
      </c>
      <c r="N1008">
        <v>17</v>
      </c>
      <c r="O1008">
        <v>24</v>
      </c>
      <c r="P1008">
        <v>12.2</v>
      </c>
      <c r="Q1008">
        <v>24</v>
      </c>
      <c r="R1008">
        <v>18.100000000000001</v>
      </c>
      <c r="S1008">
        <v>27</v>
      </c>
      <c r="T1008">
        <v>88</v>
      </c>
      <c r="V1008">
        <v>71.099999999999994</v>
      </c>
      <c r="X1008">
        <v>0</v>
      </c>
      <c r="Y1008" t="s">
        <v>18</v>
      </c>
      <c r="Z1008">
        <v>999.9</v>
      </c>
      <c r="AA1008">
        <v>0</v>
      </c>
      <c r="AC1008" s="1"/>
      <c r="AD1008">
        <v>1990</v>
      </c>
      <c r="AE1008">
        <v>274</v>
      </c>
      <c r="AF1008">
        <v>21.8</v>
      </c>
      <c r="AG1008">
        <v>26.2</v>
      </c>
      <c r="AH1008">
        <v>24.7</v>
      </c>
      <c r="AI1008">
        <v>-99</v>
      </c>
      <c r="AJ1008">
        <v>6.6</v>
      </c>
      <c r="AK1008">
        <v>20.8</v>
      </c>
      <c r="AL1008">
        <v>25.5</v>
      </c>
      <c r="AM1008">
        <v>74.900000000000006</v>
      </c>
      <c r="AO1008" s="2">
        <f t="shared" si="168"/>
        <v>33147</v>
      </c>
      <c r="AP1008" s="5">
        <f t="shared" si="169"/>
        <v>1990</v>
      </c>
      <c r="AQ1008" s="5">
        <f t="shared" si="170"/>
        <v>274</v>
      </c>
      <c r="AR1008" s="4">
        <f t="shared" si="171"/>
        <v>31.111111111111111</v>
      </c>
      <c r="AS1008" s="4">
        <f t="shared" si="172"/>
        <v>21.722222222222218</v>
      </c>
      <c r="AT1008" s="4">
        <f t="shared" si="173"/>
        <v>0</v>
      </c>
      <c r="AU1008" s="4">
        <f t="shared" si="174"/>
        <v>21.8</v>
      </c>
      <c r="AV1008" s="4">
        <f t="shared" si="175"/>
        <v>19.122807017543863</v>
      </c>
      <c r="AX1008" s="3">
        <f t="shared" si="176"/>
        <v>26.416666666666664</v>
      </c>
      <c r="AY1008" s="3">
        <f t="shared" si="177"/>
        <v>25.887362637362646</v>
      </c>
      <c r="AZ1008" s="3">
        <f t="shared" si="178"/>
        <v>25.691208791208791</v>
      </c>
      <c r="BA1008" s="3">
        <f t="shared" si="178"/>
        <v>22.536148062463855</v>
      </c>
    </row>
    <row r="1009" spans="1:53" ht="15" x14ac:dyDescent="0.3">
      <c r="A1009" s="1">
        <v>911900</v>
      </c>
      <c r="B1009">
        <v>22516</v>
      </c>
      <c r="C1009">
        <v>1990</v>
      </c>
      <c r="D1009">
        <v>10</v>
      </c>
      <c r="E1009">
        <v>2</v>
      </c>
      <c r="F1009">
        <v>77.400000000000006</v>
      </c>
      <c r="G1009">
        <v>22</v>
      </c>
      <c r="H1009">
        <v>65.2</v>
      </c>
      <c r="I1009">
        <v>22</v>
      </c>
      <c r="J1009">
        <v>1015</v>
      </c>
      <c r="K1009">
        <v>22</v>
      </c>
      <c r="L1009">
        <v>1012.6</v>
      </c>
      <c r="M1009">
        <v>22</v>
      </c>
      <c r="N1009">
        <v>17.600000000000001</v>
      </c>
      <c r="O1009">
        <v>22</v>
      </c>
      <c r="P1009">
        <v>9.4</v>
      </c>
      <c r="Q1009">
        <v>22</v>
      </c>
      <c r="R1009">
        <v>17.100000000000001</v>
      </c>
      <c r="S1009">
        <v>27</v>
      </c>
      <c r="T1009">
        <v>88</v>
      </c>
      <c r="U1009" t="s">
        <v>20</v>
      </c>
      <c r="V1009">
        <v>64.900000000000006</v>
      </c>
      <c r="X1009">
        <v>0</v>
      </c>
      <c r="Y1009" t="s">
        <v>19</v>
      </c>
      <c r="Z1009">
        <v>999.9</v>
      </c>
      <c r="AA1009">
        <v>0</v>
      </c>
      <c r="AC1009" s="1"/>
      <c r="AD1009">
        <v>1990</v>
      </c>
      <c r="AE1009">
        <v>275</v>
      </c>
      <c r="AF1009">
        <v>23.7</v>
      </c>
      <c r="AG1009">
        <v>26.6</v>
      </c>
      <c r="AH1009">
        <v>25.3</v>
      </c>
      <c r="AI1009">
        <v>-99</v>
      </c>
      <c r="AJ1009">
        <v>4.9000000000000004</v>
      </c>
      <c r="AK1009">
        <v>21.4</v>
      </c>
      <c r="AL1009">
        <v>25.7</v>
      </c>
      <c r="AM1009">
        <v>76.7</v>
      </c>
      <c r="AO1009" s="2">
        <f t="shared" si="168"/>
        <v>33148</v>
      </c>
      <c r="AP1009" s="5">
        <f t="shared" si="169"/>
        <v>1990</v>
      </c>
      <c r="AQ1009" s="5">
        <f t="shared" si="170"/>
        <v>275</v>
      </c>
      <c r="AR1009" s="4">
        <f t="shared" si="171"/>
        <v>31.111111111111111</v>
      </c>
      <c r="AS1009" s="4">
        <f t="shared" si="172"/>
        <v>18.277777777777782</v>
      </c>
      <c r="AT1009" s="4">
        <f t="shared" si="173"/>
        <v>0</v>
      </c>
      <c r="AU1009" s="4">
        <f t="shared" si="174"/>
        <v>23.7</v>
      </c>
      <c r="AV1009" s="4">
        <f t="shared" si="175"/>
        <v>20.789473684210527</v>
      </c>
      <c r="AX1009" s="3">
        <f t="shared" si="176"/>
        <v>24.694444444444446</v>
      </c>
      <c r="AY1009" s="3">
        <f t="shared" si="177"/>
        <v>25.877899877899885</v>
      </c>
      <c r="AZ1009" s="3">
        <f t="shared" si="178"/>
        <v>25.656043956043959</v>
      </c>
      <c r="BA1009" s="3">
        <f t="shared" si="178"/>
        <v>22.505301715828036</v>
      </c>
    </row>
    <row r="1010" spans="1:53" ht="15" x14ac:dyDescent="0.3">
      <c r="A1010" s="1">
        <v>911900</v>
      </c>
      <c r="B1010">
        <v>22516</v>
      </c>
      <c r="C1010">
        <v>1990</v>
      </c>
      <c r="D1010">
        <v>10</v>
      </c>
      <c r="E1010">
        <v>3</v>
      </c>
      <c r="F1010">
        <v>79.900000000000006</v>
      </c>
      <c r="G1010">
        <v>23</v>
      </c>
      <c r="H1010">
        <v>70.400000000000006</v>
      </c>
      <c r="I1010">
        <v>23</v>
      </c>
      <c r="J1010">
        <v>1015.7</v>
      </c>
      <c r="K1010">
        <v>23</v>
      </c>
      <c r="L1010">
        <v>1013.3</v>
      </c>
      <c r="M1010">
        <v>23</v>
      </c>
      <c r="N1010">
        <v>17.5</v>
      </c>
      <c r="O1010">
        <v>23</v>
      </c>
      <c r="P1010">
        <v>10.6</v>
      </c>
      <c r="Q1010">
        <v>23</v>
      </c>
      <c r="R1010">
        <v>17.100000000000001</v>
      </c>
      <c r="S1010">
        <v>999.9</v>
      </c>
      <c r="T1010">
        <v>89.1</v>
      </c>
      <c r="V1010">
        <v>64.900000000000006</v>
      </c>
      <c r="X1010">
        <v>0</v>
      </c>
      <c r="Y1010" t="s">
        <v>19</v>
      </c>
      <c r="Z1010">
        <v>999.9</v>
      </c>
      <c r="AA1010">
        <v>0</v>
      </c>
      <c r="AC1010" s="1"/>
      <c r="AD1010">
        <v>1990</v>
      </c>
      <c r="AE1010">
        <v>276</v>
      </c>
      <c r="AF1010">
        <v>18.7</v>
      </c>
      <c r="AG1010">
        <v>26</v>
      </c>
      <c r="AH1010">
        <v>25.2</v>
      </c>
      <c r="AI1010">
        <v>-99</v>
      </c>
      <c r="AJ1010">
        <v>5.0999999999999996</v>
      </c>
      <c r="AK1010">
        <v>23.2</v>
      </c>
      <c r="AL1010">
        <v>25.5</v>
      </c>
      <c r="AM1010">
        <v>87</v>
      </c>
      <c r="AO1010" s="2">
        <f t="shared" si="168"/>
        <v>33149</v>
      </c>
      <c r="AP1010" s="5">
        <f t="shared" si="169"/>
        <v>1990</v>
      </c>
      <c r="AQ1010" s="5">
        <f t="shared" si="170"/>
        <v>276</v>
      </c>
      <c r="AR1010" s="4">
        <f t="shared" si="171"/>
        <v>31.722222222222218</v>
      </c>
      <c r="AS1010" s="4">
        <f t="shared" si="172"/>
        <v>18.277777777777782</v>
      </c>
      <c r="AT1010" s="4">
        <f t="shared" si="173"/>
        <v>0</v>
      </c>
      <c r="AU1010" s="4">
        <f t="shared" si="174"/>
        <v>18.7</v>
      </c>
      <c r="AV1010" s="4">
        <f t="shared" si="175"/>
        <v>16.403508771929825</v>
      </c>
      <c r="AX1010" s="3">
        <f t="shared" si="176"/>
        <v>25</v>
      </c>
      <c r="AY1010" s="3">
        <f t="shared" si="177"/>
        <v>25.871794871794883</v>
      </c>
      <c r="AZ1010" s="3">
        <f t="shared" si="178"/>
        <v>25.54505494505495</v>
      </c>
      <c r="BA1010" s="3">
        <f t="shared" si="178"/>
        <v>22.407942934258731</v>
      </c>
    </row>
    <row r="1011" spans="1:53" ht="15" x14ac:dyDescent="0.3">
      <c r="A1011" s="1">
        <v>911900</v>
      </c>
      <c r="B1011">
        <v>22516</v>
      </c>
      <c r="C1011">
        <v>1990</v>
      </c>
      <c r="D1011">
        <v>10</v>
      </c>
      <c r="E1011">
        <v>4</v>
      </c>
      <c r="F1011">
        <v>80.2</v>
      </c>
      <c r="G1011">
        <v>22</v>
      </c>
      <c r="H1011">
        <v>71.8</v>
      </c>
      <c r="I1011">
        <v>22</v>
      </c>
      <c r="J1011">
        <v>1015.7</v>
      </c>
      <c r="K1011">
        <v>22</v>
      </c>
      <c r="L1011">
        <v>1013.3</v>
      </c>
      <c r="M1011">
        <v>22</v>
      </c>
      <c r="N1011">
        <v>16.899999999999999</v>
      </c>
      <c r="O1011">
        <v>22</v>
      </c>
      <c r="P1011">
        <v>14.6</v>
      </c>
      <c r="Q1011">
        <v>22</v>
      </c>
      <c r="R1011">
        <v>22.9</v>
      </c>
      <c r="S1011">
        <v>28.9</v>
      </c>
      <c r="T1011">
        <v>87.1</v>
      </c>
      <c r="U1011" t="s">
        <v>20</v>
      </c>
      <c r="V1011">
        <v>69.099999999999994</v>
      </c>
      <c r="X1011">
        <v>0</v>
      </c>
      <c r="Y1011" t="s">
        <v>19</v>
      </c>
      <c r="Z1011">
        <v>999.9</v>
      </c>
      <c r="AA1011">
        <v>0</v>
      </c>
      <c r="AC1011" s="1"/>
      <c r="AD1011">
        <v>1990</v>
      </c>
      <c r="AE1011">
        <v>277</v>
      </c>
      <c r="AF1011">
        <v>18.8</v>
      </c>
      <c r="AG1011">
        <v>25.9</v>
      </c>
      <c r="AH1011">
        <v>25.1</v>
      </c>
      <c r="AI1011">
        <v>-99</v>
      </c>
      <c r="AJ1011">
        <v>5.4</v>
      </c>
      <c r="AK1011">
        <v>23</v>
      </c>
      <c r="AL1011">
        <v>25.5</v>
      </c>
      <c r="AM1011">
        <v>86.1</v>
      </c>
      <c r="AO1011" s="2">
        <f t="shared" si="168"/>
        <v>33150</v>
      </c>
      <c r="AP1011" s="5">
        <f t="shared" si="169"/>
        <v>1990</v>
      </c>
      <c r="AQ1011" s="5">
        <f t="shared" si="170"/>
        <v>277</v>
      </c>
      <c r="AR1011" s="4">
        <f t="shared" si="171"/>
        <v>30.611111111111107</v>
      </c>
      <c r="AS1011" s="4">
        <f t="shared" si="172"/>
        <v>20.611111111111107</v>
      </c>
      <c r="AT1011" s="4">
        <f t="shared" si="173"/>
        <v>0</v>
      </c>
      <c r="AU1011" s="4">
        <f t="shared" si="174"/>
        <v>18.8</v>
      </c>
      <c r="AV1011" s="4">
        <f t="shared" si="175"/>
        <v>16.491228070175442</v>
      </c>
      <c r="AX1011" s="3">
        <f t="shared" si="176"/>
        <v>25.611111111111107</v>
      </c>
      <c r="AY1011" s="3">
        <f t="shared" si="177"/>
        <v>25.875152625152634</v>
      </c>
      <c r="AZ1011" s="3">
        <f t="shared" si="178"/>
        <v>25.469230769230773</v>
      </c>
      <c r="BA1011" s="3">
        <f t="shared" si="178"/>
        <v>22.341430499325241</v>
      </c>
    </row>
    <row r="1012" spans="1:53" ht="15" x14ac:dyDescent="0.3">
      <c r="A1012" s="1">
        <v>911900</v>
      </c>
      <c r="B1012">
        <v>22516</v>
      </c>
      <c r="C1012">
        <v>1990</v>
      </c>
      <c r="D1012">
        <v>10</v>
      </c>
      <c r="E1012">
        <v>5</v>
      </c>
      <c r="F1012">
        <v>79.8</v>
      </c>
      <c r="G1012">
        <v>24</v>
      </c>
      <c r="H1012">
        <v>69.900000000000006</v>
      </c>
      <c r="I1012">
        <v>24</v>
      </c>
      <c r="J1012">
        <v>1015.5</v>
      </c>
      <c r="K1012">
        <v>24</v>
      </c>
      <c r="L1012">
        <v>1013.1</v>
      </c>
      <c r="M1012">
        <v>24</v>
      </c>
      <c r="N1012">
        <v>17.399999999999999</v>
      </c>
      <c r="O1012">
        <v>24</v>
      </c>
      <c r="P1012">
        <v>13.5</v>
      </c>
      <c r="Q1012">
        <v>24</v>
      </c>
      <c r="R1012">
        <v>22</v>
      </c>
      <c r="S1012">
        <v>28</v>
      </c>
      <c r="T1012">
        <v>87.1</v>
      </c>
      <c r="V1012">
        <v>71.099999999999994</v>
      </c>
      <c r="X1012">
        <v>0</v>
      </c>
      <c r="Y1012" t="s">
        <v>19</v>
      </c>
      <c r="Z1012">
        <v>999.9</v>
      </c>
      <c r="AA1012">
        <v>0</v>
      </c>
      <c r="AC1012" s="1"/>
      <c r="AD1012">
        <v>1990</v>
      </c>
      <c r="AE1012">
        <v>278</v>
      </c>
      <c r="AF1012">
        <v>23.7</v>
      </c>
      <c r="AG1012">
        <v>25.8</v>
      </c>
      <c r="AH1012">
        <v>24.6</v>
      </c>
      <c r="AI1012">
        <v>-99</v>
      </c>
      <c r="AJ1012">
        <v>6.2</v>
      </c>
      <c r="AK1012">
        <v>20.8</v>
      </c>
      <c r="AL1012">
        <v>25.3</v>
      </c>
      <c r="AM1012">
        <v>75.599999999999994</v>
      </c>
      <c r="AO1012" s="2">
        <f t="shared" si="168"/>
        <v>33151</v>
      </c>
      <c r="AP1012" s="5">
        <f t="shared" si="169"/>
        <v>1990</v>
      </c>
      <c r="AQ1012" s="5">
        <f t="shared" si="170"/>
        <v>278</v>
      </c>
      <c r="AR1012" s="4">
        <f t="shared" si="171"/>
        <v>30.611111111111107</v>
      </c>
      <c r="AS1012" s="4">
        <f t="shared" si="172"/>
        <v>21.722222222222218</v>
      </c>
      <c r="AT1012" s="4">
        <f t="shared" si="173"/>
        <v>0</v>
      </c>
      <c r="AU1012" s="4">
        <f t="shared" si="174"/>
        <v>23.7</v>
      </c>
      <c r="AV1012" s="4">
        <f t="shared" si="175"/>
        <v>20.789473684210527</v>
      </c>
      <c r="AX1012" s="3">
        <f t="shared" si="176"/>
        <v>26.166666666666664</v>
      </c>
      <c r="AY1012" s="3">
        <f t="shared" si="177"/>
        <v>25.912087912087916</v>
      </c>
      <c r="AZ1012" s="3">
        <f t="shared" si="178"/>
        <v>25.405494505494506</v>
      </c>
      <c r="BA1012" s="3">
        <f t="shared" si="178"/>
        <v>22.285521496047821</v>
      </c>
    </row>
    <row r="1013" spans="1:53" ht="15" x14ac:dyDescent="0.3">
      <c r="A1013" s="1">
        <v>911900</v>
      </c>
      <c r="B1013">
        <v>22516</v>
      </c>
      <c r="C1013">
        <v>1990</v>
      </c>
      <c r="D1013">
        <v>10</v>
      </c>
      <c r="E1013">
        <v>6</v>
      </c>
      <c r="F1013">
        <v>79.599999999999994</v>
      </c>
      <c r="G1013">
        <v>23</v>
      </c>
      <c r="H1013">
        <v>67.400000000000006</v>
      </c>
      <c r="I1013">
        <v>23</v>
      </c>
      <c r="J1013">
        <v>1014.7</v>
      </c>
      <c r="K1013">
        <v>23</v>
      </c>
      <c r="L1013">
        <v>1012.4</v>
      </c>
      <c r="M1013">
        <v>23</v>
      </c>
      <c r="N1013">
        <v>17.5</v>
      </c>
      <c r="O1013">
        <v>23</v>
      </c>
      <c r="P1013">
        <v>13.7</v>
      </c>
      <c r="Q1013">
        <v>23</v>
      </c>
      <c r="R1013">
        <v>20</v>
      </c>
      <c r="S1013">
        <v>27</v>
      </c>
      <c r="T1013">
        <v>87.1</v>
      </c>
      <c r="V1013">
        <v>71.099999999999994</v>
      </c>
      <c r="X1013">
        <v>0</v>
      </c>
      <c r="Y1013" t="s">
        <v>19</v>
      </c>
      <c r="Z1013">
        <v>999.9</v>
      </c>
      <c r="AA1013">
        <v>0</v>
      </c>
      <c r="AC1013" s="1"/>
      <c r="AD1013">
        <v>1990</v>
      </c>
      <c r="AE1013">
        <v>279</v>
      </c>
      <c r="AF1013">
        <v>25</v>
      </c>
      <c r="AG1013">
        <v>25.8</v>
      </c>
      <c r="AH1013">
        <v>24.8</v>
      </c>
      <c r="AI1013">
        <v>-99</v>
      </c>
      <c r="AJ1013">
        <v>6.5</v>
      </c>
      <c r="AK1013">
        <v>20.8</v>
      </c>
      <c r="AL1013">
        <v>25.2</v>
      </c>
      <c r="AM1013">
        <v>76.400000000000006</v>
      </c>
      <c r="AO1013" s="2">
        <f t="shared" si="168"/>
        <v>33152</v>
      </c>
      <c r="AP1013" s="5">
        <f t="shared" si="169"/>
        <v>1990</v>
      </c>
      <c r="AQ1013" s="5">
        <f t="shared" si="170"/>
        <v>279</v>
      </c>
      <c r="AR1013" s="4">
        <f t="shared" si="171"/>
        <v>30.611111111111107</v>
      </c>
      <c r="AS1013" s="4">
        <f t="shared" si="172"/>
        <v>21.722222222222218</v>
      </c>
      <c r="AT1013" s="4">
        <f t="shared" si="173"/>
        <v>0</v>
      </c>
      <c r="AU1013" s="4">
        <f t="shared" si="174"/>
        <v>25</v>
      </c>
      <c r="AV1013" s="4">
        <f t="shared" si="175"/>
        <v>21.92982456140351</v>
      </c>
      <c r="AX1013" s="3">
        <f t="shared" si="176"/>
        <v>26.166666666666664</v>
      </c>
      <c r="AY1013" s="3">
        <f t="shared" si="177"/>
        <v>25.949023199023202</v>
      </c>
      <c r="AZ1013" s="3">
        <f t="shared" si="178"/>
        <v>25.356043956043958</v>
      </c>
      <c r="BA1013" s="3">
        <f t="shared" si="178"/>
        <v>22.242143821091197</v>
      </c>
    </row>
    <row r="1014" spans="1:53" ht="15" x14ac:dyDescent="0.3">
      <c r="A1014" s="1">
        <v>911900</v>
      </c>
      <c r="B1014">
        <v>22516</v>
      </c>
      <c r="C1014">
        <v>1990</v>
      </c>
      <c r="D1014">
        <v>10</v>
      </c>
      <c r="E1014">
        <v>7</v>
      </c>
      <c r="F1014">
        <v>79.400000000000006</v>
      </c>
      <c r="G1014">
        <v>18</v>
      </c>
      <c r="H1014">
        <v>65.8</v>
      </c>
      <c r="I1014">
        <v>18</v>
      </c>
      <c r="J1014">
        <v>1014.4</v>
      </c>
      <c r="K1014">
        <v>18</v>
      </c>
      <c r="L1014">
        <v>1012.1</v>
      </c>
      <c r="M1014">
        <v>18</v>
      </c>
      <c r="N1014">
        <v>18.2</v>
      </c>
      <c r="O1014">
        <v>18</v>
      </c>
      <c r="P1014">
        <v>11.3</v>
      </c>
      <c r="Q1014">
        <v>18</v>
      </c>
      <c r="R1014">
        <v>20</v>
      </c>
      <c r="S1014">
        <v>29.9</v>
      </c>
      <c r="T1014">
        <v>87.1</v>
      </c>
      <c r="V1014">
        <v>64.900000000000006</v>
      </c>
      <c r="X1014">
        <v>0</v>
      </c>
      <c r="Y1014" t="s">
        <v>19</v>
      </c>
      <c r="Z1014">
        <v>999.9</v>
      </c>
      <c r="AA1014">
        <v>0</v>
      </c>
      <c r="AC1014" s="1"/>
      <c r="AD1014">
        <v>1990</v>
      </c>
      <c r="AE1014">
        <v>280</v>
      </c>
      <c r="AF1014">
        <v>24.1</v>
      </c>
      <c r="AG1014">
        <v>26.3</v>
      </c>
      <c r="AH1014">
        <v>25.2</v>
      </c>
      <c r="AI1014">
        <v>-99</v>
      </c>
      <c r="AJ1014">
        <v>6.8</v>
      </c>
      <c r="AK1014">
        <v>21.1</v>
      </c>
      <c r="AL1014">
        <v>25.7</v>
      </c>
      <c r="AM1014">
        <v>75.400000000000006</v>
      </c>
      <c r="AO1014" s="2">
        <f t="shared" si="168"/>
        <v>33153</v>
      </c>
      <c r="AP1014" s="5">
        <f t="shared" si="169"/>
        <v>1990</v>
      </c>
      <c r="AQ1014" s="5">
        <f t="shared" si="170"/>
        <v>280</v>
      </c>
      <c r="AR1014" s="4">
        <f t="shared" si="171"/>
        <v>30.611111111111107</v>
      </c>
      <c r="AS1014" s="4">
        <f t="shared" si="172"/>
        <v>18.277777777777782</v>
      </c>
      <c r="AT1014" s="4">
        <f t="shared" si="173"/>
        <v>0</v>
      </c>
      <c r="AU1014" s="4">
        <f t="shared" si="174"/>
        <v>24.1</v>
      </c>
      <c r="AV1014" s="4">
        <f t="shared" si="175"/>
        <v>21.140350877192986</v>
      </c>
      <c r="AX1014" s="3">
        <f t="shared" si="176"/>
        <v>24.444444444444443</v>
      </c>
      <c r="AY1014" s="3">
        <f t="shared" si="177"/>
        <v>25.961233211233214</v>
      </c>
      <c r="AZ1014" s="3">
        <f t="shared" si="178"/>
        <v>25.331868131868134</v>
      </c>
      <c r="BA1014" s="3">
        <f t="shared" si="178"/>
        <v>22.22093695777907</v>
      </c>
    </row>
    <row r="1015" spans="1:53" ht="15" x14ac:dyDescent="0.3">
      <c r="A1015" s="1">
        <v>911900</v>
      </c>
      <c r="B1015">
        <v>22516</v>
      </c>
      <c r="C1015">
        <v>1990</v>
      </c>
      <c r="D1015">
        <v>10</v>
      </c>
      <c r="E1015">
        <v>8</v>
      </c>
      <c r="F1015">
        <v>78</v>
      </c>
      <c r="G1015">
        <v>23</v>
      </c>
      <c r="H1015">
        <v>64.3</v>
      </c>
      <c r="I1015">
        <v>23</v>
      </c>
      <c r="J1015">
        <v>1014.4</v>
      </c>
      <c r="K1015">
        <v>23</v>
      </c>
      <c r="L1015">
        <v>1012.1</v>
      </c>
      <c r="M1015">
        <v>23</v>
      </c>
      <c r="N1015">
        <v>17.5</v>
      </c>
      <c r="O1015">
        <v>23</v>
      </c>
      <c r="P1015">
        <v>8.6</v>
      </c>
      <c r="Q1015">
        <v>23</v>
      </c>
      <c r="R1015">
        <v>20</v>
      </c>
      <c r="S1015">
        <v>29.9</v>
      </c>
      <c r="T1015">
        <v>89.1</v>
      </c>
      <c r="V1015">
        <v>64.900000000000006</v>
      </c>
      <c r="X1015">
        <v>0</v>
      </c>
      <c r="Y1015" t="s">
        <v>19</v>
      </c>
      <c r="Z1015">
        <v>999.9</v>
      </c>
      <c r="AA1015">
        <v>0</v>
      </c>
      <c r="AC1015" s="1"/>
      <c r="AD1015">
        <v>1990</v>
      </c>
      <c r="AE1015">
        <v>281</v>
      </c>
      <c r="AF1015">
        <v>25.1</v>
      </c>
      <c r="AG1015">
        <v>26.2</v>
      </c>
      <c r="AH1015">
        <v>25</v>
      </c>
      <c r="AI1015">
        <v>-99</v>
      </c>
      <c r="AJ1015">
        <v>6.1</v>
      </c>
      <c r="AK1015">
        <v>20.8</v>
      </c>
      <c r="AL1015">
        <v>25.6</v>
      </c>
      <c r="AM1015">
        <v>74.400000000000006</v>
      </c>
      <c r="AO1015" s="2">
        <f t="shared" si="168"/>
        <v>33154</v>
      </c>
      <c r="AP1015" s="5">
        <f t="shared" si="169"/>
        <v>1990</v>
      </c>
      <c r="AQ1015" s="5">
        <f t="shared" si="170"/>
        <v>281</v>
      </c>
      <c r="AR1015" s="4">
        <f t="shared" si="171"/>
        <v>31.722222222222218</v>
      </c>
      <c r="AS1015" s="4">
        <f t="shared" si="172"/>
        <v>18.277777777777782</v>
      </c>
      <c r="AT1015" s="4">
        <f t="shared" si="173"/>
        <v>0</v>
      </c>
      <c r="AU1015" s="4">
        <f t="shared" si="174"/>
        <v>25.1</v>
      </c>
      <c r="AV1015" s="4">
        <f t="shared" si="175"/>
        <v>22.017543859649127</v>
      </c>
      <c r="AX1015" s="3">
        <f t="shared" si="176"/>
        <v>25</v>
      </c>
      <c r="AY1015" s="3">
        <f t="shared" si="177"/>
        <v>25.970695970695971</v>
      </c>
      <c r="AZ1015" s="3">
        <f t="shared" si="178"/>
        <v>25.278021978021979</v>
      </c>
      <c r="BA1015" s="3">
        <f t="shared" si="178"/>
        <v>22.173703489492972</v>
      </c>
    </row>
    <row r="1016" spans="1:53" ht="15" x14ac:dyDescent="0.3">
      <c r="A1016" s="1">
        <v>911900</v>
      </c>
      <c r="B1016">
        <v>22516</v>
      </c>
      <c r="C1016">
        <v>1990</v>
      </c>
      <c r="D1016">
        <v>10</v>
      </c>
      <c r="E1016">
        <v>9</v>
      </c>
      <c r="F1016">
        <v>78.5</v>
      </c>
      <c r="G1016">
        <v>23</v>
      </c>
      <c r="H1016">
        <v>63.9</v>
      </c>
      <c r="I1016">
        <v>23</v>
      </c>
      <c r="J1016">
        <v>1014.8</v>
      </c>
      <c r="K1016">
        <v>23</v>
      </c>
      <c r="L1016">
        <v>1012.5</v>
      </c>
      <c r="M1016">
        <v>23</v>
      </c>
      <c r="N1016">
        <v>17.5</v>
      </c>
      <c r="O1016">
        <v>23</v>
      </c>
      <c r="P1016">
        <v>7.8</v>
      </c>
      <c r="Q1016">
        <v>23</v>
      </c>
      <c r="R1016">
        <v>20</v>
      </c>
      <c r="S1016">
        <v>26</v>
      </c>
      <c r="T1016">
        <v>90</v>
      </c>
      <c r="V1016">
        <v>66</v>
      </c>
      <c r="X1016">
        <v>0</v>
      </c>
      <c r="Y1016" t="s">
        <v>19</v>
      </c>
      <c r="Z1016">
        <v>999.9</v>
      </c>
      <c r="AA1016">
        <v>0</v>
      </c>
      <c r="AC1016" s="1"/>
      <c r="AD1016">
        <v>1990</v>
      </c>
      <c r="AE1016">
        <v>282</v>
      </c>
      <c r="AF1016">
        <v>20.7</v>
      </c>
      <c r="AG1016">
        <v>26.6</v>
      </c>
      <c r="AH1016">
        <v>25.3</v>
      </c>
      <c r="AI1016">
        <v>-99</v>
      </c>
      <c r="AJ1016">
        <v>6.5</v>
      </c>
      <c r="AK1016">
        <v>20.399999999999999</v>
      </c>
      <c r="AL1016">
        <v>26</v>
      </c>
      <c r="AM1016">
        <v>70.8</v>
      </c>
      <c r="AO1016" s="2">
        <f t="shared" si="168"/>
        <v>33155</v>
      </c>
      <c r="AP1016" s="5">
        <f t="shared" si="169"/>
        <v>1990</v>
      </c>
      <c r="AQ1016" s="5">
        <f t="shared" si="170"/>
        <v>282</v>
      </c>
      <c r="AR1016" s="4">
        <f t="shared" si="171"/>
        <v>32.222222222222221</v>
      </c>
      <c r="AS1016" s="4">
        <f t="shared" si="172"/>
        <v>18.888888888888889</v>
      </c>
      <c r="AT1016" s="4">
        <f t="shared" si="173"/>
        <v>0</v>
      </c>
      <c r="AU1016" s="4">
        <f t="shared" si="174"/>
        <v>20.7</v>
      </c>
      <c r="AV1016" s="4">
        <f t="shared" si="175"/>
        <v>18.157894736842106</v>
      </c>
      <c r="AX1016" s="3">
        <f t="shared" si="176"/>
        <v>25.555555555555557</v>
      </c>
      <c r="AY1016" s="3">
        <f t="shared" si="177"/>
        <v>25.967338217338217</v>
      </c>
      <c r="AZ1016" s="3">
        <f t="shared" si="178"/>
        <v>25.183516483516488</v>
      </c>
      <c r="BA1016" s="3">
        <f t="shared" si="178"/>
        <v>22.090803932909207</v>
      </c>
    </row>
    <row r="1017" spans="1:53" ht="15" x14ac:dyDescent="0.3">
      <c r="A1017" s="1">
        <v>911900</v>
      </c>
      <c r="B1017">
        <v>22516</v>
      </c>
      <c r="C1017">
        <v>1990</v>
      </c>
      <c r="D1017">
        <v>10</v>
      </c>
      <c r="E1017">
        <v>10</v>
      </c>
      <c r="F1017">
        <v>78.3</v>
      </c>
      <c r="G1017">
        <v>23</v>
      </c>
      <c r="H1017">
        <v>65.3</v>
      </c>
      <c r="I1017">
        <v>23</v>
      </c>
      <c r="J1017">
        <v>1015.7</v>
      </c>
      <c r="K1017">
        <v>23</v>
      </c>
      <c r="L1017">
        <v>1013.3</v>
      </c>
      <c r="M1017">
        <v>23</v>
      </c>
      <c r="N1017">
        <v>17.600000000000001</v>
      </c>
      <c r="O1017">
        <v>22</v>
      </c>
      <c r="P1017">
        <v>12.3</v>
      </c>
      <c r="Q1017">
        <v>23</v>
      </c>
      <c r="R1017">
        <v>18.100000000000001</v>
      </c>
      <c r="S1017">
        <v>28.9</v>
      </c>
      <c r="T1017">
        <v>89.1</v>
      </c>
      <c r="V1017">
        <v>66</v>
      </c>
      <c r="X1017">
        <v>0</v>
      </c>
      <c r="Y1017" t="s">
        <v>19</v>
      </c>
      <c r="Z1017">
        <v>999.9</v>
      </c>
      <c r="AA1017">
        <v>10000</v>
      </c>
      <c r="AC1017" s="1"/>
      <c r="AD1017">
        <v>1990</v>
      </c>
      <c r="AE1017">
        <v>283</v>
      </c>
      <c r="AF1017">
        <v>18.8</v>
      </c>
      <c r="AG1017">
        <v>25.7</v>
      </c>
      <c r="AH1017">
        <v>25</v>
      </c>
      <c r="AI1017">
        <v>-99</v>
      </c>
      <c r="AJ1017">
        <v>8.6</v>
      </c>
      <c r="AK1017">
        <v>20.3</v>
      </c>
      <c r="AL1017">
        <v>25.3</v>
      </c>
      <c r="AM1017">
        <v>73.3</v>
      </c>
      <c r="AO1017" s="2">
        <f t="shared" si="168"/>
        <v>33156</v>
      </c>
      <c r="AP1017" s="5">
        <f t="shared" si="169"/>
        <v>1990</v>
      </c>
      <c r="AQ1017" s="5">
        <f t="shared" si="170"/>
        <v>283</v>
      </c>
      <c r="AR1017" s="4">
        <f t="shared" si="171"/>
        <v>31.722222222222218</v>
      </c>
      <c r="AS1017" s="4">
        <f t="shared" si="172"/>
        <v>18.888888888888889</v>
      </c>
      <c r="AT1017" s="4">
        <f t="shared" si="173"/>
        <v>0</v>
      </c>
      <c r="AU1017" s="4">
        <f t="shared" si="174"/>
        <v>18.8</v>
      </c>
      <c r="AV1017" s="4">
        <f t="shared" si="175"/>
        <v>16.491228070175442</v>
      </c>
      <c r="AX1017" s="3">
        <f t="shared" si="176"/>
        <v>25.305555555555554</v>
      </c>
      <c r="AY1017" s="3">
        <f t="shared" si="177"/>
        <v>25.963980463980462</v>
      </c>
      <c r="AZ1017" s="3">
        <f t="shared" si="178"/>
        <v>25.075824175824181</v>
      </c>
      <c r="BA1017" s="3">
        <f t="shared" si="178"/>
        <v>21.996336996337003</v>
      </c>
    </row>
    <row r="1018" spans="1:53" ht="15" x14ac:dyDescent="0.3">
      <c r="A1018" s="1">
        <v>911900</v>
      </c>
      <c r="B1018">
        <v>22516</v>
      </c>
      <c r="C1018">
        <v>1990</v>
      </c>
      <c r="D1018">
        <v>10</v>
      </c>
      <c r="E1018">
        <v>11</v>
      </c>
      <c r="F1018">
        <v>77.5</v>
      </c>
      <c r="G1018">
        <v>23</v>
      </c>
      <c r="H1018">
        <v>68.3</v>
      </c>
      <c r="I1018">
        <v>23</v>
      </c>
      <c r="J1018">
        <v>1015.5</v>
      </c>
      <c r="K1018">
        <v>23</v>
      </c>
      <c r="L1018">
        <v>1013.1</v>
      </c>
      <c r="M1018">
        <v>23</v>
      </c>
      <c r="N1018">
        <v>17.399999999999999</v>
      </c>
      <c r="O1018">
        <v>23</v>
      </c>
      <c r="P1018">
        <v>11.4</v>
      </c>
      <c r="Q1018">
        <v>23</v>
      </c>
      <c r="R1018">
        <v>18.100000000000001</v>
      </c>
      <c r="S1018">
        <v>33</v>
      </c>
      <c r="T1018">
        <v>84</v>
      </c>
      <c r="V1018">
        <v>71.099999999999994</v>
      </c>
      <c r="X1018">
        <v>0.2</v>
      </c>
      <c r="Y1018" t="s">
        <v>19</v>
      </c>
      <c r="Z1018">
        <v>999.9</v>
      </c>
      <c r="AA1018">
        <v>10000</v>
      </c>
      <c r="AC1018" s="1"/>
      <c r="AD1018">
        <v>1990</v>
      </c>
      <c r="AE1018">
        <v>284</v>
      </c>
      <c r="AF1018">
        <v>19.600000000000001</v>
      </c>
      <c r="AG1018">
        <v>26.2</v>
      </c>
      <c r="AH1018">
        <v>25.2</v>
      </c>
      <c r="AI1018">
        <v>-99</v>
      </c>
      <c r="AJ1018">
        <v>8.6999999999999993</v>
      </c>
      <c r="AK1018">
        <v>21.5</v>
      </c>
      <c r="AL1018">
        <v>25.6</v>
      </c>
      <c r="AM1018">
        <v>77.8</v>
      </c>
      <c r="AO1018" s="2">
        <f t="shared" si="168"/>
        <v>33157</v>
      </c>
      <c r="AP1018" s="5">
        <f t="shared" si="169"/>
        <v>1990</v>
      </c>
      <c r="AQ1018" s="5">
        <f t="shared" si="170"/>
        <v>284</v>
      </c>
      <c r="AR1018" s="4">
        <f t="shared" si="171"/>
        <v>28.888888888888889</v>
      </c>
      <c r="AS1018" s="4">
        <f t="shared" si="172"/>
        <v>21.722222222222218</v>
      </c>
      <c r="AT1018" s="4">
        <f t="shared" si="173"/>
        <v>5.08</v>
      </c>
      <c r="AU1018" s="4">
        <f t="shared" si="174"/>
        <v>19.600000000000001</v>
      </c>
      <c r="AV1018" s="4">
        <f t="shared" si="175"/>
        <v>17.192982456140353</v>
      </c>
      <c r="AX1018" s="3">
        <f t="shared" si="176"/>
        <v>25.305555555555554</v>
      </c>
      <c r="AY1018" s="3">
        <f t="shared" si="177"/>
        <v>25.96123321123321</v>
      </c>
      <c r="AZ1018" s="3">
        <f t="shared" si="178"/>
        <v>24.979120879120877</v>
      </c>
      <c r="BA1018" s="3">
        <f t="shared" si="178"/>
        <v>21.911509543088499</v>
      </c>
    </row>
    <row r="1019" spans="1:53" ht="15" x14ac:dyDescent="0.3">
      <c r="A1019" s="1">
        <v>911900</v>
      </c>
      <c r="B1019">
        <v>22516</v>
      </c>
      <c r="C1019">
        <v>1990</v>
      </c>
      <c r="D1019">
        <v>10</v>
      </c>
      <c r="E1019">
        <v>12</v>
      </c>
      <c r="F1019">
        <v>77.599999999999994</v>
      </c>
      <c r="G1019">
        <v>23</v>
      </c>
      <c r="H1019">
        <v>68.2</v>
      </c>
      <c r="I1019">
        <v>23</v>
      </c>
      <c r="J1019">
        <v>1015.1</v>
      </c>
      <c r="K1019">
        <v>23</v>
      </c>
      <c r="L1019">
        <v>1012.8</v>
      </c>
      <c r="M1019">
        <v>23</v>
      </c>
      <c r="N1019">
        <v>17.5</v>
      </c>
      <c r="O1019">
        <v>23</v>
      </c>
      <c r="P1019">
        <v>12.6</v>
      </c>
      <c r="Q1019">
        <v>23</v>
      </c>
      <c r="R1019">
        <v>20</v>
      </c>
      <c r="S1019">
        <v>27</v>
      </c>
      <c r="T1019">
        <v>84.9</v>
      </c>
      <c r="V1019">
        <v>71.099999999999994</v>
      </c>
      <c r="X1019">
        <v>0.06</v>
      </c>
      <c r="Y1019" t="s">
        <v>19</v>
      </c>
      <c r="Z1019">
        <v>999.9</v>
      </c>
      <c r="AA1019">
        <v>10000</v>
      </c>
      <c r="AC1019" s="1"/>
      <c r="AD1019">
        <v>1990</v>
      </c>
      <c r="AE1019">
        <v>285</v>
      </c>
      <c r="AF1019">
        <v>23.1</v>
      </c>
      <c r="AG1019">
        <v>25.7</v>
      </c>
      <c r="AH1019">
        <v>24.4</v>
      </c>
      <c r="AI1019">
        <v>-99</v>
      </c>
      <c r="AJ1019">
        <v>6.9</v>
      </c>
      <c r="AK1019">
        <v>20.9</v>
      </c>
      <c r="AL1019">
        <v>25.1</v>
      </c>
      <c r="AM1019">
        <v>77.2</v>
      </c>
      <c r="AO1019" s="2">
        <f t="shared" si="168"/>
        <v>33158</v>
      </c>
      <c r="AP1019" s="5">
        <f t="shared" si="169"/>
        <v>1990</v>
      </c>
      <c r="AQ1019" s="5">
        <f t="shared" si="170"/>
        <v>285</v>
      </c>
      <c r="AR1019" s="4">
        <f t="shared" si="171"/>
        <v>29.388888888888893</v>
      </c>
      <c r="AS1019" s="4">
        <f t="shared" si="172"/>
        <v>21.722222222222218</v>
      </c>
      <c r="AT1019" s="4">
        <f t="shared" si="173"/>
        <v>1.524</v>
      </c>
      <c r="AU1019" s="4">
        <f t="shared" si="174"/>
        <v>23.1</v>
      </c>
      <c r="AV1019" s="4">
        <f t="shared" si="175"/>
        <v>20.263157894736846</v>
      </c>
      <c r="AX1019" s="3">
        <f t="shared" si="176"/>
        <v>25.555555555555557</v>
      </c>
      <c r="AY1019" s="3">
        <f t="shared" si="177"/>
        <v>25.980158730158728</v>
      </c>
      <c r="AZ1019" s="3">
        <f t="shared" si="178"/>
        <v>24.910989010989006</v>
      </c>
      <c r="BA1019" s="3">
        <f t="shared" si="178"/>
        <v>21.851744746481593</v>
      </c>
    </row>
    <row r="1020" spans="1:53" ht="15" x14ac:dyDescent="0.3">
      <c r="A1020" s="1">
        <v>911900</v>
      </c>
      <c r="B1020">
        <v>22516</v>
      </c>
      <c r="C1020">
        <v>1990</v>
      </c>
      <c r="D1020">
        <v>10</v>
      </c>
      <c r="E1020">
        <v>13</v>
      </c>
      <c r="F1020">
        <v>78.3</v>
      </c>
      <c r="G1020">
        <v>24</v>
      </c>
      <c r="H1020">
        <v>68</v>
      </c>
      <c r="I1020">
        <v>24</v>
      </c>
      <c r="J1020">
        <v>1015.1</v>
      </c>
      <c r="K1020">
        <v>24</v>
      </c>
      <c r="L1020">
        <v>1012.7</v>
      </c>
      <c r="M1020">
        <v>24</v>
      </c>
      <c r="N1020">
        <v>17.399999999999999</v>
      </c>
      <c r="O1020">
        <v>24</v>
      </c>
      <c r="P1020">
        <v>13.2</v>
      </c>
      <c r="Q1020">
        <v>24</v>
      </c>
      <c r="R1020">
        <v>20</v>
      </c>
      <c r="S1020">
        <v>27</v>
      </c>
      <c r="T1020">
        <v>84.9</v>
      </c>
      <c r="V1020">
        <v>71.099999999999994</v>
      </c>
      <c r="X1020">
        <v>0</v>
      </c>
      <c r="Y1020" t="s">
        <v>18</v>
      </c>
      <c r="Z1020">
        <v>999.9</v>
      </c>
      <c r="AA1020">
        <v>0</v>
      </c>
      <c r="AC1020" s="1"/>
      <c r="AD1020">
        <v>1990</v>
      </c>
      <c r="AE1020">
        <v>286</v>
      </c>
      <c r="AF1020">
        <v>21.6</v>
      </c>
      <c r="AG1020">
        <v>25.8</v>
      </c>
      <c r="AH1020">
        <v>24.6</v>
      </c>
      <c r="AI1020">
        <v>-99</v>
      </c>
      <c r="AJ1020">
        <v>7</v>
      </c>
      <c r="AK1020">
        <v>21</v>
      </c>
      <c r="AL1020">
        <v>25.1</v>
      </c>
      <c r="AM1020">
        <v>77.400000000000006</v>
      </c>
      <c r="AO1020" s="2">
        <f t="shared" si="168"/>
        <v>33159</v>
      </c>
      <c r="AP1020" s="5">
        <f t="shared" si="169"/>
        <v>1990</v>
      </c>
      <c r="AQ1020" s="5">
        <f t="shared" si="170"/>
        <v>286</v>
      </c>
      <c r="AR1020" s="4">
        <f t="shared" si="171"/>
        <v>29.388888888888893</v>
      </c>
      <c r="AS1020" s="4">
        <f t="shared" si="172"/>
        <v>21.722222222222218</v>
      </c>
      <c r="AT1020" s="4">
        <f t="shared" si="173"/>
        <v>0</v>
      </c>
      <c r="AU1020" s="4">
        <f t="shared" si="174"/>
        <v>21.6</v>
      </c>
      <c r="AV1020" s="4">
        <f t="shared" si="175"/>
        <v>18.947368421052634</v>
      </c>
      <c r="AX1020" s="3">
        <f t="shared" si="176"/>
        <v>25.555555555555557</v>
      </c>
      <c r="AY1020" s="3">
        <f t="shared" si="177"/>
        <v>25.992368742368743</v>
      </c>
      <c r="AZ1020" s="3">
        <f t="shared" si="178"/>
        <v>24.827472527472523</v>
      </c>
      <c r="BA1020" s="3">
        <f t="shared" si="178"/>
        <v>21.77848467322152</v>
      </c>
    </row>
    <row r="1021" spans="1:53" ht="15" x14ac:dyDescent="0.3">
      <c r="A1021" s="1">
        <v>911900</v>
      </c>
      <c r="B1021">
        <v>22516</v>
      </c>
      <c r="C1021">
        <v>1990</v>
      </c>
      <c r="D1021">
        <v>10</v>
      </c>
      <c r="E1021">
        <v>14</v>
      </c>
      <c r="F1021">
        <v>79.7</v>
      </c>
      <c r="G1021">
        <v>18</v>
      </c>
      <c r="H1021">
        <v>69.400000000000006</v>
      </c>
      <c r="I1021">
        <v>18</v>
      </c>
      <c r="J1021">
        <v>1015.5</v>
      </c>
      <c r="K1021">
        <v>18</v>
      </c>
      <c r="L1021">
        <v>1013.1</v>
      </c>
      <c r="M1021">
        <v>18</v>
      </c>
      <c r="N1021">
        <v>18.2</v>
      </c>
      <c r="O1021">
        <v>18</v>
      </c>
      <c r="P1021">
        <v>12.8</v>
      </c>
      <c r="Q1021">
        <v>18</v>
      </c>
      <c r="R1021">
        <v>20</v>
      </c>
      <c r="S1021">
        <v>24.1</v>
      </c>
      <c r="T1021">
        <v>86</v>
      </c>
      <c r="V1021">
        <v>71.099999999999994</v>
      </c>
      <c r="X1021">
        <v>0</v>
      </c>
      <c r="Y1021" t="s">
        <v>19</v>
      </c>
      <c r="Z1021">
        <v>999.9</v>
      </c>
      <c r="AA1021">
        <v>0</v>
      </c>
      <c r="AC1021" s="1"/>
      <c r="AD1021">
        <v>1990</v>
      </c>
      <c r="AE1021">
        <v>287</v>
      </c>
      <c r="AF1021">
        <v>22.2</v>
      </c>
      <c r="AG1021">
        <v>25.4</v>
      </c>
      <c r="AH1021">
        <v>24.8</v>
      </c>
      <c r="AI1021">
        <v>-99</v>
      </c>
      <c r="AJ1021">
        <v>6.2</v>
      </c>
      <c r="AK1021">
        <v>21.6</v>
      </c>
      <c r="AL1021">
        <v>25.1</v>
      </c>
      <c r="AM1021">
        <v>80.599999999999994</v>
      </c>
      <c r="AO1021" s="2">
        <f t="shared" si="168"/>
        <v>33160</v>
      </c>
      <c r="AP1021" s="5">
        <f t="shared" si="169"/>
        <v>1990</v>
      </c>
      <c r="AQ1021" s="5">
        <f t="shared" si="170"/>
        <v>287</v>
      </c>
      <c r="AR1021" s="4">
        <f t="shared" si="171"/>
        <v>30</v>
      </c>
      <c r="AS1021" s="4">
        <f t="shared" si="172"/>
        <v>21.722222222222218</v>
      </c>
      <c r="AT1021" s="4">
        <f t="shared" si="173"/>
        <v>0</v>
      </c>
      <c r="AU1021" s="4">
        <f t="shared" si="174"/>
        <v>22.2</v>
      </c>
      <c r="AV1021" s="4">
        <f t="shared" si="175"/>
        <v>19.473684210526319</v>
      </c>
      <c r="AX1021" s="3">
        <f t="shared" si="176"/>
        <v>25.861111111111107</v>
      </c>
      <c r="AY1021" s="3">
        <f t="shared" si="177"/>
        <v>25.999084249084252</v>
      </c>
      <c r="AZ1021" s="3">
        <f t="shared" si="178"/>
        <v>24.756043956043953</v>
      </c>
      <c r="BA1021" s="3">
        <f t="shared" si="178"/>
        <v>21.715828031617512</v>
      </c>
    </row>
    <row r="1022" spans="1:53" ht="15" x14ac:dyDescent="0.3">
      <c r="A1022" s="1">
        <v>911900</v>
      </c>
      <c r="B1022">
        <v>22516</v>
      </c>
      <c r="C1022">
        <v>1990</v>
      </c>
      <c r="D1022">
        <v>10</v>
      </c>
      <c r="E1022">
        <v>15</v>
      </c>
      <c r="F1022">
        <v>78.900000000000006</v>
      </c>
      <c r="G1022">
        <v>24</v>
      </c>
      <c r="H1022">
        <v>68.8</v>
      </c>
      <c r="I1022">
        <v>24</v>
      </c>
      <c r="J1022">
        <v>1015.6</v>
      </c>
      <c r="K1022">
        <v>24</v>
      </c>
      <c r="L1022">
        <v>1013.2</v>
      </c>
      <c r="M1022">
        <v>24</v>
      </c>
      <c r="N1022">
        <v>17.399999999999999</v>
      </c>
      <c r="O1022">
        <v>24</v>
      </c>
      <c r="P1022">
        <v>12.6</v>
      </c>
      <c r="Q1022">
        <v>24</v>
      </c>
      <c r="R1022">
        <v>21</v>
      </c>
      <c r="S1022">
        <v>999.9</v>
      </c>
      <c r="T1022">
        <v>84.9</v>
      </c>
      <c r="V1022">
        <v>71.099999999999994</v>
      </c>
      <c r="X1022">
        <v>0</v>
      </c>
      <c r="Y1022" t="s">
        <v>19</v>
      </c>
      <c r="Z1022">
        <v>999.9</v>
      </c>
      <c r="AA1022">
        <v>0</v>
      </c>
      <c r="AC1022" s="1"/>
      <c r="AD1022">
        <v>1990</v>
      </c>
      <c r="AE1022">
        <v>288</v>
      </c>
      <c r="AF1022">
        <v>23.4</v>
      </c>
      <c r="AG1022">
        <v>24.7</v>
      </c>
      <c r="AH1022">
        <v>23.7</v>
      </c>
      <c r="AI1022">
        <v>-99</v>
      </c>
      <c r="AJ1022">
        <v>5.3</v>
      </c>
      <c r="AK1022">
        <v>22.2</v>
      </c>
      <c r="AL1022">
        <v>24.3</v>
      </c>
      <c r="AM1022">
        <v>88.5</v>
      </c>
      <c r="AO1022" s="2">
        <f t="shared" si="168"/>
        <v>33161</v>
      </c>
      <c r="AP1022" s="5">
        <f t="shared" si="169"/>
        <v>1990</v>
      </c>
      <c r="AQ1022" s="5">
        <f t="shared" si="170"/>
        <v>288</v>
      </c>
      <c r="AR1022" s="4">
        <f t="shared" si="171"/>
        <v>29.388888888888893</v>
      </c>
      <c r="AS1022" s="4">
        <f t="shared" si="172"/>
        <v>21.722222222222218</v>
      </c>
      <c r="AT1022" s="4">
        <f t="shared" si="173"/>
        <v>0</v>
      </c>
      <c r="AU1022" s="4">
        <f t="shared" si="174"/>
        <v>23.4</v>
      </c>
      <c r="AV1022" s="4">
        <f t="shared" si="175"/>
        <v>20.526315789473685</v>
      </c>
      <c r="AX1022" s="3">
        <f t="shared" si="176"/>
        <v>25.555555555555557</v>
      </c>
      <c r="AY1022" s="3">
        <f t="shared" si="177"/>
        <v>26.002442002442006</v>
      </c>
      <c r="AZ1022" s="3">
        <f t="shared" si="178"/>
        <v>24.691208791208787</v>
      </c>
      <c r="BA1022" s="3">
        <f t="shared" si="178"/>
        <v>21.658955080007718</v>
      </c>
    </row>
    <row r="1023" spans="1:53" ht="15" x14ac:dyDescent="0.3">
      <c r="A1023" s="1">
        <v>911900</v>
      </c>
      <c r="B1023">
        <v>22516</v>
      </c>
      <c r="C1023">
        <v>1990</v>
      </c>
      <c r="D1023">
        <v>10</v>
      </c>
      <c r="E1023">
        <v>16</v>
      </c>
      <c r="F1023">
        <v>78.400000000000006</v>
      </c>
      <c r="G1023">
        <v>23</v>
      </c>
      <c r="H1023">
        <v>69.8</v>
      </c>
      <c r="I1023">
        <v>23</v>
      </c>
      <c r="J1023">
        <v>1016.9</v>
      </c>
      <c r="K1023">
        <v>23</v>
      </c>
      <c r="L1023">
        <v>1014.5</v>
      </c>
      <c r="M1023">
        <v>23</v>
      </c>
      <c r="N1023">
        <v>15.8</v>
      </c>
      <c r="O1023">
        <v>23</v>
      </c>
      <c r="P1023">
        <v>11.6</v>
      </c>
      <c r="Q1023">
        <v>23</v>
      </c>
      <c r="R1023">
        <v>22</v>
      </c>
      <c r="S1023">
        <v>26</v>
      </c>
      <c r="T1023">
        <v>86</v>
      </c>
      <c r="V1023">
        <v>69.099999999999994</v>
      </c>
      <c r="X1023">
        <v>0</v>
      </c>
      <c r="Y1023" t="s">
        <v>19</v>
      </c>
      <c r="Z1023">
        <v>999.9</v>
      </c>
      <c r="AA1023">
        <v>10000</v>
      </c>
      <c r="AC1023" s="1"/>
      <c r="AD1023">
        <v>1990</v>
      </c>
      <c r="AE1023">
        <v>289</v>
      </c>
      <c r="AF1023">
        <v>16.2</v>
      </c>
      <c r="AG1023">
        <v>26</v>
      </c>
      <c r="AH1023">
        <v>24.9</v>
      </c>
      <c r="AI1023">
        <v>-99</v>
      </c>
      <c r="AJ1023">
        <v>4.5999999999999996</v>
      </c>
      <c r="AK1023">
        <v>21.9</v>
      </c>
      <c r="AL1023">
        <v>25.4</v>
      </c>
      <c r="AM1023">
        <v>81</v>
      </c>
      <c r="AO1023" s="2">
        <f t="shared" si="168"/>
        <v>33162</v>
      </c>
      <c r="AP1023" s="5">
        <f t="shared" si="169"/>
        <v>1990</v>
      </c>
      <c r="AQ1023" s="5">
        <f t="shared" si="170"/>
        <v>289</v>
      </c>
      <c r="AR1023" s="4">
        <f t="shared" si="171"/>
        <v>30</v>
      </c>
      <c r="AS1023" s="4">
        <f t="shared" si="172"/>
        <v>20.611111111111107</v>
      </c>
      <c r="AT1023" s="4">
        <f t="shared" si="173"/>
        <v>0</v>
      </c>
      <c r="AU1023" s="4">
        <f t="shared" si="174"/>
        <v>16.2</v>
      </c>
      <c r="AV1023" s="4">
        <f t="shared" si="175"/>
        <v>14.210526315789474</v>
      </c>
      <c r="AX1023" s="3">
        <f t="shared" si="176"/>
        <v>25.305555555555554</v>
      </c>
      <c r="AY1023" s="3">
        <f t="shared" si="177"/>
        <v>25.999694749694754</v>
      </c>
      <c r="AZ1023" s="3">
        <f t="shared" si="178"/>
        <v>24.57032967032967</v>
      </c>
      <c r="BA1023" s="3">
        <f t="shared" si="178"/>
        <v>21.552920763447084</v>
      </c>
    </row>
    <row r="1024" spans="1:53" ht="15" x14ac:dyDescent="0.3">
      <c r="A1024" s="1">
        <v>911900</v>
      </c>
      <c r="B1024">
        <v>22516</v>
      </c>
      <c r="C1024">
        <v>1990</v>
      </c>
      <c r="D1024">
        <v>10</v>
      </c>
      <c r="E1024">
        <v>17</v>
      </c>
      <c r="F1024">
        <v>77.400000000000006</v>
      </c>
      <c r="G1024">
        <v>23</v>
      </c>
      <c r="H1024">
        <v>70.7</v>
      </c>
      <c r="I1024">
        <v>23</v>
      </c>
      <c r="J1024">
        <v>1016.9</v>
      </c>
      <c r="K1024">
        <v>23</v>
      </c>
      <c r="L1024">
        <v>1014.5</v>
      </c>
      <c r="M1024">
        <v>23</v>
      </c>
      <c r="N1024">
        <v>14</v>
      </c>
      <c r="O1024">
        <v>23</v>
      </c>
      <c r="P1024">
        <v>11.9</v>
      </c>
      <c r="Q1024">
        <v>23</v>
      </c>
      <c r="R1024">
        <v>17.100000000000001</v>
      </c>
      <c r="S1024">
        <v>27</v>
      </c>
      <c r="T1024">
        <v>86</v>
      </c>
      <c r="V1024">
        <v>73</v>
      </c>
      <c r="X1024">
        <v>0.33</v>
      </c>
      <c r="Y1024" t="s">
        <v>19</v>
      </c>
      <c r="Z1024">
        <v>999.9</v>
      </c>
      <c r="AA1024">
        <v>10000</v>
      </c>
      <c r="AC1024" s="1"/>
      <c r="AD1024">
        <v>1990</v>
      </c>
      <c r="AE1024">
        <v>290</v>
      </c>
      <c r="AF1024">
        <v>18.100000000000001</v>
      </c>
      <c r="AG1024">
        <v>26.3</v>
      </c>
      <c r="AH1024">
        <v>25.3</v>
      </c>
      <c r="AI1024">
        <v>-99</v>
      </c>
      <c r="AJ1024">
        <v>6.3</v>
      </c>
      <c r="AK1024">
        <v>22.3</v>
      </c>
      <c r="AL1024">
        <v>25.8</v>
      </c>
      <c r="AM1024">
        <v>80.8</v>
      </c>
      <c r="AO1024" s="2">
        <f t="shared" si="168"/>
        <v>33163</v>
      </c>
      <c r="AP1024" s="5">
        <f t="shared" si="169"/>
        <v>1990</v>
      </c>
      <c r="AQ1024" s="5">
        <f t="shared" si="170"/>
        <v>290</v>
      </c>
      <c r="AR1024" s="4">
        <f t="shared" si="171"/>
        <v>30</v>
      </c>
      <c r="AS1024" s="4">
        <f t="shared" si="172"/>
        <v>22.777777777777779</v>
      </c>
      <c r="AT1024" s="4">
        <f t="shared" si="173"/>
        <v>8.3820000000000014</v>
      </c>
      <c r="AU1024" s="4">
        <f t="shared" si="174"/>
        <v>18.100000000000001</v>
      </c>
      <c r="AV1024" s="4">
        <f t="shared" si="175"/>
        <v>15.877192982456142</v>
      </c>
      <c r="AX1024" s="3">
        <f t="shared" si="176"/>
        <v>26.388888888888889</v>
      </c>
      <c r="AY1024" s="3">
        <f t="shared" si="177"/>
        <v>26.005494505494507</v>
      </c>
      <c r="AZ1024" s="3">
        <f t="shared" si="178"/>
        <v>24.450549450549449</v>
      </c>
      <c r="BA1024" s="3">
        <f t="shared" si="178"/>
        <v>21.447850395218822</v>
      </c>
    </row>
    <row r="1025" spans="1:53" ht="15" x14ac:dyDescent="0.3">
      <c r="A1025" s="1">
        <v>911900</v>
      </c>
      <c r="B1025">
        <v>22516</v>
      </c>
      <c r="C1025">
        <v>1990</v>
      </c>
      <c r="D1025">
        <v>10</v>
      </c>
      <c r="E1025">
        <v>18</v>
      </c>
      <c r="F1025">
        <v>78.5</v>
      </c>
      <c r="G1025">
        <v>21</v>
      </c>
      <c r="H1025">
        <v>69.099999999999994</v>
      </c>
      <c r="I1025">
        <v>21</v>
      </c>
      <c r="J1025">
        <v>1015.9</v>
      </c>
      <c r="K1025">
        <v>21</v>
      </c>
      <c r="L1025">
        <v>1013.6</v>
      </c>
      <c r="M1025">
        <v>21</v>
      </c>
      <c r="N1025">
        <v>17.5</v>
      </c>
      <c r="O1025">
        <v>21</v>
      </c>
      <c r="P1025">
        <v>12.9</v>
      </c>
      <c r="Q1025">
        <v>21</v>
      </c>
      <c r="R1025">
        <v>19</v>
      </c>
      <c r="S1025">
        <v>28.9</v>
      </c>
      <c r="T1025">
        <v>84.9</v>
      </c>
      <c r="U1025" t="s">
        <v>20</v>
      </c>
      <c r="V1025">
        <v>71.099999999999994</v>
      </c>
      <c r="X1025">
        <v>0.31</v>
      </c>
      <c r="Y1025" t="s">
        <v>19</v>
      </c>
      <c r="Z1025">
        <v>999.9</v>
      </c>
      <c r="AA1025">
        <v>10000</v>
      </c>
      <c r="AC1025" s="1"/>
      <c r="AD1025">
        <v>1990</v>
      </c>
      <c r="AE1025">
        <v>291</v>
      </c>
      <c r="AF1025">
        <v>21.3</v>
      </c>
      <c r="AG1025">
        <v>26</v>
      </c>
      <c r="AH1025">
        <v>24.9</v>
      </c>
      <c r="AI1025">
        <v>-99</v>
      </c>
      <c r="AJ1025">
        <v>6.7</v>
      </c>
      <c r="AK1025">
        <v>21.2</v>
      </c>
      <c r="AL1025">
        <v>25.4</v>
      </c>
      <c r="AM1025">
        <v>77.5</v>
      </c>
      <c r="AO1025" s="2">
        <f t="shared" si="168"/>
        <v>33164</v>
      </c>
      <c r="AP1025" s="5">
        <f t="shared" si="169"/>
        <v>1990</v>
      </c>
      <c r="AQ1025" s="5">
        <f t="shared" si="170"/>
        <v>291</v>
      </c>
      <c r="AR1025" s="4">
        <f t="shared" si="171"/>
        <v>29.388888888888893</v>
      </c>
      <c r="AS1025" s="4">
        <f t="shared" si="172"/>
        <v>21.722222222222218</v>
      </c>
      <c r="AT1025" s="4">
        <f t="shared" si="173"/>
        <v>7.8740000000000006</v>
      </c>
      <c r="AU1025" s="4">
        <f t="shared" si="174"/>
        <v>21.3</v>
      </c>
      <c r="AV1025" s="4">
        <f t="shared" si="175"/>
        <v>18.684210526315791</v>
      </c>
      <c r="AX1025" s="3">
        <f t="shared" si="176"/>
        <v>25.555555555555557</v>
      </c>
      <c r="AY1025" s="3">
        <f t="shared" si="177"/>
        <v>25.998778998779006</v>
      </c>
      <c r="AZ1025" s="3">
        <f t="shared" si="178"/>
        <v>24.409890109890107</v>
      </c>
      <c r="BA1025" s="3">
        <f t="shared" si="178"/>
        <v>21.412184306921151</v>
      </c>
    </row>
    <row r="1026" spans="1:53" ht="15" x14ac:dyDescent="0.3">
      <c r="A1026" s="1">
        <v>911900</v>
      </c>
      <c r="B1026">
        <v>22516</v>
      </c>
      <c r="C1026">
        <v>1990</v>
      </c>
      <c r="D1026">
        <v>10</v>
      </c>
      <c r="E1026">
        <v>19</v>
      </c>
      <c r="F1026">
        <v>78.8</v>
      </c>
      <c r="G1026">
        <v>24</v>
      </c>
      <c r="H1026">
        <v>71</v>
      </c>
      <c r="I1026">
        <v>24</v>
      </c>
      <c r="J1026">
        <v>1014.4</v>
      </c>
      <c r="K1026">
        <v>24</v>
      </c>
      <c r="L1026">
        <v>1012</v>
      </c>
      <c r="M1026">
        <v>24</v>
      </c>
      <c r="N1026">
        <v>16.399999999999999</v>
      </c>
      <c r="O1026">
        <v>24</v>
      </c>
      <c r="P1026">
        <v>8.8000000000000007</v>
      </c>
      <c r="Q1026">
        <v>24</v>
      </c>
      <c r="R1026">
        <v>17.100000000000001</v>
      </c>
      <c r="S1026">
        <v>25.1</v>
      </c>
      <c r="T1026">
        <v>90</v>
      </c>
      <c r="U1026" t="s">
        <v>20</v>
      </c>
      <c r="V1026">
        <v>71.099999999999994</v>
      </c>
      <c r="X1026">
        <v>0</v>
      </c>
      <c r="Y1026" t="s">
        <v>19</v>
      </c>
      <c r="Z1026">
        <v>999.9</v>
      </c>
      <c r="AA1026">
        <v>0</v>
      </c>
      <c r="AC1026" s="1"/>
      <c r="AD1026">
        <v>1990</v>
      </c>
      <c r="AE1026">
        <v>292</v>
      </c>
      <c r="AF1026">
        <v>21.2</v>
      </c>
      <c r="AG1026">
        <v>27.1</v>
      </c>
      <c r="AH1026">
        <v>25.6</v>
      </c>
      <c r="AI1026">
        <v>-99</v>
      </c>
      <c r="AJ1026">
        <v>6.2</v>
      </c>
      <c r="AK1026">
        <v>22.6</v>
      </c>
      <c r="AL1026">
        <v>26.2</v>
      </c>
      <c r="AM1026">
        <v>80.099999999999994</v>
      </c>
      <c r="AO1026" s="2">
        <f t="shared" si="168"/>
        <v>33165</v>
      </c>
      <c r="AP1026" s="5">
        <f t="shared" si="169"/>
        <v>1990</v>
      </c>
      <c r="AQ1026" s="5">
        <f t="shared" si="170"/>
        <v>292</v>
      </c>
      <c r="AR1026" s="4">
        <f t="shared" si="171"/>
        <v>32.222222222222221</v>
      </c>
      <c r="AS1026" s="4">
        <f t="shared" si="172"/>
        <v>21.722222222222218</v>
      </c>
      <c r="AT1026" s="4">
        <f t="shared" si="173"/>
        <v>0</v>
      </c>
      <c r="AU1026" s="4">
        <f t="shared" si="174"/>
        <v>21.2</v>
      </c>
      <c r="AV1026" s="4">
        <f t="shared" si="175"/>
        <v>18.596491228070178</v>
      </c>
      <c r="AX1026" s="3">
        <f t="shared" si="176"/>
        <v>26.972222222222221</v>
      </c>
      <c r="AY1026" s="3">
        <f t="shared" si="177"/>
        <v>26.014346764346769</v>
      </c>
      <c r="AZ1026" s="3">
        <f t="shared" si="178"/>
        <v>24.38461538461538</v>
      </c>
      <c r="BA1026" s="3">
        <f t="shared" si="178"/>
        <v>21.390013495276659</v>
      </c>
    </row>
    <row r="1027" spans="1:53" ht="15" x14ac:dyDescent="0.3">
      <c r="A1027" s="1">
        <v>911900</v>
      </c>
      <c r="B1027">
        <v>22516</v>
      </c>
      <c r="C1027">
        <v>1990</v>
      </c>
      <c r="D1027">
        <v>10</v>
      </c>
      <c r="E1027">
        <v>20</v>
      </c>
      <c r="F1027">
        <v>80.599999999999994</v>
      </c>
      <c r="G1027">
        <v>24</v>
      </c>
      <c r="H1027">
        <v>71.599999999999994</v>
      </c>
      <c r="I1027">
        <v>24</v>
      </c>
      <c r="J1027">
        <v>1013.7</v>
      </c>
      <c r="K1027">
        <v>24</v>
      </c>
      <c r="L1027">
        <v>1011.3</v>
      </c>
      <c r="M1027">
        <v>24</v>
      </c>
      <c r="N1027">
        <v>17</v>
      </c>
      <c r="O1027">
        <v>24</v>
      </c>
      <c r="P1027">
        <v>5.6</v>
      </c>
      <c r="Q1027">
        <v>24</v>
      </c>
      <c r="R1027">
        <v>12</v>
      </c>
      <c r="S1027">
        <v>999.9</v>
      </c>
      <c r="T1027">
        <v>91</v>
      </c>
      <c r="V1027">
        <v>71.099999999999994</v>
      </c>
      <c r="X1027">
        <v>0</v>
      </c>
      <c r="Y1027" t="s">
        <v>19</v>
      </c>
      <c r="Z1027">
        <v>999.9</v>
      </c>
      <c r="AA1027">
        <v>0</v>
      </c>
      <c r="AC1027" s="1"/>
      <c r="AD1027">
        <v>1990</v>
      </c>
      <c r="AE1027">
        <v>293</v>
      </c>
      <c r="AF1027">
        <v>16.100000000000001</v>
      </c>
      <c r="AG1027">
        <v>26.3</v>
      </c>
      <c r="AH1027">
        <v>25.5</v>
      </c>
      <c r="AI1027">
        <v>-99</v>
      </c>
      <c r="AJ1027">
        <v>5.6</v>
      </c>
      <c r="AK1027">
        <v>23.1</v>
      </c>
      <c r="AL1027">
        <v>25.9</v>
      </c>
      <c r="AM1027">
        <v>84.2</v>
      </c>
      <c r="AO1027" s="2">
        <f t="shared" si="168"/>
        <v>33166</v>
      </c>
      <c r="AP1027" s="5">
        <f t="shared" si="169"/>
        <v>1990</v>
      </c>
      <c r="AQ1027" s="5">
        <f t="shared" si="170"/>
        <v>293</v>
      </c>
      <c r="AR1027" s="4">
        <f t="shared" si="171"/>
        <v>32.777777777777779</v>
      </c>
      <c r="AS1027" s="4">
        <f t="shared" si="172"/>
        <v>21.722222222222218</v>
      </c>
      <c r="AT1027" s="4">
        <f t="shared" si="173"/>
        <v>0</v>
      </c>
      <c r="AU1027" s="4">
        <f t="shared" si="174"/>
        <v>16.100000000000001</v>
      </c>
      <c r="AV1027" s="4">
        <f t="shared" si="175"/>
        <v>14.122807017543861</v>
      </c>
      <c r="AX1027" s="3">
        <f t="shared" si="176"/>
        <v>27.25</v>
      </c>
      <c r="AY1027" s="3">
        <f t="shared" si="177"/>
        <v>26.035714285714292</v>
      </c>
      <c r="AZ1027" s="3">
        <f t="shared" si="178"/>
        <v>24.352747252747246</v>
      </c>
      <c r="BA1027" s="3">
        <f t="shared" si="178"/>
        <v>21.362058993637945</v>
      </c>
    </row>
    <row r="1028" spans="1:53" ht="15" x14ac:dyDescent="0.3">
      <c r="A1028" s="1">
        <v>911900</v>
      </c>
      <c r="B1028">
        <v>22516</v>
      </c>
      <c r="C1028">
        <v>1990</v>
      </c>
      <c r="D1028">
        <v>10</v>
      </c>
      <c r="E1028">
        <v>21</v>
      </c>
      <c r="F1028">
        <v>81.5</v>
      </c>
      <c r="G1028">
        <v>18</v>
      </c>
      <c r="H1028">
        <v>70.2</v>
      </c>
      <c r="I1028">
        <v>18</v>
      </c>
      <c r="J1028">
        <v>1014.7</v>
      </c>
      <c r="K1028">
        <v>18</v>
      </c>
      <c r="L1028">
        <v>1012.3</v>
      </c>
      <c r="M1028">
        <v>18</v>
      </c>
      <c r="N1028">
        <v>17.399999999999999</v>
      </c>
      <c r="O1028">
        <v>18</v>
      </c>
      <c r="P1028">
        <v>5.5</v>
      </c>
      <c r="Q1028">
        <v>18</v>
      </c>
      <c r="R1028">
        <v>14</v>
      </c>
      <c r="S1028">
        <v>999.9</v>
      </c>
      <c r="T1028">
        <v>90</v>
      </c>
      <c r="V1028">
        <v>71.099999999999994</v>
      </c>
      <c r="X1028">
        <v>0</v>
      </c>
      <c r="Y1028" t="s">
        <v>19</v>
      </c>
      <c r="Z1028">
        <v>999.9</v>
      </c>
      <c r="AA1028">
        <v>0</v>
      </c>
      <c r="AC1028" s="1"/>
      <c r="AD1028">
        <v>1990</v>
      </c>
      <c r="AE1028">
        <v>294</v>
      </c>
      <c r="AF1028">
        <v>20.6</v>
      </c>
      <c r="AG1028">
        <v>26.9</v>
      </c>
      <c r="AH1028">
        <v>25.6</v>
      </c>
      <c r="AI1028">
        <v>-99</v>
      </c>
      <c r="AJ1028">
        <v>5.9</v>
      </c>
      <c r="AK1028">
        <v>22.2</v>
      </c>
      <c r="AL1028">
        <v>26.2</v>
      </c>
      <c r="AM1028">
        <v>78.599999999999994</v>
      </c>
      <c r="AO1028" s="2">
        <f t="shared" si="168"/>
        <v>33167</v>
      </c>
      <c r="AP1028" s="5">
        <f t="shared" si="169"/>
        <v>1990</v>
      </c>
      <c r="AQ1028" s="5">
        <f t="shared" si="170"/>
        <v>294</v>
      </c>
      <c r="AR1028" s="4">
        <f t="shared" si="171"/>
        <v>32.222222222222221</v>
      </c>
      <c r="AS1028" s="4">
        <f t="shared" si="172"/>
        <v>21.722222222222218</v>
      </c>
      <c r="AT1028" s="4">
        <f t="shared" si="173"/>
        <v>0</v>
      </c>
      <c r="AU1028" s="4">
        <f t="shared" si="174"/>
        <v>20.6</v>
      </c>
      <c r="AV1028" s="4">
        <f t="shared" si="175"/>
        <v>18.070175438596493</v>
      </c>
      <c r="AX1028" s="3">
        <f t="shared" si="176"/>
        <v>26.972222222222221</v>
      </c>
      <c r="AY1028" s="3">
        <f t="shared" si="177"/>
        <v>26.044566544566546</v>
      </c>
      <c r="AZ1028" s="3">
        <f t="shared" si="178"/>
        <v>24.248351648351644</v>
      </c>
      <c r="BA1028" s="3">
        <f t="shared" si="178"/>
        <v>21.27048390206285</v>
      </c>
    </row>
    <row r="1029" spans="1:53" ht="15" x14ac:dyDescent="0.3">
      <c r="A1029" s="1">
        <v>911900</v>
      </c>
      <c r="B1029">
        <v>22516</v>
      </c>
      <c r="C1029">
        <v>1990</v>
      </c>
      <c r="D1029">
        <v>10</v>
      </c>
      <c r="E1029">
        <v>22</v>
      </c>
      <c r="F1029">
        <v>78.099999999999994</v>
      </c>
      <c r="G1029">
        <v>23</v>
      </c>
      <c r="H1029">
        <v>67.2</v>
      </c>
      <c r="I1029">
        <v>23</v>
      </c>
      <c r="J1029">
        <v>1015.5</v>
      </c>
      <c r="K1029">
        <v>23</v>
      </c>
      <c r="L1029">
        <v>1012.9</v>
      </c>
      <c r="M1029">
        <v>23</v>
      </c>
      <c r="N1029">
        <v>17.3</v>
      </c>
      <c r="O1029">
        <v>23</v>
      </c>
      <c r="P1029">
        <v>8.4</v>
      </c>
      <c r="Q1029">
        <v>23</v>
      </c>
      <c r="R1029">
        <v>17.100000000000001</v>
      </c>
      <c r="S1029">
        <v>22.9</v>
      </c>
      <c r="T1029">
        <v>91</v>
      </c>
      <c r="V1029">
        <v>66.900000000000006</v>
      </c>
      <c r="X1029">
        <v>0</v>
      </c>
      <c r="Y1029" t="s">
        <v>19</v>
      </c>
      <c r="Z1029">
        <v>999.9</v>
      </c>
      <c r="AA1029">
        <v>0</v>
      </c>
      <c r="AC1029" s="1"/>
      <c r="AD1029">
        <v>1990</v>
      </c>
      <c r="AE1029">
        <v>295</v>
      </c>
      <c r="AF1029">
        <v>17.3</v>
      </c>
      <c r="AG1029">
        <v>25.5</v>
      </c>
      <c r="AH1029">
        <v>24.3</v>
      </c>
      <c r="AI1029">
        <v>-99</v>
      </c>
      <c r="AJ1029">
        <v>6.3</v>
      </c>
      <c r="AK1029">
        <v>21.1</v>
      </c>
      <c r="AL1029">
        <v>24.7</v>
      </c>
      <c r="AM1029">
        <v>79.8</v>
      </c>
      <c r="AO1029" s="2">
        <f t="shared" ref="AO1029:AO1092" si="179">DATE(C1029,D1029,E1029)</f>
        <v>33168</v>
      </c>
      <c r="AP1029" s="5">
        <f t="shared" ref="AP1029:AP1092" si="180">YEAR(AO1029)</f>
        <v>1990</v>
      </c>
      <c r="AQ1029" s="5">
        <f t="shared" ref="AQ1029:AQ1092" si="181">AO1029-DATE(AP1029,1,1)+1</f>
        <v>295</v>
      </c>
      <c r="AR1029" s="4">
        <f t="shared" ref="AR1029:AR1092" si="182">CONVERT(T1029,"F","C")</f>
        <v>32.777777777777779</v>
      </c>
      <c r="AS1029" s="4">
        <f t="shared" ref="AS1029:AS1092" si="183">CONVERT(V1029,"F","C")</f>
        <v>19.388888888888893</v>
      </c>
      <c r="AT1029" s="4">
        <f t="shared" ref="AT1029:AT1092" si="184">CONVERT(X1029,"in","mm")</f>
        <v>0</v>
      </c>
      <c r="AU1029" s="4">
        <f t="shared" ref="AU1029:AU1092" si="185">AF1029</f>
        <v>17.3</v>
      </c>
      <c r="AV1029" s="4">
        <f t="shared" ref="AV1029:AV1092" si="186">AU1029/1.14</f>
        <v>15.17543859649123</v>
      </c>
      <c r="AX1029" s="3">
        <f t="shared" ref="AX1029:AX1092" si="187">AVERAGE(AR1029:AS1029)</f>
        <v>26.083333333333336</v>
      </c>
      <c r="AY1029" s="3">
        <f t="shared" si="177"/>
        <v>26.050366300366306</v>
      </c>
      <c r="AZ1029" s="3">
        <f t="shared" si="178"/>
        <v>24.117582417582412</v>
      </c>
      <c r="BA1029" s="3">
        <f t="shared" si="178"/>
        <v>21.155774050510896</v>
      </c>
    </row>
    <row r="1030" spans="1:53" ht="15" x14ac:dyDescent="0.3">
      <c r="A1030" s="1">
        <v>911900</v>
      </c>
      <c r="B1030">
        <v>22516</v>
      </c>
      <c r="C1030">
        <v>1990</v>
      </c>
      <c r="D1030">
        <v>10</v>
      </c>
      <c r="E1030">
        <v>23</v>
      </c>
      <c r="F1030">
        <v>77.400000000000006</v>
      </c>
      <c r="G1030">
        <v>23</v>
      </c>
      <c r="H1030">
        <v>67.8</v>
      </c>
      <c r="I1030">
        <v>23</v>
      </c>
      <c r="J1030">
        <v>1014.1</v>
      </c>
      <c r="K1030">
        <v>23</v>
      </c>
      <c r="L1030">
        <v>1011.7</v>
      </c>
      <c r="M1030">
        <v>23</v>
      </c>
      <c r="N1030">
        <v>17.3</v>
      </c>
      <c r="O1030">
        <v>23</v>
      </c>
      <c r="P1030">
        <v>10.3</v>
      </c>
      <c r="Q1030">
        <v>23</v>
      </c>
      <c r="R1030">
        <v>15.9</v>
      </c>
      <c r="S1030">
        <v>26</v>
      </c>
      <c r="T1030">
        <v>86</v>
      </c>
      <c r="V1030">
        <v>66.900000000000006</v>
      </c>
      <c r="X1030">
        <v>0</v>
      </c>
      <c r="Y1030" t="s">
        <v>19</v>
      </c>
      <c r="Z1030">
        <v>999.9</v>
      </c>
      <c r="AA1030">
        <v>10000</v>
      </c>
      <c r="AC1030" s="1"/>
      <c r="AD1030">
        <v>1990</v>
      </c>
      <c r="AE1030">
        <v>296</v>
      </c>
      <c r="AF1030">
        <v>17.399999999999999</v>
      </c>
      <c r="AG1030">
        <v>25.1</v>
      </c>
      <c r="AH1030">
        <v>24.2</v>
      </c>
      <c r="AI1030">
        <v>-99</v>
      </c>
      <c r="AJ1030">
        <v>5.4</v>
      </c>
      <c r="AK1030">
        <v>21.3</v>
      </c>
      <c r="AL1030">
        <v>24.8</v>
      </c>
      <c r="AM1030">
        <v>80.599999999999994</v>
      </c>
      <c r="AO1030" s="2">
        <f t="shared" si="179"/>
        <v>33169</v>
      </c>
      <c r="AP1030" s="5">
        <f t="shared" si="180"/>
        <v>1990</v>
      </c>
      <c r="AQ1030" s="5">
        <f t="shared" si="181"/>
        <v>296</v>
      </c>
      <c r="AR1030" s="4">
        <f t="shared" si="182"/>
        <v>30</v>
      </c>
      <c r="AS1030" s="4">
        <f t="shared" si="183"/>
        <v>19.388888888888893</v>
      </c>
      <c r="AT1030" s="4">
        <f t="shared" si="184"/>
        <v>0</v>
      </c>
      <c r="AU1030" s="4">
        <f t="shared" si="185"/>
        <v>17.399999999999999</v>
      </c>
      <c r="AV1030" s="4">
        <f t="shared" si="186"/>
        <v>15.263157894736842</v>
      </c>
      <c r="AX1030" s="3">
        <f t="shared" si="187"/>
        <v>24.694444444444446</v>
      </c>
      <c r="AY1030" s="3">
        <f t="shared" si="177"/>
        <v>26.043650793650798</v>
      </c>
      <c r="AZ1030" s="3">
        <f t="shared" si="178"/>
        <v>23.989010989010985</v>
      </c>
      <c r="BA1030" s="3">
        <f t="shared" si="178"/>
        <v>21.042992095623678</v>
      </c>
    </row>
    <row r="1031" spans="1:53" ht="15" x14ac:dyDescent="0.3">
      <c r="A1031" s="1">
        <v>911900</v>
      </c>
      <c r="B1031">
        <v>22516</v>
      </c>
      <c r="C1031">
        <v>1990</v>
      </c>
      <c r="D1031">
        <v>10</v>
      </c>
      <c r="E1031">
        <v>24</v>
      </c>
      <c r="F1031">
        <v>79</v>
      </c>
      <c r="G1031">
        <v>21</v>
      </c>
      <c r="H1031">
        <v>67.599999999999994</v>
      </c>
      <c r="I1031">
        <v>21</v>
      </c>
      <c r="J1031">
        <v>1014.5</v>
      </c>
      <c r="K1031">
        <v>21</v>
      </c>
      <c r="L1031">
        <v>1012.2</v>
      </c>
      <c r="M1031">
        <v>21</v>
      </c>
      <c r="N1031">
        <v>17.8</v>
      </c>
      <c r="O1031">
        <v>21</v>
      </c>
      <c r="P1031">
        <v>12.1</v>
      </c>
      <c r="Q1031">
        <v>21</v>
      </c>
      <c r="R1031">
        <v>20</v>
      </c>
      <c r="S1031">
        <v>26</v>
      </c>
      <c r="T1031">
        <v>86</v>
      </c>
      <c r="V1031">
        <v>66.900000000000006</v>
      </c>
      <c r="X1031">
        <v>0</v>
      </c>
      <c r="Y1031" t="s">
        <v>19</v>
      </c>
      <c r="Z1031">
        <v>999.9</v>
      </c>
      <c r="AA1031">
        <v>0</v>
      </c>
      <c r="AC1031" s="1"/>
      <c r="AD1031">
        <v>1990</v>
      </c>
      <c r="AE1031">
        <v>297</v>
      </c>
      <c r="AF1031">
        <v>21.6</v>
      </c>
      <c r="AG1031">
        <v>26.4</v>
      </c>
      <c r="AH1031">
        <v>24.4</v>
      </c>
      <c r="AI1031">
        <v>-99</v>
      </c>
      <c r="AJ1031">
        <v>6</v>
      </c>
      <c r="AK1031">
        <v>21.1</v>
      </c>
      <c r="AL1031">
        <v>25.6</v>
      </c>
      <c r="AM1031">
        <v>75.5</v>
      </c>
      <c r="AO1031" s="2">
        <f t="shared" si="179"/>
        <v>33170</v>
      </c>
      <c r="AP1031" s="5">
        <f t="shared" si="180"/>
        <v>1990</v>
      </c>
      <c r="AQ1031" s="5">
        <f t="shared" si="181"/>
        <v>297</v>
      </c>
      <c r="AR1031" s="4">
        <f t="shared" si="182"/>
        <v>30</v>
      </c>
      <c r="AS1031" s="4">
        <f t="shared" si="183"/>
        <v>19.388888888888893</v>
      </c>
      <c r="AT1031" s="4">
        <f t="shared" si="184"/>
        <v>0</v>
      </c>
      <c r="AU1031" s="4">
        <f t="shared" si="185"/>
        <v>21.6</v>
      </c>
      <c r="AV1031" s="4">
        <f t="shared" si="186"/>
        <v>18.947368421052634</v>
      </c>
      <c r="AX1031" s="3">
        <f t="shared" si="187"/>
        <v>24.694444444444446</v>
      </c>
      <c r="AY1031" s="3">
        <f t="shared" si="177"/>
        <v>26.031440781440782</v>
      </c>
      <c r="AZ1031" s="3">
        <f t="shared" si="178"/>
        <v>23.912087912087909</v>
      </c>
      <c r="BA1031" s="3">
        <f t="shared" si="178"/>
        <v>20.975515712357826</v>
      </c>
    </row>
    <row r="1032" spans="1:53" ht="15" x14ac:dyDescent="0.3">
      <c r="A1032" s="1">
        <v>911900</v>
      </c>
      <c r="B1032">
        <v>22516</v>
      </c>
      <c r="C1032">
        <v>1990</v>
      </c>
      <c r="D1032">
        <v>10</v>
      </c>
      <c r="E1032">
        <v>25</v>
      </c>
      <c r="F1032">
        <v>78.2</v>
      </c>
      <c r="G1032">
        <v>22</v>
      </c>
      <c r="H1032">
        <v>67</v>
      </c>
      <c r="I1032">
        <v>22</v>
      </c>
      <c r="J1032">
        <v>1015.6</v>
      </c>
      <c r="K1032">
        <v>22</v>
      </c>
      <c r="L1032">
        <v>1013.3</v>
      </c>
      <c r="M1032">
        <v>22</v>
      </c>
      <c r="N1032">
        <v>17.600000000000001</v>
      </c>
      <c r="O1032">
        <v>22</v>
      </c>
      <c r="P1032">
        <v>11.6</v>
      </c>
      <c r="Q1032">
        <v>22</v>
      </c>
      <c r="R1032">
        <v>20</v>
      </c>
      <c r="S1032">
        <v>24.1</v>
      </c>
      <c r="T1032">
        <v>86</v>
      </c>
      <c r="U1032" t="s">
        <v>20</v>
      </c>
      <c r="V1032">
        <v>71.099999999999994</v>
      </c>
      <c r="X1032">
        <v>0</v>
      </c>
      <c r="Y1032" t="s">
        <v>19</v>
      </c>
      <c r="Z1032">
        <v>999.9</v>
      </c>
      <c r="AA1032">
        <v>0</v>
      </c>
      <c r="AC1032" s="1"/>
      <c r="AD1032">
        <v>1990</v>
      </c>
      <c r="AE1032">
        <v>298</v>
      </c>
      <c r="AF1032">
        <v>21.4</v>
      </c>
      <c r="AG1032">
        <v>25.9</v>
      </c>
      <c r="AH1032">
        <v>25.2</v>
      </c>
      <c r="AI1032">
        <v>-99</v>
      </c>
      <c r="AJ1032">
        <v>6.7</v>
      </c>
      <c r="AK1032">
        <v>20.2</v>
      </c>
      <c r="AL1032">
        <v>25.6</v>
      </c>
      <c r="AM1032">
        <v>71.8</v>
      </c>
      <c r="AO1032" s="2">
        <f t="shared" si="179"/>
        <v>33171</v>
      </c>
      <c r="AP1032" s="5">
        <f t="shared" si="180"/>
        <v>1990</v>
      </c>
      <c r="AQ1032" s="5">
        <f t="shared" si="181"/>
        <v>298</v>
      </c>
      <c r="AR1032" s="4">
        <f t="shared" si="182"/>
        <v>30</v>
      </c>
      <c r="AS1032" s="4">
        <f t="shared" si="183"/>
        <v>21.722222222222218</v>
      </c>
      <c r="AT1032" s="4">
        <f t="shared" si="184"/>
        <v>0</v>
      </c>
      <c r="AU1032" s="4">
        <f t="shared" si="185"/>
        <v>21.4</v>
      </c>
      <c r="AV1032" s="4">
        <f t="shared" si="186"/>
        <v>18.771929824561404</v>
      </c>
      <c r="AX1032" s="3">
        <f t="shared" si="187"/>
        <v>25.861111111111107</v>
      </c>
      <c r="AY1032" s="3">
        <f t="shared" si="177"/>
        <v>26.034798534798544</v>
      </c>
      <c r="AZ1032" s="3">
        <f t="shared" si="178"/>
        <v>23.819780219780213</v>
      </c>
      <c r="BA1032" s="3">
        <f t="shared" si="178"/>
        <v>20.894544052438796</v>
      </c>
    </row>
    <row r="1033" spans="1:53" ht="15" x14ac:dyDescent="0.3">
      <c r="A1033" s="1">
        <v>911900</v>
      </c>
      <c r="B1033">
        <v>22516</v>
      </c>
      <c r="C1033">
        <v>1990</v>
      </c>
      <c r="D1033">
        <v>10</v>
      </c>
      <c r="E1033">
        <v>26</v>
      </c>
      <c r="F1033">
        <v>76.599999999999994</v>
      </c>
      <c r="G1033">
        <v>23</v>
      </c>
      <c r="H1033">
        <v>66</v>
      </c>
      <c r="I1033">
        <v>23</v>
      </c>
      <c r="J1033">
        <v>1016.3</v>
      </c>
      <c r="K1033">
        <v>23</v>
      </c>
      <c r="L1033">
        <v>1013.9</v>
      </c>
      <c r="M1033">
        <v>23</v>
      </c>
      <c r="N1033">
        <v>17.5</v>
      </c>
      <c r="O1033">
        <v>23</v>
      </c>
      <c r="P1033">
        <v>10.7</v>
      </c>
      <c r="Q1033">
        <v>23</v>
      </c>
      <c r="R1033">
        <v>15.9</v>
      </c>
      <c r="S1033">
        <v>28</v>
      </c>
      <c r="T1033">
        <v>86</v>
      </c>
      <c r="V1033">
        <v>64.900000000000006</v>
      </c>
      <c r="X1033">
        <v>0</v>
      </c>
      <c r="Y1033" t="s">
        <v>19</v>
      </c>
      <c r="Z1033">
        <v>999.9</v>
      </c>
      <c r="AA1033">
        <v>0</v>
      </c>
      <c r="AC1033" s="1"/>
      <c r="AD1033">
        <v>1990</v>
      </c>
      <c r="AE1033">
        <v>299</v>
      </c>
      <c r="AF1033">
        <v>19.5</v>
      </c>
      <c r="AG1033">
        <v>26.3</v>
      </c>
      <c r="AH1033">
        <v>24.7</v>
      </c>
      <c r="AI1033">
        <v>-99</v>
      </c>
      <c r="AJ1033">
        <v>5.7</v>
      </c>
      <c r="AK1033">
        <v>20</v>
      </c>
      <c r="AL1033">
        <v>25.7</v>
      </c>
      <c r="AM1033">
        <v>70.400000000000006</v>
      </c>
      <c r="AO1033" s="2">
        <f t="shared" si="179"/>
        <v>33172</v>
      </c>
      <c r="AP1033" s="5">
        <f t="shared" si="180"/>
        <v>1990</v>
      </c>
      <c r="AQ1033" s="5">
        <f t="shared" si="181"/>
        <v>299</v>
      </c>
      <c r="AR1033" s="4">
        <f t="shared" si="182"/>
        <v>30</v>
      </c>
      <c r="AS1033" s="4">
        <f t="shared" si="183"/>
        <v>18.277777777777782</v>
      </c>
      <c r="AT1033" s="4">
        <f t="shared" si="184"/>
        <v>0</v>
      </c>
      <c r="AU1033" s="4">
        <f t="shared" si="185"/>
        <v>19.5</v>
      </c>
      <c r="AV1033" s="4">
        <f t="shared" si="186"/>
        <v>17.10526315789474</v>
      </c>
      <c r="AX1033" s="3">
        <f t="shared" si="187"/>
        <v>24.138888888888893</v>
      </c>
      <c r="AY1033" s="3">
        <f t="shared" si="177"/>
        <v>26.012515262515269</v>
      </c>
      <c r="AZ1033" s="3">
        <f t="shared" si="178"/>
        <v>23.789010989010986</v>
      </c>
      <c r="BA1033" s="3">
        <f t="shared" si="178"/>
        <v>20.867553499132452</v>
      </c>
    </row>
    <row r="1034" spans="1:53" ht="15" x14ac:dyDescent="0.3">
      <c r="A1034" s="1">
        <v>911900</v>
      </c>
      <c r="B1034">
        <v>22516</v>
      </c>
      <c r="C1034">
        <v>1990</v>
      </c>
      <c r="D1034">
        <v>10</v>
      </c>
      <c r="E1034">
        <v>27</v>
      </c>
      <c r="F1034">
        <v>76.7</v>
      </c>
      <c r="G1034">
        <v>23</v>
      </c>
      <c r="H1034">
        <v>66.5</v>
      </c>
      <c r="I1034">
        <v>23</v>
      </c>
      <c r="J1034">
        <v>1017.4</v>
      </c>
      <c r="K1034">
        <v>23</v>
      </c>
      <c r="L1034">
        <v>1015</v>
      </c>
      <c r="M1034">
        <v>23</v>
      </c>
      <c r="N1034">
        <v>17.100000000000001</v>
      </c>
      <c r="O1034">
        <v>23</v>
      </c>
      <c r="P1034">
        <v>10.1</v>
      </c>
      <c r="Q1034">
        <v>23</v>
      </c>
      <c r="R1034">
        <v>18.100000000000001</v>
      </c>
      <c r="S1034">
        <v>28</v>
      </c>
      <c r="T1034">
        <v>86</v>
      </c>
      <c r="U1034" t="s">
        <v>20</v>
      </c>
      <c r="V1034">
        <v>64.900000000000006</v>
      </c>
      <c r="X1034">
        <v>0</v>
      </c>
      <c r="Y1034" t="s">
        <v>19</v>
      </c>
      <c r="Z1034">
        <v>999.9</v>
      </c>
      <c r="AA1034">
        <v>0</v>
      </c>
      <c r="AC1034" s="1"/>
      <c r="AD1034">
        <v>1990</v>
      </c>
      <c r="AE1034">
        <v>300</v>
      </c>
      <c r="AF1034">
        <v>22.6</v>
      </c>
      <c r="AG1034">
        <v>25.1</v>
      </c>
      <c r="AH1034">
        <v>23.9</v>
      </c>
      <c r="AI1034">
        <v>-99</v>
      </c>
      <c r="AJ1034">
        <v>6</v>
      </c>
      <c r="AK1034">
        <v>20.8</v>
      </c>
      <c r="AL1034">
        <v>24.4</v>
      </c>
      <c r="AM1034">
        <v>79.8</v>
      </c>
      <c r="AO1034" s="2">
        <f t="shared" si="179"/>
        <v>33173</v>
      </c>
      <c r="AP1034" s="5">
        <f t="shared" si="180"/>
        <v>1990</v>
      </c>
      <c r="AQ1034" s="5">
        <f t="shared" si="181"/>
        <v>300</v>
      </c>
      <c r="AR1034" s="4">
        <f t="shared" si="182"/>
        <v>30</v>
      </c>
      <c r="AS1034" s="4">
        <f t="shared" si="183"/>
        <v>18.277777777777782</v>
      </c>
      <c r="AT1034" s="4">
        <f t="shared" si="184"/>
        <v>0</v>
      </c>
      <c r="AU1034" s="4">
        <f t="shared" si="185"/>
        <v>22.6</v>
      </c>
      <c r="AV1034" s="4">
        <f t="shared" si="186"/>
        <v>19.824561403508774</v>
      </c>
      <c r="AX1034" s="3">
        <f t="shared" si="187"/>
        <v>24.138888888888893</v>
      </c>
      <c r="AY1034" s="3">
        <f t="shared" si="177"/>
        <v>25.984126984126984</v>
      </c>
      <c r="AZ1034" s="3">
        <f t="shared" si="178"/>
        <v>23.742857142857133</v>
      </c>
      <c r="BA1034" s="3">
        <f t="shared" si="178"/>
        <v>20.827067669172934</v>
      </c>
    </row>
    <row r="1035" spans="1:53" ht="15" x14ac:dyDescent="0.3">
      <c r="A1035" s="1">
        <v>911900</v>
      </c>
      <c r="B1035">
        <v>22516</v>
      </c>
      <c r="C1035">
        <v>1990</v>
      </c>
      <c r="D1035">
        <v>10</v>
      </c>
      <c r="E1035">
        <v>28</v>
      </c>
      <c r="F1035">
        <v>78.900000000000006</v>
      </c>
      <c r="G1035">
        <v>18</v>
      </c>
      <c r="H1035">
        <v>64.599999999999994</v>
      </c>
      <c r="I1035">
        <v>18</v>
      </c>
      <c r="J1035">
        <v>1018.1</v>
      </c>
      <c r="K1035">
        <v>18</v>
      </c>
      <c r="L1035">
        <v>1015.7</v>
      </c>
      <c r="M1035">
        <v>18</v>
      </c>
      <c r="N1035">
        <v>18</v>
      </c>
      <c r="O1035">
        <v>18</v>
      </c>
      <c r="P1035">
        <v>13.5</v>
      </c>
      <c r="Q1035">
        <v>18</v>
      </c>
      <c r="R1035">
        <v>21</v>
      </c>
      <c r="S1035">
        <v>29.9</v>
      </c>
      <c r="T1035">
        <v>87.1</v>
      </c>
      <c r="V1035">
        <v>64.900000000000006</v>
      </c>
      <c r="X1035">
        <v>0</v>
      </c>
      <c r="Y1035" t="s">
        <v>19</v>
      </c>
      <c r="Z1035">
        <v>999.9</v>
      </c>
      <c r="AA1035">
        <v>10000</v>
      </c>
      <c r="AC1035" s="1"/>
      <c r="AD1035">
        <v>1990</v>
      </c>
      <c r="AE1035">
        <v>301</v>
      </c>
      <c r="AF1035">
        <v>21.2</v>
      </c>
      <c r="AG1035">
        <v>25.3</v>
      </c>
      <c r="AH1035">
        <v>24.1</v>
      </c>
      <c r="AI1035">
        <v>-99</v>
      </c>
      <c r="AJ1035">
        <v>7</v>
      </c>
      <c r="AK1035">
        <v>20.399999999999999</v>
      </c>
      <c r="AL1035">
        <v>24.5</v>
      </c>
      <c r="AM1035">
        <v>77.3</v>
      </c>
      <c r="AO1035" s="2">
        <f t="shared" si="179"/>
        <v>33174</v>
      </c>
      <c r="AP1035" s="5">
        <f t="shared" si="180"/>
        <v>1990</v>
      </c>
      <c r="AQ1035" s="5">
        <f t="shared" si="181"/>
        <v>301</v>
      </c>
      <c r="AR1035" s="4">
        <f t="shared" si="182"/>
        <v>30.611111111111107</v>
      </c>
      <c r="AS1035" s="4">
        <f t="shared" si="183"/>
        <v>18.277777777777782</v>
      </c>
      <c r="AT1035" s="4">
        <f t="shared" si="184"/>
        <v>0</v>
      </c>
      <c r="AU1035" s="4">
        <f t="shared" si="185"/>
        <v>21.2</v>
      </c>
      <c r="AV1035" s="4">
        <f t="shared" si="186"/>
        <v>18.596491228070178</v>
      </c>
      <c r="AX1035" s="3">
        <f t="shared" si="187"/>
        <v>24.444444444444443</v>
      </c>
      <c r="AY1035" s="3">
        <f t="shared" si="177"/>
        <v>25.965201465201464</v>
      </c>
      <c r="AZ1035" s="3">
        <f t="shared" si="178"/>
        <v>23.660439560439549</v>
      </c>
      <c r="BA1035" s="3">
        <f t="shared" si="178"/>
        <v>20.754771544245234</v>
      </c>
    </row>
    <row r="1036" spans="1:53" ht="15" x14ac:dyDescent="0.3">
      <c r="A1036" s="1">
        <v>911900</v>
      </c>
      <c r="B1036">
        <v>22516</v>
      </c>
      <c r="C1036">
        <v>1990</v>
      </c>
      <c r="D1036">
        <v>10</v>
      </c>
      <c r="E1036">
        <v>29</v>
      </c>
      <c r="F1036">
        <v>76.599999999999994</v>
      </c>
      <c r="G1036">
        <v>24</v>
      </c>
      <c r="H1036">
        <v>65.099999999999994</v>
      </c>
      <c r="I1036">
        <v>24</v>
      </c>
      <c r="J1036">
        <v>1017.4</v>
      </c>
      <c r="K1036">
        <v>24</v>
      </c>
      <c r="L1036">
        <v>1015</v>
      </c>
      <c r="M1036">
        <v>24</v>
      </c>
      <c r="N1036">
        <v>17.2</v>
      </c>
      <c r="O1036">
        <v>24</v>
      </c>
      <c r="P1036">
        <v>10.6</v>
      </c>
      <c r="Q1036">
        <v>24</v>
      </c>
      <c r="R1036">
        <v>15.9</v>
      </c>
      <c r="S1036">
        <v>25.1</v>
      </c>
      <c r="T1036">
        <v>86</v>
      </c>
      <c r="V1036">
        <v>69.099999999999994</v>
      </c>
      <c r="X1036">
        <v>0.01</v>
      </c>
      <c r="Y1036" t="s">
        <v>19</v>
      </c>
      <c r="Z1036">
        <v>999.9</v>
      </c>
      <c r="AA1036">
        <v>0</v>
      </c>
      <c r="AC1036" s="1"/>
      <c r="AD1036">
        <v>1990</v>
      </c>
      <c r="AE1036">
        <v>302</v>
      </c>
      <c r="AF1036">
        <v>18</v>
      </c>
      <c r="AG1036">
        <v>26.1</v>
      </c>
      <c r="AH1036">
        <v>24.4</v>
      </c>
      <c r="AI1036">
        <v>-99</v>
      </c>
      <c r="AJ1036">
        <v>7.5</v>
      </c>
      <c r="AK1036">
        <v>20.7</v>
      </c>
      <c r="AL1036">
        <v>25.4</v>
      </c>
      <c r="AM1036">
        <v>75</v>
      </c>
      <c r="AO1036" s="2">
        <f t="shared" si="179"/>
        <v>33175</v>
      </c>
      <c r="AP1036" s="5">
        <f t="shared" si="180"/>
        <v>1990</v>
      </c>
      <c r="AQ1036" s="5">
        <f t="shared" si="181"/>
        <v>302</v>
      </c>
      <c r="AR1036" s="4">
        <f t="shared" si="182"/>
        <v>30</v>
      </c>
      <c r="AS1036" s="4">
        <f t="shared" si="183"/>
        <v>20.611111111111107</v>
      </c>
      <c r="AT1036" s="4">
        <f t="shared" si="184"/>
        <v>0.254</v>
      </c>
      <c r="AU1036" s="4">
        <f t="shared" si="185"/>
        <v>18</v>
      </c>
      <c r="AV1036" s="4">
        <f t="shared" si="186"/>
        <v>15.789473684210527</v>
      </c>
      <c r="AX1036" s="3">
        <f t="shared" si="187"/>
        <v>25.305555555555554</v>
      </c>
      <c r="AY1036" s="3">
        <f t="shared" si="177"/>
        <v>25.956349206349206</v>
      </c>
      <c r="AZ1036" s="3">
        <f t="shared" si="178"/>
        <v>23.579120879120868</v>
      </c>
      <c r="BA1036" s="3">
        <f t="shared" si="178"/>
        <v>20.683439367649896</v>
      </c>
    </row>
    <row r="1037" spans="1:53" ht="15" x14ac:dyDescent="0.3">
      <c r="A1037" s="1">
        <v>911900</v>
      </c>
      <c r="B1037">
        <v>22516</v>
      </c>
      <c r="C1037">
        <v>1990</v>
      </c>
      <c r="D1037">
        <v>10</v>
      </c>
      <c r="E1037">
        <v>30</v>
      </c>
      <c r="F1037">
        <v>77.3</v>
      </c>
      <c r="G1037">
        <v>22</v>
      </c>
      <c r="H1037">
        <v>66.400000000000006</v>
      </c>
      <c r="I1037">
        <v>22</v>
      </c>
      <c r="J1037">
        <v>1016.3</v>
      </c>
      <c r="K1037">
        <v>22</v>
      </c>
      <c r="L1037">
        <v>1013.9</v>
      </c>
      <c r="M1037">
        <v>22</v>
      </c>
      <c r="N1037">
        <v>16.5</v>
      </c>
      <c r="O1037">
        <v>22</v>
      </c>
      <c r="P1037">
        <v>12.4</v>
      </c>
      <c r="Q1037">
        <v>22</v>
      </c>
      <c r="R1037">
        <v>24.1</v>
      </c>
      <c r="S1037">
        <v>29.9</v>
      </c>
      <c r="T1037">
        <v>84.9</v>
      </c>
      <c r="U1037" t="s">
        <v>20</v>
      </c>
      <c r="V1037">
        <v>69.099999999999994</v>
      </c>
      <c r="X1037">
        <v>0</v>
      </c>
      <c r="Y1037" t="s">
        <v>22</v>
      </c>
      <c r="Z1037">
        <v>999.9</v>
      </c>
      <c r="AA1037">
        <v>10000</v>
      </c>
      <c r="AC1037" s="1"/>
      <c r="AD1037">
        <v>1990</v>
      </c>
      <c r="AE1037">
        <v>303</v>
      </c>
      <c r="AF1037">
        <v>14.5</v>
      </c>
      <c r="AG1037">
        <v>26.9</v>
      </c>
      <c r="AH1037">
        <v>25.7</v>
      </c>
      <c r="AI1037">
        <v>-99</v>
      </c>
      <c r="AJ1037">
        <v>8</v>
      </c>
      <c r="AK1037">
        <v>21.4</v>
      </c>
      <c r="AL1037">
        <v>26.2</v>
      </c>
      <c r="AM1037">
        <v>74.099999999999994</v>
      </c>
      <c r="AO1037" s="2">
        <f t="shared" si="179"/>
        <v>33176</v>
      </c>
      <c r="AP1037" s="5">
        <f t="shared" si="180"/>
        <v>1990</v>
      </c>
      <c r="AQ1037" s="5">
        <f t="shared" si="181"/>
        <v>303</v>
      </c>
      <c r="AR1037" s="4">
        <f t="shared" si="182"/>
        <v>29.388888888888893</v>
      </c>
      <c r="AS1037" s="4">
        <f t="shared" si="183"/>
        <v>20.611111111111107</v>
      </c>
      <c r="AT1037" s="4">
        <f t="shared" si="184"/>
        <v>0</v>
      </c>
      <c r="AU1037" s="4">
        <f t="shared" si="185"/>
        <v>14.5</v>
      </c>
      <c r="AV1037" s="4">
        <f t="shared" si="186"/>
        <v>12.719298245614036</v>
      </c>
      <c r="AX1037" s="3">
        <f t="shared" si="187"/>
        <v>25</v>
      </c>
      <c r="AY1037" s="3">
        <f t="shared" si="177"/>
        <v>25.944139194139193</v>
      </c>
      <c r="AZ1037" s="3">
        <f t="shared" si="178"/>
        <v>23.451648351648341</v>
      </c>
      <c r="BA1037" s="3">
        <f t="shared" si="178"/>
        <v>20.571621361095051</v>
      </c>
    </row>
    <row r="1038" spans="1:53" ht="15" x14ac:dyDescent="0.3">
      <c r="A1038" s="1">
        <v>911900</v>
      </c>
      <c r="B1038">
        <v>22516</v>
      </c>
      <c r="C1038">
        <v>1990</v>
      </c>
      <c r="D1038">
        <v>10</v>
      </c>
      <c r="E1038">
        <v>31</v>
      </c>
      <c r="F1038">
        <v>77.599999999999994</v>
      </c>
      <c r="G1038">
        <v>23</v>
      </c>
      <c r="H1038">
        <v>64.7</v>
      </c>
      <c r="I1038">
        <v>23</v>
      </c>
      <c r="J1038">
        <v>1016.2</v>
      </c>
      <c r="K1038">
        <v>23</v>
      </c>
      <c r="L1038">
        <v>1013.8</v>
      </c>
      <c r="M1038">
        <v>23</v>
      </c>
      <c r="N1038">
        <v>17.3</v>
      </c>
      <c r="O1038">
        <v>23</v>
      </c>
      <c r="P1038">
        <v>10.4</v>
      </c>
      <c r="Q1038">
        <v>23</v>
      </c>
      <c r="R1038">
        <v>17.100000000000001</v>
      </c>
      <c r="S1038">
        <v>25.1</v>
      </c>
      <c r="T1038">
        <v>86</v>
      </c>
      <c r="V1038">
        <v>66.900000000000006</v>
      </c>
      <c r="X1038">
        <v>0</v>
      </c>
      <c r="Y1038" t="s">
        <v>19</v>
      </c>
      <c r="Z1038">
        <v>999.9</v>
      </c>
      <c r="AA1038">
        <v>0</v>
      </c>
      <c r="AC1038" s="1"/>
      <c r="AD1038">
        <v>1990</v>
      </c>
      <c r="AE1038">
        <v>304</v>
      </c>
      <c r="AF1038">
        <v>21.1</v>
      </c>
      <c r="AG1038">
        <v>26.9</v>
      </c>
      <c r="AH1038">
        <v>25.8</v>
      </c>
      <c r="AI1038">
        <v>-99</v>
      </c>
      <c r="AJ1038">
        <v>7.1</v>
      </c>
      <c r="AK1038">
        <v>20.6</v>
      </c>
      <c r="AL1038">
        <v>26.4</v>
      </c>
      <c r="AM1038">
        <v>70.099999999999994</v>
      </c>
      <c r="AO1038" s="2">
        <f t="shared" si="179"/>
        <v>33177</v>
      </c>
      <c r="AP1038" s="5">
        <f t="shared" si="180"/>
        <v>1990</v>
      </c>
      <c r="AQ1038" s="5">
        <f t="shared" si="181"/>
        <v>304</v>
      </c>
      <c r="AR1038" s="4">
        <f t="shared" si="182"/>
        <v>30</v>
      </c>
      <c r="AS1038" s="4">
        <f t="shared" si="183"/>
        <v>19.388888888888893</v>
      </c>
      <c r="AT1038" s="4">
        <f t="shared" si="184"/>
        <v>0</v>
      </c>
      <c r="AU1038" s="4">
        <f t="shared" si="185"/>
        <v>21.1</v>
      </c>
      <c r="AV1038" s="4">
        <f t="shared" si="186"/>
        <v>18.508771929824565</v>
      </c>
      <c r="AX1038" s="3">
        <f t="shared" si="187"/>
        <v>24.694444444444446</v>
      </c>
      <c r="AY1038" s="3">
        <f t="shared" si="177"/>
        <v>25.921855921855926</v>
      </c>
      <c r="AZ1038" s="3">
        <f t="shared" si="178"/>
        <v>23.414285714285707</v>
      </c>
      <c r="BA1038" s="3">
        <f t="shared" si="178"/>
        <v>20.538847117794489</v>
      </c>
    </row>
    <row r="1039" spans="1:53" ht="15" x14ac:dyDescent="0.3">
      <c r="A1039" s="1">
        <v>911900</v>
      </c>
      <c r="B1039">
        <v>22516</v>
      </c>
      <c r="C1039">
        <v>1990</v>
      </c>
      <c r="D1039">
        <v>11</v>
      </c>
      <c r="E1039">
        <v>1</v>
      </c>
      <c r="F1039">
        <v>76.3</v>
      </c>
      <c r="G1039">
        <v>24</v>
      </c>
      <c r="H1039">
        <v>67</v>
      </c>
      <c r="I1039">
        <v>24</v>
      </c>
      <c r="J1039">
        <v>1015.5</v>
      </c>
      <c r="K1039">
        <v>24</v>
      </c>
      <c r="L1039">
        <v>1013.1</v>
      </c>
      <c r="M1039">
        <v>24</v>
      </c>
      <c r="N1039">
        <v>17.3</v>
      </c>
      <c r="O1039">
        <v>24</v>
      </c>
      <c r="P1039">
        <v>6.8</v>
      </c>
      <c r="Q1039">
        <v>24</v>
      </c>
      <c r="R1039">
        <v>15</v>
      </c>
      <c r="S1039">
        <v>999.9</v>
      </c>
      <c r="T1039">
        <v>88</v>
      </c>
      <c r="U1039" t="s">
        <v>20</v>
      </c>
      <c r="V1039">
        <v>66.900000000000006</v>
      </c>
      <c r="X1039">
        <v>0</v>
      </c>
      <c r="Y1039" t="s">
        <v>19</v>
      </c>
      <c r="Z1039">
        <v>999.9</v>
      </c>
      <c r="AA1039">
        <v>0</v>
      </c>
      <c r="AC1039" s="1"/>
      <c r="AD1039">
        <v>1990</v>
      </c>
      <c r="AE1039">
        <v>305</v>
      </c>
      <c r="AF1039">
        <v>15.8</v>
      </c>
      <c r="AG1039">
        <v>25.6</v>
      </c>
      <c r="AH1039">
        <v>24.7</v>
      </c>
      <c r="AI1039">
        <v>-99</v>
      </c>
      <c r="AJ1039">
        <v>6</v>
      </c>
      <c r="AK1039">
        <v>22.1</v>
      </c>
      <c r="AL1039">
        <v>25.3</v>
      </c>
      <c r="AM1039">
        <v>82.3</v>
      </c>
      <c r="AO1039" s="2">
        <f t="shared" si="179"/>
        <v>33178</v>
      </c>
      <c r="AP1039" s="5">
        <f t="shared" si="180"/>
        <v>1990</v>
      </c>
      <c r="AQ1039" s="5">
        <f t="shared" si="181"/>
        <v>305</v>
      </c>
      <c r="AR1039" s="4">
        <f t="shared" si="182"/>
        <v>31.111111111111111</v>
      </c>
      <c r="AS1039" s="4">
        <f t="shared" si="183"/>
        <v>19.388888888888893</v>
      </c>
      <c r="AT1039" s="4">
        <f t="shared" si="184"/>
        <v>0</v>
      </c>
      <c r="AU1039" s="4">
        <f t="shared" si="185"/>
        <v>15.8</v>
      </c>
      <c r="AV1039" s="4">
        <f t="shared" si="186"/>
        <v>13.859649122807019</v>
      </c>
      <c r="AX1039" s="3">
        <f t="shared" si="187"/>
        <v>25.25</v>
      </c>
      <c r="AY1039" s="3">
        <f t="shared" si="177"/>
        <v>25.909035409035408</v>
      </c>
      <c r="AZ1039" s="3">
        <f t="shared" si="178"/>
        <v>23.312087912087904</v>
      </c>
      <c r="BA1039" s="3">
        <f t="shared" si="178"/>
        <v>20.449199922884137</v>
      </c>
    </row>
    <row r="1040" spans="1:53" ht="15" x14ac:dyDescent="0.3">
      <c r="A1040" s="1">
        <v>911900</v>
      </c>
      <c r="B1040">
        <v>22516</v>
      </c>
      <c r="C1040">
        <v>1990</v>
      </c>
      <c r="D1040">
        <v>11</v>
      </c>
      <c r="E1040">
        <v>2</v>
      </c>
      <c r="F1040">
        <v>78.5</v>
      </c>
      <c r="G1040">
        <v>22</v>
      </c>
      <c r="H1040">
        <v>69.5</v>
      </c>
      <c r="I1040">
        <v>22</v>
      </c>
      <c r="J1040">
        <v>1015.5</v>
      </c>
      <c r="K1040">
        <v>22</v>
      </c>
      <c r="L1040">
        <v>1013.1</v>
      </c>
      <c r="M1040">
        <v>22</v>
      </c>
      <c r="N1040">
        <v>17.399999999999999</v>
      </c>
      <c r="O1040">
        <v>22</v>
      </c>
      <c r="P1040">
        <v>7.8</v>
      </c>
      <c r="Q1040">
        <v>22</v>
      </c>
      <c r="R1040">
        <v>14</v>
      </c>
      <c r="S1040">
        <v>32.1</v>
      </c>
      <c r="T1040">
        <v>88</v>
      </c>
      <c r="V1040">
        <v>66.900000000000006</v>
      </c>
      <c r="X1040">
        <v>0</v>
      </c>
      <c r="Y1040" t="s">
        <v>19</v>
      </c>
      <c r="Z1040">
        <v>999.9</v>
      </c>
      <c r="AA1040">
        <v>0</v>
      </c>
      <c r="AC1040" s="1"/>
      <c r="AD1040">
        <v>1990</v>
      </c>
      <c r="AE1040">
        <v>306</v>
      </c>
      <c r="AF1040">
        <v>14.4</v>
      </c>
      <c r="AG1040">
        <v>25.6</v>
      </c>
      <c r="AH1040">
        <v>24.1</v>
      </c>
      <c r="AI1040">
        <v>-99</v>
      </c>
      <c r="AJ1040">
        <v>5.2</v>
      </c>
      <c r="AK1040">
        <v>23</v>
      </c>
      <c r="AL1040">
        <v>24.8</v>
      </c>
      <c r="AM1040">
        <v>89.6</v>
      </c>
      <c r="AO1040" s="2">
        <f t="shared" si="179"/>
        <v>33179</v>
      </c>
      <c r="AP1040" s="5">
        <f t="shared" si="180"/>
        <v>1990</v>
      </c>
      <c r="AQ1040" s="5">
        <f t="shared" si="181"/>
        <v>306</v>
      </c>
      <c r="AR1040" s="4">
        <f t="shared" si="182"/>
        <v>31.111111111111111</v>
      </c>
      <c r="AS1040" s="4">
        <f t="shared" si="183"/>
        <v>19.388888888888893</v>
      </c>
      <c r="AT1040" s="4">
        <f t="shared" si="184"/>
        <v>0</v>
      </c>
      <c r="AU1040" s="4">
        <f t="shared" si="185"/>
        <v>14.4</v>
      </c>
      <c r="AV1040" s="4">
        <f t="shared" si="186"/>
        <v>12.631578947368423</v>
      </c>
      <c r="AX1040" s="3">
        <f t="shared" si="187"/>
        <v>25.25</v>
      </c>
      <c r="AY1040" s="3">
        <f t="shared" si="177"/>
        <v>25.898962148962148</v>
      </c>
      <c r="AZ1040" s="3">
        <f t="shared" si="178"/>
        <v>23.226373626373622</v>
      </c>
      <c r="BA1040" s="3">
        <f t="shared" si="178"/>
        <v>20.374011952959322</v>
      </c>
    </row>
    <row r="1041" spans="1:53" ht="15" x14ac:dyDescent="0.3">
      <c r="A1041" s="1">
        <v>911900</v>
      </c>
      <c r="B1041">
        <v>22516</v>
      </c>
      <c r="C1041">
        <v>1990</v>
      </c>
      <c r="D1041">
        <v>11</v>
      </c>
      <c r="E1041">
        <v>3</v>
      </c>
      <c r="F1041">
        <v>78.900000000000006</v>
      </c>
      <c r="G1041">
        <v>23</v>
      </c>
      <c r="H1041">
        <v>68</v>
      </c>
      <c r="I1041">
        <v>23</v>
      </c>
      <c r="J1041">
        <v>1015.2</v>
      </c>
      <c r="K1041">
        <v>23</v>
      </c>
      <c r="L1041">
        <v>1012.8</v>
      </c>
      <c r="M1041">
        <v>23</v>
      </c>
      <c r="N1041">
        <v>17.3</v>
      </c>
      <c r="O1041">
        <v>23</v>
      </c>
      <c r="P1041">
        <v>11.1</v>
      </c>
      <c r="Q1041">
        <v>23</v>
      </c>
      <c r="R1041">
        <v>17.100000000000001</v>
      </c>
      <c r="S1041">
        <v>26</v>
      </c>
      <c r="T1041">
        <v>89.1</v>
      </c>
      <c r="V1041">
        <v>70</v>
      </c>
      <c r="X1041">
        <v>0</v>
      </c>
      <c r="Y1041" t="s">
        <v>19</v>
      </c>
      <c r="Z1041">
        <v>999.9</v>
      </c>
      <c r="AA1041">
        <v>0</v>
      </c>
      <c r="AC1041" s="1"/>
      <c r="AD1041">
        <v>1990</v>
      </c>
      <c r="AE1041">
        <v>307</v>
      </c>
      <c r="AF1041">
        <v>20.399999999999999</v>
      </c>
      <c r="AG1041">
        <v>26.6</v>
      </c>
      <c r="AH1041">
        <v>24.1</v>
      </c>
      <c r="AI1041">
        <v>-99</v>
      </c>
      <c r="AJ1041">
        <v>6.5</v>
      </c>
      <c r="AK1041">
        <v>21.4</v>
      </c>
      <c r="AL1041">
        <v>25.5</v>
      </c>
      <c r="AM1041">
        <v>77.8</v>
      </c>
      <c r="AO1041" s="2">
        <f t="shared" si="179"/>
        <v>33180</v>
      </c>
      <c r="AP1041" s="5">
        <f t="shared" si="180"/>
        <v>1990</v>
      </c>
      <c r="AQ1041" s="5">
        <f t="shared" si="181"/>
        <v>307</v>
      </c>
      <c r="AR1041" s="4">
        <f t="shared" si="182"/>
        <v>31.722222222222218</v>
      </c>
      <c r="AS1041" s="4">
        <f t="shared" si="183"/>
        <v>21.111111111111111</v>
      </c>
      <c r="AT1041" s="4">
        <f t="shared" si="184"/>
        <v>0</v>
      </c>
      <c r="AU1041" s="4">
        <f t="shared" si="185"/>
        <v>20.399999999999999</v>
      </c>
      <c r="AV1041" s="4">
        <f t="shared" si="186"/>
        <v>17.894736842105264</v>
      </c>
      <c r="AX1041" s="3">
        <f t="shared" si="187"/>
        <v>26.416666666666664</v>
      </c>
      <c r="AY1041" s="3">
        <f t="shared" si="177"/>
        <v>25.905067155067151</v>
      </c>
      <c r="AZ1041" s="3">
        <f t="shared" si="178"/>
        <v>23.175824175824172</v>
      </c>
      <c r="BA1041" s="3">
        <f t="shared" si="178"/>
        <v>20.329670329670328</v>
      </c>
    </row>
    <row r="1042" spans="1:53" ht="15" x14ac:dyDescent="0.3">
      <c r="A1042" s="1">
        <v>911900</v>
      </c>
      <c r="B1042">
        <v>22516</v>
      </c>
      <c r="C1042">
        <v>1990</v>
      </c>
      <c r="D1042">
        <v>11</v>
      </c>
      <c r="E1042">
        <v>4</v>
      </c>
      <c r="F1042">
        <v>77.599999999999994</v>
      </c>
      <c r="G1042">
        <v>18</v>
      </c>
      <c r="H1042">
        <v>65.7</v>
      </c>
      <c r="I1042">
        <v>18</v>
      </c>
      <c r="J1042">
        <v>1014.1</v>
      </c>
      <c r="K1042">
        <v>18</v>
      </c>
      <c r="L1042">
        <v>1011.7</v>
      </c>
      <c r="M1042">
        <v>18</v>
      </c>
      <c r="N1042">
        <v>18</v>
      </c>
      <c r="O1042">
        <v>18</v>
      </c>
      <c r="P1042">
        <v>10.199999999999999</v>
      </c>
      <c r="Q1042">
        <v>18</v>
      </c>
      <c r="R1042">
        <v>17.100000000000001</v>
      </c>
      <c r="S1042">
        <v>28</v>
      </c>
      <c r="T1042">
        <v>87.1</v>
      </c>
      <c r="V1042">
        <v>64</v>
      </c>
      <c r="W1042" t="s">
        <v>20</v>
      </c>
      <c r="X1042">
        <v>0</v>
      </c>
      <c r="Y1042" t="s">
        <v>19</v>
      </c>
      <c r="Z1042">
        <v>999.9</v>
      </c>
      <c r="AA1042">
        <v>0</v>
      </c>
      <c r="AC1042" s="1"/>
      <c r="AD1042">
        <v>1990</v>
      </c>
      <c r="AE1042">
        <v>308</v>
      </c>
      <c r="AF1042">
        <v>20.7</v>
      </c>
      <c r="AG1042">
        <v>25.6</v>
      </c>
      <c r="AH1042">
        <v>24.6</v>
      </c>
      <c r="AI1042">
        <v>-99</v>
      </c>
      <c r="AJ1042">
        <v>6.3</v>
      </c>
      <c r="AK1042">
        <v>20.6</v>
      </c>
      <c r="AL1042">
        <v>25</v>
      </c>
      <c r="AM1042">
        <v>76</v>
      </c>
      <c r="AO1042" s="2">
        <f t="shared" si="179"/>
        <v>33181</v>
      </c>
      <c r="AP1042" s="5">
        <f t="shared" si="180"/>
        <v>1990</v>
      </c>
      <c r="AQ1042" s="5">
        <f t="shared" si="181"/>
        <v>308</v>
      </c>
      <c r="AR1042" s="4">
        <f t="shared" si="182"/>
        <v>30.611111111111107</v>
      </c>
      <c r="AS1042" s="4">
        <f t="shared" si="183"/>
        <v>17.777777777777779</v>
      </c>
      <c r="AT1042" s="4">
        <f t="shared" si="184"/>
        <v>0</v>
      </c>
      <c r="AU1042" s="4">
        <f t="shared" si="185"/>
        <v>20.7</v>
      </c>
      <c r="AV1042" s="4">
        <f t="shared" si="186"/>
        <v>18.157894736842106</v>
      </c>
      <c r="AX1042" s="3">
        <f t="shared" si="187"/>
        <v>24.194444444444443</v>
      </c>
      <c r="AY1042" s="3">
        <f t="shared" si="177"/>
        <v>25.886752136752129</v>
      </c>
      <c r="AZ1042" s="3">
        <f t="shared" si="178"/>
        <v>23.187912087912078</v>
      </c>
      <c r="BA1042" s="3">
        <f t="shared" si="178"/>
        <v>20.340273761326394</v>
      </c>
    </row>
    <row r="1043" spans="1:53" ht="15" x14ac:dyDescent="0.3">
      <c r="A1043" s="1">
        <v>911900</v>
      </c>
      <c r="B1043">
        <v>22516</v>
      </c>
      <c r="C1043">
        <v>1990</v>
      </c>
      <c r="D1043">
        <v>11</v>
      </c>
      <c r="E1043">
        <v>5</v>
      </c>
      <c r="F1043">
        <v>78.3</v>
      </c>
      <c r="G1043">
        <v>24</v>
      </c>
      <c r="H1043">
        <v>66.7</v>
      </c>
      <c r="I1043">
        <v>24</v>
      </c>
      <c r="J1043">
        <v>1013</v>
      </c>
      <c r="K1043">
        <v>24</v>
      </c>
      <c r="L1043">
        <v>1010.6</v>
      </c>
      <c r="M1043">
        <v>24</v>
      </c>
      <c r="N1043">
        <v>16.899999999999999</v>
      </c>
      <c r="O1043">
        <v>24</v>
      </c>
      <c r="P1043">
        <v>11.5</v>
      </c>
      <c r="Q1043">
        <v>24</v>
      </c>
      <c r="R1043">
        <v>19</v>
      </c>
      <c r="S1043">
        <v>28</v>
      </c>
      <c r="T1043">
        <v>88</v>
      </c>
      <c r="V1043">
        <v>64</v>
      </c>
      <c r="X1043">
        <v>0</v>
      </c>
      <c r="Y1043" t="s">
        <v>19</v>
      </c>
      <c r="Z1043">
        <v>999.9</v>
      </c>
      <c r="AA1043">
        <v>10000</v>
      </c>
      <c r="AC1043" s="1"/>
      <c r="AD1043">
        <v>1990</v>
      </c>
      <c r="AE1043">
        <v>309</v>
      </c>
      <c r="AF1043">
        <v>13.2</v>
      </c>
      <c r="AG1043">
        <v>25.6</v>
      </c>
      <c r="AH1043">
        <v>25</v>
      </c>
      <c r="AI1043">
        <v>-99</v>
      </c>
      <c r="AJ1043">
        <v>7.5</v>
      </c>
      <c r="AK1043">
        <v>21.3</v>
      </c>
      <c r="AL1043">
        <v>25.3</v>
      </c>
      <c r="AM1043">
        <v>78</v>
      </c>
      <c r="AO1043" s="2">
        <f t="shared" si="179"/>
        <v>33182</v>
      </c>
      <c r="AP1043" s="5">
        <f t="shared" si="180"/>
        <v>1990</v>
      </c>
      <c r="AQ1043" s="5">
        <f t="shared" si="181"/>
        <v>309</v>
      </c>
      <c r="AR1043" s="4">
        <f t="shared" si="182"/>
        <v>31.111111111111111</v>
      </c>
      <c r="AS1043" s="4">
        <f t="shared" si="183"/>
        <v>17.777777777777779</v>
      </c>
      <c r="AT1043" s="4">
        <f t="shared" si="184"/>
        <v>0</v>
      </c>
      <c r="AU1043" s="4">
        <f t="shared" si="185"/>
        <v>13.2</v>
      </c>
      <c r="AV1043" s="4">
        <f t="shared" si="186"/>
        <v>11.578947368421053</v>
      </c>
      <c r="AX1043" s="3">
        <f t="shared" si="187"/>
        <v>24.444444444444443</v>
      </c>
      <c r="AY1043" s="3">
        <f t="shared" si="177"/>
        <v>25.874542124542117</v>
      </c>
      <c r="AZ1043" s="3">
        <f t="shared" si="178"/>
        <v>23.047252747252735</v>
      </c>
      <c r="BA1043" s="3">
        <f t="shared" si="178"/>
        <v>20.21688837478311</v>
      </c>
    </row>
    <row r="1044" spans="1:53" ht="15" x14ac:dyDescent="0.3">
      <c r="A1044" s="1">
        <v>911900</v>
      </c>
      <c r="B1044">
        <v>22516</v>
      </c>
      <c r="C1044">
        <v>1990</v>
      </c>
      <c r="D1044">
        <v>11</v>
      </c>
      <c r="E1044">
        <v>6</v>
      </c>
      <c r="F1044">
        <v>77.2</v>
      </c>
      <c r="G1044">
        <v>23</v>
      </c>
      <c r="H1044">
        <v>65.599999999999994</v>
      </c>
      <c r="I1044">
        <v>23</v>
      </c>
      <c r="J1044">
        <v>1011.8</v>
      </c>
      <c r="K1044">
        <v>23</v>
      </c>
      <c r="L1044">
        <v>1009.4</v>
      </c>
      <c r="M1044">
        <v>23</v>
      </c>
      <c r="N1044">
        <v>17.3</v>
      </c>
      <c r="O1044">
        <v>23</v>
      </c>
      <c r="P1044">
        <v>8.5</v>
      </c>
      <c r="Q1044">
        <v>23</v>
      </c>
      <c r="R1044">
        <v>18.100000000000001</v>
      </c>
      <c r="S1044">
        <v>25.1</v>
      </c>
      <c r="T1044">
        <v>89.1</v>
      </c>
      <c r="U1044" t="s">
        <v>20</v>
      </c>
      <c r="V1044">
        <v>66</v>
      </c>
      <c r="X1044">
        <v>0</v>
      </c>
      <c r="Y1044" t="s">
        <v>19</v>
      </c>
      <c r="Z1044">
        <v>999.9</v>
      </c>
      <c r="AA1044">
        <v>0</v>
      </c>
      <c r="AC1044" s="1"/>
      <c r="AD1044">
        <v>1990</v>
      </c>
      <c r="AE1044">
        <v>310</v>
      </c>
      <c r="AF1044">
        <v>17.899999999999999</v>
      </c>
      <c r="AG1044">
        <v>26.2</v>
      </c>
      <c r="AH1044">
        <v>25.2</v>
      </c>
      <c r="AI1044">
        <v>-99</v>
      </c>
      <c r="AJ1044">
        <v>7.4</v>
      </c>
      <c r="AK1044">
        <v>21.9</v>
      </c>
      <c r="AL1044">
        <v>25.8</v>
      </c>
      <c r="AM1044">
        <v>78.8</v>
      </c>
      <c r="AO1044" s="2">
        <f t="shared" si="179"/>
        <v>33183</v>
      </c>
      <c r="AP1044" s="5">
        <f t="shared" si="180"/>
        <v>1990</v>
      </c>
      <c r="AQ1044" s="5">
        <f t="shared" si="181"/>
        <v>310</v>
      </c>
      <c r="AR1044" s="4">
        <f t="shared" si="182"/>
        <v>31.722222222222218</v>
      </c>
      <c r="AS1044" s="4">
        <f t="shared" si="183"/>
        <v>18.888888888888889</v>
      </c>
      <c r="AT1044" s="4">
        <f t="shared" si="184"/>
        <v>0</v>
      </c>
      <c r="AU1044" s="4">
        <f t="shared" si="185"/>
        <v>17.899999999999999</v>
      </c>
      <c r="AV1044" s="4">
        <f t="shared" si="186"/>
        <v>15.701754385964913</v>
      </c>
      <c r="AX1044" s="3">
        <f t="shared" si="187"/>
        <v>25.305555555555554</v>
      </c>
      <c r="AY1044" s="3">
        <f t="shared" si="177"/>
        <v>25.868437118437107</v>
      </c>
      <c r="AZ1044" s="3">
        <f t="shared" si="178"/>
        <v>22.960439560439546</v>
      </c>
      <c r="BA1044" s="3">
        <f t="shared" si="178"/>
        <v>20.140736456525932</v>
      </c>
    </row>
    <row r="1045" spans="1:53" ht="15" x14ac:dyDescent="0.3">
      <c r="A1045" s="1">
        <v>911900</v>
      </c>
      <c r="B1045">
        <v>22516</v>
      </c>
      <c r="C1045">
        <v>1990</v>
      </c>
      <c r="D1045">
        <v>11</v>
      </c>
      <c r="E1045">
        <v>7</v>
      </c>
      <c r="F1045">
        <v>77.7</v>
      </c>
      <c r="G1045">
        <v>24</v>
      </c>
      <c r="H1045">
        <v>69</v>
      </c>
      <c r="I1045">
        <v>24</v>
      </c>
      <c r="J1045">
        <v>1011.4</v>
      </c>
      <c r="K1045">
        <v>24</v>
      </c>
      <c r="L1045">
        <v>1009</v>
      </c>
      <c r="M1045">
        <v>24</v>
      </c>
      <c r="N1045">
        <v>16.2</v>
      </c>
      <c r="O1045">
        <v>24</v>
      </c>
      <c r="P1045">
        <v>5.6</v>
      </c>
      <c r="Q1045">
        <v>24</v>
      </c>
      <c r="R1045">
        <v>12</v>
      </c>
      <c r="S1045">
        <v>999.9</v>
      </c>
      <c r="T1045">
        <v>91</v>
      </c>
      <c r="V1045">
        <v>66</v>
      </c>
      <c r="X1045">
        <v>0</v>
      </c>
      <c r="Y1045" t="s">
        <v>19</v>
      </c>
      <c r="Z1045">
        <v>999.9</v>
      </c>
      <c r="AA1045">
        <v>0</v>
      </c>
      <c r="AC1045" s="1"/>
      <c r="AD1045">
        <v>1990</v>
      </c>
      <c r="AE1045">
        <v>311</v>
      </c>
      <c r="AF1045">
        <v>15</v>
      </c>
      <c r="AG1045">
        <v>26.3</v>
      </c>
      <c r="AH1045">
        <v>25</v>
      </c>
      <c r="AI1045">
        <v>-99</v>
      </c>
      <c r="AJ1045">
        <v>7.4</v>
      </c>
      <c r="AK1045">
        <v>22.8</v>
      </c>
      <c r="AL1045">
        <v>25.7</v>
      </c>
      <c r="AM1045">
        <v>83.5</v>
      </c>
      <c r="AO1045" s="2">
        <f t="shared" si="179"/>
        <v>33184</v>
      </c>
      <c r="AP1045" s="5">
        <f t="shared" si="180"/>
        <v>1990</v>
      </c>
      <c r="AQ1045" s="5">
        <f t="shared" si="181"/>
        <v>311</v>
      </c>
      <c r="AR1045" s="4">
        <f t="shared" si="182"/>
        <v>32.777777777777779</v>
      </c>
      <c r="AS1045" s="4">
        <f t="shared" si="183"/>
        <v>18.888888888888889</v>
      </c>
      <c r="AT1045" s="4">
        <f t="shared" si="184"/>
        <v>0</v>
      </c>
      <c r="AU1045" s="4">
        <f t="shared" si="185"/>
        <v>15</v>
      </c>
      <c r="AV1045" s="4">
        <f t="shared" si="186"/>
        <v>13.157894736842106</v>
      </c>
      <c r="AX1045" s="3">
        <f t="shared" si="187"/>
        <v>25.833333333333336</v>
      </c>
      <c r="AY1045" s="3">
        <f t="shared" si="177"/>
        <v>25.862026862026855</v>
      </c>
      <c r="AZ1045" s="3">
        <f t="shared" si="178"/>
        <v>22.804395604395591</v>
      </c>
      <c r="BA1045" s="3">
        <f t="shared" si="178"/>
        <v>20.003855793329475</v>
      </c>
    </row>
    <row r="1046" spans="1:53" ht="15" x14ac:dyDescent="0.3">
      <c r="A1046" s="1">
        <v>911900</v>
      </c>
      <c r="B1046">
        <v>22516</v>
      </c>
      <c r="C1046">
        <v>1990</v>
      </c>
      <c r="D1046">
        <v>11</v>
      </c>
      <c r="E1046">
        <v>8</v>
      </c>
      <c r="F1046">
        <v>79.400000000000006</v>
      </c>
      <c r="G1046">
        <v>23</v>
      </c>
      <c r="H1046">
        <v>69.099999999999994</v>
      </c>
      <c r="I1046">
        <v>22</v>
      </c>
      <c r="J1046">
        <v>1012.6</v>
      </c>
      <c r="K1046">
        <v>23</v>
      </c>
      <c r="L1046">
        <v>1010.2</v>
      </c>
      <c r="M1046">
        <v>23</v>
      </c>
      <c r="N1046">
        <v>16.2</v>
      </c>
      <c r="O1046">
        <v>23</v>
      </c>
      <c r="P1046">
        <v>5</v>
      </c>
      <c r="Q1046">
        <v>23</v>
      </c>
      <c r="R1046">
        <v>12</v>
      </c>
      <c r="S1046">
        <v>999.9</v>
      </c>
      <c r="T1046">
        <v>93</v>
      </c>
      <c r="V1046">
        <v>68</v>
      </c>
      <c r="X1046">
        <v>0</v>
      </c>
      <c r="Y1046" t="s">
        <v>19</v>
      </c>
      <c r="Z1046">
        <v>999.9</v>
      </c>
      <c r="AA1046">
        <v>0</v>
      </c>
      <c r="AC1046" s="1"/>
      <c r="AD1046">
        <v>1990</v>
      </c>
      <c r="AE1046">
        <v>312</v>
      </c>
      <c r="AF1046">
        <v>19.3</v>
      </c>
      <c r="AG1046">
        <v>25.8</v>
      </c>
      <c r="AH1046">
        <v>23.5</v>
      </c>
      <c r="AI1046">
        <v>-99</v>
      </c>
      <c r="AJ1046">
        <v>6.1</v>
      </c>
      <c r="AK1046">
        <v>21.2</v>
      </c>
      <c r="AL1046">
        <v>24.8</v>
      </c>
      <c r="AM1046">
        <v>80.2</v>
      </c>
      <c r="AO1046" s="2">
        <f t="shared" si="179"/>
        <v>33185</v>
      </c>
      <c r="AP1046" s="5">
        <f t="shared" si="180"/>
        <v>1990</v>
      </c>
      <c r="AQ1046" s="5">
        <f t="shared" si="181"/>
        <v>312</v>
      </c>
      <c r="AR1046" s="4">
        <f t="shared" si="182"/>
        <v>33.888888888888886</v>
      </c>
      <c r="AS1046" s="4">
        <f t="shared" si="183"/>
        <v>20</v>
      </c>
      <c r="AT1046" s="4">
        <f t="shared" si="184"/>
        <v>0</v>
      </c>
      <c r="AU1046" s="4">
        <f t="shared" si="185"/>
        <v>19.3</v>
      </c>
      <c r="AV1046" s="4">
        <f t="shared" si="186"/>
        <v>16.92982456140351</v>
      </c>
      <c r="AX1046" s="3">
        <f t="shared" si="187"/>
        <v>26.944444444444443</v>
      </c>
      <c r="AY1046" s="3">
        <f t="shared" si="177"/>
        <v>25.867826617826612</v>
      </c>
      <c r="AZ1046" s="3">
        <f t="shared" si="178"/>
        <v>22.709890109890104</v>
      </c>
      <c r="BA1046" s="3">
        <f t="shared" si="178"/>
        <v>19.92095623674571</v>
      </c>
    </row>
    <row r="1047" spans="1:53" ht="15" x14ac:dyDescent="0.3">
      <c r="A1047" s="1">
        <v>911900</v>
      </c>
      <c r="B1047">
        <v>22516</v>
      </c>
      <c r="C1047">
        <v>1990</v>
      </c>
      <c r="D1047">
        <v>11</v>
      </c>
      <c r="E1047">
        <v>9</v>
      </c>
      <c r="F1047">
        <v>77</v>
      </c>
      <c r="G1047">
        <v>23</v>
      </c>
      <c r="H1047">
        <v>65.099999999999994</v>
      </c>
      <c r="I1047">
        <v>23</v>
      </c>
      <c r="J1047">
        <v>1013.3</v>
      </c>
      <c r="K1047">
        <v>23</v>
      </c>
      <c r="L1047">
        <v>1010.9</v>
      </c>
      <c r="M1047">
        <v>23</v>
      </c>
      <c r="N1047">
        <v>17.5</v>
      </c>
      <c r="O1047">
        <v>23</v>
      </c>
      <c r="P1047">
        <v>6.1</v>
      </c>
      <c r="Q1047">
        <v>23</v>
      </c>
      <c r="R1047">
        <v>14</v>
      </c>
      <c r="S1047">
        <v>999.9</v>
      </c>
      <c r="T1047">
        <v>90</v>
      </c>
      <c r="V1047">
        <v>64.900000000000006</v>
      </c>
      <c r="X1047">
        <v>0</v>
      </c>
      <c r="Y1047" t="s">
        <v>19</v>
      </c>
      <c r="Z1047">
        <v>999.9</v>
      </c>
      <c r="AA1047">
        <v>0</v>
      </c>
      <c r="AC1047" s="1"/>
      <c r="AD1047">
        <v>1990</v>
      </c>
      <c r="AE1047">
        <v>313</v>
      </c>
      <c r="AF1047">
        <v>19</v>
      </c>
      <c r="AG1047">
        <v>25.5</v>
      </c>
      <c r="AH1047">
        <v>24.3</v>
      </c>
      <c r="AI1047">
        <v>-99</v>
      </c>
      <c r="AJ1047">
        <v>5.3</v>
      </c>
      <c r="AK1047">
        <v>20.8</v>
      </c>
      <c r="AL1047">
        <v>24.8</v>
      </c>
      <c r="AM1047">
        <v>78.2</v>
      </c>
      <c r="AO1047" s="2">
        <f t="shared" si="179"/>
        <v>33186</v>
      </c>
      <c r="AP1047" s="5">
        <f t="shared" si="180"/>
        <v>1990</v>
      </c>
      <c r="AQ1047" s="5">
        <f t="shared" si="181"/>
        <v>313</v>
      </c>
      <c r="AR1047" s="4">
        <f t="shared" si="182"/>
        <v>32.222222222222221</v>
      </c>
      <c r="AS1047" s="4">
        <f t="shared" si="183"/>
        <v>18.277777777777782</v>
      </c>
      <c r="AT1047" s="4">
        <f t="shared" si="184"/>
        <v>0</v>
      </c>
      <c r="AU1047" s="4">
        <f t="shared" si="185"/>
        <v>19</v>
      </c>
      <c r="AV1047" s="4">
        <f t="shared" si="186"/>
        <v>16.666666666666668</v>
      </c>
      <c r="AX1047" s="3">
        <f t="shared" si="187"/>
        <v>25.25</v>
      </c>
      <c r="AY1047" s="3">
        <f t="shared" si="177"/>
        <v>25.861111111111107</v>
      </c>
      <c r="AZ1047" s="3">
        <f t="shared" si="178"/>
        <v>22.610989010989002</v>
      </c>
      <c r="BA1047" s="3">
        <f t="shared" si="178"/>
        <v>19.834200886832466</v>
      </c>
    </row>
    <row r="1048" spans="1:53" ht="15" x14ac:dyDescent="0.3">
      <c r="A1048" s="1">
        <v>911900</v>
      </c>
      <c r="B1048">
        <v>22516</v>
      </c>
      <c r="C1048">
        <v>1990</v>
      </c>
      <c r="D1048">
        <v>11</v>
      </c>
      <c r="E1048">
        <v>10</v>
      </c>
      <c r="F1048">
        <v>73.8</v>
      </c>
      <c r="G1048">
        <v>24</v>
      </c>
      <c r="H1048">
        <v>64.8</v>
      </c>
      <c r="I1048">
        <v>24</v>
      </c>
      <c r="J1048">
        <v>1012.3</v>
      </c>
      <c r="K1048">
        <v>24</v>
      </c>
      <c r="L1048">
        <v>1009.9</v>
      </c>
      <c r="M1048">
        <v>24</v>
      </c>
      <c r="N1048">
        <v>17.2</v>
      </c>
      <c r="O1048">
        <v>24</v>
      </c>
      <c r="P1048">
        <v>5.8</v>
      </c>
      <c r="Q1048">
        <v>24</v>
      </c>
      <c r="R1048">
        <v>12</v>
      </c>
      <c r="S1048">
        <v>999.9</v>
      </c>
      <c r="T1048">
        <v>89.1</v>
      </c>
      <c r="V1048">
        <v>63</v>
      </c>
      <c r="X1048">
        <v>0</v>
      </c>
      <c r="Y1048" t="s">
        <v>19</v>
      </c>
      <c r="Z1048">
        <v>999.9</v>
      </c>
      <c r="AA1048">
        <v>0</v>
      </c>
      <c r="AC1048" s="1"/>
      <c r="AD1048">
        <v>1990</v>
      </c>
      <c r="AE1048">
        <v>314</v>
      </c>
      <c r="AF1048">
        <v>19.399999999999999</v>
      </c>
      <c r="AG1048">
        <v>26.1</v>
      </c>
      <c r="AH1048">
        <v>24.7</v>
      </c>
      <c r="AI1048">
        <v>-99</v>
      </c>
      <c r="AJ1048">
        <v>4.2</v>
      </c>
      <c r="AK1048">
        <v>21.8</v>
      </c>
      <c r="AL1048">
        <v>25.4</v>
      </c>
      <c r="AM1048">
        <v>80.099999999999994</v>
      </c>
      <c r="AO1048" s="2">
        <f t="shared" si="179"/>
        <v>33187</v>
      </c>
      <c r="AP1048" s="5">
        <f t="shared" si="180"/>
        <v>1990</v>
      </c>
      <c r="AQ1048" s="5">
        <f t="shared" si="181"/>
        <v>314</v>
      </c>
      <c r="AR1048" s="4">
        <f t="shared" si="182"/>
        <v>31.722222222222218</v>
      </c>
      <c r="AS1048" s="4">
        <f t="shared" si="183"/>
        <v>17.222222222222221</v>
      </c>
      <c r="AT1048" s="4">
        <f t="shared" si="184"/>
        <v>0</v>
      </c>
      <c r="AU1048" s="4">
        <f t="shared" si="185"/>
        <v>19.399999999999999</v>
      </c>
      <c r="AV1048" s="4">
        <f t="shared" si="186"/>
        <v>17.017543859649123</v>
      </c>
      <c r="AX1048" s="3">
        <f t="shared" si="187"/>
        <v>24.472222222222221</v>
      </c>
      <c r="AY1048" s="3">
        <f t="shared" si="177"/>
        <v>25.855311355311347</v>
      </c>
      <c r="AZ1048" s="3">
        <f t="shared" si="178"/>
        <v>22.502197802197795</v>
      </c>
      <c r="BA1048" s="3">
        <f t="shared" si="178"/>
        <v>19.7387700019279</v>
      </c>
    </row>
    <row r="1049" spans="1:53" ht="15" x14ac:dyDescent="0.3">
      <c r="A1049" s="1">
        <v>911900</v>
      </c>
      <c r="B1049">
        <v>22516</v>
      </c>
      <c r="C1049">
        <v>1990</v>
      </c>
      <c r="D1049">
        <v>11</v>
      </c>
      <c r="E1049">
        <v>11</v>
      </c>
      <c r="F1049">
        <v>77.400000000000006</v>
      </c>
      <c r="G1049">
        <v>18</v>
      </c>
      <c r="H1049">
        <v>67.2</v>
      </c>
      <c r="I1049">
        <v>18</v>
      </c>
      <c r="J1049">
        <v>1011.2</v>
      </c>
      <c r="K1049">
        <v>18</v>
      </c>
      <c r="L1049">
        <v>1008.8</v>
      </c>
      <c r="M1049">
        <v>18</v>
      </c>
      <c r="N1049">
        <v>18</v>
      </c>
      <c r="O1049">
        <v>18</v>
      </c>
      <c r="P1049">
        <v>5.5</v>
      </c>
      <c r="Q1049">
        <v>18</v>
      </c>
      <c r="R1049">
        <v>11.1</v>
      </c>
      <c r="S1049">
        <v>999.9</v>
      </c>
      <c r="T1049">
        <v>87.1</v>
      </c>
      <c r="U1049" t="s">
        <v>20</v>
      </c>
      <c r="V1049">
        <v>63</v>
      </c>
      <c r="X1049">
        <v>0</v>
      </c>
      <c r="Y1049" t="s">
        <v>19</v>
      </c>
      <c r="Z1049">
        <v>999.9</v>
      </c>
      <c r="AA1049">
        <v>0</v>
      </c>
      <c r="AC1049" s="1"/>
      <c r="AD1049">
        <v>1990</v>
      </c>
      <c r="AE1049">
        <v>315</v>
      </c>
      <c r="AF1049">
        <v>13.8</v>
      </c>
      <c r="AG1049">
        <v>26.1</v>
      </c>
      <c r="AH1049">
        <v>25.4</v>
      </c>
      <c r="AI1049">
        <v>-99</v>
      </c>
      <c r="AJ1049">
        <v>2.9</v>
      </c>
      <c r="AK1049">
        <v>22.8</v>
      </c>
      <c r="AL1049">
        <v>25.6</v>
      </c>
      <c r="AM1049">
        <v>84.3</v>
      </c>
      <c r="AO1049" s="2">
        <f t="shared" si="179"/>
        <v>33188</v>
      </c>
      <c r="AP1049" s="5">
        <f t="shared" si="180"/>
        <v>1990</v>
      </c>
      <c r="AQ1049" s="5">
        <f t="shared" si="181"/>
        <v>315</v>
      </c>
      <c r="AR1049" s="4">
        <f t="shared" si="182"/>
        <v>30.611111111111107</v>
      </c>
      <c r="AS1049" s="4">
        <f t="shared" si="183"/>
        <v>17.222222222222221</v>
      </c>
      <c r="AT1049" s="4">
        <f t="shared" si="184"/>
        <v>0</v>
      </c>
      <c r="AU1049" s="4">
        <f t="shared" si="185"/>
        <v>13.8</v>
      </c>
      <c r="AV1049" s="4">
        <f t="shared" si="186"/>
        <v>12.105263157894738</v>
      </c>
      <c r="AX1049" s="3">
        <f t="shared" si="187"/>
        <v>23.916666666666664</v>
      </c>
      <c r="AY1049" s="3">
        <f t="shared" si="177"/>
        <v>25.840048840048834</v>
      </c>
      <c r="AZ1049" s="3">
        <f t="shared" si="178"/>
        <v>22.361538461538455</v>
      </c>
      <c r="BA1049" s="3">
        <f t="shared" si="178"/>
        <v>19.615384615384617</v>
      </c>
    </row>
    <row r="1050" spans="1:53" ht="15" x14ac:dyDescent="0.3">
      <c r="A1050" s="1">
        <v>911900</v>
      </c>
      <c r="B1050">
        <v>22516</v>
      </c>
      <c r="C1050">
        <v>1990</v>
      </c>
      <c r="D1050">
        <v>11</v>
      </c>
      <c r="E1050">
        <v>12</v>
      </c>
      <c r="F1050">
        <v>78</v>
      </c>
      <c r="G1050">
        <v>24</v>
      </c>
      <c r="H1050">
        <v>73.900000000000006</v>
      </c>
      <c r="I1050">
        <v>24</v>
      </c>
      <c r="J1050">
        <v>1011.7</v>
      </c>
      <c r="K1050">
        <v>24</v>
      </c>
      <c r="L1050">
        <v>1009.3</v>
      </c>
      <c r="M1050">
        <v>24</v>
      </c>
      <c r="N1050">
        <v>12.6</v>
      </c>
      <c r="O1050">
        <v>24</v>
      </c>
      <c r="P1050">
        <v>7.4</v>
      </c>
      <c r="Q1050">
        <v>24</v>
      </c>
      <c r="R1050">
        <v>14</v>
      </c>
      <c r="S1050">
        <v>999.9</v>
      </c>
      <c r="T1050">
        <v>90</v>
      </c>
      <c r="V1050">
        <v>66</v>
      </c>
      <c r="X1050">
        <v>0.14000000000000001</v>
      </c>
      <c r="Y1050" t="s">
        <v>19</v>
      </c>
      <c r="Z1050">
        <v>999.9</v>
      </c>
      <c r="AA1050">
        <v>10000</v>
      </c>
      <c r="AC1050" s="1"/>
      <c r="AD1050">
        <v>1990</v>
      </c>
      <c r="AE1050">
        <v>316</v>
      </c>
      <c r="AF1050">
        <v>3</v>
      </c>
      <c r="AG1050">
        <v>25.4</v>
      </c>
      <c r="AH1050">
        <v>24.3</v>
      </c>
      <c r="AI1050">
        <v>-99</v>
      </c>
      <c r="AJ1050">
        <v>4.5999999999999996</v>
      </c>
      <c r="AK1050">
        <v>23.7</v>
      </c>
      <c r="AL1050">
        <v>24.9</v>
      </c>
      <c r="AM1050">
        <v>93</v>
      </c>
      <c r="AO1050" s="2">
        <f t="shared" si="179"/>
        <v>33189</v>
      </c>
      <c r="AP1050" s="5">
        <f t="shared" si="180"/>
        <v>1990</v>
      </c>
      <c r="AQ1050" s="5">
        <f t="shared" si="181"/>
        <v>316</v>
      </c>
      <c r="AR1050" s="4">
        <f t="shared" si="182"/>
        <v>32.222222222222221</v>
      </c>
      <c r="AS1050" s="4">
        <f t="shared" si="183"/>
        <v>18.888888888888889</v>
      </c>
      <c r="AT1050" s="4">
        <f t="shared" si="184"/>
        <v>3.556</v>
      </c>
      <c r="AU1050" s="4">
        <f t="shared" si="185"/>
        <v>3</v>
      </c>
      <c r="AV1050" s="4">
        <f t="shared" si="186"/>
        <v>2.6315789473684212</v>
      </c>
      <c r="AX1050" s="3">
        <f t="shared" si="187"/>
        <v>25.555555555555557</v>
      </c>
      <c r="AY1050" s="3">
        <f t="shared" si="177"/>
        <v>25.839438339438331</v>
      </c>
      <c r="AZ1050" s="3">
        <f t="shared" si="178"/>
        <v>22.074725274725267</v>
      </c>
      <c r="BA1050" s="3">
        <f t="shared" si="178"/>
        <v>19.363794100636206</v>
      </c>
    </row>
    <row r="1051" spans="1:53" ht="15" x14ac:dyDescent="0.3">
      <c r="A1051" s="1">
        <v>911900</v>
      </c>
      <c r="B1051">
        <v>22516</v>
      </c>
      <c r="C1051">
        <v>1990</v>
      </c>
      <c r="D1051">
        <v>11</v>
      </c>
      <c r="E1051">
        <v>13</v>
      </c>
      <c r="F1051">
        <v>77.099999999999994</v>
      </c>
      <c r="G1051">
        <v>22</v>
      </c>
      <c r="H1051">
        <v>72.3</v>
      </c>
      <c r="I1051">
        <v>22</v>
      </c>
      <c r="J1051">
        <v>1015.1</v>
      </c>
      <c r="K1051">
        <v>22</v>
      </c>
      <c r="L1051">
        <v>1012.7</v>
      </c>
      <c r="M1051">
        <v>22</v>
      </c>
      <c r="N1051">
        <v>13.6</v>
      </c>
      <c r="O1051">
        <v>22</v>
      </c>
      <c r="P1051">
        <v>7.8</v>
      </c>
      <c r="Q1051">
        <v>22</v>
      </c>
      <c r="R1051">
        <v>18.100000000000001</v>
      </c>
      <c r="S1051">
        <v>21</v>
      </c>
      <c r="T1051">
        <v>84.9</v>
      </c>
      <c r="U1051" t="s">
        <v>20</v>
      </c>
      <c r="V1051">
        <v>71.099999999999994</v>
      </c>
      <c r="X1051">
        <v>0.24</v>
      </c>
      <c r="Y1051" t="s">
        <v>19</v>
      </c>
      <c r="Z1051">
        <v>999.9</v>
      </c>
      <c r="AA1051">
        <v>10000</v>
      </c>
      <c r="AC1051" s="1"/>
      <c r="AD1051">
        <v>1990</v>
      </c>
      <c r="AE1051">
        <v>317</v>
      </c>
      <c r="AF1051">
        <v>13.8</v>
      </c>
      <c r="AG1051">
        <v>26</v>
      </c>
      <c r="AH1051">
        <v>25.3</v>
      </c>
      <c r="AI1051">
        <v>-99</v>
      </c>
      <c r="AJ1051">
        <v>8.3000000000000007</v>
      </c>
      <c r="AK1051">
        <v>23.4</v>
      </c>
      <c r="AL1051">
        <v>25.6</v>
      </c>
      <c r="AM1051">
        <v>87.4</v>
      </c>
      <c r="AO1051" s="2">
        <f t="shared" si="179"/>
        <v>33190</v>
      </c>
      <c r="AP1051" s="5">
        <f t="shared" si="180"/>
        <v>1990</v>
      </c>
      <c r="AQ1051" s="5">
        <f t="shared" si="181"/>
        <v>317</v>
      </c>
      <c r="AR1051" s="4">
        <f t="shared" si="182"/>
        <v>29.388888888888893</v>
      </c>
      <c r="AS1051" s="4">
        <f t="shared" si="183"/>
        <v>21.722222222222218</v>
      </c>
      <c r="AT1051" s="4">
        <f t="shared" si="184"/>
        <v>6.0960000000000001</v>
      </c>
      <c r="AU1051" s="4">
        <f t="shared" si="185"/>
        <v>13.8</v>
      </c>
      <c r="AV1051" s="4">
        <f t="shared" si="186"/>
        <v>12.105263157894738</v>
      </c>
      <c r="AX1051" s="3">
        <f t="shared" si="187"/>
        <v>25.555555555555557</v>
      </c>
      <c r="AY1051" s="3">
        <f t="shared" si="177"/>
        <v>25.82661782661782</v>
      </c>
      <c r="AZ1051" s="3">
        <f t="shared" si="178"/>
        <v>21.923076923076916</v>
      </c>
      <c r="BA1051" s="3">
        <f t="shared" si="178"/>
        <v>19.23076923076923</v>
      </c>
    </row>
    <row r="1052" spans="1:53" ht="15" x14ac:dyDescent="0.3">
      <c r="A1052" s="1">
        <v>911900</v>
      </c>
      <c r="B1052">
        <v>22516</v>
      </c>
      <c r="C1052">
        <v>1990</v>
      </c>
      <c r="D1052">
        <v>11</v>
      </c>
      <c r="E1052">
        <v>14</v>
      </c>
      <c r="F1052">
        <v>76.599999999999994</v>
      </c>
      <c r="G1052">
        <v>22</v>
      </c>
      <c r="H1052">
        <v>71.599999999999994</v>
      </c>
      <c r="I1052">
        <v>22</v>
      </c>
      <c r="J1052">
        <v>1017</v>
      </c>
      <c r="K1052">
        <v>22</v>
      </c>
      <c r="L1052">
        <v>1014.6</v>
      </c>
      <c r="M1052">
        <v>22</v>
      </c>
      <c r="N1052">
        <v>12.4</v>
      </c>
      <c r="O1052">
        <v>22</v>
      </c>
      <c r="P1052">
        <v>14.9</v>
      </c>
      <c r="Q1052">
        <v>22</v>
      </c>
      <c r="R1052">
        <v>18.100000000000001</v>
      </c>
      <c r="S1052">
        <v>28.9</v>
      </c>
      <c r="T1052">
        <v>87.1</v>
      </c>
      <c r="V1052">
        <v>71.099999999999994</v>
      </c>
      <c r="X1052">
        <v>0.08</v>
      </c>
      <c r="Y1052" t="s">
        <v>19</v>
      </c>
      <c r="Z1052">
        <v>999.9</v>
      </c>
      <c r="AA1052">
        <v>10000</v>
      </c>
      <c r="AC1052" s="1"/>
      <c r="AD1052">
        <v>1990</v>
      </c>
      <c r="AE1052">
        <v>318</v>
      </c>
      <c r="AF1052">
        <v>14.4</v>
      </c>
      <c r="AG1052">
        <v>26.3</v>
      </c>
      <c r="AH1052">
        <v>25.5</v>
      </c>
      <c r="AI1052">
        <v>-99</v>
      </c>
      <c r="AJ1052">
        <v>11.1</v>
      </c>
      <c r="AK1052">
        <v>22.2</v>
      </c>
      <c r="AL1052">
        <v>25.9</v>
      </c>
      <c r="AM1052">
        <v>79.900000000000006</v>
      </c>
      <c r="AO1052" s="2">
        <f t="shared" si="179"/>
        <v>33191</v>
      </c>
      <c r="AP1052" s="5">
        <f t="shared" si="180"/>
        <v>1990</v>
      </c>
      <c r="AQ1052" s="5">
        <f t="shared" si="181"/>
        <v>318</v>
      </c>
      <c r="AR1052" s="4">
        <f t="shared" si="182"/>
        <v>30.611111111111107</v>
      </c>
      <c r="AS1052" s="4">
        <f t="shared" si="183"/>
        <v>21.722222222222218</v>
      </c>
      <c r="AT1052" s="4">
        <f t="shared" si="184"/>
        <v>2.032</v>
      </c>
      <c r="AU1052" s="4">
        <f t="shared" si="185"/>
        <v>14.4</v>
      </c>
      <c r="AV1052" s="4">
        <f t="shared" si="186"/>
        <v>12.631578947368423</v>
      </c>
      <c r="AX1052" s="3">
        <f t="shared" si="187"/>
        <v>26.166666666666664</v>
      </c>
      <c r="AY1052" s="3">
        <f t="shared" si="177"/>
        <v>25.82661782661782</v>
      </c>
      <c r="AZ1052" s="3">
        <f t="shared" si="178"/>
        <v>21.772527472527464</v>
      </c>
      <c r="BA1052" s="3">
        <f t="shared" si="178"/>
        <v>19.098708309234624</v>
      </c>
    </row>
    <row r="1053" spans="1:53" ht="15" x14ac:dyDescent="0.3">
      <c r="A1053" s="1">
        <v>911900</v>
      </c>
      <c r="B1053">
        <v>22516</v>
      </c>
      <c r="C1053">
        <v>1990</v>
      </c>
      <c r="D1053">
        <v>11</v>
      </c>
      <c r="E1053">
        <v>15</v>
      </c>
      <c r="F1053">
        <v>75.900000000000006</v>
      </c>
      <c r="G1053">
        <v>22</v>
      </c>
      <c r="H1053">
        <v>68.3</v>
      </c>
      <c r="I1053">
        <v>22</v>
      </c>
      <c r="J1053">
        <v>1015.9</v>
      </c>
      <c r="K1053">
        <v>22</v>
      </c>
      <c r="L1053">
        <v>1013.6</v>
      </c>
      <c r="M1053">
        <v>22</v>
      </c>
      <c r="N1053">
        <v>16.7</v>
      </c>
      <c r="O1053">
        <v>22</v>
      </c>
      <c r="P1053">
        <v>13.3</v>
      </c>
      <c r="Q1053">
        <v>22</v>
      </c>
      <c r="R1053">
        <v>19</v>
      </c>
      <c r="S1053">
        <v>28</v>
      </c>
      <c r="T1053">
        <v>84</v>
      </c>
      <c r="U1053" t="s">
        <v>20</v>
      </c>
      <c r="V1053">
        <v>71.099999999999994</v>
      </c>
      <c r="X1053">
        <v>0.02</v>
      </c>
      <c r="Y1053" t="s">
        <v>19</v>
      </c>
      <c r="Z1053">
        <v>999.9</v>
      </c>
      <c r="AA1053">
        <v>10000</v>
      </c>
      <c r="AC1053" s="1"/>
      <c r="AD1053">
        <v>1990</v>
      </c>
      <c r="AE1053">
        <v>319</v>
      </c>
      <c r="AF1053">
        <v>19.399999999999999</v>
      </c>
      <c r="AG1053">
        <v>27</v>
      </c>
      <c r="AH1053">
        <v>25</v>
      </c>
      <c r="AI1053">
        <v>-99</v>
      </c>
      <c r="AJ1053">
        <v>8.3000000000000007</v>
      </c>
      <c r="AK1053">
        <v>20.2</v>
      </c>
      <c r="AL1053">
        <v>25.9</v>
      </c>
      <c r="AM1053">
        <v>70.5</v>
      </c>
      <c r="AO1053" s="2">
        <f t="shared" si="179"/>
        <v>33192</v>
      </c>
      <c r="AP1053" s="5">
        <f t="shared" si="180"/>
        <v>1990</v>
      </c>
      <c r="AQ1053" s="5">
        <f t="shared" si="181"/>
        <v>319</v>
      </c>
      <c r="AR1053" s="4">
        <f t="shared" si="182"/>
        <v>28.888888888888889</v>
      </c>
      <c r="AS1053" s="4">
        <f t="shared" si="183"/>
        <v>21.722222222222218</v>
      </c>
      <c r="AT1053" s="4">
        <f t="shared" si="184"/>
        <v>0.50800000000000001</v>
      </c>
      <c r="AU1053" s="4">
        <f t="shared" si="185"/>
        <v>19.399999999999999</v>
      </c>
      <c r="AV1053" s="4">
        <f t="shared" si="186"/>
        <v>17.017543859649123</v>
      </c>
      <c r="AX1053" s="3">
        <f t="shared" si="187"/>
        <v>25.305555555555554</v>
      </c>
      <c r="AY1053" s="3">
        <f t="shared" si="177"/>
        <v>25.814407814407812</v>
      </c>
      <c r="AZ1053" s="3">
        <f t="shared" si="178"/>
        <v>21.673626373626369</v>
      </c>
      <c r="BA1053" s="3">
        <f t="shared" si="178"/>
        <v>19.011952959321381</v>
      </c>
    </row>
    <row r="1054" spans="1:53" ht="15" x14ac:dyDescent="0.3">
      <c r="A1054" s="1">
        <v>911900</v>
      </c>
      <c r="B1054">
        <v>22516</v>
      </c>
      <c r="C1054">
        <v>1990</v>
      </c>
      <c r="D1054">
        <v>11</v>
      </c>
      <c r="E1054">
        <v>16</v>
      </c>
      <c r="F1054">
        <v>76.5</v>
      </c>
      <c r="G1054">
        <v>22</v>
      </c>
      <c r="H1054">
        <v>66.900000000000006</v>
      </c>
      <c r="I1054">
        <v>22</v>
      </c>
      <c r="J1054">
        <v>1013.4</v>
      </c>
      <c r="K1054">
        <v>22</v>
      </c>
      <c r="L1054">
        <v>1011.1</v>
      </c>
      <c r="M1054">
        <v>22</v>
      </c>
      <c r="N1054">
        <v>18.3</v>
      </c>
      <c r="O1054">
        <v>22</v>
      </c>
      <c r="P1054">
        <v>10.1</v>
      </c>
      <c r="Q1054">
        <v>22</v>
      </c>
      <c r="R1054">
        <v>20</v>
      </c>
      <c r="S1054">
        <v>26</v>
      </c>
      <c r="T1054">
        <v>84.9</v>
      </c>
      <c r="U1054" t="s">
        <v>20</v>
      </c>
      <c r="V1054">
        <v>68</v>
      </c>
      <c r="X1054">
        <v>0</v>
      </c>
      <c r="Y1054" t="s">
        <v>19</v>
      </c>
      <c r="Z1054">
        <v>999.9</v>
      </c>
      <c r="AA1054">
        <v>0</v>
      </c>
      <c r="AC1054" s="1"/>
      <c r="AD1054">
        <v>1990</v>
      </c>
      <c r="AE1054">
        <v>320</v>
      </c>
      <c r="AF1054">
        <v>11</v>
      </c>
      <c r="AG1054">
        <v>26.7</v>
      </c>
      <c r="AH1054">
        <v>24.9</v>
      </c>
      <c r="AI1054">
        <v>-99</v>
      </c>
      <c r="AJ1054">
        <v>5.7</v>
      </c>
      <c r="AK1054">
        <v>20.5</v>
      </c>
      <c r="AL1054">
        <v>26</v>
      </c>
      <c r="AM1054">
        <v>71.099999999999994</v>
      </c>
      <c r="AO1054" s="2">
        <f t="shared" si="179"/>
        <v>33193</v>
      </c>
      <c r="AP1054" s="5">
        <f t="shared" si="180"/>
        <v>1990</v>
      </c>
      <c r="AQ1054" s="5">
        <f t="shared" si="181"/>
        <v>320</v>
      </c>
      <c r="AR1054" s="4">
        <f t="shared" si="182"/>
        <v>29.388888888888893</v>
      </c>
      <c r="AS1054" s="4">
        <f t="shared" si="183"/>
        <v>20</v>
      </c>
      <c r="AT1054" s="4">
        <f t="shared" si="184"/>
        <v>0</v>
      </c>
      <c r="AU1054" s="4">
        <f t="shared" si="185"/>
        <v>11</v>
      </c>
      <c r="AV1054" s="4">
        <f t="shared" si="186"/>
        <v>9.6491228070175445</v>
      </c>
      <c r="AX1054" s="3">
        <f t="shared" si="187"/>
        <v>24.694444444444446</v>
      </c>
      <c r="AY1054" s="3">
        <f t="shared" si="177"/>
        <v>25.795482295482294</v>
      </c>
      <c r="AZ1054" s="3">
        <f t="shared" si="178"/>
        <v>21.472527472527471</v>
      </c>
      <c r="BA1054" s="3">
        <f t="shared" si="178"/>
        <v>18.835550414497785</v>
      </c>
    </row>
    <row r="1055" spans="1:53" ht="15" x14ac:dyDescent="0.3">
      <c r="A1055" s="1">
        <v>911900</v>
      </c>
      <c r="B1055">
        <v>22516</v>
      </c>
      <c r="C1055">
        <v>1990</v>
      </c>
      <c r="D1055">
        <v>11</v>
      </c>
      <c r="E1055">
        <v>17</v>
      </c>
      <c r="F1055">
        <v>75.8</v>
      </c>
      <c r="G1055">
        <v>22</v>
      </c>
      <c r="H1055">
        <v>67.099999999999994</v>
      </c>
      <c r="I1055">
        <v>22</v>
      </c>
      <c r="J1055">
        <v>1011.9</v>
      </c>
      <c r="K1055">
        <v>22</v>
      </c>
      <c r="L1055">
        <v>1009.5</v>
      </c>
      <c r="M1055">
        <v>22</v>
      </c>
      <c r="N1055">
        <v>16.899999999999999</v>
      </c>
      <c r="O1055">
        <v>22</v>
      </c>
      <c r="P1055">
        <v>6</v>
      </c>
      <c r="Q1055">
        <v>22</v>
      </c>
      <c r="R1055">
        <v>14</v>
      </c>
      <c r="S1055">
        <v>999.9</v>
      </c>
      <c r="T1055">
        <v>84.9</v>
      </c>
      <c r="V1055">
        <v>68</v>
      </c>
      <c r="X1055">
        <v>1.73</v>
      </c>
      <c r="Y1055" t="s">
        <v>19</v>
      </c>
      <c r="Z1055">
        <v>999.9</v>
      </c>
      <c r="AA1055">
        <v>10000</v>
      </c>
      <c r="AC1055" s="1"/>
      <c r="AD1055">
        <v>1990</v>
      </c>
      <c r="AE1055">
        <v>321</v>
      </c>
      <c r="AF1055">
        <v>6.9</v>
      </c>
      <c r="AG1055">
        <v>26</v>
      </c>
      <c r="AH1055">
        <v>24.9</v>
      </c>
      <c r="AI1055">
        <v>-99</v>
      </c>
      <c r="AJ1055">
        <v>8.1</v>
      </c>
      <c r="AK1055">
        <v>20.5</v>
      </c>
      <c r="AL1055">
        <v>25.4</v>
      </c>
      <c r="AM1055">
        <v>74</v>
      </c>
      <c r="AO1055" s="2">
        <f t="shared" si="179"/>
        <v>33194</v>
      </c>
      <c r="AP1055" s="5">
        <f t="shared" si="180"/>
        <v>1990</v>
      </c>
      <c r="AQ1055" s="5">
        <f t="shared" si="181"/>
        <v>321</v>
      </c>
      <c r="AR1055" s="4">
        <f t="shared" si="182"/>
        <v>29.388888888888893</v>
      </c>
      <c r="AS1055" s="4">
        <f t="shared" si="183"/>
        <v>20</v>
      </c>
      <c r="AT1055" s="4">
        <f t="shared" si="184"/>
        <v>43.942</v>
      </c>
      <c r="AU1055" s="4">
        <f t="shared" si="185"/>
        <v>6.9</v>
      </c>
      <c r="AV1055" s="4">
        <f t="shared" si="186"/>
        <v>6.052631578947369</v>
      </c>
      <c r="AX1055" s="3">
        <f t="shared" si="187"/>
        <v>24.694444444444446</v>
      </c>
      <c r="AY1055" s="3">
        <f t="shared" ref="AY1055:AY1118" si="188">AVERAGE(AX965:AX1055)</f>
        <v>25.779304029304029</v>
      </c>
      <c r="AZ1055" s="3">
        <f t="shared" ref="AZ1055:BA1118" si="189">AVERAGE(AU965:AU1055)</f>
        <v>21.264835164835162</v>
      </c>
      <c r="BA1055" s="3">
        <f t="shared" si="189"/>
        <v>18.653364179679965</v>
      </c>
    </row>
    <row r="1056" spans="1:53" ht="15" x14ac:dyDescent="0.3">
      <c r="A1056" s="1">
        <v>911900</v>
      </c>
      <c r="B1056">
        <v>22516</v>
      </c>
      <c r="C1056">
        <v>1990</v>
      </c>
      <c r="D1056">
        <v>11</v>
      </c>
      <c r="E1056">
        <v>18</v>
      </c>
      <c r="F1056">
        <v>72.400000000000006</v>
      </c>
      <c r="G1056">
        <v>18</v>
      </c>
      <c r="H1056">
        <v>68.8</v>
      </c>
      <c r="I1056">
        <v>18</v>
      </c>
      <c r="J1056">
        <v>1013.6</v>
      </c>
      <c r="K1056">
        <v>18</v>
      </c>
      <c r="L1056">
        <v>1011.2</v>
      </c>
      <c r="M1056">
        <v>18</v>
      </c>
      <c r="N1056">
        <v>8</v>
      </c>
      <c r="O1056">
        <v>18</v>
      </c>
      <c r="P1056">
        <v>9.8000000000000007</v>
      </c>
      <c r="Q1056">
        <v>18</v>
      </c>
      <c r="R1056">
        <v>17.100000000000001</v>
      </c>
      <c r="S1056">
        <v>999.9</v>
      </c>
      <c r="T1056">
        <v>81</v>
      </c>
      <c r="V1056">
        <v>68</v>
      </c>
      <c r="X1056">
        <v>1.44</v>
      </c>
      <c r="Y1056" t="s">
        <v>19</v>
      </c>
      <c r="Z1056">
        <v>999.9</v>
      </c>
      <c r="AA1056">
        <v>10000</v>
      </c>
      <c r="AC1056" s="1"/>
      <c r="AD1056">
        <v>1990</v>
      </c>
      <c r="AE1056">
        <v>322</v>
      </c>
      <c r="AF1056">
        <v>3.4</v>
      </c>
      <c r="AG1056">
        <v>25.5</v>
      </c>
      <c r="AH1056">
        <v>24.1</v>
      </c>
      <c r="AI1056">
        <v>-99</v>
      </c>
      <c r="AJ1056">
        <v>11.9</v>
      </c>
      <c r="AK1056">
        <v>21.7</v>
      </c>
      <c r="AL1056">
        <v>24.6</v>
      </c>
      <c r="AM1056">
        <v>83.3</v>
      </c>
      <c r="AO1056" s="2">
        <f t="shared" si="179"/>
        <v>33195</v>
      </c>
      <c r="AP1056" s="5">
        <f t="shared" si="180"/>
        <v>1990</v>
      </c>
      <c r="AQ1056" s="5">
        <f t="shared" si="181"/>
        <v>322</v>
      </c>
      <c r="AR1056" s="4">
        <f t="shared" si="182"/>
        <v>27.222222222222221</v>
      </c>
      <c r="AS1056" s="4">
        <f t="shared" si="183"/>
        <v>20</v>
      </c>
      <c r="AT1056" s="4">
        <f t="shared" si="184"/>
        <v>36.576000000000001</v>
      </c>
      <c r="AU1056" s="4">
        <f t="shared" si="185"/>
        <v>3.4</v>
      </c>
      <c r="AV1056" s="4">
        <f t="shared" si="186"/>
        <v>2.9824561403508776</v>
      </c>
      <c r="AX1056" s="3">
        <f t="shared" si="187"/>
        <v>23.611111111111111</v>
      </c>
      <c r="AY1056" s="3">
        <f t="shared" si="188"/>
        <v>25.754578754578752</v>
      </c>
      <c r="AZ1056" s="3">
        <f t="shared" si="189"/>
        <v>21.016483516483518</v>
      </c>
      <c r="BA1056" s="3">
        <f t="shared" si="189"/>
        <v>18.435511856564485</v>
      </c>
    </row>
    <row r="1057" spans="1:53" ht="15" x14ac:dyDescent="0.3">
      <c r="A1057" s="1">
        <v>911900</v>
      </c>
      <c r="B1057">
        <v>22516</v>
      </c>
      <c r="C1057">
        <v>1990</v>
      </c>
      <c r="D1057">
        <v>11</v>
      </c>
      <c r="E1057">
        <v>19</v>
      </c>
      <c r="F1057">
        <v>73.599999999999994</v>
      </c>
      <c r="G1057">
        <v>23</v>
      </c>
      <c r="H1057">
        <v>67.7</v>
      </c>
      <c r="I1057">
        <v>23</v>
      </c>
      <c r="J1057">
        <v>1012.9</v>
      </c>
      <c r="K1057">
        <v>23</v>
      </c>
      <c r="L1057">
        <v>1010.5</v>
      </c>
      <c r="M1057">
        <v>23</v>
      </c>
      <c r="N1057">
        <v>9.6999999999999993</v>
      </c>
      <c r="O1057">
        <v>23</v>
      </c>
      <c r="P1057">
        <v>16.5</v>
      </c>
      <c r="Q1057">
        <v>23</v>
      </c>
      <c r="R1057">
        <v>22</v>
      </c>
      <c r="S1057">
        <v>35.9</v>
      </c>
      <c r="T1057">
        <v>82.9</v>
      </c>
      <c r="U1057" t="s">
        <v>20</v>
      </c>
      <c r="V1057">
        <v>70</v>
      </c>
      <c r="X1057">
        <v>1.24</v>
      </c>
      <c r="Y1057" t="s">
        <v>19</v>
      </c>
      <c r="Z1057">
        <v>999.9</v>
      </c>
      <c r="AA1057">
        <v>10000</v>
      </c>
      <c r="AC1057" s="1"/>
      <c r="AD1057">
        <v>1990</v>
      </c>
      <c r="AE1057">
        <v>323</v>
      </c>
      <c r="AF1057">
        <v>11.3</v>
      </c>
      <c r="AG1057">
        <v>25.4</v>
      </c>
      <c r="AH1057">
        <v>24.4</v>
      </c>
      <c r="AI1057">
        <v>-99</v>
      </c>
      <c r="AJ1057">
        <v>11.5</v>
      </c>
      <c r="AK1057">
        <v>21.8</v>
      </c>
      <c r="AL1057">
        <v>25.1</v>
      </c>
      <c r="AM1057">
        <v>81.599999999999994</v>
      </c>
      <c r="AO1057" s="2">
        <f t="shared" si="179"/>
        <v>33196</v>
      </c>
      <c r="AP1057" s="5">
        <f t="shared" si="180"/>
        <v>1990</v>
      </c>
      <c r="AQ1057" s="5">
        <f t="shared" si="181"/>
        <v>323</v>
      </c>
      <c r="AR1057" s="4">
        <f t="shared" si="182"/>
        <v>28.277777777777779</v>
      </c>
      <c r="AS1057" s="4">
        <f t="shared" si="183"/>
        <v>21.111111111111111</v>
      </c>
      <c r="AT1057" s="4">
        <f t="shared" si="184"/>
        <v>31.496000000000002</v>
      </c>
      <c r="AU1057" s="4">
        <f t="shared" si="185"/>
        <v>11.3</v>
      </c>
      <c r="AV1057" s="4">
        <f t="shared" si="186"/>
        <v>9.912280701754387</v>
      </c>
      <c r="AX1057" s="3">
        <f t="shared" si="187"/>
        <v>24.694444444444443</v>
      </c>
      <c r="AY1057" s="3">
        <f t="shared" si="188"/>
        <v>25.741758241758237</v>
      </c>
      <c r="AZ1057" s="3">
        <f t="shared" si="189"/>
        <v>20.829670329670328</v>
      </c>
      <c r="BA1057" s="3">
        <f t="shared" si="189"/>
        <v>18.27164064006169</v>
      </c>
    </row>
    <row r="1058" spans="1:53" ht="15" x14ac:dyDescent="0.3">
      <c r="A1058" s="1">
        <v>911900</v>
      </c>
      <c r="B1058">
        <v>22516</v>
      </c>
      <c r="C1058">
        <v>1990</v>
      </c>
      <c r="D1058">
        <v>11</v>
      </c>
      <c r="E1058">
        <v>20</v>
      </c>
      <c r="F1058">
        <v>76.099999999999994</v>
      </c>
      <c r="G1058">
        <v>23</v>
      </c>
      <c r="H1058">
        <v>69.900000000000006</v>
      </c>
      <c r="I1058">
        <v>23</v>
      </c>
      <c r="J1058">
        <v>1011.9</v>
      </c>
      <c r="K1058">
        <v>23</v>
      </c>
      <c r="L1058">
        <v>1009.5</v>
      </c>
      <c r="M1058">
        <v>23</v>
      </c>
      <c r="N1058">
        <v>13.8</v>
      </c>
      <c r="O1058">
        <v>23</v>
      </c>
      <c r="P1058">
        <v>8.6999999999999993</v>
      </c>
      <c r="Q1058">
        <v>23</v>
      </c>
      <c r="R1058">
        <v>18.100000000000001</v>
      </c>
      <c r="S1058">
        <v>25.1</v>
      </c>
      <c r="T1058">
        <v>84.9</v>
      </c>
      <c r="V1058">
        <v>70</v>
      </c>
      <c r="X1058">
        <v>0.02</v>
      </c>
      <c r="Y1058" t="s">
        <v>19</v>
      </c>
      <c r="Z1058">
        <v>999.9</v>
      </c>
      <c r="AA1058">
        <v>10000</v>
      </c>
      <c r="AC1058" s="1"/>
      <c r="AD1058">
        <v>1990</v>
      </c>
      <c r="AE1058">
        <v>324</v>
      </c>
      <c r="AF1058">
        <v>4.3</v>
      </c>
      <c r="AG1058">
        <v>26.2</v>
      </c>
      <c r="AH1058">
        <v>24.7</v>
      </c>
      <c r="AI1058">
        <v>-99</v>
      </c>
      <c r="AJ1058">
        <v>11.4</v>
      </c>
      <c r="AK1058">
        <v>22.2</v>
      </c>
      <c r="AL1058">
        <v>25.4</v>
      </c>
      <c r="AM1058">
        <v>82.5</v>
      </c>
      <c r="AO1058" s="2">
        <f t="shared" si="179"/>
        <v>33197</v>
      </c>
      <c r="AP1058" s="5">
        <f t="shared" si="180"/>
        <v>1990</v>
      </c>
      <c r="AQ1058" s="5">
        <f t="shared" si="181"/>
        <v>324</v>
      </c>
      <c r="AR1058" s="4">
        <f t="shared" si="182"/>
        <v>29.388888888888893</v>
      </c>
      <c r="AS1058" s="4">
        <f t="shared" si="183"/>
        <v>21.111111111111111</v>
      </c>
      <c r="AT1058" s="4">
        <f t="shared" si="184"/>
        <v>0.50800000000000001</v>
      </c>
      <c r="AU1058" s="4">
        <f t="shared" si="185"/>
        <v>4.3</v>
      </c>
      <c r="AV1058" s="4">
        <f t="shared" si="186"/>
        <v>3.7719298245614037</v>
      </c>
      <c r="AX1058" s="3">
        <f t="shared" si="187"/>
        <v>25.25</v>
      </c>
      <c r="AY1058" s="3">
        <f t="shared" si="188"/>
        <v>25.735042735042729</v>
      </c>
      <c r="AZ1058" s="3">
        <f t="shared" si="189"/>
        <v>20.569230769230767</v>
      </c>
      <c r="BA1058" s="3">
        <f t="shared" si="189"/>
        <v>18.043184885290145</v>
      </c>
    </row>
    <row r="1059" spans="1:53" ht="15" x14ac:dyDescent="0.3">
      <c r="A1059" s="1">
        <v>911900</v>
      </c>
      <c r="B1059">
        <v>22516</v>
      </c>
      <c r="C1059">
        <v>1990</v>
      </c>
      <c r="D1059">
        <v>11</v>
      </c>
      <c r="E1059">
        <v>21</v>
      </c>
      <c r="F1059">
        <v>74.3</v>
      </c>
      <c r="G1059">
        <v>23</v>
      </c>
      <c r="H1059">
        <v>71.400000000000006</v>
      </c>
      <c r="I1059">
        <v>23</v>
      </c>
      <c r="J1059">
        <v>1013.9</v>
      </c>
      <c r="K1059">
        <v>23</v>
      </c>
      <c r="L1059">
        <v>1011.5</v>
      </c>
      <c r="M1059">
        <v>23</v>
      </c>
      <c r="N1059">
        <v>12.8</v>
      </c>
      <c r="O1059">
        <v>23</v>
      </c>
      <c r="P1059">
        <v>4.4000000000000004</v>
      </c>
      <c r="Q1059">
        <v>23</v>
      </c>
      <c r="R1059">
        <v>8.9</v>
      </c>
      <c r="S1059">
        <v>999.9</v>
      </c>
      <c r="T1059">
        <v>84</v>
      </c>
      <c r="U1059" t="s">
        <v>20</v>
      </c>
      <c r="V1059">
        <v>68</v>
      </c>
      <c r="X1059">
        <v>1.21</v>
      </c>
      <c r="Y1059" t="s">
        <v>19</v>
      </c>
      <c r="Z1059">
        <v>999.9</v>
      </c>
      <c r="AA1059">
        <v>10000</v>
      </c>
      <c r="AC1059" s="1"/>
      <c r="AD1059">
        <v>1990</v>
      </c>
      <c r="AE1059">
        <v>325</v>
      </c>
      <c r="AF1059">
        <v>17.3</v>
      </c>
      <c r="AG1059">
        <v>26.3</v>
      </c>
      <c r="AH1059">
        <v>25.5</v>
      </c>
      <c r="AI1059">
        <v>-99</v>
      </c>
      <c r="AJ1059">
        <v>8</v>
      </c>
      <c r="AK1059">
        <v>22.3</v>
      </c>
      <c r="AL1059">
        <v>25.9</v>
      </c>
      <c r="AM1059">
        <v>80.3</v>
      </c>
      <c r="AO1059" s="2">
        <f t="shared" si="179"/>
        <v>33198</v>
      </c>
      <c r="AP1059" s="5">
        <f t="shared" si="180"/>
        <v>1990</v>
      </c>
      <c r="AQ1059" s="5">
        <f t="shared" si="181"/>
        <v>325</v>
      </c>
      <c r="AR1059" s="4">
        <f t="shared" si="182"/>
        <v>28.888888888888889</v>
      </c>
      <c r="AS1059" s="4">
        <f t="shared" si="183"/>
        <v>20</v>
      </c>
      <c r="AT1059" s="4">
        <f t="shared" si="184"/>
        <v>30.734000000000002</v>
      </c>
      <c r="AU1059" s="4">
        <f t="shared" si="185"/>
        <v>17.3</v>
      </c>
      <c r="AV1059" s="4">
        <f t="shared" si="186"/>
        <v>15.17543859649123</v>
      </c>
      <c r="AX1059" s="3">
        <f t="shared" si="187"/>
        <v>24.444444444444443</v>
      </c>
      <c r="AY1059" s="3">
        <f t="shared" si="188"/>
        <v>25.710012210012202</v>
      </c>
      <c r="AZ1059" s="3">
        <f t="shared" si="189"/>
        <v>20.44945054945055</v>
      </c>
      <c r="BA1059" s="3">
        <f t="shared" si="189"/>
        <v>17.938114517061884</v>
      </c>
    </row>
    <row r="1060" spans="1:53" ht="15" x14ac:dyDescent="0.3">
      <c r="A1060" s="1">
        <v>911900</v>
      </c>
      <c r="B1060">
        <v>22516</v>
      </c>
      <c r="C1060">
        <v>1990</v>
      </c>
      <c r="D1060">
        <v>11</v>
      </c>
      <c r="E1060">
        <v>22</v>
      </c>
      <c r="F1060">
        <v>77.7</v>
      </c>
      <c r="G1060">
        <v>21</v>
      </c>
      <c r="H1060">
        <v>71.900000000000006</v>
      </c>
      <c r="I1060">
        <v>21</v>
      </c>
      <c r="J1060">
        <v>1013.5</v>
      </c>
      <c r="K1060">
        <v>21</v>
      </c>
      <c r="L1060">
        <v>1011.1</v>
      </c>
      <c r="M1060">
        <v>21</v>
      </c>
      <c r="N1060">
        <v>16.600000000000001</v>
      </c>
      <c r="O1060">
        <v>21</v>
      </c>
      <c r="P1060">
        <v>4.2</v>
      </c>
      <c r="Q1060">
        <v>21</v>
      </c>
      <c r="R1060">
        <v>8.9</v>
      </c>
      <c r="S1060">
        <v>999.9</v>
      </c>
      <c r="T1060">
        <v>88</v>
      </c>
      <c r="V1060">
        <v>68</v>
      </c>
      <c r="X1060">
        <v>0</v>
      </c>
      <c r="Y1060" t="s">
        <v>19</v>
      </c>
      <c r="Z1060">
        <v>999.9</v>
      </c>
      <c r="AA1060">
        <v>0</v>
      </c>
      <c r="AC1060" s="1"/>
      <c r="AD1060">
        <v>1990</v>
      </c>
      <c r="AE1060">
        <v>326</v>
      </c>
      <c r="AF1060">
        <v>17.600000000000001</v>
      </c>
      <c r="AG1060">
        <v>25.3</v>
      </c>
      <c r="AH1060">
        <v>24.5</v>
      </c>
      <c r="AI1060">
        <v>-99</v>
      </c>
      <c r="AJ1060">
        <v>4.8</v>
      </c>
      <c r="AK1060">
        <v>22.7</v>
      </c>
      <c r="AL1060">
        <v>24.9</v>
      </c>
      <c r="AM1060">
        <v>87.5</v>
      </c>
      <c r="AO1060" s="2">
        <f t="shared" si="179"/>
        <v>33199</v>
      </c>
      <c r="AP1060" s="5">
        <f t="shared" si="180"/>
        <v>1990</v>
      </c>
      <c r="AQ1060" s="5">
        <f t="shared" si="181"/>
        <v>326</v>
      </c>
      <c r="AR1060" s="4">
        <f t="shared" si="182"/>
        <v>31.111111111111111</v>
      </c>
      <c r="AS1060" s="4">
        <f t="shared" si="183"/>
        <v>20</v>
      </c>
      <c r="AT1060" s="4">
        <f t="shared" si="184"/>
        <v>0</v>
      </c>
      <c r="AU1060" s="4">
        <f t="shared" si="185"/>
        <v>17.600000000000001</v>
      </c>
      <c r="AV1060" s="4">
        <f t="shared" si="186"/>
        <v>15.438596491228072</v>
      </c>
      <c r="AX1060" s="3">
        <f t="shared" si="187"/>
        <v>25.555555555555557</v>
      </c>
      <c r="AY1060" s="3">
        <f t="shared" si="188"/>
        <v>25.703296703296697</v>
      </c>
      <c r="AZ1060" s="3">
        <f t="shared" si="189"/>
        <v>20.353846153846153</v>
      </c>
      <c r="BA1060" s="3">
        <f t="shared" si="189"/>
        <v>17.854251012145749</v>
      </c>
    </row>
    <row r="1061" spans="1:53" ht="15" x14ac:dyDescent="0.3">
      <c r="A1061" s="1">
        <v>911900</v>
      </c>
      <c r="B1061">
        <v>22516</v>
      </c>
      <c r="C1061">
        <v>1990</v>
      </c>
      <c r="D1061">
        <v>11</v>
      </c>
      <c r="E1061">
        <v>23</v>
      </c>
      <c r="F1061">
        <v>76.599999999999994</v>
      </c>
      <c r="G1061">
        <v>22</v>
      </c>
      <c r="H1061">
        <v>73.099999999999994</v>
      </c>
      <c r="I1061">
        <v>22</v>
      </c>
      <c r="J1061">
        <v>1010.9</v>
      </c>
      <c r="K1061">
        <v>22</v>
      </c>
      <c r="L1061">
        <v>1008.5</v>
      </c>
      <c r="M1061">
        <v>22</v>
      </c>
      <c r="N1061">
        <v>12.2</v>
      </c>
      <c r="O1061">
        <v>22</v>
      </c>
      <c r="P1061">
        <v>8.6</v>
      </c>
      <c r="Q1061">
        <v>22</v>
      </c>
      <c r="R1061">
        <v>13</v>
      </c>
      <c r="S1061">
        <v>999.9</v>
      </c>
      <c r="T1061">
        <v>86</v>
      </c>
      <c r="V1061">
        <v>68</v>
      </c>
      <c r="X1061">
        <v>0.73</v>
      </c>
      <c r="Y1061" t="s">
        <v>19</v>
      </c>
      <c r="Z1061">
        <v>999.9</v>
      </c>
      <c r="AA1061">
        <v>10000</v>
      </c>
      <c r="AC1061" s="1"/>
      <c r="AD1061">
        <v>1990</v>
      </c>
      <c r="AE1061">
        <v>327</v>
      </c>
      <c r="AF1061">
        <v>7.3</v>
      </c>
      <c r="AG1061">
        <v>24.4</v>
      </c>
      <c r="AH1061">
        <v>23.8</v>
      </c>
      <c r="AI1061">
        <v>-99</v>
      </c>
      <c r="AJ1061">
        <v>5.6</v>
      </c>
      <c r="AK1061">
        <v>22.6</v>
      </c>
      <c r="AL1061">
        <v>24.1</v>
      </c>
      <c r="AM1061">
        <v>91.2</v>
      </c>
      <c r="AO1061" s="2">
        <f t="shared" si="179"/>
        <v>33200</v>
      </c>
      <c r="AP1061" s="5">
        <f t="shared" si="180"/>
        <v>1990</v>
      </c>
      <c r="AQ1061" s="5">
        <f t="shared" si="181"/>
        <v>327</v>
      </c>
      <c r="AR1061" s="4">
        <f t="shared" si="182"/>
        <v>30</v>
      </c>
      <c r="AS1061" s="4">
        <f t="shared" si="183"/>
        <v>20</v>
      </c>
      <c r="AT1061" s="4">
        <f t="shared" si="184"/>
        <v>18.541999999999998</v>
      </c>
      <c r="AU1061" s="4">
        <f t="shared" si="185"/>
        <v>7.3</v>
      </c>
      <c r="AV1061" s="4">
        <f t="shared" si="186"/>
        <v>6.4035087719298254</v>
      </c>
      <c r="AX1061" s="3">
        <f t="shared" si="187"/>
        <v>25</v>
      </c>
      <c r="AY1061" s="3">
        <f t="shared" si="188"/>
        <v>25.687728937728934</v>
      </c>
      <c r="AZ1061" s="3">
        <f t="shared" si="189"/>
        <v>20.136263736263736</v>
      </c>
      <c r="BA1061" s="3">
        <f t="shared" si="189"/>
        <v>17.66338924233661</v>
      </c>
    </row>
    <row r="1062" spans="1:53" ht="15" x14ac:dyDescent="0.3">
      <c r="A1062" s="1">
        <v>911900</v>
      </c>
      <c r="B1062">
        <v>22516</v>
      </c>
      <c r="C1062">
        <v>1990</v>
      </c>
      <c r="D1062">
        <v>11</v>
      </c>
      <c r="E1062">
        <v>24</v>
      </c>
      <c r="F1062">
        <v>72.599999999999994</v>
      </c>
      <c r="G1062">
        <v>23</v>
      </c>
      <c r="H1062">
        <v>66</v>
      </c>
      <c r="I1062">
        <v>23</v>
      </c>
      <c r="J1062">
        <v>1009.3</v>
      </c>
      <c r="K1062">
        <v>23</v>
      </c>
      <c r="L1062">
        <v>1006.9</v>
      </c>
      <c r="M1062">
        <v>23</v>
      </c>
      <c r="N1062">
        <v>14.2</v>
      </c>
      <c r="O1062">
        <v>23</v>
      </c>
      <c r="P1062">
        <v>12.7</v>
      </c>
      <c r="Q1062">
        <v>23</v>
      </c>
      <c r="R1062">
        <v>20</v>
      </c>
      <c r="S1062">
        <v>999.9</v>
      </c>
      <c r="T1062">
        <v>79</v>
      </c>
      <c r="V1062">
        <v>66</v>
      </c>
      <c r="X1062">
        <v>0.96</v>
      </c>
      <c r="Y1062" t="s">
        <v>19</v>
      </c>
      <c r="Z1062">
        <v>999.9</v>
      </c>
      <c r="AA1062">
        <v>10000</v>
      </c>
      <c r="AC1062" s="1"/>
      <c r="AD1062">
        <v>1990</v>
      </c>
      <c r="AE1062">
        <v>328</v>
      </c>
      <c r="AF1062">
        <v>15.8</v>
      </c>
      <c r="AG1062">
        <v>23.8</v>
      </c>
      <c r="AH1062">
        <v>23</v>
      </c>
      <c r="AI1062">
        <v>-99</v>
      </c>
      <c r="AJ1062">
        <v>4.9000000000000004</v>
      </c>
      <c r="AK1062">
        <v>18</v>
      </c>
      <c r="AL1062">
        <v>23.3</v>
      </c>
      <c r="AM1062">
        <v>71.5</v>
      </c>
      <c r="AO1062" s="2">
        <f t="shared" si="179"/>
        <v>33201</v>
      </c>
      <c r="AP1062" s="5">
        <f t="shared" si="180"/>
        <v>1990</v>
      </c>
      <c r="AQ1062" s="5">
        <f t="shared" si="181"/>
        <v>328</v>
      </c>
      <c r="AR1062" s="4">
        <f t="shared" si="182"/>
        <v>26.111111111111111</v>
      </c>
      <c r="AS1062" s="4">
        <f t="shared" si="183"/>
        <v>18.888888888888889</v>
      </c>
      <c r="AT1062" s="4">
        <f t="shared" si="184"/>
        <v>24.384</v>
      </c>
      <c r="AU1062" s="4">
        <f t="shared" si="185"/>
        <v>15.8</v>
      </c>
      <c r="AV1062" s="4">
        <f t="shared" si="186"/>
        <v>13.859649122807019</v>
      </c>
      <c r="AX1062" s="3">
        <f t="shared" si="187"/>
        <v>22.5</v>
      </c>
      <c r="AY1062" s="3">
        <f t="shared" si="188"/>
        <v>25.648046398046397</v>
      </c>
      <c r="AZ1062" s="3">
        <f t="shared" si="189"/>
        <v>20.029670329670331</v>
      </c>
      <c r="BA1062" s="3">
        <f t="shared" si="189"/>
        <v>17.569886254096783</v>
      </c>
    </row>
    <row r="1063" spans="1:53" ht="15" x14ac:dyDescent="0.3">
      <c r="A1063" s="1">
        <v>911900</v>
      </c>
      <c r="B1063">
        <v>22516</v>
      </c>
      <c r="C1063">
        <v>1990</v>
      </c>
      <c r="D1063">
        <v>11</v>
      </c>
      <c r="E1063">
        <v>25</v>
      </c>
      <c r="F1063">
        <v>72.3</v>
      </c>
      <c r="G1063">
        <v>18</v>
      </c>
      <c r="H1063">
        <v>60.7</v>
      </c>
      <c r="I1063">
        <v>18</v>
      </c>
      <c r="J1063">
        <v>1011.3</v>
      </c>
      <c r="K1063">
        <v>18</v>
      </c>
      <c r="L1063">
        <v>1008.9</v>
      </c>
      <c r="M1063">
        <v>18</v>
      </c>
      <c r="N1063">
        <v>16.8</v>
      </c>
      <c r="O1063">
        <v>18</v>
      </c>
      <c r="P1063">
        <v>6.1</v>
      </c>
      <c r="Q1063">
        <v>18</v>
      </c>
      <c r="R1063">
        <v>13</v>
      </c>
      <c r="S1063">
        <v>999.9</v>
      </c>
      <c r="T1063">
        <v>77</v>
      </c>
      <c r="V1063">
        <v>64.900000000000006</v>
      </c>
      <c r="X1063">
        <v>0.06</v>
      </c>
      <c r="Y1063" t="s">
        <v>19</v>
      </c>
      <c r="Z1063">
        <v>999.9</v>
      </c>
      <c r="AA1063">
        <v>0</v>
      </c>
      <c r="AC1063" s="1"/>
      <c r="AD1063">
        <v>1990</v>
      </c>
      <c r="AE1063">
        <v>329</v>
      </c>
      <c r="AF1063">
        <v>10</v>
      </c>
      <c r="AG1063">
        <v>24.4</v>
      </c>
      <c r="AH1063">
        <v>23.1</v>
      </c>
      <c r="AI1063">
        <v>-99</v>
      </c>
      <c r="AJ1063">
        <v>1.3</v>
      </c>
      <c r="AK1063">
        <v>17.3</v>
      </c>
      <c r="AL1063">
        <v>23.9</v>
      </c>
      <c r="AM1063">
        <v>66</v>
      </c>
      <c r="AO1063" s="2">
        <f t="shared" si="179"/>
        <v>33202</v>
      </c>
      <c r="AP1063" s="5">
        <f t="shared" si="180"/>
        <v>1990</v>
      </c>
      <c r="AQ1063" s="5">
        <f t="shared" si="181"/>
        <v>329</v>
      </c>
      <c r="AR1063" s="4">
        <f t="shared" si="182"/>
        <v>25</v>
      </c>
      <c r="AS1063" s="4">
        <f t="shared" si="183"/>
        <v>18.277777777777782</v>
      </c>
      <c r="AT1063" s="4">
        <f t="shared" si="184"/>
        <v>1.524</v>
      </c>
      <c r="AU1063" s="4">
        <f t="shared" si="185"/>
        <v>10</v>
      </c>
      <c r="AV1063" s="4">
        <f t="shared" si="186"/>
        <v>8.7719298245614041</v>
      </c>
      <c r="AX1063" s="3">
        <f t="shared" si="187"/>
        <v>21.638888888888893</v>
      </c>
      <c r="AY1063" s="3">
        <f t="shared" si="188"/>
        <v>25.589438339438338</v>
      </c>
      <c r="AZ1063" s="3">
        <f t="shared" si="189"/>
        <v>19.887912087912088</v>
      </c>
      <c r="BA1063" s="3">
        <f t="shared" si="189"/>
        <v>17.44553691922113</v>
      </c>
    </row>
    <row r="1064" spans="1:53" ht="15" x14ac:dyDescent="0.3">
      <c r="A1064" s="1">
        <v>911900</v>
      </c>
      <c r="B1064">
        <v>22516</v>
      </c>
      <c r="C1064">
        <v>1990</v>
      </c>
      <c r="D1064">
        <v>11</v>
      </c>
      <c r="E1064">
        <v>26</v>
      </c>
      <c r="F1064">
        <v>71.400000000000006</v>
      </c>
      <c r="G1064">
        <v>24</v>
      </c>
      <c r="H1064">
        <v>66.099999999999994</v>
      </c>
      <c r="I1064">
        <v>24</v>
      </c>
      <c r="J1064">
        <v>1014.2</v>
      </c>
      <c r="K1064">
        <v>24</v>
      </c>
      <c r="L1064">
        <v>1011.8</v>
      </c>
      <c r="M1064">
        <v>24</v>
      </c>
      <c r="N1064">
        <v>15.6</v>
      </c>
      <c r="O1064">
        <v>24</v>
      </c>
      <c r="P1064">
        <v>3.8</v>
      </c>
      <c r="Q1064">
        <v>24</v>
      </c>
      <c r="R1064">
        <v>8</v>
      </c>
      <c r="S1064">
        <v>999.9</v>
      </c>
      <c r="T1064">
        <v>79</v>
      </c>
      <c r="V1064">
        <v>64.900000000000006</v>
      </c>
      <c r="X1064">
        <v>0.04</v>
      </c>
      <c r="Y1064" t="s">
        <v>19</v>
      </c>
      <c r="Z1064">
        <v>999.9</v>
      </c>
      <c r="AA1064">
        <v>10000</v>
      </c>
      <c r="AC1064" s="1"/>
      <c r="AD1064">
        <v>1990</v>
      </c>
      <c r="AE1064">
        <v>330</v>
      </c>
      <c r="AF1064">
        <v>15.2</v>
      </c>
      <c r="AG1064">
        <v>24.8</v>
      </c>
      <c r="AH1064">
        <v>23.7</v>
      </c>
      <c r="AI1064">
        <v>-99</v>
      </c>
      <c r="AJ1064">
        <v>1.9</v>
      </c>
      <c r="AK1064">
        <v>21.4</v>
      </c>
      <c r="AL1064">
        <v>24.3</v>
      </c>
      <c r="AM1064">
        <v>83.9</v>
      </c>
      <c r="AO1064" s="2">
        <f t="shared" si="179"/>
        <v>33203</v>
      </c>
      <c r="AP1064" s="5">
        <f t="shared" si="180"/>
        <v>1990</v>
      </c>
      <c r="AQ1064" s="5">
        <f t="shared" si="181"/>
        <v>330</v>
      </c>
      <c r="AR1064" s="4">
        <f t="shared" si="182"/>
        <v>26.111111111111111</v>
      </c>
      <c r="AS1064" s="4">
        <f t="shared" si="183"/>
        <v>18.277777777777782</v>
      </c>
      <c r="AT1064" s="4">
        <f t="shared" si="184"/>
        <v>1.016</v>
      </c>
      <c r="AU1064" s="4">
        <f t="shared" si="185"/>
        <v>15.2</v>
      </c>
      <c r="AV1064" s="4">
        <f t="shared" si="186"/>
        <v>13.333333333333334</v>
      </c>
      <c r="AX1064" s="3">
        <f t="shared" si="187"/>
        <v>22.194444444444446</v>
      </c>
      <c r="AY1064" s="3">
        <f t="shared" si="188"/>
        <v>25.549145299145295</v>
      </c>
      <c r="AZ1064" s="3">
        <f t="shared" si="189"/>
        <v>19.786813186813188</v>
      </c>
      <c r="BA1064" s="3">
        <f t="shared" si="189"/>
        <v>17.356853672643144</v>
      </c>
    </row>
    <row r="1065" spans="1:53" ht="15" x14ac:dyDescent="0.3">
      <c r="A1065" s="1">
        <v>911900</v>
      </c>
      <c r="B1065">
        <v>22516</v>
      </c>
      <c r="C1065">
        <v>1990</v>
      </c>
      <c r="D1065">
        <v>11</v>
      </c>
      <c r="E1065">
        <v>27</v>
      </c>
      <c r="F1065">
        <v>75.3</v>
      </c>
      <c r="G1065">
        <v>23</v>
      </c>
      <c r="H1065">
        <v>70.099999999999994</v>
      </c>
      <c r="I1065">
        <v>23</v>
      </c>
      <c r="J1065">
        <v>1014.6</v>
      </c>
      <c r="K1065">
        <v>23</v>
      </c>
      <c r="L1065">
        <v>1012.2</v>
      </c>
      <c r="M1065">
        <v>23</v>
      </c>
      <c r="N1065">
        <v>13.9</v>
      </c>
      <c r="O1065">
        <v>23</v>
      </c>
      <c r="P1065">
        <v>5.4</v>
      </c>
      <c r="Q1065">
        <v>23</v>
      </c>
      <c r="R1065">
        <v>11.1</v>
      </c>
      <c r="S1065">
        <v>999.9</v>
      </c>
      <c r="T1065">
        <v>81</v>
      </c>
      <c r="U1065" t="s">
        <v>20</v>
      </c>
      <c r="V1065">
        <v>64.900000000000006</v>
      </c>
      <c r="X1065">
        <v>0</v>
      </c>
      <c r="Y1065" t="s">
        <v>19</v>
      </c>
      <c r="Z1065">
        <v>999.9</v>
      </c>
      <c r="AA1065">
        <v>0</v>
      </c>
      <c r="AC1065" s="1"/>
      <c r="AD1065">
        <v>1990</v>
      </c>
      <c r="AE1065">
        <v>331</v>
      </c>
      <c r="AF1065">
        <v>6.3</v>
      </c>
      <c r="AG1065">
        <v>24.9</v>
      </c>
      <c r="AH1065">
        <v>22.8</v>
      </c>
      <c r="AI1065">
        <v>-99</v>
      </c>
      <c r="AJ1065">
        <v>2.9</v>
      </c>
      <c r="AK1065">
        <v>22.9</v>
      </c>
      <c r="AL1065">
        <v>23.8</v>
      </c>
      <c r="AM1065">
        <v>94.7</v>
      </c>
      <c r="AO1065" s="2">
        <f t="shared" si="179"/>
        <v>33204</v>
      </c>
      <c r="AP1065" s="5">
        <f t="shared" si="180"/>
        <v>1990</v>
      </c>
      <c r="AQ1065" s="5">
        <f t="shared" si="181"/>
        <v>331</v>
      </c>
      <c r="AR1065" s="4">
        <f t="shared" si="182"/>
        <v>27.222222222222221</v>
      </c>
      <c r="AS1065" s="4">
        <f t="shared" si="183"/>
        <v>18.277777777777782</v>
      </c>
      <c r="AT1065" s="4">
        <f t="shared" si="184"/>
        <v>0</v>
      </c>
      <c r="AU1065" s="4">
        <f t="shared" si="185"/>
        <v>6.3</v>
      </c>
      <c r="AV1065" s="4">
        <f t="shared" si="186"/>
        <v>5.526315789473685</v>
      </c>
      <c r="AX1065" s="3">
        <f t="shared" si="187"/>
        <v>22.75</v>
      </c>
      <c r="AY1065" s="3">
        <f t="shared" si="188"/>
        <v>25.51495726495726</v>
      </c>
      <c r="AZ1065" s="3">
        <f t="shared" si="189"/>
        <v>19.571428571428573</v>
      </c>
      <c r="BA1065" s="3">
        <f t="shared" si="189"/>
        <v>17.167919799498748</v>
      </c>
    </row>
    <row r="1066" spans="1:53" ht="15" x14ac:dyDescent="0.3">
      <c r="A1066" s="1">
        <v>911900</v>
      </c>
      <c r="B1066">
        <v>22516</v>
      </c>
      <c r="C1066">
        <v>1990</v>
      </c>
      <c r="D1066">
        <v>11</v>
      </c>
      <c r="E1066">
        <v>28</v>
      </c>
      <c r="F1066">
        <v>75.599999999999994</v>
      </c>
      <c r="G1066">
        <v>24</v>
      </c>
      <c r="H1066">
        <v>73</v>
      </c>
      <c r="I1066">
        <v>24</v>
      </c>
      <c r="J1066">
        <v>1013.9</v>
      </c>
      <c r="K1066">
        <v>24</v>
      </c>
      <c r="L1066">
        <v>1011.5</v>
      </c>
      <c r="M1066">
        <v>24</v>
      </c>
      <c r="N1066">
        <v>13.9</v>
      </c>
      <c r="O1066">
        <v>24</v>
      </c>
      <c r="P1066">
        <v>6.5</v>
      </c>
      <c r="Q1066">
        <v>24</v>
      </c>
      <c r="R1066">
        <v>10.1</v>
      </c>
      <c r="S1066">
        <v>999.9</v>
      </c>
      <c r="T1066">
        <v>82</v>
      </c>
      <c r="V1066">
        <v>70</v>
      </c>
      <c r="X1066">
        <v>0.32</v>
      </c>
      <c r="Y1066" t="s">
        <v>19</v>
      </c>
      <c r="Z1066">
        <v>999.9</v>
      </c>
      <c r="AA1066">
        <v>10000</v>
      </c>
      <c r="AC1066" s="1"/>
      <c r="AD1066">
        <v>1990</v>
      </c>
      <c r="AE1066">
        <v>332</v>
      </c>
      <c r="AF1066">
        <v>10.5</v>
      </c>
      <c r="AG1066">
        <v>24.2</v>
      </c>
      <c r="AH1066">
        <v>22.9</v>
      </c>
      <c r="AI1066">
        <v>-99</v>
      </c>
      <c r="AJ1066">
        <v>2.7</v>
      </c>
      <c r="AK1066">
        <v>22.9</v>
      </c>
      <c r="AL1066">
        <v>23.5</v>
      </c>
      <c r="AM1066">
        <v>96.7</v>
      </c>
      <c r="AO1066" s="2">
        <f t="shared" si="179"/>
        <v>33205</v>
      </c>
      <c r="AP1066" s="5">
        <f t="shared" si="180"/>
        <v>1990</v>
      </c>
      <c r="AQ1066" s="5">
        <f t="shared" si="181"/>
        <v>332</v>
      </c>
      <c r="AR1066" s="4">
        <f t="shared" si="182"/>
        <v>27.777777777777779</v>
      </c>
      <c r="AS1066" s="4">
        <f t="shared" si="183"/>
        <v>21.111111111111111</v>
      </c>
      <c r="AT1066" s="4">
        <f t="shared" si="184"/>
        <v>8.1280000000000001</v>
      </c>
      <c r="AU1066" s="4">
        <f t="shared" si="185"/>
        <v>10.5</v>
      </c>
      <c r="AV1066" s="4">
        <f t="shared" si="186"/>
        <v>9.2105263157894743</v>
      </c>
      <c r="AX1066" s="3">
        <f t="shared" si="187"/>
        <v>24.444444444444443</v>
      </c>
      <c r="AY1066" s="3">
        <f t="shared" si="188"/>
        <v>25.496031746031743</v>
      </c>
      <c r="AZ1066" s="3">
        <f t="shared" si="189"/>
        <v>19.391208791208793</v>
      </c>
      <c r="BA1066" s="3">
        <f t="shared" si="189"/>
        <v>17.009832272990167</v>
      </c>
    </row>
    <row r="1067" spans="1:53" ht="15" x14ac:dyDescent="0.3">
      <c r="A1067" s="1">
        <v>911900</v>
      </c>
      <c r="B1067">
        <v>22516</v>
      </c>
      <c r="C1067">
        <v>1990</v>
      </c>
      <c r="D1067">
        <v>11</v>
      </c>
      <c r="E1067">
        <v>29</v>
      </c>
      <c r="F1067">
        <v>76.2</v>
      </c>
      <c r="G1067">
        <v>23</v>
      </c>
      <c r="H1067">
        <v>71.599999999999994</v>
      </c>
      <c r="I1067">
        <v>23</v>
      </c>
      <c r="J1067">
        <v>1014.2</v>
      </c>
      <c r="K1067">
        <v>23</v>
      </c>
      <c r="L1067">
        <v>1011.8</v>
      </c>
      <c r="M1067">
        <v>23</v>
      </c>
      <c r="N1067">
        <v>16.899999999999999</v>
      </c>
      <c r="O1067">
        <v>23</v>
      </c>
      <c r="P1067">
        <v>7.7</v>
      </c>
      <c r="Q1067">
        <v>23</v>
      </c>
      <c r="R1067">
        <v>19</v>
      </c>
      <c r="S1067">
        <v>999.9</v>
      </c>
      <c r="T1067">
        <v>82.9</v>
      </c>
      <c r="U1067" t="s">
        <v>20</v>
      </c>
      <c r="V1067">
        <v>68</v>
      </c>
      <c r="X1067">
        <v>0.28999999999999998</v>
      </c>
      <c r="Y1067" t="s">
        <v>19</v>
      </c>
      <c r="Z1067">
        <v>999.9</v>
      </c>
      <c r="AA1067">
        <v>0</v>
      </c>
      <c r="AC1067" s="1"/>
      <c r="AD1067">
        <v>1990</v>
      </c>
      <c r="AE1067">
        <v>333</v>
      </c>
      <c r="AF1067">
        <v>16.8</v>
      </c>
      <c r="AG1067">
        <v>24</v>
      </c>
      <c r="AH1067">
        <v>22.9</v>
      </c>
      <c r="AI1067">
        <v>-99</v>
      </c>
      <c r="AJ1067">
        <v>3.5</v>
      </c>
      <c r="AK1067">
        <v>22.8</v>
      </c>
      <c r="AL1067">
        <v>23.6</v>
      </c>
      <c r="AM1067">
        <v>95.5</v>
      </c>
      <c r="AO1067" s="2">
        <f t="shared" si="179"/>
        <v>33206</v>
      </c>
      <c r="AP1067" s="5">
        <f t="shared" si="180"/>
        <v>1990</v>
      </c>
      <c r="AQ1067" s="5">
        <f t="shared" si="181"/>
        <v>333</v>
      </c>
      <c r="AR1067" s="4">
        <f t="shared" si="182"/>
        <v>28.277777777777779</v>
      </c>
      <c r="AS1067" s="4">
        <f t="shared" si="183"/>
        <v>20</v>
      </c>
      <c r="AT1067" s="4">
        <f t="shared" si="184"/>
        <v>7.3660000000000005</v>
      </c>
      <c r="AU1067" s="4">
        <f t="shared" si="185"/>
        <v>16.8</v>
      </c>
      <c r="AV1067" s="4">
        <f t="shared" si="186"/>
        <v>14.736842105263159</v>
      </c>
      <c r="AX1067" s="3">
        <f t="shared" si="187"/>
        <v>24.138888888888889</v>
      </c>
      <c r="AY1067" s="3">
        <f t="shared" si="188"/>
        <v>25.480463980463973</v>
      </c>
      <c r="AZ1067" s="3">
        <f t="shared" si="189"/>
        <v>19.281318681318684</v>
      </c>
      <c r="BA1067" s="3">
        <f t="shared" si="189"/>
        <v>16.913437439753231</v>
      </c>
    </row>
    <row r="1068" spans="1:53" ht="15" x14ac:dyDescent="0.3">
      <c r="A1068" s="1">
        <v>911900</v>
      </c>
      <c r="B1068">
        <v>22516</v>
      </c>
      <c r="C1068">
        <v>1990</v>
      </c>
      <c r="D1068">
        <v>11</v>
      </c>
      <c r="E1068">
        <v>30</v>
      </c>
      <c r="F1068">
        <v>75.400000000000006</v>
      </c>
      <c r="G1068">
        <v>23</v>
      </c>
      <c r="H1068">
        <v>68.900000000000006</v>
      </c>
      <c r="I1068">
        <v>23</v>
      </c>
      <c r="J1068">
        <v>1015.6</v>
      </c>
      <c r="K1068">
        <v>23</v>
      </c>
      <c r="L1068">
        <v>1013.2</v>
      </c>
      <c r="M1068">
        <v>23</v>
      </c>
      <c r="N1068">
        <v>17.3</v>
      </c>
      <c r="O1068">
        <v>23</v>
      </c>
      <c r="P1068">
        <v>9.9</v>
      </c>
      <c r="Q1068">
        <v>23</v>
      </c>
      <c r="R1068">
        <v>18.100000000000001</v>
      </c>
      <c r="S1068">
        <v>26</v>
      </c>
      <c r="T1068">
        <v>84</v>
      </c>
      <c r="V1068">
        <v>66</v>
      </c>
      <c r="X1068">
        <v>0</v>
      </c>
      <c r="Y1068" t="s">
        <v>19</v>
      </c>
      <c r="Z1068">
        <v>999.9</v>
      </c>
      <c r="AA1068">
        <v>0</v>
      </c>
      <c r="AC1068" s="1"/>
      <c r="AD1068">
        <v>1990</v>
      </c>
      <c r="AE1068">
        <v>334</v>
      </c>
      <c r="AF1068">
        <v>16.3</v>
      </c>
      <c r="AG1068">
        <v>25.9</v>
      </c>
      <c r="AH1068">
        <v>23.7</v>
      </c>
      <c r="AI1068">
        <v>-99</v>
      </c>
      <c r="AJ1068">
        <v>6.8</v>
      </c>
      <c r="AK1068">
        <v>21.5</v>
      </c>
      <c r="AL1068">
        <v>24.9</v>
      </c>
      <c r="AM1068">
        <v>81</v>
      </c>
      <c r="AO1068" s="2">
        <f t="shared" si="179"/>
        <v>33207</v>
      </c>
      <c r="AP1068" s="5">
        <f t="shared" si="180"/>
        <v>1990</v>
      </c>
      <c r="AQ1068" s="5">
        <f t="shared" si="181"/>
        <v>334</v>
      </c>
      <c r="AR1068" s="4">
        <f t="shared" si="182"/>
        <v>28.888888888888889</v>
      </c>
      <c r="AS1068" s="4">
        <f t="shared" si="183"/>
        <v>18.888888888888889</v>
      </c>
      <c r="AT1068" s="4">
        <f t="shared" si="184"/>
        <v>0</v>
      </c>
      <c r="AU1068" s="4">
        <f t="shared" si="185"/>
        <v>16.3</v>
      </c>
      <c r="AV1068" s="4">
        <f t="shared" si="186"/>
        <v>14.298245614035089</v>
      </c>
      <c r="AX1068" s="3">
        <f t="shared" si="187"/>
        <v>23.888888888888889</v>
      </c>
      <c r="AY1068" s="3">
        <f t="shared" si="188"/>
        <v>25.477716727716718</v>
      </c>
      <c r="AZ1068" s="3">
        <f t="shared" si="189"/>
        <v>19.164835164835168</v>
      </c>
      <c r="BA1068" s="3">
        <f t="shared" si="189"/>
        <v>16.811258916522071</v>
      </c>
    </row>
    <row r="1069" spans="1:53" ht="15" x14ac:dyDescent="0.3">
      <c r="A1069" s="1">
        <v>911900</v>
      </c>
      <c r="B1069">
        <v>22516</v>
      </c>
      <c r="C1069">
        <v>1990</v>
      </c>
      <c r="D1069">
        <v>12</v>
      </c>
      <c r="E1069">
        <v>1</v>
      </c>
      <c r="F1069">
        <v>75.3</v>
      </c>
      <c r="G1069">
        <v>23</v>
      </c>
      <c r="H1069">
        <v>67.400000000000006</v>
      </c>
      <c r="I1069">
        <v>23</v>
      </c>
      <c r="J1069">
        <v>1016.5</v>
      </c>
      <c r="K1069">
        <v>23</v>
      </c>
      <c r="L1069">
        <v>1014.2</v>
      </c>
      <c r="M1069">
        <v>23</v>
      </c>
      <c r="N1069">
        <v>17.3</v>
      </c>
      <c r="O1069">
        <v>23</v>
      </c>
      <c r="P1069">
        <v>9.8000000000000007</v>
      </c>
      <c r="Q1069">
        <v>23</v>
      </c>
      <c r="R1069">
        <v>18.100000000000001</v>
      </c>
      <c r="S1069">
        <v>29.9</v>
      </c>
      <c r="T1069">
        <v>84.9</v>
      </c>
      <c r="V1069">
        <v>64.900000000000006</v>
      </c>
      <c r="X1069">
        <v>0</v>
      </c>
      <c r="Y1069" t="s">
        <v>19</v>
      </c>
      <c r="Z1069">
        <v>999.9</v>
      </c>
      <c r="AA1069">
        <v>0</v>
      </c>
      <c r="AC1069" s="1"/>
      <c r="AD1069">
        <v>1990</v>
      </c>
      <c r="AE1069">
        <v>335</v>
      </c>
      <c r="AF1069">
        <v>18.600000000000001</v>
      </c>
      <c r="AG1069">
        <v>25.8</v>
      </c>
      <c r="AH1069">
        <v>24.4</v>
      </c>
      <c r="AI1069">
        <v>-99</v>
      </c>
      <c r="AJ1069">
        <v>6.9</v>
      </c>
      <c r="AK1069">
        <v>20.7</v>
      </c>
      <c r="AL1069">
        <v>25</v>
      </c>
      <c r="AM1069">
        <v>76.599999999999994</v>
      </c>
      <c r="AO1069" s="2">
        <f t="shared" si="179"/>
        <v>33208</v>
      </c>
      <c r="AP1069" s="5">
        <f t="shared" si="180"/>
        <v>1990</v>
      </c>
      <c r="AQ1069" s="5">
        <f t="shared" si="181"/>
        <v>335</v>
      </c>
      <c r="AR1069" s="4">
        <f t="shared" si="182"/>
        <v>29.388888888888893</v>
      </c>
      <c r="AS1069" s="4">
        <f t="shared" si="183"/>
        <v>18.277777777777782</v>
      </c>
      <c r="AT1069" s="4">
        <f t="shared" si="184"/>
        <v>0</v>
      </c>
      <c r="AU1069" s="4">
        <f t="shared" si="185"/>
        <v>18.600000000000001</v>
      </c>
      <c r="AV1069" s="4">
        <f t="shared" si="186"/>
        <v>16.315789473684212</v>
      </c>
      <c r="AX1069" s="3">
        <f t="shared" si="187"/>
        <v>23.833333333333336</v>
      </c>
      <c r="AY1069" s="3">
        <f t="shared" si="188"/>
        <v>25.47100122100121</v>
      </c>
      <c r="AZ1069" s="3">
        <f t="shared" si="189"/>
        <v>19.068131868131868</v>
      </c>
      <c r="BA1069" s="3">
        <f t="shared" si="189"/>
        <v>16.726431463273567</v>
      </c>
    </row>
    <row r="1070" spans="1:53" ht="15" x14ac:dyDescent="0.3">
      <c r="A1070" s="1">
        <v>911900</v>
      </c>
      <c r="B1070">
        <v>22516</v>
      </c>
      <c r="C1070">
        <v>1990</v>
      </c>
      <c r="D1070">
        <v>12</v>
      </c>
      <c r="E1070">
        <v>2</v>
      </c>
      <c r="F1070">
        <v>76.5</v>
      </c>
      <c r="G1070">
        <v>18</v>
      </c>
      <c r="H1070">
        <v>66.2</v>
      </c>
      <c r="I1070">
        <v>18</v>
      </c>
      <c r="J1070">
        <v>1016.9</v>
      </c>
      <c r="K1070">
        <v>18</v>
      </c>
      <c r="L1070">
        <v>1014.5</v>
      </c>
      <c r="M1070">
        <v>18</v>
      </c>
      <c r="N1070">
        <v>18</v>
      </c>
      <c r="O1070">
        <v>18</v>
      </c>
      <c r="P1070">
        <v>9.9</v>
      </c>
      <c r="Q1070">
        <v>18</v>
      </c>
      <c r="R1070">
        <v>19</v>
      </c>
      <c r="S1070">
        <v>22.9</v>
      </c>
      <c r="T1070">
        <v>84</v>
      </c>
      <c r="V1070">
        <v>64.900000000000006</v>
      </c>
      <c r="X1070">
        <v>0</v>
      </c>
      <c r="Y1070" t="s">
        <v>19</v>
      </c>
      <c r="Z1070">
        <v>999.9</v>
      </c>
      <c r="AA1070">
        <v>0</v>
      </c>
      <c r="AC1070" s="1"/>
      <c r="AD1070">
        <v>1990</v>
      </c>
      <c r="AE1070">
        <v>336</v>
      </c>
      <c r="AF1070">
        <v>18</v>
      </c>
      <c r="AG1070">
        <v>25.2</v>
      </c>
      <c r="AH1070">
        <v>24</v>
      </c>
      <c r="AI1070">
        <v>-99</v>
      </c>
      <c r="AJ1070">
        <v>6.1</v>
      </c>
      <c r="AK1070">
        <v>20.100000000000001</v>
      </c>
      <c r="AL1070">
        <v>24.5</v>
      </c>
      <c r="AM1070">
        <v>76</v>
      </c>
      <c r="AO1070" s="2">
        <f t="shared" si="179"/>
        <v>33209</v>
      </c>
      <c r="AP1070" s="5">
        <f t="shared" si="180"/>
        <v>1990</v>
      </c>
      <c r="AQ1070" s="5">
        <f t="shared" si="181"/>
        <v>336</v>
      </c>
      <c r="AR1070" s="4">
        <f t="shared" si="182"/>
        <v>28.888888888888889</v>
      </c>
      <c r="AS1070" s="4">
        <f t="shared" si="183"/>
        <v>18.277777777777782</v>
      </c>
      <c r="AT1070" s="4">
        <f t="shared" si="184"/>
        <v>0</v>
      </c>
      <c r="AU1070" s="4">
        <f t="shared" si="185"/>
        <v>18</v>
      </c>
      <c r="AV1070" s="4">
        <f t="shared" si="186"/>
        <v>15.789473684210527</v>
      </c>
      <c r="AX1070" s="3">
        <f t="shared" si="187"/>
        <v>23.583333333333336</v>
      </c>
      <c r="AY1070" s="3">
        <f t="shared" si="188"/>
        <v>25.443223443223435</v>
      </c>
      <c r="AZ1070" s="3">
        <f t="shared" si="189"/>
        <v>18.969230769230773</v>
      </c>
      <c r="BA1070" s="3">
        <f t="shared" si="189"/>
        <v>16.639676113360323</v>
      </c>
    </row>
    <row r="1071" spans="1:53" ht="15" x14ac:dyDescent="0.3">
      <c r="A1071" s="1">
        <v>911900</v>
      </c>
      <c r="B1071">
        <v>22516</v>
      </c>
      <c r="C1071">
        <v>1990</v>
      </c>
      <c r="D1071">
        <v>12</v>
      </c>
      <c r="E1071">
        <v>3</v>
      </c>
      <c r="F1071">
        <v>71.5</v>
      </c>
      <c r="G1071">
        <v>23</v>
      </c>
      <c r="H1071">
        <v>63.8</v>
      </c>
      <c r="I1071">
        <v>23</v>
      </c>
      <c r="J1071">
        <v>1015.9</v>
      </c>
      <c r="K1071">
        <v>23</v>
      </c>
      <c r="L1071">
        <v>1013.5</v>
      </c>
      <c r="M1071">
        <v>23</v>
      </c>
      <c r="N1071">
        <v>17.3</v>
      </c>
      <c r="O1071">
        <v>23</v>
      </c>
      <c r="P1071">
        <v>7.2</v>
      </c>
      <c r="Q1071">
        <v>23</v>
      </c>
      <c r="R1071">
        <v>17.100000000000001</v>
      </c>
      <c r="S1071">
        <v>22.9</v>
      </c>
      <c r="T1071">
        <v>84</v>
      </c>
      <c r="V1071">
        <v>61</v>
      </c>
      <c r="X1071">
        <v>0</v>
      </c>
      <c r="Y1071" t="s">
        <v>19</v>
      </c>
      <c r="Z1071">
        <v>999.9</v>
      </c>
      <c r="AA1071">
        <v>0</v>
      </c>
      <c r="AC1071" s="1"/>
      <c r="AD1071">
        <v>1990</v>
      </c>
      <c r="AE1071">
        <v>337</v>
      </c>
      <c r="AF1071">
        <v>15.3</v>
      </c>
      <c r="AG1071">
        <v>24.9</v>
      </c>
      <c r="AH1071">
        <v>23.8</v>
      </c>
      <c r="AI1071">
        <v>-99</v>
      </c>
      <c r="AJ1071">
        <v>6.2</v>
      </c>
      <c r="AK1071">
        <v>19.8</v>
      </c>
      <c r="AL1071">
        <v>24.3</v>
      </c>
      <c r="AM1071">
        <v>75.2</v>
      </c>
      <c r="AO1071" s="2">
        <f t="shared" si="179"/>
        <v>33210</v>
      </c>
      <c r="AP1071" s="5">
        <f t="shared" si="180"/>
        <v>1990</v>
      </c>
      <c r="AQ1071" s="5">
        <f t="shared" si="181"/>
        <v>337</v>
      </c>
      <c r="AR1071" s="4">
        <f t="shared" si="182"/>
        <v>28.888888888888889</v>
      </c>
      <c r="AS1071" s="4">
        <f t="shared" si="183"/>
        <v>16.111111111111111</v>
      </c>
      <c r="AT1071" s="4">
        <f t="shared" si="184"/>
        <v>0</v>
      </c>
      <c r="AU1071" s="4">
        <f t="shared" si="185"/>
        <v>15.3</v>
      </c>
      <c r="AV1071" s="4">
        <f t="shared" si="186"/>
        <v>13.421052631578949</v>
      </c>
      <c r="AX1071" s="3">
        <f t="shared" si="187"/>
        <v>22.5</v>
      </c>
      <c r="AY1071" s="3">
        <f t="shared" si="188"/>
        <v>25.394383394383382</v>
      </c>
      <c r="AZ1071" s="3">
        <f t="shared" si="189"/>
        <v>18.863736263736264</v>
      </c>
      <c r="BA1071" s="3">
        <f t="shared" si="189"/>
        <v>16.547137073452863</v>
      </c>
    </row>
    <row r="1072" spans="1:53" ht="15" x14ac:dyDescent="0.3">
      <c r="A1072" s="1">
        <v>911900</v>
      </c>
      <c r="B1072">
        <v>22516</v>
      </c>
      <c r="C1072">
        <v>1990</v>
      </c>
      <c r="D1072">
        <v>12</v>
      </c>
      <c r="E1072">
        <v>4</v>
      </c>
      <c r="F1072">
        <v>74.099999999999994</v>
      </c>
      <c r="G1072">
        <v>23</v>
      </c>
      <c r="H1072">
        <v>66.2</v>
      </c>
      <c r="I1072">
        <v>23</v>
      </c>
      <c r="J1072">
        <v>1016.5</v>
      </c>
      <c r="K1072">
        <v>23</v>
      </c>
      <c r="L1072">
        <v>1014.1</v>
      </c>
      <c r="M1072">
        <v>23</v>
      </c>
      <c r="N1072">
        <v>16.5</v>
      </c>
      <c r="O1072">
        <v>23</v>
      </c>
      <c r="P1072">
        <v>9.3000000000000007</v>
      </c>
      <c r="Q1072">
        <v>23</v>
      </c>
      <c r="R1072">
        <v>17.100000000000001</v>
      </c>
      <c r="S1072">
        <v>22</v>
      </c>
      <c r="T1072">
        <v>82</v>
      </c>
      <c r="V1072">
        <v>61</v>
      </c>
      <c r="X1072">
        <v>0</v>
      </c>
      <c r="Y1072" t="s">
        <v>19</v>
      </c>
      <c r="Z1072">
        <v>999.9</v>
      </c>
      <c r="AA1072">
        <v>10000</v>
      </c>
      <c r="AC1072" s="1"/>
      <c r="AD1072">
        <v>1990</v>
      </c>
      <c r="AE1072">
        <v>338</v>
      </c>
      <c r="AF1072">
        <v>16.3</v>
      </c>
      <c r="AG1072">
        <v>24.4</v>
      </c>
      <c r="AH1072">
        <v>23.3</v>
      </c>
      <c r="AI1072">
        <v>-99</v>
      </c>
      <c r="AJ1072">
        <v>6.3</v>
      </c>
      <c r="AK1072">
        <v>19.3</v>
      </c>
      <c r="AL1072">
        <v>23.9</v>
      </c>
      <c r="AM1072">
        <v>75.400000000000006</v>
      </c>
      <c r="AO1072" s="2">
        <f t="shared" si="179"/>
        <v>33211</v>
      </c>
      <c r="AP1072" s="5">
        <f t="shared" si="180"/>
        <v>1990</v>
      </c>
      <c r="AQ1072" s="5">
        <f t="shared" si="181"/>
        <v>338</v>
      </c>
      <c r="AR1072" s="4">
        <f t="shared" si="182"/>
        <v>27.777777777777779</v>
      </c>
      <c r="AS1072" s="4">
        <f t="shared" si="183"/>
        <v>16.111111111111111</v>
      </c>
      <c r="AT1072" s="4">
        <f t="shared" si="184"/>
        <v>0</v>
      </c>
      <c r="AU1072" s="4">
        <f t="shared" si="185"/>
        <v>16.3</v>
      </c>
      <c r="AV1072" s="4">
        <f t="shared" si="186"/>
        <v>14.298245614035089</v>
      </c>
      <c r="AX1072" s="3">
        <f t="shared" si="187"/>
        <v>21.944444444444443</v>
      </c>
      <c r="AY1072" s="3">
        <f t="shared" si="188"/>
        <v>25.339133089133075</v>
      </c>
      <c r="AZ1072" s="3">
        <f t="shared" si="189"/>
        <v>18.762637362637367</v>
      </c>
      <c r="BA1072" s="3">
        <f t="shared" si="189"/>
        <v>16.45845382687488</v>
      </c>
    </row>
    <row r="1073" spans="1:53" ht="15" x14ac:dyDescent="0.3">
      <c r="A1073" s="1">
        <v>911900</v>
      </c>
      <c r="B1073">
        <v>22516</v>
      </c>
      <c r="C1073">
        <v>1990</v>
      </c>
      <c r="D1073">
        <v>12</v>
      </c>
      <c r="E1073">
        <v>5</v>
      </c>
      <c r="F1073">
        <v>73.900000000000006</v>
      </c>
      <c r="G1073">
        <v>23</v>
      </c>
      <c r="H1073">
        <v>66</v>
      </c>
      <c r="I1073">
        <v>23</v>
      </c>
      <c r="J1073">
        <v>1016.8</v>
      </c>
      <c r="K1073">
        <v>23</v>
      </c>
      <c r="L1073">
        <v>1014.4</v>
      </c>
      <c r="M1073">
        <v>23</v>
      </c>
      <c r="N1073">
        <v>17.100000000000001</v>
      </c>
      <c r="O1073">
        <v>23</v>
      </c>
      <c r="P1073">
        <v>10.5</v>
      </c>
      <c r="Q1073">
        <v>23</v>
      </c>
      <c r="R1073">
        <v>18.100000000000001</v>
      </c>
      <c r="S1073">
        <v>999.9</v>
      </c>
      <c r="T1073">
        <v>81</v>
      </c>
      <c r="V1073">
        <v>69.099999999999994</v>
      </c>
      <c r="X1073">
        <v>0.05</v>
      </c>
      <c r="Y1073" t="s">
        <v>19</v>
      </c>
      <c r="Z1073">
        <v>999.9</v>
      </c>
      <c r="AA1073">
        <v>0</v>
      </c>
      <c r="AC1073" s="1"/>
      <c r="AD1073">
        <v>1990</v>
      </c>
      <c r="AE1073">
        <v>339</v>
      </c>
      <c r="AF1073">
        <v>17.899999999999999</v>
      </c>
      <c r="AG1073">
        <v>24.8</v>
      </c>
      <c r="AH1073">
        <v>23.7</v>
      </c>
      <c r="AI1073">
        <v>-99</v>
      </c>
      <c r="AJ1073">
        <v>6.6</v>
      </c>
      <c r="AK1073">
        <v>19.8</v>
      </c>
      <c r="AL1073">
        <v>24.1</v>
      </c>
      <c r="AM1073">
        <v>76.8</v>
      </c>
      <c r="AO1073" s="2">
        <f t="shared" si="179"/>
        <v>33212</v>
      </c>
      <c r="AP1073" s="5">
        <f t="shared" si="180"/>
        <v>1990</v>
      </c>
      <c r="AQ1073" s="5">
        <f t="shared" si="181"/>
        <v>339</v>
      </c>
      <c r="AR1073" s="4">
        <f t="shared" si="182"/>
        <v>27.222222222222221</v>
      </c>
      <c r="AS1073" s="4">
        <f t="shared" si="183"/>
        <v>20.611111111111107</v>
      </c>
      <c r="AT1073" s="4">
        <f t="shared" si="184"/>
        <v>1.27</v>
      </c>
      <c r="AU1073" s="4">
        <f t="shared" si="185"/>
        <v>17.899999999999999</v>
      </c>
      <c r="AV1073" s="4">
        <f t="shared" si="186"/>
        <v>15.701754385964913</v>
      </c>
      <c r="AX1073" s="3">
        <f t="shared" si="187"/>
        <v>23.916666666666664</v>
      </c>
      <c r="AY1073" s="3">
        <f t="shared" si="188"/>
        <v>25.311660561660549</v>
      </c>
      <c r="AZ1073" s="3">
        <f t="shared" si="189"/>
        <v>18.715384615384618</v>
      </c>
      <c r="BA1073" s="3">
        <f t="shared" si="189"/>
        <v>16.417004048582996</v>
      </c>
    </row>
    <row r="1074" spans="1:53" ht="15" x14ac:dyDescent="0.3">
      <c r="A1074" s="1">
        <v>911900</v>
      </c>
      <c r="B1074">
        <v>22516</v>
      </c>
      <c r="C1074">
        <v>1990</v>
      </c>
      <c r="D1074">
        <v>12</v>
      </c>
      <c r="E1074">
        <v>6</v>
      </c>
      <c r="F1074">
        <v>75.400000000000006</v>
      </c>
      <c r="G1074">
        <v>22</v>
      </c>
      <c r="H1074">
        <v>67.099999999999994</v>
      </c>
      <c r="I1074">
        <v>22</v>
      </c>
      <c r="J1074">
        <v>1014.9</v>
      </c>
      <c r="K1074">
        <v>22</v>
      </c>
      <c r="L1074">
        <v>1012.6</v>
      </c>
      <c r="M1074">
        <v>22</v>
      </c>
      <c r="N1074">
        <v>17.399999999999999</v>
      </c>
      <c r="O1074">
        <v>22</v>
      </c>
      <c r="P1074">
        <v>8.9</v>
      </c>
      <c r="Q1074">
        <v>22</v>
      </c>
      <c r="R1074">
        <v>17.100000000000001</v>
      </c>
      <c r="S1074">
        <v>999.9</v>
      </c>
      <c r="T1074">
        <v>81</v>
      </c>
      <c r="V1074">
        <v>69.099999999999994</v>
      </c>
      <c r="X1074">
        <v>0</v>
      </c>
      <c r="Y1074" t="s">
        <v>19</v>
      </c>
      <c r="Z1074">
        <v>999.9</v>
      </c>
      <c r="AA1074">
        <v>0</v>
      </c>
      <c r="AC1074" s="1"/>
      <c r="AD1074">
        <v>1990</v>
      </c>
      <c r="AE1074">
        <v>340</v>
      </c>
      <c r="AF1074">
        <v>17.899999999999999</v>
      </c>
      <c r="AG1074">
        <v>25.3</v>
      </c>
      <c r="AH1074">
        <v>23</v>
      </c>
      <c r="AI1074">
        <v>-99</v>
      </c>
      <c r="AJ1074">
        <v>3.9</v>
      </c>
      <c r="AK1074">
        <v>21.3</v>
      </c>
      <c r="AL1074">
        <v>24.2</v>
      </c>
      <c r="AM1074">
        <v>83.8</v>
      </c>
      <c r="AO1074" s="2">
        <f t="shared" si="179"/>
        <v>33213</v>
      </c>
      <c r="AP1074" s="5">
        <f t="shared" si="180"/>
        <v>1990</v>
      </c>
      <c r="AQ1074" s="5">
        <f t="shared" si="181"/>
        <v>340</v>
      </c>
      <c r="AR1074" s="4">
        <f t="shared" si="182"/>
        <v>27.222222222222221</v>
      </c>
      <c r="AS1074" s="4">
        <f t="shared" si="183"/>
        <v>20.611111111111107</v>
      </c>
      <c r="AT1074" s="4">
        <f t="shared" si="184"/>
        <v>0</v>
      </c>
      <c r="AU1074" s="4">
        <f t="shared" si="185"/>
        <v>17.899999999999999</v>
      </c>
      <c r="AV1074" s="4">
        <f t="shared" si="186"/>
        <v>15.701754385964913</v>
      </c>
      <c r="AX1074" s="3">
        <f t="shared" si="187"/>
        <v>23.916666666666664</v>
      </c>
      <c r="AY1074" s="3">
        <f t="shared" si="188"/>
        <v>25.286935286935275</v>
      </c>
      <c r="AZ1074" s="3">
        <f t="shared" si="189"/>
        <v>18.629670329670336</v>
      </c>
      <c r="BA1074" s="3">
        <f t="shared" si="189"/>
        <v>16.34181607865818</v>
      </c>
    </row>
    <row r="1075" spans="1:53" ht="15" x14ac:dyDescent="0.3">
      <c r="A1075" s="1">
        <v>911900</v>
      </c>
      <c r="B1075">
        <v>22516</v>
      </c>
      <c r="C1075">
        <v>1990</v>
      </c>
      <c r="D1075">
        <v>12</v>
      </c>
      <c r="E1075">
        <v>7</v>
      </c>
      <c r="F1075">
        <v>74.599999999999994</v>
      </c>
      <c r="G1075">
        <v>19</v>
      </c>
      <c r="H1075">
        <v>68.2</v>
      </c>
      <c r="I1075">
        <v>19</v>
      </c>
      <c r="J1075">
        <v>1014.7</v>
      </c>
      <c r="K1075">
        <v>19</v>
      </c>
      <c r="L1075">
        <v>1012.3</v>
      </c>
      <c r="M1075">
        <v>19</v>
      </c>
      <c r="N1075">
        <v>17.8</v>
      </c>
      <c r="O1075">
        <v>19</v>
      </c>
      <c r="P1075">
        <v>7.1</v>
      </c>
      <c r="Q1075">
        <v>19</v>
      </c>
      <c r="R1075">
        <v>15</v>
      </c>
      <c r="S1075">
        <v>999.9</v>
      </c>
      <c r="T1075">
        <v>81</v>
      </c>
      <c r="V1075">
        <v>64</v>
      </c>
      <c r="X1075">
        <v>0</v>
      </c>
      <c r="Y1075" t="s">
        <v>19</v>
      </c>
      <c r="Z1075">
        <v>999.9</v>
      </c>
      <c r="AA1075">
        <v>0</v>
      </c>
      <c r="AC1075" s="1"/>
      <c r="AD1075">
        <v>1990</v>
      </c>
      <c r="AE1075">
        <v>341</v>
      </c>
      <c r="AF1075">
        <v>18</v>
      </c>
      <c r="AG1075">
        <v>24.1</v>
      </c>
      <c r="AH1075">
        <v>23.4</v>
      </c>
      <c r="AI1075">
        <v>-99</v>
      </c>
      <c r="AJ1075">
        <v>3.3</v>
      </c>
      <c r="AK1075">
        <v>19.899999999999999</v>
      </c>
      <c r="AL1075">
        <v>23.6</v>
      </c>
      <c r="AM1075">
        <v>79.599999999999994</v>
      </c>
      <c r="AO1075" s="2">
        <f t="shared" si="179"/>
        <v>33214</v>
      </c>
      <c r="AP1075" s="5">
        <f t="shared" si="180"/>
        <v>1990</v>
      </c>
      <c r="AQ1075" s="5">
        <f t="shared" si="181"/>
        <v>341</v>
      </c>
      <c r="AR1075" s="4">
        <f t="shared" si="182"/>
        <v>27.222222222222221</v>
      </c>
      <c r="AS1075" s="4">
        <f t="shared" si="183"/>
        <v>17.777777777777779</v>
      </c>
      <c r="AT1075" s="4">
        <f t="shared" si="184"/>
        <v>0</v>
      </c>
      <c r="AU1075" s="4">
        <f t="shared" si="185"/>
        <v>18</v>
      </c>
      <c r="AV1075" s="4">
        <f t="shared" si="186"/>
        <v>15.789473684210527</v>
      </c>
      <c r="AX1075" s="3">
        <f t="shared" si="187"/>
        <v>22.5</v>
      </c>
      <c r="AY1075" s="3">
        <f t="shared" si="188"/>
        <v>25.246642246642232</v>
      </c>
      <c r="AZ1075" s="3">
        <f t="shared" si="189"/>
        <v>18.563736263736267</v>
      </c>
      <c r="BA1075" s="3">
        <f t="shared" si="189"/>
        <v>16.283979178716017</v>
      </c>
    </row>
    <row r="1076" spans="1:53" ht="15" x14ac:dyDescent="0.3">
      <c r="A1076" s="1">
        <v>911900</v>
      </c>
      <c r="B1076">
        <v>22516</v>
      </c>
      <c r="C1076">
        <v>1990</v>
      </c>
      <c r="D1076">
        <v>12</v>
      </c>
      <c r="E1076">
        <v>8</v>
      </c>
      <c r="F1076">
        <v>74.599999999999994</v>
      </c>
      <c r="G1076">
        <v>22</v>
      </c>
      <c r="H1076">
        <v>69</v>
      </c>
      <c r="I1076">
        <v>22</v>
      </c>
      <c r="J1076">
        <v>1017.4</v>
      </c>
      <c r="K1076">
        <v>22</v>
      </c>
      <c r="L1076">
        <v>1015</v>
      </c>
      <c r="M1076">
        <v>22</v>
      </c>
      <c r="N1076">
        <v>16.7</v>
      </c>
      <c r="O1076">
        <v>22</v>
      </c>
      <c r="P1076">
        <v>9.1</v>
      </c>
      <c r="Q1076">
        <v>22</v>
      </c>
      <c r="R1076">
        <v>15</v>
      </c>
      <c r="S1076">
        <v>22.9</v>
      </c>
      <c r="T1076">
        <v>82</v>
      </c>
      <c r="V1076">
        <v>64</v>
      </c>
      <c r="X1076">
        <v>0.11</v>
      </c>
      <c r="Y1076" t="s">
        <v>19</v>
      </c>
      <c r="Z1076">
        <v>999.9</v>
      </c>
      <c r="AA1076">
        <v>10000</v>
      </c>
      <c r="AC1076" s="1"/>
      <c r="AD1076">
        <v>1990</v>
      </c>
      <c r="AE1076">
        <v>342</v>
      </c>
      <c r="AF1076">
        <v>16.5</v>
      </c>
      <c r="AG1076">
        <v>24.4</v>
      </c>
      <c r="AH1076">
        <v>23.7</v>
      </c>
      <c r="AI1076">
        <v>-99</v>
      </c>
      <c r="AJ1076">
        <v>7.7</v>
      </c>
      <c r="AK1076">
        <v>20.2</v>
      </c>
      <c r="AL1076">
        <v>24.1</v>
      </c>
      <c r="AM1076">
        <v>78.599999999999994</v>
      </c>
      <c r="AO1076" s="2">
        <f t="shared" si="179"/>
        <v>33215</v>
      </c>
      <c r="AP1076" s="5">
        <f t="shared" si="180"/>
        <v>1990</v>
      </c>
      <c r="AQ1076" s="5">
        <f t="shared" si="181"/>
        <v>342</v>
      </c>
      <c r="AR1076" s="4">
        <f t="shared" si="182"/>
        <v>27.777777777777779</v>
      </c>
      <c r="AS1076" s="4">
        <f t="shared" si="183"/>
        <v>17.777777777777779</v>
      </c>
      <c r="AT1076" s="4">
        <f t="shared" si="184"/>
        <v>2.794</v>
      </c>
      <c r="AU1076" s="4">
        <f t="shared" si="185"/>
        <v>16.5</v>
      </c>
      <c r="AV1076" s="4">
        <f t="shared" si="186"/>
        <v>14.473684210526317</v>
      </c>
      <c r="AX1076" s="3">
        <f t="shared" si="187"/>
        <v>22.777777777777779</v>
      </c>
      <c r="AY1076" s="3">
        <f t="shared" si="188"/>
        <v>25.216117216117201</v>
      </c>
      <c r="AZ1076" s="3">
        <f t="shared" si="189"/>
        <v>18.489010989010993</v>
      </c>
      <c r="BA1076" s="3">
        <f t="shared" si="189"/>
        <v>16.2184306921149</v>
      </c>
    </row>
    <row r="1077" spans="1:53" ht="15" x14ac:dyDescent="0.3">
      <c r="A1077" s="1">
        <v>911900</v>
      </c>
      <c r="B1077">
        <v>22516</v>
      </c>
      <c r="C1077">
        <v>1990</v>
      </c>
      <c r="D1077">
        <v>12</v>
      </c>
      <c r="E1077">
        <v>9</v>
      </c>
      <c r="F1077">
        <v>72.8</v>
      </c>
      <c r="G1077">
        <v>18</v>
      </c>
      <c r="H1077">
        <v>67.900000000000006</v>
      </c>
      <c r="I1077">
        <v>18</v>
      </c>
      <c r="J1077">
        <v>1020.4</v>
      </c>
      <c r="K1077">
        <v>18</v>
      </c>
      <c r="L1077">
        <v>1018</v>
      </c>
      <c r="M1077">
        <v>18</v>
      </c>
      <c r="N1077">
        <v>8.3000000000000007</v>
      </c>
      <c r="O1077">
        <v>18</v>
      </c>
      <c r="P1077">
        <v>15.2</v>
      </c>
      <c r="Q1077">
        <v>18</v>
      </c>
      <c r="R1077">
        <v>20</v>
      </c>
      <c r="S1077">
        <v>28.9</v>
      </c>
      <c r="T1077">
        <v>80.099999999999994</v>
      </c>
      <c r="V1077">
        <v>69.099999999999994</v>
      </c>
      <c r="X1077">
        <v>1.03</v>
      </c>
      <c r="Y1077" t="s">
        <v>19</v>
      </c>
      <c r="Z1077">
        <v>999.9</v>
      </c>
      <c r="AA1077">
        <v>10000</v>
      </c>
      <c r="AC1077" s="1"/>
      <c r="AD1077">
        <v>1990</v>
      </c>
      <c r="AE1077">
        <v>343</v>
      </c>
      <c r="AF1077">
        <v>13.2</v>
      </c>
      <c r="AG1077">
        <v>25.1</v>
      </c>
      <c r="AH1077">
        <v>23.8</v>
      </c>
      <c r="AI1077">
        <v>-99</v>
      </c>
      <c r="AJ1077">
        <v>9.8000000000000007</v>
      </c>
      <c r="AK1077">
        <v>20.100000000000001</v>
      </c>
      <c r="AL1077">
        <v>24.3</v>
      </c>
      <c r="AM1077">
        <v>76.900000000000006</v>
      </c>
      <c r="AO1077" s="2">
        <f t="shared" si="179"/>
        <v>33216</v>
      </c>
      <c r="AP1077" s="5">
        <f t="shared" si="180"/>
        <v>1990</v>
      </c>
      <c r="AQ1077" s="5">
        <f t="shared" si="181"/>
        <v>343</v>
      </c>
      <c r="AR1077" s="4">
        <f t="shared" si="182"/>
        <v>26.722222222222218</v>
      </c>
      <c r="AS1077" s="4">
        <f t="shared" si="183"/>
        <v>20.611111111111107</v>
      </c>
      <c r="AT1077" s="4">
        <f t="shared" si="184"/>
        <v>26.162000000000003</v>
      </c>
      <c r="AU1077" s="4">
        <f t="shared" si="185"/>
        <v>13.2</v>
      </c>
      <c r="AV1077" s="4">
        <f t="shared" si="186"/>
        <v>11.578947368421053</v>
      </c>
      <c r="AX1077" s="3">
        <f t="shared" si="187"/>
        <v>23.666666666666664</v>
      </c>
      <c r="AY1077" s="3">
        <f t="shared" si="188"/>
        <v>25.19536019536018</v>
      </c>
      <c r="AZ1077" s="3">
        <f t="shared" si="189"/>
        <v>18.380219780219786</v>
      </c>
      <c r="BA1077" s="3">
        <f t="shared" si="189"/>
        <v>16.122999807210334</v>
      </c>
    </row>
    <row r="1078" spans="1:53" ht="15" x14ac:dyDescent="0.3">
      <c r="A1078" s="1">
        <v>911900</v>
      </c>
      <c r="B1078">
        <v>22516</v>
      </c>
      <c r="C1078">
        <v>1990</v>
      </c>
      <c r="D1078">
        <v>12</v>
      </c>
      <c r="E1078">
        <v>10</v>
      </c>
      <c r="F1078">
        <v>73.7</v>
      </c>
      <c r="G1078">
        <v>23</v>
      </c>
      <c r="H1078">
        <v>61.6</v>
      </c>
      <c r="I1078">
        <v>23</v>
      </c>
      <c r="J1078">
        <v>1020.9</v>
      </c>
      <c r="K1078">
        <v>23</v>
      </c>
      <c r="L1078">
        <v>1018.5</v>
      </c>
      <c r="M1078">
        <v>23</v>
      </c>
      <c r="N1078">
        <v>15.1</v>
      </c>
      <c r="O1078">
        <v>23</v>
      </c>
      <c r="P1078">
        <v>15.3</v>
      </c>
      <c r="Q1078">
        <v>23</v>
      </c>
      <c r="R1078">
        <v>22</v>
      </c>
      <c r="S1078">
        <v>33</v>
      </c>
      <c r="T1078">
        <v>80.099999999999994</v>
      </c>
      <c r="U1078" t="s">
        <v>20</v>
      </c>
      <c r="V1078">
        <v>69.099999999999994</v>
      </c>
      <c r="X1078">
        <v>0.13</v>
      </c>
      <c r="Y1078" t="s">
        <v>19</v>
      </c>
      <c r="Z1078">
        <v>999.9</v>
      </c>
      <c r="AA1078">
        <v>10000</v>
      </c>
      <c r="AC1078" s="1"/>
      <c r="AD1078">
        <v>1990</v>
      </c>
      <c r="AE1078">
        <v>344</v>
      </c>
      <c r="AF1078">
        <v>18.600000000000001</v>
      </c>
      <c r="AG1078">
        <v>23.9</v>
      </c>
      <c r="AH1078">
        <v>23.2</v>
      </c>
      <c r="AI1078">
        <v>-99</v>
      </c>
      <c r="AJ1078">
        <v>11.3</v>
      </c>
      <c r="AK1078">
        <v>18.2</v>
      </c>
      <c r="AL1078">
        <v>23.5</v>
      </c>
      <c r="AM1078">
        <v>71.7</v>
      </c>
      <c r="AO1078" s="2">
        <f t="shared" si="179"/>
        <v>33217</v>
      </c>
      <c r="AP1078" s="5">
        <f t="shared" si="180"/>
        <v>1990</v>
      </c>
      <c r="AQ1078" s="5">
        <f t="shared" si="181"/>
        <v>344</v>
      </c>
      <c r="AR1078" s="4">
        <f t="shared" si="182"/>
        <v>26.722222222222218</v>
      </c>
      <c r="AS1078" s="4">
        <f t="shared" si="183"/>
        <v>20.611111111111107</v>
      </c>
      <c r="AT1078" s="4">
        <f t="shared" si="184"/>
        <v>3.3019999999999996</v>
      </c>
      <c r="AU1078" s="4">
        <f t="shared" si="185"/>
        <v>18.600000000000001</v>
      </c>
      <c r="AV1078" s="4">
        <f t="shared" si="186"/>
        <v>16.315789473684212</v>
      </c>
      <c r="AX1078" s="3">
        <f t="shared" si="187"/>
        <v>23.666666666666664</v>
      </c>
      <c r="AY1078" s="3">
        <f t="shared" si="188"/>
        <v>25.165140415140399</v>
      </c>
      <c r="AZ1078" s="3">
        <f t="shared" si="189"/>
        <v>18.316483516483522</v>
      </c>
      <c r="BA1078" s="3">
        <f t="shared" si="189"/>
        <v>16.067090803932906</v>
      </c>
    </row>
    <row r="1079" spans="1:53" ht="15" x14ac:dyDescent="0.3">
      <c r="A1079" s="1">
        <v>911900</v>
      </c>
      <c r="B1079">
        <v>22516</v>
      </c>
      <c r="C1079">
        <v>1990</v>
      </c>
      <c r="D1079">
        <v>12</v>
      </c>
      <c r="E1079">
        <v>11</v>
      </c>
      <c r="F1079">
        <v>74</v>
      </c>
      <c r="G1079">
        <v>22</v>
      </c>
      <c r="H1079">
        <v>62.1</v>
      </c>
      <c r="I1079">
        <v>22</v>
      </c>
      <c r="J1079">
        <v>1019.6</v>
      </c>
      <c r="K1079">
        <v>22</v>
      </c>
      <c r="L1079">
        <v>1017.2</v>
      </c>
      <c r="M1079">
        <v>22</v>
      </c>
      <c r="N1079">
        <v>17.2</v>
      </c>
      <c r="O1079">
        <v>22</v>
      </c>
      <c r="P1079">
        <v>15.5</v>
      </c>
      <c r="Q1079">
        <v>22</v>
      </c>
      <c r="R1079">
        <v>24.1</v>
      </c>
      <c r="S1079">
        <v>35.9</v>
      </c>
      <c r="T1079">
        <v>80.099999999999994</v>
      </c>
      <c r="V1079">
        <v>66.900000000000006</v>
      </c>
      <c r="X1079">
        <v>0</v>
      </c>
      <c r="Y1079" t="s">
        <v>19</v>
      </c>
      <c r="Z1079">
        <v>999.9</v>
      </c>
      <c r="AA1079">
        <v>0</v>
      </c>
      <c r="AC1079" s="1"/>
      <c r="AD1079">
        <v>1990</v>
      </c>
      <c r="AE1079">
        <v>345</v>
      </c>
      <c r="AF1079">
        <v>17.100000000000001</v>
      </c>
      <c r="AG1079">
        <v>24.5</v>
      </c>
      <c r="AH1079">
        <v>23.1</v>
      </c>
      <c r="AI1079">
        <v>-99</v>
      </c>
      <c r="AJ1079">
        <v>9.5</v>
      </c>
      <c r="AK1079">
        <v>18.899999999999999</v>
      </c>
      <c r="AL1079">
        <v>23.9</v>
      </c>
      <c r="AM1079">
        <v>73.3</v>
      </c>
      <c r="AO1079" s="2">
        <f t="shared" si="179"/>
        <v>33218</v>
      </c>
      <c r="AP1079" s="5">
        <f t="shared" si="180"/>
        <v>1990</v>
      </c>
      <c r="AQ1079" s="5">
        <f t="shared" si="181"/>
        <v>345</v>
      </c>
      <c r="AR1079" s="4">
        <f t="shared" si="182"/>
        <v>26.722222222222218</v>
      </c>
      <c r="AS1079" s="4">
        <f t="shared" si="183"/>
        <v>19.388888888888893</v>
      </c>
      <c r="AT1079" s="4">
        <f t="shared" si="184"/>
        <v>0</v>
      </c>
      <c r="AU1079" s="4">
        <f t="shared" si="185"/>
        <v>17.100000000000001</v>
      </c>
      <c r="AV1079" s="4">
        <f t="shared" si="186"/>
        <v>15.000000000000002</v>
      </c>
      <c r="AX1079" s="3">
        <f t="shared" si="187"/>
        <v>23.055555555555557</v>
      </c>
      <c r="AY1079" s="3">
        <f t="shared" si="188"/>
        <v>25.12820512820511</v>
      </c>
      <c r="AZ1079" s="3">
        <f t="shared" si="189"/>
        <v>18.213186813186816</v>
      </c>
      <c r="BA1079" s="3">
        <f t="shared" si="189"/>
        <v>15.976479660690185</v>
      </c>
    </row>
    <row r="1080" spans="1:53" ht="15" x14ac:dyDescent="0.3">
      <c r="A1080" s="1">
        <v>911900</v>
      </c>
      <c r="B1080">
        <v>22516</v>
      </c>
      <c r="C1080">
        <v>1990</v>
      </c>
      <c r="D1080">
        <v>12</v>
      </c>
      <c r="E1080">
        <v>12</v>
      </c>
      <c r="F1080">
        <v>73.900000000000006</v>
      </c>
      <c r="G1080">
        <v>23</v>
      </c>
      <c r="H1080">
        <v>63.6</v>
      </c>
      <c r="I1080">
        <v>23</v>
      </c>
      <c r="J1080">
        <v>1017.6</v>
      </c>
      <c r="K1080">
        <v>23</v>
      </c>
      <c r="L1080">
        <v>1015.3</v>
      </c>
      <c r="M1080">
        <v>23</v>
      </c>
      <c r="N1080">
        <v>16.600000000000001</v>
      </c>
      <c r="O1080">
        <v>23</v>
      </c>
      <c r="P1080">
        <v>13.7</v>
      </c>
      <c r="Q1080">
        <v>23</v>
      </c>
      <c r="R1080">
        <v>20</v>
      </c>
      <c r="S1080">
        <v>35.9</v>
      </c>
      <c r="T1080">
        <v>81</v>
      </c>
      <c r="V1080">
        <v>66.900000000000006</v>
      </c>
      <c r="X1080">
        <v>0</v>
      </c>
      <c r="Y1080" t="s">
        <v>19</v>
      </c>
      <c r="Z1080">
        <v>999.9</v>
      </c>
      <c r="AA1080">
        <v>10000</v>
      </c>
      <c r="AC1080" s="1"/>
      <c r="AD1080">
        <v>1990</v>
      </c>
      <c r="AE1080">
        <v>346</v>
      </c>
      <c r="AF1080">
        <v>11.9</v>
      </c>
      <c r="AG1080">
        <v>24.3</v>
      </c>
      <c r="AH1080">
        <v>23.5</v>
      </c>
      <c r="AI1080">
        <v>-99</v>
      </c>
      <c r="AJ1080">
        <v>9.3000000000000007</v>
      </c>
      <c r="AK1080">
        <v>19.100000000000001</v>
      </c>
      <c r="AL1080">
        <v>23.9</v>
      </c>
      <c r="AM1080">
        <v>74.2</v>
      </c>
      <c r="AO1080" s="2">
        <f t="shared" si="179"/>
        <v>33219</v>
      </c>
      <c r="AP1080" s="5">
        <f t="shared" si="180"/>
        <v>1990</v>
      </c>
      <c r="AQ1080" s="5">
        <f t="shared" si="181"/>
        <v>346</v>
      </c>
      <c r="AR1080" s="4">
        <f t="shared" si="182"/>
        <v>27.222222222222221</v>
      </c>
      <c r="AS1080" s="4">
        <f t="shared" si="183"/>
        <v>19.388888888888893</v>
      </c>
      <c r="AT1080" s="4">
        <f t="shared" si="184"/>
        <v>0</v>
      </c>
      <c r="AU1080" s="4">
        <f t="shared" si="185"/>
        <v>11.9</v>
      </c>
      <c r="AV1080" s="4">
        <f t="shared" si="186"/>
        <v>10.438596491228072</v>
      </c>
      <c r="AX1080" s="3">
        <f t="shared" si="187"/>
        <v>23.305555555555557</v>
      </c>
      <c r="AY1080" s="3">
        <f t="shared" si="188"/>
        <v>25.094017094017079</v>
      </c>
      <c r="AZ1080" s="3">
        <f t="shared" si="189"/>
        <v>18.086813186813192</v>
      </c>
      <c r="BA1080" s="3">
        <f t="shared" si="189"/>
        <v>15.865625602467704</v>
      </c>
    </row>
    <row r="1081" spans="1:53" ht="15" x14ac:dyDescent="0.3">
      <c r="A1081" s="1">
        <v>911900</v>
      </c>
      <c r="B1081">
        <v>22516</v>
      </c>
      <c r="C1081">
        <v>1990</v>
      </c>
      <c r="D1081">
        <v>12</v>
      </c>
      <c r="E1081">
        <v>13</v>
      </c>
      <c r="F1081">
        <v>71.099999999999994</v>
      </c>
      <c r="G1081">
        <v>22</v>
      </c>
      <c r="H1081">
        <v>66.099999999999994</v>
      </c>
      <c r="I1081">
        <v>22</v>
      </c>
      <c r="J1081">
        <v>1016.7</v>
      </c>
      <c r="K1081">
        <v>22</v>
      </c>
      <c r="L1081">
        <v>1014.4</v>
      </c>
      <c r="M1081">
        <v>22</v>
      </c>
      <c r="N1081">
        <v>13.8</v>
      </c>
      <c r="O1081">
        <v>22</v>
      </c>
      <c r="P1081">
        <v>13.4</v>
      </c>
      <c r="Q1081">
        <v>22</v>
      </c>
      <c r="R1081">
        <v>18.100000000000001</v>
      </c>
      <c r="S1081">
        <v>28</v>
      </c>
      <c r="T1081">
        <v>79</v>
      </c>
      <c r="V1081">
        <v>66.900000000000006</v>
      </c>
      <c r="X1081">
        <v>0.26</v>
      </c>
      <c r="Y1081" t="s">
        <v>19</v>
      </c>
      <c r="Z1081">
        <v>999.9</v>
      </c>
      <c r="AA1081">
        <v>10000</v>
      </c>
      <c r="AC1081" s="1"/>
      <c r="AD1081">
        <v>1990</v>
      </c>
      <c r="AE1081">
        <v>347</v>
      </c>
      <c r="AF1081">
        <v>6.9</v>
      </c>
      <c r="AG1081">
        <v>25</v>
      </c>
      <c r="AH1081">
        <v>24.1</v>
      </c>
      <c r="AI1081">
        <v>-99</v>
      </c>
      <c r="AJ1081">
        <v>11.9</v>
      </c>
      <c r="AK1081">
        <v>19.3</v>
      </c>
      <c r="AL1081">
        <v>24.4</v>
      </c>
      <c r="AM1081">
        <v>72.7</v>
      </c>
      <c r="AO1081" s="2">
        <f t="shared" si="179"/>
        <v>33220</v>
      </c>
      <c r="AP1081" s="5">
        <f t="shared" si="180"/>
        <v>1990</v>
      </c>
      <c r="AQ1081" s="5">
        <f t="shared" si="181"/>
        <v>347</v>
      </c>
      <c r="AR1081" s="4">
        <f t="shared" si="182"/>
        <v>26.111111111111111</v>
      </c>
      <c r="AS1081" s="4">
        <f t="shared" si="183"/>
        <v>19.388888888888893</v>
      </c>
      <c r="AT1081" s="4">
        <f t="shared" si="184"/>
        <v>6.6039999999999992</v>
      </c>
      <c r="AU1081" s="4">
        <f t="shared" si="185"/>
        <v>6.9</v>
      </c>
      <c r="AV1081" s="4">
        <f t="shared" si="186"/>
        <v>6.052631578947369</v>
      </c>
      <c r="AX1081" s="3">
        <f t="shared" si="187"/>
        <v>22.75</v>
      </c>
      <c r="AY1081" s="3">
        <f t="shared" si="188"/>
        <v>25.050366300366282</v>
      </c>
      <c r="AZ1081" s="3">
        <f t="shared" si="189"/>
        <v>17.909890109890117</v>
      </c>
      <c r="BA1081" s="3">
        <f t="shared" si="189"/>
        <v>15.71042992095623</v>
      </c>
    </row>
    <row r="1082" spans="1:53" ht="15" x14ac:dyDescent="0.3">
      <c r="A1082" s="1">
        <v>911900</v>
      </c>
      <c r="B1082">
        <v>22516</v>
      </c>
      <c r="C1082">
        <v>1990</v>
      </c>
      <c r="D1082">
        <v>12</v>
      </c>
      <c r="E1082">
        <v>14</v>
      </c>
      <c r="F1082">
        <v>72</v>
      </c>
      <c r="G1082">
        <v>23</v>
      </c>
      <c r="H1082">
        <v>63.1</v>
      </c>
      <c r="I1082">
        <v>23</v>
      </c>
      <c r="J1082">
        <v>1017.3</v>
      </c>
      <c r="K1082">
        <v>23</v>
      </c>
      <c r="L1082">
        <v>1015</v>
      </c>
      <c r="M1082">
        <v>23</v>
      </c>
      <c r="N1082">
        <v>15.3</v>
      </c>
      <c r="O1082">
        <v>23</v>
      </c>
      <c r="P1082">
        <v>14.4</v>
      </c>
      <c r="Q1082">
        <v>23</v>
      </c>
      <c r="R1082">
        <v>22</v>
      </c>
      <c r="S1082">
        <v>33</v>
      </c>
      <c r="T1082">
        <v>77</v>
      </c>
      <c r="V1082">
        <v>68</v>
      </c>
      <c r="X1082">
        <v>0.01</v>
      </c>
      <c r="Y1082" t="s">
        <v>19</v>
      </c>
      <c r="Z1082">
        <v>999.9</v>
      </c>
      <c r="AA1082">
        <v>10000</v>
      </c>
      <c r="AC1082" s="1"/>
      <c r="AD1082">
        <v>1990</v>
      </c>
      <c r="AE1082">
        <v>348</v>
      </c>
      <c r="AF1082">
        <v>9.9</v>
      </c>
      <c r="AG1082">
        <v>25.3</v>
      </c>
      <c r="AH1082">
        <v>24.3</v>
      </c>
      <c r="AI1082">
        <v>-99</v>
      </c>
      <c r="AJ1082">
        <v>11.5</v>
      </c>
      <c r="AK1082">
        <v>18.2</v>
      </c>
      <c r="AL1082">
        <v>24.7</v>
      </c>
      <c r="AM1082">
        <v>66.599999999999994</v>
      </c>
      <c r="AO1082" s="2">
        <f t="shared" si="179"/>
        <v>33221</v>
      </c>
      <c r="AP1082" s="5">
        <f t="shared" si="180"/>
        <v>1990</v>
      </c>
      <c r="AQ1082" s="5">
        <f t="shared" si="181"/>
        <v>348</v>
      </c>
      <c r="AR1082" s="4">
        <f t="shared" si="182"/>
        <v>25</v>
      </c>
      <c r="AS1082" s="4">
        <f t="shared" si="183"/>
        <v>20</v>
      </c>
      <c r="AT1082" s="4">
        <f t="shared" si="184"/>
        <v>0.254</v>
      </c>
      <c r="AU1082" s="4">
        <f t="shared" si="185"/>
        <v>9.9</v>
      </c>
      <c r="AV1082" s="4">
        <f t="shared" si="186"/>
        <v>8.6842105263157912</v>
      </c>
      <c r="AX1082" s="3">
        <f t="shared" si="187"/>
        <v>22.5</v>
      </c>
      <c r="AY1082" s="3">
        <f t="shared" si="188"/>
        <v>25.003968253968242</v>
      </c>
      <c r="AZ1082" s="3">
        <f t="shared" si="189"/>
        <v>17.790109890109896</v>
      </c>
      <c r="BA1082" s="3">
        <f t="shared" si="189"/>
        <v>15.605359552727966</v>
      </c>
    </row>
    <row r="1083" spans="1:53" ht="15" x14ac:dyDescent="0.3">
      <c r="A1083" s="1">
        <v>911900</v>
      </c>
      <c r="B1083">
        <v>22516</v>
      </c>
      <c r="C1083">
        <v>1990</v>
      </c>
      <c r="D1083">
        <v>12</v>
      </c>
      <c r="E1083">
        <v>15</v>
      </c>
      <c r="F1083">
        <v>71.5</v>
      </c>
      <c r="G1083">
        <v>22</v>
      </c>
      <c r="H1083">
        <v>60</v>
      </c>
      <c r="I1083">
        <v>22</v>
      </c>
      <c r="J1083">
        <v>1015.4</v>
      </c>
      <c r="K1083">
        <v>22</v>
      </c>
      <c r="L1083">
        <v>1013</v>
      </c>
      <c r="M1083">
        <v>22</v>
      </c>
      <c r="N1083">
        <v>16.5</v>
      </c>
      <c r="O1083">
        <v>22</v>
      </c>
      <c r="P1083">
        <v>9.6</v>
      </c>
      <c r="Q1083">
        <v>22</v>
      </c>
      <c r="R1083">
        <v>19</v>
      </c>
      <c r="S1083">
        <v>34</v>
      </c>
      <c r="T1083">
        <v>84</v>
      </c>
      <c r="U1083" t="s">
        <v>20</v>
      </c>
      <c r="V1083">
        <v>60.1</v>
      </c>
      <c r="X1083">
        <v>0</v>
      </c>
      <c r="Y1083" t="s">
        <v>18</v>
      </c>
      <c r="Z1083">
        <v>999.9</v>
      </c>
      <c r="AA1083">
        <v>0</v>
      </c>
      <c r="AC1083" s="1"/>
      <c r="AD1083">
        <v>1990</v>
      </c>
      <c r="AE1083">
        <v>349</v>
      </c>
      <c r="AF1083">
        <v>18</v>
      </c>
      <c r="AG1083">
        <v>25.8</v>
      </c>
      <c r="AH1083">
        <v>24.2</v>
      </c>
      <c r="AI1083">
        <v>-99</v>
      </c>
      <c r="AJ1083">
        <v>9.1</v>
      </c>
      <c r="AK1083">
        <v>19</v>
      </c>
      <c r="AL1083">
        <v>24.9</v>
      </c>
      <c r="AM1083">
        <v>69.3</v>
      </c>
      <c r="AO1083" s="2">
        <f t="shared" si="179"/>
        <v>33222</v>
      </c>
      <c r="AP1083" s="5">
        <f t="shared" si="180"/>
        <v>1990</v>
      </c>
      <c r="AQ1083" s="5">
        <f t="shared" si="181"/>
        <v>349</v>
      </c>
      <c r="AR1083" s="4">
        <f t="shared" si="182"/>
        <v>28.888888888888889</v>
      </c>
      <c r="AS1083" s="4">
        <f t="shared" si="183"/>
        <v>15.611111111111111</v>
      </c>
      <c r="AT1083" s="4">
        <f t="shared" si="184"/>
        <v>0</v>
      </c>
      <c r="AU1083" s="4">
        <f t="shared" si="185"/>
        <v>18</v>
      </c>
      <c r="AV1083" s="4">
        <f t="shared" si="186"/>
        <v>15.789473684210527</v>
      </c>
      <c r="AX1083" s="3">
        <f t="shared" si="187"/>
        <v>22.25</v>
      </c>
      <c r="AY1083" s="3">
        <f t="shared" si="188"/>
        <v>24.96092796092795</v>
      </c>
      <c r="AZ1083" s="3">
        <f t="shared" si="189"/>
        <v>17.747252747252752</v>
      </c>
      <c r="BA1083" s="3">
        <f t="shared" si="189"/>
        <v>15.56776556776556</v>
      </c>
    </row>
    <row r="1084" spans="1:53" ht="15" x14ac:dyDescent="0.3">
      <c r="A1084" s="1">
        <v>911900</v>
      </c>
      <c r="B1084">
        <v>22516</v>
      </c>
      <c r="C1084">
        <v>1990</v>
      </c>
      <c r="D1084">
        <v>12</v>
      </c>
      <c r="E1084">
        <v>16</v>
      </c>
      <c r="F1084">
        <v>73.900000000000006</v>
      </c>
      <c r="G1084">
        <v>18</v>
      </c>
      <c r="H1084">
        <v>63.1</v>
      </c>
      <c r="I1084">
        <v>18</v>
      </c>
      <c r="J1084">
        <v>1013.8</v>
      </c>
      <c r="K1084">
        <v>18</v>
      </c>
      <c r="L1084">
        <v>1011.5</v>
      </c>
      <c r="M1084">
        <v>18</v>
      </c>
      <c r="N1084">
        <v>18.2</v>
      </c>
      <c r="O1084">
        <v>18</v>
      </c>
      <c r="P1084">
        <v>5.0999999999999996</v>
      </c>
      <c r="Q1084">
        <v>18</v>
      </c>
      <c r="R1084">
        <v>10.1</v>
      </c>
      <c r="S1084">
        <v>22</v>
      </c>
      <c r="T1084">
        <v>84.9</v>
      </c>
      <c r="V1084">
        <v>60.1</v>
      </c>
      <c r="X1084">
        <v>0</v>
      </c>
      <c r="Y1084" t="s">
        <v>19</v>
      </c>
      <c r="Z1084">
        <v>999.9</v>
      </c>
      <c r="AA1084">
        <v>0</v>
      </c>
      <c r="AC1084" s="1"/>
      <c r="AD1084">
        <v>1990</v>
      </c>
      <c r="AE1084">
        <v>350</v>
      </c>
      <c r="AF1084">
        <v>16.2</v>
      </c>
      <c r="AG1084">
        <v>25.3</v>
      </c>
      <c r="AH1084">
        <v>24.1</v>
      </c>
      <c r="AI1084">
        <v>-99</v>
      </c>
      <c r="AJ1084">
        <v>8.6</v>
      </c>
      <c r="AK1084">
        <v>20.5</v>
      </c>
      <c r="AL1084">
        <v>24.7</v>
      </c>
      <c r="AM1084">
        <v>77.099999999999994</v>
      </c>
      <c r="AO1084" s="2">
        <f t="shared" si="179"/>
        <v>33223</v>
      </c>
      <c r="AP1084" s="5">
        <f t="shared" si="180"/>
        <v>1990</v>
      </c>
      <c r="AQ1084" s="5">
        <f t="shared" si="181"/>
        <v>350</v>
      </c>
      <c r="AR1084" s="4">
        <f t="shared" si="182"/>
        <v>29.388888888888893</v>
      </c>
      <c r="AS1084" s="4">
        <f t="shared" si="183"/>
        <v>15.611111111111111</v>
      </c>
      <c r="AT1084" s="4">
        <f t="shared" si="184"/>
        <v>0</v>
      </c>
      <c r="AU1084" s="4">
        <f t="shared" si="185"/>
        <v>16.2</v>
      </c>
      <c r="AV1084" s="4">
        <f t="shared" si="186"/>
        <v>14.210526315789474</v>
      </c>
      <c r="AX1084" s="3">
        <f t="shared" si="187"/>
        <v>22.5</v>
      </c>
      <c r="AY1084" s="3">
        <f t="shared" si="188"/>
        <v>24.92063492063491</v>
      </c>
      <c r="AZ1084" s="3">
        <f t="shared" si="189"/>
        <v>17.706593406593409</v>
      </c>
      <c r="BA1084" s="3">
        <f t="shared" si="189"/>
        <v>15.532099479467893</v>
      </c>
    </row>
    <row r="1085" spans="1:53" ht="15" x14ac:dyDescent="0.3">
      <c r="A1085" s="1">
        <v>911900</v>
      </c>
      <c r="B1085">
        <v>22516</v>
      </c>
      <c r="C1085">
        <v>1990</v>
      </c>
      <c r="D1085">
        <v>12</v>
      </c>
      <c r="E1085">
        <v>17</v>
      </c>
      <c r="F1085">
        <v>73.2</v>
      </c>
      <c r="G1085">
        <v>23</v>
      </c>
      <c r="H1085">
        <v>65.7</v>
      </c>
      <c r="I1085">
        <v>23</v>
      </c>
      <c r="J1085">
        <v>1014.9</v>
      </c>
      <c r="K1085">
        <v>23</v>
      </c>
      <c r="L1085">
        <v>1012.5</v>
      </c>
      <c r="M1085">
        <v>23</v>
      </c>
      <c r="N1085">
        <v>16.899999999999999</v>
      </c>
      <c r="O1085">
        <v>23</v>
      </c>
      <c r="P1085">
        <v>4.8</v>
      </c>
      <c r="Q1085">
        <v>23</v>
      </c>
      <c r="R1085">
        <v>8.9</v>
      </c>
      <c r="S1085">
        <v>999.9</v>
      </c>
      <c r="T1085">
        <v>84.9</v>
      </c>
      <c r="V1085">
        <v>61</v>
      </c>
      <c r="X1085">
        <v>0</v>
      </c>
      <c r="Y1085" t="s">
        <v>19</v>
      </c>
      <c r="Z1085">
        <v>999.9</v>
      </c>
      <c r="AA1085">
        <v>0</v>
      </c>
      <c r="AC1085" s="1"/>
      <c r="AD1085">
        <v>1990</v>
      </c>
      <c r="AE1085">
        <v>351</v>
      </c>
      <c r="AF1085">
        <v>12.7</v>
      </c>
      <c r="AG1085">
        <v>24.2</v>
      </c>
      <c r="AH1085">
        <v>23</v>
      </c>
      <c r="AI1085">
        <v>-99</v>
      </c>
      <c r="AJ1085">
        <v>3.7</v>
      </c>
      <c r="AK1085">
        <v>21</v>
      </c>
      <c r="AL1085">
        <v>23.7</v>
      </c>
      <c r="AM1085">
        <v>84.8</v>
      </c>
      <c r="AO1085" s="2">
        <f t="shared" si="179"/>
        <v>33224</v>
      </c>
      <c r="AP1085" s="5">
        <f t="shared" si="180"/>
        <v>1990</v>
      </c>
      <c r="AQ1085" s="5">
        <f t="shared" si="181"/>
        <v>351</v>
      </c>
      <c r="AR1085" s="4">
        <f t="shared" si="182"/>
        <v>29.388888888888893</v>
      </c>
      <c r="AS1085" s="4">
        <f t="shared" si="183"/>
        <v>16.111111111111111</v>
      </c>
      <c r="AT1085" s="4">
        <f t="shared" si="184"/>
        <v>0</v>
      </c>
      <c r="AU1085" s="4">
        <f t="shared" si="185"/>
        <v>12.7</v>
      </c>
      <c r="AV1085" s="4">
        <f t="shared" si="186"/>
        <v>11.140350877192983</v>
      </c>
      <c r="AX1085" s="3">
        <f t="shared" si="187"/>
        <v>22.75</v>
      </c>
      <c r="AY1085" s="3">
        <f t="shared" si="188"/>
        <v>24.876984126984119</v>
      </c>
      <c r="AZ1085" s="3">
        <f t="shared" si="189"/>
        <v>17.585714285714289</v>
      </c>
      <c r="BA1085" s="3">
        <f t="shared" si="189"/>
        <v>15.426065162907262</v>
      </c>
    </row>
    <row r="1086" spans="1:53" ht="15" x14ac:dyDescent="0.3">
      <c r="A1086" s="1">
        <v>911900</v>
      </c>
      <c r="B1086">
        <v>22516</v>
      </c>
      <c r="C1086">
        <v>1990</v>
      </c>
      <c r="D1086">
        <v>12</v>
      </c>
      <c r="E1086">
        <v>18</v>
      </c>
      <c r="F1086">
        <v>74.900000000000006</v>
      </c>
      <c r="G1086">
        <v>23</v>
      </c>
      <c r="H1086">
        <v>68.2</v>
      </c>
      <c r="I1086">
        <v>23</v>
      </c>
      <c r="J1086">
        <v>1017.2</v>
      </c>
      <c r="K1086">
        <v>23</v>
      </c>
      <c r="L1086">
        <v>1014.8</v>
      </c>
      <c r="M1086">
        <v>23</v>
      </c>
      <c r="N1086">
        <v>15.3</v>
      </c>
      <c r="O1086">
        <v>23</v>
      </c>
      <c r="P1086">
        <v>9.8000000000000007</v>
      </c>
      <c r="Q1086">
        <v>23</v>
      </c>
      <c r="R1086">
        <v>15.9</v>
      </c>
      <c r="S1086">
        <v>22</v>
      </c>
      <c r="T1086">
        <v>81</v>
      </c>
      <c r="V1086">
        <v>62.1</v>
      </c>
      <c r="X1086">
        <v>0</v>
      </c>
      <c r="Y1086" t="s">
        <v>19</v>
      </c>
      <c r="Z1086">
        <v>999.9</v>
      </c>
      <c r="AA1086">
        <v>10000</v>
      </c>
      <c r="AC1086" s="1"/>
      <c r="AD1086">
        <v>1990</v>
      </c>
      <c r="AE1086">
        <v>352</v>
      </c>
      <c r="AF1086">
        <v>9.9</v>
      </c>
      <c r="AG1086">
        <v>24.2</v>
      </c>
      <c r="AH1086">
        <v>23.2</v>
      </c>
      <c r="AI1086">
        <v>-99</v>
      </c>
      <c r="AJ1086">
        <v>5.9</v>
      </c>
      <c r="AK1086">
        <v>20.6</v>
      </c>
      <c r="AL1086">
        <v>23.6</v>
      </c>
      <c r="AM1086">
        <v>82.7</v>
      </c>
      <c r="AO1086" s="2">
        <f t="shared" si="179"/>
        <v>33225</v>
      </c>
      <c r="AP1086" s="5">
        <f t="shared" si="180"/>
        <v>1990</v>
      </c>
      <c r="AQ1086" s="5">
        <f t="shared" si="181"/>
        <v>352</v>
      </c>
      <c r="AR1086" s="4">
        <f t="shared" si="182"/>
        <v>27.222222222222221</v>
      </c>
      <c r="AS1086" s="4">
        <f t="shared" si="183"/>
        <v>16.722222222222221</v>
      </c>
      <c r="AT1086" s="4">
        <f t="shared" si="184"/>
        <v>0</v>
      </c>
      <c r="AU1086" s="4">
        <f t="shared" si="185"/>
        <v>9.9</v>
      </c>
      <c r="AV1086" s="4">
        <f t="shared" si="186"/>
        <v>8.6842105263157912</v>
      </c>
      <c r="AX1086" s="3">
        <f t="shared" si="187"/>
        <v>21.972222222222221</v>
      </c>
      <c r="AY1086" s="3">
        <f t="shared" si="188"/>
        <v>24.82478632478632</v>
      </c>
      <c r="AZ1086" s="3">
        <f t="shared" si="189"/>
        <v>17.497802197802201</v>
      </c>
      <c r="BA1086" s="3">
        <f t="shared" si="189"/>
        <v>15.348949296317711</v>
      </c>
    </row>
    <row r="1087" spans="1:53" ht="15" x14ac:dyDescent="0.3">
      <c r="A1087" s="1">
        <v>911900</v>
      </c>
      <c r="B1087">
        <v>22516</v>
      </c>
      <c r="C1087">
        <v>1990</v>
      </c>
      <c r="D1087">
        <v>12</v>
      </c>
      <c r="E1087">
        <v>19</v>
      </c>
      <c r="F1087">
        <v>73.3</v>
      </c>
      <c r="G1087">
        <v>23</v>
      </c>
      <c r="H1087">
        <v>65.5</v>
      </c>
      <c r="I1087">
        <v>23</v>
      </c>
      <c r="J1087">
        <v>1016.5</v>
      </c>
      <c r="K1087">
        <v>23</v>
      </c>
      <c r="L1087">
        <v>1014.1</v>
      </c>
      <c r="M1087">
        <v>23</v>
      </c>
      <c r="N1087">
        <v>16.2</v>
      </c>
      <c r="O1087">
        <v>23</v>
      </c>
      <c r="P1087">
        <v>11.2</v>
      </c>
      <c r="Q1087">
        <v>23</v>
      </c>
      <c r="R1087">
        <v>17.100000000000001</v>
      </c>
      <c r="S1087">
        <v>999.9</v>
      </c>
      <c r="T1087">
        <v>79</v>
      </c>
      <c r="V1087">
        <v>69.099999999999994</v>
      </c>
      <c r="X1087">
        <v>0</v>
      </c>
      <c r="Y1087" t="s">
        <v>19</v>
      </c>
      <c r="Z1087">
        <v>999.9</v>
      </c>
      <c r="AA1087">
        <v>10000</v>
      </c>
      <c r="AC1087" s="1"/>
      <c r="AD1087">
        <v>1990</v>
      </c>
      <c r="AE1087">
        <v>353</v>
      </c>
      <c r="AF1087">
        <v>8.5</v>
      </c>
      <c r="AG1087">
        <v>24.2</v>
      </c>
      <c r="AH1087">
        <v>23.2</v>
      </c>
      <c r="AI1087">
        <v>-99</v>
      </c>
      <c r="AJ1087">
        <v>7.4</v>
      </c>
      <c r="AK1087">
        <v>19.100000000000001</v>
      </c>
      <c r="AL1087">
        <v>23.6</v>
      </c>
      <c r="AM1087">
        <v>75.5</v>
      </c>
      <c r="AO1087" s="2">
        <f t="shared" si="179"/>
        <v>33226</v>
      </c>
      <c r="AP1087" s="5">
        <f t="shared" si="180"/>
        <v>1990</v>
      </c>
      <c r="AQ1087" s="5">
        <f t="shared" si="181"/>
        <v>353</v>
      </c>
      <c r="AR1087" s="4">
        <f t="shared" si="182"/>
        <v>26.111111111111111</v>
      </c>
      <c r="AS1087" s="4">
        <f t="shared" si="183"/>
        <v>20.611111111111107</v>
      </c>
      <c r="AT1087" s="4">
        <f t="shared" si="184"/>
        <v>0</v>
      </c>
      <c r="AU1087" s="4">
        <f t="shared" si="185"/>
        <v>8.5</v>
      </c>
      <c r="AV1087" s="4">
        <f t="shared" si="186"/>
        <v>7.4561403508771935</v>
      </c>
      <c r="AX1087" s="3">
        <f t="shared" si="187"/>
        <v>23.361111111111107</v>
      </c>
      <c r="AY1087" s="3">
        <f t="shared" si="188"/>
        <v>24.78846153846154</v>
      </c>
      <c r="AZ1087" s="3">
        <f t="shared" si="189"/>
        <v>17.387912087912092</v>
      </c>
      <c r="BA1087" s="3">
        <f t="shared" si="189"/>
        <v>15.252554463080774</v>
      </c>
    </row>
    <row r="1088" spans="1:53" ht="15" x14ac:dyDescent="0.3">
      <c r="A1088" s="1">
        <v>911900</v>
      </c>
      <c r="B1088">
        <v>22516</v>
      </c>
      <c r="C1088">
        <v>1990</v>
      </c>
      <c r="D1088">
        <v>12</v>
      </c>
      <c r="E1088">
        <v>20</v>
      </c>
      <c r="F1088">
        <v>71</v>
      </c>
      <c r="G1088">
        <v>22</v>
      </c>
      <c r="H1088">
        <v>64.599999999999994</v>
      </c>
      <c r="I1088">
        <v>22</v>
      </c>
      <c r="J1088">
        <v>1015.1</v>
      </c>
      <c r="K1088">
        <v>22</v>
      </c>
      <c r="L1088">
        <v>1012.8</v>
      </c>
      <c r="M1088">
        <v>22</v>
      </c>
      <c r="N1088">
        <v>14.3</v>
      </c>
      <c r="O1088">
        <v>22</v>
      </c>
      <c r="P1088">
        <v>11</v>
      </c>
      <c r="Q1088">
        <v>22</v>
      </c>
      <c r="R1088">
        <v>15</v>
      </c>
      <c r="S1088">
        <v>999.9</v>
      </c>
      <c r="T1088">
        <v>75.900000000000006</v>
      </c>
      <c r="V1088">
        <v>68</v>
      </c>
      <c r="X1088">
        <v>0.19</v>
      </c>
      <c r="Y1088" t="s">
        <v>19</v>
      </c>
      <c r="Z1088">
        <v>999.9</v>
      </c>
      <c r="AA1088">
        <v>10000</v>
      </c>
      <c r="AC1088" s="1"/>
      <c r="AD1088">
        <v>1990</v>
      </c>
      <c r="AE1088">
        <v>354</v>
      </c>
      <c r="AF1088">
        <v>9.3000000000000007</v>
      </c>
      <c r="AG1088">
        <v>24.4</v>
      </c>
      <c r="AH1088">
        <v>23.2</v>
      </c>
      <c r="AI1088">
        <v>-99</v>
      </c>
      <c r="AJ1088">
        <v>9.4</v>
      </c>
      <c r="AK1088">
        <v>20.100000000000001</v>
      </c>
      <c r="AL1088">
        <v>23.9</v>
      </c>
      <c r="AM1088">
        <v>79</v>
      </c>
      <c r="AO1088" s="2">
        <f t="shared" si="179"/>
        <v>33227</v>
      </c>
      <c r="AP1088" s="5">
        <f t="shared" si="180"/>
        <v>1990</v>
      </c>
      <c r="AQ1088" s="5">
        <f t="shared" si="181"/>
        <v>354</v>
      </c>
      <c r="AR1088" s="4">
        <f t="shared" si="182"/>
        <v>24.388888888888893</v>
      </c>
      <c r="AS1088" s="4">
        <f t="shared" si="183"/>
        <v>20</v>
      </c>
      <c r="AT1088" s="4">
        <f t="shared" si="184"/>
        <v>4.8260000000000005</v>
      </c>
      <c r="AU1088" s="4">
        <f t="shared" si="185"/>
        <v>9.3000000000000007</v>
      </c>
      <c r="AV1088" s="4">
        <f t="shared" si="186"/>
        <v>8.1578947368421062</v>
      </c>
      <c r="AX1088" s="3">
        <f t="shared" si="187"/>
        <v>22.194444444444446</v>
      </c>
      <c r="AY1088" s="3">
        <f t="shared" si="188"/>
        <v>24.733516483516482</v>
      </c>
      <c r="AZ1088" s="3">
        <f t="shared" si="189"/>
        <v>17.324175824175828</v>
      </c>
      <c r="BA1088" s="3">
        <f t="shared" si="189"/>
        <v>15.196645459803351</v>
      </c>
    </row>
    <row r="1089" spans="1:53" ht="15" x14ac:dyDescent="0.3">
      <c r="A1089" s="1">
        <v>911900</v>
      </c>
      <c r="B1089">
        <v>22516</v>
      </c>
      <c r="C1089">
        <v>1990</v>
      </c>
      <c r="D1089">
        <v>12</v>
      </c>
      <c r="E1089">
        <v>21</v>
      </c>
      <c r="F1089">
        <v>73.7</v>
      </c>
      <c r="G1089">
        <v>23</v>
      </c>
      <c r="H1089">
        <v>67.900000000000006</v>
      </c>
      <c r="I1089">
        <v>23</v>
      </c>
      <c r="J1089">
        <v>1013.8</v>
      </c>
      <c r="K1089">
        <v>23</v>
      </c>
      <c r="L1089">
        <v>1011.4</v>
      </c>
      <c r="M1089">
        <v>23</v>
      </c>
      <c r="N1089">
        <v>14.9</v>
      </c>
      <c r="O1089">
        <v>23</v>
      </c>
      <c r="P1089">
        <v>12</v>
      </c>
      <c r="Q1089">
        <v>23</v>
      </c>
      <c r="R1089">
        <v>20</v>
      </c>
      <c r="S1089">
        <v>27</v>
      </c>
      <c r="T1089">
        <v>78.099999999999994</v>
      </c>
      <c r="U1089" t="s">
        <v>20</v>
      </c>
      <c r="V1089">
        <v>68</v>
      </c>
      <c r="X1089">
        <v>0.18</v>
      </c>
      <c r="Y1089" t="s">
        <v>19</v>
      </c>
      <c r="Z1089">
        <v>999.9</v>
      </c>
      <c r="AA1089">
        <v>10000</v>
      </c>
      <c r="AC1089" s="1"/>
      <c r="AD1089">
        <v>1990</v>
      </c>
      <c r="AE1089">
        <v>355</v>
      </c>
      <c r="AF1089">
        <v>4.9000000000000004</v>
      </c>
      <c r="AG1089">
        <v>25</v>
      </c>
      <c r="AH1089">
        <v>23.6</v>
      </c>
      <c r="AI1089">
        <v>-99</v>
      </c>
      <c r="AJ1089">
        <v>7.4</v>
      </c>
      <c r="AK1089">
        <v>21.2</v>
      </c>
      <c r="AL1089">
        <v>24.1</v>
      </c>
      <c r="AM1089">
        <v>83.7</v>
      </c>
      <c r="AO1089" s="2">
        <f t="shared" si="179"/>
        <v>33228</v>
      </c>
      <c r="AP1089" s="5">
        <f t="shared" si="180"/>
        <v>1990</v>
      </c>
      <c r="AQ1089" s="5">
        <f t="shared" si="181"/>
        <v>355</v>
      </c>
      <c r="AR1089" s="4">
        <f t="shared" si="182"/>
        <v>25.611111111111107</v>
      </c>
      <c r="AS1089" s="4">
        <f t="shared" si="183"/>
        <v>20</v>
      </c>
      <c r="AT1089" s="4">
        <f t="shared" si="184"/>
        <v>4.5720000000000001</v>
      </c>
      <c r="AU1089" s="4">
        <f t="shared" si="185"/>
        <v>4.9000000000000004</v>
      </c>
      <c r="AV1089" s="4">
        <f t="shared" si="186"/>
        <v>4.2982456140350882</v>
      </c>
      <c r="AX1089" s="3">
        <f t="shared" si="187"/>
        <v>22.805555555555554</v>
      </c>
      <c r="AY1089" s="3">
        <f t="shared" si="188"/>
        <v>24.684676434676437</v>
      </c>
      <c r="AZ1089" s="3">
        <f t="shared" si="189"/>
        <v>17.134065934065941</v>
      </c>
      <c r="BA1089" s="3">
        <f t="shared" si="189"/>
        <v>15.029882398303448</v>
      </c>
    </row>
    <row r="1090" spans="1:53" ht="15" x14ac:dyDescent="0.3">
      <c r="A1090" s="1">
        <v>911900</v>
      </c>
      <c r="B1090">
        <v>22516</v>
      </c>
      <c r="C1090">
        <v>1990</v>
      </c>
      <c r="D1090">
        <v>12</v>
      </c>
      <c r="E1090">
        <v>22</v>
      </c>
      <c r="F1090">
        <v>73.400000000000006</v>
      </c>
      <c r="G1090">
        <v>23</v>
      </c>
      <c r="H1090">
        <v>68.400000000000006</v>
      </c>
      <c r="I1090">
        <v>23</v>
      </c>
      <c r="J1090">
        <v>1012.5</v>
      </c>
      <c r="K1090">
        <v>23</v>
      </c>
      <c r="L1090">
        <v>1010.2</v>
      </c>
      <c r="M1090">
        <v>23</v>
      </c>
      <c r="N1090">
        <v>14.9</v>
      </c>
      <c r="O1090">
        <v>23</v>
      </c>
      <c r="P1090">
        <v>6.7</v>
      </c>
      <c r="Q1090">
        <v>23</v>
      </c>
      <c r="R1090">
        <v>14</v>
      </c>
      <c r="S1090">
        <v>999.9</v>
      </c>
      <c r="T1090">
        <v>80.099999999999994</v>
      </c>
      <c r="V1090">
        <v>69.099999999999994</v>
      </c>
      <c r="X1090">
        <v>0.02</v>
      </c>
      <c r="Y1090" t="s">
        <v>19</v>
      </c>
      <c r="Z1090">
        <v>999.9</v>
      </c>
      <c r="AA1090">
        <v>10000</v>
      </c>
      <c r="AC1090" s="1"/>
      <c r="AD1090">
        <v>1990</v>
      </c>
      <c r="AE1090">
        <v>356</v>
      </c>
      <c r="AF1090">
        <v>6.5</v>
      </c>
      <c r="AG1090">
        <v>25.6</v>
      </c>
      <c r="AH1090">
        <v>23.8</v>
      </c>
      <c r="AI1090">
        <v>-99</v>
      </c>
      <c r="AJ1090">
        <v>8.4</v>
      </c>
      <c r="AK1090">
        <v>21.4</v>
      </c>
      <c r="AL1090">
        <v>24.5</v>
      </c>
      <c r="AM1090">
        <v>82.7</v>
      </c>
      <c r="AO1090" s="2">
        <f t="shared" si="179"/>
        <v>33229</v>
      </c>
      <c r="AP1090" s="5">
        <f t="shared" si="180"/>
        <v>1990</v>
      </c>
      <c r="AQ1090" s="5">
        <f t="shared" si="181"/>
        <v>356</v>
      </c>
      <c r="AR1090" s="4">
        <f t="shared" si="182"/>
        <v>26.722222222222218</v>
      </c>
      <c r="AS1090" s="4">
        <f t="shared" si="183"/>
        <v>20.611111111111107</v>
      </c>
      <c r="AT1090" s="4">
        <f t="shared" si="184"/>
        <v>0.50800000000000001</v>
      </c>
      <c r="AU1090" s="4">
        <f t="shared" si="185"/>
        <v>6.5</v>
      </c>
      <c r="AV1090" s="4">
        <f t="shared" si="186"/>
        <v>5.7017543859649127</v>
      </c>
      <c r="AX1090" s="3">
        <f t="shared" si="187"/>
        <v>23.666666666666664</v>
      </c>
      <c r="AY1090" s="3">
        <f t="shared" si="188"/>
        <v>24.642551892551893</v>
      </c>
      <c r="AZ1090" s="3">
        <f t="shared" si="189"/>
        <v>16.952747252747258</v>
      </c>
      <c r="BA1090" s="3">
        <f t="shared" si="189"/>
        <v>14.870830923462501</v>
      </c>
    </row>
    <row r="1091" spans="1:53" ht="15" x14ac:dyDescent="0.3">
      <c r="A1091" s="1">
        <v>911900</v>
      </c>
      <c r="B1091">
        <v>22516</v>
      </c>
      <c r="C1091">
        <v>1990</v>
      </c>
      <c r="D1091">
        <v>12</v>
      </c>
      <c r="E1091">
        <v>23</v>
      </c>
      <c r="F1091">
        <v>73.400000000000006</v>
      </c>
      <c r="G1091">
        <v>18</v>
      </c>
      <c r="H1091">
        <v>68.599999999999994</v>
      </c>
      <c r="I1091">
        <v>18</v>
      </c>
      <c r="J1091">
        <v>1010.3</v>
      </c>
      <c r="K1091">
        <v>18</v>
      </c>
      <c r="L1091">
        <v>1007.9</v>
      </c>
      <c r="M1091">
        <v>18</v>
      </c>
      <c r="N1091">
        <v>16.3</v>
      </c>
      <c r="O1091">
        <v>18</v>
      </c>
      <c r="P1091">
        <v>5.4</v>
      </c>
      <c r="Q1091">
        <v>18</v>
      </c>
      <c r="R1091">
        <v>13</v>
      </c>
      <c r="S1091">
        <v>999.9</v>
      </c>
      <c r="T1091">
        <v>82</v>
      </c>
      <c r="U1091" t="s">
        <v>20</v>
      </c>
      <c r="V1091">
        <v>64</v>
      </c>
      <c r="X1091">
        <v>0.11</v>
      </c>
      <c r="Y1091" t="s">
        <v>19</v>
      </c>
      <c r="Z1091">
        <v>999.9</v>
      </c>
      <c r="AA1091">
        <v>10000</v>
      </c>
      <c r="AC1091" s="1"/>
      <c r="AD1091">
        <v>1990</v>
      </c>
      <c r="AE1091">
        <v>357</v>
      </c>
      <c r="AF1091">
        <v>4.3</v>
      </c>
      <c r="AG1091">
        <v>25.1</v>
      </c>
      <c r="AH1091">
        <v>24.1</v>
      </c>
      <c r="AI1091">
        <v>-99</v>
      </c>
      <c r="AJ1091">
        <v>7.9</v>
      </c>
      <c r="AK1091">
        <v>21.7</v>
      </c>
      <c r="AL1091">
        <v>24.5</v>
      </c>
      <c r="AM1091">
        <v>84.2</v>
      </c>
      <c r="AO1091" s="2">
        <f t="shared" si="179"/>
        <v>33230</v>
      </c>
      <c r="AP1091" s="5">
        <f t="shared" si="180"/>
        <v>1990</v>
      </c>
      <c r="AQ1091" s="5">
        <f t="shared" si="181"/>
        <v>357</v>
      </c>
      <c r="AR1091" s="4">
        <f t="shared" si="182"/>
        <v>27.777777777777779</v>
      </c>
      <c r="AS1091" s="4">
        <f t="shared" si="183"/>
        <v>17.777777777777779</v>
      </c>
      <c r="AT1091" s="4">
        <f t="shared" si="184"/>
        <v>2.794</v>
      </c>
      <c r="AU1091" s="4">
        <f t="shared" si="185"/>
        <v>4.3</v>
      </c>
      <c r="AV1091" s="4">
        <f t="shared" si="186"/>
        <v>3.7719298245614037</v>
      </c>
      <c r="AX1091" s="3">
        <f t="shared" si="187"/>
        <v>22.777777777777779</v>
      </c>
      <c r="AY1091" s="3">
        <f t="shared" si="188"/>
        <v>24.608669108669112</v>
      </c>
      <c r="AZ1091" s="3">
        <f t="shared" si="189"/>
        <v>16.743956043956047</v>
      </c>
      <c r="BA1091" s="3">
        <f t="shared" si="189"/>
        <v>14.687680740312317</v>
      </c>
    </row>
    <row r="1092" spans="1:53" ht="15" x14ac:dyDescent="0.3">
      <c r="A1092" s="1">
        <v>911900</v>
      </c>
      <c r="B1092">
        <v>22516</v>
      </c>
      <c r="C1092">
        <v>1990</v>
      </c>
      <c r="D1092">
        <v>12</v>
      </c>
      <c r="E1092">
        <v>24</v>
      </c>
      <c r="F1092">
        <v>71.099999999999994</v>
      </c>
      <c r="G1092">
        <v>24</v>
      </c>
      <c r="H1092">
        <v>69.400000000000006</v>
      </c>
      <c r="I1092">
        <v>24</v>
      </c>
      <c r="J1092">
        <v>1007.5</v>
      </c>
      <c r="K1092">
        <v>24</v>
      </c>
      <c r="L1092">
        <v>1005.2</v>
      </c>
      <c r="M1092">
        <v>24</v>
      </c>
      <c r="N1092">
        <v>9.3000000000000007</v>
      </c>
      <c r="O1092">
        <v>24</v>
      </c>
      <c r="P1092">
        <v>6.8</v>
      </c>
      <c r="Q1092">
        <v>24</v>
      </c>
      <c r="R1092">
        <v>17.100000000000001</v>
      </c>
      <c r="S1092">
        <v>28.9</v>
      </c>
      <c r="T1092">
        <v>82</v>
      </c>
      <c r="V1092">
        <v>64</v>
      </c>
      <c r="X1092">
        <v>4.1500000000000004</v>
      </c>
      <c r="Y1092" t="s">
        <v>19</v>
      </c>
      <c r="Z1092">
        <v>999.9</v>
      </c>
      <c r="AA1092">
        <v>10000</v>
      </c>
      <c r="AC1092" s="1"/>
      <c r="AD1092">
        <v>1990</v>
      </c>
      <c r="AE1092">
        <v>358</v>
      </c>
      <c r="AF1092">
        <v>6.6</v>
      </c>
      <c r="AG1092">
        <v>24.6</v>
      </c>
      <c r="AH1092">
        <v>23.7</v>
      </c>
      <c r="AI1092">
        <v>-99</v>
      </c>
      <c r="AJ1092">
        <v>8.9</v>
      </c>
      <c r="AK1092">
        <v>21.5</v>
      </c>
      <c r="AL1092">
        <v>24.1</v>
      </c>
      <c r="AM1092">
        <v>85.3</v>
      </c>
      <c r="AO1092" s="2">
        <f t="shared" si="179"/>
        <v>33231</v>
      </c>
      <c r="AP1092" s="5">
        <f t="shared" si="180"/>
        <v>1990</v>
      </c>
      <c r="AQ1092" s="5">
        <f t="shared" si="181"/>
        <v>358</v>
      </c>
      <c r="AR1092" s="4">
        <f t="shared" si="182"/>
        <v>27.777777777777779</v>
      </c>
      <c r="AS1092" s="4">
        <f t="shared" si="183"/>
        <v>17.777777777777779</v>
      </c>
      <c r="AT1092" s="4">
        <f t="shared" si="184"/>
        <v>105.41000000000001</v>
      </c>
      <c r="AU1092" s="4">
        <f t="shared" si="185"/>
        <v>6.6</v>
      </c>
      <c r="AV1092" s="4">
        <f t="shared" si="186"/>
        <v>5.7894736842105265</v>
      </c>
      <c r="AX1092" s="3">
        <f t="shared" si="187"/>
        <v>22.777777777777779</v>
      </c>
      <c r="AY1092" s="3">
        <f t="shared" si="188"/>
        <v>24.565323565323563</v>
      </c>
      <c r="AZ1092" s="3">
        <f t="shared" si="189"/>
        <v>16.541758241758242</v>
      </c>
      <c r="BA1092" s="3">
        <f t="shared" si="189"/>
        <v>14.510314247156352</v>
      </c>
    </row>
    <row r="1093" spans="1:53" ht="15" x14ac:dyDescent="0.3">
      <c r="A1093" s="1">
        <v>911900</v>
      </c>
      <c r="B1093">
        <v>22516</v>
      </c>
      <c r="C1093">
        <v>1990</v>
      </c>
      <c r="D1093">
        <v>12</v>
      </c>
      <c r="E1093">
        <v>25</v>
      </c>
      <c r="F1093">
        <v>70.5</v>
      </c>
      <c r="G1093">
        <v>22</v>
      </c>
      <c r="H1093">
        <v>63.5</v>
      </c>
      <c r="I1093">
        <v>22</v>
      </c>
      <c r="J1093">
        <v>1006.7</v>
      </c>
      <c r="K1093">
        <v>22</v>
      </c>
      <c r="L1093">
        <v>1004.3</v>
      </c>
      <c r="M1093">
        <v>22</v>
      </c>
      <c r="N1093">
        <v>15.6</v>
      </c>
      <c r="O1093">
        <v>22</v>
      </c>
      <c r="P1093">
        <v>11.8</v>
      </c>
      <c r="Q1093">
        <v>22</v>
      </c>
      <c r="R1093">
        <v>25.1</v>
      </c>
      <c r="S1093">
        <v>35</v>
      </c>
      <c r="T1093">
        <v>80.099999999999994</v>
      </c>
      <c r="V1093">
        <v>62.1</v>
      </c>
      <c r="X1093">
        <v>0.52</v>
      </c>
      <c r="Y1093" t="s">
        <v>19</v>
      </c>
      <c r="Z1093">
        <v>999.9</v>
      </c>
      <c r="AA1093">
        <v>10010</v>
      </c>
      <c r="AC1093" s="1"/>
      <c r="AD1093">
        <v>1990</v>
      </c>
      <c r="AE1093">
        <v>359</v>
      </c>
      <c r="AF1093">
        <v>17.5</v>
      </c>
      <c r="AG1093">
        <v>23.7</v>
      </c>
      <c r="AH1093">
        <v>22.5</v>
      </c>
      <c r="AI1093">
        <v>-99</v>
      </c>
      <c r="AJ1093">
        <v>6.3</v>
      </c>
      <c r="AK1093">
        <v>19.5</v>
      </c>
      <c r="AL1093">
        <v>23</v>
      </c>
      <c r="AM1093">
        <v>80.3</v>
      </c>
      <c r="AO1093" s="2">
        <f t="shared" ref="AO1093:AO1156" si="190">DATE(C1093,D1093,E1093)</f>
        <v>33232</v>
      </c>
      <c r="AP1093" s="5">
        <f t="shared" ref="AP1093:AP1156" si="191">YEAR(AO1093)</f>
        <v>1990</v>
      </c>
      <c r="AQ1093" s="5">
        <f t="shared" ref="AQ1093:AQ1156" si="192">AO1093-DATE(AP1093,1,1)+1</f>
        <v>359</v>
      </c>
      <c r="AR1093" s="4">
        <f t="shared" ref="AR1093:AR1156" si="193">CONVERT(T1093,"F","C")</f>
        <v>26.722222222222218</v>
      </c>
      <c r="AS1093" s="4">
        <f t="shared" ref="AS1093:AS1156" si="194">CONVERT(V1093,"F","C")</f>
        <v>16.722222222222221</v>
      </c>
      <c r="AT1093" s="4">
        <f t="shared" ref="AT1093:AT1156" si="195">CONVERT(X1093,"in","mm")</f>
        <v>13.207999999999998</v>
      </c>
      <c r="AU1093" s="4">
        <f t="shared" ref="AU1093:AU1156" si="196">AF1093</f>
        <v>17.5</v>
      </c>
      <c r="AV1093" s="4">
        <f t="shared" ref="AV1093:AV1156" si="197">AU1093/1.14</f>
        <v>15.350877192982457</v>
      </c>
      <c r="AX1093" s="3">
        <f t="shared" ref="AX1093:AX1156" si="198">AVERAGE(AR1093:AS1093)</f>
        <v>21.722222222222221</v>
      </c>
      <c r="AY1093" s="3">
        <f t="shared" si="188"/>
        <v>24.50763125763126</v>
      </c>
      <c r="AZ1093" s="3">
        <f t="shared" si="189"/>
        <v>16.452747252747251</v>
      </c>
      <c r="BA1093" s="3">
        <f t="shared" si="189"/>
        <v>14.432234432234431</v>
      </c>
    </row>
    <row r="1094" spans="1:53" ht="15" x14ac:dyDescent="0.3">
      <c r="A1094" s="1">
        <v>911900</v>
      </c>
      <c r="B1094">
        <v>22516</v>
      </c>
      <c r="C1094">
        <v>1990</v>
      </c>
      <c r="D1094">
        <v>12</v>
      </c>
      <c r="E1094">
        <v>26</v>
      </c>
      <c r="F1094">
        <v>73.400000000000006</v>
      </c>
      <c r="G1094">
        <v>22</v>
      </c>
      <c r="H1094">
        <v>65.599999999999994</v>
      </c>
      <c r="I1094">
        <v>22</v>
      </c>
      <c r="J1094">
        <v>1008.9</v>
      </c>
      <c r="K1094">
        <v>22</v>
      </c>
      <c r="L1094">
        <v>1006.5</v>
      </c>
      <c r="M1094">
        <v>22</v>
      </c>
      <c r="N1094">
        <v>15.7</v>
      </c>
      <c r="O1094">
        <v>22</v>
      </c>
      <c r="P1094">
        <v>12.9</v>
      </c>
      <c r="Q1094">
        <v>22</v>
      </c>
      <c r="R1094">
        <v>22.9</v>
      </c>
      <c r="S1094">
        <v>35</v>
      </c>
      <c r="T1094">
        <v>80.099999999999994</v>
      </c>
      <c r="V1094">
        <v>62.1</v>
      </c>
      <c r="X1094">
        <v>0</v>
      </c>
      <c r="Y1094" t="s">
        <v>19</v>
      </c>
      <c r="Z1094">
        <v>999.9</v>
      </c>
      <c r="AA1094">
        <v>10010</v>
      </c>
      <c r="AC1094" s="1"/>
      <c r="AD1094">
        <v>1990</v>
      </c>
      <c r="AE1094">
        <v>360</v>
      </c>
      <c r="AF1094">
        <v>7.6</v>
      </c>
      <c r="AG1094">
        <v>24.5</v>
      </c>
      <c r="AH1094">
        <v>22.9</v>
      </c>
      <c r="AI1094">
        <v>-99</v>
      </c>
      <c r="AJ1094">
        <v>2.6</v>
      </c>
      <c r="AK1094">
        <v>19.8</v>
      </c>
      <c r="AL1094">
        <v>23.4</v>
      </c>
      <c r="AM1094">
        <v>79.8</v>
      </c>
      <c r="AO1094" s="2">
        <f t="shared" si="190"/>
        <v>33233</v>
      </c>
      <c r="AP1094" s="5">
        <f t="shared" si="191"/>
        <v>1990</v>
      </c>
      <c r="AQ1094" s="5">
        <f t="shared" si="192"/>
        <v>360</v>
      </c>
      <c r="AR1094" s="4">
        <f t="shared" si="193"/>
        <v>26.722222222222218</v>
      </c>
      <c r="AS1094" s="4">
        <f t="shared" si="194"/>
        <v>16.722222222222221</v>
      </c>
      <c r="AT1094" s="4">
        <f t="shared" si="195"/>
        <v>0</v>
      </c>
      <c r="AU1094" s="4">
        <f t="shared" si="196"/>
        <v>7.6</v>
      </c>
      <c r="AV1094" s="4">
        <f t="shared" si="197"/>
        <v>6.666666666666667</v>
      </c>
      <c r="AX1094" s="3">
        <f t="shared" si="198"/>
        <v>21.722222222222221</v>
      </c>
      <c r="AY1094" s="3">
        <f t="shared" si="188"/>
        <v>24.464896214896218</v>
      </c>
      <c r="AZ1094" s="3">
        <f t="shared" si="189"/>
        <v>16.267032967032961</v>
      </c>
      <c r="BA1094" s="3">
        <f t="shared" si="189"/>
        <v>14.269327164064006</v>
      </c>
    </row>
    <row r="1095" spans="1:53" ht="15" x14ac:dyDescent="0.3">
      <c r="A1095" s="1">
        <v>911900</v>
      </c>
      <c r="B1095">
        <v>22516</v>
      </c>
      <c r="C1095">
        <v>1990</v>
      </c>
      <c r="D1095">
        <v>12</v>
      </c>
      <c r="E1095">
        <v>27</v>
      </c>
      <c r="F1095">
        <v>71.400000000000006</v>
      </c>
      <c r="G1095">
        <v>23</v>
      </c>
      <c r="H1095">
        <v>65.099999999999994</v>
      </c>
      <c r="I1095">
        <v>23</v>
      </c>
      <c r="J1095">
        <v>1011.3</v>
      </c>
      <c r="K1095">
        <v>23</v>
      </c>
      <c r="L1095">
        <v>1008.9</v>
      </c>
      <c r="M1095">
        <v>23</v>
      </c>
      <c r="N1095">
        <v>16.399999999999999</v>
      </c>
      <c r="O1095">
        <v>23</v>
      </c>
      <c r="P1095">
        <v>8.9</v>
      </c>
      <c r="Q1095">
        <v>23</v>
      </c>
      <c r="R1095">
        <v>15</v>
      </c>
      <c r="S1095">
        <v>22</v>
      </c>
      <c r="T1095">
        <v>80.099999999999994</v>
      </c>
      <c r="U1095" t="s">
        <v>20</v>
      </c>
      <c r="V1095">
        <v>64</v>
      </c>
      <c r="X1095">
        <v>0.02</v>
      </c>
      <c r="Y1095" t="s">
        <v>19</v>
      </c>
      <c r="Z1095">
        <v>999.9</v>
      </c>
      <c r="AA1095">
        <v>10000</v>
      </c>
      <c r="AC1095" s="1"/>
      <c r="AD1095">
        <v>1990</v>
      </c>
      <c r="AE1095">
        <v>361</v>
      </c>
      <c r="AF1095">
        <v>17.7</v>
      </c>
      <c r="AG1095">
        <v>25.1</v>
      </c>
      <c r="AH1095">
        <v>22.6</v>
      </c>
      <c r="AI1095">
        <v>-99</v>
      </c>
      <c r="AJ1095">
        <v>5.0999999999999996</v>
      </c>
      <c r="AK1095">
        <v>19.100000000000001</v>
      </c>
      <c r="AL1095">
        <v>24.2</v>
      </c>
      <c r="AM1095">
        <v>72.7</v>
      </c>
      <c r="AO1095" s="2">
        <f t="shared" si="190"/>
        <v>33234</v>
      </c>
      <c r="AP1095" s="5">
        <f t="shared" si="191"/>
        <v>1990</v>
      </c>
      <c r="AQ1095" s="5">
        <f t="shared" si="192"/>
        <v>361</v>
      </c>
      <c r="AR1095" s="4">
        <f t="shared" si="193"/>
        <v>26.722222222222218</v>
      </c>
      <c r="AS1095" s="4">
        <f t="shared" si="194"/>
        <v>17.777777777777779</v>
      </c>
      <c r="AT1095" s="4">
        <f t="shared" si="195"/>
        <v>0.50800000000000001</v>
      </c>
      <c r="AU1095" s="4">
        <f t="shared" si="196"/>
        <v>17.7</v>
      </c>
      <c r="AV1095" s="4">
        <f t="shared" si="197"/>
        <v>15.526315789473685</v>
      </c>
      <c r="AX1095" s="3">
        <f t="shared" si="198"/>
        <v>22.25</v>
      </c>
      <c r="AY1095" s="3">
        <f t="shared" si="188"/>
        <v>24.431318681318682</v>
      </c>
      <c r="AZ1095" s="3">
        <f t="shared" si="189"/>
        <v>16.202197802197801</v>
      </c>
      <c r="BA1095" s="3">
        <f t="shared" si="189"/>
        <v>14.21245421245421</v>
      </c>
    </row>
    <row r="1096" spans="1:53" ht="15" x14ac:dyDescent="0.3">
      <c r="A1096" s="1">
        <v>911900</v>
      </c>
      <c r="B1096">
        <v>22516</v>
      </c>
      <c r="C1096">
        <v>1990</v>
      </c>
      <c r="D1096">
        <v>12</v>
      </c>
      <c r="E1096">
        <v>28</v>
      </c>
      <c r="F1096">
        <v>73.400000000000006</v>
      </c>
      <c r="G1096">
        <v>23</v>
      </c>
      <c r="H1096">
        <v>64.900000000000006</v>
      </c>
      <c r="I1096">
        <v>23</v>
      </c>
      <c r="J1096">
        <v>1008.9</v>
      </c>
      <c r="K1096">
        <v>23</v>
      </c>
      <c r="L1096">
        <v>1006.5</v>
      </c>
      <c r="M1096">
        <v>23</v>
      </c>
      <c r="N1096">
        <v>15.3</v>
      </c>
      <c r="O1096">
        <v>23</v>
      </c>
      <c r="P1096">
        <v>11.5</v>
      </c>
      <c r="Q1096">
        <v>23</v>
      </c>
      <c r="R1096">
        <v>19</v>
      </c>
      <c r="S1096">
        <v>25.1</v>
      </c>
      <c r="T1096">
        <v>81</v>
      </c>
      <c r="V1096">
        <v>64</v>
      </c>
      <c r="X1096">
        <v>0.14000000000000001</v>
      </c>
      <c r="Y1096" t="s">
        <v>19</v>
      </c>
      <c r="Z1096">
        <v>999.9</v>
      </c>
      <c r="AA1096">
        <v>10000</v>
      </c>
      <c r="AC1096" s="1"/>
      <c r="AD1096">
        <v>1990</v>
      </c>
      <c r="AE1096">
        <v>362</v>
      </c>
      <c r="AF1096">
        <v>17.899999999999999</v>
      </c>
      <c r="AG1096">
        <v>23.9</v>
      </c>
      <c r="AH1096">
        <v>22.4</v>
      </c>
      <c r="AI1096">
        <v>-99</v>
      </c>
      <c r="AJ1096">
        <v>7.1</v>
      </c>
      <c r="AK1096">
        <v>19</v>
      </c>
      <c r="AL1096">
        <v>22.9</v>
      </c>
      <c r="AM1096">
        <v>78.2</v>
      </c>
      <c r="AO1096" s="2">
        <f t="shared" si="190"/>
        <v>33235</v>
      </c>
      <c r="AP1096" s="5">
        <f t="shared" si="191"/>
        <v>1990</v>
      </c>
      <c r="AQ1096" s="5">
        <f t="shared" si="192"/>
        <v>362</v>
      </c>
      <c r="AR1096" s="4">
        <f t="shared" si="193"/>
        <v>27.222222222222221</v>
      </c>
      <c r="AS1096" s="4">
        <f t="shared" si="194"/>
        <v>17.777777777777779</v>
      </c>
      <c r="AT1096" s="4">
        <f t="shared" si="195"/>
        <v>3.556</v>
      </c>
      <c r="AU1096" s="4">
        <f t="shared" si="196"/>
        <v>17.899999999999999</v>
      </c>
      <c r="AV1096" s="4">
        <f t="shared" si="197"/>
        <v>15.701754385964913</v>
      </c>
      <c r="AX1096" s="3">
        <f t="shared" si="198"/>
        <v>22.5</v>
      </c>
      <c r="AY1096" s="3">
        <f t="shared" si="188"/>
        <v>24.391636141636141</v>
      </c>
      <c r="AZ1096" s="3">
        <f t="shared" si="189"/>
        <v>16.134065934065934</v>
      </c>
      <c r="BA1096" s="3">
        <f t="shared" si="189"/>
        <v>14.152689415847309</v>
      </c>
    </row>
    <row r="1097" spans="1:53" ht="15" x14ac:dyDescent="0.3">
      <c r="A1097" s="1">
        <v>911900</v>
      </c>
      <c r="B1097">
        <v>22516</v>
      </c>
      <c r="C1097">
        <v>1990</v>
      </c>
      <c r="D1097">
        <v>12</v>
      </c>
      <c r="E1097">
        <v>29</v>
      </c>
      <c r="F1097">
        <v>70.400000000000006</v>
      </c>
      <c r="G1097">
        <v>23</v>
      </c>
      <c r="H1097">
        <v>61.2</v>
      </c>
      <c r="I1097">
        <v>23</v>
      </c>
      <c r="J1097">
        <v>1010.9</v>
      </c>
      <c r="K1097">
        <v>23</v>
      </c>
      <c r="L1097">
        <v>1008.5</v>
      </c>
      <c r="M1097">
        <v>23</v>
      </c>
      <c r="N1097">
        <v>16.899999999999999</v>
      </c>
      <c r="O1097">
        <v>23</v>
      </c>
      <c r="P1097">
        <v>8</v>
      </c>
      <c r="Q1097">
        <v>23</v>
      </c>
      <c r="R1097">
        <v>15</v>
      </c>
      <c r="S1097">
        <v>999.9</v>
      </c>
      <c r="T1097">
        <v>82</v>
      </c>
      <c r="V1097">
        <v>61</v>
      </c>
      <c r="X1097">
        <v>0.13</v>
      </c>
      <c r="Y1097" t="s">
        <v>19</v>
      </c>
      <c r="Z1097">
        <v>999.9</v>
      </c>
      <c r="AA1097">
        <v>0</v>
      </c>
      <c r="AC1097" s="1"/>
      <c r="AD1097">
        <v>1990</v>
      </c>
      <c r="AE1097">
        <v>363</v>
      </c>
      <c r="AF1097">
        <v>18.399999999999999</v>
      </c>
      <c r="AG1097">
        <v>22.6</v>
      </c>
      <c r="AH1097">
        <v>22.3</v>
      </c>
      <c r="AI1097">
        <v>-99</v>
      </c>
      <c r="AJ1097">
        <v>4.7</v>
      </c>
      <c r="AK1097">
        <v>15.2</v>
      </c>
      <c r="AL1097">
        <v>22.4</v>
      </c>
      <c r="AM1097">
        <v>63</v>
      </c>
      <c r="AO1097" s="2">
        <f t="shared" si="190"/>
        <v>33236</v>
      </c>
      <c r="AP1097" s="5">
        <f t="shared" si="191"/>
        <v>1990</v>
      </c>
      <c r="AQ1097" s="5">
        <f t="shared" si="192"/>
        <v>363</v>
      </c>
      <c r="AR1097" s="4">
        <f t="shared" si="193"/>
        <v>27.777777777777779</v>
      </c>
      <c r="AS1097" s="4">
        <f t="shared" si="194"/>
        <v>16.111111111111111</v>
      </c>
      <c r="AT1097" s="4">
        <f t="shared" si="195"/>
        <v>3.3019999999999996</v>
      </c>
      <c r="AU1097" s="4">
        <f t="shared" si="196"/>
        <v>18.399999999999999</v>
      </c>
      <c r="AV1097" s="4">
        <f t="shared" si="197"/>
        <v>16.140350877192983</v>
      </c>
      <c r="AX1097" s="3">
        <f t="shared" si="198"/>
        <v>21.944444444444443</v>
      </c>
      <c r="AY1097" s="3">
        <f t="shared" si="188"/>
        <v>24.348595848595849</v>
      </c>
      <c r="AZ1097" s="3">
        <f t="shared" si="189"/>
        <v>16.072527472527472</v>
      </c>
      <c r="BA1097" s="3">
        <f t="shared" si="189"/>
        <v>14.098708309234622</v>
      </c>
    </row>
    <row r="1098" spans="1:53" ht="15" x14ac:dyDescent="0.3">
      <c r="A1098" s="1">
        <v>911900</v>
      </c>
      <c r="B1098">
        <v>22516</v>
      </c>
      <c r="C1098">
        <v>1990</v>
      </c>
      <c r="D1098">
        <v>12</v>
      </c>
      <c r="E1098">
        <v>30</v>
      </c>
      <c r="F1098">
        <v>69.7</v>
      </c>
      <c r="G1098">
        <v>18</v>
      </c>
      <c r="H1098">
        <v>59.4</v>
      </c>
      <c r="I1098">
        <v>18</v>
      </c>
      <c r="J1098">
        <v>1012.6</v>
      </c>
      <c r="K1098">
        <v>18</v>
      </c>
      <c r="L1098">
        <v>1010.3</v>
      </c>
      <c r="M1098">
        <v>18</v>
      </c>
      <c r="N1098">
        <v>18</v>
      </c>
      <c r="O1098">
        <v>18</v>
      </c>
      <c r="P1098">
        <v>7.3</v>
      </c>
      <c r="Q1098">
        <v>18</v>
      </c>
      <c r="R1098">
        <v>15</v>
      </c>
      <c r="S1098">
        <v>999.9</v>
      </c>
      <c r="T1098">
        <v>77</v>
      </c>
      <c r="V1098">
        <v>57.9</v>
      </c>
      <c r="X1098">
        <v>0</v>
      </c>
      <c r="Y1098" t="s">
        <v>19</v>
      </c>
      <c r="Z1098">
        <v>999.9</v>
      </c>
      <c r="AA1098">
        <v>0</v>
      </c>
      <c r="AC1098" s="1"/>
      <c r="AD1098">
        <v>1990</v>
      </c>
      <c r="AE1098">
        <v>364</v>
      </c>
      <c r="AF1098">
        <v>18.3</v>
      </c>
      <c r="AG1098">
        <v>22.9</v>
      </c>
      <c r="AH1098">
        <v>21.8</v>
      </c>
      <c r="AI1098">
        <v>-99</v>
      </c>
      <c r="AJ1098">
        <v>4.0999999999999996</v>
      </c>
      <c r="AK1098">
        <v>16.5</v>
      </c>
      <c r="AL1098">
        <v>22.2</v>
      </c>
      <c r="AM1098">
        <v>69.3</v>
      </c>
      <c r="AO1098" s="2">
        <f t="shared" si="190"/>
        <v>33237</v>
      </c>
      <c r="AP1098" s="5">
        <f t="shared" si="191"/>
        <v>1990</v>
      </c>
      <c r="AQ1098" s="5">
        <f t="shared" si="192"/>
        <v>364</v>
      </c>
      <c r="AR1098" s="4">
        <f t="shared" si="193"/>
        <v>25</v>
      </c>
      <c r="AS1098" s="4">
        <f t="shared" si="194"/>
        <v>14.388888888888888</v>
      </c>
      <c r="AT1098" s="4">
        <f t="shared" si="195"/>
        <v>0</v>
      </c>
      <c r="AU1098" s="4">
        <f t="shared" si="196"/>
        <v>18.3</v>
      </c>
      <c r="AV1098" s="4">
        <f t="shared" si="197"/>
        <v>16.05263157894737</v>
      </c>
      <c r="AX1098" s="3">
        <f t="shared" si="198"/>
        <v>19.694444444444443</v>
      </c>
      <c r="AY1098" s="3">
        <f t="shared" si="188"/>
        <v>24.284188034188031</v>
      </c>
      <c r="AZ1098" s="3">
        <f t="shared" si="189"/>
        <v>16.025274725274723</v>
      </c>
      <c r="BA1098" s="3">
        <f t="shared" si="189"/>
        <v>14.05725853094274</v>
      </c>
    </row>
    <row r="1099" spans="1:53" ht="15" x14ac:dyDescent="0.3">
      <c r="A1099" s="1">
        <v>911900</v>
      </c>
      <c r="B1099">
        <v>22516</v>
      </c>
      <c r="C1099">
        <v>1990</v>
      </c>
      <c r="D1099">
        <v>12</v>
      </c>
      <c r="E1099">
        <v>31</v>
      </c>
      <c r="F1099">
        <v>70.900000000000006</v>
      </c>
      <c r="G1099">
        <v>23</v>
      </c>
      <c r="H1099">
        <v>59.8</v>
      </c>
      <c r="I1099">
        <v>23</v>
      </c>
      <c r="J1099">
        <v>1013.3</v>
      </c>
      <c r="K1099">
        <v>23</v>
      </c>
      <c r="L1099">
        <v>1010.9</v>
      </c>
      <c r="M1099">
        <v>23</v>
      </c>
      <c r="N1099">
        <v>17.3</v>
      </c>
      <c r="O1099">
        <v>23</v>
      </c>
      <c r="P1099">
        <v>8.3000000000000007</v>
      </c>
      <c r="Q1099">
        <v>23</v>
      </c>
      <c r="R1099">
        <v>15.9</v>
      </c>
      <c r="S1099">
        <v>999.9</v>
      </c>
      <c r="T1099">
        <v>80.099999999999994</v>
      </c>
      <c r="V1099">
        <v>57.9</v>
      </c>
      <c r="X1099">
        <v>0.15</v>
      </c>
      <c r="Y1099" t="s">
        <v>19</v>
      </c>
      <c r="Z1099">
        <v>999.9</v>
      </c>
      <c r="AA1099">
        <v>10000</v>
      </c>
      <c r="AC1099" s="1"/>
      <c r="AD1099">
        <v>1990</v>
      </c>
      <c r="AE1099">
        <v>365</v>
      </c>
      <c r="AF1099">
        <v>18</v>
      </c>
      <c r="AG1099">
        <v>22.2</v>
      </c>
      <c r="AH1099">
        <v>20.399999999999999</v>
      </c>
      <c r="AI1099">
        <v>-99</v>
      </c>
      <c r="AJ1099">
        <v>7.1</v>
      </c>
      <c r="AK1099">
        <v>16.899999999999999</v>
      </c>
      <c r="AL1099">
        <v>21.5</v>
      </c>
      <c r="AM1099">
        <v>74.8</v>
      </c>
      <c r="AO1099" s="2">
        <f t="shared" si="190"/>
        <v>33238</v>
      </c>
      <c r="AP1099" s="5">
        <f t="shared" si="191"/>
        <v>1990</v>
      </c>
      <c r="AQ1099" s="5">
        <f t="shared" si="192"/>
        <v>365</v>
      </c>
      <c r="AR1099" s="4">
        <f t="shared" si="193"/>
        <v>26.722222222222218</v>
      </c>
      <c r="AS1099" s="4">
        <f t="shared" si="194"/>
        <v>14.388888888888888</v>
      </c>
      <c r="AT1099" s="4">
        <f t="shared" si="195"/>
        <v>3.81</v>
      </c>
      <c r="AU1099" s="4">
        <f t="shared" si="196"/>
        <v>18</v>
      </c>
      <c r="AV1099" s="4">
        <f t="shared" si="197"/>
        <v>15.789473684210527</v>
      </c>
      <c r="AX1099" s="3">
        <f t="shared" si="198"/>
        <v>20.555555555555554</v>
      </c>
      <c r="AY1099" s="3">
        <f t="shared" si="188"/>
        <v>24.219780219780219</v>
      </c>
      <c r="AZ1099" s="3">
        <f t="shared" si="189"/>
        <v>15.983516483516484</v>
      </c>
      <c r="BA1099" s="3">
        <f t="shared" si="189"/>
        <v>14.020628494312705</v>
      </c>
    </row>
    <row r="1100" spans="1:53" ht="15" x14ac:dyDescent="0.3">
      <c r="A1100" s="1">
        <v>911900</v>
      </c>
      <c r="B1100">
        <v>22516</v>
      </c>
      <c r="C1100">
        <v>1991</v>
      </c>
      <c r="D1100">
        <v>1</v>
      </c>
      <c r="E1100">
        <v>1</v>
      </c>
      <c r="F1100">
        <v>70.599999999999994</v>
      </c>
      <c r="G1100">
        <v>22</v>
      </c>
      <c r="H1100">
        <v>56.2</v>
      </c>
      <c r="I1100">
        <v>22</v>
      </c>
      <c r="J1100">
        <v>1015.7</v>
      </c>
      <c r="K1100">
        <v>22</v>
      </c>
      <c r="L1100">
        <v>1013.3</v>
      </c>
      <c r="M1100">
        <v>22</v>
      </c>
      <c r="N1100">
        <v>17.399999999999999</v>
      </c>
      <c r="O1100">
        <v>22</v>
      </c>
      <c r="P1100">
        <v>11.5</v>
      </c>
      <c r="Q1100">
        <v>22</v>
      </c>
      <c r="R1100">
        <v>15.9</v>
      </c>
      <c r="S1100">
        <v>999.9</v>
      </c>
      <c r="T1100">
        <v>77</v>
      </c>
      <c r="U1100" t="s">
        <v>20</v>
      </c>
      <c r="V1100">
        <v>62.1</v>
      </c>
      <c r="X1100">
        <v>0.15</v>
      </c>
      <c r="Y1100" t="s">
        <v>19</v>
      </c>
      <c r="Z1100">
        <v>999.9</v>
      </c>
      <c r="AA1100">
        <v>0</v>
      </c>
      <c r="AC1100" s="1"/>
      <c r="AD1100">
        <v>1991</v>
      </c>
      <c r="AE1100">
        <v>1</v>
      </c>
      <c r="AF1100">
        <v>18.100000000000001</v>
      </c>
      <c r="AG1100">
        <v>21.5</v>
      </c>
      <c r="AH1100">
        <v>19.600000000000001</v>
      </c>
      <c r="AI1100">
        <v>-99</v>
      </c>
      <c r="AJ1100">
        <v>6.2</v>
      </c>
      <c r="AK1100">
        <v>16.100000000000001</v>
      </c>
      <c r="AL1100">
        <v>20.6</v>
      </c>
      <c r="AM1100">
        <v>75.099999999999994</v>
      </c>
      <c r="AO1100" s="2">
        <f t="shared" si="190"/>
        <v>33239</v>
      </c>
      <c r="AP1100" s="5">
        <f t="shared" si="191"/>
        <v>1991</v>
      </c>
      <c r="AQ1100" s="5">
        <f t="shared" si="192"/>
        <v>1</v>
      </c>
      <c r="AR1100" s="4">
        <f t="shared" si="193"/>
        <v>25</v>
      </c>
      <c r="AS1100" s="4">
        <f t="shared" si="194"/>
        <v>16.722222222222221</v>
      </c>
      <c r="AT1100" s="4">
        <f t="shared" si="195"/>
        <v>3.81</v>
      </c>
      <c r="AU1100" s="4">
        <f t="shared" si="196"/>
        <v>18.100000000000001</v>
      </c>
      <c r="AV1100" s="4">
        <f t="shared" si="197"/>
        <v>15.877192982456142</v>
      </c>
      <c r="AX1100" s="3">
        <f t="shared" si="198"/>
        <v>20.861111111111111</v>
      </c>
      <c r="AY1100" s="3">
        <f t="shared" si="188"/>
        <v>24.177655677655682</v>
      </c>
      <c r="AZ1100" s="3">
        <f t="shared" si="189"/>
        <v>15.92197802197802</v>
      </c>
      <c r="BA1100" s="3">
        <f t="shared" si="189"/>
        <v>13.96664738770002</v>
      </c>
    </row>
    <row r="1101" spans="1:53" ht="15" x14ac:dyDescent="0.3">
      <c r="A1101" s="1">
        <v>911900</v>
      </c>
      <c r="B1101">
        <v>22516</v>
      </c>
      <c r="C1101">
        <v>1991</v>
      </c>
      <c r="D1101">
        <v>1</v>
      </c>
      <c r="E1101">
        <v>2</v>
      </c>
      <c r="F1101">
        <v>67.5</v>
      </c>
      <c r="G1101">
        <v>21</v>
      </c>
      <c r="H1101">
        <v>55.7</v>
      </c>
      <c r="I1101">
        <v>21</v>
      </c>
      <c r="J1101">
        <v>1016.2</v>
      </c>
      <c r="K1101">
        <v>21</v>
      </c>
      <c r="L1101">
        <v>1013.8</v>
      </c>
      <c r="M1101">
        <v>21</v>
      </c>
      <c r="N1101">
        <v>16.899999999999999</v>
      </c>
      <c r="O1101">
        <v>21</v>
      </c>
      <c r="P1101">
        <v>7.9</v>
      </c>
      <c r="Q1101">
        <v>21</v>
      </c>
      <c r="R1101">
        <v>15</v>
      </c>
      <c r="S1101">
        <v>999.9</v>
      </c>
      <c r="T1101">
        <v>77</v>
      </c>
      <c r="V1101">
        <v>44.8</v>
      </c>
      <c r="W1101" t="s">
        <v>20</v>
      </c>
      <c r="X1101">
        <v>0</v>
      </c>
      <c r="Y1101" t="s">
        <v>19</v>
      </c>
      <c r="Z1101">
        <v>999.9</v>
      </c>
      <c r="AA1101">
        <v>0</v>
      </c>
      <c r="AC1101" s="1"/>
      <c r="AD1101">
        <v>1991</v>
      </c>
      <c r="AE1101">
        <v>2</v>
      </c>
      <c r="AF1101">
        <v>18.3</v>
      </c>
      <c r="AG1101">
        <v>21.6</v>
      </c>
      <c r="AH1101">
        <v>20.2</v>
      </c>
      <c r="AI1101">
        <v>-99</v>
      </c>
      <c r="AJ1101">
        <v>4.5</v>
      </c>
      <c r="AK1101">
        <v>16.100000000000001</v>
      </c>
      <c r="AL1101">
        <v>21</v>
      </c>
      <c r="AM1101">
        <v>73</v>
      </c>
      <c r="AO1101" s="2">
        <f t="shared" si="190"/>
        <v>33240</v>
      </c>
      <c r="AP1101" s="5">
        <f t="shared" si="191"/>
        <v>1991</v>
      </c>
      <c r="AQ1101" s="5">
        <f t="shared" si="192"/>
        <v>2</v>
      </c>
      <c r="AR1101" s="4">
        <f t="shared" si="193"/>
        <v>25</v>
      </c>
      <c r="AS1101" s="4">
        <f t="shared" si="194"/>
        <v>7.1111111111111089</v>
      </c>
      <c r="AT1101" s="4">
        <f t="shared" si="195"/>
        <v>0</v>
      </c>
      <c r="AU1101" s="4">
        <f t="shared" si="196"/>
        <v>18.3</v>
      </c>
      <c r="AV1101" s="4">
        <f t="shared" si="197"/>
        <v>16.05263157894737</v>
      </c>
      <c r="AX1101" s="3">
        <f t="shared" si="198"/>
        <v>16.055555555555554</v>
      </c>
      <c r="AY1101" s="3">
        <f t="shared" si="188"/>
        <v>24.079365079365083</v>
      </c>
      <c r="AZ1101" s="3">
        <f t="shared" si="189"/>
        <v>15.917582417582414</v>
      </c>
      <c r="BA1101" s="3">
        <f t="shared" si="189"/>
        <v>13.962791594370541</v>
      </c>
    </row>
    <row r="1102" spans="1:53" ht="15" x14ac:dyDescent="0.3">
      <c r="A1102" s="1">
        <v>911900</v>
      </c>
      <c r="B1102">
        <v>22516</v>
      </c>
      <c r="C1102">
        <v>1991</v>
      </c>
      <c r="D1102">
        <v>1</v>
      </c>
      <c r="E1102">
        <v>3</v>
      </c>
      <c r="F1102">
        <v>70.599999999999994</v>
      </c>
      <c r="G1102">
        <v>24</v>
      </c>
      <c r="H1102">
        <v>58.3</v>
      </c>
      <c r="I1102">
        <v>24</v>
      </c>
      <c r="J1102">
        <v>1016.1</v>
      </c>
      <c r="K1102">
        <v>24</v>
      </c>
      <c r="L1102">
        <v>1013.7</v>
      </c>
      <c r="M1102">
        <v>24</v>
      </c>
      <c r="N1102">
        <v>17</v>
      </c>
      <c r="O1102">
        <v>24</v>
      </c>
      <c r="P1102">
        <v>7.6</v>
      </c>
      <c r="Q1102">
        <v>24</v>
      </c>
      <c r="R1102">
        <v>15.9</v>
      </c>
      <c r="S1102">
        <v>999.9</v>
      </c>
      <c r="T1102">
        <v>79</v>
      </c>
      <c r="V1102">
        <v>57</v>
      </c>
      <c r="X1102">
        <v>0</v>
      </c>
      <c r="Y1102" t="s">
        <v>19</v>
      </c>
      <c r="Z1102">
        <v>999.9</v>
      </c>
      <c r="AA1102">
        <v>0</v>
      </c>
      <c r="AC1102" s="1"/>
      <c r="AD1102">
        <v>1991</v>
      </c>
      <c r="AE1102">
        <v>3</v>
      </c>
      <c r="AF1102">
        <v>12.9</v>
      </c>
      <c r="AG1102">
        <v>22.8</v>
      </c>
      <c r="AH1102">
        <v>21.4</v>
      </c>
      <c r="AI1102">
        <v>-99</v>
      </c>
      <c r="AJ1102">
        <v>3.8</v>
      </c>
      <c r="AK1102">
        <v>14.8</v>
      </c>
      <c r="AL1102">
        <v>22.2</v>
      </c>
      <c r="AM1102">
        <v>62.1</v>
      </c>
      <c r="AO1102" s="2">
        <f t="shared" si="190"/>
        <v>33241</v>
      </c>
      <c r="AP1102" s="5">
        <f t="shared" si="191"/>
        <v>1991</v>
      </c>
      <c r="AQ1102" s="5">
        <f t="shared" si="192"/>
        <v>3</v>
      </c>
      <c r="AR1102" s="4">
        <f t="shared" si="193"/>
        <v>26.111111111111111</v>
      </c>
      <c r="AS1102" s="4">
        <f t="shared" si="194"/>
        <v>13.888888888888889</v>
      </c>
      <c r="AT1102" s="4">
        <f t="shared" si="195"/>
        <v>0</v>
      </c>
      <c r="AU1102" s="4">
        <f t="shared" si="196"/>
        <v>12.9</v>
      </c>
      <c r="AV1102" s="4">
        <f t="shared" si="197"/>
        <v>11.315789473684212</v>
      </c>
      <c r="AX1102" s="3">
        <f t="shared" si="198"/>
        <v>20</v>
      </c>
      <c r="AY1102" s="3">
        <f t="shared" si="188"/>
        <v>24.017704517704519</v>
      </c>
      <c r="AZ1102" s="3">
        <f t="shared" si="189"/>
        <v>15.852747252747251</v>
      </c>
      <c r="BA1102" s="3">
        <f t="shared" si="189"/>
        <v>13.905918642760746</v>
      </c>
    </row>
    <row r="1103" spans="1:53" ht="15" x14ac:dyDescent="0.3">
      <c r="A1103" s="1">
        <v>911900</v>
      </c>
      <c r="B1103">
        <v>22516</v>
      </c>
      <c r="C1103">
        <v>1991</v>
      </c>
      <c r="D1103">
        <v>1</v>
      </c>
      <c r="E1103">
        <v>4</v>
      </c>
      <c r="F1103">
        <v>70.900000000000006</v>
      </c>
      <c r="G1103">
        <v>22</v>
      </c>
      <c r="H1103">
        <v>61.3</v>
      </c>
      <c r="I1103">
        <v>22</v>
      </c>
      <c r="J1103">
        <v>1016.6</v>
      </c>
      <c r="K1103">
        <v>22</v>
      </c>
      <c r="L1103">
        <v>1014.3</v>
      </c>
      <c r="M1103">
        <v>22</v>
      </c>
      <c r="N1103">
        <v>16.3</v>
      </c>
      <c r="O1103">
        <v>22</v>
      </c>
      <c r="P1103">
        <v>7.5</v>
      </c>
      <c r="Q1103">
        <v>22</v>
      </c>
      <c r="R1103">
        <v>13</v>
      </c>
      <c r="S1103">
        <v>999.9</v>
      </c>
      <c r="T1103">
        <v>80.099999999999994</v>
      </c>
      <c r="V1103">
        <v>60.1</v>
      </c>
      <c r="X1103">
        <v>0</v>
      </c>
      <c r="Y1103" t="s">
        <v>19</v>
      </c>
      <c r="Z1103">
        <v>999.9</v>
      </c>
      <c r="AA1103">
        <v>10000</v>
      </c>
      <c r="AC1103" s="1"/>
      <c r="AD1103">
        <v>1991</v>
      </c>
      <c r="AE1103">
        <v>4</v>
      </c>
      <c r="AF1103">
        <v>16.100000000000001</v>
      </c>
      <c r="AG1103">
        <v>22.5</v>
      </c>
      <c r="AH1103">
        <v>21.8</v>
      </c>
      <c r="AI1103">
        <v>-99</v>
      </c>
      <c r="AJ1103">
        <v>4.5</v>
      </c>
      <c r="AK1103">
        <v>16.100000000000001</v>
      </c>
      <c r="AL1103">
        <v>22.1</v>
      </c>
      <c r="AM1103">
        <v>68.099999999999994</v>
      </c>
      <c r="AO1103" s="2">
        <f t="shared" si="190"/>
        <v>33242</v>
      </c>
      <c r="AP1103" s="5">
        <f t="shared" si="191"/>
        <v>1991</v>
      </c>
      <c r="AQ1103" s="5">
        <f t="shared" si="192"/>
        <v>4</v>
      </c>
      <c r="AR1103" s="4">
        <f t="shared" si="193"/>
        <v>26.722222222222218</v>
      </c>
      <c r="AS1103" s="4">
        <f t="shared" si="194"/>
        <v>15.611111111111111</v>
      </c>
      <c r="AT1103" s="4">
        <f t="shared" si="195"/>
        <v>0</v>
      </c>
      <c r="AU1103" s="4">
        <f t="shared" si="196"/>
        <v>16.100000000000001</v>
      </c>
      <c r="AV1103" s="4">
        <f t="shared" si="197"/>
        <v>14.122807017543861</v>
      </c>
      <c r="AX1103" s="3">
        <f t="shared" si="198"/>
        <v>21.166666666666664</v>
      </c>
      <c r="AY1103" s="3">
        <f t="shared" si="188"/>
        <v>23.962759462759465</v>
      </c>
      <c r="AZ1103" s="3">
        <f t="shared" si="189"/>
        <v>15.769230769230766</v>
      </c>
      <c r="BA1103" s="3">
        <f t="shared" si="189"/>
        <v>13.832658569500671</v>
      </c>
    </row>
    <row r="1104" spans="1:53" ht="15" x14ac:dyDescent="0.3">
      <c r="A1104" s="1">
        <v>911900</v>
      </c>
      <c r="B1104">
        <v>22516</v>
      </c>
      <c r="C1104">
        <v>1991</v>
      </c>
      <c r="D1104">
        <v>1</v>
      </c>
      <c r="E1104">
        <v>5</v>
      </c>
      <c r="F1104">
        <v>69.400000000000006</v>
      </c>
      <c r="G1104">
        <v>21</v>
      </c>
      <c r="H1104">
        <v>63.2</v>
      </c>
      <c r="I1104">
        <v>21</v>
      </c>
      <c r="J1104">
        <v>1016.2</v>
      </c>
      <c r="K1104">
        <v>21</v>
      </c>
      <c r="L1104">
        <v>1013.9</v>
      </c>
      <c r="M1104">
        <v>21</v>
      </c>
      <c r="N1104">
        <v>14.9</v>
      </c>
      <c r="O1104">
        <v>21</v>
      </c>
      <c r="P1104">
        <v>11.3</v>
      </c>
      <c r="Q1104">
        <v>21</v>
      </c>
      <c r="R1104">
        <v>15.9</v>
      </c>
      <c r="S1104">
        <v>999.9</v>
      </c>
      <c r="T1104">
        <v>75.900000000000006</v>
      </c>
      <c r="V1104">
        <v>62.1</v>
      </c>
      <c r="X1104">
        <v>0.11</v>
      </c>
      <c r="Y1104" t="s">
        <v>19</v>
      </c>
      <c r="Z1104">
        <v>999.9</v>
      </c>
      <c r="AA1104">
        <v>10000</v>
      </c>
      <c r="AC1104" s="1"/>
      <c r="AD1104">
        <v>1991</v>
      </c>
      <c r="AE1104">
        <v>5</v>
      </c>
      <c r="AF1104">
        <v>14.7</v>
      </c>
      <c r="AG1104">
        <v>22.7</v>
      </c>
      <c r="AH1104">
        <v>21.9</v>
      </c>
      <c r="AI1104">
        <v>-99</v>
      </c>
      <c r="AJ1104">
        <v>5.5</v>
      </c>
      <c r="AK1104">
        <v>17.7</v>
      </c>
      <c r="AL1104">
        <v>22.3</v>
      </c>
      <c r="AM1104">
        <v>74.900000000000006</v>
      </c>
      <c r="AO1104" s="2">
        <f t="shared" si="190"/>
        <v>33243</v>
      </c>
      <c r="AP1104" s="5">
        <f t="shared" si="191"/>
        <v>1991</v>
      </c>
      <c r="AQ1104" s="5">
        <f t="shared" si="192"/>
        <v>5</v>
      </c>
      <c r="AR1104" s="4">
        <f t="shared" si="193"/>
        <v>24.388888888888893</v>
      </c>
      <c r="AS1104" s="4">
        <f t="shared" si="194"/>
        <v>16.722222222222221</v>
      </c>
      <c r="AT1104" s="4">
        <f t="shared" si="195"/>
        <v>2.794</v>
      </c>
      <c r="AU1104" s="4">
        <f t="shared" si="196"/>
        <v>14.7</v>
      </c>
      <c r="AV1104" s="4">
        <f t="shared" si="197"/>
        <v>12.894736842105264</v>
      </c>
      <c r="AX1104" s="3">
        <f t="shared" si="198"/>
        <v>20.555555555555557</v>
      </c>
      <c r="AY1104" s="3">
        <f t="shared" si="188"/>
        <v>23.901098901098901</v>
      </c>
      <c r="AZ1104" s="3">
        <f t="shared" si="189"/>
        <v>15.656043956043952</v>
      </c>
      <c r="BA1104" s="3">
        <f t="shared" si="189"/>
        <v>13.733371891266625</v>
      </c>
    </row>
    <row r="1105" spans="1:53" ht="15" x14ac:dyDescent="0.3">
      <c r="A1105" s="1">
        <v>911900</v>
      </c>
      <c r="B1105">
        <v>22516</v>
      </c>
      <c r="C1105">
        <v>1991</v>
      </c>
      <c r="D1105">
        <v>1</v>
      </c>
      <c r="E1105">
        <v>6</v>
      </c>
      <c r="F1105">
        <v>70.7</v>
      </c>
      <c r="G1105">
        <v>18</v>
      </c>
      <c r="H1105">
        <v>64.099999999999994</v>
      </c>
      <c r="I1105">
        <v>18</v>
      </c>
      <c r="J1105">
        <v>1016.7</v>
      </c>
      <c r="K1105">
        <v>18</v>
      </c>
      <c r="L1105">
        <v>1014.4</v>
      </c>
      <c r="M1105">
        <v>18</v>
      </c>
      <c r="N1105">
        <v>15.4</v>
      </c>
      <c r="O1105">
        <v>18</v>
      </c>
      <c r="P1105">
        <v>10.5</v>
      </c>
      <c r="Q1105">
        <v>18</v>
      </c>
      <c r="R1105">
        <v>14</v>
      </c>
      <c r="S1105">
        <v>999.9</v>
      </c>
      <c r="T1105">
        <v>77</v>
      </c>
      <c r="U1105" t="s">
        <v>20</v>
      </c>
      <c r="V1105">
        <v>64</v>
      </c>
      <c r="X1105">
        <v>0.02</v>
      </c>
      <c r="Y1105" t="s">
        <v>19</v>
      </c>
      <c r="Z1105">
        <v>999.9</v>
      </c>
      <c r="AA1105">
        <v>10000</v>
      </c>
      <c r="AC1105" s="1"/>
      <c r="AD1105">
        <v>1991</v>
      </c>
      <c r="AE1105">
        <v>6</v>
      </c>
      <c r="AF1105">
        <v>18.899999999999999</v>
      </c>
      <c r="AG1105">
        <v>23.3</v>
      </c>
      <c r="AH1105">
        <v>22.2</v>
      </c>
      <c r="AI1105">
        <v>-99</v>
      </c>
      <c r="AJ1105">
        <v>6.8</v>
      </c>
      <c r="AK1105">
        <v>18.5</v>
      </c>
      <c r="AL1105">
        <v>22.8</v>
      </c>
      <c r="AM1105">
        <v>76.5</v>
      </c>
      <c r="AO1105" s="2">
        <f t="shared" si="190"/>
        <v>33244</v>
      </c>
      <c r="AP1105" s="5">
        <f t="shared" si="191"/>
        <v>1991</v>
      </c>
      <c r="AQ1105" s="5">
        <f t="shared" si="192"/>
        <v>6</v>
      </c>
      <c r="AR1105" s="4">
        <f t="shared" si="193"/>
        <v>25</v>
      </c>
      <c r="AS1105" s="4">
        <f t="shared" si="194"/>
        <v>17.777777777777779</v>
      </c>
      <c r="AT1105" s="4">
        <f t="shared" si="195"/>
        <v>0.50800000000000001</v>
      </c>
      <c r="AU1105" s="4">
        <f t="shared" si="196"/>
        <v>18.899999999999999</v>
      </c>
      <c r="AV1105" s="4">
        <f t="shared" si="197"/>
        <v>16.578947368421051</v>
      </c>
      <c r="AX1105" s="3">
        <f t="shared" si="198"/>
        <v>21.388888888888889</v>
      </c>
      <c r="AY1105" s="3">
        <f t="shared" si="188"/>
        <v>23.867521367521366</v>
      </c>
      <c r="AZ1105" s="3">
        <f t="shared" si="189"/>
        <v>15.598901098901097</v>
      </c>
      <c r="BA1105" s="3">
        <f t="shared" si="189"/>
        <v>13.683246577983416</v>
      </c>
    </row>
    <row r="1106" spans="1:53" ht="15" x14ac:dyDescent="0.3">
      <c r="A1106" s="1">
        <v>911900</v>
      </c>
      <c r="B1106">
        <v>22516</v>
      </c>
      <c r="C1106">
        <v>1991</v>
      </c>
      <c r="D1106">
        <v>1</v>
      </c>
      <c r="E1106">
        <v>7</v>
      </c>
      <c r="F1106">
        <v>72.3</v>
      </c>
      <c r="G1106">
        <v>23</v>
      </c>
      <c r="H1106">
        <v>64</v>
      </c>
      <c r="I1106">
        <v>23</v>
      </c>
      <c r="J1106">
        <v>1016.9</v>
      </c>
      <c r="K1106">
        <v>23</v>
      </c>
      <c r="L1106">
        <v>1014.5</v>
      </c>
      <c r="M1106">
        <v>23</v>
      </c>
      <c r="N1106">
        <v>16.899999999999999</v>
      </c>
      <c r="O1106">
        <v>23</v>
      </c>
      <c r="P1106">
        <v>12.1</v>
      </c>
      <c r="Q1106">
        <v>23</v>
      </c>
      <c r="R1106">
        <v>15.9</v>
      </c>
      <c r="S1106">
        <v>24.1</v>
      </c>
      <c r="T1106">
        <v>79</v>
      </c>
      <c r="V1106">
        <v>64.900000000000006</v>
      </c>
      <c r="X1106">
        <v>0.01</v>
      </c>
      <c r="Y1106" t="s">
        <v>19</v>
      </c>
      <c r="Z1106">
        <v>999.9</v>
      </c>
      <c r="AA1106">
        <v>10000</v>
      </c>
      <c r="AC1106" s="1"/>
      <c r="AD1106">
        <v>1991</v>
      </c>
      <c r="AE1106">
        <v>7</v>
      </c>
      <c r="AF1106">
        <v>15</v>
      </c>
      <c r="AG1106">
        <v>24.4</v>
      </c>
      <c r="AH1106">
        <v>23.2</v>
      </c>
      <c r="AI1106">
        <v>-99</v>
      </c>
      <c r="AJ1106">
        <v>6.7</v>
      </c>
      <c r="AK1106">
        <v>19.2</v>
      </c>
      <c r="AL1106">
        <v>23.8</v>
      </c>
      <c r="AM1106">
        <v>74.900000000000006</v>
      </c>
      <c r="AO1106" s="2">
        <f t="shared" si="190"/>
        <v>33245</v>
      </c>
      <c r="AP1106" s="5">
        <f t="shared" si="191"/>
        <v>1991</v>
      </c>
      <c r="AQ1106" s="5">
        <f t="shared" si="192"/>
        <v>7</v>
      </c>
      <c r="AR1106" s="4">
        <f t="shared" si="193"/>
        <v>26.111111111111111</v>
      </c>
      <c r="AS1106" s="4">
        <f t="shared" si="194"/>
        <v>18.277777777777782</v>
      </c>
      <c r="AT1106" s="4">
        <f t="shared" si="195"/>
        <v>0.254</v>
      </c>
      <c r="AU1106" s="4">
        <f t="shared" si="196"/>
        <v>15</v>
      </c>
      <c r="AV1106" s="4">
        <f t="shared" si="197"/>
        <v>13.157894736842106</v>
      </c>
      <c r="AX1106" s="3">
        <f t="shared" si="198"/>
        <v>22.194444444444446</v>
      </c>
      <c r="AY1106" s="3">
        <f t="shared" si="188"/>
        <v>23.836691086691083</v>
      </c>
      <c r="AZ1106" s="3">
        <f t="shared" si="189"/>
        <v>15.487912087912084</v>
      </c>
      <c r="BA1106" s="3">
        <f t="shared" si="189"/>
        <v>13.585887796414109</v>
      </c>
    </row>
    <row r="1107" spans="1:53" ht="15" x14ac:dyDescent="0.3">
      <c r="A1107" s="1">
        <v>911900</v>
      </c>
      <c r="B1107">
        <v>22516</v>
      </c>
      <c r="C1107">
        <v>1991</v>
      </c>
      <c r="D1107">
        <v>1</v>
      </c>
      <c r="E1107">
        <v>8</v>
      </c>
      <c r="F1107">
        <v>70.3</v>
      </c>
      <c r="G1107">
        <v>23</v>
      </c>
      <c r="H1107">
        <v>61.8</v>
      </c>
      <c r="I1107">
        <v>23</v>
      </c>
      <c r="J1107">
        <v>1016.8</v>
      </c>
      <c r="K1107">
        <v>23</v>
      </c>
      <c r="L1107">
        <v>1014.4</v>
      </c>
      <c r="M1107">
        <v>23</v>
      </c>
      <c r="N1107">
        <v>17.5</v>
      </c>
      <c r="O1107">
        <v>23</v>
      </c>
      <c r="P1107">
        <v>7.3</v>
      </c>
      <c r="Q1107">
        <v>23</v>
      </c>
      <c r="R1107">
        <v>18.100000000000001</v>
      </c>
      <c r="S1107">
        <v>25.1</v>
      </c>
      <c r="T1107">
        <v>82.9</v>
      </c>
      <c r="U1107" t="s">
        <v>20</v>
      </c>
      <c r="V1107">
        <v>60.1</v>
      </c>
      <c r="X1107">
        <v>0</v>
      </c>
      <c r="Y1107" t="s">
        <v>18</v>
      </c>
      <c r="Z1107">
        <v>999.9</v>
      </c>
      <c r="AA1107">
        <v>0</v>
      </c>
      <c r="AC1107" s="1"/>
      <c r="AD1107">
        <v>1991</v>
      </c>
      <c r="AE1107">
        <v>8</v>
      </c>
      <c r="AF1107">
        <v>18.7</v>
      </c>
      <c r="AG1107">
        <v>24.8</v>
      </c>
      <c r="AH1107">
        <v>23.6</v>
      </c>
      <c r="AI1107">
        <v>-99</v>
      </c>
      <c r="AJ1107">
        <v>5.7</v>
      </c>
      <c r="AK1107">
        <v>19.7</v>
      </c>
      <c r="AL1107">
        <v>24.4</v>
      </c>
      <c r="AM1107">
        <v>75</v>
      </c>
      <c r="AO1107" s="2">
        <f t="shared" si="190"/>
        <v>33246</v>
      </c>
      <c r="AP1107" s="5">
        <f t="shared" si="191"/>
        <v>1991</v>
      </c>
      <c r="AQ1107" s="5">
        <f t="shared" si="192"/>
        <v>8</v>
      </c>
      <c r="AR1107" s="4">
        <f t="shared" si="193"/>
        <v>28.277777777777779</v>
      </c>
      <c r="AS1107" s="4">
        <f t="shared" si="194"/>
        <v>15.611111111111111</v>
      </c>
      <c r="AT1107" s="4">
        <f t="shared" si="195"/>
        <v>0</v>
      </c>
      <c r="AU1107" s="4">
        <f t="shared" si="196"/>
        <v>18.7</v>
      </c>
      <c r="AV1107" s="4">
        <f t="shared" si="197"/>
        <v>16.403508771929825</v>
      </c>
      <c r="AX1107" s="3">
        <f t="shared" si="198"/>
        <v>21.944444444444443</v>
      </c>
      <c r="AY1107" s="3">
        <f t="shared" si="188"/>
        <v>23.797008547008542</v>
      </c>
      <c r="AZ1107" s="3">
        <f t="shared" si="189"/>
        <v>15.465934065934064</v>
      </c>
      <c r="BA1107" s="3">
        <f t="shared" si="189"/>
        <v>13.566608829766725</v>
      </c>
    </row>
    <row r="1108" spans="1:53" ht="15" x14ac:dyDescent="0.3">
      <c r="A1108" s="1">
        <v>911900</v>
      </c>
      <c r="B1108">
        <v>22516</v>
      </c>
      <c r="C1108">
        <v>1991</v>
      </c>
      <c r="D1108">
        <v>1</v>
      </c>
      <c r="E1108">
        <v>9</v>
      </c>
      <c r="F1108">
        <v>71.099999999999994</v>
      </c>
      <c r="G1108">
        <v>22</v>
      </c>
      <c r="H1108">
        <v>64.3</v>
      </c>
      <c r="I1108">
        <v>22</v>
      </c>
      <c r="J1108">
        <v>1015.8</v>
      </c>
      <c r="K1108">
        <v>22</v>
      </c>
      <c r="L1108">
        <v>1013.4</v>
      </c>
      <c r="M1108">
        <v>22</v>
      </c>
      <c r="N1108">
        <v>17.600000000000001</v>
      </c>
      <c r="O1108">
        <v>22</v>
      </c>
      <c r="P1108">
        <v>6.4</v>
      </c>
      <c r="Q1108">
        <v>22</v>
      </c>
      <c r="R1108">
        <v>14</v>
      </c>
      <c r="S1108">
        <v>999.9</v>
      </c>
      <c r="T1108">
        <v>84</v>
      </c>
      <c r="V1108">
        <v>59</v>
      </c>
      <c r="X1108">
        <v>0</v>
      </c>
      <c r="Y1108" t="s">
        <v>19</v>
      </c>
      <c r="Z1108">
        <v>999.9</v>
      </c>
      <c r="AA1108">
        <v>0</v>
      </c>
      <c r="AC1108" s="1"/>
      <c r="AD1108">
        <v>1991</v>
      </c>
      <c r="AE1108">
        <v>9</v>
      </c>
      <c r="AF1108">
        <v>18.5</v>
      </c>
      <c r="AG1108">
        <v>23.9</v>
      </c>
      <c r="AH1108">
        <v>22.2</v>
      </c>
      <c r="AI1108">
        <v>-99</v>
      </c>
      <c r="AJ1108">
        <v>2.9</v>
      </c>
      <c r="AK1108">
        <v>18.7</v>
      </c>
      <c r="AL1108">
        <v>23.1</v>
      </c>
      <c r="AM1108">
        <v>75.7</v>
      </c>
      <c r="AO1108" s="2">
        <f t="shared" si="190"/>
        <v>33247</v>
      </c>
      <c r="AP1108" s="5">
        <f t="shared" si="191"/>
        <v>1991</v>
      </c>
      <c r="AQ1108" s="5">
        <f t="shared" si="192"/>
        <v>9</v>
      </c>
      <c r="AR1108" s="4">
        <f t="shared" si="193"/>
        <v>28.888888888888889</v>
      </c>
      <c r="AS1108" s="4">
        <f t="shared" si="194"/>
        <v>15</v>
      </c>
      <c r="AT1108" s="4">
        <f t="shared" si="195"/>
        <v>0</v>
      </c>
      <c r="AU1108" s="4">
        <f t="shared" si="196"/>
        <v>18.5</v>
      </c>
      <c r="AV1108" s="4">
        <f t="shared" si="197"/>
        <v>16.228070175438599</v>
      </c>
      <c r="AX1108" s="3">
        <f t="shared" si="198"/>
        <v>21.944444444444443</v>
      </c>
      <c r="AY1108" s="3">
        <f t="shared" si="188"/>
        <v>23.760073260073252</v>
      </c>
      <c r="AZ1108" s="3">
        <f t="shared" si="189"/>
        <v>15.462637362637361</v>
      </c>
      <c r="BA1108" s="3">
        <f t="shared" si="189"/>
        <v>13.563716984769616</v>
      </c>
    </row>
    <row r="1109" spans="1:53" ht="15" x14ac:dyDescent="0.3">
      <c r="A1109" s="1">
        <v>911900</v>
      </c>
      <c r="B1109">
        <v>22516</v>
      </c>
      <c r="C1109">
        <v>1991</v>
      </c>
      <c r="D1109">
        <v>1</v>
      </c>
      <c r="E1109">
        <v>10</v>
      </c>
      <c r="F1109">
        <v>73.400000000000006</v>
      </c>
      <c r="G1109">
        <v>22</v>
      </c>
      <c r="H1109">
        <v>66.2</v>
      </c>
      <c r="I1109">
        <v>22</v>
      </c>
      <c r="J1109">
        <v>1016.9</v>
      </c>
      <c r="K1109">
        <v>22</v>
      </c>
      <c r="L1109">
        <v>1014.5</v>
      </c>
      <c r="M1109">
        <v>22</v>
      </c>
      <c r="N1109">
        <v>16.7</v>
      </c>
      <c r="O1109">
        <v>22</v>
      </c>
      <c r="P1109">
        <v>11.5</v>
      </c>
      <c r="Q1109">
        <v>22</v>
      </c>
      <c r="R1109">
        <v>17.100000000000001</v>
      </c>
      <c r="S1109">
        <v>24.1</v>
      </c>
      <c r="T1109">
        <v>80.099999999999994</v>
      </c>
      <c r="V1109">
        <v>64</v>
      </c>
      <c r="X1109">
        <v>0.01</v>
      </c>
      <c r="Y1109" t="s">
        <v>19</v>
      </c>
      <c r="Z1109">
        <v>999.9</v>
      </c>
      <c r="AA1109">
        <v>10000</v>
      </c>
      <c r="AC1109" s="1"/>
      <c r="AD1109">
        <v>1991</v>
      </c>
      <c r="AE1109">
        <v>10</v>
      </c>
      <c r="AF1109">
        <v>18.899999999999999</v>
      </c>
      <c r="AG1109">
        <v>24.1</v>
      </c>
      <c r="AH1109">
        <v>22.3</v>
      </c>
      <c r="AI1109">
        <v>-99</v>
      </c>
      <c r="AJ1109">
        <v>7.8</v>
      </c>
      <c r="AK1109">
        <v>18.899999999999999</v>
      </c>
      <c r="AL1109">
        <v>23.3</v>
      </c>
      <c r="AM1109">
        <v>76</v>
      </c>
      <c r="AO1109" s="2">
        <f t="shared" si="190"/>
        <v>33248</v>
      </c>
      <c r="AP1109" s="5">
        <f t="shared" si="191"/>
        <v>1991</v>
      </c>
      <c r="AQ1109" s="5">
        <f t="shared" si="192"/>
        <v>10</v>
      </c>
      <c r="AR1109" s="4">
        <f t="shared" si="193"/>
        <v>26.722222222222218</v>
      </c>
      <c r="AS1109" s="4">
        <f t="shared" si="194"/>
        <v>17.777777777777779</v>
      </c>
      <c r="AT1109" s="4">
        <f t="shared" si="195"/>
        <v>0.254</v>
      </c>
      <c r="AU1109" s="4">
        <f t="shared" si="196"/>
        <v>18.899999999999999</v>
      </c>
      <c r="AV1109" s="4">
        <f t="shared" si="197"/>
        <v>16.578947368421051</v>
      </c>
      <c r="AX1109" s="3">
        <f t="shared" si="198"/>
        <v>22.25</v>
      </c>
      <c r="AY1109" s="3">
        <f t="shared" si="188"/>
        <v>23.726495726495724</v>
      </c>
      <c r="AZ1109" s="3">
        <f t="shared" si="189"/>
        <v>15.454945054945052</v>
      </c>
      <c r="BA1109" s="3">
        <f t="shared" si="189"/>
        <v>13.556969346443029</v>
      </c>
    </row>
    <row r="1110" spans="1:53" ht="15" x14ac:dyDescent="0.3">
      <c r="A1110" s="1">
        <v>911900</v>
      </c>
      <c r="B1110">
        <v>22516</v>
      </c>
      <c r="C1110">
        <v>1991</v>
      </c>
      <c r="D1110">
        <v>1</v>
      </c>
      <c r="E1110">
        <v>11</v>
      </c>
      <c r="F1110">
        <v>71.5</v>
      </c>
      <c r="G1110">
        <v>22</v>
      </c>
      <c r="H1110">
        <v>64.3</v>
      </c>
      <c r="I1110">
        <v>22</v>
      </c>
      <c r="J1110">
        <v>1016.6</v>
      </c>
      <c r="K1110">
        <v>22</v>
      </c>
      <c r="L1110">
        <v>1014.2</v>
      </c>
      <c r="M1110">
        <v>22</v>
      </c>
      <c r="N1110">
        <v>17.2</v>
      </c>
      <c r="O1110">
        <v>22</v>
      </c>
      <c r="P1110">
        <v>10</v>
      </c>
      <c r="Q1110">
        <v>22</v>
      </c>
      <c r="R1110">
        <v>19</v>
      </c>
      <c r="S1110">
        <v>25.1</v>
      </c>
      <c r="T1110">
        <v>82</v>
      </c>
      <c r="U1110" t="s">
        <v>20</v>
      </c>
      <c r="V1110">
        <v>60.1</v>
      </c>
      <c r="X1110">
        <v>0</v>
      </c>
      <c r="Y1110" t="s">
        <v>18</v>
      </c>
      <c r="Z1110">
        <v>999.9</v>
      </c>
      <c r="AA1110">
        <v>0</v>
      </c>
      <c r="AC1110" s="1"/>
      <c r="AD1110">
        <v>1991</v>
      </c>
      <c r="AE1110">
        <v>11</v>
      </c>
      <c r="AF1110">
        <v>18.7</v>
      </c>
      <c r="AG1110">
        <v>24.7</v>
      </c>
      <c r="AH1110">
        <v>23.7</v>
      </c>
      <c r="AI1110">
        <v>-99</v>
      </c>
      <c r="AJ1110">
        <v>6.1</v>
      </c>
      <c r="AK1110">
        <v>20.399999999999999</v>
      </c>
      <c r="AL1110">
        <v>24.2</v>
      </c>
      <c r="AM1110">
        <v>78.8</v>
      </c>
      <c r="AO1110" s="2">
        <f t="shared" si="190"/>
        <v>33249</v>
      </c>
      <c r="AP1110" s="5">
        <f t="shared" si="191"/>
        <v>1991</v>
      </c>
      <c r="AQ1110" s="5">
        <f t="shared" si="192"/>
        <v>11</v>
      </c>
      <c r="AR1110" s="4">
        <f t="shared" si="193"/>
        <v>27.777777777777779</v>
      </c>
      <c r="AS1110" s="4">
        <f t="shared" si="194"/>
        <v>15.611111111111111</v>
      </c>
      <c r="AT1110" s="4">
        <f t="shared" si="195"/>
        <v>0</v>
      </c>
      <c r="AU1110" s="4">
        <f t="shared" si="196"/>
        <v>18.7</v>
      </c>
      <c r="AV1110" s="4">
        <f t="shared" si="197"/>
        <v>16.403508771929825</v>
      </c>
      <c r="AX1110" s="3">
        <f t="shared" si="198"/>
        <v>21.694444444444443</v>
      </c>
      <c r="AY1110" s="3">
        <f t="shared" si="188"/>
        <v>23.684065934065934</v>
      </c>
      <c r="AZ1110" s="3">
        <f t="shared" si="189"/>
        <v>15.406593406593403</v>
      </c>
      <c r="BA1110" s="3">
        <f t="shared" si="189"/>
        <v>13.514555619818776</v>
      </c>
    </row>
    <row r="1111" spans="1:53" ht="15" x14ac:dyDescent="0.3">
      <c r="A1111" s="1">
        <v>911900</v>
      </c>
      <c r="B1111">
        <v>22516</v>
      </c>
      <c r="C1111">
        <v>1991</v>
      </c>
      <c r="D1111">
        <v>1</v>
      </c>
      <c r="E1111">
        <v>12</v>
      </c>
      <c r="F1111">
        <v>70.900000000000006</v>
      </c>
      <c r="G1111">
        <v>24</v>
      </c>
      <c r="H1111">
        <v>63.4</v>
      </c>
      <c r="I1111">
        <v>24</v>
      </c>
      <c r="J1111">
        <v>1016.6</v>
      </c>
      <c r="K1111">
        <v>24</v>
      </c>
      <c r="L1111">
        <v>1014.2</v>
      </c>
      <c r="M1111">
        <v>24</v>
      </c>
      <c r="N1111">
        <v>17</v>
      </c>
      <c r="O1111">
        <v>24</v>
      </c>
      <c r="P1111">
        <v>6.7</v>
      </c>
      <c r="Q1111">
        <v>24</v>
      </c>
      <c r="R1111">
        <v>15.9</v>
      </c>
      <c r="S1111">
        <v>28.9</v>
      </c>
      <c r="T1111">
        <v>82.9</v>
      </c>
      <c r="V1111">
        <v>59</v>
      </c>
      <c r="X1111">
        <v>0</v>
      </c>
      <c r="Y1111" t="s">
        <v>19</v>
      </c>
      <c r="Z1111">
        <v>999.9</v>
      </c>
      <c r="AA1111">
        <v>0</v>
      </c>
      <c r="AC1111" s="1"/>
      <c r="AD1111">
        <v>1991</v>
      </c>
      <c r="AE1111">
        <v>12</v>
      </c>
      <c r="AF1111">
        <v>18.5</v>
      </c>
      <c r="AG1111">
        <v>25.3</v>
      </c>
      <c r="AH1111">
        <v>23.5</v>
      </c>
      <c r="AI1111">
        <v>-99</v>
      </c>
      <c r="AJ1111">
        <v>6</v>
      </c>
      <c r="AK1111">
        <v>20.7</v>
      </c>
      <c r="AL1111">
        <v>24.6</v>
      </c>
      <c r="AM1111">
        <v>78.7</v>
      </c>
      <c r="AO1111" s="2">
        <f t="shared" si="190"/>
        <v>33250</v>
      </c>
      <c r="AP1111" s="5">
        <f t="shared" si="191"/>
        <v>1991</v>
      </c>
      <c r="AQ1111" s="5">
        <f t="shared" si="192"/>
        <v>12</v>
      </c>
      <c r="AR1111" s="4">
        <f t="shared" si="193"/>
        <v>28.277777777777779</v>
      </c>
      <c r="AS1111" s="4">
        <f t="shared" si="194"/>
        <v>15</v>
      </c>
      <c r="AT1111" s="4">
        <f t="shared" si="195"/>
        <v>0</v>
      </c>
      <c r="AU1111" s="4">
        <f t="shared" si="196"/>
        <v>18.5</v>
      </c>
      <c r="AV1111" s="4">
        <f t="shared" si="197"/>
        <v>16.228070175438599</v>
      </c>
      <c r="AX1111" s="3">
        <f t="shared" si="198"/>
        <v>21.638888888888889</v>
      </c>
      <c r="AY1111" s="3">
        <f t="shared" si="188"/>
        <v>23.641025641025639</v>
      </c>
      <c r="AZ1111" s="3">
        <f t="shared" si="189"/>
        <v>15.372527472527468</v>
      </c>
      <c r="BA1111" s="3">
        <f t="shared" si="189"/>
        <v>13.484673221515328</v>
      </c>
    </row>
    <row r="1112" spans="1:53" ht="15" x14ac:dyDescent="0.3">
      <c r="A1112" s="1">
        <v>911900</v>
      </c>
      <c r="B1112">
        <v>22516</v>
      </c>
      <c r="C1112">
        <v>1991</v>
      </c>
      <c r="D1112">
        <v>1</v>
      </c>
      <c r="E1112">
        <v>13</v>
      </c>
      <c r="F1112">
        <v>74.3</v>
      </c>
      <c r="G1112">
        <v>18</v>
      </c>
      <c r="H1112">
        <v>66.400000000000006</v>
      </c>
      <c r="I1112">
        <v>18</v>
      </c>
      <c r="J1112">
        <v>1017</v>
      </c>
      <c r="K1112">
        <v>18</v>
      </c>
      <c r="L1112">
        <v>1014.7</v>
      </c>
      <c r="M1112">
        <v>18</v>
      </c>
      <c r="N1112">
        <v>17.399999999999999</v>
      </c>
      <c r="O1112">
        <v>18</v>
      </c>
      <c r="P1112">
        <v>6.4</v>
      </c>
      <c r="Q1112">
        <v>18</v>
      </c>
      <c r="R1112">
        <v>14</v>
      </c>
      <c r="S1112">
        <v>22.9</v>
      </c>
      <c r="T1112">
        <v>86</v>
      </c>
      <c r="V1112">
        <v>59</v>
      </c>
      <c r="X1112">
        <v>0</v>
      </c>
      <c r="Y1112" t="s">
        <v>19</v>
      </c>
      <c r="Z1112">
        <v>999.9</v>
      </c>
      <c r="AA1112">
        <v>10000</v>
      </c>
      <c r="AC1112" s="1"/>
      <c r="AD1112">
        <v>1991</v>
      </c>
      <c r="AE1112">
        <v>13</v>
      </c>
      <c r="AF1112">
        <v>17.899999999999999</v>
      </c>
      <c r="AG1112">
        <v>24.2</v>
      </c>
      <c r="AH1112">
        <v>23.4</v>
      </c>
      <c r="AI1112">
        <v>-99</v>
      </c>
      <c r="AJ1112">
        <v>6</v>
      </c>
      <c r="AK1112">
        <v>21.7</v>
      </c>
      <c r="AL1112">
        <v>23.8</v>
      </c>
      <c r="AM1112">
        <v>88</v>
      </c>
      <c r="AO1112" s="2">
        <f t="shared" si="190"/>
        <v>33251</v>
      </c>
      <c r="AP1112" s="5">
        <f t="shared" si="191"/>
        <v>1991</v>
      </c>
      <c r="AQ1112" s="5">
        <f t="shared" si="192"/>
        <v>13</v>
      </c>
      <c r="AR1112" s="4">
        <f t="shared" si="193"/>
        <v>30</v>
      </c>
      <c r="AS1112" s="4">
        <f t="shared" si="194"/>
        <v>15</v>
      </c>
      <c r="AT1112" s="4">
        <f t="shared" si="195"/>
        <v>0</v>
      </c>
      <c r="AU1112" s="4">
        <f t="shared" si="196"/>
        <v>17.899999999999999</v>
      </c>
      <c r="AV1112" s="4">
        <f t="shared" si="197"/>
        <v>15.701754385964913</v>
      </c>
      <c r="AX1112" s="3">
        <f t="shared" si="198"/>
        <v>22.5</v>
      </c>
      <c r="AY1112" s="3">
        <f t="shared" si="188"/>
        <v>23.604090354090353</v>
      </c>
      <c r="AZ1112" s="3">
        <f t="shared" si="189"/>
        <v>15.325274725274724</v>
      </c>
      <c r="BA1112" s="3">
        <f t="shared" si="189"/>
        <v>13.443223443223445</v>
      </c>
    </row>
    <row r="1113" spans="1:53" ht="15" x14ac:dyDescent="0.3">
      <c r="A1113" s="1">
        <v>911900</v>
      </c>
      <c r="B1113">
        <v>22516</v>
      </c>
      <c r="C1113">
        <v>1991</v>
      </c>
      <c r="D1113">
        <v>1</v>
      </c>
      <c r="E1113">
        <v>14</v>
      </c>
      <c r="F1113">
        <v>75.7</v>
      </c>
      <c r="G1113">
        <v>23</v>
      </c>
      <c r="H1113">
        <v>68.7</v>
      </c>
      <c r="I1113">
        <v>23</v>
      </c>
      <c r="J1113">
        <v>1017</v>
      </c>
      <c r="K1113">
        <v>23</v>
      </c>
      <c r="L1113">
        <v>1014.6</v>
      </c>
      <c r="M1113">
        <v>23</v>
      </c>
      <c r="N1113">
        <v>16.899999999999999</v>
      </c>
      <c r="O1113">
        <v>23</v>
      </c>
      <c r="P1113">
        <v>4.8</v>
      </c>
      <c r="Q1113">
        <v>23</v>
      </c>
      <c r="R1113">
        <v>14</v>
      </c>
      <c r="S1113">
        <v>999.9</v>
      </c>
      <c r="T1113">
        <v>88</v>
      </c>
      <c r="V1113">
        <v>61</v>
      </c>
      <c r="X1113">
        <v>0</v>
      </c>
      <c r="Y1113" t="s">
        <v>19</v>
      </c>
      <c r="Z1113">
        <v>999.9</v>
      </c>
      <c r="AA1113">
        <v>0</v>
      </c>
      <c r="AC1113" s="1"/>
      <c r="AD1113">
        <v>1991</v>
      </c>
      <c r="AE1113">
        <v>14</v>
      </c>
      <c r="AF1113">
        <v>16.3</v>
      </c>
      <c r="AG1113">
        <v>24.4</v>
      </c>
      <c r="AH1113">
        <v>22.7</v>
      </c>
      <c r="AI1113">
        <v>-99</v>
      </c>
      <c r="AJ1113">
        <v>5.6</v>
      </c>
      <c r="AK1113">
        <v>21.3</v>
      </c>
      <c r="AL1113">
        <v>23.4</v>
      </c>
      <c r="AM1113">
        <v>87.8</v>
      </c>
      <c r="AO1113" s="2">
        <f t="shared" si="190"/>
        <v>33252</v>
      </c>
      <c r="AP1113" s="5">
        <f t="shared" si="191"/>
        <v>1991</v>
      </c>
      <c r="AQ1113" s="5">
        <f t="shared" si="192"/>
        <v>14</v>
      </c>
      <c r="AR1113" s="4">
        <f t="shared" si="193"/>
        <v>31.111111111111111</v>
      </c>
      <c r="AS1113" s="4">
        <f t="shared" si="194"/>
        <v>16.111111111111111</v>
      </c>
      <c r="AT1113" s="4">
        <f t="shared" si="195"/>
        <v>0</v>
      </c>
      <c r="AU1113" s="4">
        <f t="shared" si="196"/>
        <v>16.3</v>
      </c>
      <c r="AV1113" s="4">
        <f t="shared" si="197"/>
        <v>14.298245614035089</v>
      </c>
      <c r="AX1113" s="3">
        <f t="shared" si="198"/>
        <v>23.611111111111111</v>
      </c>
      <c r="AY1113" s="3">
        <f t="shared" si="188"/>
        <v>23.58272283272283</v>
      </c>
      <c r="AZ1113" s="3">
        <f t="shared" si="189"/>
        <v>15.247252747252745</v>
      </c>
      <c r="BA1113" s="3">
        <f t="shared" si="189"/>
        <v>13.374783111625218</v>
      </c>
    </row>
    <row r="1114" spans="1:53" ht="15" x14ac:dyDescent="0.3">
      <c r="A1114" s="1">
        <v>911900</v>
      </c>
      <c r="B1114">
        <v>22516</v>
      </c>
      <c r="C1114">
        <v>1991</v>
      </c>
      <c r="D1114">
        <v>1</v>
      </c>
      <c r="E1114">
        <v>15</v>
      </c>
      <c r="F1114">
        <v>73.5</v>
      </c>
      <c r="G1114">
        <v>22</v>
      </c>
      <c r="H1114">
        <v>67.400000000000006</v>
      </c>
      <c r="I1114">
        <v>22</v>
      </c>
      <c r="J1114">
        <v>1016.7</v>
      </c>
      <c r="K1114">
        <v>22</v>
      </c>
      <c r="L1114">
        <v>1014.3</v>
      </c>
      <c r="M1114">
        <v>22</v>
      </c>
      <c r="N1114">
        <v>17.2</v>
      </c>
      <c r="O1114">
        <v>22</v>
      </c>
      <c r="P1114">
        <v>6.4</v>
      </c>
      <c r="Q1114">
        <v>22</v>
      </c>
      <c r="R1114">
        <v>13</v>
      </c>
      <c r="S1114">
        <v>999.9</v>
      </c>
      <c r="T1114">
        <v>86</v>
      </c>
      <c r="V1114">
        <v>63</v>
      </c>
      <c r="X1114">
        <v>0</v>
      </c>
      <c r="Y1114" t="s">
        <v>19</v>
      </c>
      <c r="Z1114">
        <v>999.9</v>
      </c>
      <c r="AA1114">
        <v>0</v>
      </c>
      <c r="AC1114" s="1"/>
      <c r="AD1114">
        <v>1991</v>
      </c>
      <c r="AE1114">
        <v>15</v>
      </c>
      <c r="AF1114">
        <v>18.8</v>
      </c>
      <c r="AG1114">
        <v>24.6</v>
      </c>
      <c r="AH1114">
        <v>22.8</v>
      </c>
      <c r="AI1114">
        <v>-99</v>
      </c>
      <c r="AJ1114">
        <v>5.6</v>
      </c>
      <c r="AK1114">
        <v>20.8</v>
      </c>
      <c r="AL1114">
        <v>24</v>
      </c>
      <c r="AM1114">
        <v>82.4</v>
      </c>
      <c r="AO1114" s="2">
        <f t="shared" si="190"/>
        <v>33253</v>
      </c>
      <c r="AP1114" s="5">
        <f t="shared" si="191"/>
        <v>1991</v>
      </c>
      <c r="AQ1114" s="5">
        <f t="shared" si="192"/>
        <v>15</v>
      </c>
      <c r="AR1114" s="4">
        <f t="shared" si="193"/>
        <v>30</v>
      </c>
      <c r="AS1114" s="4">
        <f t="shared" si="194"/>
        <v>17.222222222222221</v>
      </c>
      <c r="AT1114" s="4">
        <f t="shared" si="195"/>
        <v>0</v>
      </c>
      <c r="AU1114" s="4">
        <f t="shared" si="196"/>
        <v>18.8</v>
      </c>
      <c r="AV1114" s="4">
        <f t="shared" si="197"/>
        <v>16.491228070175442</v>
      </c>
      <c r="AX1114" s="3">
        <f t="shared" si="198"/>
        <v>23.611111111111111</v>
      </c>
      <c r="AY1114" s="3">
        <f t="shared" si="188"/>
        <v>23.564102564102566</v>
      </c>
      <c r="AZ1114" s="3">
        <f t="shared" si="189"/>
        <v>15.275824175824173</v>
      </c>
      <c r="BA1114" s="3">
        <f t="shared" si="189"/>
        <v>13.399845768266822</v>
      </c>
    </row>
    <row r="1115" spans="1:53" ht="15" x14ac:dyDescent="0.3">
      <c r="A1115" s="1">
        <v>911900</v>
      </c>
      <c r="B1115">
        <v>22516</v>
      </c>
      <c r="C1115">
        <v>1991</v>
      </c>
      <c r="D1115">
        <v>1</v>
      </c>
      <c r="E1115">
        <v>16</v>
      </c>
      <c r="F1115">
        <v>72.7</v>
      </c>
      <c r="G1115">
        <v>22</v>
      </c>
      <c r="H1115">
        <v>66.099999999999994</v>
      </c>
      <c r="I1115">
        <v>22</v>
      </c>
      <c r="J1115">
        <v>1017.2</v>
      </c>
      <c r="K1115">
        <v>22</v>
      </c>
      <c r="L1115">
        <v>1014.8</v>
      </c>
      <c r="M1115">
        <v>22</v>
      </c>
      <c r="N1115">
        <v>17.2</v>
      </c>
      <c r="O1115">
        <v>22</v>
      </c>
      <c r="P1115">
        <v>8.5</v>
      </c>
      <c r="Q1115">
        <v>22</v>
      </c>
      <c r="R1115">
        <v>18.100000000000001</v>
      </c>
      <c r="S1115">
        <v>22.9</v>
      </c>
      <c r="T1115">
        <v>84</v>
      </c>
      <c r="V1115">
        <v>61</v>
      </c>
      <c r="X1115">
        <v>0</v>
      </c>
      <c r="Y1115" t="s">
        <v>19</v>
      </c>
      <c r="Z1115">
        <v>999.9</v>
      </c>
      <c r="AA1115">
        <v>0</v>
      </c>
      <c r="AC1115" s="1"/>
      <c r="AD1115">
        <v>1991</v>
      </c>
      <c r="AE1115">
        <v>16</v>
      </c>
      <c r="AF1115">
        <v>19.399999999999999</v>
      </c>
      <c r="AG1115">
        <v>24.3</v>
      </c>
      <c r="AH1115">
        <v>22.8</v>
      </c>
      <c r="AI1115">
        <v>-99</v>
      </c>
      <c r="AJ1115">
        <v>5.4</v>
      </c>
      <c r="AK1115">
        <v>21.1</v>
      </c>
      <c r="AL1115">
        <v>23.3</v>
      </c>
      <c r="AM1115">
        <v>86.9</v>
      </c>
      <c r="AO1115" s="2">
        <f t="shared" si="190"/>
        <v>33254</v>
      </c>
      <c r="AP1115" s="5">
        <f t="shared" si="191"/>
        <v>1991</v>
      </c>
      <c r="AQ1115" s="5">
        <f t="shared" si="192"/>
        <v>16</v>
      </c>
      <c r="AR1115" s="4">
        <f t="shared" si="193"/>
        <v>28.888888888888889</v>
      </c>
      <c r="AS1115" s="4">
        <f t="shared" si="194"/>
        <v>16.111111111111111</v>
      </c>
      <c r="AT1115" s="4">
        <f t="shared" si="195"/>
        <v>0</v>
      </c>
      <c r="AU1115" s="4">
        <f t="shared" si="196"/>
        <v>19.399999999999999</v>
      </c>
      <c r="AV1115" s="4">
        <f t="shared" si="197"/>
        <v>17.017543859649123</v>
      </c>
      <c r="AX1115" s="3">
        <f t="shared" si="198"/>
        <v>22.5</v>
      </c>
      <c r="AY1115" s="3">
        <f t="shared" si="188"/>
        <v>23.521367521367527</v>
      </c>
      <c r="AZ1115" s="3">
        <f t="shared" si="189"/>
        <v>15.290109890109889</v>
      </c>
      <c r="BA1115" s="3">
        <f t="shared" si="189"/>
        <v>13.412377096587624</v>
      </c>
    </row>
    <row r="1116" spans="1:53" ht="15" x14ac:dyDescent="0.3">
      <c r="A1116" s="1">
        <v>911900</v>
      </c>
      <c r="B1116">
        <v>22516</v>
      </c>
      <c r="C1116">
        <v>1991</v>
      </c>
      <c r="D1116">
        <v>1</v>
      </c>
      <c r="E1116">
        <v>17</v>
      </c>
      <c r="F1116">
        <v>73.3</v>
      </c>
      <c r="G1116">
        <v>22</v>
      </c>
      <c r="H1116">
        <v>66.400000000000006</v>
      </c>
      <c r="I1116">
        <v>21</v>
      </c>
      <c r="J1116">
        <v>1017.2</v>
      </c>
      <c r="K1116">
        <v>22</v>
      </c>
      <c r="L1116">
        <v>1014.8</v>
      </c>
      <c r="M1116">
        <v>22</v>
      </c>
      <c r="N1116">
        <v>17.399999999999999</v>
      </c>
      <c r="O1116">
        <v>22</v>
      </c>
      <c r="P1116">
        <v>8.4</v>
      </c>
      <c r="Q1116">
        <v>22</v>
      </c>
      <c r="R1116">
        <v>19</v>
      </c>
      <c r="S1116">
        <v>25.1</v>
      </c>
      <c r="T1116">
        <v>84</v>
      </c>
      <c r="U1116" t="s">
        <v>20</v>
      </c>
      <c r="V1116">
        <v>61</v>
      </c>
      <c r="X1116">
        <v>0</v>
      </c>
      <c r="Y1116" t="s">
        <v>19</v>
      </c>
      <c r="Z1116">
        <v>999.9</v>
      </c>
      <c r="AA1116">
        <v>0</v>
      </c>
      <c r="AC1116" s="1"/>
      <c r="AD1116">
        <v>1991</v>
      </c>
      <c r="AE1116">
        <v>17</v>
      </c>
      <c r="AF1116">
        <v>16.600000000000001</v>
      </c>
      <c r="AG1116">
        <v>24.3</v>
      </c>
      <c r="AH1116">
        <v>23.2</v>
      </c>
      <c r="AI1116">
        <v>-99</v>
      </c>
      <c r="AJ1116">
        <v>5.9</v>
      </c>
      <c r="AK1116">
        <v>20.6</v>
      </c>
      <c r="AL1116">
        <v>23.6</v>
      </c>
      <c r="AM1116">
        <v>82.7</v>
      </c>
      <c r="AO1116" s="2">
        <f t="shared" si="190"/>
        <v>33255</v>
      </c>
      <c r="AP1116" s="5">
        <f t="shared" si="191"/>
        <v>1991</v>
      </c>
      <c r="AQ1116" s="5">
        <f t="shared" si="192"/>
        <v>17</v>
      </c>
      <c r="AR1116" s="4">
        <f t="shared" si="193"/>
        <v>28.888888888888889</v>
      </c>
      <c r="AS1116" s="4">
        <f t="shared" si="194"/>
        <v>16.111111111111111</v>
      </c>
      <c r="AT1116" s="4">
        <f t="shared" si="195"/>
        <v>0</v>
      </c>
      <c r="AU1116" s="4">
        <f t="shared" si="196"/>
        <v>16.600000000000001</v>
      </c>
      <c r="AV1116" s="4">
        <f t="shared" si="197"/>
        <v>14.561403508771932</v>
      </c>
      <c r="AX1116" s="3">
        <f t="shared" si="198"/>
        <v>22.5</v>
      </c>
      <c r="AY1116" s="3">
        <f t="shared" si="188"/>
        <v>23.487789987789991</v>
      </c>
      <c r="AZ1116" s="3">
        <f t="shared" si="189"/>
        <v>15.238461538461536</v>
      </c>
      <c r="BA1116" s="3">
        <f t="shared" si="189"/>
        <v>13.367071524966262</v>
      </c>
    </row>
    <row r="1117" spans="1:53" ht="15" x14ac:dyDescent="0.3">
      <c r="A1117" s="1">
        <v>911900</v>
      </c>
      <c r="B1117">
        <v>22516</v>
      </c>
      <c r="C1117">
        <v>1991</v>
      </c>
      <c r="D1117">
        <v>1</v>
      </c>
      <c r="E1117">
        <v>18</v>
      </c>
      <c r="F1117">
        <v>74.099999999999994</v>
      </c>
      <c r="G1117">
        <v>22</v>
      </c>
      <c r="H1117">
        <v>65.8</v>
      </c>
      <c r="I1117">
        <v>22</v>
      </c>
      <c r="J1117">
        <v>1017.5</v>
      </c>
      <c r="K1117">
        <v>22</v>
      </c>
      <c r="L1117">
        <v>1015.1</v>
      </c>
      <c r="M1117">
        <v>22</v>
      </c>
      <c r="N1117">
        <v>16.5</v>
      </c>
      <c r="O1117">
        <v>22</v>
      </c>
      <c r="P1117">
        <v>4.8</v>
      </c>
      <c r="Q1117">
        <v>22</v>
      </c>
      <c r="R1117">
        <v>8</v>
      </c>
      <c r="S1117">
        <v>999.9</v>
      </c>
      <c r="T1117">
        <v>86</v>
      </c>
      <c r="V1117">
        <v>62.1</v>
      </c>
      <c r="X1117">
        <v>0</v>
      </c>
      <c r="Y1117" t="s">
        <v>19</v>
      </c>
      <c r="Z1117">
        <v>999.9</v>
      </c>
      <c r="AA1117">
        <v>0</v>
      </c>
      <c r="AC1117" s="1"/>
      <c r="AD1117">
        <v>1991</v>
      </c>
      <c r="AE1117">
        <v>18</v>
      </c>
      <c r="AF1117">
        <v>19.5</v>
      </c>
      <c r="AG1117">
        <v>23.3</v>
      </c>
      <c r="AH1117">
        <v>22.4</v>
      </c>
      <c r="AI1117">
        <v>-99</v>
      </c>
      <c r="AJ1117">
        <v>2.1</v>
      </c>
      <c r="AK1117">
        <v>18.3</v>
      </c>
      <c r="AL1117">
        <v>23</v>
      </c>
      <c r="AM1117">
        <v>74.8</v>
      </c>
      <c r="AO1117" s="2">
        <f t="shared" si="190"/>
        <v>33256</v>
      </c>
      <c r="AP1117" s="5">
        <f t="shared" si="191"/>
        <v>1991</v>
      </c>
      <c r="AQ1117" s="5">
        <f t="shared" si="192"/>
        <v>18</v>
      </c>
      <c r="AR1117" s="4">
        <f t="shared" si="193"/>
        <v>30</v>
      </c>
      <c r="AS1117" s="4">
        <f t="shared" si="194"/>
        <v>16.722222222222221</v>
      </c>
      <c r="AT1117" s="4">
        <f t="shared" si="195"/>
        <v>0</v>
      </c>
      <c r="AU1117" s="4">
        <f t="shared" si="196"/>
        <v>19.5</v>
      </c>
      <c r="AV1117" s="4">
        <f t="shared" si="197"/>
        <v>17.10526315789474</v>
      </c>
      <c r="AX1117" s="3">
        <f t="shared" si="198"/>
        <v>23.361111111111111</v>
      </c>
      <c r="AY1117" s="3">
        <f t="shared" si="188"/>
        <v>23.448107448107454</v>
      </c>
      <c r="AZ1117" s="3">
        <f t="shared" si="189"/>
        <v>15.219780219780217</v>
      </c>
      <c r="BA1117" s="3">
        <f t="shared" si="189"/>
        <v>13.350684403315984</v>
      </c>
    </row>
    <row r="1118" spans="1:53" ht="15" x14ac:dyDescent="0.3">
      <c r="A1118" s="1">
        <v>911900</v>
      </c>
      <c r="B1118">
        <v>22516</v>
      </c>
      <c r="C1118">
        <v>1991</v>
      </c>
      <c r="D1118">
        <v>1</v>
      </c>
      <c r="E1118">
        <v>19</v>
      </c>
      <c r="F1118">
        <v>71.8</v>
      </c>
      <c r="G1118">
        <v>22</v>
      </c>
      <c r="H1118">
        <v>63.6</v>
      </c>
      <c r="I1118">
        <v>22</v>
      </c>
      <c r="J1118">
        <v>1018.5</v>
      </c>
      <c r="K1118">
        <v>22</v>
      </c>
      <c r="L1118">
        <v>1016.1</v>
      </c>
      <c r="M1118">
        <v>22</v>
      </c>
      <c r="N1118">
        <v>16.899999999999999</v>
      </c>
      <c r="O1118">
        <v>22</v>
      </c>
      <c r="P1118">
        <v>6.6</v>
      </c>
      <c r="Q1118">
        <v>22</v>
      </c>
      <c r="R1118">
        <v>17.100000000000001</v>
      </c>
      <c r="S1118">
        <v>999.9</v>
      </c>
      <c r="T1118">
        <v>84</v>
      </c>
      <c r="V1118">
        <v>63</v>
      </c>
      <c r="X1118">
        <v>0</v>
      </c>
      <c r="Y1118" t="s">
        <v>19</v>
      </c>
      <c r="Z1118">
        <v>999.9</v>
      </c>
      <c r="AA1118">
        <v>0</v>
      </c>
      <c r="AC1118" s="1"/>
      <c r="AD1118">
        <v>1991</v>
      </c>
      <c r="AE1118">
        <v>19</v>
      </c>
      <c r="AF1118">
        <v>17.7</v>
      </c>
      <c r="AG1118">
        <v>23</v>
      </c>
      <c r="AH1118">
        <v>20.9</v>
      </c>
      <c r="AI1118">
        <v>-99</v>
      </c>
      <c r="AJ1118">
        <v>6.8</v>
      </c>
      <c r="AK1118">
        <v>18.2</v>
      </c>
      <c r="AL1118">
        <v>22.1</v>
      </c>
      <c r="AM1118">
        <v>78</v>
      </c>
      <c r="AO1118" s="2">
        <f t="shared" si="190"/>
        <v>33257</v>
      </c>
      <c r="AP1118" s="5">
        <f t="shared" si="191"/>
        <v>1991</v>
      </c>
      <c r="AQ1118" s="5">
        <f t="shared" si="192"/>
        <v>19</v>
      </c>
      <c r="AR1118" s="4">
        <f t="shared" si="193"/>
        <v>28.888888888888889</v>
      </c>
      <c r="AS1118" s="4">
        <f t="shared" si="194"/>
        <v>17.222222222222221</v>
      </c>
      <c r="AT1118" s="4">
        <f t="shared" si="195"/>
        <v>0</v>
      </c>
      <c r="AU1118" s="4">
        <f t="shared" si="196"/>
        <v>17.7</v>
      </c>
      <c r="AV1118" s="4">
        <f t="shared" si="197"/>
        <v>15.526315789473685</v>
      </c>
      <c r="AX1118" s="3">
        <f t="shared" si="198"/>
        <v>23.055555555555557</v>
      </c>
      <c r="AY1118" s="3">
        <f t="shared" si="188"/>
        <v>23.40201465201466</v>
      </c>
      <c r="AZ1118" s="3">
        <f t="shared" si="189"/>
        <v>15.237362637362637</v>
      </c>
      <c r="BA1118" s="3">
        <f t="shared" si="189"/>
        <v>13.366107576633894</v>
      </c>
    </row>
    <row r="1119" spans="1:53" ht="15" x14ac:dyDescent="0.3">
      <c r="A1119" s="1">
        <v>911900</v>
      </c>
      <c r="B1119">
        <v>22516</v>
      </c>
      <c r="C1119">
        <v>1991</v>
      </c>
      <c r="D1119">
        <v>1</v>
      </c>
      <c r="E1119">
        <v>20</v>
      </c>
      <c r="F1119">
        <v>72.7</v>
      </c>
      <c r="G1119">
        <v>18</v>
      </c>
      <c r="H1119">
        <v>56.6</v>
      </c>
      <c r="I1119">
        <v>18</v>
      </c>
      <c r="J1119">
        <v>1019.7</v>
      </c>
      <c r="K1119">
        <v>18</v>
      </c>
      <c r="L1119">
        <v>1017.3</v>
      </c>
      <c r="M1119">
        <v>18</v>
      </c>
      <c r="N1119">
        <v>16.8</v>
      </c>
      <c r="O1119">
        <v>18</v>
      </c>
      <c r="P1119">
        <v>15.3</v>
      </c>
      <c r="Q1119">
        <v>18</v>
      </c>
      <c r="R1119">
        <v>20</v>
      </c>
      <c r="S1119">
        <v>999.9</v>
      </c>
      <c r="T1119">
        <v>80.099999999999994</v>
      </c>
      <c r="V1119">
        <v>63</v>
      </c>
      <c r="X1119">
        <v>0</v>
      </c>
      <c r="Y1119" t="s">
        <v>19</v>
      </c>
      <c r="Z1119">
        <v>999.9</v>
      </c>
      <c r="AA1119">
        <v>0</v>
      </c>
      <c r="AC1119" s="1"/>
      <c r="AD1119">
        <v>1991</v>
      </c>
      <c r="AE1119">
        <v>20</v>
      </c>
      <c r="AF1119">
        <v>17.899999999999999</v>
      </c>
      <c r="AG1119">
        <v>21.9</v>
      </c>
      <c r="AH1119">
        <v>20.9</v>
      </c>
      <c r="AI1119">
        <v>-99</v>
      </c>
      <c r="AJ1119">
        <v>7.6</v>
      </c>
      <c r="AK1119">
        <v>15.4</v>
      </c>
      <c r="AL1119">
        <v>21.4</v>
      </c>
      <c r="AM1119">
        <v>67.900000000000006</v>
      </c>
      <c r="AO1119" s="2">
        <f t="shared" si="190"/>
        <v>33258</v>
      </c>
      <c r="AP1119" s="5">
        <f t="shared" si="191"/>
        <v>1991</v>
      </c>
      <c r="AQ1119" s="5">
        <f t="shared" si="192"/>
        <v>20</v>
      </c>
      <c r="AR1119" s="4">
        <f t="shared" si="193"/>
        <v>26.722222222222218</v>
      </c>
      <c r="AS1119" s="4">
        <f t="shared" si="194"/>
        <v>17.222222222222221</v>
      </c>
      <c r="AT1119" s="4">
        <f t="shared" si="195"/>
        <v>0</v>
      </c>
      <c r="AU1119" s="4">
        <f t="shared" si="196"/>
        <v>17.899999999999999</v>
      </c>
      <c r="AV1119" s="4">
        <f t="shared" si="197"/>
        <v>15.701754385964913</v>
      </c>
      <c r="AX1119" s="3">
        <f t="shared" si="198"/>
        <v>21.972222222222221</v>
      </c>
      <c r="AY1119" s="3">
        <f t="shared" ref="AY1119:AY1182" si="199">AVERAGE(AX1029:AX1119)</f>
        <v>23.347069597069602</v>
      </c>
      <c r="AZ1119" s="3">
        <f t="shared" ref="AZ1119:BA1182" si="200">AVERAGE(AU1029:AU1119)</f>
        <v>15.207692307692307</v>
      </c>
      <c r="BA1119" s="3">
        <f t="shared" si="200"/>
        <v>13.340080971659923</v>
      </c>
    </row>
    <row r="1120" spans="1:53" ht="15" x14ac:dyDescent="0.3">
      <c r="A1120" s="1">
        <v>911900</v>
      </c>
      <c r="B1120">
        <v>22516</v>
      </c>
      <c r="C1120">
        <v>1991</v>
      </c>
      <c r="D1120">
        <v>1</v>
      </c>
      <c r="E1120">
        <v>21</v>
      </c>
      <c r="F1120">
        <v>72</v>
      </c>
      <c r="G1120">
        <v>23</v>
      </c>
      <c r="H1120">
        <v>55.1</v>
      </c>
      <c r="I1120">
        <v>23</v>
      </c>
      <c r="J1120">
        <v>1018.9</v>
      </c>
      <c r="K1120">
        <v>23</v>
      </c>
      <c r="L1120">
        <v>1016.5</v>
      </c>
      <c r="M1120">
        <v>23</v>
      </c>
      <c r="N1120">
        <v>17.5</v>
      </c>
      <c r="O1120">
        <v>23</v>
      </c>
      <c r="P1120">
        <v>11.6</v>
      </c>
      <c r="Q1120">
        <v>23</v>
      </c>
      <c r="R1120">
        <v>18.100000000000001</v>
      </c>
      <c r="S1120">
        <v>999.9</v>
      </c>
      <c r="T1120">
        <v>78.099999999999994</v>
      </c>
      <c r="U1120" t="s">
        <v>20</v>
      </c>
      <c r="V1120">
        <v>66.900000000000006</v>
      </c>
      <c r="X1120">
        <v>0</v>
      </c>
      <c r="Y1120" t="s">
        <v>19</v>
      </c>
      <c r="Z1120">
        <v>999.9</v>
      </c>
      <c r="AA1120">
        <v>0</v>
      </c>
      <c r="AC1120" s="1"/>
      <c r="AD1120">
        <v>1991</v>
      </c>
      <c r="AE1120">
        <v>21</v>
      </c>
      <c r="AF1120">
        <v>15.5</v>
      </c>
      <c r="AG1120">
        <v>20.9</v>
      </c>
      <c r="AH1120">
        <v>20.399999999999999</v>
      </c>
      <c r="AI1120">
        <v>-99</v>
      </c>
      <c r="AJ1120">
        <v>7.5</v>
      </c>
      <c r="AK1120">
        <v>16</v>
      </c>
      <c r="AL1120">
        <v>20.7</v>
      </c>
      <c r="AM1120">
        <v>73.900000000000006</v>
      </c>
      <c r="AO1120" s="2">
        <f t="shared" si="190"/>
        <v>33259</v>
      </c>
      <c r="AP1120" s="5">
        <f t="shared" si="191"/>
        <v>1991</v>
      </c>
      <c r="AQ1120" s="5">
        <f t="shared" si="192"/>
        <v>21</v>
      </c>
      <c r="AR1120" s="4">
        <f t="shared" si="193"/>
        <v>25.611111111111107</v>
      </c>
      <c r="AS1120" s="4">
        <f t="shared" si="194"/>
        <v>19.388888888888893</v>
      </c>
      <c r="AT1120" s="4">
        <f t="shared" si="195"/>
        <v>0</v>
      </c>
      <c r="AU1120" s="4">
        <f t="shared" si="196"/>
        <v>15.5</v>
      </c>
      <c r="AV1120" s="4">
        <f t="shared" si="197"/>
        <v>13.596491228070176</v>
      </c>
      <c r="AX1120" s="3">
        <f t="shared" si="198"/>
        <v>22.5</v>
      </c>
      <c r="AY1120" s="3">
        <f t="shared" si="199"/>
        <v>23.307692307692314</v>
      </c>
      <c r="AZ1120" s="3">
        <f t="shared" si="200"/>
        <v>15.187912087912089</v>
      </c>
      <c r="BA1120" s="3">
        <f t="shared" si="200"/>
        <v>13.322729901677274</v>
      </c>
    </row>
    <row r="1121" spans="1:53" ht="15" x14ac:dyDescent="0.3">
      <c r="A1121" s="1">
        <v>911900</v>
      </c>
      <c r="B1121">
        <v>22516</v>
      </c>
      <c r="C1121">
        <v>1991</v>
      </c>
      <c r="D1121">
        <v>1</v>
      </c>
      <c r="E1121">
        <v>22</v>
      </c>
      <c r="F1121">
        <v>71.2</v>
      </c>
      <c r="G1121">
        <v>22</v>
      </c>
      <c r="H1121">
        <v>55.1</v>
      </c>
      <c r="I1121">
        <v>22</v>
      </c>
      <c r="J1121">
        <v>1016.8</v>
      </c>
      <c r="K1121">
        <v>22</v>
      </c>
      <c r="L1121">
        <v>1014.4</v>
      </c>
      <c r="M1121">
        <v>22</v>
      </c>
      <c r="N1121">
        <v>16</v>
      </c>
      <c r="O1121">
        <v>22</v>
      </c>
      <c r="P1121">
        <v>14.5</v>
      </c>
      <c r="Q1121">
        <v>22</v>
      </c>
      <c r="R1121">
        <v>18.100000000000001</v>
      </c>
      <c r="S1121">
        <v>999.9</v>
      </c>
      <c r="T1121">
        <v>78.099999999999994</v>
      </c>
      <c r="V1121">
        <v>66.900000000000006</v>
      </c>
      <c r="X1121">
        <v>0</v>
      </c>
      <c r="Y1121" t="s">
        <v>19</v>
      </c>
      <c r="Z1121">
        <v>999.9</v>
      </c>
      <c r="AA1121">
        <v>0</v>
      </c>
      <c r="AC1121" s="1"/>
      <c r="AD1121">
        <v>1991</v>
      </c>
      <c r="AE1121">
        <v>22</v>
      </c>
      <c r="AF1121">
        <v>11.1</v>
      </c>
      <c r="AG1121">
        <v>21.9</v>
      </c>
      <c r="AH1121">
        <v>20.9</v>
      </c>
      <c r="AI1121">
        <v>-99</v>
      </c>
      <c r="AJ1121">
        <v>8.3000000000000007</v>
      </c>
      <c r="AK1121">
        <v>16.399999999999999</v>
      </c>
      <c r="AL1121">
        <v>21.4</v>
      </c>
      <c r="AM1121">
        <v>72.5</v>
      </c>
      <c r="AO1121" s="2">
        <f t="shared" si="190"/>
        <v>33260</v>
      </c>
      <c r="AP1121" s="5">
        <f t="shared" si="191"/>
        <v>1991</v>
      </c>
      <c r="AQ1121" s="5">
        <f t="shared" si="192"/>
        <v>22</v>
      </c>
      <c r="AR1121" s="4">
        <f t="shared" si="193"/>
        <v>25.611111111111107</v>
      </c>
      <c r="AS1121" s="4">
        <f t="shared" si="194"/>
        <v>19.388888888888893</v>
      </c>
      <c r="AT1121" s="4">
        <f t="shared" si="195"/>
        <v>0</v>
      </c>
      <c r="AU1121" s="4">
        <f t="shared" si="196"/>
        <v>11.1</v>
      </c>
      <c r="AV1121" s="4">
        <f t="shared" si="197"/>
        <v>9.7368421052631593</v>
      </c>
      <c r="AX1121" s="3">
        <f t="shared" si="198"/>
        <v>22.5</v>
      </c>
      <c r="AY1121" s="3">
        <f t="shared" si="199"/>
        <v>23.283577533577539</v>
      </c>
      <c r="AZ1121" s="3">
        <f t="shared" si="200"/>
        <v>15.11868131868132</v>
      </c>
      <c r="BA1121" s="3">
        <f t="shared" si="200"/>
        <v>13.262001156738002</v>
      </c>
    </row>
    <row r="1122" spans="1:53" ht="15" x14ac:dyDescent="0.3">
      <c r="A1122" s="1">
        <v>911900</v>
      </c>
      <c r="B1122">
        <v>22516</v>
      </c>
      <c r="C1122">
        <v>1991</v>
      </c>
      <c r="D1122">
        <v>1</v>
      </c>
      <c r="E1122">
        <v>23</v>
      </c>
      <c r="F1122">
        <v>69.400000000000006</v>
      </c>
      <c r="G1122">
        <v>23</v>
      </c>
      <c r="H1122">
        <v>62</v>
      </c>
      <c r="I1122">
        <v>23</v>
      </c>
      <c r="J1122">
        <v>1014.6</v>
      </c>
      <c r="K1122">
        <v>23</v>
      </c>
      <c r="L1122">
        <v>1012.2</v>
      </c>
      <c r="M1122">
        <v>23</v>
      </c>
      <c r="N1122">
        <v>15</v>
      </c>
      <c r="O1122">
        <v>23</v>
      </c>
      <c r="P1122">
        <v>12.6</v>
      </c>
      <c r="Q1122">
        <v>23</v>
      </c>
      <c r="R1122">
        <v>18.100000000000001</v>
      </c>
      <c r="S1122">
        <v>999.9</v>
      </c>
      <c r="T1122">
        <v>75.900000000000006</v>
      </c>
      <c r="V1122">
        <v>64.900000000000006</v>
      </c>
      <c r="X1122">
        <v>0.13</v>
      </c>
      <c r="Y1122" t="s">
        <v>19</v>
      </c>
      <c r="Z1122">
        <v>999.9</v>
      </c>
      <c r="AA1122">
        <v>10000</v>
      </c>
      <c r="AC1122" s="1"/>
      <c r="AD1122">
        <v>1991</v>
      </c>
      <c r="AE1122">
        <v>23</v>
      </c>
      <c r="AF1122">
        <v>15.9</v>
      </c>
      <c r="AG1122">
        <v>22.4</v>
      </c>
      <c r="AH1122">
        <v>21.6</v>
      </c>
      <c r="AI1122">
        <v>-99</v>
      </c>
      <c r="AJ1122">
        <v>6.6</v>
      </c>
      <c r="AK1122">
        <v>17.5</v>
      </c>
      <c r="AL1122">
        <v>22</v>
      </c>
      <c r="AM1122">
        <v>75.3</v>
      </c>
      <c r="AO1122" s="2">
        <f t="shared" si="190"/>
        <v>33261</v>
      </c>
      <c r="AP1122" s="5">
        <f t="shared" si="191"/>
        <v>1991</v>
      </c>
      <c r="AQ1122" s="5">
        <f t="shared" si="192"/>
        <v>23</v>
      </c>
      <c r="AR1122" s="4">
        <f t="shared" si="193"/>
        <v>24.388888888888893</v>
      </c>
      <c r="AS1122" s="4">
        <f t="shared" si="194"/>
        <v>18.277777777777782</v>
      </c>
      <c r="AT1122" s="4">
        <f t="shared" si="195"/>
        <v>3.3019999999999996</v>
      </c>
      <c r="AU1122" s="4">
        <f t="shared" si="196"/>
        <v>15.9</v>
      </c>
      <c r="AV1122" s="4">
        <f t="shared" si="197"/>
        <v>13.947368421052634</v>
      </c>
      <c r="AX1122" s="3">
        <f t="shared" si="198"/>
        <v>21.333333333333336</v>
      </c>
      <c r="AY1122" s="3">
        <f t="shared" si="199"/>
        <v>23.246642246642256</v>
      </c>
      <c r="AZ1122" s="3">
        <f t="shared" si="200"/>
        <v>15.056043956043958</v>
      </c>
      <c r="BA1122" s="3">
        <f t="shared" si="200"/>
        <v>13.207056101792947</v>
      </c>
    </row>
    <row r="1123" spans="1:53" ht="15" x14ac:dyDescent="0.3">
      <c r="A1123" s="1">
        <v>911900</v>
      </c>
      <c r="B1123">
        <v>22516</v>
      </c>
      <c r="C1123">
        <v>1991</v>
      </c>
      <c r="D1123">
        <v>1</v>
      </c>
      <c r="E1123">
        <v>24</v>
      </c>
      <c r="F1123">
        <v>68.8</v>
      </c>
      <c r="G1123">
        <v>23</v>
      </c>
      <c r="H1123">
        <v>59.9</v>
      </c>
      <c r="I1123">
        <v>23</v>
      </c>
      <c r="J1123">
        <v>1013.4</v>
      </c>
      <c r="K1123">
        <v>23</v>
      </c>
      <c r="L1123">
        <v>1011</v>
      </c>
      <c r="M1123">
        <v>23</v>
      </c>
      <c r="N1123">
        <v>15.8</v>
      </c>
      <c r="O1123">
        <v>23</v>
      </c>
      <c r="P1123">
        <v>6.7</v>
      </c>
      <c r="Q1123">
        <v>23</v>
      </c>
      <c r="R1123">
        <v>17.100000000000001</v>
      </c>
      <c r="S1123">
        <v>999.9</v>
      </c>
      <c r="T1123">
        <v>78.099999999999994</v>
      </c>
      <c r="V1123">
        <v>60.1</v>
      </c>
      <c r="X1123">
        <v>0.04</v>
      </c>
      <c r="Y1123" t="s">
        <v>19</v>
      </c>
      <c r="Z1123">
        <v>999.9</v>
      </c>
      <c r="AA1123">
        <v>0</v>
      </c>
      <c r="AC1123" s="1"/>
      <c r="AD1123">
        <v>1991</v>
      </c>
      <c r="AE1123">
        <v>24</v>
      </c>
      <c r="AF1123">
        <v>13.6</v>
      </c>
      <c r="AG1123">
        <v>22.6</v>
      </c>
      <c r="AH1123">
        <v>21.7</v>
      </c>
      <c r="AI1123">
        <v>-99</v>
      </c>
      <c r="AJ1123">
        <v>2.1</v>
      </c>
      <c r="AK1123">
        <v>18</v>
      </c>
      <c r="AL1123">
        <v>22.2</v>
      </c>
      <c r="AM1123">
        <v>76.8</v>
      </c>
      <c r="AO1123" s="2">
        <f t="shared" si="190"/>
        <v>33262</v>
      </c>
      <c r="AP1123" s="5">
        <f t="shared" si="191"/>
        <v>1991</v>
      </c>
      <c r="AQ1123" s="5">
        <f t="shared" si="192"/>
        <v>24</v>
      </c>
      <c r="AR1123" s="4">
        <f t="shared" si="193"/>
        <v>25.611111111111107</v>
      </c>
      <c r="AS1123" s="4">
        <f t="shared" si="194"/>
        <v>15.611111111111111</v>
      </c>
      <c r="AT1123" s="4">
        <f t="shared" si="195"/>
        <v>1.016</v>
      </c>
      <c r="AU1123" s="4">
        <f t="shared" si="196"/>
        <v>13.6</v>
      </c>
      <c r="AV1123" s="4">
        <f t="shared" si="197"/>
        <v>11.92982456140351</v>
      </c>
      <c r="AX1123" s="3">
        <f t="shared" si="198"/>
        <v>20.611111111111107</v>
      </c>
      <c r="AY1123" s="3">
        <f t="shared" si="199"/>
        <v>23.188949938949946</v>
      </c>
      <c r="AZ1123" s="3">
        <f t="shared" si="200"/>
        <v>14.970329670329672</v>
      </c>
      <c r="BA1123" s="3">
        <f t="shared" si="200"/>
        <v>13.131868131868135</v>
      </c>
    </row>
    <row r="1124" spans="1:53" ht="15" x14ac:dyDescent="0.3">
      <c r="A1124" s="1">
        <v>911900</v>
      </c>
      <c r="B1124">
        <v>22516</v>
      </c>
      <c r="C1124">
        <v>1991</v>
      </c>
      <c r="D1124">
        <v>1</v>
      </c>
      <c r="E1124">
        <v>25</v>
      </c>
      <c r="F1124">
        <v>68.599999999999994</v>
      </c>
      <c r="G1124">
        <v>23</v>
      </c>
      <c r="H1124">
        <v>61.4</v>
      </c>
      <c r="I1124">
        <v>23</v>
      </c>
      <c r="J1124">
        <v>1012.2</v>
      </c>
      <c r="K1124">
        <v>23</v>
      </c>
      <c r="L1124">
        <v>1009.7</v>
      </c>
      <c r="M1124">
        <v>23</v>
      </c>
      <c r="N1124">
        <v>16.2</v>
      </c>
      <c r="O1124">
        <v>23</v>
      </c>
      <c r="P1124">
        <v>5.9</v>
      </c>
      <c r="Q1124">
        <v>23</v>
      </c>
      <c r="R1124">
        <v>13</v>
      </c>
      <c r="S1124">
        <v>999.9</v>
      </c>
      <c r="T1124">
        <v>78.099999999999994</v>
      </c>
      <c r="V1124">
        <v>57.9</v>
      </c>
      <c r="X1124">
        <v>0</v>
      </c>
      <c r="Y1124" t="s">
        <v>19</v>
      </c>
      <c r="Z1124">
        <v>999.9</v>
      </c>
      <c r="AA1124">
        <v>10000</v>
      </c>
      <c r="AC1124" s="1"/>
      <c r="AD1124">
        <v>1991</v>
      </c>
      <c r="AE1124">
        <v>25</v>
      </c>
      <c r="AF1124">
        <v>18.899999999999999</v>
      </c>
      <c r="AG1124">
        <v>22.3</v>
      </c>
      <c r="AH1124">
        <v>21.3</v>
      </c>
      <c r="AI1124">
        <v>-99</v>
      </c>
      <c r="AJ1124">
        <v>1.6</v>
      </c>
      <c r="AK1124">
        <v>19.399999999999999</v>
      </c>
      <c r="AL1124">
        <v>21.9</v>
      </c>
      <c r="AM1124">
        <v>85.7</v>
      </c>
      <c r="AO1124" s="2">
        <f t="shared" si="190"/>
        <v>33263</v>
      </c>
      <c r="AP1124" s="5">
        <f t="shared" si="191"/>
        <v>1991</v>
      </c>
      <c r="AQ1124" s="5">
        <f t="shared" si="192"/>
        <v>25</v>
      </c>
      <c r="AR1124" s="4">
        <f t="shared" si="193"/>
        <v>25.611111111111107</v>
      </c>
      <c r="AS1124" s="4">
        <f t="shared" si="194"/>
        <v>14.388888888888888</v>
      </c>
      <c r="AT1124" s="4">
        <f t="shared" si="195"/>
        <v>0</v>
      </c>
      <c r="AU1124" s="4">
        <f t="shared" si="196"/>
        <v>18.899999999999999</v>
      </c>
      <c r="AV1124" s="4">
        <f t="shared" si="197"/>
        <v>16.578947368421051</v>
      </c>
      <c r="AX1124" s="3">
        <f t="shared" si="198"/>
        <v>19.999999999999996</v>
      </c>
      <c r="AY1124" s="3">
        <f t="shared" si="199"/>
        <v>23.143467643467648</v>
      </c>
      <c r="AZ1124" s="3">
        <f t="shared" si="200"/>
        <v>14.963736263736267</v>
      </c>
      <c r="BA1124" s="3">
        <f t="shared" si="200"/>
        <v>13.126084441873918</v>
      </c>
    </row>
    <row r="1125" spans="1:53" ht="15" x14ac:dyDescent="0.3">
      <c r="A1125" s="1">
        <v>911900</v>
      </c>
      <c r="B1125">
        <v>22516</v>
      </c>
      <c r="C1125">
        <v>1991</v>
      </c>
      <c r="D1125">
        <v>1</v>
      </c>
      <c r="E1125">
        <v>26</v>
      </c>
      <c r="F1125">
        <v>67.599999999999994</v>
      </c>
      <c r="G1125">
        <v>23</v>
      </c>
      <c r="H1125">
        <v>61.3</v>
      </c>
      <c r="I1125">
        <v>23</v>
      </c>
      <c r="J1125">
        <v>1009.7</v>
      </c>
      <c r="K1125">
        <v>23</v>
      </c>
      <c r="L1125">
        <v>1007.3</v>
      </c>
      <c r="M1125">
        <v>23</v>
      </c>
      <c r="N1125">
        <v>17.3</v>
      </c>
      <c r="O1125">
        <v>23</v>
      </c>
      <c r="P1125">
        <v>4.7</v>
      </c>
      <c r="Q1125">
        <v>22</v>
      </c>
      <c r="R1125">
        <v>8</v>
      </c>
      <c r="S1125">
        <v>999.9</v>
      </c>
      <c r="T1125">
        <v>81</v>
      </c>
      <c r="U1125" t="s">
        <v>20</v>
      </c>
      <c r="V1125">
        <v>57</v>
      </c>
      <c r="X1125">
        <v>0</v>
      </c>
      <c r="Y1125" t="s">
        <v>19</v>
      </c>
      <c r="Z1125">
        <v>999.9</v>
      </c>
      <c r="AA1125">
        <v>0</v>
      </c>
      <c r="AC1125" s="1"/>
      <c r="AD1125">
        <v>1991</v>
      </c>
      <c r="AE1125">
        <v>26</v>
      </c>
      <c r="AF1125">
        <v>20.399999999999999</v>
      </c>
      <c r="AG1125">
        <v>23.4</v>
      </c>
      <c r="AH1125">
        <v>22.2</v>
      </c>
      <c r="AI1125">
        <v>-99</v>
      </c>
      <c r="AJ1125">
        <v>3.5</v>
      </c>
      <c r="AK1125">
        <v>19.100000000000001</v>
      </c>
      <c r="AL1125">
        <v>22.8</v>
      </c>
      <c r="AM1125">
        <v>79.5</v>
      </c>
      <c r="AO1125" s="2">
        <f t="shared" si="190"/>
        <v>33264</v>
      </c>
      <c r="AP1125" s="5">
        <f t="shared" si="191"/>
        <v>1991</v>
      </c>
      <c r="AQ1125" s="5">
        <f t="shared" si="192"/>
        <v>26</v>
      </c>
      <c r="AR1125" s="4">
        <f t="shared" si="193"/>
        <v>27.222222222222221</v>
      </c>
      <c r="AS1125" s="4">
        <f t="shared" si="194"/>
        <v>13.888888888888889</v>
      </c>
      <c r="AT1125" s="4">
        <f t="shared" si="195"/>
        <v>0</v>
      </c>
      <c r="AU1125" s="4">
        <f t="shared" si="196"/>
        <v>20.399999999999999</v>
      </c>
      <c r="AV1125" s="4">
        <f t="shared" si="197"/>
        <v>17.894736842105264</v>
      </c>
      <c r="AX1125" s="3">
        <f t="shared" si="198"/>
        <v>20.555555555555557</v>
      </c>
      <c r="AY1125" s="3">
        <f t="shared" si="199"/>
        <v>23.10409035409036</v>
      </c>
      <c r="AZ1125" s="3">
        <f t="shared" si="200"/>
        <v>14.939560439560442</v>
      </c>
      <c r="BA1125" s="3">
        <f t="shared" si="200"/>
        <v>13.104877578561792</v>
      </c>
    </row>
    <row r="1126" spans="1:53" ht="15" x14ac:dyDescent="0.3">
      <c r="A1126" s="1">
        <v>911900</v>
      </c>
      <c r="B1126">
        <v>22516</v>
      </c>
      <c r="C1126">
        <v>1991</v>
      </c>
      <c r="D1126">
        <v>1</v>
      </c>
      <c r="E1126">
        <v>27</v>
      </c>
      <c r="F1126">
        <v>74.5</v>
      </c>
      <c r="G1126">
        <v>18</v>
      </c>
      <c r="H1126">
        <v>65.7</v>
      </c>
      <c r="I1126">
        <v>18</v>
      </c>
      <c r="J1126">
        <v>1004.5</v>
      </c>
      <c r="K1126">
        <v>18</v>
      </c>
      <c r="L1126">
        <v>1002.1</v>
      </c>
      <c r="M1126">
        <v>18</v>
      </c>
      <c r="N1126">
        <v>13.4</v>
      </c>
      <c r="O1126">
        <v>18</v>
      </c>
      <c r="P1126">
        <v>16.3</v>
      </c>
      <c r="Q1126">
        <v>18</v>
      </c>
      <c r="R1126">
        <v>29.9</v>
      </c>
      <c r="S1126">
        <v>42</v>
      </c>
      <c r="T1126">
        <v>82</v>
      </c>
      <c r="V1126">
        <v>57</v>
      </c>
      <c r="X1126">
        <v>0</v>
      </c>
      <c r="Y1126" t="s">
        <v>19</v>
      </c>
      <c r="Z1126">
        <v>999.9</v>
      </c>
      <c r="AA1126">
        <v>10000</v>
      </c>
      <c r="AC1126" s="1"/>
      <c r="AD1126">
        <v>1991</v>
      </c>
      <c r="AE1126">
        <v>27</v>
      </c>
      <c r="AF1126">
        <v>14</v>
      </c>
      <c r="AG1126">
        <v>25.2</v>
      </c>
      <c r="AH1126">
        <v>23.5</v>
      </c>
      <c r="AI1126">
        <v>-99</v>
      </c>
      <c r="AJ1126">
        <v>11.4</v>
      </c>
      <c r="AK1126">
        <v>20.9</v>
      </c>
      <c r="AL1126">
        <v>24.4</v>
      </c>
      <c r="AM1126">
        <v>80.5</v>
      </c>
      <c r="AO1126" s="2">
        <f t="shared" si="190"/>
        <v>33265</v>
      </c>
      <c r="AP1126" s="5">
        <f t="shared" si="191"/>
        <v>1991</v>
      </c>
      <c r="AQ1126" s="5">
        <f t="shared" si="192"/>
        <v>27</v>
      </c>
      <c r="AR1126" s="4">
        <f t="shared" si="193"/>
        <v>27.777777777777779</v>
      </c>
      <c r="AS1126" s="4">
        <f t="shared" si="194"/>
        <v>13.888888888888889</v>
      </c>
      <c r="AT1126" s="4">
        <f t="shared" si="195"/>
        <v>0</v>
      </c>
      <c r="AU1126" s="4">
        <f t="shared" si="196"/>
        <v>14</v>
      </c>
      <c r="AV1126" s="4">
        <f t="shared" si="197"/>
        <v>12.280701754385966</v>
      </c>
      <c r="AX1126" s="3">
        <f t="shared" si="198"/>
        <v>20.833333333333336</v>
      </c>
      <c r="AY1126" s="3">
        <f t="shared" si="199"/>
        <v>23.064407814407815</v>
      </c>
      <c r="AZ1126" s="3">
        <f t="shared" si="200"/>
        <v>14.860439560439564</v>
      </c>
      <c r="BA1126" s="3">
        <f t="shared" si="200"/>
        <v>13.035473298631198</v>
      </c>
    </row>
    <row r="1127" spans="1:53" ht="15" x14ac:dyDescent="0.3">
      <c r="A1127" s="1">
        <v>911900</v>
      </c>
      <c r="B1127">
        <v>22516</v>
      </c>
      <c r="C1127">
        <v>1991</v>
      </c>
      <c r="D1127">
        <v>1</v>
      </c>
      <c r="E1127">
        <v>28</v>
      </c>
      <c r="F1127">
        <v>73.599999999999994</v>
      </c>
      <c r="G1127">
        <v>19</v>
      </c>
      <c r="H1127">
        <v>66.5</v>
      </c>
      <c r="I1127">
        <v>18</v>
      </c>
      <c r="J1127">
        <v>1005.6</v>
      </c>
      <c r="K1127">
        <v>19</v>
      </c>
      <c r="L1127">
        <v>1003.3</v>
      </c>
      <c r="M1127">
        <v>19</v>
      </c>
      <c r="N1127">
        <v>16.2</v>
      </c>
      <c r="O1127">
        <v>19</v>
      </c>
      <c r="P1127">
        <v>14.4</v>
      </c>
      <c r="Q1127">
        <v>18</v>
      </c>
      <c r="R1127">
        <v>20</v>
      </c>
      <c r="S1127">
        <v>33</v>
      </c>
      <c r="T1127">
        <v>82.9</v>
      </c>
      <c r="U1127" t="s">
        <v>20</v>
      </c>
      <c r="V1127">
        <v>9999.9</v>
      </c>
      <c r="X1127">
        <v>2.61</v>
      </c>
      <c r="Y1127" t="s">
        <v>19</v>
      </c>
      <c r="Z1127">
        <v>999.9</v>
      </c>
      <c r="AA1127">
        <v>10000</v>
      </c>
      <c r="AC1127" s="1"/>
      <c r="AD1127">
        <v>1991</v>
      </c>
      <c r="AE1127">
        <v>28</v>
      </c>
      <c r="AF1127">
        <v>19.399999999999999</v>
      </c>
      <c r="AG1127">
        <v>24.4</v>
      </c>
      <c r="AH1127">
        <v>23.5</v>
      </c>
      <c r="AI1127">
        <v>-99</v>
      </c>
      <c r="AJ1127">
        <v>7.2</v>
      </c>
      <c r="AK1127">
        <v>19</v>
      </c>
      <c r="AL1127">
        <v>23.9</v>
      </c>
      <c r="AM1127">
        <v>74</v>
      </c>
      <c r="AO1127" s="2">
        <f t="shared" si="190"/>
        <v>33266</v>
      </c>
      <c r="AP1127" s="5">
        <f t="shared" si="191"/>
        <v>1991</v>
      </c>
      <c r="AQ1127" s="5">
        <f t="shared" si="192"/>
        <v>28</v>
      </c>
      <c r="AR1127" s="4">
        <f t="shared" si="193"/>
        <v>28.277777777777779</v>
      </c>
      <c r="AS1127" s="4">
        <f>CONVERT(V1126,"F","C")</f>
        <v>13.888888888888889</v>
      </c>
      <c r="AT1127" s="4">
        <f t="shared" si="195"/>
        <v>66.294000000000011</v>
      </c>
      <c r="AU1127" s="4">
        <f t="shared" si="196"/>
        <v>19.399999999999999</v>
      </c>
      <c r="AV1127" s="4">
        <f t="shared" si="197"/>
        <v>17.017543859649123</v>
      </c>
      <c r="AX1127" s="3">
        <f t="shared" si="198"/>
        <v>21.083333333333336</v>
      </c>
      <c r="AY1127" s="3">
        <f t="shared" si="199"/>
        <v>23.018009768009772</v>
      </c>
      <c r="AZ1127" s="3">
        <f t="shared" si="200"/>
        <v>14.875824175824183</v>
      </c>
      <c r="BA1127" s="3">
        <f t="shared" si="200"/>
        <v>13.048968575284366</v>
      </c>
    </row>
    <row r="1128" spans="1:53" ht="15" x14ac:dyDescent="0.3">
      <c r="A1128" s="1">
        <v>911900</v>
      </c>
      <c r="B1128">
        <v>22516</v>
      </c>
      <c r="C1128">
        <v>1991</v>
      </c>
      <c r="D1128">
        <v>1</v>
      </c>
      <c r="E1128">
        <v>29</v>
      </c>
      <c r="F1128">
        <v>70.400000000000006</v>
      </c>
      <c r="G1128">
        <v>22</v>
      </c>
      <c r="H1128">
        <v>61.5</v>
      </c>
      <c r="I1128">
        <v>22</v>
      </c>
      <c r="J1128">
        <v>1011.1</v>
      </c>
      <c r="K1128">
        <v>22</v>
      </c>
      <c r="L1128">
        <v>1008.8</v>
      </c>
      <c r="M1128">
        <v>22</v>
      </c>
      <c r="N1128">
        <v>17.2</v>
      </c>
      <c r="O1128">
        <v>22</v>
      </c>
      <c r="P1128">
        <v>7</v>
      </c>
      <c r="Q1128">
        <v>22</v>
      </c>
      <c r="R1128">
        <v>15</v>
      </c>
      <c r="S1128">
        <v>999.9</v>
      </c>
      <c r="T1128">
        <v>84</v>
      </c>
      <c r="V1128">
        <v>57.9</v>
      </c>
      <c r="X1128">
        <v>0.01</v>
      </c>
      <c r="Y1128" t="s">
        <v>19</v>
      </c>
      <c r="Z1128">
        <v>999.9</v>
      </c>
      <c r="AA1128">
        <v>0</v>
      </c>
      <c r="AC1128" s="1"/>
      <c r="AD1128">
        <v>1991</v>
      </c>
      <c r="AE1128">
        <v>29</v>
      </c>
      <c r="AF1128">
        <v>19.399999999999999</v>
      </c>
      <c r="AG1128">
        <v>24.8</v>
      </c>
      <c r="AH1128">
        <v>23.2</v>
      </c>
      <c r="AI1128">
        <v>-99</v>
      </c>
      <c r="AJ1128">
        <v>1.7</v>
      </c>
      <c r="AK1128">
        <v>16.7</v>
      </c>
      <c r="AL1128">
        <v>23.9</v>
      </c>
      <c r="AM1128">
        <v>63.8</v>
      </c>
      <c r="AO1128" s="2">
        <f t="shared" si="190"/>
        <v>33267</v>
      </c>
      <c r="AP1128" s="5">
        <f t="shared" si="191"/>
        <v>1991</v>
      </c>
      <c r="AQ1128" s="5">
        <f t="shared" si="192"/>
        <v>29</v>
      </c>
      <c r="AR1128" s="4">
        <f t="shared" si="193"/>
        <v>28.888888888888889</v>
      </c>
      <c r="AS1128" s="4">
        <f t="shared" si="194"/>
        <v>14.388888888888888</v>
      </c>
      <c r="AT1128" s="4">
        <f t="shared" si="195"/>
        <v>0.254</v>
      </c>
      <c r="AU1128" s="4">
        <f t="shared" si="196"/>
        <v>19.399999999999999</v>
      </c>
      <c r="AV1128" s="4">
        <f t="shared" si="197"/>
        <v>17.017543859649123</v>
      </c>
      <c r="AX1128" s="3">
        <f t="shared" si="198"/>
        <v>21.638888888888889</v>
      </c>
      <c r="AY1128" s="3">
        <f t="shared" si="199"/>
        <v>22.981074481074483</v>
      </c>
      <c r="AZ1128" s="3">
        <f t="shared" si="200"/>
        <v>14.929670329670337</v>
      </c>
      <c r="BA1128" s="3">
        <f t="shared" si="200"/>
        <v>13.096202043570466</v>
      </c>
    </row>
    <row r="1129" spans="1:53" ht="15" x14ac:dyDescent="0.3">
      <c r="A1129" s="1">
        <v>911900</v>
      </c>
      <c r="B1129">
        <v>22516</v>
      </c>
      <c r="C1129">
        <v>1991</v>
      </c>
      <c r="D1129">
        <v>1</v>
      </c>
      <c r="E1129">
        <v>30</v>
      </c>
      <c r="F1129">
        <v>69.400000000000006</v>
      </c>
      <c r="G1129">
        <v>23</v>
      </c>
      <c r="H1129">
        <v>59.5</v>
      </c>
      <c r="I1129">
        <v>23</v>
      </c>
      <c r="J1129">
        <v>1013.4</v>
      </c>
      <c r="K1129">
        <v>23</v>
      </c>
      <c r="L1129">
        <v>1011</v>
      </c>
      <c r="M1129">
        <v>23</v>
      </c>
      <c r="N1129">
        <v>17.100000000000001</v>
      </c>
      <c r="O1129">
        <v>23</v>
      </c>
      <c r="P1129">
        <v>7</v>
      </c>
      <c r="Q1129">
        <v>23</v>
      </c>
      <c r="R1129">
        <v>15.9</v>
      </c>
      <c r="S1129">
        <v>24.1</v>
      </c>
      <c r="T1129">
        <v>82</v>
      </c>
      <c r="V1129">
        <v>57.9</v>
      </c>
      <c r="X1129">
        <v>0</v>
      </c>
      <c r="Y1129" t="s">
        <v>19</v>
      </c>
      <c r="Z1129">
        <v>999.9</v>
      </c>
      <c r="AA1129">
        <v>0</v>
      </c>
      <c r="AC1129" s="1"/>
      <c r="AD1129">
        <v>1991</v>
      </c>
      <c r="AE1129">
        <v>30</v>
      </c>
      <c r="AF1129">
        <v>20.8</v>
      </c>
      <c r="AG1129">
        <v>23.6</v>
      </c>
      <c r="AH1129">
        <v>22.3</v>
      </c>
      <c r="AI1129">
        <v>-99</v>
      </c>
      <c r="AJ1129">
        <v>3.8</v>
      </c>
      <c r="AK1129">
        <v>19.600000000000001</v>
      </c>
      <c r="AL1129">
        <v>23</v>
      </c>
      <c r="AM1129">
        <v>80.7</v>
      </c>
      <c r="AO1129" s="2">
        <f t="shared" si="190"/>
        <v>33268</v>
      </c>
      <c r="AP1129" s="5">
        <f t="shared" si="191"/>
        <v>1991</v>
      </c>
      <c r="AQ1129" s="5">
        <f t="shared" si="192"/>
        <v>30</v>
      </c>
      <c r="AR1129" s="4">
        <f t="shared" si="193"/>
        <v>27.777777777777779</v>
      </c>
      <c r="AS1129" s="4">
        <f t="shared" si="194"/>
        <v>14.388888888888888</v>
      </c>
      <c r="AT1129" s="4">
        <f t="shared" si="195"/>
        <v>0</v>
      </c>
      <c r="AU1129" s="4">
        <f t="shared" si="196"/>
        <v>20.8</v>
      </c>
      <c r="AV1129" s="4">
        <f t="shared" si="197"/>
        <v>18.245614035087723</v>
      </c>
      <c r="AX1129" s="3">
        <f t="shared" si="198"/>
        <v>21.083333333333332</v>
      </c>
      <c r="AY1129" s="3">
        <f t="shared" si="199"/>
        <v>22.941391941391938</v>
      </c>
      <c r="AZ1129" s="3">
        <f t="shared" si="200"/>
        <v>14.92637362637363</v>
      </c>
      <c r="BA1129" s="3">
        <f t="shared" si="200"/>
        <v>13.093310198573358</v>
      </c>
    </row>
    <row r="1130" spans="1:53" ht="15" x14ac:dyDescent="0.3">
      <c r="A1130" s="1">
        <v>911900</v>
      </c>
      <c r="B1130">
        <v>22516</v>
      </c>
      <c r="C1130">
        <v>1991</v>
      </c>
      <c r="D1130">
        <v>1</v>
      </c>
      <c r="E1130">
        <v>31</v>
      </c>
      <c r="F1130">
        <v>73.900000000000006</v>
      </c>
      <c r="G1130">
        <v>23</v>
      </c>
      <c r="H1130">
        <v>62.8</v>
      </c>
      <c r="I1130">
        <v>23</v>
      </c>
      <c r="J1130">
        <v>1013.3</v>
      </c>
      <c r="K1130">
        <v>23</v>
      </c>
      <c r="L1130">
        <v>1010.9</v>
      </c>
      <c r="M1130">
        <v>23</v>
      </c>
      <c r="N1130">
        <v>17.100000000000001</v>
      </c>
      <c r="O1130">
        <v>23</v>
      </c>
      <c r="P1130">
        <v>15</v>
      </c>
      <c r="Q1130">
        <v>23</v>
      </c>
      <c r="R1130">
        <v>19</v>
      </c>
      <c r="S1130">
        <v>28.9</v>
      </c>
      <c r="T1130">
        <v>82</v>
      </c>
      <c r="U1130" t="s">
        <v>20</v>
      </c>
      <c r="V1130">
        <v>57.9</v>
      </c>
      <c r="X1130">
        <v>0</v>
      </c>
      <c r="Y1130" t="s">
        <v>18</v>
      </c>
      <c r="Z1130">
        <v>999.9</v>
      </c>
      <c r="AA1130">
        <v>0</v>
      </c>
      <c r="AC1130" s="1"/>
      <c r="AD1130">
        <v>1991</v>
      </c>
      <c r="AE1130">
        <v>31</v>
      </c>
      <c r="AF1130">
        <v>17.899999999999999</v>
      </c>
      <c r="AG1130">
        <v>23.8</v>
      </c>
      <c r="AH1130">
        <v>22.5</v>
      </c>
      <c r="AI1130">
        <v>-99</v>
      </c>
      <c r="AJ1130">
        <v>5.6</v>
      </c>
      <c r="AK1130">
        <v>20.3</v>
      </c>
      <c r="AL1130">
        <v>23.1</v>
      </c>
      <c r="AM1130">
        <v>84</v>
      </c>
      <c r="AO1130" s="2">
        <f t="shared" si="190"/>
        <v>33269</v>
      </c>
      <c r="AP1130" s="5">
        <f t="shared" si="191"/>
        <v>1991</v>
      </c>
      <c r="AQ1130" s="5">
        <f t="shared" si="192"/>
        <v>31</v>
      </c>
      <c r="AR1130" s="4">
        <f t="shared" si="193"/>
        <v>27.777777777777779</v>
      </c>
      <c r="AS1130" s="4">
        <f t="shared" si="194"/>
        <v>14.388888888888888</v>
      </c>
      <c r="AT1130" s="4">
        <f t="shared" si="195"/>
        <v>0</v>
      </c>
      <c r="AU1130" s="4">
        <f t="shared" si="196"/>
        <v>17.899999999999999</v>
      </c>
      <c r="AV1130" s="4">
        <f t="shared" si="197"/>
        <v>15.701754385964913</v>
      </c>
      <c r="AX1130" s="3">
        <f t="shared" si="198"/>
        <v>21.083333333333332</v>
      </c>
      <c r="AY1130" s="3">
        <f t="shared" si="199"/>
        <v>22.895604395604394</v>
      </c>
      <c r="AZ1130" s="3">
        <f t="shared" si="200"/>
        <v>14.949450549450555</v>
      </c>
      <c r="BA1130" s="3">
        <f t="shared" si="200"/>
        <v>13.113553113553115</v>
      </c>
    </row>
    <row r="1131" spans="1:53" ht="15" x14ac:dyDescent="0.3">
      <c r="A1131" s="1">
        <v>911900</v>
      </c>
      <c r="B1131">
        <v>22516</v>
      </c>
      <c r="C1131">
        <v>1991</v>
      </c>
      <c r="D1131">
        <v>2</v>
      </c>
      <c r="E1131">
        <v>1</v>
      </c>
      <c r="F1131">
        <v>71.7</v>
      </c>
      <c r="G1131">
        <v>23</v>
      </c>
      <c r="H1131">
        <v>63.8</v>
      </c>
      <c r="I1131">
        <v>23</v>
      </c>
      <c r="J1131">
        <v>1015.1</v>
      </c>
      <c r="K1131">
        <v>23</v>
      </c>
      <c r="L1131">
        <v>1012.7</v>
      </c>
      <c r="M1131">
        <v>23</v>
      </c>
      <c r="N1131">
        <v>17.100000000000001</v>
      </c>
      <c r="O1131">
        <v>23</v>
      </c>
      <c r="P1131">
        <v>7.8</v>
      </c>
      <c r="Q1131">
        <v>23</v>
      </c>
      <c r="R1131">
        <v>15.9</v>
      </c>
      <c r="S1131">
        <v>20</v>
      </c>
      <c r="T1131">
        <v>82.9</v>
      </c>
      <c r="V1131">
        <v>61</v>
      </c>
      <c r="X1131">
        <v>0</v>
      </c>
      <c r="Y1131" t="s">
        <v>18</v>
      </c>
      <c r="Z1131">
        <v>999.9</v>
      </c>
      <c r="AA1131">
        <v>0</v>
      </c>
      <c r="AC1131" s="1"/>
      <c r="AD1131">
        <v>1991</v>
      </c>
      <c r="AE1131">
        <v>32</v>
      </c>
      <c r="AF1131">
        <v>21</v>
      </c>
      <c r="AG1131">
        <v>23.8</v>
      </c>
      <c r="AH1131">
        <v>22.2</v>
      </c>
      <c r="AI1131">
        <v>-99</v>
      </c>
      <c r="AJ1131">
        <v>2.2000000000000002</v>
      </c>
      <c r="AK1131">
        <v>19.600000000000001</v>
      </c>
      <c r="AL1131">
        <v>23</v>
      </c>
      <c r="AM1131">
        <v>81.2</v>
      </c>
      <c r="AO1131" s="2">
        <f t="shared" si="190"/>
        <v>33270</v>
      </c>
      <c r="AP1131" s="5">
        <f t="shared" si="191"/>
        <v>1991</v>
      </c>
      <c r="AQ1131" s="5">
        <f t="shared" si="192"/>
        <v>32</v>
      </c>
      <c r="AR1131" s="4">
        <f t="shared" si="193"/>
        <v>28.277777777777779</v>
      </c>
      <c r="AS1131" s="4">
        <f t="shared" si="194"/>
        <v>16.111111111111111</v>
      </c>
      <c r="AT1131" s="4">
        <f t="shared" si="195"/>
        <v>0</v>
      </c>
      <c r="AU1131" s="4">
        <f t="shared" si="196"/>
        <v>21</v>
      </c>
      <c r="AV1131" s="4">
        <f t="shared" si="197"/>
        <v>18.421052631578949</v>
      </c>
      <c r="AX1131" s="3">
        <f t="shared" si="198"/>
        <v>22.194444444444443</v>
      </c>
      <c r="AY1131" s="3">
        <f t="shared" si="199"/>
        <v>22.862026862026855</v>
      </c>
      <c r="AZ1131" s="3">
        <f t="shared" si="200"/>
        <v>15.021978021978029</v>
      </c>
      <c r="BA1131" s="3">
        <f t="shared" si="200"/>
        <v>13.177173703489496</v>
      </c>
    </row>
    <row r="1132" spans="1:53" ht="15" x14ac:dyDescent="0.3">
      <c r="A1132" s="1">
        <v>911900</v>
      </c>
      <c r="B1132">
        <v>22516</v>
      </c>
      <c r="C1132">
        <v>1991</v>
      </c>
      <c r="D1132">
        <v>2</v>
      </c>
      <c r="E1132">
        <v>2</v>
      </c>
      <c r="F1132">
        <v>73.400000000000006</v>
      </c>
      <c r="G1132">
        <v>21</v>
      </c>
      <c r="H1132">
        <v>65.3</v>
      </c>
      <c r="I1132">
        <v>21</v>
      </c>
      <c r="J1132">
        <v>1014.4</v>
      </c>
      <c r="K1132">
        <v>21</v>
      </c>
      <c r="L1132">
        <v>1012</v>
      </c>
      <c r="M1132">
        <v>21</v>
      </c>
      <c r="N1132">
        <v>17.3</v>
      </c>
      <c r="O1132">
        <v>21</v>
      </c>
      <c r="P1132">
        <v>9.1</v>
      </c>
      <c r="Q1132">
        <v>21</v>
      </c>
      <c r="R1132">
        <v>15.9</v>
      </c>
      <c r="S1132">
        <v>20</v>
      </c>
      <c r="T1132">
        <v>82</v>
      </c>
      <c r="V1132">
        <v>63</v>
      </c>
      <c r="X1132">
        <v>0</v>
      </c>
      <c r="Y1132" t="s">
        <v>18</v>
      </c>
      <c r="Z1132">
        <v>999.9</v>
      </c>
      <c r="AA1132">
        <v>0</v>
      </c>
      <c r="AC1132" s="1"/>
      <c r="AD1132">
        <v>1991</v>
      </c>
      <c r="AE1132">
        <v>33</v>
      </c>
      <c r="AF1132">
        <v>21.3</v>
      </c>
      <c r="AG1132">
        <v>23.8</v>
      </c>
      <c r="AH1132">
        <v>22.6</v>
      </c>
      <c r="AI1132">
        <v>-99</v>
      </c>
      <c r="AJ1132">
        <v>5.5</v>
      </c>
      <c r="AK1132">
        <v>21.1</v>
      </c>
      <c r="AL1132">
        <v>23.2</v>
      </c>
      <c r="AM1132">
        <v>87.7</v>
      </c>
      <c r="AO1132" s="2">
        <f t="shared" si="190"/>
        <v>33271</v>
      </c>
      <c r="AP1132" s="5">
        <f t="shared" si="191"/>
        <v>1991</v>
      </c>
      <c r="AQ1132" s="5">
        <f t="shared" si="192"/>
        <v>33</v>
      </c>
      <c r="AR1132" s="4">
        <f t="shared" si="193"/>
        <v>27.777777777777779</v>
      </c>
      <c r="AS1132" s="4">
        <f t="shared" si="194"/>
        <v>17.222222222222221</v>
      </c>
      <c r="AT1132" s="4">
        <f t="shared" si="195"/>
        <v>0</v>
      </c>
      <c r="AU1132" s="4">
        <f t="shared" si="196"/>
        <v>21.3</v>
      </c>
      <c r="AV1132" s="4">
        <f t="shared" si="197"/>
        <v>18.684210526315791</v>
      </c>
      <c r="AX1132" s="3">
        <f t="shared" si="198"/>
        <v>22.5</v>
      </c>
      <c r="AY1132" s="3">
        <f t="shared" si="199"/>
        <v>22.818986568986563</v>
      </c>
      <c r="AZ1132" s="3">
        <f t="shared" si="200"/>
        <v>15.031868131868137</v>
      </c>
      <c r="BA1132" s="3">
        <f t="shared" si="200"/>
        <v>13.185849238480817</v>
      </c>
    </row>
    <row r="1133" spans="1:53" ht="15" x14ac:dyDescent="0.3">
      <c r="A1133" s="1">
        <v>911900</v>
      </c>
      <c r="B1133">
        <v>22516</v>
      </c>
      <c r="C1133">
        <v>1991</v>
      </c>
      <c r="D1133">
        <v>2</v>
      </c>
      <c r="E1133">
        <v>3</v>
      </c>
      <c r="F1133">
        <v>75.3</v>
      </c>
      <c r="G1133">
        <v>18</v>
      </c>
      <c r="H1133">
        <v>68.2</v>
      </c>
      <c r="I1133">
        <v>18</v>
      </c>
      <c r="J1133">
        <v>1014</v>
      </c>
      <c r="K1133">
        <v>18</v>
      </c>
      <c r="L1133">
        <v>1011.6</v>
      </c>
      <c r="M1133">
        <v>18</v>
      </c>
      <c r="N1133">
        <v>14.4</v>
      </c>
      <c r="O1133">
        <v>18</v>
      </c>
      <c r="P1133">
        <v>11.3</v>
      </c>
      <c r="Q1133">
        <v>18</v>
      </c>
      <c r="R1133">
        <v>20</v>
      </c>
      <c r="S1133">
        <v>999.9</v>
      </c>
      <c r="T1133">
        <v>82</v>
      </c>
      <c r="V1133">
        <v>70</v>
      </c>
      <c r="X1133">
        <v>3.15</v>
      </c>
      <c r="Y1133" t="s">
        <v>19</v>
      </c>
      <c r="Z1133">
        <v>999.9</v>
      </c>
      <c r="AA1133">
        <v>10000</v>
      </c>
      <c r="AC1133" s="1"/>
      <c r="AD1133">
        <v>1991</v>
      </c>
      <c r="AE1133">
        <v>34</v>
      </c>
      <c r="AF1133">
        <v>14.4</v>
      </c>
      <c r="AG1133">
        <v>24.7</v>
      </c>
      <c r="AH1133">
        <v>22.9</v>
      </c>
      <c r="AI1133">
        <v>-99</v>
      </c>
      <c r="AJ1133">
        <v>4.2</v>
      </c>
      <c r="AK1133">
        <v>21.2</v>
      </c>
      <c r="AL1133">
        <v>23.4</v>
      </c>
      <c r="AM1133">
        <v>87.8</v>
      </c>
      <c r="AO1133" s="2">
        <f t="shared" si="190"/>
        <v>33272</v>
      </c>
      <c r="AP1133" s="5">
        <f t="shared" si="191"/>
        <v>1991</v>
      </c>
      <c r="AQ1133" s="5">
        <f t="shared" si="192"/>
        <v>34</v>
      </c>
      <c r="AR1133" s="4">
        <f t="shared" si="193"/>
        <v>27.777777777777779</v>
      </c>
      <c r="AS1133" s="4">
        <f t="shared" si="194"/>
        <v>21.111111111111111</v>
      </c>
      <c r="AT1133" s="4">
        <f t="shared" si="195"/>
        <v>80.009999999999991</v>
      </c>
      <c r="AU1133" s="4">
        <f t="shared" si="196"/>
        <v>14.4</v>
      </c>
      <c r="AV1133" s="4">
        <f t="shared" si="197"/>
        <v>12.631578947368423</v>
      </c>
      <c r="AX1133" s="3">
        <f t="shared" si="198"/>
        <v>24.444444444444443</v>
      </c>
      <c r="AY1133" s="3">
        <f t="shared" si="199"/>
        <v>22.821733821733819</v>
      </c>
      <c r="AZ1133" s="3">
        <f t="shared" si="200"/>
        <v>14.962637362637366</v>
      </c>
      <c r="BA1133" s="3">
        <f t="shared" si="200"/>
        <v>13.125120493541544</v>
      </c>
    </row>
    <row r="1134" spans="1:53" ht="15" x14ac:dyDescent="0.3">
      <c r="A1134" s="1">
        <v>911900</v>
      </c>
      <c r="B1134">
        <v>22516</v>
      </c>
      <c r="C1134">
        <v>1991</v>
      </c>
      <c r="D1134">
        <v>2</v>
      </c>
      <c r="E1134">
        <v>4</v>
      </c>
      <c r="F1134">
        <v>71.5</v>
      </c>
      <c r="G1134">
        <v>24</v>
      </c>
      <c r="H1134">
        <v>67.599999999999994</v>
      </c>
      <c r="I1134">
        <v>24</v>
      </c>
      <c r="J1134">
        <v>1015.3</v>
      </c>
      <c r="K1134">
        <v>24</v>
      </c>
      <c r="L1134">
        <v>1013</v>
      </c>
      <c r="M1134">
        <v>24</v>
      </c>
      <c r="N1134">
        <v>15.8</v>
      </c>
      <c r="O1134">
        <v>24</v>
      </c>
      <c r="P1134">
        <v>7.1</v>
      </c>
      <c r="Q1134">
        <v>24</v>
      </c>
      <c r="R1134">
        <v>18.100000000000001</v>
      </c>
      <c r="S1134">
        <v>24.1</v>
      </c>
      <c r="T1134">
        <v>82.9</v>
      </c>
      <c r="U1134" t="s">
        <v>20</v>
      </c>
      <c r="V1134">
        <v>64</v>
      </c>
      <c r="X1134">
        <v>0.12</v>
      </c>
      <c r="Y1134" t="s">
        <v>19</v>
      </c>
      <c r="Z1134">
        <v>999.9</v>
      </c>
      <c r="AA1134">
        <v>10000</v>
      </c>
      <c r="AC1134" s="1"/>
      <c r="AD1134">
        <v>1991</v>
      </c>
      <c r="AE1134">
        <v>35</v>
      </c>
      <c r="AF1134">
        <v>17.8</v>
      </c>
      <c r="AG1134">
        <v>25.7</v>
      </c>
      <c r="AH1134">
        <v>22.9</v>
      </c>
      <c r="AI1134">
        <v>-99</v>
      </c>
      <c r="AJ1134">
        <v>4.5</v>
      </c>
      <c r="AK1134">
        <v>21.6</v>
      </c>
      <c r="AL1134">
        <v>24.1</v>
      </c>
      <c r="AM1134">
        <v>85.8</v>
      </c>
      <c r="AO1134" s="2">
        <f t="shared" si="190"/>
        <v>33273</v>
      </c>
      <c r="AP1134" s="5">
        <f t="shared" si="191"/>
        <v>1991</v>
      </c>
      <c r="AQ1134" s="5">
        <f t="shared" si="192"/>
        <v>35</v>
      </c>
      <c r="AR1134" s="4">
        <f t="shared" si="193"/>
        <v>28.277777777777779</v>
      </c>
      <c r="AS1134" s="4">
        <f t="shared" si="194"/>
        <v>17.777777777777779</v>
      </c>
      <c r="AT1134" s="4">
        <f t="shared" si="195"/>
        <v>3.048</v>
      </c>
      <c r="AU1134" s="4">
        <f t="shared" si="196"/>
        <v>17.8</v>
      </c>
      <c r="AV1134" s="4">
        <f t="shared" si="197"/>
        <v>15.6140350877193</v>
      </c>
      <c r="AX1134" s="3">
        <f t="shared" si="198"/>
        <v>23.027777777777779</v>
      </c>
      <c r="AY1134" s="3">
        <f t="shared" si="199"/>
        <v>22.806166056166049</v>
      </c>
      <c r="AZ1134" s="3">
        <f t="shared" si="200"/>
        <v>15.013186813186817</v>
      </c>
      <c r="BA1134" s="3">
        <f t="shared" si="200"/>
        <v>13.169462116830536</v>
      </c>
    </row>
    <row r="1135" spans="1:53" ht="15" x14ac:dyDescent="0.3">
      <c r="A1135" s="1">
        <v>911900</v>
      </c>
      <c r="B1135">
        <v>22516</v>
      </c>
      <c r="C1135">
        <v>1991</v>
      </c>
      <c r="D1135">
        <v>2</v>
      </c>
      <c r="E1135">
        <v>5</v>
      </c>
      <c r="F1135">
        <v>76.400000000000006</v>
      </c>
      <c r="G1135">
        <v>23</v>
      </c>
      <c r="H1135">
        <v>68.8</v>
      </c>
      <c r="I1135">
        <v>22</v>
      </c>
      <c r="J1135">
        <v>1015</v>
      </c>
      <c r="K1135">
        <v>23</v>
      </c>
      <c r="L1135">
        <v>1012.6</v>
      </c>
      <c r="M1135">
        <v>23</v>
      </c>
      <c r="N1135">
        <v>17.3</v>
      </c>
      <c r="O1135">
        <v>23</v>
      </c>
      <c r="P1135">
        <v>12.2</v>
      </c>
      <c r="Q1135">
        <v>23</v>
      </c>
      <c r="R1135">
        <v>18.100000000000001</v>
      </c>
      <c r="S1135">
        <v>24.1</v>
      </c>
      <c r="T1135">
        <v>84</v>
      </c>
      <c r="U1135" t="s">
        <v>20</v>
      </c>
      <c r="V1135">
        <v>64</v>
      </c>
      <c r="X1135">
        <v>0</v>
      </c>
      <c r="Y1135" t="s">
        <v>19</v>
      </c>
      <c r="Z1135">
        <v>999.9</v>
      </c>
      <c r="AA1135">
        <v>0</v>
      </c>
      <c r="AC1135" s="1"/>
      <c r="AD1135">
        <v>1991</v>
      </c>
      <c r="AE1135">
        <v>36</v>
      </c>
      <c r="AF1135">
        <v>21.6</v>
      </c>
      <c r="AG1135">
        <v>24.6</v>
      </c>
      <c r="AH1135">
        <v>23.2</v>
      </c>
      <c r="AI1135">
        <v>-99</v>
      </c>
      <c r="AJ1135">
        <v>2.5</v>
      </c>
      <c r="AK1135">
        <v>19.8</v>
      </c>
      <c r="AL1135">
        <v>24.1</v>
      </c>
      <c r="AM1135">
        <v>76.7</v>
      </c>
      <c r="AO1135" s="2">
        <f t="shared" si="190"/>
        <v>33274</v>
      </c>
      <c r="AP1135" s="5">
        <f t="shared" si="191"/>
        <v>1991</v>
      </c>
      <c r="AQ1135" s="5">
        <f t="shared" si="192"/>
        <v>36</v>
      </c>
      <c r="AR1135" s="4">
        <f t="shared" si="193"/>
        <v>28.888888888888889</v>
      </c>
      <c r="AS1135" s="4">
        <f t="shared" si="194"/>
        <v>17.777777777777779</v>
      </c>
      <c r="AT1135" s="4">
        <f t="shared" si="195"/>
        <v>0</v>
      </c>
      <c r="AU1135" s="4">
        <f t="shared" si="196"/>
        <v>21.6</v>
      </c>
      <c r="AV1135" s="4">
        <f t="shared" si="197"/>
        <v>18.947368421052634</v>
      </c>
      <c r="AX1135" s="3">
        <f t="shared" si="198"/>
        <v>23.333333333333336</v>
      </c>
      <c r="AY1135" s="3">
        <f t="shared" si="199"/>
        <v>22.784493284493276</v>
      </c>
      <c r="AZ1135" s="3">
        <f t="shared" si="200"/>
        <v>15.053846153846157</v>
      </c>
      <c r="BA1135" s="3">
        <f t="shared" si="200"/>
        <v>13.205128205128203</v>
      </c>
    </row>
    <row r="1136" spans="1:53" ht="15" x14ac:dyDescent="0.3">
      <c r="A1136" s="1">
        <v>911900</v>
      </c>
      <c r="B1136">
        <v>22516</v>
      </c>
      <c r="C1136">
        <v>1991</v>
      </c>
      <c r="D1136">
        <v>2</v>
      </c>
      <c r="E1136">
        <v>6</v>
      </c>
      <c r="F1136">
        <v>73</v>
      </c>
      <c r="G1136">
        <v>22</v>
      </c>
      <c r="H1136">
        <v>65.400000000000006</v>
      </c>
      <c r="I1136">
        <v>22</v>
      </c>
      <c r="J1136">
        <v>1015.7</v>
      </c>
      <c r="K1136">
        <v>22</v>
      </c>
      <c r="L1136">
        <v>1013.3</v>
      </c>
      <c r="M1136">
        <v>22</v>
      </c>
      <c r="N1136">
        <v>17.399999999999999</v>
      </c>
      <c r="O1136">
        <v>22</v>
      </c>
      <c r="P1136">
        <v>5.3</v>
      </c>
      <c r="Q1136">
        <v>22</v>
      </c>
      <c r="R1136">
        <v>15</v>
      </c>
      <c r="S1136">
        <v>999.9</v>
      </c>
      <c r="T1136">
        <v>84</v>
      </c>
      <c r="V1136">
        <v>62.1</v>
      </c>
      <c r="X1136">
        <v>0</v>
      </c>
      <c r="Y1136" t="s">
        <v>19</v>
      </c>
      <c r="Z1136">
        <v>999.9</v>
      </c>
      <c r="AA1136">
        <v>0</v>
      </c>
      <c r="AC1136" s="1"/>
      <c r="AD1136">
        <v>1991</v>
      </c>
      <c r="AE1136">
        <v>37</v>
      </c>
      <c r="AF1136">
        <v>21.3</v>
      </c>
      <c r="AG1136">
        <v>24.6</v>
      </c>
      <c r="AH1136">
        <v>22.7</v>
      </c>
      <c r="AI1136">
        <v>-99</v>
      </c>
      <c r="AJ1136">
        <v>3.1</v>
      </c>
      <c r="AK1136">
        <v>19.399999999999999</v>
      </c>
      <c r="AL1136">
        <v>23.6</v>
      </c>
      <c r="AM1136">
        <v>76.8</v>
      </c>
      <c r="AO1136" s="2">
        <f t="shared" si="190"/>
        <v>33275</v>
      </c>
      <c r="AP1136" s="5">
        <f t="shared" si="191"/>
        <v>1991</v>
      </c>
      <c r="AQ1136" s="5">
        <f t="shared" si="192"/>
        <v>37</v>
      </c>
      <c r="AR1136" s="4">
        <f t="shared" si="193"/>
        <v>28.888888888888889</v>
      </c>
      <c r="AS1136" s="4">
        <f t="shared" si="194"/>
        <v>16.722222222222221</v>
      </c>
      <c r="AT1136" s="4">
        <f t="shared" si="195"/>
        <v>0</v>
      </c>
      <c r="AU1136" s="4">
        <f t="shared" si="196"/>
        <v>21.3</v>
      </c>
      <c r="AV1136" s="4">
        <f t="shared" si="197"/>
        <v>18.684210526315791</v>
      </c>
      <c r="AX1136" s="3">
        <f t="shared" si="198"/>
        <v>22.805555555555557</v>
      </c>
      <c r="AY1136" s="3">
        <f t="shared" si="199"/>
        <v>22.751221001220994</v>
      </c>
      <c r="AZ1136" s="3">
        <f t="shared" si="200"/>
        <v>15.123076923076926</v>
      </c>
      <c r="BA1136" s="3">
        <f t="shared" si="200"/>
        <v>13.265856950067475</v>
      </c>
    </row>
    <row r="1137" spans="1:53" ht="15" x14ac:dyDescent="0.3">
      <c r="A1137" s="1">
        <v>911900</v>
      </c>
      <c r="B1137">
        <v>22516</v>
      </c>
      <c r="C1137">
        <v>1991</v>
      </c>
      <c r="D1137">
        <v>2</v>
      </c>
      <c r="E1137">
        <v>7</v>
      </c>
      <c r="F1137">
        <v>72.5</v>
      </c>
      <c r="G1137">
        <v>23</v>
      </c>
      <c r="H1137">
        <v>65.7</v>
      </c>
      <c r="I1137">
        <v>23</v>
      </c>
      <c r="J1137">
        <v>1015.1</v>
      </c>
      <c r="K1137">
        <v>23</v>
      </c>
      <c r="L1137">
        <v>1012.7</v>
      </c>
      <c r="M1137">
        <v>23</v>
      </c>
      <c r="N1137">
        <v>16</v>
      </c>
      <c r="O1137">
        <v>23</v>
      </c>
      <c r="P1137">
        <v>5.0999999999999996</v>
      </c>
      <c r="Q1137">
        <v>23</v>
      </c>
      <c r="R1137">
        <v>11.1</v>
      </c>
      <c r="S1137">
        <v>999.9</v>
      </c>
      <c r="T1137">
        <v>84.9</v>
      </c>
      <c r="V1137">
        <v>62.1</v>
      </c>
      <c r="X1137">
        <v>0</v>
      </c>
      <c r="Y1137" t="s">
        <v>19</v>
      </c>
      <c r="Z1137">
        <v>999.9</v>
      </c>
      <c r="AA1137">
        <v>0</v>
      </c>
      <c r="AC1137" s="1"/>
      <c r="AD1137">
        <v>1991</v>
      </c>
      <c r="AE1137">
        <v>38</v>
      </c>
      <c r="AF1137">
        <v>21.1</v>
      </c>
      <c r="AG1137">
        <v>25</v>
      </c>
      <c r="AH1137">
        <v>22.9</v>
      </c>
      <c r="AI1137">
        <v>-99</v>
      </c>
      <c r="AJ1137">
        <v>2.7</v>
      </c>
      <c r="AK1137">
        <v>18.899999999999999</v>
      </c>
      <c r="AL1137">
        <v>23.9</v>
      </c>
      <c r="AM1137">
        <v>72.900000000000006</v>
      </c>
      <c r="AO1137" s="2">
        <f t="shared" si="190"/>
        <v>33276</v>
      </c>
      <c r="AP1137" s="5">
        <f t="shared" si="191"/>
        <v>1991</v>
      </c>
      <c r="AQ1137" s="5">
        <f t="shared" si="192"/>
        <v>38</v>
      </c>
      <c r="AR1137" s="4">
        <f t="shared" si="193"/>
        <v>29.388888888888893</v>
      </c>
      <c r="AS1137" s="4">
        <f t="shared" si="194"/>
        <v>16.722222222222221</v>
      </c>
      <c r="AT1137" s="4">
        <f t="shared" si="195"/>
        <v>0</v>
      </c>
      <c r="AU1137" s="4">
        <f t="shared" si="196"/>
        <v>21.1</v>
      </c>
      <c r="AV1137" s="4">
        <f t="shared" si="197"/>
        <v>18.508771929824565</v>
      </c>
      <c r="AX1137" s="3">
        <f t="shared" si="198"/>
        <v>23.055555555555557</v>
      </c>
      <c r="AY1137" s="3">
        <f t="shared" si="199"/>
        <v>22.708485958485952</v>
      </c>
      <c r="AZ1137" s="3">
        <f t="shared" si="200"/>
        <v>15.142857142857142</v>
      </c>
      <c r="BA1137" s="3">
        <f t="shared" si="200"/>
        <v>13.283208020050127</v>
      </c>
    </row>
    <row r="1138" spans="1:53" ht="15" x14ac:dyDescent="0.3">
      <c r="A1138" s="1">
        <v>911900</v>
      </c>
      <c r="B1138">
        <v>22516</v>
      </c>
      <c r="C1138">
        <v>1991</v>
      </c>
      <c r="D1138">
        <v>2</v>
      </c>
      <c r="E1138">
        <v>8</v>
      </c>
      <c r="F1138">
        <v>72.900000000000006</v>
      </c>
      <c r="G1138">
        <v>23</v>
      </c>
      <c r="H1138">
        <v>65.099999999999994</v>
      </c>
      <c r="I1138">
        <v>23</v>
      </c>
      <c r="J1138">
        <v>1014.7</v>
      </c>
      <c r="K1138">
        <v>23</v>
      </c>
      <c r="L1138">
        <v>1012.4</v>
      </c>
      <c r="M1138">
        <v>23</v>
      </c>
      <c r="N1138">
        <v>14.9</v>
      </c>
      <c r="O1138">
        <v>23</v>
      </c>
      <c r="P1138">
        <v>6.9</v>
      </c>
      <c r="Q1138">
        <v>23</v>
      </c>
      <c r="R1138">
        <v>17.100000000000001</v>
      </c>
      <c r="S1138">
        <v>999.9</v>
      </c>
      <c r="T1138">
        <v>84</v>
      </c>
      <c r="V1138">
        <v>62.1</v>
      </c>
      <c r="X1138">
        <v>0</v>
      </c>
      <c r="Y1138" t="s">
        <v>19</v>
      </c>
      <c r="Z1138">
        <v>999.9</v>
      </c>
      <c r="AA1138">
        <v>0</v>
      </c>
      <c r="AC1138" s="1"/>
      <c r="AD1138">
        <v>1991</v>
      </c>
      <c r="AE1138">
        <v>39</v>
      </c>
      <c r="AF1138">
        <v>20.6</v>
      </c>
      <c r="AG1138">
        <v>23.8</v>
      </c>
      <c r="AH1138">
        <v>22.7</v>
      </c>
      <c r="AI1138">
        <v>-99</v>
      </c>
      <c r="AJ1138">
        <v>3.1</v>
      </c>
      <c r="AK1138">
        <v>19.2</v>
      </c>
      <c r="AL1138">
        <v>23.3</v>
      </c>
      <c r="AM1138">
        <v>77.3</v>
      </c>
      <c r="AO1138" s="2">
        <f t="shared" si="190"/>
        <v>33277</v>
      </c>
      <c r="AP1138" s="5">
        <f t="shared" si="191"/>
        <v>1991</v>
      </c>
      <c r="AQ1138" s="5">
        <f t="shared" si="192"/>
        <v>39</v>
      </c>
      <c r="AR1138" s="4">
        <f t="shared" si="193"/>
        <v>28.888888888888889</v>
      </c>
      <c r="AS1138" s="4">
        <f t="shared" si="194"/>
        <v>16.722222222222221</v>
      </c>
      <c r="AT1138" s="4">
        <f t="shared" si="195"/>
        <v>0</v>
      </c>
      <c r="AU1138" s="4">
        <f t="shared" si="196"/>
        <v>20.6</v>
      </c>
      <c r="AV1138" s="4">
        <f t="shared" si="197"/>
        <v>18.070175438596493</v>
      </c>
      <c r="AX1138" s="3">
        <f t="shared" si="198"/>
        <v>22.805555555555557</v>
      </c>
      <c r="AY1138" s="3">
        <f t="shared" si="199"/>
        <v>22.681623931623921</v>
      </c>
      <c r="AZ1138" s="3">
        <f t="shared" si="200"/>
        <v>15.16043956043956</v>
      </c>
      <c r="BA1138" s="3">
        <f t="shared" si="200"/>
        <v>13.298631193368037</v>
      </c>
    </row>
    <row r="1139" spans="1:53" ht="15" x14ac:dyDescent="0.3">
      <c r="A1139" s="1">
        <v>911900</v>
      </c>
      <c r="B1139">
        <v>22516</v>
      </c>
      <c r="C1139">
        <v>1991</v>
      </c>
      <c r="D1139">
        <v>2</v>
      </c>
      <c r="E1139">
        <v>9</v>
      </c>
      <c r="F1139">
        <v>74.099999999999994</v>
      </c>
      <c r="G1139">
        <v>22</v>
      </c>
      <c r="H1139">
        <v>65.900000000000006</v>
      </c>
      <c r="I1139">
        <v>22</v>
      </c>
      <c r="J1139">
        <v>1014.4</v>
      </c>
      <c r="K1139">
        <v>22</v>
      </c>
      <c r="L1139">
        <v>1012</v>
      </c>
      <c r="M1139">
        <v>22</v>
      </c>
      <c r="N1139">
        <v>15.8</v>
      </c>
      <c r="O1139">
        <v>22</v>
      </c>
      <c r="P1139">
        <v>6.9</v>
      </c>
      <c r="Q1139">
        <v>22</v>
      </c>
      <c r="R1139">
        <v>17.100000000000001</v>
      </c>
      <c r="S1139">
        <v>999.9</v>
      </c>
      <c r="T1139">
        <v>82.9</v>
      </c>
      <c r="V1139">
        <v>62.1</v>
      </c>
      <c r="X1139">
        <v>0</v>
      </c>
      <c r="Y1139" t="s">
        <v>19</v>
      </c>
      <c r="Z1139">
        <v>999.9</v>
      </c>
      <c r="AA1139">
        <v>0</v>
      </c>
      <c r="AC1139" s="1"/>
      <c r="AD1139">
        <v>1991</v>
      </c>
      <c r="AE1139">
        <v>40</v>
      </c>
      <c r="AF1139">
        <v>20.7</v>
      </c>
      <c r="AG1139">
        <v>23.7</v>
      </c>
      <c r="AH1139">
        <v>22.7</v>
      </c>
      <c r="AI1139">
        <v>-99</v>
      </c>
      <c r="AJ1139">
        <v>2.1</v>
      </c>
      <c r="AK1139">
        <v>18.7</v>
      </c>
      <c r="AL1139">
        <v>23.1</v>
      </c>
      <c r="AM1139">
        <v>75.599999999999994</v>
      </c>
      <c r="AO1139" s="2">
        <f t="shared" si="190"/>
        <v>33278</v>
      </c>
      <c r="AP1139" s="5">
        <f t="shared" si="191"/>
        <v>1991</v>
      </c>
      <c r="AQ1139" s="5">
        <f t="shared" si="192"/>
        <v>40</v>
      </c>
      <c r="AR1139" s="4">
        <f t="shared" si="193"/>
        <v>28.277777777777779</v>
      </c>
      <c r="AS1139" s="4">
        <f t="shared" si="194"/>
        <v>16.722222222222221</v>
      </c>
      <c r="AT1139" s="4">
        <f t="shared" si="195"/>
        <v>0</v>
      </c>
      <c r="AU1139" s="4">
        <f t="shared" si="196"/>
        <v>20.7</v>
      </c>
      <c r="AV1139" s="4">
        <f t="shared" si="197"/>
        <v>18.157894736842106</v>
      </c>
      <c r="AX1139" s="3">
        <f t="shared" si="198"/>
        <v>22.5</v>
      </c>
      <c r="AY1139" s="3">
        <f t="shared" si="199"/>
        <v>22.659951159951152</v>
      </c>
      <c r="AZ1139" s="3">
        <f t="shared" si="200"/>
        <v>15.174725274725274</v>
      </c>
      <c r="BA1139" s="3">
        <f t="shared" si="200"/>
        <v>13.311162521688837</v>
      </c>
    </row>
    <row r="1140" spans="1:53" ht="15" x14ac:dyDescent="0.3">
      <c r="A1140" s="1">
        <v>911900</v>
      </c>
      <c r="B1140">
        <v>22516</v>
      </c>
      <c r="C1140">
        <v>1991</v>
      </c>
      <c r="D1140">
        <v>2</v>
      </c>
      <c r="E1140">
        <v>10</v>
      </c>
      <c r="F1140">
        <v>73.7</v>
      </c>
      <c r="G1140">
        <v>18</v>
      </c>
      <c r="H1140">
        <v>65.2</v>
      </c>
      <c r="I1140">
        <v>18</v>
      </c>
      <c r="J1140">
        <v>1014.5</v>
      </c>
      <c r="K1140">
        <v>18</v>
      </c>
      <c r="L1140">
        <v>1012.1</v>
      </c>
      <c r="M1140">
        <v>18</v>
      </c>
      <c r="N1140">
        <v>16.8</v>
      </c>
      <c r="O1140">
        <v>18</v>
      </c>
      <c r="P1140">
        <v>5.8</v>
      </c>
      <c r="Q1140">
        <v>18</v>
      </c>
      <c r="R1140">
        <v>13</v>
      </c>
      <c r="S1140">
        <v>999.9</v>
      </c>
      <c r="T1140">
        <v>84</v>
      </c>
      <c r="U1140" t="s">
        <v>20</v>
      </c>
      <c r="V1140">
        <v>62.1</v>
      </c>
      <c r="X1140">
        <v>0</v>
      </c>
      <c r="Y1140" t="s">
        <v>19</v>
      </c>
      <c r="Z1140">
        <v>999.9</v>
      </c>
      <c r="AA1140">
        <v>0</v>
      </c>
      <c r="AC1140" s="1"/>
      <c r="AD1140">
        <v>1991</v>
      </c>
      <c r="AE1140">
        <v>41</v>
      </c>
      <c r="AF1140">
        <v>22</v>
      </c>
      <c r="AG1140">
        <v>24.4</v>
      </c>
      <c r="AH1140">
        <v>23.1</v>
      </c>
      <c r="AI1140">
        <v>-99</v>
      </c>
      <c r="AJ1140">
        <v>3.2</v>
      </c>
      <c r="AK1140">
        <v>18.2</v>
      </c>
      <c r="AL1140">
        <v>23.9</v>
      </c>
      <c r="AM1140">
        <v>70.099999999999994</v>
      </c>
      <c r="AO1140" s="2">
        <f t="shared" si="190"/>
        <v>33279</v>
      </c>
      <c r="AP1140" s="5">
        <f t="shared" si="191"/>
        <v>1991</v>
      </c>
      <c r="AQ1140" s="5">
        <f t="shared" si="192"/>
        <v>41</v>
      </c>
      <c r="AR1140" s="4">
        <f t="shared" si="193"/>
        <v>28.888888888888889</v>
      </c>
      <c r="AS1140" s="4">
        <f t="shared" si="194"/>
        <v>16.722222222222221</v>
      </c>
      <c r="AT1140" s="4">
        <f t="shared" si="195"/>
        <v>0</v>
      </c>
      <c r="AU1140" s="4">
        <f t="shared" si="196"/>
        <v>22</v>
      </c>
      <c r="AV1140" s="4">
        <f t="shared" si="197"/>
        <v>19.298245614035089</v>
      </c>
      <c r="AX1140" s="3">
        <f t="shared" si="198"/>
        <v>22.805555555555557</v>
      </c>
      <c r="AY1140" s="3">
        <f t="shared" si="199"/>
        <v>22.64774114774114</v>
      </c>
      <c r="AZ1140" s="3">
        <f t="shared" si="200"/>
        <v>15.264835164835164</v>
      </c>
      <c r="BA1140" s="3">
        <f t="shared" si="200"/>
        <v>13.390206284943128</v>
      </c>
    </row>
    <row r="1141" spans="1:53" ht="15" x14ac:dyDescent="0.3">
      <c r="A1141" s="1">
        <v>911900</v>
      </c>
      <c r="B1141">
        <v>22516</v>
      </c>
      <c r="C1141">
        <v>1991</v>
      </c>
      <c r="D1141">
        <v>2</v>
      </c>
      <c r="E1141">
        <v>11</v>
      </c>
      <c r="F1141">
        <v>73.7</v>
      </c>
      <c r="G1141">
        <v>23</v>
      </c>
      <c r="H1141">
        <v>64.400000000000006</v>
      </c>
      <c r="I1141">
        <v>23</v>
      </c>
      <c r="J1141">
        <v>1013.9</v>
      </c>
      <c r="K1141">
        <v>23</v>
      </c>
      <c r="L1141">
        <v>1011.6</v>
      </c>
      <c r="M1141">
        <v>23</v>
      </c>
      <c r="N1141">
        <v>15.3</v>
      </c>
      <c r="O1141">
        <v>23</v>
      </c>
      <c r="P1141">
        <v>5.8</v>
      </c>
      <c r="Q1141">
        <v>23</v>
      </c>
      <c r="R1141">
        <v>14</v>
      </c>
      <c r="S1141">
        <v>20</v>
      </c>
      <c r="T1141">
        <v>84</v>
      </c>
      <c r="V1141">
        <v>62.1</v>
      </c>
      <c r="X1141">
        <v>0</v>
      </c>
      <c r="Y1141" t="s">
        <v>19</v>
      </c>
      <c r="Z1141">
        <v>999.9</v>
      </c>
      <c r="AA1141">
        <v>0</v>
      </c>
      <c r="AC1141" s="1"/>
      <c r="AD1141">
        <v>1991</v>
      </c>
      <c r="AE1141">
        <v>42</v>
      </c>
      <c r="AF1141">
        <v>21.9</v>
      </c>
      <c r="AG1141">
        <v>24.6</v>
      </c>
      <c r="AH1141">
        <v>22.8</v>
      </c>
      <c r="AI1141">
        <v>-99</v>
      </c>
      <c r="AJ1141">
        <v>3.8</v>
      </c>
      <c r="AK1141">
        <v>19.600000000000001</v>
      </c>
      <c r="AL1141">
        <v>23.8</v>
      </c>
      <c r="AM1141">
        <v>77.099999999999994</v>
      </c>
      <c r="AO1141" s="2">
        <f t="shared" si="190"/>
        <v>33280</v>
      </c>
      <c r="AP1141" s="5">
        <f t="shared" si="191"/>
        <v>1991</v>
      </c>
      <c r="AQ1141" s="5">
        <f t="shared" si="192"/>
        <v>42</v>
      </c>
      <c r="AR1141" s="4">
        <f t="shared" si="193"/>
        <v>28.888888888888889</v>
      </c>
      <c r="AS1141" s="4">
        <f t="shared" si="194"/>
        <v>16.722222222222221</v>
      </c>
      <c r="AT1141" s="4">
        <f t="shared" si="195"/>
        <v>0</v>
      </c>
      <c r="AU1141" s="4">
        <f t="shared" si="196"/>
        <v>21.9</v>
      </c>
      <c r="AV1141" s="4">
        <f t="shared" si="197"/>
        <v>19.210526315789473</v>
      </c>
      <c r="AX1141" s="3">
        <f t="shared" si="198"/>
        <v>22.805555555555557</v>
      </c>
      <c r="AY1141" s="3">
        <f t="shared" si="199"/>
        <v>22.617521367521363</v>
      </c>
      <c r="AZ1141" s="3">
        <f t="shared" si="200"/>
        <v>15.472527472527473</v>
      </c>
      <c r="BA1141" s="3">
        <f t="shared" si="200"/>
        <v>13.572392519760937</v>
      </c>
    </row>
    <row r="1142" spans="1:53" ht="15" x14ac:dyDescent="0.3">
      <c r="A1142" s="1">
        <v>911900</v>
      </c>
      <c r="B1142">
        <v>22516</v>
      </c>
      <c r="C1142">
        <v>1991</v>
      </c>
      <c r="D1142">
        <v>2</v>
      </c>
      <c r="E1142">
        <v>12</v>
      </c>
      <c r="F1142">
        <v>74.5</v>
      </c>
      <c r="G1142">
        <v>22</v>
      </c>
      <c r="H1142">
        <v>64.3</v>
      </c>
      <c r="I1142">
        <v>22</v>
      </c>
      <c r="J1142">
        <v>1014.6</v>
      </c>
      <c r="K1142">
        <v>22</v>
      </c>
      <c r="L1142">
        <v>1012.2</v>
      </c>
      <c r="M1142">
        <v>22</v>
      </c>
      <c r="N1142">
        <v>15.8</v>
      </c>
      <c r="O1142">
        <v>22</v>
      </c>
      <c r="P1142">
        <v>8.4</v>
      </c>
      <c r="Q1142">
        <v>22</v>
      </c>
      <c r="R1142">
        <v>15</v>
      </c>
      <c r="S1142">
        <v>999.9</v>
      </c>
      <c r="T1142">
        <v>84.9</v>
      </c>
      <c r="V1142">
        <v>63</v>
      </c>
      <c r="X1142">
        <v>0</v>
      </c>
      <c r="Y1142" t="s">
        <v>19</v>
      </c>
      <c r="Z1142">
        <v>999.9</v>
      </c>
      <c r="AA1142">
        <v>0</v>
      </c>
      <c r="AC1142" s="1"/>
      <c r="AD1142">
        <v>1991</v>
      </c>
      <c r="AE1142">
        <v>43</v>
      </c>
      <c r="AF1142">
        <v>19.3</v>
      </c>
      <c r="AG1142">
        <v>24.4</v>
      </c>
      <c r="AH1142">
        <v>23.2</v>
      </c>
      <c r="AI1142">
        <v>-99</v>
      </c>
      <c r="AJ1142">
        <v>2.7</v>
      </c>
      <c r="AK1142">
        <v>21.3</v>
      </c>
      <c r="AL1142">
        <v>23.6</v>
      </c>
      <c r="AM1142">
        <v>86.7</v>
      </c>
      <c r="AO1142" s="2">
        <f t="shared" si="190"/>
        <v>33281</v>
      </c>
      <c r="AP1142" s="5">
        <f t="shared" si="191"/>
        <v>1991</v>
      </c>
      <c r="AQ1142" s="5">
        <f t="shared" si="192"/>
        <v>43</v>
      </c>
      <c r="AR1142" s="4">
        <f t="shared" si="193"/>
        <v>29.388888888888893</v>
      </c>
      <c r="AS1142" s="4">
        <f t="shared" si="194"/>
        <v>17.222222222222221</v>
      </c>
      <c r="AT1142" s="4">
        <f t="shared" si="195"/>
        <v>0</v>
      </c>
      <c r="AU1142" s="4">
        <f t="shared" si="196"/>
        <v>19.3</v>
      </c>
      <c r="AV1142" s="4">
        <f t="shared" si="197"/>
        <v>16.92982456140351</v>
      </c>
      <c r="AX1142" s="3">
        <f t="shared" si="198"/>
        <v>23.305555555555557</v>
      </c>
      <c r="AY1142" s="3">
        <f t="shared" si="199"/>
        <v>22.592796092796085</v>
      </c>
      <c r="AZ1142" s="3">
        <f t="shared" si="200"/>
        <v>15.532967032967033</v>
      </c>
      <c r="BA1142" s="3">
        <f t="shared" si="200"/>
        <v>13.625409678041256</v>
      </c>
    </row>
    <row r="1143" spans="1:53" ht="15" x14ac:dyDescent="0.3">
      <c r="A1143" s="1">
        <v>911900</v>
      </c>
      <c r="B1143">
        <v>22516</v>
      </c>
      <c r="C1143">
        <v>1991</v>
      </c>
      <c r="D1143">
        <v>2</v>
      </c>
      <c r="E1143">
        <v>13</v>
      </c>
      <c r="F1143">
        <v>73.3</v>
      </c>
      <c r="G1143">
        <v>24</v>
      </c>
      <c r="H1143">
        <v>68</v>
      </c>
      <c r="I1143">
        <v>24</v>
      </c>
      <c r="J1143">
        <v>1015.8</v>
      </c>
      <c r="K1143">
        <v>24</v>
      </c>
      <c r="L1143">
        <v>1013.4</v>
      </c>
      <c r="M1143">
        <v>24</v>
      </c>
      <c r="N1143">
        <v>10.9</v>
      </c>
      <c r="O1143">
        <v>24</v>
      </c>
      <c r="P1143">
        <v>11.1</v>
      </c>
      <c r="Q1143">
        <v>24</v>
      </c>
      <c r="R1143">
        <v>22</v>
      </c>
      <c r="S1143">
        <v>999.9</v>
      </c>
      <c r="T1143">
        <v>82.9</v>
      </c>
      <c r="V1143">
        <v>66</v>
      </c>
      <c r="X1143">
        <v>0.44</v>
      </c>
      <c r="Y1143" t="s">
        <v>19</v>
      </c>
      <c r="Z1143">
        <v>999.9</v>
      </c>
      <c r="AA1143">
        <v>10000</v>
      </c>
      <c r="AC1143" s="1"/>
      <c r="AD1143">
        <v>1991</v>
      </c>
      <c r="AE1143">
        <v>44</v>
      </c>
      <c r="AF1143">
        <v>16.8</v>
      </c>
      <c r="AG1143">
        <v>23.5</v>
      </c>
      <c r="AH1143">
        <v>23</v>
      </c>
      <c r="AI1143">
        <v>-99</v>
      </c>
      <c r="AJ1143">
        <v>7.8</v>
      </c>
      <c r="AK1143">
        <v>20</v>
      </c>
      <c r="AL1143">
        <v>23.2</v>
      </c>
      <c r="AM1143">
        <v>81.7</v>
      </c>
      <c r="AO1143" s="2">
        <f t="shared" si="190"/>
        <v>33282</v>
      </c>
      <c r="AP1143" s="5">
        <f t="shared" si="191"/>
        <v>1991</v>
      </c>
      <c r="AQ1143" s="5">
        <f t="shared" si="192"/>
        <v>44</v>
      </c>
      <c r="AR1143" s="4">
        <f t="shared" si="193"/>
        <v>28.277777777777779</v>
      </c>
      <c r="AS1143" s="4">
        <f t="shared" si="194"/>
        <v>18.888888888888889</v>
      </c>
      <c r="AT1143" s="4">
        <f t="shared" si="195"/>
        <v>11.176</v>
      </c>
      <c r="AU1143" s="4">
        <f t="shared" si="196"/>
        <v>16.8</v>
      </c>
      <c r="AV1143" s="4">
        <f t="shared" si="197"/>
        <v>14.736842105263159</v>
      </c>
      <c r="AX1143" s="3">
        <f t="shared" si="198"/>
        <v>23.583333333333336</v>
      </c>
      <c r="AY1143" s="3">
        <f t="shared" si="199"/>
        <v>22.564407814407812</v>
      </c>
      <c r="AZ1143" s="3">
        <f t="shared" si="200"/>
        <v>15.559340659340657</v>
      </c>
      <c r="BA1143" s="3">
        <f t="shared" si="200"/>
        <v>13.648544438018122</v>
      </c>
    </row>
    <row r="1144" spans="1:53" ht="15" x14ac:dyDescent="0.3">
      <c r="A1144" s="1">
        <v>911900</v>
      </c>
      <c r="B1144">
        <v>22516</v>
      </c>
      <c r="C1144">
        <v>1991</v>
      </c>
      <c r="D1144">
        <v>2</v>
      </c>
      <c r="E1144">
        <v>14</v>
      </c>
      <c r="F1144">
        <v>72.5</v>
      </c>
      <c r="G1144">
        <v>23</v>
      </c>
      <c r="H1144">
        <v>65</v>
      </c>
      <c r="I1144">
        <v>23</v>
      </c>
      <c r="J1144">
        <v>1016.2</v>
      </c>
      <c r="K1144">
        <v>23</v>
      </c>
      <c r="L1144">
        <v>1013.9</v>
      </c>
      <c r="M1144">
        <v>23</v>
      </c>
      <c r="N1144">
        <v>14.1</v>
      </c>
      <c r="O1144">
        <v>23</v>
      </c>
      <c r="P1144">
        <v>12.9</v>
      </c>
      <c r="Q1144">
        <v>23</v>
      </c>
      <c r="R1144">
        <v>19</v>
      </c>
      <c r="S1144">
        <v>29.9</v>
      </c>
      <c r="T1144">
        <v>80.099999999999994</v>
      </c>
      <c r="U1144" t="s">
        <v>20</v>
      </c>
      <c r="V1144">
        <v>64</v>
      </c>
      <c r="X1144">
        <v>0.18</v>
      </c>
      <c r="Y1144" t="s">
        <v>19</v>
      </c>
      <c r="Z1144">
        <v>999.9</v>
      </c>
      <c r="AA1144">
        <v>10000</v>
      </c>
      <c r="AC1144" s="1"/>
      <c r="AD1144">
        <v>1991</v>
      </c>
      <c r="AE1144">
        <v>45</v>
      </c>
      <c r="AF1144">
        <v>20.2</v>
      </c>
      <c r="AG1144">
        <v>24.1</v>
      </c>
      <c r="AH1144">
        <v>22.9</v>
      </c>
      <c r="AI1144">
        <v>-99</v>
      </c>
      <c r="AJ1144">
        <v>7.5</v>
      </c>
      <c r="AK1144">
        <v>19.3</v>
      </c>
      <c r="AL1144">
        <v>23.5</v>
      </c>
      <c r="AM1144">
        <v>77.2</v>
      </c>
      <c r="AO1144" s="2">
        <f t="shared" si="190"/>
        <v>33283</v>
      </c>
      <c r="AP1144" s="5">
        <f t="shared" si="191"/>
        <v>1991</v>
      </c>
      <c r="AQ1144" s="5">
        <f t="shared" si="192"/>
        <v>45</v>
      </c>
      <c r="AR1144" s="4">
        <f t="shared" si="193"/>
        <v>26.722222222222218</v>
      </c>
      <c r="AS1144" s="4">
        <f t="shared" si="194"/>
        <v>17.777777777777779</v>
      </c>
      <c r="AT1144" s="4">
        <f t="shared" si="195"/>
        <v>4.5720000000000001</v>
      </c>
      <c r="AU1144" s="4">
        <f t="shared" si="196"/>
        <v>20.2</v>
      </c>
      <c r="AV1144" s="4">
        <f t="shared" si="197"/>
        <v>17.719298245614034</v>
      </c>
      <c r="AX1144" s="3">
        <f t="shared" si="198"/>
        <v>22.25</v>
      </c>
      <c r="AY1144" s="3">
        <f t="shared" si="199"/>
        <v>22.530830280830283</v>
      </c>
      <c r="AZ1144" s="3">
        <f t="shared" si="200"/>
        <v>15.568131868131868</v>
      </c>
      <c r="BA1144" s="3">
        <f t="shared" si="200"/>
        <v>13.656256024677075</v>
      </c>
    </row>
    <row r="1145" spans="1:53" ht="15" x14ac:dyDescent="0.3">
      <c r="A1145" s="1">
        <v>911900</v>
      </c>
      <c r="B1145">
        <v>22516</v>
      </c>
      <c r="C1145">
        <v>1991</v>
      </c>
      <c r="D1145">
        <v>2</v>
      </c>
      <c r="E1145">
        <v>15</v>
      </c>
      <c r="F1145">
        <v>73.8</v>
      </c>
      <c r="G1145">
        <v>24</v>
      </c>
      <c r="H1145">
        <v>63.3</v>
      </c>
      <c r="I1145">
        <v>24</v>
      </c>
      <c r="J1145">
        <v>1015.9</v>
      </c>
      <c r="K1145">
        <v>24</v>
      </c>
      <c r="L1145">
        <v>1013.5</v>
      </c>
      <c r="M1145">
        <v>24</v>
      </c>
      <c r="N1145">
        <v>17</v>
      </c>
      <c r="O1145">
        <v>24</v>
      </c>
      <c r="P1145">
        <v>12.9</v>
      </c>
      <c r="Q1145">
        <v>24</v>
      </c>
      <c r="R1145">
        <v>17.100000000000001</v>
      </c>
      <c r="S1145">
        <v>27</v>
      </c>
      <c r="T1145">
        <v>82</v>
      </c>
      <c r="U1145" t="s">
        <v>20</v>
      </c>
      <c r="V1145">
        <v>64</v>
      </c>
      <c r="X1145">
        <v>0</v>
      </c>
      <c r="Y1145" t="s">
        <v>19</v>
      </c>
      <c r="Z1145">
        <v>999.9</v>
      </c>
      <c r="AA1145">
        <v>0</v>
      </c>
      <c r="AC1145" s="1"/>
      <c r="AD1145">
        <v>1991</v>
      </c>
      <c r="AE1145">
        <v>46</v>
      </c>
      <c r="AF1145">
        <v>22</v>
      </c>
      <c r="AG1145">
        <v>23.6</v>
      </c>
      <c r="AH1145">
        <v>22.8</v>
      </c>
      <c r="AI1145">
        <v>-99</v>
      </c>
      <c r="AJ1145">
        <v>7.8</v>
      </c>
      <c r="AK1145">
        <v>18.899999999999999</v>
      </c>
      <c r="AL1145">
        <v>23.2</v>
      </c>
      <c r="AM1145">
        <v>76.400000000000006</v>
      </c>
      <c r="AO1145" s="2">
        <f t="shared" si="190"/>
        <v>33284</v>
      </c>
      <c r="AP1145" s="5">
        <f t="shared" si="191"/>
        <v>1991</v>
      </c>
      <c r="AQ1145" s="5">
        <f t="shared" si="192"/>
        <v>46</v>
      </c>
      <c r="AR1145" s="4">
        <f t="shared" si="193"/>
        <v>27.777777777777779</v>
      </c>
      <c r="AS1145" s="4">
        <f t="shared" si="194"/>
        <v>17.777777777777779</v>
      </c>
      <c r="AT1145" s="4">
        <f t="shared" si="195"/>
        <v>0</v>
      </c>
      <c r="AU1145" s="4">
        <f t="shared" si="196"/>
        <v>22</v>
      </c>
      <c r="AV1145" s="4">
        <f t="shared" si="197"/>
        <v>19.298245614035089</v>
      </c>
      <c r="AX1145" s="3">
        <f t="shared" si="198"/>
        <v>22.777777777777779</v>
      </c>
      <c r="AY1145" s="3">
        <f t="shared" si="199"/>
        <v>22.509768009768006</v>
      </c>
      <c r="AZ1145" s="3">
        <f t="shared" si="200"/>
        <v>15.68901098901099</v>
      </c>
      <c r="BA1145" s="3">
        <f t="shared" si="200"/>
        <v>13.762290341237705</v>
      </c>
    </row>
    <row r="1146" spans="1:53" ht="15" x14ac:dyDescent="0.3">
      <c r="A1146" s="1">
        <v>911900</v>
      </c>
      <c r="B1146">
        <v>22516</v>
      </c>
      <c r="C1146">
        <v>1991</v>
      </c>
      <c r="D1146">
        <v>2</v>
      </c>
      <c r="E1146">
        <v>16</v>
      </c>
      <c r="F1146">
        <v>71</v>
      </c>
      <c r="G1146">
        <v>22</v>
      </c>
      <c r="H1146">
        <v>60.2</v>
      </c>
      <c r="I1146">
        <v>22</v>
      </c>
      <c r="J1146">
        <v>1014.8</v>
      </c>
      <c r="K1146">
        <v>22</v>
      </c>
      <c r="L1146">
        <v>1012.4</v>
      </c>
      <c r="M1146">
        <v>22</v>
      </c>
      <c r="N1146">
        <v>17.399999999999999</v>
      </c>
      <c r="O1146">
        <v>22</v>
      </c>
      <c r="P1146">
        <v>7.9</v>
      </c>
      <c r="Q1146">
        <v>22</v>
      </c>
      <c r="R1146">
        <v>17.100000000000001</v>
      </c>
      <c r="S1146">
        <v>25.1</v>
      </c>
      <c r="T1146">
        <v>84</v>
      </c>
      <c r="V1146">
        <v>57.9</v>
      </c>
      <c r="X1146">
        <v>0</v>
      </c>
      <c r="Y1146" t="s">
        <v>19</v>
      </c>
      <c r="Z1146">
        <v>999.9</v>
      </c>
      <c r="AA1146">
        <v>0</v>
      </c>
      <c r="AC1146" s="1"/>
      <c r="AD1146">
        <v>1991</v>
      </c>
      <c r="AE1146">
        <v>47</v>
      </c>
      <c r="AF1146">
        <v>22.8</v>
      </c>
      <c r="AG1146">
        <v>24.7</v>
      </c>
      <c r="AH1146">
        <v>22.5</v>
      </c>
      <c r="AI1146">
        <v>-99</v>
      </c>
      <c r="AJ1146">
        <v>7.1</v>
      </c>
      <c r="AK1146">
        <v>19</v>
      </c>
      <c r="AL1146">
        <v>23.4</v>
      </c>
      <c r="AM1146">
        <v>75.8</v>
      </c>
      <c r="AO1146" s="2">
        <f t="shared" si="190"/>
        <v>33285</v>
      </c>
      <c r="AP1146" s="5">
        <f t="shared" si="191"/>
        <v>1991</v>
      </c>
      <c r="AQ1146" s="5">
        <f t="shared" si="192"/>
        <v>47</v>
      </c>
      <c r="AR1146" s="4">
        <f t="shared" si="193"/>
        <v>28.888888888888889</v>
      </c>
      <c r="AS1146" s="4">
        <f t="shared" si="194"/>
        <v>14.388888888888888</v>
      </c>
      <c r="AT1146" s="4">
        <f t="shared" si="195"/>
        <v>0</v>
      </c>
      <c r="AU1146" s="4">
        <f t="shared" si="196"/>
        <v>22.8</v>
      </c>
      <c r="AV1146" s="4">
        <f t="shared" si="197"/>
        <v>20.000000000000004</v>
      </c>
      <c r="AX1146" s="3">
        <f t="shared" si="198"/>
        <v>21.638888888888889</v>
      </c>
      <c r="AY1146" s="3">
        <f t="shared" si="199"/>
        <v>22.476190476190474</v>
      </c>
      <c r="AZ1146" s="3">
        <f t="shared" si="200"/>
        <v>15.863736263736262</v>
      </c>
      <c r="BA1146" s="3">
        <f t="shared" si="200"/>
        <v>13.915558126084441</v>
      </c>
    </row>
    <row r="1147" spans="1:53" ht="15" x14ac:dyDescent="0.3">
      <c r="A1147" s="1">
        <v>911900</v>
      </c>
      <c r="B1147">
        <v>22516</v>
      </c>
      <c r="C1147">
        <v>1991</v>
      </c>
      <c r="D1147">
        <v>2</v>
      </c>
      <c r="E1147">
        <v>17</v>
      </c>
      <c r="F1147">
        <v>74.599999999999994</v>
      </c>
      <c r="G1147">
        <v>18</v>
      </c>
      <c r="H1147">
        <v>62.7</v>
      </c>
      <c r="I1147">
        <v>18</v>
      </c>
      <c r="J1147">
        <v>1015.9</v>
      </c>
      <c r="K1147">
        <v>18</v>
      </c>
      <c r="L1147">
        <v>1013.6</v>
      </c>
      <c r="M1147">
        <v>18</v>
      </c>
      <c r="N1147">
        <v>18</v>
      </c>
      <c r="O1147">
        <v>18</v>
      </c>
      <c r="P1147">
        <v>6.2</v>
      </c>
      <c r="Q1147">
        <v>18</v>
      </c>
      <c r="R1147">
        <v>13</v>
      </c>
      <c r="S1147">
        <v>999.9</v>
      </c>
      <c r="T1147">
        <v>84</v>
      </c>
      <c r="V1147">
        <v>57.9</v>
      </c>
      <c r="X1147">
        <v>0</v>
      </c>
      <c r="Y1147" t="s">
        <v>19</v>
      </c>
      <c r="Z1147">
        <v>999.9</v>
      </c>
      <c r="AA1147">
        <v>0</v>
      </c>
      <c r="AC1147" s="1"/>
      <c r="AD1147">
        <v>1991</v>
      </c>
      <c r="AE1147">
        <v>48</v>
      </c>
      <c r="AF1147">
        <v>23.3</v>
      </c>
      <c r="AG1147">
        <v>25.1</v>
      </c>
      <c r="AH1147">
        <v>23.3</v>
      </c>
      <c r="AI1147">
        <v>-99</v>
      </c>
      <c r="AJ1147">
        <v>6.2</v>
      </c>
      <c r="AK1147">
        <v>18.600000000000001</v>
      </c>
      <c r="AL1147">
        <v>24.1</v>
      </c>
      <c r="AM1147">
        <v>71.099999999999994</v>
      </c>
      <c r="AO1147" s="2">
        <f t="shared" si="190"/>
        <v>33286</v>
      </c>
      <c r="AP1147" s="5">
        <f t="shared" si="191"/>
        <v>1991</v>
      </c>
      <c r="AQ1147" s="5">
        <f t="shared" si="192"/>
        <v>48</v>
      </c>
      <c r="AR1147" s="4">
        <f t="shared" si="193"/>
        <v>28.888888888888889</v>
      </c>
      <c r="AS1147" s="4">
        <f t="shared" si="194"/>
        <v>14.388888888888888</v>
      </c>
      <c r="AT1147" s="4">
        <f t="shared" si="195"/>
        <v>0</v>
      </c>
      <c r="AU1147" s="4">
        <f t="shared" si="196"/>
        <v>23.3</v>
      </c>
      <c r="AV1147" s="4">
        <f t="shared" si="197"/>
        <v>20.438596491228072</v>
      </c>
      <c r="AX1147" s="3">
        <f t="shared" si="198"/>
        <v>21.638888888888889</v>
      </c>
      <c r="AY1147" s="3">
        <f t="shared" si="199"/>
        <v>22.454517704517706</v>
      </c>
      <c r="AZ1147" s="3">
        <f t="shared" si="200"/>
        <v>16.08241758241758</v>
      </c>
      <c r="BA1147" s="3">
        <f t="shared" si="200"/>
        <v>14.107383844225952</v>
      </c>
    </row>
    <row r="1148" spans="1:53" ht="15" x14ac:dyDescent="0.3">
      <c r="A1148" s="1">
        <v>911900</v>
      </c>
      <c r="B1148">
        <v>22516</v>
      </c>
      <c r="C1148">
        <v>1991</v>
      </c>
      <c r="D1148">
        <v>2</v>
      </c>
      <c r="E1148">
        <v>18</v>
      </c>
      <c r="F1148">
        <v>72.099999999999994</v>
      </c>
      <c r="G1148">
        <v>23</v>
      </c>
      <c r="H1148">
        <v>63.6</v>
      </c>
      <c r="I1148">
        <v>23</v>
      </c>
      <c r="J1148">
        <v>1016.3</v>
      </c>
      <c r="K1148">
        <v>23</v>
      </c>
      <c r="L1148">
        <v>1013.9</v>
      </c>
      <c r="M1148">
        <v>23</v>
      </c>
      <c r="N1148">
        <v>15.8</v>
      </c>
      <c r="O1148">
        <v>23</v>
      </c>
      <c r="P1148">
        <v>6.2</v>
      </c>
      <c r="Q1148">
        <v>23</v>
      </c>
      <c r="R1148">
        <v>14</v>
      </c>
      <c r="S1148">
        <v>999.9</v>
      </c>
      <c r="T1148">
        <v>86</v>
      </c>
      <c r="V1148">
        <v>60.1</v>
      </c>
      <c r="X1148">
        <v>0</v>
      </c>
      <c r="Y1148" t="s">
        <v>19</v>
      </c>
      <c r="Z1148">
        <v>999.9</v>
      </c>
      <c r="AA1148">
        <v>0</v>
      </c>
      <c r="AC1148" s="1"/>
      <c r="AD1148">
        <v>1991</v>
      </c>
      <c r="AE1148">
        <v>49</v>
      </c>
      <c r="AF1148">
        <v>7</v>
      </c>
      <c r="AG1148">
        <v>23.8</v>
      </c>
      <c r="AH1148">
        <v>22.5</v>
      </c>
      <c r="AI1148">
        <v>-99</v>
      </c>
      <c r="AJ1148">
        <v>5.3</v>
      </c>
      <c r="AK1148">
        <v>19.100000000000001</v>
      </c>
      <c r="AL1148">
        <v>23.1</v>
      </c>
      <c r="AM1148">
        <v>77.8</v>
      </c>
      <c r="AO1148" s="2">
        <f t="shared" si="190"/>
        <v>33287</v>
      </c>
      <c r="AP1148" s="5">
        <f t="shared" si="191"/>
        <v>1991</v>
      </c>
      <c r="AQ1148" s="5">
        <f t="shared" si="192"/>
        <v>49</v>
      </c>
      <c r="AR1148" s="4">
        <f t="shared" si="193"/>
        <v>30</v>
      </c>
      <c r="AS1148" s="4">
        <f t="shared" si="194"/>
        <v>15.611111111111111</v>
      </c>
      <c r="AT1148" s="4">
        <f t="shared" si="195"/>
        <v>0</v>
      </c>
      <c r="AU1148" s="4">
        <f t="shared" si="196"/>
        <v>7</v>
      </c>
      <c r="AV1148" s="4">
        <f t="shared" si="197"/>
        <v>6.1403508771929829</v>
      </c>
      <c r="AX1148" s="3">
        <f t="shared" si="198"/>
        <v>22.805555555555557</v>
      </c>
      <c r="AY1148" s="3">
        <f t="shared" si="199"/>
        <v>22.433760683760685</v>
      </c>
      <c r="AZ1148" s="3">
        <f t="shared" si="200"/>
        <v>16.035164835164831</v>
      </c>
      <c r="BA1148" s="3">
        <f t="shared" si="200"/>
        <v>14.065934065934069</v>
      </c>
    </row>
    <row r="1149" spans="1:53" ht="15" x14ac:dyDescent="0.3">
      <c r="A1149" s="1">
        <v>911900</v>
      </c>
      <c r="B1149">
        <v>22516</v>
      </c>
      <c r="C1149">
        <v>1991</v>
      </c>
      <c r="D1149">
        <v>2</v>
      </c>
      <c r="E1149">
        <v>19</v>
      </c>
      <c r="F1149">
        <v>74.400000000000006</v>
      </c>
      <c r="G1149">
        <v>22</v>
      </c>
      <c r="H1149">
        <v>64.7</v>
      </c>
      <c r="I1149">
        <v>22</v>
      </c>
      <c r="J1149">
        <v>1016.8</v>
      </c>
      <c r="K1149">
        <v>22</v>
      </c>
      <c r="L1149">
        <v>1014.5</v>
      </c>
      <c r="M1149">
        <v>22</v>
      </c>
      <c r="N1149">
        <v>16.5</v>
      </c>
      <c r="O1149">
        <v>22</v>
      </c>
      <c r="P1149">
        <v>9.8000000000000007</v>
      </c>
      <c r="Q1149">
        <v>22</v>
      </c>
      <c r="R1149">
        <v>15.9</v>
      </c>
      <c r="S1149">
        <v>24.1</v>
      </c>
      <c r="T1149">
        <v>84.9</v>
      </c>
      <c r="V1149">
        <v>61</v>
      </c>
      <c r="X1149">
        <v>0</v>
      </c>
      <c r="Y1149" t="s">
        <v>19</v>
      </c>
      <c r="Z1149">
        <v>999.9</v>
      </c>
      <c r="AA1149">
        <v>0</v>
      </c>
      <c r="AC1149" s="1"/>
      <c r="AD1149">
        <v>1991</v>
      </c>
      <c r="AE1149">
        <v>50</v>
      </c>
      <c r="AF1149">
        <v>22</v>
      </c>
      <c r="AG1149">
        <v>25.7</v>
      </c>
      <c r="AH1149">
        <v>21.6</v>
      </c>
      <c r="AI1149">
        <v>-99</v>
      </c>
      <c r="AJ1149">
        <v>6.5</v>
      </c>
      <c r="AK1149">
        <v>20.8</v>
      </c>
      <c r="AL1149">
        <v>23.4</v>
      </c>
      <c r="AM1149">
        <v>85.2</v>
      </c>
      <c r="AO1149" s="2">
        <f t="shared" si="190"/>
        <v>33288</v>
      </c>
      <c r="AP1149" s="5">
        <f t="shared" si="191"/>
        <v>1991</v>
      </c>
      <c r="AQ1149" s="5">
        <f t="shared" si="192"/>
        <v>50</v>
      </c>
      <c r="AR1149" s="4">
        <f t="shared" si="193"/>
        <v>29.388888888888893</v>
      </c>
      <c r="AS1149" s="4">
        <f t="shared" si="194"/>
        <v>16.111111111111111</v>
      </c>
      <c r="AT1149" s="4">
        <f t="shared" si="195"/>
        <v>0</v>
      </c>
      <c r="AU1149" s="4">
        <f t="shared" si="196"/>
        <v>22</v>
      </c>
      <c r="AV1149" s="4">
        <f t="shared" si="197"/>
        <v>19.298245614035089</v>
      </c>
      <c r="AX1149" s="3">
        <f t="shared" si="198"/>
        <v>22.75</v>
      </c>
      <c r="AY1149" s="3">
        <f t="shared" si="199"/>
        <v>22.406288156288152</v>
      </c>
      <c r="AZ1149" s="3">
        <f t="shared" si="200"/>
        <v>16.229670329670327</v>
      </c>
      <c r="BA1149" s="3">
        <f t="shared" si="200"/>
        <v>14.236552920763447</v>
      </c>
    </row>
    <row r="1150" spans="1:53" ht="15" x14ac:dyDescent="0.3">
      <c r="A1150" s="1">
        <v>911900</v>
      </c>
      <c r="B1150">
        <v>22516</v>
      </c>
      <c r="C1150">
        <v>1991</v>
      </c>
      <c r="D1150">
        <v>2</v>
      </c>
      <c r="E1150">
        <v>20</v>
      </c>
      <c r="F1150">
        <v>72.2</v>
      </c>
      <c r="G1150">
        <v>23</v>
      </c>
      <c r="H1150">
        <v>68</v>
      </c>
      <c r="I1150">
        <v>23</v>
      </c>
      <c r="J1150">
        <v>1016.2</v>
      </c>
      <c r="K1150">
        <v>23</v>
      </c>
      <c r="L1150">
        <v>1013.8</v>
      </c>
      <c r="M1150">
        <v>23</v>
      </c>
      <c r="N1150">
        <v>13</v>
      </c>
      <c r="O1150">
        <v>23</v>
      </c>
      <c r="P1150">
        <v>11.8</v>
      </c>
      <c r="Q1150">
        <v>23</v>
      </c>
      <c r="R1150">
        <v>18.100000000000001</v>
      </c>
      <c r="S1150">
        <v>24.1</v>
      </c>
      <c r="T1150">
        <v>82</v>
      </c>
      <c r="V1150">
        <v>69.099999999999994</v>
      </c>
      <c r="X1150">
        <v>0.59</v>
      </c>
      <c r="Y1150" t="s">
        <v>19</v>
      </c>
      <c r="Z1150">
        <v>999.9</v>
      </c>
      <c r="AA1150">
        <v>10000</v>
      </c>
      <c r="AC1150" s="1"/>
      <c r="AD1150">
        <v>1991</v>
      </c>
      <c r="AE1150">
        <v>51</v>
      </c>
      <c r="AF1150">
        <v>18.5</v>
      </c>
      <c r="AG1150">
        <v>23.8</v>
      </c>
      <c r="AH1150">
        <v>23.1</v>
      </c>
      <c r="AI1150">
        <v>-99</v>
      </c>
      <c r="AJ1150">
        <v>8.4</v>
      </c>
      <c r="AK1150">
        <v>21</v>
      </c>
      <c r="AL1150">
        <v>23.4</v>
      </c>
      <c r="AM1150">
        <v>86.7</v>
      </c>
      <c r="AO1150" s="2">
        <f t="shared" si="190"/>
        <v>33289</v>
      </c>
      <c r="AP1150" s="5">
        <f t="shared" si="191"/>
        <v>1991</v>
      </c>
      <c r="AQ1150" s="5">
        <f t="shared" si="192"/>
        <v>51</v>
      </c>
      <c r="AR1150" s="4">
        <f t="shared" si="193"/>
        <v>27.777777777777779</v>
      </c>
      <c r="AS1150" s="4">
        <f t="shared" si="194"/>
        <v>20.611111111111107</v>
      </c>
      <c r="AT1150" s="4">
        <f t="shared" si="195"/>
        <v>14.985999999999999</v>
      </c>
      <c r="AU1150" s="4">
        <f t="shared" si="196"/>
        <v>18.5</v>
      </c>
      <c r="AV1150" s="4">
        <f t="shared" si="197"/>
        <v>16.228070175438599</v>
      </c>
      <c r="AX1150" s="3">
        <f t="shared" si="198"/>
        <v>24.194444444444443</v>
      </c>
      <c r="AY1150" s="3">
        <f t="shared" si="199"/>
        <v>22.403540903540897</v>
      </c>
      <c r="AZ1150" s="3">
        <f t="shared" si="200"/>
        <v>16.24285714285714</v>
      </c>
      <c r="BA1150" s="3">
        <f t="shared" si="200"/>
        <v>14.24812030075188</v>
      </c>
    </row>
    <row r="1151" spans="1:53" ht="15" x14ac:dyDescent="0.3">
      <c r="A1151" s="1">
        <v>911900</v>
      </c>
      <c r="B1151">
        <v>22516</v>
      </c>
      <c r="C1151">
        <v>1991</v>
      </c>
      <c r="D1151">
        <v>2</v>
      </c>
      <c r="E1151">
        <v>21</v>
      </c>
      <c r="F1151">
        <v>73.8</v>
      </c>
      <c r="G1151">
        <v>22</v>
      </c>
      <c r="H1151">
        <v>66.3</v>
      </c>
      <c r="I1151">
        <v>22</v>
      </c>
      <c r="J1151">
        <v>1014.8</v>
      </c>
      <c r="K1151">
        <v>22</v>
      </c>
      <c r="L1151">
        <v>1012.4</v>
      </c>
      <c r="M1151">
        <v>22</v>
      </c>
      <c r="N1151">
        <v>16</v>
      </c>
      <c r="O1151">
        <v>22</v>
      </c>
      <c r="P1151">
        <v>12.8</v>
      </c>
      <c r="Q1151">
        <v>22</v>
      </c>
      <c r="R1151">
        <v>18.100000000000001</v>
      </c>
      <c r="S1151">
        <v>29.9</v>
      </c>
      <c r="T1151">
        <v>81</v>
      </c>
      <c r="U1151" t="s">
        <v>20</v>
      </c>
      <c r="V1151">
        <v>66.900000000000006</v>
      </c>
      <c r="X1151">
        <v>0.15</v>
      </c>
      <c r="Y1151" t="s">
        <v>19</v>
      </c>
      <c r="Z1151">
        <v>999.9</v>
      </c>
      <c r="AA1151">
        <v>10000</v>
      </c>
      <c r="AC1151" s="1"/>
      <c r="AD1151">
        <v>1991</v>
      </c>
      <c r="AE1151">
        <v>52</v>
      </c>
      <c r="AF1151">
        <v>22.1</v>
      </c>
      <c r="AG1151">
        <v>24.1</v>
      </c>
      <c r="AH1151">
        <v>22.5</v>
      </c>
      <c r="AI1151">
        <v>-99</v>
      </c>
      <c r="AJ1151">
        <v>6.5</v>
      </c>
      <c r="AK1151">
        <v>19.8</v>
      </c>
      <c r="AL1151">
        <v>23.4</v>
      </c>
      <c r="AM1151">
        <v>80</v>
      </c>
      <c r="AO1151" s="2">
        <f t="shared" si="190"/>
        <v>33290</v>
      </c>
      <c r="AP1151" s="5">
        <f t="shared" si="191"/>
        <v>1991</v>
      </c>
      <c r="AQ1151" s="5">
        <f t="shared" si="192"/>
        <v>52</v>
      </c>
      <c r="AR1151" s="4">
        <f t="shared" si="193"/>
        <v>27.222222222222221</v>
      </c>
      <c r="AS1151" s="4">
        <f t="shared" si="194"/>
        <v>19.388888888888893</v>
      </c>
      <c r="AT1151" s="4">
        <f t="shared" si="195"/>
        <v>3.81</v>
      </c>
      <c r="AU1151" s="4">
        <f t="shared" si="196"/>
        <v>22.1</v>
      </c>
      <c r="AV1151" s="4">
        <f t="shared" si="197"/>
        <v>19.385964912280706</v>
      </c>
      <c r="AX1151" s="3">
        <f t="shared" si="198"/>
        <v>23.305555555555557</v>
      </c>
      <c r="AY1151" s="3">
        <f t="shared" si="199"/>
        <v>22.378815628815627</v>
      </c>
      <c r="AZ1151" s="3">
        <f t="shared" si="200"/>
        <v>16.292307692307688</v>
      </c>
      <c r="BA1151" s="3">
        <f t="shared" si="200"/>
        <v>14.291497975708502</v>
      </c>
    </row>
    <row r="1152" spans="1:53" ht="15" x14ac:dyDescent="0.3">
      <c r="A1152" s="1">
        <v>911900</v>
      </c>
      <c r="B1152">
        <v>22516</v>
      </c>
      <c r="C1152">
        <v>1991</v>
      </c>
      <c r="D1152">
        <v>2</v>
      </c>
      <c r="E1152">
        <v>22</v>
      </c>
      <c r="F1152">
        <v>72.099999999999994</v>
      </c>
      <c r="G1152">
        <v>22</v>
      </c>
      <c r="H1152">
        <v>64.5</v>
      </c>
      <c r="I1152">
        <v>22</v>
      </c>
      <c r="J1152">
        <v>1012.7</v>
      </c>
      <c r="K1152">
        <v>22</v>
      </c>
      <c r="L1152">
        <v>1010.3</v>
      </c>
      <c r="M1152">
        <v>22</v>
      </c>
      <c r="N1152">
        <v>17.600000000000001</v>
      </c>
      <c r="O1152">
        <v>22</v>
      </c>
      <c r="P1152">
        <v>6.6</v>
      </c>
      <c r="Q1152">
        <v>22</v>
      </c>
      <c r="R1152">
        <v>13</v>
      </c>
      <c r="S1152">
        <v>999.9</v>
      </c>
      <c r="T1152">
        <v>82</v>
      </c>
      <c r="V1152">
        <v>61</v>
      </c>
      <c r="X1152">
        <v>0.01</v>
      </c>
      <c r="Y1152" t="s">
        <v>19</v>
      </c>
      <c r="Z1152">
        <v>999.9</v>
      </c>
      <c r="AA1152">
        <v>0</v>
      </c>
      <c r="AC1152" s="1"/>
      <c r="AD1152">
        <v>1991</v>
      </c>
      <c r="AE1152">
        <v>53</v>
      </c>
      <c r="AF1152">
        <v>23</v>
      </c>
      <c r="AG1152">
        <v>23.7</v>
      </c>
      <c r="AH1152">
        <v>22.5</v>
      </c>
      <c r="AI1152">
        <v>-99</v>
      </c>
      <c r="AJ1152">
        <v>3.3</v>
      </c>
      <c r="AK1152">
        <v>20.5</v>
      </c>
      <c r="AL1152">
        <v>23</v>
      </c>
      <c r="AM1152">
        <v>85.5</v>
      </c>
      <c r="AO1152" s="2">
        <f t="shared" si="190"/>
        <v>33291</v>
      </c>
      <c r="AP1152" s="5">
        <f t="shared" si="191"/>
        <v>1991</v>
      </c>
      <c r="AQ1152" s="5">
        <f t="shared" si="192"/>
        <v>53</v>
      </c>
      <c r="AR1152" s="4">
        <f t="shared" si="193"/>
        <v>27.777777777777779</v>
      </c>
      <c r="AS1152" s="4">
        <f t="shared" si="194"/>
        <v>16.111111111111111</v>
      </c>
      <c r="AT1152" s="4">
        <f t="shared" si="195"/>
        <v>0.254</v>
      </c>
      <c r="AU1152" s="4">
        <f t="shared" si="196"/>
        <v>23</v>
      </c>
      <c r="AV1152" s="4">
        <f t="shared" si="197"/>
        <v>20.17543859649123</v>
      </c>
      <c r="AX1152" s="3">
        <f t="shared" si="198"/>
        <v>21.944444444444443</v>
      </c>
      <c r="AY1152" s="3">
        <f t="shared" si="199"/>
        <v>22.345238095238095</v>
      </c>
      <c r="AZ1152" s="3">
        <f t="shared" si="200"/>
        <v>16.464835164835158</v>
      </c>
      <c r="BA1152" s="3">
        <f t="shared" si="200"/>
        <v>14.442837863890496</v>
      </c>
    </row>
    <row r="1153" spans="1:53" ht="15" x14ac:dyDescent="0.3">
      <c r="A1153" s="1">
        <v>911900</v>
      </c>
      <c r="B1153">
        <v>22516</v>
      </c>
      <c r="C1153">
        <v>1991</v>
      </c>
      <c r="D1153">
        <v>2</v>
      </c>
      <c r="E1153">
        <v>23</v>
      </c>
      <c r="F1153">
        <v>70.599999999999994</v>
      </c>
      <c r="G1153">
        <v>24</v>
      </c>
      <c r="H1153">
        <v>63</v>
      </c>
      <c r="I1153">
        <v>24</v>
      </c>
      <c r="J1153">
        <v>1011.6</v>
      </c>
      <c r="K1153">
        <v>24</v>
      </c>
      <c r="L1153">
        <v>1009.3</v>
      </c>
      <c r="M1153">
        <v>24</v>
      </c>
      <c r="N1153">
        <v>17.399999999999999</v>
      </c>
      <c r="O1153">
        <v>24</v>
      </c>
      <c r="P1153">
        <v>5.8</v>
      </c>
      <c r="Q1153">
        <v>24</v>
      </c>
      <c r="R1153">
        <v>11.1</v>
      </c>
      <c r="S1153">
        <v>999.9</v>
      </c>
      <c r="T1153">
        <v>82.9</v>
      </c>
      <c r="V1153">
        <v>59</v>
      </c>
      <c r="X1153">
        <v>0</v>
      </c>
      <c r="Y1153" t="s">
        <v>19</v>
      </c>
      <c r="Z1153">
        <v>999.9</v>
      </c>
      <c r="AA1153">
        <v>0</v>
      </c>
      <c r="AC1153" s="1"/>
      <c r="AD1153">
        <v>1991</v>
      </c>
      <c r="AE1153">
        <v>54</v>
      </c>
      <c r="AF1153">
        <v>23.2</v>
      </c>
      <c r="AG1153">
        <v>22.6</v>
      </c>
      <c r="AH1153">
        <v>20.6</v>
      </c>
      <c r="AI1153">
        <v>-99</v>
      </c>
      <c r="AJ1153">
        <v>1.1000000000000001</v>
      </c>
      <c r="AK1153">
        <v>20.8</v>
      </c>
      <c r="AL1153">
        <v>21.6</v>
      </c>
      <c r="AM1153">
        <v>95.4</v>
      </c>
      <c r="AO1153" s="2">
        <f t="shared" si="190"/>
        <v>33292</v>
      </c>
      <c r="AP1153" s="5">
        <f t="shared" si="191"/>
        <v>1991</v>
      </c>
      <c r="AQ1153" s="5">
        <f t="shared" si="192"/>
        <v>54</v>
      </c>
      <c r="AR1153" s="4">
        <f t="shared" si="193"/>
        <v>28.277777777777779</v>
      </c>
      <c r="AS1153" s="4">
        <f t="shared" si="194"/>
        <v>15</v>
      </c>
      <c r="AT1153" s="4">
        <f t="shared" si="195"/>
        <v>0</v>
      </c>
      <c r="AU1153" s="4">
        <f t="shared" si="196"/>
        <v>23.2</v>
      </c>
      <c r="AV1153" s="4">
        <f t="shared" si="197"/>
        <v>20.350877192982459</v>
      </c>
      <c r="AX1153" s="3">
        <f t="shared" si="198"/>
        <v>21.638888888888889</v>
      </c>
      <c r="AY1153" s="3">
        <f t="shared" si="199"/>
        <v>22.335775335775335</v>
      </c>
      <c r="AZ1153" s="3">
        <f t="shared" si="200"/>
        <v>16.546153846153839</v>
      </c>
      <c r="BA1153" s="3">
        <f t="shared" si="200"/>
        <v>14.514170040485832</v>
      </c>
    </row>
    <row r="1154" spans="1:53" ht="15" x14ac:dyDescent="0.3">
      <c r="A1154" s="1">
        <v>911900</v>
      </c>
      <c r="B1154">
        <v>22516</v>
      </c>
      <c r="C1154">
        <v>1991</v>
      </c>
      <c r="D1154">
        <v>2</v>
      </c>
      <c r="E1154">
        <v>24</v>
      </c>
      <c r="F1154">
        <v>75.3</v>
      </c>
      <c r="G1154">
        <v>18</v>
      </c>
      <c r="H1154">
        <v>67.099999999999994</v>
      </c>
      <c r="I1154">
        <v>18</v>
      </c>
      <c r="J1154">
        <v>1010.4</v>
      </c>
      <c r="K1154">
        <v>18</v>
      </c>
      <c r="L1154">
        <v>1008</v>
      </c>
      <c r="M1154">
        <v>18</v>
      </c>
      <c r="N1154">
        <v>18.2</v>
      </c>
      <c r="O1154">
        <v>18</v>
      </c>
      <c r="P1154">
        <v>10.9</v>
      </c>
      <c r="Q1154">
        <v>18</v>
      </c>
      <c r="R1154">
        <v>20</v>
      </c>
      <c r="S1154">
        <v>28.9</v>
      </c>
      <c r="T1154">
        <v>82.9</v>
      </c>
      <c r="V1154">
        <v>59</v>
      </c>
      <c r="X1154">
        <v>0</v>
      </c>
      <c r="Y1154" t="s">
        <v>19</v>
      </c>
      <c r="Z1154">
        <v>999.9</v>
      </c>
      <c r="AA1154">
        <v>0</v>
      </c>
      <c r="AC1154" s="1"/>
      <c r="AD1154">
        <v>1991</v>
      </c>
      <c r="AE1154">
        <v>55</v>
      </c>
      <c r="AF1154">
        <v>15</v>
      </c>
      <c r="AG1154">
        <v>23.3</v>
      </c>
      <c r="AH1154">
        <v>20.8</v>
      </c>
      <c r="AI1154">
        <v>-99</v>
      </c>
      <c r="AJ1154">
        <v>5.6</v>
      </c>
      <c r="AK1154">
        <v>20.8</v>
      </c>
      <c r="AL1154">
        <v>22.4</v>
      </c>
      <c r="AM1154">
        <v>90.4</v>
      </c>
      <c r="AO1154" s="2">
        <f t="shared" si="190"/>
        <v>33293</v>
      </c>
      <c r="AP1154" s="5">
        <f t="shared" si="191"/>
        <v>1991</v>
      </c>
      <c r="AQ1154" s="5">
        <f t="shared" si="192"/>
        <v>55</v>
      </c>
      <c r="AR1154" s="4">
        <f t="shared" si="193"/>
        <v>28.277777777777779</v>
      </c>
      <c r="AS1154" s="4">
        <f t="shared" si="194"/>
        <v>15</v>
      </c>
      <c r="AT1154" s="4">
        <f t="shared" si="195"/>
        <v>0</v>
      </c>
      <c r="AU1154" s="4">
        <f t="shared" si="196"/>
        <v>15</v>
      </c>
      <c r="AV1154" s="4">
        <f t="shared" si="197"/>
        <v>13.157894736842106</v>
      </c>
      <c r="AX1154" s="3">
        <f t="shared" si="198"/>
        <v>21.638888888888889</v>
      </c>
      <c r="AY1154" s="3">
        <f t="shared" si="199"/>
        <v>22.335775335775335</v>
      </c>
      <c r="AZ1154" s="3">
        <f t="shared" si="200"/>
        <v>16.601098901098894</v>
      </c>
      <c r="BA1154" s="3">
        <f t="shared" si="200"/>
        <v>14.562367457104299</v>
      </c>
    </row>
    <row r="1155" spans="1:53" ht="15" x14ac:dyDescent="0.3">
      <c r="A1155" s="1">
        <v>911900</v>
      </c>
      <c r="B1155">
        <v>22516</v>
      </c>
      <c r="C1155">
        <v>1991</v>
      </c>
      <c r="D1155">
        <v>2</v>
      </c>
      <c r="E1155">
        <v>25</v>
      </c>
      <c r="F1155">
        <v>71.400000000000006</v>
      </c>
      <c r="G1155">
        <v>24</v>
      </c>
      <c r="H1155">
        <v>61</v>
      </c>
      <c r="I1155">
        <v>24</v>
      </c>
      <c r="J1155">
        <v>1011.9</v>
      </c>
      <c r="K1155">
        <v>24</v>
      </c>
      <c r="L1155">
        <v>1009.6</v>
      </c>
      <c r="M1155">
        <v>24</v>
      </c>
      <c r="N1155">
        <v>13.5</v>
      </c>
      <c r="O1155">
        <v>24</v>
      </c>
      <c r="P1155">
        <v>9.5</v>
      </c>
      <c r="Q1155">
        <v>24</v>
      </c>
      <c r="R1155">
        <v>18.100000000000001</v>
      </c>
      <c r="S1155">
        <v>26</v>
      </c>
      <c r="T1155">
        <v>82.9</v>
      </c>
      <c r="V1155">
        <v>62.1</v>
      </c>
      <c r="X1155">
        <v>0.06</v>
      </c>
      <c r="Y1155" t="s">
        <v>19</v>
      </c>
      <c r="Z1155">
        <v>999.9</v>
      </c>
      <c r="AA1155">
        <v>10000</v>
      </c>
      <c r="AC1155" s="1"/>
      <c r="AD1155">
        <v>1991</v>
      </c>
      <c r="AE1155">
        <v>56</v>
      </c>
      <c r="AF1155">
        <v>24.5</v>
      </c>
      <c r="AG1155">
        <v>22.9</v>
      </c>
      <c r="AH1155">
        <v>21.6</v>
      </c>
      <c r="AI1155">
        <v>-99</v>
      </c>
      <c r="AJ1155">
        <v>5.2</v>
      </c>
      <c r="AK1155">
        <v>15.3</v>
      </c>
      <c r="AL1155">
        <v>22.4</v>
      </c>
      <c r="AM1155">
        <v>63.9</v>
      </c>
      <c r="AO1155" s="2">
        <f t="shared" si="190"/>
        <v>33294</v>
      </c>
      <c r="AP1155" s="5">
        <f t="shared" si="191"/>
        <v>1991</v>
      </c>
      <c r="AQ1155" s="5">
        <f t="shared" si="192"/>
        <v>56</v>
      </c>
      <c r="AR1155" s="4">
        <f t="shared" si="193"/>
        <v>28.277777777777779</v>
      </c>
      <c r="AS1155" s="4">
        <f t="shared" si="194"/>
        <v>16.722222222222221</v>
      </c>
      <c r="AT1155" s="4">
        <f t="shared" si="195"/>
        <v>1.524</v>
      </c>
      <c r="AU1155" s="4">
        <f t="shared" si="196"/>
        <v>24.5</v>
      </c>
      <c r="AV1155" s="4">
        <f t="shared" si="197"/>
        <v>21.491228070175442</v>
      </c>
      <c r="AX1155" s="3">
        <f t="shared" si="198"/>
        <v>22.5</v>
      </c>
      <c r="AY1155" s="3">
        <f t="shared" si="199"/>
        <v>22.339133089133089</v>
      </c>
      <c r="AZ1155" s="3">
        <f t="shared" si="200"/>
        <v>16.703296703296697</v>
      </c>
      <c r="BA1155" s="3">
        <f t="shared" si="200"/>
        <v>14.652014652014651</v>
      </c>
    </row>
    <row r="1156" spans="1:53" ht="15" x14ac:dyDescent="0.3">
      <c r="A1156" s="1">
        <v>911900</v>
      </c>
      <c r="B1156">
        <v>22516</v>
      </c>
      <c r="C1156">
        <v>1991</v>
      </c>
      <c r="D1156">
        <v>2</v>
      </c>
      <c r="E1156">
        <v>26</v>
      </c>
      <c r="F1156">
        <v>68.599999999999994</v>
      </c>
      <c r="G1156">
        <v>24</v>
      </c>
      <c r="H1156">
        <v>54.9</v>
      </c>
      <c r="I1156">
        <v>24</v>
      </c>
      <c r="J1156">
        <v>1014.4</v>
      </c>
      <c r="K1156">
        <v>24</v>
      </c>
      <c r="L1156">
        <v>1012</v>
      </c>
      <c r="M1156">
        <v>24</v>
      </c>
      <c r="N1156">
        <v>16.8</v>
      </c>
      <c r="O1156">
        <v>24</v>
      </c>
      <c r="P1156">
        <v>7.3</v>
      </c>
      <c r="Q1156">
        <v>24</v>
      </c>
      <c r="R1156">
        <v>12</v>
      </c>
      <c r="S1156">
        <v>999.9</v>
      </c>
      <c r="T1156">
        <v>77</v>
      </c>
      <c r="U1156" t="s">
        <v>20</v>
      </c>
      <c r="V1156">
        <v>57</v>
      </c>
      <c r="X1156">
        <v>0</v>
      </c>
      <c r="Y1156" t="s">
        <v>18</v>
      </c>
      <c r="Z1156">
        <v>999.9</v>
      </c>
      <c r="AA1156">
        <v>0</v>
      </c>
      <c r="AC1156" s="1"/>
      <c r="AD1156">
        <v>1991</v>
      </c>
      <c r="AE1156">
        <v>57</v>
      </c>
      <c r="AF1156">
        <v>24.9</v>
      </c>
      <c r="AG1156">
        <v>22.7</v>
      </c>
      <c r="AH1156">
        <v>21.3</v>
      </c>
      <c r="AI1156">
        <v>-99</v>
      </c>
      <c r="AJ1156">
        <v>3.5</v>
      </c>
      <c r="AK1156">
        <v>14.6</v>
      </c>
      <c r="AL1156">
        <v>21.9</v>
      </c>
      <c r="AM1156">
        <v>62.7</v>
      </c>
      <c r="AO1156" s="2">
        <f t="shared" si="190"/>
        <v>33295</v>
      </c>
      <c r="AP1156" s="5">
        <f t="shared" si="191"/>
        <v>1991</v>
      </c>
      <c r="AQ1156" s="5">
        <f t="shared" si="192"/>
        <v>57</v>
      </c>
      <c r="AR1156" s="4">
        <f t="shared" si="193"/>
        <v>25</v>
      </c>
      <c r="AS1156" s="4">
        <f t="shared" si="194"/>
        <v>13.888888888888889</v>
      </c>
      <c r="AT1156" s="4">
        <f t="shared" si="195"/>
        <v>0</v>
      </c>
      <c r="AU1156" s="4">
        <f t="shared" si="196"/>
        <v>24.9</v>
      </c>
      <c r="AV1156" s="4">
        <f t="shared" si="197"/>
        <v>21.842105263157894</v>
      </c>
      <c r="AX1156" s="3">
        <f t="shared" si="198"/>
        <v>19.444444444444443</v>
      </c>
      <c r="AY1156" s="3">
        <f t="shared" si="199"/>
        <v>22.302808302808302</v>
      </c>
      <c r="AZ1156" s="3">
        <f t="shared" si="200"/>
        <v>16.907692307692301</v>
      </c>
      <c r="BA1156" s="3">
        <f t="shared" si="200"/>
        <v>14.831309041835356</v>
      </c>
    </row>
    <row r="1157" spans="1:53" ht="15" x14ac:dyDescent="0.3">
      <c r="A1157" s="1">
        <v>911900</v>
      </c>
      <c r="B1157">
        <v>22516</v>
      </c>
      <c r="C1157">
        <v>1991</v>
      </c>
      <c r="D1157">
        <v>2</v>
      </c>
      <c r="E1157">
        <v>27</v>
      </c>
      <c r="F1157">
        <v>67.400000000000006</v>
      </c>
      <c r="G1157">
        <v>23</v>
      </c>
      <c r="H1157">
        <v>55.9</v>
      </c>
      <c r="I1157">
        <v>23</v>
      </c>
      <c r="J1157">
        <v>1014.2</v>
      </c>
      <c r="K1157">
        <v>23</v>
      </c>
      <c r="L1157">
        <v>1011.9</v>
      </c>
      <c r="M1157">
        <v>23</v>
      </c>
      <c r="N1157">
        <v>16.899999999999999</v>
      </c>
      <c r="O1157">
        <v>23</v>
      </c>
      <c r="P1157">
        <v>6.3</v>
      </c>
      <c r="Q1157">
        <v>23</v>
      </c>
      <c r="R1157">
        <v>12</v>
      </c>
      <c r="S1157">
        <v>999.9</v>
      </c>
      <c r="T1157">
        <v>82</v>
      </c>
      <c r="U1157" t="s">
        <v>20</v>
      </c>
      <c r="V1157">
        <v>55</v>
      </c>
      <c r="X1157">
        <v>0</v>
      </c>
      <c r="Y1157" t="s">
        <v>18</v>
      </c>
      <c r="Z1157">
        <v>999.9</v>
      </c>
      <c r="AA1157">
        <v>0</v>
      </c>
      <c r="AC1157" s="1"/>
      <c r="AD1157">
        <v>1991</v>
      </c>
      <c r="AE1157">
        <v>58</v>
      </c>
      <c r="AF1157">
        <v>24.4</v>
      </c>
      <c r="AG1157">
        <v>22.3</v>
      </c>
      <c r="AH1157">
        <v>21.6</v>
      </c>
      <c r="AI1157">
        <v>-99</v>
      </c>
      <c r="AJ1157">
        <v>3.4</v>
      </c>
      <c r="AK1157">
        <v>16.100000000000001</v>
      </c>
      <c r="AL1157">
        <v>21.9</v>
      </c>
      <c r="AM1157">
        <v>69.099999999999994</v>
      </c>
      <c r="AO1157" s="2">
        <f t="shared" ref="AO1157:AO1220" si="201">DATE(C1157,D1157,E1157)</f>
        <v>33296</v>
      </c>
      <c r="AP1157" s="5">
        <f t="shared" ref="AP1157:AP1220" si="202">YEAR(AO1157)</f>
        <v>1991</v>
      </c>
      <c r="AQ1157" s="5">
        <f t="shared" ref="AQ1157:AQ1220" si="203">AO1157-DATE(AP1157,1,1)+1</f>
        <v>58</v>
      </c>
      <c r="AR1157" s="4">
        <f t="shared" ref="AR1157:AR1220" si="204">CONVERT(T1157,"F","C")</f>
        <v>27.777777777777779</v>
      </c>
      <c r="AS1157" s="4">
        <f t="shared" ref="AS1157:AS1220" si="205">CONVERT(V1157,"F","C")</f>
        <v>12.777777777777777</v>
      </c>
      <c r="AT1157" s="4">
        <f t="shared" ref="AT1157:AT1220" si="206">CONVERT(X1157,"in","mm")</f>
        <v>0</v>
      </c>
      <c r="AU1157" s="4">
        <f t="shared" ref="AU1157:AU1220" si="207">AF1157</f>
        <v>24.4</v>
      </c>
      <c r="AV1157" s="4">
        <f t="shared" ref="AV1157:AV1220" si="208">AU1157/1.14</f>
        <v>21.403508771929825</v>
      </c>
      <c r="AX1157" s="3">
        <f t="shared" ref="AX1157:AX1220" si="209">AVERAGE(AR1157:AS1157)</f>
        <v>20.277777777777779</v>
      </c>
      <c r="AY1157" s="3">
        <f t="shared" si="199"/>
        <v>22.257020757020761</v>
      </c>
      <c r="AZ1157" s="3">
        <f t="shared" si="200"/>
        <v>17.060439560439558</v>
      </c>
      <c r="BA1157" s="3">
        <f t="shared" si="200"/>
        <v>14.965297860034699</v>
      </c>
    </row>
    <row r="1158" spans="1:53" ht="15" x14ac:dyDescent="0.3">
      <c r="A1158" s="1">
        <v>911900</v>
      </c>
      <c r="B1158">
        <v>22516</v>
      </c>
      <c r="C1158">
        <v>1991</v>
      </c>
      <c r="D1158">
        <v>2</v>
      </c>
      <c r="E1158">
        <v>28</v>
      </c>
      <c r="F1158">
        <v>69.8</v>
      </c>
      <c r="G1158">
        <v>24</v>
      </c>
      <c r="H1158">
        <v>58.1</v>
      </c>
      <c r="I1158">
        <v>24</v>
      </c>
      <c r="J1158">
        <v>1013.3</v>
      </c>
      <c r="K1158">
        <v>24</v>
      </c>
      <c r="L1158">
        <v>1010.9</v>
      </c>
      <c r="M1158">
        <v>24</v>
      </c>
      <c r="N1158">
        <v>16.8</v>
      </c>
      <c r="O1158">
        <v>24</v>
      </c>
      <c r="P1158">
        <v>7.1</v>
      </c>
      <c r="Q1158">
        <v>24</v>
      </c>
      <c r="R1158">
        <v>14</v>
      </c>
      <c r="S1158">
        <v>999.9</v>
      </c>
      <c r="T1158">
        <v>82</v>
      </c>
      <c r="V1158">
        <v>55</v>
      </c>
      <c r="X1158">
        <v>0</v>
      </c>
      <c r="Y1158" t="s">
        <v>18</v>
      </c>
      <c r="Z1158">
        <v>999.9</v>
      </c>
      <c r="AA1158">
        <v>0</v>
      </c>
      <c r="AC1158" s="1"/>
      <c r="AD1158">
        <v>1991</v>
      </c>
      <c r="AE1158">
        <v>59</v>
      </c>
      <c r="AF1158">
        <v>23.8</v>
      </c>
      <c r="AG1158">
        <v>24.2</v>
      </c>
      <c r="AH1158">
        <v>21.8</v>
      </c>
      <c r="AI1158">
        <v>-99</v>
      </c>
      <c r="AJ1158">
        <v>4.0999999999999996</v>
      </c>
      <c r="AK1158">
        <v>16.8</v>
      </c>
      <c r="AL1158">
        <v>23</v>
      </c>
      <c r="AM1158">
        <v>67.5</v>
      </c>
      <c r="AO1158" s="2">
        <f t="shared" si="201"/>
        <v>33297</v>
      </c>
      <c r="AP1158" s="5">
        <f t="shared" si="202"/>
        <v>1991</v>
      </c>
      <c r="AQ1158" s="5">
        <f t="shared" si="203"/>
        <v>59</v>
      </c>
      <c r="AR1158" s="4">
        <f t="shared" si="204"/>
        <v>27.777777777777779</v>
      </c>
      <c r="AS1158" s="4">
        <f t="shared" si="205"/>
        <v>12.777777777777777</v>
      </c>
      <c r="AT1158" s="4">
        <f t="shared" si="206"/>
        <v>0</v>
      </c>
      <c r="AU1158" s="4">
        <f t="shared" si="207"/>
        <v>23.8</v>
      </c>
      <c r="AV1158" s="4">
        <f t="shared" si="208"/>
        <v>20.877192982456144</v>
      </c>
      <c r="AX1158" s="3">
        <f t="shared" si="209"/>
        <v>20.277777777777779</v>
      </c>
      <c r="AY1158" s="3">
        <f t="shared" si="199"/>
        <v>22.214590964590968</v>
      </c>
      <c r="AZ1158" s="3">
        <f t="shared" si="200"/>
        <v>17.137362637362635</v>
      </c>
      <c r="BA1158" s="3">
        <f t="shared" si="200"/>
        <v>15.032774243300556</v>
      </c>
    </row>
    <row r="1159" spans="1:53" ht="15" x14ac:dyDescent="0.3">
      <c r="A1159" s="1">
        <v>911900</v>
      </c>
      <c r="B1159">
        <v>22516</v>
      </c>
      <c r="C1159">
        <v>1991</v>
      </c>
      <c r="D1159">
        <v>3</v>
      </c>
      <c r="E1159">
        <v>1</v>
      </c>
      <c r="F1159">
        <v>71.3</v>
      </c>
      <c r="G1159">
        <v>23</v>
      </c>
      <c r="H1159">
        <v>58.9</v>
      </c>
      <c r="I1159">
        <v>23</v>
      </c>
      <c r="J1159">
        <v>1013.1</v>
      </c>
      <c r="K1159">
        <v>23</v>
      </c>
      <c r="L1159">
        <v>1010.7</v>
      </c>
      <c r="M1159">
        <v>23</v>
      </c>
      <c r="N1159">
        <v>17.100000000000001</v>
      </c>
      <c r="O1159">
        <v>23</v>
      </c>
      <c r="P1159">
        <v>7.7</v>
      </c>
      <c r="Q1159">
        <v>23</v>
      </c>
      <c r="R1159">
        <v>15.9</v>
      </c>
      <c r="S1159">
        <v>18.100000000000001</v>
      </c>
      <c r="T1159">
        <v>80.099999999999994</v>
      </c>
      <c r="V1159">
        <v>61</v>
      </c>
      <c r="X1159">
        <v>0</v>
      </c>
      <c r="Y1159" t="s">
        <v>19</v>
      </c>
      <c r="Z1159">
        <v>999.9</v>
      </c>
      <c r="AA1159">
        <v>0</v>
      </c>
      <c r="AC1159" s="1"/>
      <c r="AD1159">
        <v>1991</v>
      </c>
      <c r="AE1159">
        <v>60</v>
      </c>
      <c r="AF1159">
        <v>23</v>
      </c>
      <c r="AG1159">
        <v>23.5</v>
      </c>
      <c r="AH1159">
        <v>22.3</v>
      </c>
      <c r="AI1159">
        <v>-99</v>
      </c>
      <c r="AJ1159">
        <v>7.8</v>
      </c>
      <c r="AK1159">
        <v>16.3</v>
      </c>
      <c r="AL1159">
        <v>22.8</v>
      </c>
      <c r="AM1159">
        <v>66.3</v>
      </c>
      <c r="AO1159" s="2">
        <f t="shared" si="201"/>
        <v>33298</v>
      </c>
      <c r="AP1159" s="5">
        <f t="shared" si="202"/>
        <v>1991</v>
      </c>
      <c r="AQ1159" s="5">
        <f t="shared" si="203"/>
        <v>60</v>
      </c>
      <c r="AR1159" s="4">
        <f t="shared" si="204"/>
        <v>26.722222222222218</v>
      </c>
      <c r="AS1159" s="4">
        <f t="shared" si="205"/>
        <v>16.111111111111111</v>
      </c>
      <c r="AT1159" s="4">
        <f t="shared" si="206"/>
        <v>0</v>
      </c>
      <c r="AU1159" s="4">
        <f t="shared" si="207"/>
        <v>23</v>
      </c>
      <c r="AV1159" s="4">
        <f t="shared" si="208"/>
        <v>20.17543859649123</v>
      </c>
      <c r="AX1159" s="3">
        <f t="shared" si="209"/>
        <v>21.416666666666664</v>
      </c>
      <c r="AY1159" s="3">
        <f t="shared" si="199"/>
        <v>22.187423687423692</v>
      </c>
      <c r="AZ1159" s="3">
        <f t="shared" si="200"/>
        <v>17.210989010989007</v>
      </c>
      <c r="BA1159" s="3">
        <f t="shared" si="200"/>
        <v>15.097358781569305</v>
      </c>
    </row>
    <row r="1160" spans="1:53" ht="15" x14ac:dyDescent="0.3">
      <c r="A1160" s="1">
        <v>911900</v>
      </c>
      <c r="B1160">
        <v>22516</v>
      </c>
      <c r="C1160">
        <v>1991</v>
      </c>
      <c r="D1160">
        <v>3</v>
      </c>
      <c r="E1160">
        <v>2</v>
      </c>
      <c r="F1160">
        <v>70.3</v>
      </c>
      <c r="G1160">
        <v>23</v>
      </c>
      <c r="H1160">
        <v>55.1</v>
      </c>
      <c r="I1160">
        <v>23</v>
      </c>
      <c r="J1160">
        <v>1013.8</v>
      </c>
      <c r="K1160">
        <v>23</v>
      </c>
      <c r="L1160">
        <v>1011.4</v>
      </c>
      <c r="M1160">
        <v>23</v>
      </c>
      <c r="N1160">
        <v>16.399999999999999</v>
      </c>
      <c r="O1160">
        <v>23</v>
      </c>
      <c r="P1160">
        <v>7.6</v>
      </c>
      <c r="Q1160">
        <v>23</v>
      </c>
      <c r="R1160">
        <v>18.100000000000001</v>
      </c>
      <c r="S1160">
        <v>19</v>
      </c>
      <c r="T1160">
        <v>82</v>
      </c>
      <c r="V1160">
        <v>55.9</v>
      </c>
      <c r="X1160">
        <v>0</v>
      </c>
      <c r="Y1160" t="s">
        <v>19</v>
      </c>
      <c r="Z1160">
        <v>999.9</v>
      </c>
      <c r="AA1160">
        <v>0</v>
      </c>
      <c r="AC1160" s="1"/>
      <c r="AD1160">
        <v>1991</v>
      </c>
      <c r="AE1160">
        <v>61</v>
      </c>
      <c r="AF1160">
        <v>19</v>
      </c>
      <c r="AG1160">
        <v>22.6</v>
      </c>
      <c r="AH1160">
        <v>21.9</v>
      </c>
      <c r="AI1160">
        <v>-99</v>
      </c>
      <c r="AJ1160">
        <v>7.3</v>
      </c>
      <c r="AK1160">
        <v>15.7</v>
      </c>
      <c r="AL1160">
        <v>22.3</v>
      </c>
      <c r="AM1160">
        <v>65.7</v>
      </c>
      <c r="AO1160" s="2">
        <f t="shared" si="201"/>
        <v>33299</v>
      </c>
      <c r="AP1160" s="5">
        <f t="shared" si="202"/>
        <v>1991</v>
      </c>
      <c r="AQ1160" s="5">
        <f t="shared" si="203"/>
        <v>61</v>
      </c>
      <c r="AR1160" s="4">
        <f t="shared" si="204"/>
        <v>27.777777777777779</v>
      </c>
      <c r="AS1160" s="4">
        <f t="shared" si="205"/>
        <v>13.277777777777777</v>
      </c>
      <c r="AT1160" s="4">
        <f t="shared" si="206"/>
        <v>0</v>
      </c>
      <c r="AU1160" s="4">
        <f t="shared" si="207"/>
        <v>19</v>
      </c>
      <c r="AV1160" s="4">
        <f t="shared" si="208"/>
        <v>16.666666666666668</v>
      </c>
      <c r="AX1160" s="3">
        <f t="shared" si="209"/>
        <v>20.527777777777779</v>
      </c>
      <c r="AY1160" s="3">
        <f t="shared" si="199"/>
        <v>22.151098901098905</v>
      </c>
      <c r="AZ1160" s="3">
        <f t="shared" si="200"/>
        <v>17.215384615384611</v>
      </c>
      <c r="BA1160" s="3">
        <f t="shared" si="200"/>
        <v>15.101214574898782</v>
      </c>
    </row>
    <row r="1161" spans="1:53" ht="15" x14ac:dyDescent="0.3">
      <c r="A1161" s="1">
        <v>911900</v>
      </c>
      <c r="B1161">
        <v>22516</v>
      </c>
      <c r="C1161">
        <v>1991</v>
      </c>
      <c r="D1161">
        <v>3</v>
      </c>
      <c r="E1161">
        <v>3</v>
      </c>
      <c r="F1161">
        <v>70.400000000000006</v>
      </c>
      <c r="G1161">
        <v>18</v>
      </c>
      <c r="H1161">
        <v>57</v>
      </c>
      <c r="I1161">
        <v>18</v>
      </c>
      <c r="J1161">
        <v>1016</v>
      </c>
      <c r="K1161">
        <v>18</v>
      </c>
      <c r="L1161">
        <v>1013.6</v>
      </c>
      <c r="M1161">
        <v>18</v>
      </c>
      <c r="N1161">
        <v>14.4</v>
      </c>
      <c r="O1161">
        <v>18</v>
      </c>
      <c r="P1161">
        <v>12</v>
      </c>
      <c r="Q1161">
        <v>18</v>
      </c>
      <c r="R1161">
        <v>20</v>
      </c>
      <c r="S1161">
        <v>999.9</v>
      </c>
      <c r="T1161">
        <v>81</v>
      </c>
      <c r="V1161">
        <v>55.9</v>
      </c>
      <c r="X1161">
        <v>0</v>
      </c>
      <c r="Y1161" t="s">
        <v>19</v>
      </c>
      <c r="Z1161">
        <v>999.9</v>
      </c>
      <c r="AA1161">
        <v>10000</v>
      </c>
      <c r="AC1161" s="1"/>
      <c r="AD1161">
        <v>1991</v>
      </c>
      <c r="AE1161">
        <v>62</v>
      </c>
      <c r="AF1161">
        <v>23.4</v>
      </c>
      <c r="AG1161">
        <v>22</v>
      </c>
      <c r="AH1161">
        <v>20.5</v>
      </c>
      <c r="AI1161">
        <v>-99</v>
      </c>
      <c r="AJ1161">
        <v>6</v>
      </c>
      <c r="AK1161">
        <v>14.8</v>
      </c>
      <c r="AL1161">
        <v>21.1</v>
      </c>
      <c r="AM1161">
        <v>67</v>
      </c>
      <c r="AO1161" s="2">
        <f t="shared" si="201"/>
        <v>33300</v>
      </c>
      <c r="AP1161" s="5">
        <f t="shared" si="202"/>
        <v>1991</v>
      </c>
      <c r="AQ1161" s="5">
        <f t="shared" si="203"/>
        <v>62</v>
      </c>
      <c r="AR1161" s="4">
        <f t="shared" si="204"/>
        <v>27.222222222222221</v>
      </c>
      <c r="AS1161" s="4">
        <f t="shared" si="205"/>
        <v>13.277777777777777</v>
      </c>
      <c r="AT1161" s="4">
        <f t="shared" si="206"/>
        <v>0</v>
      </c>
      <c r="AU1161" s="4">
        <f t="shared" si="207"/>
        <v>23.4</v>
      </c>
      <c r="AV1161" s="4">
        <f t="shared" si="208"/>
        <v>20.526315789473685</v>
      </c>
      <c r="AX1161" s="3">
        <f t="shared" si="209"/>
        <v>20.25</v>
      </c>
      <c r="AY1161" s="3">
        <f t="shared" si="199"/>
        <v>22.114468864468869</v>
      </c>
      <c r="AZ1161" s="3">
        <f t="shared" si="200"/>
        <v>17.27472527472527</v>
      </c>
      <c r="BA1161" s="3">
        <f t="shared" si="200"/>
        <v>15.153267784846731</v>
      </c>
    </row>
    <row r="1162" spans="1:53" ht="15" x14ac:dyDescent="0.3">
      <c r="A1162" s="1">
        <v>911900</v>
      </c>
      <c r="B1162">
        <v>22516</v>
      </c>
      <c r="C1162">
        <v>1991</v>
      </c>
      <c r="D1162">
        <v>3</v>
      </c>
      <c r="E1162">
        <v>4</v>
      </c>
      <c r="F1162">
        <v>70.400000000000006</v>
      </c>
      <c r="G1162">
        <v>22</v>
      </c>
      <c r="H1162">
        <v>54.6</v>
      </c>
      <c r="I1162">
        <v>22</v>
      </c>
      <c r="J1162">
        <v>1019.4</v>
      </c>
      <c r="K1162">
        <v>21</v>
      </c>
      <c r="L1162">
        <v>1017</v>
      </c>
      <c r="M1162">
        <v>21</v>
      </c>
      <c r="N1162">
        <v>16</v>
      </c>
      <c r="O1162">
        <v>22</v>
      </c>
      <c r="P1162">
        <v>9.6999999999999993</v>
      </c>
      <c r="Q1162">
        <v>21</v>
      </c>
      <c r="R1162">
        <v>19</v>
      </c>
      <c r="S1162">
        <v>27</v>
      </c>
      <c r="T1162">
        <v>78.099999999999994</v>
      </c>
      <c r="V1162">
        <v>57.9</v>
      </c>
      <c r="X1162">
        <v>0.05</v>
      </c>
      <c r="Y1162" t="s">
        <v>19</v>
      </c>
      <c r="Z1162">
        <v>999.9</v>
      </c>
      <c r="AA1162">
        <v>0</v>
      </c>
      <c r="AC1162" s="1"/>
      <c r="AD1162">
        <v>1991</v>
      </c>
      <c r="AE1162">
        <v>63</v>
      </c>
      <c r="AF1162">
        <v>24.5</v>
      </c>
      <c r="AG1162">
        <v>21.5</v>
      </c>
      <c r="AH1162">
        <v>20.6</v>
      </c>
      <c r="AI1162">
        <v>-99</v>
      </c>
      <c r="AJ1162">
        <v>7.5</v>
      </c>
      <c r="AK1162">
        <v>14.3</v>
      </c>
      <c r="AL1162">
        <v>21.1</v>
      </c>
      <c r="AM1162">
        <v>64.7</v>
      </c>
      <c r="AO1162" s="2">
        <f t="shared" si="201"/>
        <v>33301</v>
      </c>
      <c r="AP1162" s="5">
        <f t="shared" si="202"/>
        <v>1991</v>
      </c>
      <c r="AQ1162" s="5">
        <f t="shared" si="203"/>
        <v>63</v>
      </c>
      <c r="AR1162" s="4">
        <f t="shared" si="204"/>
        <v>25.611111111111107</v>
      </c>
      <c r="AS1162" s="4">
        <f t="shared" si="205"/>
        <v>14.388888888888888</v>
      </c>
      <c r="AT1162" s="4">
        <f t="shared" si="206"/>
        <v>1.27</v>
      </c>
      <c r="AU1162" s="4">
        <f t="shared" si="207"/>
        <v>24.5</v>
      </c>
      <c r="AV1162" s="4">
        <f t="shared" si="208"/>
        <v>21.491228070175442</v>
      </c>
      <c r="AX1162" s="3">
        <f t="shared" si="209"/>
        <v>19.999999999999996</v>
      </c>
      <c r="AY1162" s="3">
        <f t="shared" si="199"/>
        <v>22.086996336996339</v>
      </c>
      <c r="AZ1162" s="3">
        <f t="shared" si="200"/>
        <v>17.375824175824174</v>
      </c>
      <c r="BA1162" s="3">
        <f t="shared" si="200"/>
        <v>15.241951031424712</v>
      </c>
    </row>
    <row r="1163" spans="1:53" ht="15" x14ac:dyDescent="0.3">
      <c r="A1163" s="1">
        <v>911900</v>
      </c>
      <c r="B1163">
        <v>22516</v>
      </c>
      <c r="C1163">
        <v>1991</v>
      </c>
      <c r="D1163">
        <v>3</v>
      </c>
      <c r="E1163">
        <v>5</v>
      </c>
      <c r="F1163">
        <v>70.7</v>
      </c>
      <c r="G1163">
        <v>23</v>
      </c>
      <c r="H1163">
        <v>57.9</v>
      </c>
      <c r="I1163">
        <v>23</v>
      </c>
      <c r="J1163">
        <v>1021</v>
      </c>
      <c r="K1163">
        <v>23</v>
      </c>
      <c r="L1163">
        <v>1018.6</v>
      </c>
      <c r="M1163">
        <v>23</v>
      </c>
      <c r="N1163">
        <v>16.899999999999999</v>
      </c>
      <c r="O1163">
        <v>23</v>
      </c>
      <c r="P1163">
        <v>12.1</v>
      </c>
      <c r="Q1163">
        <v>23</v>
      </c>
      <c r="R1163">
        <v>20</v>
      </c>
      <c r="S1163">
        <v>27</v>
      </c>
      <c r="T1163">
        <v>77</v>
      </c>
      <c r="V1163">
        <v>64</v>
      </c>
      <c r="X1163">
        <v>0</v>
      </c>
      <c r="Y1163" t="s">
        <v>19</v>
      </c>
      <c r="Z1163">
        <v>999.9</v>
      </c>
      <c r="AA1163">
        <v>0</v>
      </c>
      <c r="AC1163" s="1"/>
      <c r="AD1163">
        <v>1991</v>
      </c>
      <c r="AE1163">
        <v>64</v>
      </c>
      <c r="AF1163">
        <v>23.1</v>
      </c>
      <c r="AG1163">
        <v>22.4</v>
      </c>
      <c r="AH1163">
        <v>20.5</v>
      </c>
      <c r="AI1163">
        <v>-99</v>
      </c>
      <c r="AJ1163">
        <v>8.5</v>
      </c>
      <c r="AK1163">
        <v>15.7</v>
      </c>
      <c r="AL1163">
        <v>21.3</v>
      </c>
      <c r="AM1163">
        <v>69.7</v>
      </c>
      <c r="AO1163" s="2">
        <f t="shared" si="201"/>
        <v>33302</v>
      </c>
      <c r="AP1163" s="5">
        <f t="shared" si="202"/>
        <v>1991</v>
      </c>
      <c r="AQ1163" s="5">
        <f t="shared" si="203"/>
        <v>64</v>
      </c>
      <c r="AR1163" s="4">
        <f t="shared" si="204"/>
        <v>25</v>
      </c>
      <c r="AS1163" s="4">
        <f t="shared" si="205"/>
        <v>17.777777777777779</v>
      </c>
      <c r="AT1163" s="4">
        <f t="shared" si="206"/>
        <v>0</v>
      </c>
      <c r="AU1163" s="4">
        <f t="shared" si="207"/>
        <v>23.1</v>
      </c>
      <c r="AV1163" s="4">
        <f t="shared" si="208"/>
        <v>20.263157894736846</v>
      </c>
      <c r="AX1163" s="3">
        <f t="shared" si="209"/>
        <v>21.388888888888889</v>
      </c>
      <c r="AY1163" s="3">
        <f t="shared" si="199"/>
        <v>22.080891330891333</v>
      </c>
      <c r="AZ1163" s="3">
        <f t="shared" si="200"/>
        <v>17.450549450549445</v>
      </c>
      <c r="BA1163" s="3">
        <f t="shared" si="200"/>
        <v>15.307499518025828</v>
      </c>
    </row>
    <row r="1164" spans="1:53" ht="15" x14ac:dyDescent="0.3">
      <c r="A1164" s="1">
        <v>911900</v>
      </c>
      <c r="B1164">
        <v>22516</v>
      </c>
      <c r="C1164">
        <v>1991</v>
      </c>
      <c r="D1164">
        <v>3</v>
      </c>
      <c r="E1164">
        <v>6</v>
      </c>
      <c r="F1164">
        <v>71.400000000000006</v>
      </c>
      <c r="G1164">
        <v>18</v>
      </c>
      <c r="H1164">
        <v>60.3</v>
      </c>
      <c r="I1164">
        <v>18</v>
      </c>
      <c r="J1164">
        <v>1021.1</v>
      </c>
      <c r="K1164">
        <v>18</v>
      </c>
      <c r="L1164">
        <v>1018.7</v>
      </c>
      <c r="M1164">
        <v>18</v>
      </c>
      <c r="N1164">
        <v>15.7</v>
      </c>
      <c r="O1164">
        <v>18</v>
      </c>
      <c r="P1164">
        <v>15.2</v>
      </c>
      <c r="Q1164">
        <v>18</v>
      </c>
      <c r="R1164">
        <v>22.9</v>
      </c>
      <c r="S1164">
        <v>29.9</v>
      </c>
      <c r="T1164">
        <v>78.099999999999994</v>
      </c>
      <c r="U1164" t="s">
        <v>20</v>
      </c>
      <c r="V1164">
        <v>64.900000000000006</v>
      </c>
      <c r="X1164">
        <v>0.06</v>
      </c>
      <c r="Y1164" t="s">
        <v>19</v>
      </c>
      <c r="Z1164">
        <v>999.9</v>
      </c>
      <c r="AA1164">
        <v>10000</v>
      </c>
      <c r="AC1164" s="1"/>
      <c r="AD1164">
        <v>1991</v>
      </c>
      <c r="AE1164">
        <v>65</v>
      </c>
      <c r="AF1164">
        <v>24.7</v>
      </c>
      <c r="AG1164">
        <v>23.6</v>
      </c>
      <c r="AH1164">
        <v>21.8</v>
      </c>
      <c r="AI1164">
        <v>-99</v>
      </c>
      <c r="AJ1164">
        <v>10.1</v>
      </c>
      <c r="AK1164">
        <v>16.600000000000001</v>
      </c>
      <c r="AL1164">
        <v>22.9</v>
      </c>
      <c r="AM1164">
        <v>66.900000000000006</v>
      </c>
      <c r="AO1164" s="2">
        <f t="shared" si="201"/>
        <v>33303</v>
      </c>
      <c r="AP1164" s="5">
        <f t="shared" si="202"/>
        <v>1991</v>
      </c>
      <c r="AQ1164" s="5">
        <f t="shared" si="203"/>
        <v>65</v>
      </c>
      <c r="AR1164" s="4">
        <f t="shared" si="204"/>
        <v>25.611111111111107</v>
      </c>
      <c r="AS1164" s="4">
        <f t="shared" si="205"/>
        <v>18.277777777777782</v>
      </c>
      <c r="AT1164" s="4">
        <f t="shared" si="206"/>
        <v>1.524</v>
      </c>
      <c r="AU1164" s="4">
        <f t="shared" si="207"/>
        <v>24.7</v>
      </c>
      <c r="AV1164" s="4">
        <f t="shared" si="208"/>
        <v>21.666666666666668</v>
      </c>
      <c r="AX1164" s="3">
        <f t="shared" si="209"/>
        <v>21.944444444444443</v>
      </c>
      <c r="AY1164" s="3">
        <f t="shared" si="199"/>
        <v>22.059218559218561</v>
      </c>
      <c r="AZ1164" s="3">
        <f t="shared" si="200"/>
        <v>17.525274725274723</v>
      </c>
      <c r="BA1164" s="3">
        <f t="shared" si="200"/>
        <v>15.373048004626948</v>
      </c>
    </row>
    <row r="1165" spans="1:53" ht="15" x14ac:dyDescent="0.3">
      <c r="A1165" s="1">
        <v>911900</v>
      </c>
      <c r="B1165">
        <v>22516</v>
      </c>
      <c r="C1165">
        <v>1991</v>
      </c>
      <c r="D1165">
        <v>3</v>
      </c>
      <c r="E1165">
        <v>7</v>
      </c>
      <c r="F1165">
        <v>69.400000000000006</v>
      </c>
      <c r="G1165">
        <v>24</v>
      </c>
      <c r="H1165">
        <v>60.3</v>
      </c>
      <c r="I1165">
        <v>24</v>
      </c>
      <c r="J1165">
        <v>1020.9</v>
      </c>
      <c r="K1165">
        <v>24</v>
      </c>
      <c r="L1165">
        <v>1018.5</v>
      </c>
      <c r="M1165">
        <v>24</v>
      </c>
      <c r="N1165">
        <v>16.2</v>
      </c>
      <c r="O1165">
        <v>24</v>
      </c>
      <c r="P1165">
        <v>14.3</v>
      </c>
      <c r="Q1165">
        <v>24</v>
      </c>
      <c r="R1165">
        <v>26</v>
      </c>
      <c r="S1165">
        <v>32.1</v>
      </c>
      <c r="T1165">
        <v>79</v>
      </c>
      <c r="V1165">
        <v>64.900000000000006</v>
      </c>
      <c r="X1165">
        <v>0.05</v>
      </c>
      <c r="Y1165" t="s">
        <v>19</v>
      </c>
      <c r="Z1165">
        <v>999.9</v>
      </c>
      <c r="AA1165">
        <v>10000</v>
      </c>
      <c r="AC1165" s="1"/>
      <c r="AD1165">
        <v>1991</v>
      </c>
      <c r="AE1165">
        <v>66</v>
      </c>
      <c r="AF1165">
        <v>20.399999999999999</v>
      </c>
      <c r="AG1165">
        <v>23.4</v>
      </c>
      <c r="AH1165">
        <v>22.3</v>
      </c>
      <c r="AI1165">
        <v>-99</v>
      </c>
      <c r="AJ1165">
        <v>10.199999999999999</v>
      </c>
      <c r="AK1165">
        <v>16.399999999999999</v>
      </c>
      <c r="AL1165">
        <v>22.8</v>
      </c>
      <c r="AM1165">
        <v>66.7</v>
      </c>
      <c r="AO1165" s="2">
        <f t="shared" si="201"/>
        <v>33304</v>
      </c>
      <c r="AP1165" s="5">
        <f t="shared" si="202"/>
        <v>1991</v>
      </c>
      <c r="AQ1165" s="5">
        <f t="shared" si="203"/>
        <v>66</v>
      </c>
      <c r="AR1165" s="4">
        <f t="shared" si="204"/>
        <v>26.111111111111111</v>
      </c>
      <c r="AS1165" s="4">
        <f t="shared" si="205"/>
        <v>18.277777777777782</v>
      </c>
      <c r="AT1165" s="4">
        <f t="shared" si="206"/>
        <v>1.27</v>
      </c>
      <c r="AU1165" s="4">
        <f t="shared" si="207"/>
        <v>20.399999999999999</v>
      </c>
      <c r="AV1165" s="4">
        <f t="shared" si="208"/>
        <v>17.894736842105264</v>
      </c>
      <c r="AX1165" s="3">
        <f t="shared" si="209"/>
        <v>22.194444444444446</v>
      </c>
      <c r="AY1165" s="3">
        <f t="shared" si="199"/>
        <v>22.04029304029304</v>
      </c>
      <c r="AZ1165" s="3">
        <f t="shared" si="200"/>
        <v>17.552747252747249</v>
      </c>
      <c r="BA1165" s="3">
        <f t="shared" si="200"/>
        <v>15.397146712936182</v>
      </c>
    </row>
    <row r="1166" spans="1:53" ht="15" x14ac:dyDescent="0.3">
      <c r="A1166" s="1">
        <v>911900</v>
      </c>
      <c r="B1166">
        <v>22516</v>
      </c>
      <c r="C1166">
        <v>1991</v>
      </c>
      <c r="D1166">
        <v>3</v>
      </c>
      <c r="E1166">
        <v>8</v>
      </c>
      <c r="F1166">
        <v>70</v>
      </c>
      <c r="G1166">
        <v>20</v>
      </c>
      <c r="H1166">
        <v>61.6</v>
      </c>
      <c r="I1166">
        <v>20</v>
      </c>
      <c r="J1166">
        <v>1017.9</v>
      </c>
      <c r="K1166">
        <v>20</v>
      </c>
      <c r="L1166">
        <v>1015.6</v>
      </c>
      <c r="M1166">
        <v>20</v>
      </c>
      <c r="N1166">
        <v>13.5</v>
      </c>
      <c r="O1166">
        <v>20</v>
      </c>
      <c r="P1166">
        <v>11.8</v>
      </c>
      <c r="Q1166">
        <v>20</v>
      </c>
      <c r="R1166">
        <v>20</v>
      </c>
      <c r="S1166">
        <v>29.9</v>
      </c>
      <c r="T1166">
        <v>77</v>
      </c>
      <c r="V1166">
        <v>64.900000000000006</v>
      </c>
      <c r="X1166">
        <v>0.19</v>
      </c>
      <c r="Y1166" t="s">
        <v>19</v>
      </c>
      <c r="Z1166">
        <v>999.9</v>
      </c>
      <c r="AA1166">
        <v>10000</v>
      </c>
      <c r="AC1166" s="1"/>
      <c r="AD1166">
        <v>1991</v>
      </c>
      <c r="AE1166">
        <v>67</v>
      </c>
      <c r="AF1166">
        <v>20.6</v>
      </c>
      <c r="AG1166">
        <v>24.5</v>
      </c>
      <c r="AH1166">
        <v>22.3</v>
      </c>
      <c r="AI1166">
        <v>-99</v>
      </c>
      <c r="AJ1166">
        <v>10.7</v>
      </c>
      <c r="AK1166">
        <v>19</v>
      </c>
      <c r="AL1166">
        <v>23.2</v>
      </c>
      <c r="AM1166">
        <v>76.900000000000006</v>
      </c>
      <c r="AO1166" s="2">
        <f t="shared" si="201"/>
        <v>33305</v>
      </c>
      <c r="AP1166" s="5">
        <f t="shared" si="202"/>
        <v>1991</v>
      </c>
      <c r="AQ1166" s="5">
        <f t="shared" si="203"/>
        <v>67</v>
      </c>
      <c r="AR1166" s="4">
        <f t="shared" si="204"/>
        <v>25</v>
      </c>
      <c r="AS1166" s="4">
        <f t="shared" si="205"/>
        <v>18.277777777777782</v>
      </c>
      <c r="AT1166" s="4">
        <f t="shared" si="206"/>
        <v>4.8260000000000005</v>
      </c>
      <c r="AU1166" s="4">
        <f t="shared" si="207"/>
        <v>20.6</v>
      </c>
      <c r="AV1166" s="4">
        <f t="shared" si="208"/>
        <v>18.070175438596493</v>
      </c>
      <c r="AX1166" s="3">
        <f t="shared" si="209"/>
        <v>21.638888888888893</v>
      </c>
      <c r="AY1166" s="3">
        <f t="shared" si="199"/>
        <v>22.030830280830283</v>
      </c>
      <c r="AZ1166" s="3">
        <f t="shared" si="200"/>
        <v>17.581318681318681</v>
      </c>
      <c r="BA1166" s="3">
        <f t="shared" si="200"/>
        <v>15.422209369577788</v>
      </c>
    </row>
    <row r="1167" spans="1:53" ht="15" x14ac:dyDescent="0.3">
      <c r="A1167" s="1">
        <v>911900</v>
      </c>
      <c r="B1167">
        <v>22516</v>
      </c>
      <c r="C1167">
        <v>1991</v>
      </c>
      <c r="D1167">
        <v>3</v>
      </c>
      <c r="E1167">
        <v>9</v>
      </c>
      <c r="F1167">
        <v>68.900000000000006</v>
      </c>
      <c r="G1167">
        <v>24</v>
      </c>
      <c r="H1167">
        <v>65.400000000000006</v>
      </c>
      <c r="I1167">
        <v>24</v>
      </c>
      <c r="J1167">
        <v>1015.3</v>
      </c>
      <c r="K1167">
        <v>23</v>
      </c>
      <c r="L1167">
        <v>1012.9</v>
      </c>
      <c r="M1167">
        <v>23</v>
      </c>
      <c r="N1167">
        <v>7.4</v>
      </c>
      <c r="O1167">
        <v>24</v>
      </c>
      <c r="P1167">
        <v>14</v>
      </c>
      <c r="Q1167">
        <v>24</v>
      </c>
      <c r="R1167">
        <v>22</v>
      </c>
      <c r="S1167">
        <v>28</v>
      </c>
      <c r="T1167">
        <v>75.900000000000006</v>
      </c>
      <c r="V1167">
        <v>64.900000000000006</v>
      </c>
      <c r="X1167">
        <v>0.54</v>
      </c>
      <c r="Y1167" t="s">
        <v>19</v>
      </c>
      <c r="Z1167">
        <v>999.9</v>
      </c>
      <c r="AA1167">
        <v>10000</v>
      </c>
      <c r="AC1167" s="1"/>
      <c r="AD1167">
        <v>1991</v>
      </c>
      <c r="AE1167">
        <v>68</v>
      </c>
      <c r="AF1167">
        <v>13.2</v>
      </c>
      <c r="AG1167">
        <v>23.6</v>
      </c>
      <c r="AH1167">
        <v>22.6</v>
      </c>
      <c r="AI1167">
        <v>-99</v>
      </c>
      <c r="AJ1167">
        <v>10.6</v>
      </c>
      <c r="AK1167">
        <v>19.3</v>
      </c>
      <c r="AL1167">
        <v>23</v>
      </c>
      <c r="AM1167">
        <v>79.400000000000006</v>
      </c>
      <c r="AO1167" s="2">
        <f t="shared" si="201"/>
        <v>33306</v>
      </c>
      <c r="AP1167" s="5">
        <f t="shared" si="202"/>
        <v>1991</v>
      </c>
      <c r="AQ1167" s="5">
        <f t="shared" si="203"/>
        <v>68</v>
      </c>
      <c r="AR1167" s="4">
        <f t="shared" si="204"/>
        <v>24.388888888888893</v>
      </c>
      <c r="AS1167" s="4">
        <f t="shared" si="205"/>
        <v>18.277777777777782</v>
      </c>
      <c r="AT1167" s="4">
        <f t="shared" si="206"/>
        <v>13.716000000000001</v>
      </c>
      <c r="AU1167" s="4">
        <f t="shared" si="207"/>
        <v>13.2</v>
      </c>
      <c r="AV1167" s="4">
        <f t="shared" si="208"/>
        <v>11.578947368421053</v>
      </c>
      <c r="AX1167" s="3">
        <f t="shared" si="209"/>
        <v>21.333333333333336</v>
      </c>
      <c r="AY1167" s="3">
        <f t="shared" si="199"/>
        <v>22.014957264957268</v>
      </c>
      <c r="AZ1167" s="3">
        <f t="shared" si="200"/>
        <v>17.545054945054943</v>
      </c>
      <c r="BA1167" s="3">
        <f t="shared" si="200"/>
        <v>15.390399074609599</v>
      </c>
    </row>
    <row r="1168" spans="1:53" ht="15" x14ac:dyDescent="0.3">
      <c r="A1168" s="1">
        <v>911900</v>
      </c>
      <c r="B1168">
        <v>22516</v>
      </c>
      <c r="C1168">
        <v>1991</v>
      </c>
      <c r="D1168">
        <v>3</v>
      </c>
      <c r="E1168">
        <v>10</v>
      </c>
      <c r="F1168">
        <v>71.5</v>
      </c>
      <c r="G1168">
        <v>18</v>
      </c>
      <c r="H1168">
        <v>63.3</v>
      </c>
      <c r="I1168">
        <v>18</v>
      </c>
      <c r="J1168">
        <v>1016.1</v>
      </c>
      <c r="K1168">
        <v>18</v>
      </c>
      <c r="L1168">
        <v>1013.8</v>
      </c>
      <c r="M1168">
        <v>18</v>
      </c>
      <c r="N1168">
        <v>11.4</v>
      </c>
      <c r="O1168">
        <v>18</v>
      </c>
      <c r="P1168">
        <v>14.4</v>
      </c>
      <c r="Q1168">
        <v>18</v>
      </c>
      <c r="R1168">
        <v>20</v>
      </c>
      <c r="S1168">
        <v>27</v>
      </c>
      <c r="T1168">
        <v>75.900000000000006</v>
      </c>
      <c r="V1168">
        <v>66</v>
      </c>
      <c r="X1168">
        <v>0.27</v>
      </c>
      <c r="Y1168" t="s">
        <v>19</v>
      </c>
      <c r="Z1168">
        <v>999.9</v>
      </c>
      <c r="AA1168">
        <v>10000</v>
      </c>
      <c r="AC1168" s="1"/>
      <c r="AD1168">
        <v>1991</v>
      </c>
      <c r="AE1168">
        <v>69</v>
      </c>
      <c r="AF1168">
        <v>14.1</v>
      </c>
      <c r="AG1168">
        <v>23.5</v>
      </c>
      <c r="AH1168">
        <v>22.3</v>
      </c>
      <c r="AI1168">
        <v>-99</v>
      </c>
      <c r="AJ1168">
        <v>11</v>
      </c>
      <c r="AK1168">
        <v>18.8</v>
      </c>
      <c r="AL1168">
        <v>23</v>
      </c>
      <c r="AM1168">
        <v>77</v>
      </c>
      <c r="AO1168" s="2">
        <f t="shared" si="201"/>
        <v>33307</v>
      </c>
      <c r="AP1168" s="5">
        <f t="shared" si="202"/>
        <v>1991</v>
      </c>
      <c r="AQ1168" s="5">
        <f t="shared" si="203"/>
        <v>69</v>
      </c>
      <c r="AR1168" s="4">
        <f t="shared" si="204"/>
        <v>24.388888888888893</v>
      </c>
      <c r="AS1168" s="4">
        <f t="shared" si="205"/>
        <v>18.888888888888889</v>
      </c>
      <c r="AT1168" s="4">
        <f t="shared" si="206"/>
        <v>6.8580000000000005</v>
      </c>
      <c r="AU1168" s="4">
        <f t="shared" si="207"/>
        <v>14.1</v>
      </c>
      <c r="AV1168" s="4">
        <f t="shared" si="208"/>
        <v>12.368421052631581</v>
      </c>
      <c r="AX1168" s="3">
        <f t="shared" si="209"/>
        <v>21.638888888888893</v>
      </c>
      <c r="AY1168" s="3">
        <f t="shared" si="199"/>
        <v>21.992673992673993</v>
      </c>
      <c r="AZ1168" s="3">
        <f t="shared" si="200"/>
        <v>17.554945054945051</v>
      </c>
      <c r="BA1168" s="3">
        <f t="shared" si="200"/>
        <v>15.399074609600923</v>
      </c>
    </row>
    <row r="1169" spans="1:53" ht="15" x14ac:dyDescent="0.3">
      <c r="A1169" s="1">
        <v>911900</v>
      </c>
      <c r="B1169">
        <v>22516</v>
      </c>
      <c r="C1169">
        <v>1991</v>
      </c>
      <c r="D1169">
        <v>3</v>
      </c>
      <c r="E1169">
        <v>11</v>
      </c>
      <c r="F1169">
        <v>72.7</v>
      </c>
      <c r="G1169">
        <v>24</v>
      </c>
      <c r="H1169">
        <v>61.6</v>
      </c>
      <c r="I1169">
        <v>24</v>
      </c>
      <c r="J1169">
        <v>1016.5</v>
      </c>
      <c r="K1169">
        <v>24</v>
      </c>
      <c r="L1169">
        <v>1014.1</v>
      </c>
      <c r="M1169">
        <v>24</v>
      </c>
      <c r="N1169">
        <v>15.9</v>
      </c>
      <c r="O1169">
        <v>24</v>
      </c>
      <c r="P1169">
        <v>14.7</v>
      </c>
      <c r="Q1169">
        <v>24</v>
      </c>
      <c r="R1169">
        <v>18.100000000000001</v>
      </c>
      <c r="S1169">
        <v>29.9</v>
      </c>
      <c r="T1169">
        <v>79</v>
      </c>
      <c r="U1169" t="s">
        <v>20</v>
      </c>
      <c r="V1169">
        <v>68</v>
      </c>
      <c r="X1169">
        <v>0.01</v>
      </c>
      <c r="Y1169" t="s">
        <v>19</v>
      </c>
      <c r="Z1169">
        <v>999.9</v>
      </c>
      <c r="AA1169">
        <v>0</v>
      </c>
      <c r="AC1169" s="1"/>
      <c r="AD1169">
        <v>1991</v>
      </c>
      <c r="AE1169">
        <v>70</v>
      </c>
      <c r="AF1169">
        <v>23.9</v>
      </c>
      <c r="AG1169">
        <v>23.4</v>
      </c>
      <c r="AH1169">
        <v>22.4</v>
      </c>
      <c r="AI1169">
        <v>-99</v>
      </c>
      <c r="AJ1169">
        <v>10.4</v>
      </c>
      <c r="AK1169">
        <v>19</v>
      </c>
      <c r="AL1169">
        <v>23</v>
      </c>
      <c r="AM1169">
        <v>78.099999999999994</v>
      </c>
      <c r="AO1169" s="2">
        <f t="shared" si="201"/>
        <v>33308</v>
      </c>
      <c r="AP1169" s="5">
        <f t="shared" si="202"/>
        <v>1991</v>
      </c>
      <c r="AQ1169" s="5">
        <f t="shared" si="203"/>
        <v>70</v>
      </c>
      <c r="AR1169" s="4">
        <f t="shared" si="204"/>
        <v>26.111111111111111</v>
      </c>
      <c r="AS1169" s="4">
        <f t="shared" si="205"/>
        <v>20</v>
      </c>
      <c r="AT1169" s="4">
        <f t="shared" si="206"/>
        <v>0.254</v>
      </c>
      <c r="AU1169" s="4">
        <f t="shared" si="207"/>
        <v>23.9</v>
      </c>
      <c r="AV1169" s="4">
        <f t="shared" si="208"/>
        <v>20.964912280701753</v>
      </c>
      <c r="AX1169" s="3">
        <f t="shared" si="209"/>
        <v>23.055555555555557</v>
      </c>
      <c r="AY1169" s="3">
        <f t="shared" si="199"/>
        <v>21.985958485958488</v>
      </c>
      <c r="AZ1169" s="3">
        <f t="shared" si="200"/>
        <v>17.613186813186811</v>
      </c>
      <c r="BA1169" s="3">
        <f t="shared" si="200"/>
        <v>15.450163871216501</v>
      </c>
    </row>
    <row r="1170" spans="1:53" ht="15" x14ac:dyDescent="0.3">
      <c r="A1170" s="1">
        <v>911900</v>
      </c>
      <c r="B1170">
        <v>22516</v>
      </c>
      <c r="C1170">
        <v>1991</v>
      </c>
      <c r="D1170">
        <v>3</v>
      </c>
      <c r="E1170">
        <v>12</v>
      </c>
      <c r="F1170">
        <v>70.8</v>
      </c>
      <c r="G1170">
        <v>24</v>
      </c>
      <c r="H1170">
        <v>64.2</v>
      </c>
      <c r="I1170">
        <v>24</v>
      </c>
      <c r="J1170">
        <v>1018.3</v>
      </c>
      <c r="K1170">
        <v>24</v>
      </c>
      <c r="L1170">
        <v>1015.9</v>
      </c>
      <c r="M1170">
        <v>24</v>
      </c>
      <c r="N1170">
        <v>14.9</v>
      </c>
      <c r="O1170">
        <v>24</v>
      </c>
      <c r="P1170">
        <v>13.4</v>
      </c>
      <c r="Q1170">
        <v>24</v>
      </c>
      <c r="R1170">
        <v>22</v>
      </c>
      <c r="S1170">
        <v>29.9</v>
      </c>
      <c r="T1170">
        <v>80.099999999999994</v>
      </c>
      <c r="V1170">
        <v>66.900000000000006</v>
      </c>
      <c r="X1170">
        <v>0.1</v>
      </c>
      <c r="Y1170" t="s">
        <v>19</v>
      </c>
      <c r="Z1170">
        <v>999.9</v>
      </c>
      <c r="AA1170">
        <v>10000</v>
      </c>
      <c r="AC1170" s="1"/>
      <c r="AD1170">
        <v>1991</v>
      </c>
      <c r="AE1170">
        <v>71</v>
      </c>
      <c r="AF1170">
        <v>22.4</v>
      </c>
      <c r="AG1170">
        <v>25.1</v>
      </c>
      <c r="AH1170">
        <v>22.4</v>
      </c>
      <c r="AI1170">
        <v>-99</v>
      </c>
      <c r="AJ1170">
        <v>10.8</v>
      </c>
      <c r="AK1170">
        <v>19.100000000000001</v>
      </c>
      <c r="AL1170">
        <v>23.5</v>
      </c>
      <c r="AM1170">
        <v>75.7</v>
      </c>
      <c r="AO1170" s="2">
        <f t="shared" si="201"/>
        <v>33309</v>
      </c>
      <c r="AP1170" s="5">
        <f t="shared" si="202"/>
        <v>1991</v>
      </c>
      <c r="AQ1170" s="5">
        <f t="shared" si="203"/>
        <v>71</v>
      </c>
      <c r="AR1170" s="4">
        <f t="shared" si="204"/>
        <v>26.722222222222218</v>
      </c>
      <c r="AS1170" s="4">
        <f t="shared" si="205"/>
        <v>19.388888888888893</v>
      </c>
      <c r="AT1170" s="4">
        <f t="shared" si="206"/>
        <v>2.54</v>
      </c>
      <c r="AU1170" s="4">
        <f t="shared" si="207"/>
        <v>22.4</v>
      </c>
      <c r="AV1170" s="4">
        <f t="shared" si="208"/>
        <v>19.649122807017545</v>
      </c>
      <c r="AX1170" s="3">
        <f t="shared" si="209"/>
        <v>23.055555555555557</v>
      </c>
      <c r="AY1170" s="3">
        <f t="shared" si="199"/>
        <v>21.985958485958488</v>
      </c>
      <c r="AZ1170" s="3">
        <f t="shared" si="200"/>
        <v>17.671428571428571</v>
      </c>
      <c r="BA1170" s="3">
        <f t="shared" si="200"/>
        <v>15.50125313283208</v>
      </c>
    </row>
    <row r="1171" spans="1:53" ht="15" x14ac:dyDescent="0.3">
      <c r="A1171" s="1">
        <v>911900</v>
      </c>
      <c r="B1171">
        <v>22516</v>
      </c>
      <c r="C1171">
        <v>1991</v>
      </c>
      <c r="D1171">
        <v>3</v>
      </c>
      <c r="E1171">
        <v>13</v>
      </c>
      <c r="F1171">
        <v>73</v>
      </c>
      <c r="G1171">
        <v>23</v>
      </c>
      <c r="H1171">
        <v>62.9</v>
      </c>
      <c r="I1171">
        <v>23</v>
      </c>
      <c r="J1171">
        <v>1019.5</v>
      </c>
      <c r="K1171">
        <v>23</v>
      </c>
      <c r="L1171">
        <v>1017.2</v>
      </c>
      <c r="M1171">
        <v>23</v>
      </c>
      <c r="N1171">
        <v>12.2</v>
      </c>
      <c r="O1171">
        <v>22</v>
      </c>
      <c r="P1171">
        <v>17.2</v>
      </c>
      <c r="Q1171">
        <v>23</v>
      </c>
      <c r="R1171">
        <v>22</v>
      </c>
      <c r="S1171">
        <v>32.1</v>
      </c>
      <c r="T1171">
        <v>78.099999999999994</v>
      </c>
      <c r="U1171" t="s">
        <v>20</v>
      </c>
      <c r="V1171">
        <v>66.900000000000006</v>
      </c>
      <c r="X1171">
        <v>0.12</v>
      </c>
      <c r="Y1171" t="s">
        <v>19</v>
      </c>
      <c r="Z1171">
        <v>999.9</v>
      </c>
      <c r="AA1171">
        <v>10000</v>
      </c>
      <c r="AC1171" s="1"/>
      <c r="AD1171">
        <v>1991</v>
      </c>
      <c r="AE1171">
        <v>72</v>
      </c>
      <c r="AF1171">
        <v>16.5</v>
      </c>
      <c r="AG1171">
        <v>24.4</v>
      </c>
      <c r="AH1171">
        <v>22.8</v>
      </c>
      <c r="AI1171">
        <v>-99</v>
      </c>
      <c r="AJ1171">
        <v>12.5</v>
      </c>
      <c r="AK1171">
        <v>19.2</v>
      </c>
      <c r="AL1171">
        <v>23.6</v>
      </c>
      <c r="AM1171">
        <v>75.8</v>
      </c>
      <c r="AO1171" s="2">
        <f t="shared" si="201"/>
        <v>33310</v>
      </c>
      <c r="AP1171" s="5">
        <f t="shared" si="202"/>
        <v>1991</v>
      </c>
      <c r="AQ1171" s="5">
        <f t="shared" si="203"/>
        <v>72</v>
      </c>
      <c r="AR1171" s="4">
        <f t="shared" si="204"/>
        <v>25.611111111111107</v>
      </c>
      <c r="AS1171" s="4">
        <f t="shared" si="205"/>
        <v>19.388888888888893</v>
      </c>
      <c r="AT1171" s="4">
        <f t="shared" si="206"/>
        <v>3.048</v>
      </c>
      <c r="AU1171" s="4">
        <f t="shared" si="207"/>
        <v>16.5</v>
      </c>
      <c r="AV1171" s="4">
        <f t="shared" si="208"/>
        <v>14.473684210526317</v>
      </c>
      <c r="AX1171" s="3">
        <f t="shared" si="209"/>
        <v>22.5</v>
      </c>
      <c r="AY1171" s="3">
        <f t="shared" si="199"/>
        <v>21.977106227106233</v>
      </c>
      <c r="AZ1171" s="3">
        <f t="shared" si="200"/>
        <v>17.721978021978021</v>
      </c>
      <c r="BA1171" s="3">
        <f t="shared" si="200"/>
        <v>15.545594756121071</v>
      </c>
    </row>
    <row r="1172" spans="1:53" ht="15" x14ac:dyDescent="0.3">
      <c r="A1172" s="1">
        <v>911900</v>
      </c>
      <c r="B1172">
        <v>22516</v>
      </c>
      <c r="C1172">
        <v>1991</v>
      </c>
      <c r="D1172">
        <v>3</v>
      </c>
      <c r="E1172">
        <v>14</v>
      </c>
      <c r="F1172">
        <v>72.599999999999994</v>
      </c>
      <c r="G1172">
        <v>21</v>
      </c>
      <c r="H1172">
        <v>61.7</v>
      </c>
      <c r="I1172">
        <v>21</v>
      </c>
      <c r="J1172">
        <v>1020.7</v>
      </c>
      <c r="K1172">
        <v>21</v>
      </c>
      <c r="L1172">
        <v>1018.3</v>
      </c>
      <c r="M1172">
        <v>21</v>
      </c>
      <c r="N1172">
        <v>13.7</v>
      </c>
      <c r="O1172">
        <v>21</v>
      </c>
      <c r="P1172">
        <v>16.899999999999999</v>
      </c>
      <c r="Q1172">
        <v>21</v>
      </c>
      <c r="R1172">
        <v>21</v>
      </c>
      <c r="S1172">
        <v>31.1</v>
      </c>
      <c r="T1172">
        <v>79</v>
      </c>
      <c r="V1172">
        <v>68</v>
      </c>
      <c r="X1172">
        <v>0.02</v>
      </c>
      <c r="Y1172" t="s">
        <v>19</v>
      </c>
      <c r="Z1172">
        <v>999.9</v>
      </c>
      <c r="AA1172">
        <v>10000</v>
      </c>
      <c r="AC1172" s="1"/>
      <c r="AD1172">
        <v>1991</v>
      </c>
      <c r="AE1172">
        <v>73</v>
      </c>
      <c r="AF1172">
        <v>16.7</v>
      </c>
      <c r="AG1172">
        <v>23.4</v>
      </c>
      <c r="AH1172">
        <v>22.4</v>
      </c>
      <c r="AI1172">
        <v>-99</v>
      </c>
      <c r="AJ1172">
        <v>11.8</v>
      </c>
      <c r="AK1172">
        <v>19</v>
      </c>
      <c r="AL1172">
        <v>23</v>
      </c>
      <c r="AM1172">
        <v>78</v>
      </c>
      <c r="AO1172" s="2">
        <f t="shared" si="201"/>
        <v>33311</v>
      </c>
      <c r="AP1172" s="5">
        <f t="shared" si="202"/>
        <v>1991</v>
      </c>
      <c r="AQ1172" s="5">
        <f t="shared" si="203"/>
        <v>73</v>
      </c>
      <c r="AR1172" s="4">
        <f t="shared" si="204"/>
        <v>26.111111111111111</v>
      </c>
      <c r="AS1172" s="4">
        <f t="shared" si="205"/>
        <v>20</v>
      </c>
      <c r="AT1172" s="4">
        <f t="shared" si="206"/>
        <v>0.50800000000000001</v>
      </c>
      <c r="AU1172" s="4">
        <f t="shared" si="207"/>
        <v>16.7</v>
      </c>
      <c r="AV1172" s="4">
        <f t="shared" si="208"/>
        <v>14.649122807017545</v>
      </c>
      <c r="AX1172" s="3">
        <f t="shared" si="209"/>
        <v>23.055555555555557</v>
      </c>
      <c r="AY1172" s="3">
        <f t="shared" si="199"/>
        <v>21.980463980463984</v>
      </c>
      <c r="AZ1172" s="3">
        <f t="shared" si="200"/>
        <v>17.829670329670328</v>
      </c>
      <c r="BA1172" s="3">
        <f t="shared" si="200"/>
        <v>15.640061692693269</v>
      </c>
    </row>
    <row r="1173" spans="1:53" ht="15" x14ac:dyDescent="0.3">
      <c r="A1173" s="1">
        <v>911900</v>
      </c>
      <c r="B1173">
        <v>22516</v>
      </c>
      <c r="C1173">
        <v>1991</v>
      </c>
      <c r="D1173">
        <v>3</v>
      </c>
      <c r="E1173">
        <v>15</v>
      </c>
      <c r="F1173">
        <v>72.5</v>
      </c>
      <c r="G1173">
        <v>23</v>
      </c>
      <c r="H1173">
        <v>62.9</v>
      </c>
      <c r="I1173">
        <v>23</v>
      </c>
      <c r="J1173">
        <v>1021</v>
      </c>
      <c r="K1173">
        <v>23</v>
      </c>
      <c r="L1173">
        <v>1018.6</v>
      </c>
      <c r="M1173">
        <v>23</v>
      </c>
      <c r="N1173">
        <v>14.7</v>
      </c>
      <c r="O1173">
        <v>23</v>
      </c>
      <c r="P1173">
        <v>15.8</v>
      </c>
      <c r="Q1173">
        <v>23</v>
      </c>
      <c r="R1173">
        <v>22</v>
      </c>
      <c r="S1173">
        <v>29.9</v>
      </c>
      <c r="T1173">
        <v>79</v>
      </c>
      <c r="U1173" t="s">
        <v>20</v>
      </c>
      <c r="V1173">
        <v>66.900000000000006</v>
      </c>
      <c r="X1173">
        <v>0.06</v>
      </c>
      <c r="Y1173" t="s">
        <v>19</v>
      </c>
      <c r="Z1173">
        <v>999.9</v>
      </c>
      <c r="AA1173">
        <v>10000</v>
      </c>
      <c r="AC1173" s="1"/>
      <c r="AD1173">
        <v>1991</v>
      </c>
      <c r="AE1173">
        <v>74</v>
      </c>
      <c r="AF1173">
        <v>19.8</v>
      </c>
      <c r="AG1173">
        <v>23.5</v>
      </c>
      <c r="AH1173">
        <v>22.4</v>
      </c>
      <c r="AI1173">
        <v>-99</v>
      </c>
      <c r="AJ1173">
        <v>12.1</v>
      </c>
      <c r="AK1173">
        <v>19</v>
      </c>
      <c r="AL1173">
        <v>22.9</v>
      </c>
      <c r="AM1173">
        <v>78.3</v>
      </c>
      <c r="AO1173" s="2">
        <f t="shared" si="201"/>
        <v>33312</v>
      </c>
      <c r="AP1173" s="5">
        <f t="shared" si="202"/>
        <v>1991</v>
      </c>
      <c r="AQ1173" s="5">
        <f t="shared" si="203"/>
        <v>74</v>
      </c>
      <c r="AR1173" s="4">
        <f t="shared" si="204"/>
        <v>26.111111111111111</v>
      </c>
      <c r="AS1173" s="4">
        <f t="shared" si="205"/>
        <v>19.388888888888893</v>
      </c>
      <c r="AT1173" s="4">
        <f t="shared" si="206"/>
        <v>1.524</v>
      </c>
      <c r="AU1173" s="4">
        <f t="shared" si="207"/>
        <v>19.8</v>
      </c>
      <c r="AV1173" s="4">
        <f t="shared" si="208"/>
        <v>17.368421052631582</v>
      </c>
      <c r="AX1173" s="3">
        <f t="shared" si="209"/>
        <v>22.75</v>
      </c>
      <c r="AY1173" s="3">
        <f t="shared" si="199"/>
        <v>21.983211233211239</v>
      </c>
      <c r="AZ1173" s="3">
        <f t="shared" si="200"/>
        <v>17.938461538461539</v>
      </c>
      <c r="BA1173" s="3">
        <f t="shared" si="200"/>
        <v>15.735492577597839</v>
      </c>
    </row>
    <row r="1174" spans="1:53" ht="15" x14ac:dyDescent="0.3">
      <c r="A1174" s="1">
        <v>911900</v>
      </c>
      <c r="B1174">
        <v>22516</v>
      </c>
      <c r="C1174">
        <v>1991</v>
      </c>
      <c r="D1174">
        <v>3</v>
      </c>
      <c r="E1174">
        <v>16</v>
      </c>
      <c r="F1174">
        <v>72</v>
      </c>
      <c r="G1174">
        <v>24</v>
      </c>
      <c r="H1174">
        <v>63.3</v>
      </c>
      <c r="I1174">
        <v>24</v>
      </c>
      <c r="J1174">
        <v>1021.2</v>
      </c>
      <c r="K1174">
        <v>24</v>
      </c>
      <c r="L1174">
        <v>1018.8</v>
      </c>
      <c r="M1174">
        <v>24</v>
      </c>
      <c r="N1174">
        <v>13.6</v>
      </c>
      <c r="O1174">
        <v>24</v>
      </c>
      <c r="P1174">
        <v>17.2</v>
      </c>
      <c r="Q1174">
        <v>24</v>
      </c>
      <c r="R1174">
        <v>24.1</v>
      </c>
      <c r="S1174">
        <v>29.9</v>
      </c>
      <c r="T1174">
        <v>80.099999999999994</v>
      </c>
      <c r="V1174">
        <v>66.900000000000006</v>
      </c>
      <c r="X1174">
        <v>0.01</v>
      </c>
      <c r="Y1174" t="s">
        <v>19</v>
      </c>
      <c r="Z1174">
        <v>999.9</v>
      </c>
      <c r="AA1174">
        <v>10000</v>
      </c>
      <c r="AC1174" s="1"/>
      <c r="AD1174">
        <v>1991</v>
      </c>
      <c r="AE1174">
        <v>75</v>
      </c>
      <c r="AF1174">
        <v>6.3</v>
      </c>
      <c r="AG1174">
        <v>23.2</v>
      </c>
      <c r="AH1174">
        <v>22.3</v>
      </c>
      <c r="AI1174">
        <v>-99</v>
      </c>
      <c r="AJ1174">
        <v>12.8</v>
      </c>
      <c r="AK1174">
        <v>19</v>
      </c>
      <c r="AL1174">
        <v>22.7</v>
      </c>
      <c r="AM1174">
        <v>79.400000000000006</v>
      </c>
      <c r="AO1174" s="2">
        <f t="shared" si="201"/>
        <v>33313</v>
      </c>
      <c r="AP1174" s="5">
        <f t="shared" si="202"/>
        <v>1991</v>
      </c>
      <c r="AQ1174" s="5">
        <f t="shared" si="203"/>
        <v>75</v>
      </c>
      <c r="AR1174" s="4">
        <f t="shared" si="204"/>
        <v>26.722222222222218</v>
      </c>
      <c r="AS1174" s="4">
        <f t="shared" si="205"/>
        <v>19.388888888888893</v>
      </c>
      <c r="AT1174" s="4">
        <f t="shared" si="206"/>
        <v>0.254</v>
      </c>
      <c r="AU1174" s="4">
        <f t="shared" si="207"/>
        <v>6.3</v>
      </c>
      <c r="AV1174" s="4">
        <f t="shared" si="208"/>
        <v>5.526315789473685</v>
      </c>
      <c r="AX1174" s="3">
        <f t="shared" si="209"/>
        <v>23.055555555555557</v>
      </c>
      <c r="AY1174" s="3">
        <f t="shared" si="199"/>
        <v>21.992063492063501</v>
      </c>
      <c r="AZ1174" s="3">
        <f t="shared" si="200"/>
        <v>17.809890109890109</v>
      </c>
      <c r="BA1174" s="3">
        <f t="shared" si="200"/>
        <v>15.622710622710624</v>
      </c>
    </row>
    <row r="1175" spans="1:53" ht="15" x14ac:dyDescent="0.3">
      <c r="A1175" s="1">
        <v>911900</v>
      </c>
      <c r="B1175">
        <v>22516</v>
      </c>
      <c r="C1175">
        <v>1991</v>
      </c>
      <c r="D1175">
        <v>3</v>
      </c>
      <c r="E1175">
        <v>17</v>
      </c>
      <c r="F1175">
        <v>71</v>
      </c>
      <c r="G1175">
        <v>18</v>
      </c>
      <c r="H1175">
        <v>61.7</v>
      </c>
      <c r="I1175">
        <v>18</v>
      </c>
      <c r="J1175">
        <v>1019.9</v>
      </c>
      <c r="K1175">
        <v>18</v>
      </c>
      <c r="L1175">
        <v>1017.5</v>
      </c>
      <c r="M1175">
        <v>18</v>
      </c>
      <c r="N1175">
        <v>12.3</v>
      </c>
      <c r="O1175">
        <v>18</v>
      </c>
      <c r="P1175">
        <v>15.1</v>
      </c>
      <c r="Q1175">
        <v>18</v>
      </c>
      <c r="R1175">
        <v>20</v>
      </c>
      <c r="S1175">
        <v>28</v>
      </c>
      <c r="T1175">
        <v>78.099999999999994</v>
      </c>
      <c r="V1175">
        <v>68</v>
      </c>
      <c r="X1175">
        <v>0.12</v>
      </c>
      <c r="Y1175" t="s">
        <v>19</v>
      </c>
      <c r="Z1175">
        <v>999.9</v>
      </c>
      <c r="AA1175">
        <v>10000</v>
      </c>
      <c r="AC1175" s="1"/>
      <c r="AD1175">
        <v>1991</v>
      </c>
      <c r="AE1175">
        <v>76</v>
      </c>
      <c r="AF1175">
        <v>0.6</v>
      </c>
      <c r="AG1175">
        <v>22.2</v>
      </c>
      <c r="AH1175">
        <v>21.7</v>
      </c>
      <c r="AI1175">
        <v>-99</v>
      </c>
      <c r="AJ1175">
        <v>11.4</v>
      </c>
      <c r="AK1175">
        <v>18.3</v>
      </c>
      <c r="AL1175">
        <v>22</v>
      </c>
      <c r="AM1175">
        <v>79.099999999999994</v>
      </c>
      <c r="AO1175" s="2">
        <f t="shared" si="201"/>
        <v>33314</v>
      </c>
      <c r="AP1175" s="5">
        <f t="shared" si="202"/>
        <v>1991</v>
      </c>
      <c r="AQ1175" s="5">
        <f t="shared" si="203"/>
        <v>76</v>
      </c>
      <c r="AR1175" s="4">
        <f t="shared" si="204"/>
        <v>25.611111111111107</v>
      </c>
      <c r="AS1175" s="4">
        <f t="shared" si="205"/>
        <v>20</v>
      </c>
      <c r="AT1175" s="4">
        <f t="shared" si="206"/>
        <v>3.048</v>
      </c>
      <c r="AU1175" s="4">
        <f t="shared" si="207"/>
        <v>0.6</v>
      </c>
      <c r="AV1175" s="4">
        <f t="shared" si="208"/>
        <v>0.52631578947368418</v>
      </c>
      <c r="AX1175" s="3">
        <f t="shared" si="209"/>
        <v>22.805555555555554</v>
      </c>
      <c r="AY1175" s="3">
        <f t="shared" si="199"/>
        <v>21.995421245421259</v>
      </c>
      <c r="AZ1175" s="3">
        <f t="shared" si="200"/>
        <v>17.638461538461538</v>
      </c>
      <c r="BA1175" s="3">
        <f t="shared" si="200"/>
        <v>15.472334682861003</v>
      </c>
    </row>
    <row r="1176" spans="1:53" ht="15" x14ac:dyDescent="0.3">
      <c r="A1176" s="1">
        <v>911900</v>
      </c>
      <c r="B1176">
        <v>22516</v>
      </c>
      <c r="C1176">
        <v>1991</v>
      </c>
      <c r="D1176">
        <v>3</v>
      </c>
      <c r="E1176">
        <v>18</v>
      </c>
      <c r="F1176">
        <v>69.099999999999994</v>
      </c>
      <c r="G1176">
        <v>24</v>
      </c>
      <c r="H1176">
        <v>60.2</v>
      </c>
      <c r="I1176">
        <v>24</v>
      </c>
      <c r="J1176">
        <v>1017.5</v>
      </c>
      <c r="K1176">
        <v>24</v>
      </c>
      <c r="L1176">
        <v>1015.1</v>
      </c>
      <c r="M1176">
        <v>24</v>
      </c>
      <c r="N1176">
        <v>13</v>
      </c>
      <c r="O1176">
        <v>24</v>
      </c>
      <c r="P1176">
        <v>13.9</v>
      </c>
      <c r="Q1176">
        <v>24</v>
      </c>
      <c r="R1176">
        <v>25.1</v>
      </c>
      <c r="S1176">
        <v>26</v>
      </c>
      <c r="T1176">
        <v>73</v>
      </c>
      <c r="V1176">
        <v>64</v>
      </c>
      <c r="X1176">
        <v>0.03</v>
      </c>
      <c r="Y1176" t="s">
        <v>19</v>
      </c>
      <c r="Z1176">
        <v>999.9</v>
      </c>
      <c r="AA1176">
        <v>10000</v>
      </c>
      <c r="AC1176" s="1"/>
      <c r="AD1176">
        <v>1991</v>
      </c>
      <c r="AE1176">
        <v>77</v>
      </c>
      <c r="AF1176">
        <v>11.3</v>
      </c>
      <c r="AG1176">
        <v>22.9</v>
      </c>
      <c r="AH1176">
        <v>21.7</v>
      </c>
      <c r="AI1176">
        <v>-99</v>
      </c>
      <c r="AJ1176">
        <v>10.9</v>
      </c>
      <c r="AK1176">
        <v>18.899999999999999</v>
      </c>
      <c r="AL1176">
        <v>22.3</v>
      </c>
      <c r="AM1176">
        <v>81.099999999999994</v>
      </c>
      <c r="AO1176" s="2">
        <f t="shared" si="201"/>
        <v>33315</v>
      </c>
      <c r="AP1176" s="5">
        <f t="shared" si="202"/>
        <v>1991</v>
      </c>
      <c r="AQ1176" s="5">
        <f t="shared" si="203"/>
        <v>77</v>
      </c>
      <c r="AR1176" s="4">
        <f t="shared" si="204"/>
        <v>22.777777777777779</v>
      </c>
      <c r="AS1176" s="4">
        <f t="shared" si="205"/>
        <v>17.777777777777779</v>
      </c>
      <c r="AT1176" s="4">
        <f t="shared" si="206"/>
        <v>0.76200000000000001</v>
      </c>
      <c r="AU1176" s="4">
        <f t="shared" si="207"/>
        <v>11.3</v>
      </c>
      <c r="AV1176" s="4">
        <f t="shared" si="208"/>
        <v>9.912280701754387</v>
      </c>
      <c r="AX1176" s="3">
        <f t="shared" si="209"/>
        <v>20.277777777777779</v>
      </c>
      <c r="AY1176" s="3">
        <f t="shared" si="199"/>
        <v>21.968253968253983</v>
      </c>
      <c r="AZ1176" s="3">
        <f t="shared" si="200"/>
        <v>17.623076923076923</v>
      </c>
      <c r="BA1176" s="3">
        <f t="shared" si="200"/>
        <v>15.458839406207829</v>
      </c>
    </row>
    <row r="1177" spans="1:53" ht="15" x14ac:dyDescent="0.3">
      <c r="A1177" s="1">
        <v>911900</v>
      </c>
      <c r="B1177">
        <v>22516</v>
      </c>
      <c r="C1177">
        <v>1991</v>
      </c>
      <c r="D1177">
        <v>3</v>
      </c>
      <c r="E1177">
        <v>19</v>
      </c>
      <c r="F1177">
        <v>69.7</v>
      </c>
      <c r="G1177">
        <v>19</v>
      </c>
      <c r="H1177">
        <v>64.3</v>
      </c>
      <c r="I1177">
        <v>19</v>
      </c>
      <c r="J1177">
        <v>1016.5</v>
      </c>
      <c r="K1177">
        <v>19</v>
      </c>
      <c r="L1177">
        <v>1014.1</v>
      </c>
      <c r="M1177">
        <v>19</v>
      </c>
      <c r="N1177">
        <v>10.7</v>
      </c>
      <c r="O1177">
        <v>19</v>
      </c>
      <c r="P1177">
        <v>10.9</v>
      </c>
      <c r="Q1177">
        <v>19</v>
      </c>
      <c r="R1177">
        <v>18.100000000000001</v>
      </c>
      <c r="S1177">
        <v>25.1</v>
      </c>
      <c r="T1177">
        <v>73</v>
      </c>
      <c r="V1177">
        <v>64</v>
      </c>
      <c r="X1177">
        <v>0.03</v>
      </c>
      <c r="Y1177" t="s">
        <v>19</v>
      </c>
      <c r="Z1177">
        <v>999.9</v>
      </c>
      <c r="AA1177">
        <v>10000</v>
      </c>
      <c r="AC1177" s="1"/>
      <c r="AD1177">
        <v>1991</v>
      </c>
      <c r="AE1177">
        <v>78</v>
      </c>
      <c r="AF1177">
        <v>4.5999999999999996</v>
      </c>
      <c r="AG1177">
        <v>23.9</v>
      </c>
      <c r="AH1177">
        <v>22.5</v>
      </c>
      <c r="AI1177">
        <v>-99</v>
      </c>
      <c r="AJ1177">
        <v>10.7</v>
      </c>
      <c r="AK1177">
        <v>19.7</v>
      </c>
      <c r="AL1177">
        <v>23.2</v>
      </c>
      <c r="AM1177">
        <v>80.5</v>
      </c>
      <c r="AO1177" s="2">
        <f t="shared" si="201"/>
        <v>33316</v>
      </c>
      <c r="AP1177" s="5">
        <f t="shared" si="202"/>
        <v>1991</v>
      </c>
      <c r="AQ1177" s="5">
        <f t="shared" si="203"/>
        <v>78</v>
      </c>
      <c r="AR1177" s="4">
        <f t="shared" si="204"/>
        <v>22.777777777777779</v>
      </c>
      <c r="AS1177" s="4">
        <f t="shared" si="205"/>
        <v>17.777777777777779</v>
      </c>
      <c r="AT1177" s="4">
        <f t="shared" si="206"/>
        <v>0.76200000000000001</v>
      </c>
      <c r="AU1177" s="4">
        <f t="shared" si="207"/>
        <v>4.5999999999999996</v>
      </c>
      <c r="AV1177" s="4">
        <f t="shared" si="208"/>
        <v>4.0350877192982457</v>
      </c>
      <c r="AX1177" s="3">
        <f t="shared" si="209"/>
        <v>20.277777777777779</v>
      </c>
      <c r="AY1177" s="3">
        <f t="shared" si="199"/>
        <v>21.949633699633711</v>
      </c>
      <c r="AZ1177" s="3">
        <f t="shared" si="200"/>
        <v>17.564835164835159</v>
      </c>
      <c r="BA1177" s="3">
        <f t="shared" si="200"/>
        <v>15.407750144592251</v>
      </c>
    </row>
    <row r="1178" spans="1:53" ht="15" x14ac:dyDescent="0.3">
      <c r="A1178" s="1">
        <v>911900</v>
      </c>
      <c r="B1178">
        <v>22516</v>
      </c>
      <c r="C1178">
        <v>1991</v>
      </c>
      <c r="D1178">
        <v>3</v>
      </c>
      <c r="E1178">
        <v>20</v>
      </c>
      <c r="F1178">
        <v>71</v>
      </c>
      <c r="G1178">
        <v>23</v>
      </c>
      <c r="H1178">
        <v>67.7</v>
      </c>
      <c r="I1178">
        <v>23</v>
      </c>
      <c r="J1178">
        <v>1015</v>
      </c>
      <c r="K1178">
        <v>23</v>
      </c>
      <c r="L1178">
        <v>1012.6</v>
      </c>
      <c r="M1178">
        <v>23</v>
      </c>
      <c r="N1178">
        <v>12.7</v>
      </c>
      <c r="O1178">
        <v>23</v>
      </c>
      <c r="P1178">
        <v>7.4</v>
      </c>
      <c r="Q1178">
        <v>23</v>
      </c>
      <c r="R1178">
        <v>17.100000000000001</v>
      </c>
      <c r="S1178">
        <v>22</v>
      </c>
      <c r="T1178">
        <v>77</v>
      </c>
      <c r="U1178" t="s">
        <v>20</v>
      </c>
      <c r="V1178">
        <v>66.900000000000006</v>
      </c>
      <c r="X1178">
        <v>0.48</v>
      </c>
      <c r="Y1178" t="s">
        <v>19</v>
      </c>
      <c r="Z1178">
        <v>999.9</v>
      </c>
      <c r="AA1178">
        <v>10000</v>
      </c>
      <c r="AC1178" s="1"/>
      <c r="AD1178">
        <v>1991</v>
      </c>
      <c r="AE1178">
        <v>79</v>
      </c>
      <c r="AF1178">
        <v>4.5999999999999996</v>
      </c>
      <c r="AG1178">
        <v>24.6</v>
      </c>
      <c r="AH1178">
        <v>22.9</v>
      </c>
      <c r="AI1178">
        <v>-99</v>
      </c>
      <c r="AJ1178">
        <v>8.4</v>
      </c>
      <c r="AK1178">
        <v>20.399999999999999</v>
      </c>
      <c r="AL1178">
        <v>23.7</v>
      </c>
      <c r="AM1178">
        <v>81.900000000000006</v>
      </c>
      <c r="AO1178" s="2">
        <f t="shared" si="201"/>
        <v>33317</v>
      </c>
      <c r="AP1178" s="5">
        <f t="shared" si="202"/>
        <v>1991</v>
      </c>
      <c r="AQ1178" s="5">
        <f t="shared" si="203"/>
        <v>79</v>
      </c>
      <c r="AR1178" s="4">
        <f t="shared" si="204"/>
        <v>25</v>
      </c>
      <c r="AS1178" s="4">
        <f t="shared" si="205"/>
        <v>19.388888888888893</v>
      </c>
      <c r="AT1178" s="4">
        <f t="shared" si="206"/>
        <v>12.192</v>
      </c>
      <c r="AU1178" s="4">
        <f t="shared" si="207"/>
        <v>4.5999999999999996</v>
      </c>
      <c r="AV1178" s="4">
        <f t="shared" si="208"/>
        <v>4.0350877192982457</v>
      </c>
      <c r="AX1178" s="3">
        <f t="shared" si="209"/>
        <v>22.194444444444446</v>
      </c>
      <c r="AY1178" s="3">
        <f t="shared" si="199"/>
        <v>21.9368131868132</v>
      </c>
      <c r="AZ1178" s="3">
        <f t="shared" si="200"/>
        <v>17.521978021978018</v>
      </c>
      <c r="BA1178" s="3">
        <f t="shared" si="200"/>
        <v>15.370156159629847</v>
      </c>
    </row>
    <row r="1179" spans="1:53" ht="15" x14ac:dyDescent="0.3">
      <c r="A1179" s="1">
        <v>911900</v>
      </c>
      <c r="B1179">
        <v>22516</v>
      </c>
      <c r="C1179">
        <v>1991</v>
      </c>
      <c r="D1179">
        <v>3</v>
      </c>
      <c r="E1179">
        <v>21</v>
      </c>
      <c r="F1179">
        <v>71.3</v>
      </c>
      <c r="G1179">
        <v>24</v>
      </c>
      <c r="H1179">
        <v>66.3</v>
      </c>
      <c r="I1179">
        <v>24</v>
      </c>
      <c r="J1179">
        <v>1015</v>
      </c>
      <c r="K1179">
        <v>24</v>
      </c>
      <c r="L1179">
        <v>1012.6</v>
      </c>
      <c r="M1179">
        <v>24</v>
      </c>
      <c r="N1179">
        <v>16.600000000000001</v>
      </c>
      <c r="O1179">
        <v>24</v>
      </c>
      <c r="P1179">
        <v>6.2</v>
      </c>
      <c r="Q1179">
        <v>24</v>
      </c>
      <c r="R1179">
        <v>14</v>
      </c>
      <c r="S1179">
        <v>999.9</v>
      </c>
      <c r="T1179">
        <v>86</v>
      </c>
      <c r="U1179" t="s">
        <v>20</v>
      </c>
      <c r="V1179">
        <v>63</v>
      </c>
      <c r="X1179">
        <v>0.15</v>
      </c>
      <c r="Y1179" t="s">
        <v>19</v>
      </c>
      <c r="Z1179">
        <v>999.9</v>
      </c>
      <c r="AA1179">
        <v>10000</v>
      </c>
      <c r="AC1179" s="1"/>
      <c r="AD1179">
        <v>1991</v>
      </c>
      <c r="AE1179">
        <v>80</v>
      </c>
      <c r="AF1179">
        <v>24.2</v>
      </c>
      <c r="AG1179">
        <v>24</v>
      </c>
      <c r="AH1179">
        <v>22.9</v>
      </c>
      <c r="AI1179">
        <v>-99</v>
      </c>
      <c r="AJ1179">
        <v>5.8</v>
      </c>
      <c r="AK1179">
        <v>21.1</v>
      </c>
      <c r="AL1179">
        <v>23.6</v>
      </c>
      <c r="AM1179">
        <v>86</v>
      </c>
      <c r="AO1179" s="2">
        <f t="shared" si="201"/>
        <v>33318</v>
      </c>
      <c r="AP1179" s="5">
        <f t="shared" si="202"/>
        <v>1991</v>
      </c>
      <c r="AQ1179" s="5">
        <f t="shared" si="203"/>
        <v>80</v>
      </c>
      <c r="AR1179" s="4">
        <f t="shared" si="204"/>
        <v>30</v>
      </c>
      <c r="AS1179" s="4">
        <f t="shared" si="205"/>
        <v>17.222222222222221</v>
      </c>
      <c r="AT1179" s="4">
        <f t="shared" si="206"/>
        <v>3.81</v>
      </c>
      <c r="AU1179" s="4">
        <f t="shared" si="207"/>
        <v>24.2</v>
      </c>
      <c r="AV1179" s="4">
        <f t="shared" si="208"/>
        <v>21.228070175438599</v>
      </c>
      <c r="AX1179" s="3">
        <f t="shared" si="209"/>
        <v>23.611111111111111</v>
      </c>
      <c r="AY1179" s="3">
        <f t="shared" si="199"/>
        <v>21.952380952380967</v>
      </c>
      <c r="AZ1179" s="3">
        <f t="shared" si="200"/>
        <v>17.685714285714283</v>
      </c>
      <c r="BA1179" s="3">
        <f t="shared" si="200"/>
        <v>15.513784461152886</v>
      </c>
    </row>
    <row r="1180" spans="1:53" ht="15" x14ac:dyDescent="0.3">
      <c r="A1180" s="1">
        <v>911900</v>
      </c>
      <c r="B1180">
        <v>22516</v>
      </c>
      <c r="C1180">
        <v>1991</v>
      </c>
      <c r="D1180">
        <v>3</v>
      </c>
      <c r="E1180">
        <v>22</v>
      </c>
      <c r="F1180">
        <v>74.7</v>
      </c>
      <c r="G1180">
        <v>22</v>
      </c>
      <c r="H1180">
        <v>67.7</v>
      </c>
      <c r="I1180">
        <v>22</v>
      </c>
      <c r="J1180">
        <v>1015.5</v>
      </c>
      <c r="K1180">
        <v>22</v>
      </c>
      <c r="L1180">
        <v>1013.1</v>
      </c>
      <c r="M1180">
        <v>22</v>
      </c>
      <c r="N1180">
        <v>16</v>
      </c>
      <c r="O1180">
        <v>22</v>
      </c>
      <c r="P1180">
        <v>5.7</v>
      </c>
      <c r="Q1180">
        <v>22</v>
      </c>
      <c r="R1180">
        <v>10.1</v>
      </c>
      <c r="S1180">
        <v>999.9</v>
      </c>
      <c r="T1180">
        <v>86</v>
      </c>
      <c r="V1180">
        <v>63</v>
      </c>
      <c r="X1180">
        <v>0</v>
      </c>
      <c r="Y1180" t="s">
        <v>19</v>
      </c>
      <c r="Z1180">
        <v>999.9</v>
      </c>
      <c r="AA1180">
        <v>0</v>
      </c>
      <c r="AC1180" s="1"/>
      <c r="AD1180">
        <v>1991</v>
      </c>
      <c r="AE1180">
        <v>81</v>
      </c>
      <c r="AF1180">
        <v>17.399999999999999</v>
      </c>
      <c r="AG1180">
        <v>24.3</v>
      </c>
      <c r="AH1180">
        <v>22.5</v>
      </c>
      <c r="AI1180">
        <v>-99</v>
      </c>
      <c r="AJ1180">
        <v>4.9000000000000004</v>
      </c>
      <c r="AK1180">
        <v>20.9</v>
      </c>
      <c r="AL1180">
        <v>23.6</v>
      </c>
      <c r="AM1180">
        <v>84.7</v>
      </c>
      <c r="AO1180" s="2">
        <f t="shared" si="201"/>
        <v>33319</v>
      </c>
      <c r="AP1180" s="5">
        <f t="shared" si="202"/>
        <v>1991</v>
      </c>
      <c r="AQ1180" s="5">
        <f t="shared" si="203"/>
        <v>81</v>
      </c>
      <c r="AR1180" s="4">
        <f t="shared" si="204"/>
        <v>30</v>
      </c>
      <c r="AS1180" s="4">
        <f t="shared" si="205"/>
        <v>17.222222222222221</v>
      </c>
      <c r="AT1180" s="4">
        <f t="shared" si="206"/>
        <v>0</v>
      </c>
      <c r="AU1180" s="4">
        <f t="shared" si="207"/>
        <v>17.399999999999999</v>
      </c>
      <c r="AV1180" s="4">
        <f t="shared" si="208"/>
        <v>15.263157894736842</v>
      </c>
      <c r="AX1180" s="3">
        <f t="shared" si="209"/>
        <v>23.611111111111111</v>
      </c>
      <c r="AY1180" s="3">
        <f t="shared" si="199"/>
        <v>21.961233211233225</v>
      </c>
      <c r="AZ1180" s="3">
        <f t="shared" si="200"/>
        <v>17.823076923076918</v>
      </c>
      <c r="BA1180" s="3">
        <f t="shared" si="200"/>
        <v>15.634278002699057</v>
      </c>
    </row>
    <row r="1181" spans="1:53" ht="15" x14ac:dyDescent="0.3">
      <c r="A1181" s="1">
        <v>911900</v>
      </c>
      <c r="B1181">
        <v>22516</v>
      </c>
      <c r="C1181">
        <v>1991</v>
      </c>
      <c r="D1181">
        <v>3</v>
      </c>
      <c r="E1181">
        <v>23</v>
      </c>
      <c r="F1181">
        <v>74.599999999999994</v>
      </c>
      <c r="G1181">
        <v>24</v>
      </c>
      <c r="H1181">
        <v>67.2</v>
      </c>
      <c r="I1181">
        <v>24</v>
      </c>
      <c r="J1181">
        <v>1014.7</v>
      </c>
      <c r="K1181">
        <v>24</v>
      </c>
      <c r="L1181">
        <v>1012.3</v>
      </c>
      <c r="M1181">
        <v>24</v>
      </c>
      <c r="N1181">
        <v>15.9</v>
      </c>
      <c r="O1181">
        <v>24</v>
      </c>
      <c r="P1181">
        <v>5.8</v>
      </c>
      <c r="Q1181">
        <v>24</v>
      </c>
      <c r="R1181">
        <v>12</v>
      </c>
      <c r="S1181">
        <v>999.9</v>
      </c>
      <c r="T1181">
        <v>82.9</v>
      </c>
      <c r="V1181">
        <v>66</v>
      </c>
      <c r="X1181">
        <v>0</v>
      </c>
      <c r="Y1181" t="s">
        <v>19</v>
      </c>
      <c r="Z1181">
        <v>999.9</v>
      </c>
      <c r="AA1181">
        <v>0</v>
      </c>
      <c r="AC1181" s="1"/>
      <c r="AD1181">
        <v>1991</v>
      </c>
      <c r="AE1181">
        <v>82</v>
      </c>
      <c r="AF1181">
        <v>10.5</v>
      </c>
      <c r="AG1181">
        <v>24.2</v>
      </c>
      <c r="AH1181">
        <v>23</v>
      </c>
      <c r="AI1181">
        <v>-99</v>
      </c>
      <c r="AJ1181">
        <v>4.3</v>
      </c>
      <c r="AK1181">
        <v>19.7</v>
      </c>
      <c r="AL1181">
        <v>23.6</v>
      </c>
      <c r="AM1181">
        <v>78.599999999999994</v>
      </c>
      <c r="AO1181" s="2">
        <f t="shared" si="201"/>
        <v>33320</v>
      </c>
      <c r="AP1181" s="5">
        <f t="shared" si="202"/>
        <v>1991</v>
      </c>
      <c r="AQ1181" s="5">
        <f t="shared" si="203"/>
        <v>82</v>
      </c>
      <c r="AR1181" s="4">
        <f t="shared" si="204"/>
        <v>28.277777777777779</v>
      </c>
      <c r="AS1181" s="4">
        <f t="shared" si="205"/>
        <v>18.888888888888889</v>
      </c>
      <c r="AT1181" s="4">
        <f t="shared" si="206"/>
        <v>0</v>
      </c>
      <c r="AU1181" s="4">
        <f t="shared" si="207"/>
        <v>10.5</v>
      </c>
      <c r="AV1181" s="4">
        <f t="shared" si="208"/>
        <v>9.2105263157894743</v>
      </c>
      <c r="AX1181" s="3">
        <f t="shared" si="209"/>
        <v>23.583333333333336</v>
      </c>
      <c r="AY1181" s="3">
        <f t="shared" si="199"/>
        <v>21.960317460317473</v>
      </c>
      <c r="AZ1181" s="3">
        <f t="shared" si="200"/>
        <v>17.867032967032962</v>
      </c>
      <c r="BA1181" s="3">
        <f t="shared" si="200"/>
        <v>15.672835935993835</v>
      </c>
    </row>
    <row r="1182" spans="1:53" ht="15" x14ac:dyDescent="0.3">
      <c r="A1182" s="1">
        <v>911900</v>
      </c>
      <c r="B1182">
        <v>22516</v>
      </c>
      <c r="C1182">
        <v>1991</v>
      </c>
      <c r="D1182">
        <v>3</v>
      </c>
      <c r="E1182">
        <v>24</v>
      </c>
      <c r="F1182">
        <v>73.400000000000006</v>
      </c>
      <c r="G1182">
        <v>18</v>
      </c>
      <c r="H1182">
        <v>66.599999999999994</v>
      </c>
      <c r="I1182">
        <v>18</v>
      </c>
      <c r="J1182">
        <v>1015.7</v>
      </c>
      <c r="K1182">
        <v>18</v>
      </c>
      <c r="L1182">
        <v>1013.3</v>
      </c>
      <c r="M1182">
        <v>18</v>
      </c>
      <c r="N1182">
        <v>15.4</v>
      </c>
      <c r="O1182">
        <v>18</v>
      </c>
      <c r="P1182">
        <v>6.1</v>
      </c>
      <c r="Q1182">
        <v>18</v>
      </c>
      <c r="R1182">
        <v>15</v>
      </c>
      <c r="S1182">
        <v>999.9</v>
      </c>
      <c r="T1182">
        <v>82</v>
      </c>
      <c r="V1182">
        <v>61</v>
      </c>
      <c r="X1182">
        <v>0.13</v>
      </c>
      <c r="Y1182" t="s">
        <v>19</v>
      </c>
      <c r="Z1182">
        <v>999.9</v>
      </c>
      <c r="AA1182">
        <v>10010</v>
      </c>
      <c r="AC1182" s="1"/>
      <c r="AD1182">
        <v>1991</v>
      </c>
      <c r="AE1182">
        <v>83</v>
      </c>
      <c r="AF1182">
        <v>24.3</v>
      </c>
      <c r="AG1182">
        <v>24.9</v>
      </c>
      <c r="AH1182">
        <v>23.6</v>
      </c>
      <c r="AI1182">
        <v>-99</v>
      </c>
      <c r="AJ1182">
        <v>3.5</v>
      </c>
      <c r="AK1182">
        <v>21</v>
      </c>
      <c r="AL1182">
        <v>24.2</v>
      </c>
      <c r="AM1182">
        <v>82</v>
      </c>
      <c r="AO1182" s="2">
        <f t="shared" si="201"/>
        <v>33321</v>
      </c>
      <c r="AP1182" s="5">
        <f t="shared" si="202"/>
        <v>1991</v>
      </c>
      <c r="AQ1182" s="5">
        <f t="shared" si="203"/>
        <v>83</v>
      </c>
      <c r="AR1182" s="4">
        <f t="shared" si="204"/>
        <v>27.777777777777779</v>
      </c>
      <c r="AS1182" s="4">
        <f t="shared" si="205"/>
        <v>16.111111111111111</v>
      </c>
      <c r="AT1182" s="4">
        <f t="shared" si="206"/>
        <v>3.3019999999999996</v>
      </c>
      <c r="AU1182" s="4">
        <f t="shared" si="207"/>
        <v>24.3</v>
      </c>
      <c r="AV1182" s="4">
        <f t="shared" si="208"/>
        <v>21.315789473684212</v>
      </c>
      <c r="AX1182" s="3">
        <f t="shared" si="209"/>
        <v>21.944444444444443</v>
      </c>
      <c r="AY1182" s="3">
        <f t="shared" si="199"/>
        <v>21.951159951159958</v>
      </c>
      <c r="AZ1182" s="3">
        <f t="shared" si="200"/>
        <v>18.086813186813181</v>
      </c>
      <c r="BA1182" s="3">
        <f t="shared" si="200"/>
        <v>15.865625602467709</v>
      </c>
    </row>
    <row r="1183" spans="1:53" ht="15" x14ac:dyDescent="0.3">
      <c r="A1183" s="1">
        <v>911900</v>
      </c>
      <c r="B1183">
        <v>22516</v>
      </c>
      <c r="C1183">
        <v>1991</v>
      </c>
      <c r="D1183">
        <v>3</v>
      </c>
      <c r="E1183">
        <v>25</v>
      </c>
      <c r="F1183">
        <v>73.7</v>
      </c>
      <c r="G1183">
        <v>21</v>
      </c>
      <c r="H1183">
        <v>66.400000000000006</v>
      </c>
      <c r="I1183">
        <v>21</v>
      </c>
      <c r="J1183">
        <v>1016.4</v>
      </c>
      <c r="K1183">
        <v>21</v>
      </c>
      <c r="L1183">
        <v>1014</v>
      </c>
      <c r="M1183">
        <v>21</v>
      </c>
      <c r="N1183">
        <v>16.8</v>
      </c>
      <c r="O1183">
        <v>21</v>
      </c>
      <c r="P1183">
        <v>7.1</v>
      </c>
      <c r="Q1183">
        <v>21</v>
      </c>
      <c r="R1183">
        <v>15.9</v>
      </c>
      <c r="S1183">
        <v>999.9</v>
      </c>
      <c r="T1183">
        <v>82.9</v>
      </c>
      <c r="V1183">
        <v>61</v>
      </c>
      <c r="X1183">
        <v>0</v>
      </c>
      <c r="Y1183" t="s">
        <v>19</v>
      </c>
      <c r="Z1183">
        <v>999.9</v>
      </c>
      <c r="AA1183">
        <v>0</v>
      </c>
      <c r="AC1183" s="1"/>
      <c r="AD1183">
        <v>1991</v>
      </c>
      <c r="AE1183">
        <v>84</v>
      </c>
      <c r="AF1183">
        <v>25.3</v>
      </c>
      <c r="AG1183">
        <v>23.5</v>
      </c>
      <c r="AH1183">
        <v>22</v>
      </c>
      <c r="AI1183">
        <v>-99</v>
      </c>
      <c r="AJ1183">
        <v>3.2</v>
      </c>
      <c r="AK1183">
        <v>21.3</v>
      </c>
      <c r="AL1183">
        <v>22.9</v>
      </c>
      <c r="AM1183">
        <v>90.7</v>
      </c>
      <c r="AO1183" s="2">
        <f t="shared" si="201"/>
        <v>33322</v>
      </c>
      <c r="AP1183" s="5">
        <f t="shared" si="202"/>
        <v>1991</v>
      </c>
      <c r="AQ1183" s="5">
        <f t="shared" si="203"/>
        <v>84</v>
      </c>
      <c r="AR1183" s="4">
        <f t="shared" si="204"/>
        <v>28.277777777777779</v>
      </c>
      <c r="AS1183" s="4">
        <f t="shared" si="205"/>
        <v>16.111111111111111</v>
      </c>
      <c r="AT1183" s="4">
        <f t="shared" si="206"/>
        <v>0</v>
      </c>
      <c r="AU1183" s="4">
        <f t="shared" si="207"/>
        <v>25.3</v>
      </c>
      <c r="AV1183" s="4">
        <f t="shared" si="208"/>
        <v>22.192982456140353</v>
      </c>
      <c r="AX1183" s="3">
        <f t="shared" si="209"/>
        <v>22.194444444444443</v>
      </c>
      <c r="AY1183" s="3">
        <f t="shared" ref="AY1183:AY1246" si="210">AVERAGE(AX1093:AX1183)</f>
        <v>21.944749694749703</v>
      </c>
      <c r="AZ1183" s="3">
        <f t="shared" ref="AZ1183:BA1246" si="211">AVERAGE(AU1093:AU1183)</f>
        <v>18.292307692307688</v>
      </c>
      <c r="BA1183" s="3">
        <f t="shared" si="211"/>
        <v>16.045883940620783</v>
      </c>
    </row>
    <row r="1184" spans="1:53" ht="15" x14ac:dyDescent="0.3">
      <c r="A1184" s="1">
        <v>911900</v>
      </c>
      <c r="B1184">
        <v>22516</v>
      </c>
      <c r="C1184">
        <v>1991</v>
      </c>
      <c r="D1184">
        <v>3</v>
      </c>
      <c r="E1184">
        <v>26</v>
      </c>
      <c r="F1184">
        <v>73.599999999999994</v>
      </c>
      <c r="G1184">
        <v>21</v>
      </c>
      <c r="H1184">
        <v>66.099999999999994</v>
      </c>
      <c r="I1184">
        <v>21</v>
      </c>
      <c r="J1184">
        <v>1018.6</v>
      </c>
      <c r="K1184">
        <v>21</v>
      </c>
      <c r="L1184">
        <v>1016.3</v>
      </c>
      <c r="M1184">
        <v>21</v>
      </c>
      <c r="N1184">
        <v>17.5</v>
      </c>
      <c r="O1184">
        <v>21</v>
      </c>
      <c r="P1184">
        <v>11.6</v>
      </c>
      <c r="Q1184">
        <v>21</v>
      </c>
      <c r="R1184">
        <v>20</v>
      </c>
      <c r="S1184">
        <v>26</v>
      </c>
      <c r="T1184">
        <v>84</v>
      </c>
      <c r="V1184">
        <v>62.1</v>
      </c>
      <c r="X1184">
        <v>0</v>
      </c>
      <c r="Y1184" t="s">
        <v>19</v>
      </c>
      <c r="Z1184">
        <v>999.9</v>
      </c>
      <c r="AA1184">
        <v>0</v>
      </c>
      <c r="AC1184" s="1"/>
      <c r="AD1184">
        <v>1991</v>
      </c>
      <c r="AE1184">
        <v>85</v>
      </c>
      <c r="AF1184">
        <v>25.7</v>
      </c>
      <c r="AG1184">
        <v>23.3</v>
      </c>
      <c r="AH1184">
        <v>21.5</v>
      </c>
      <c r="AI1184">
        <v>-99</v>
      </c>
      <c r="AJ1184">
        <v>5.0999999999999996</v>
      </c>
      <c r="AK1184">
        <v>20.7</v>
      </c>
      <c r="AL1184">
        <v>22.3</v>
      </c>
      <c r="AM1184">
        <v>90.7</v>
      </c>
      <c r="AO1184" s="2">
        <f t="shared" si="201"/>
        <v>33323</v>
      </c>
      <c r="AP1184" s="5">
        <f t="shared" si="202"/>
        <v>1991</v>
      </c>
      <c r="AQ1184" s="5">
        <f t="shared" si="203"/>
        <v>85</v>
      </c>
      <c r="AR1184" s="4">
        <f t="shared" si="204"/>
        <v>28.888888888888889</v>
      </c>
      <c r="AS1184" s="4">
        <f t="shared" si="205"/>
        <v>16.722222222222221</v>
      </c>
      <c r="AT1184" s="4">
        <f t="shared" si="206"/>
        <v>0</v>
      </c>
      <c r="AU1184" s="4">
        <f t="shared" si="207"/>
        <v>25.7</v>
      </c>
      <c r="AV1184" s="4">
        <f t="shared" si="208"/>
        <v>22.543859649122808</v>
      </c>
      <c r="AX1184" s="3">
        <f t="shared" si="209"/>
        <v>22.805555555555557</v>
      </c>
      <c r="AY1184" s="3">
        <f t="shared" si="210"/>
        <v>21.956654456654466</v>
      </c>
      <c r="AZ1184" s="3">
        <f t="shared" si="211"/>
        <v>18.382417582417581</v>
      </c>
      <c r="BA1184" s="3">
        <f t="shared" si="211"/>
        <v>16.124927703875077</v>
      </c>
    </row>
    <row r="1185" spans="1:53" ht="15" x14ac:dyDescent="0.3">
      <c r="A1185" s="1">
        <v>911900</v>
      </c>
      <c r="B1185">
        <v>22516</v>
      </c>
      <c r="C1185">
        <v>1991</v>
      </c>
      <c r="D1185">
        <v>3</v>
      </c>
      <c r="E1185">
        <v>27</v>
      </c>
      <c r="F1185">
        <v>74.2</v>
      </c>
      <c r="G1185">
        <v>24</v>
      </c>
      <c r="H1185">
        <v>65.099999999999994</v>
      </c>
      <c r="I1185">
        <v>24</v>
      </c>
      <c r="J1185">
        <v>1020.2</v>
      </c>
      <c r="K1185">
        <v>24</v>
      </c>
      <c r="L1185">
        <v>1017.9</v>
      </c>
      <c r="M1185">
        <v>24</v>
      </c>
      <c r="N1185">
        <v>16.899999999999999</v>
      </c>
      <c r="O1185">
        <v>23</v>
      </c>
      <c r="P1185">
        <v>14.9</v>
      </c>
      <c r="Q1185">
        <v>24</v>
      </c>
      <c r="R1185">
        <v>22</v>
      </c>
      <c r="S1185">
        <v>29.9</v>
      </c>
      <c r="T1185">
        <v>82</v>
      </c>
      <c r="V1185">
        <v>68</v>
      </c>
      <c r="X1185">
        <v>0</v>
      </c>
      <c r="Y1185" t="s">
        <v>18</v>
      </c>
      <c r="Z1185">
        <v>999.9</v>
      </c>
      <c r="AA1185">
        <v>0</v>
      </c>
      <c r="AC1185" s="1"/>
      <c r="AD1185">
        <v>1991</v>
      </c>
      <c r="AE1185">
        <v>86</v>
      </c>
      <c r="AF1185">
        <v>24.6</v>
      </c>
      <c r="AG1185">
        <v>24</v>
      </c>
      <c r="AH1185">
        <v>22.7</v>
      </c>
      <c r="AI1185">
        <v>-99</v>
      </c>
      <c r="AJ1185">
        <v>6.8</v>
      </c>
      <c r="AK1185">
        <v>19.7</v>
      </c>
      <c r="AL1185">
        <v>23.1</v>
      </c>
      <c r="AM1185">
        <v>80.900000000000006</v>
      </c>
      <c r="AO1185" s="2">
        <f t="shared" si="201"/>
        <v>33324</v>
      </c>
      <c r="AP1185" s="5">
        <f t="shared" si="202"/>
        <v>1991</v>
      </c>
      <c r="AQ1185" s="5">
        <f t="shared" si="203"/>
        <v>86</v>
      </c>
      <c r="AR1185" s="4">
        <f t="shared" si="204"/>
        <v>27.777777777777779</v>
      </c>
      <c r="AS1185" s="4">
        <f t="shared" si="205"/>
        <v>20</v>
      </c>
      <c r="AT1185" s="4">
        <f t="shared" si="206"/>
        <v>0</v>
      </c>
      <c r="AU1185" s="4">
        <f t="shared" si="207"/>
        <v>24.6</v>
      </c>
      <c r="AV1185" s="4">
        <f t="shared" si="208"/>
        <v>21.578947368421055</v>
      </c>
      <c r="AX1185" s="3">
        <f t="shared" si="209"/>
        <v>23.888888888888889</v>
      </c>
      <c r="AY1185" s="3">
        <f t="shared" si="210"/>
        <v>21.980463980463988</v>
      </c>
      <c r="AZ1185" s="3">
        <f t="shared" si="211"/>
        <v>18.569230769230764</v>
      </c>
      <c r="BA1185" s="3">
        <f t="shared" si="211"/>
        <v>16.288798920377868</v>
      </c>
    </row>
    <row r="1186" spans="1:53" ht="15" x14ac:dyDescent="0.3">
      <c r="A1186" s="1">
        <v>911900</v>
      </c>
      <c r="B1186">
        <v>22516</v>
      </c>
      <c r="C1186">
        <v>1991</v>
      </c>
      <c r="D1186">
        <v>3</v>
      </c>
      <c r="E1186">
        <v>28</v>
      </c>
      <c r="F1186">
        <v>74.3</v>
      </c>
      <c r="G1186">
        <v>22</v>
      </c>
      <c r="H1186">
        <v>62.7</v>
      </c>
      <c r="I1186">
        <v>22</v>
      </c>
      <c r="J1186">
        <v>1020.4</v>
      </c>
      <c r="K1186">
        <v>22</v>
      </c>
      <c r="L1186">
        <v>1018</v>
      </c>
      <c r="M1186">
        <v>22</v>
      </c>
      <c r="N1186">
        <v>17.600000000000001</v>
      </c>
      <c r="O1186">
        <v>22</v>
      </c>
      <c r="P1186">
        <v>16</v>
      </c>
      <c r="Q1186">
        <v>22</v>
      </c>
      <c r="R1186">
        <v>24.1</v>
      </c>
      <c r="S1186">
        <v>32.1</v>
      </c>
      <c r="T1186">
        <v>81</v>
      </c>
      <c r="V1186">
        <v>63</v>
      </c>
      <c r="X1186">
        <v>0</v>
      </c>
      <c r="Y1186" t="s">
        <v>19</v>
      </c>
      <c r="Z1186">
        <v>999.9</v>
      </c>
      <c r="AA1186">
        <v>0</v>
      </c>
      <c r="AC1186" s="1"/>
      <c r="AD1186">
        <v>1991</v>
      </c>
      <c r="AE1186">
        <v>87</v>
      </c>
      <c r="AF1186">
        <v>25.8</v>
      </c>
      <c r="AG1186">
        <v>23.6</v>
      </c>
      <c r="AH1186">
        <v>22.7</v>
      </c>
      <c r="AI1186">
        <v>-99</v>
      </c>
      <c r="AJ1186">
        <v>8</v>
      </c>
      <c r="AK1186">
        <v>18.8</v>
      </c>
      <c r="AL1186">
        <v>23</v>
      </c>
      <c r="AM1186">
        <v>76.900000000000006</v>
      </c>
      <c r="AO1186" s="2">
        <f t="shared" si="201"/>
        <v>33325</v>
      </c>
      <c r="AP1186" s="5">
        <f t="shared" si="202"/>
        <v>1991</v>
      </c>
      <c r="AQ1186" s="5">
        <f t="shared" si="203"/>
        <v>87</v>
      </c>
      <c r="AR1186" s="4">
        <f t="shared" si="204"/>
        <v>27.222222222222221</v>
      </c>
      <c r="AS1186" s="4">
        <f t="shared" si="205"/>
        <v>17.222222222222221</v>
      </c>
      <c r="AT1186" s="4">
        <f t="shared" si="206"/>
        <v>0</v>
      </c>
      <c r="AU1186" s="4">
        <f t="shared" si="207"/>
        <v>25.8</v>
      </c>
      <c r="AV1186" s="4">
        <f t="shared" si="208"/>
        <v>22.631578947368425</v>
      </c>
      <c r="AX1186" s="3">
        <f t="shared" si="209"/>
        <v>22.222222222222221</v>
      </c>
      <c r="AY1186" s="3">
        <f t="shared" si="210"/>
        <v>21.980158730158735</v>
      </c>
      <c r="AZ1186" s="3">
        <f t="shared" si="211"/>
        <v>18.658241758241754</v>
      </c>
      <c r="BA1186" s="3">
        <f t="shared" si="211"/>
        <v>16.366878735299792</v>
      </c>
    </row>
    <row r="1187" spans="1:53" ht="15" x14ac:dyDescent="0.3">
      <c r="A1187" s="1">
        <v>911900</v>
      </c>
      <c r="B1187">
        <v>22516</v>
      </c>
      <c r="C1187">
        <v>1991</v>
      </c>
      <c r="D1187">
        <v>3</v>
      </c>
      <c r="E1187">
        <v>29</v>
      </c>
      <c r="F1187">
        <v>74.099999999999994</v>
      </c>
      <c r="G1187">
        <v>22</v>
      </c>
      <c r="H1187">
        <v>62.4</v>
      </c>
      <c r="I1187">
        <v>22</v>
      </c>
      <c r="J1187">
        <v>1020.2</v>
      </c>
      <c r="K1187">
        <v>22</v>
      </c>
      <c r="L1187">
        <v>1017.9</v>
      </c>
      <c r="M1187">
        <v>22</v>
      </c>
      <c r="N1187">
        <v>17.600000000000001</v>
      </c>
      <c r="O1187">
        <v>22</v>
      </c>
      <c r="P1187">
        <v>17.7</v>
      </c>
      <c r="Q1187">
        <v>22</v>
      </c>
      <c r="R1187">
        <v>24.1</v>
      </c>
      <c r="S1187">
        <v>33</v>
      </c>
      <c r="T1187">
        <v>81</v>
      </c>
      <c r="V1187">
        <v>63</v>
      </c>
      <c r="X1187">
        <v>0</v>
      </c>
      <c r="Y1187" t="s">
        <v>19</v>
      </c>
      <c r="Z1187">
        <v>999.9</v>
      </c>
      <c r="AA1187">
        <v>0</v>
      </c>
      <c r="AC1187" s="1"/>
      <c r="AD1187">
        <v>1991</v>
      </c>
      <c r="AE1187">
        <v>88</v>
      </c>
      <c r="AF1187">
        <v>27</v>
      </c>
      <c r="AG1187">
        <v>23.5</v>
      </c>
      <c r="AH1187">
        <v>22.2</v>
      </c>
      <c r="AI1187">
        <v>-99</v>
      </c>
      <c r="AJ1187">
        <v>8.4</v>
      </c>
      <c r="AK1187">
        <v>18.2</v>
      </c>
      <c r="AL1187">
        <v>22.6</v>
      </c>
      <c r="AM1187">
        <v>75.900000000000006</v>
      </c>
      <c r="AO1187" s="2">
        <f t="shared" si="201"/>
        <v>33326</v>
      </c>
      <c r="AP1187" s="5">
        <f t="shared" si="202"/>
        <v>1991</v>
      </c>
      <c r="AQ1187" s="5">
        <f t="shared" si="203"/>
        <v>88</v>
      </c>
      <c r="AR1187" s="4">
        <f t="shared" si="204"/>
        <v>27.222222222222221</v>
      </c>
      <c r="AS1187" s="4">
        <f t="shared" si="205"/>
        <v>17.222222222222221</v>
      </c>
      <c r="AT1187" s="4">
        <f t="shared" si="206"/>
        <v>0</v>
      </c>
      <c r="AU1187" s="4">
        <f t="shared" si="207"/>
        <v>27</v>
      </c>
      <c r="AV1187" s="4">
        <f t="shared" si="208"/>
        <v>23.684210526315791</v>
      </c>
      <c r="AX1187" s="3">
        <f t="shared" si="209"/>
        <v>22.222222222222221</v>
      </c>
      <c r="AY1187" s="3">
        <f t="shared" si="210"/>
        <v>21.977106227106233</v>
      </c>
      <c r="AZ1187" s="3">
        <f t="shared" si="211"/>
        <v>18.758241758241756</v>
      </c>
      <c r="BA1187" s="3">
        <f t="shared" si="211"/>
        <v>16.454598033545402</v>
      </c>
    </row>
    <row r="1188" spans="1:53" ht="15" x14ac:dyDescent="0.3">
      <c r="A1188" s="1">
        <v>911900</v>
      </c>
      <c r="B1188">
        <v>22516</v>
      </c>
      <c r="C1188">
        <v>1991</v>
      </c>
      <c r="D1188">
        <v>3</v>
      </c>
      <c r="E1188">
        <v>30</v>
      </c>
      <c r="F1188">
        <v>72.2</v>
      </c>
      <c r="G1188">
        <v>24</v>
      </c>
      <c r="H1188">
        <v>60.2</v>
      </c>
      <c r="I1188">
        <v>24</v>
      </c>
      <c r="J1188">
        <v>1019.9</v>
      </c>
      <c r="K1188">
        <v>24</v>
      </c>
      <c r="L1188">
        <v>1017.5</v>
      </c>
      <c r="M1188">
        <v>24</v>
      </c>
      <c r="N1188">
        <v>17.399999999999999</v>
      </c>
      <c r="O1188">
        <v>24</v>
      </c>
      <c r="P1188">
        <v>13.5</v>
      </c>
      <c r="Q1188">
        <v>24</v>
      </c>
      <c r="R1188">
        <v>20</v>
      </c>
      <c r="S1188">
        <v>28.9</v>
      </c>
      <c r="T1188">
        <v>80.099999999999994</v>
      </c>
      <c r="V1188">
        <v>66</v>
      </c>
      <c r="X1188">
        <v>0</v>
      </c>
      <c r="Y1188" t="s">
        <v>19</v>
      </c>
      <c r="Z1188">
        <v>999.9</v>
      </c>
      <c r="AA1188">
        <v>0</v>
      </c>
      <c r="AC1188" s="1"/>
      <c r="AD1188">
        <v>1991</v>
      </c>
      <c r="AE1188">
        <v>89</v>
      </c>
      <c r="AF1188">
        <v>27.1</v>
      </c>
      <c r="AG1188">
        <v>22.9</v>
      </c>
      <c r="AH1188">
        <v>21.8</v>
      </c>
      <c r="AI1188">
        <v>-99</v>
      </c>
      <c r="AJ1188">
        <v>8.3000000000000007</v>
      </c>
      <c r="AK1188">
        <v>18</v>
      </c>
      <c r="AL1188">
        <v>22.4</v>
      </c>
      <c r="AM1188">
        <v>75.8</v>
      </c>
      <c r="AO1188" s="2">
        <f t="shared" si="201"/>
        <v>33327</v>
      </c>
      <c r="AP1188" s="5">
        <f t="shared" si="202"/>
        <v>1991</v>
      </c>
      <c r="AQ1188" s="5">
        <f t="shared" si="203"/>
        <v>89</v>
      </c>
      <c r="AR1188" s="4">
        <f t="shared" si="204"/>
        <v>26.722222222222218</v>
      </c>
      <c r="AS1188" s="4">
        <f t="shared" si="205"/>
        <v>18.888888888888889</v>
      </c>
      <c r="AT1188" s="4">
        <f t="shared" si="206"/>
        <v>0</v>
      </c>
      <c r="AU1188" s="4">
        <f t="shared" si="207"/>
        <v>27.1</v>
      </c>
      <c r="AV1188" s="4">
        <f t="shared" si="208"/>
        <v>23.771929824561408</v>
      </c>
      <c r="AX1188" s="3">
        <f t="shared" si="209"/>
        <v>22.805555555555554</v>
      </c>
      <c r="AY1188" s="3">
        <f t="shared" si="210"/>
        <v>21.986568986568994</v>
      </c>
      <c r="AZ1188" s="3">
        <f t="shared" si="211"/>
        <v>18.853846153846149</v>
      </c>
      <c r="BA1188" s="3">
        <f t="shared" si="211"/>
        <v>16.53846153846154</v>
      </c>
    </row>
    <row r="1189" spans="1:53" ht="15" x14ac:dyDescent="0.3">
      <c r="A1189" s="1">
        <v>911900</v>
      </c>
      <c r="B1189">
        <v>22516</v>
      </c>
      <c r="C1189">
        <v>1991</v>
      </c>
      <c r="D1189">
        <v>3</v>
      </c>
      <c r="E1189">
        <v>31</v>
      </c>
      <c r="F1189">
        <v>73.599999999999994</v>
      </c>
      <c r="G1189">
        <v>18</v>
      </c>
      <c r="H1189">
        <v>57.2</v>
      </c>
      <c r="I1189">
        <v>18</v>
      </c>
      <c r="J1189">
        <v>1020</v>
      </c>
      <c r="K1189">
        <v>18</v>
      </c>
      <c r="L1189">
        <v>1017.6</v>
      </c>
      <c r="M1189">
        <v>18</v>
      </c>
      <c r="N1189">
        <v>18.2</v>
      </c>
      <c r="O1189">
        <v>18</v>
      </c>
      <c r="P1189">
        <v>14.4</v>
      </c>
      <c r="Q1189">
        <v>18</v>
      </c>
      <c r="R1189">
        <v>21</v>
      </c>
      <c r="S1189">
        <v>28.9</v>
      </c>
      <c r="T1189">
        <v>79</v>
      </c>
      <c r="V1189">
        <v>66</v>
      </c>
      <c r="X1189">
        <v>0</v>
      </c>
      <c r="Y1189" t="s">
        <v>19</v>
      </c>
      <c r="Z1189">
        <v>999.9</v>
      </c>
      <c r="AA1189">
        <v>0</v>
      </c>
      <c r="AC1189" s="1"/>
      <c r="AD1189">
        <v>1991</v>
      </c>
      <c r="AE1189">
        <v>90</v>
      </c>
      <c r="AF1189">
        <v>26.7</v>
      </c>
      <c r="AG1189">
        <v>22.9</v>
      </c>
      <c r="AH1189">
        <v>21.5</v>
      </c>
      <c r="AI1189">
        <v>-99</v>
      </c>
      <c r="AJ1189">
        <v>9.1</v>
      </c>
      <c r="AK1189">
        <v>17.7</v>
      </c>
      <c r="AL1189">
        <v>22.2</v>
      </c>
      <c r="AM1189">
        <v>75.2</v>
      </c>
      <c r="AO1189" s="2">
        <f t="shared" si="201"/>
        <v>33328</v>
      </c>
      <c r="AP1189" s="5">
        <f t="shared" si="202"/>
        <v>1991</v>
      </c>
      <c r="AQ1189" s="5">
        <f t="shared" si="203"/>
        <v>90</v>
      </c>
      <c r="AR1189" s="4">
        <f t="shared" si="204"/>
        <v>26.111111111111111</v>
      </c>
      <c r="AS1189" s="4">
        <f t="shared" si="205"/>
        <v>18.888888888888889</v>
      </c>
      <c r="AT1189" s="4">
        <f t="shared" si="206"/>
        <v>0</v>
      </c>
      <c r="AU1189" s="4">
        <f t="shared" si="207"/>
        <v>26.7</v>
      </c>
      <c r="AV1189" s="4">
        <f t="shared" si="208"/>
        <v>23.421052631578949</v>
      </c>
      <c r="AX1189" s="3">
        <f t="shared" si="209"/>
        <v>22.5</v>
      </c>
      <c r="AY1189" s="3">
        <f t="shared" si="210"/>
        <v>22.017399267399274</v>
      </c>
      <c r="AZ1189" s="3">
        <f t="shared" si="211"/>
        <v>18.946153846153841</v>
      </c>
      <c r="BA1189" s="3">
        <f t="shared" si="211"/>
        <v>16.619433198380566</v>
      </c>
    </row>
    <row r="1190" spans="1:53" ht="15" x14ac:dyDescent="0.3">
      <c r="A1190" s="1">
        <v>911900</v>
      </c>
      <c r="B1190">
        <v>22516</v>
      </c>
      <c r="C1190">
        <v>1991</v>
      </c>
      <c r="D1190">
        <v>4</v>
      </c>
      <c r="E1190">
        <v>1</v>
      </c>
      <c r="F1190">
        <v>72.7</v>
      </c>
      <c r="G1190">
        <v>24</v>
      </c>
      <c r="H1190">
        <v>61.6</v>
      </c>
      <c r="I1190">
        <v>24</v>
      </c>
      <c r="J1190">
        <v>1021</v>
      </c>
      <c r="K1190">
        <v>24</v>
      </c>
      <c r="L1190">
        <v>1018.6</v>
      </c>
      <c r="M1190">
        <v>24</v>
      </c>
      <c r="N1190">
        <v>17.100000000000001</v>
      </c>
      <c r="O1190">
        <v>24</v>
      </c>
      <c r="P1190">
        <v>13.5</v>
      </c>
      <c r="Q1190">
        <v>24</v>
      </c>
      <c r="R1190">
        <v>21</v>
      </c>
      <c r="S1190">
        <v>27</v>
      </c>
      <c r="T1190">
        <v>80.099999999999994</v>
      </c>
      <c r="V1190">
        <v>66.900000000000006</v>
      </c>
      <c r="X1190">
        <v>0.01</v>
      </c>
      <c r="Y1190" t="s">
        <v>19</v>
      </c>
      <c r="Z1190">
        <v>999.9</v>
      </c>
      <c r="AA1190">
        <v>10000</v>
      </c>
      <c r="AC1190" s="1"/>
      <c r="AD1190">
        <v>1991</v>
      </c>
      <c r="AE1190">
        <v>91</v>
      </c>
      <c r="AF1190">
        <v>24.1</v>
      </c>
      <c r="AG1190">
        <v>23.2</v>
      </c>
      <c r="AH1190">
        <v>22.1</v>
      </c>
      <c r="AI1190">
        <v>-99</v>
      </c>
      <c r="AJ1190">
        <v>8.1</v>
      </c>
      <c r="AK1190">
        <v>17.8</v>
      </c>
      <c r="AL1190">
        <v>22.4</v>
      </c>
      <c r="AM1190">
        <v>74.8</v>
      </c>
      <c r="AO1190" s="2">
        <f t="shared" si="201"/>
        <v>33329</v>
      </c>
      <c r="AP1190" s="5">
        <f t="shared" si="202"/>
        <v>1991</v>
      </c>
      <c r="AQ1190" s="5">
        <f t="shared" si="203"/>
        <v>91</v>
      </c>
      <c r="AR1190" s="4">
        <f t="shared" si="204"/>
        <v>26.722222222222218</v>
      </c>
      <c r="AS1190" s="4">
        <f t="shared" si="205"/>
        <v>19.388888888888893</v>
      </c>
      <c r="AT1190" s="4">
        <f t="shared" si="206"/>
        <v>0.254</v>
      </c>
      <c r="AU1190" s="4">
        <f t="shared" si="207"/>
        <v>24.1</v>
      </c>
      <c r="AV1190" s="4">
        <f t="shared" si="208"/>
        <v>21.140350877192986</v>
      </c>
      <c r="AX1190" s="3">
        <f t="shared" si="209"/>
        <v>23.055555555555557</v>
      </c>
      <c r="AY1190" s="3">
        <f t="shared" si="210"/>
        <v>22.044871794871803</v>
      </c>
      <c r="AZ1190" s="3">
        <f t="shared" si="211"/>
        <v>19.01318681318681</v>
      </c>
      <c r="BA1190" s="3">
        <f t="shared" si="211"/>
        <v>16.678234046655096</v>
      </c>
    </row>
    <row r="1191" spans="1:53" ht="15" x14ac:dyDescent="0.3">
      <c r="A1191" s="1">
        <v>911900</v>
      </c>
      <c r="B1191">
        <v>22516</v>
      </c>
      <c r="C1191">
        <v>1991</v>
      </c>
      <c r="D1191">
        <v>4</v>
      </c>
      <c r="E1191">
        <v>2</v>
      </c>
      <c r="F1191">
        <v>73.2</v>
      </c>
      <c r="G1191">
        <v>23</v>
      </c>
      <c r="H1191">
        <v>60.5</v>
      </c>
      <c r="I1191">
        <v>23</v>
      </c>
      <c r="J1191">
        <v>1020.9</v>
      </c>
      <c r="K1191">
        <v>23</v>
      </c>
      <c r="L1191">
        <v>1018.6</v>
      </c>
      <c r="M1191">
        <v>23</v>
      </c>
      <c r="N1191">
        <v>17.5</v>
      </c>
      <c r="O1191">
        <v>23</v>
      </c>
      <c r="P1191">
        <v>13.6</v>
      </c>
      <c r="Q1191">
        <v>23</v>
      </c>
      <c r="R1191">
        <v>20</v>
      </c>
      <c r="S1191">
        <v>33</v>
      </c>
      <c r="T1191">
        <v>81</v>
      </c>
      <c r="U1191" t="s">
        <v>20</v>
      </c>
      <c r="V1191">
        <v>66.900000000000006</v>
      </c>
      <c r="X1191">
        <v>0</v>
      </c>
      <c r="Y1191" t="s">
        <v>18</v>
      </c>
      <c r="Z1191">
        <v>999.9</v>
      </c>
      <c r="AA1191">
        <v>0</v>
      </c>
      <c r="AC1191" s="1"/>
      <c r="AD1191">
        <v>1991</v>
      </c>
      <c r="AE1191">
        <v>92</v>
      </c>
      <c r="AF1191">
        <v>26.2</v>
      </c>
      <c r="AG1191">
        <v>23.2</v>
      </c>
      <c r="AH1191">
        <v>21.5</v>
      </c>
      <c r="AI1191">
        <v>-99</v>
      </c>
      <c r="AJ1191">
        <v>8.6</v>
      </c>
      <c r="AK1191">
        <v>18</v>
      </c>
      <c r="AL1191">
        <v>22.2</v>
      </c>
      <c r="AM1191">
        <v>76.7</v>
      </c>
      <c r="AO1191" s="2">
        <f t="shared" si="201"/>
        <v>33330</v>
      </c>
      <c r="AP1191" s="5">
        <f t="shared" si="202"/>
        <v>1991</v>
      </c>
      <c r="AQ1191" s="5">
        <f t="shared" si="203"/>
        <v>92</v>
      </c>
      <c r="AR1191" s="4">
        <f t="shared" si="204"/>
        <v>27.222222222222221</v>
      </c>
      <c r="AS1191" s="4">
        <f t="shared" si="205"/>
        <v>19.388888888888893</v>
      </c>
      <c r="AT1191" s="4">
        <f t="shared" si="206"/>
        <v>0</v>
      </c>
      <c r="AU1191" s="4">
        <f t="shared" si="207"/>
        <v>26.2</v>
      </c>
      <c r="AV1191" s="4">
        <f t="shared" si="208"/>
        <v>22.98245614035088</v>
      </c>
      <c r="AX1191" s="3">
        <f t="shared" si="209"/>
        <v>23.305555555555557</v>
      </c>
      <c r="AY1191" s="3">
        <f t="shared" si="210"/>
        <v>22.071733821733829</v>
      </c>
      <c r="AZ1191" s="3">
        <f t="shared" si="211"/>
        <v>19.102197802197797</v>
      </c>
      <c r="BA1191" s="3">
        <f t="shared" si="211"/>
        <v>16.756313861577016</v>
      </c>
    </row>
    <row r="1192" spans="1:53" ht="15" x14ac:dyDescent="0.3">
      <c r="A1192" s="1">
        <v>911900</v>
      </c>
      <c r="B1192">
        <v>22516</v>
      </c>
      <c r="C1192">
        <v>1991</v>
      </c>
      <c r="D1192">
        <v>4</v>
      </c>
      <c r="E1192">
        <v>3</v>
      </c>
      <c r="F1192">
        <v>74.099999999999994</v>
      </c>
      <c r="G1192">
        <v>20</v>
      </c>
      <c r="H1192">
        <v>62.4</v>
      </c>
      <c r="I1192">
        <v>20</v>
      </c>
      <c r="J1192">
        <v>1019.3</v>
      </c>
      <c r="K1192">
        <v>20</v>
      </c>
      <c r="L1192">
        <v>1017</v>
      </c>
      <c r="M1192">
        <v>20</v>
      </c>
      <c r="N1192">
        <v>17.600000000000001</v>
      </c>
      <c r="O1192">
        <v>20</v>
      </c>
      <c r="P1192">
        <v>14.6</v>
      </c>
      <c r="Q1192">
        <v>20</v>
      </c>
      <c r="R1192">
        <v>19</v>
      </c>
      <c r="S1192">
        <v>29.9</v>
      </c>
      <c r="T1192">
        <v>81</v>
      </c>
      <c r="V1192">
        <v>66.900000000000006</v>
      </c>
      <c r="X1192">
        <v>0.05</v>
      </c>
      <c r="Y1192" t="s">
        <v>19</v>
      </c>
      <c r="Z1192">
        <v>999.9</v>
      </c>
      <c r="AA1192">
        <v>10000</v>
      </c>
      <c r="AC1192" s="1"/>
      <c r="AD1192">
        <v>1991</v>
      </c>
      <c r="AE1192">
        <v>93</v>
      </c>
      <c r="AF1192">
        <v>23.4</v>
      </c>
      <c r="AG1192">
        <v>23.4</v>
      </c>
      <c r="AH1192">
        <v>22.4</v>
      </c>
      <c r="AI1192">
        <v>-99</v>
      </c>
      <c r="AJ1192">
        <v>8</v>
      </c>
      <c r="AK1192">
        <v>18.8</v>
      </c>
      <c r="AL1192">
        <v>23</v>
      </c>
      <c r="AM1192">
        <v>77.099999999999994</v>
      </c>
      <c r="AO1192" s="2">
        <f t="shared" si="201"/>
        <v>33331</v>
      </c>
      <c r="AP1192" s="5">
        <f t="shared" si="202"/>
        <v>1991</v>
      </c>
      <c r="AQ1192" s="5">
        <f t="shared" si="203"/>
        <v>93</v>
      </c>
      <c r="AR1192" s="4">
        <f t="shared" si="204"/>
        <v>27.222222222222221</v>
      </c>
      <c r="AS1192" s="4">
        <f t="shared" si="205"/>
        <v>19.388888888888893</v>
      </c>
      <c r="AT1192" s="4">
        <f t="shared" si="206"/>
        <v>1.27</v>
      </c>
      <c r="AU1192" s="4">
        <f t="shared" si="207"/>
        <v>23.4</v>
      </c>
      <c r="AV1192" s="4">
        <f t="shared" si="208"/>
        <v>20.526315789473685</v>
      </c>
      <c r="AX1192" s="3">
        <f t="shared" si="209"/>
        <v>23.305555555555557</v>
      </c>
      <c r="AY1192" s="3">
        <f t="shared" si="210"/>
        <v>22.151404151404158</v>
      </c>
      <c r="AZ1192" s="3">
        <f t="shared" si="211"/>
        <v>19.158241758241754</v>
      </c>
      <c r="BA1192" s="3">
        <f t="shared" si="211"/>
        <v>16.805475226527861</v>
      </c>
    </row>
    <row r="1193" spans="1:53" ht="15" x14ac:dyDescent="0.3">
      <c r="A1193" s="1">
        <v>911900</v>
      </c>
      <c r="B1193">
        <v>22516</v>
      </c>
      <c r="C1193">
        <v>1991</v>
      </c>
      <c r="D1193">
        <v>4</v>
      </c>
      <c r="E1193">
        <v>4</v>
      </c>
      <c r="F1193">
        <v>73.5</v>
      </c>
      <c r="G1193">
        <v>24</v>
      </c>
      <c r="H1193">
        <v>61.8</v>
      </c>
      <c r="I1193">
        <v>24</v>
      </c>
      <c r="J1193">
        <v>1020.2</v>
      </c>
      <c r="K1193">
        <v>24</v>
      </c>
      <c r="L1193">
        <v>1017.8</v>
      </c>
      <c r="M1193">
        <v>24</v>
      </c>
      <c r="N1193">
        <v>17.399999999999999</v>
      </c>
      <c r="O1193">
        <v>24</v>
      </c>
      <c r="P1193">
        <v>12.9</v>
      </c>
      <c r="Q1193">
        <v>24</v>
      </c>
      <c r="R1193">
        <v>21</v>
      </c>
      <c r="S1193">
        <v>29.9</v>
      </c>
      <c r="T1193">
        <v>81</v>
      </c>
      <c r="V1193">
        <v>66</v>
      </c>
      <c r="X1193">
        <v>0.05</v>
      </c>
      <c r="Y1193" t="s">
        <v>19</v>
      </c>
      <c r="Z1193">
        <v>999.9</v>
      </c>
      <c r="AA1193">
        <v>0</v>
      </c>
      <c r="AC1193" s="1"/>
      <c r="AD1193">
        <v>1991</v>
      </c>
      <c r="AE1193">
        <v>94</v>
      </c>
      <c r="AF1193">
        <v>28.1</v>
      </c>
      <c r="AG1193">
        <v>23.6</v>
      </c>
      <c r="AH1193">
        <v>22.1</v>
      </c>
      <c r="AI1193">
        <v>-99</v>
      </c>
      <c r="AJ1193">
        <v>8</v>
      </c>
      <c r="AK1193">
        <v>18.7</v>
      </c>
      <c r="AL1193">
        <v>22.8</v>
      </c>
      <c r="AM1193">
        <v>77.2</v>
      </c>
      <c r="AO1193" s="2">
        <f t="shared" si="201"/>
        <v>33332</v>
      </c>
      <c r="AP1193" s="5">
        <f t="shared" si="202"/>
        <v>1991</v>
      </c>
      <c r="AQ1193" s="5">
        <f t="shared" si="203"/>
        <v>94</v>
      </c>
      <c r="AR1193" s="4">
        <f t="shared" si="204"/>
        <v>27.222222222222221</v>
      </c>
      <c r="AS1193" s="4">
        <f t="shared" si="205"/>
        <v>18.888888888888889</v>
      </c>
      <c r="AT1193" s="4">
        <f t="shared" si="206"/>
        <v>1.27</v>
      </c>
      <c r="AU1193" s="4">
        <f t="shared" si="207"/>
        <v>28.1</v>
      </c>
      <c r="AV1193" s="4">
        <f t="shared" si="208"/>
        <v>24.649122807017548</v>
      </c>
      <c r="AX1193" s="3">
        <f t="shared" si="209"/>
        <v>23.055555555555557</v>
      </c>
      <c r="AY1193" s="3">
        <f t="shared" si="210"/>
        <v>22.184981684981693</v>
      </c>
      <c r="AZ1193" s="3">
        <f t="shared" si="211"/>
        <v>19.325274725274721</v>
      </c>
      <c r="BA1193" s="3">
        <f t="shared" si="211"/>
        <v>16.951995373048007</v>
      </c>
    </row>
    <row r="1194" spans="1:53" ht="15" x14ac:dyDescent="0.3">
      <c r="A1194" s="1">
        <v>911900</v>
      </c>
      <c r="B1194">
        <v>22516</v>
      </c>
      <c r="C1194">
        <v>1991</v>
      </c>
      <c r="D1194">
        <v>4</v>
      </c>
      <c r="E1194">
        <v>5</v>
      </c>
      <c r="F1194">
        <v>73.599999999999994</v>
      </c>
      <c r="G1194">
        <v>24</v>
      </c>
      <c r="H1194">
        <v>64.2</v>
      </c>
      <c r="I1194">
        <v>24</v>
      </c>
      <c r="J1194">
        <v>1021.8</v>
      </c>
      <c r="K1194">
        <v>24</v>
      </c>
      <c r="L1194">
        <v>1019.4</v>
      </c>
      <c r="M1194">
        <v>24</v>
      </c>
      <c r="N1194">
        <v>17.100000000000001</v>
      </c>
      <c r="O1194">
        <v>24</v>
      </c>
      <c r="P1194">
        <v>14.4</v>
      </c>
      <c r="Q1194">
        <v>24</v>
      </c>
      <c r="R1194">
        <v>22</v>
      </c>
      <c r="S1194">
        <v>28.9</v>
      </c>
      <c r="T1194">
        <v>81</v>
      </c>
      <c r="V1194">
        <v>66</v>
      </c>
      <c r="X1194">
        <v>7.0000000000000007E-2</v>
      </c>
      <c r="Y1194" t="s">
        <v>19</v>
      </c>
      <c r="Z1194">
        <v>999.9</v>
      </c>
      <c r="AA1194">
        <v>10000</v>
      </c>
      <c r="AC1194" s="1"/>
      <c r="AD1194">
        <v>1991</v>
      </c>
      <c r="AE1194">
        <v>95</v>
      </c>
      <c r="AF1194">
        <v>26.5</v>
      </c>
      <c r="AG1194">
        <v>23.2</v>
      </c>
      <c r="AH1194">
        <v>22.8</v>
      </c>
      <c r="AI1194">
        <v>-99</v>
      </c>
      <c r="AJ1194">
        <v>9</v>
      </c>
      <c r="AK1194">
        <v>19</v>
      </c>
      <c r="AL1194">
        <v>22.9</v>
      </c>
      <c r="AM1194">
        <v>78.3</v>
      </c>
      <c r="AO1194" s="2">
        <f t="shared" si="201"/>
        <v>33333</v>
      </c>
      <c r="AP1194" s="5">
        <f t="shared" si="202"/>
        <v>1991</v>
      </c>
      <c r="AQ1194" s="5">
        <f t="shared" si="203"/>
        <v>95</v>
      </c>
      <c r="AR1194" s="4">
        <f t="shared" si="204"/>
        <v>27.222222222222221</v>
      </c>
      <c r="AS1194" s="4">
        <f t="shared" si="205"/>
        <v>18.888888888888889</v>
      </c>
      <c r="AT1194" s="4">
        <f t="shared" si="206"/>
        <v>1.778</v>
      </c>
      <c r="AU1194" s="4">
        <f t="shared" si="207"/>
        <v>26.5</v>
      </c>
      <c r="AV1194" s="4">
        <f t="shared" si="208"/>
        <v>23.245614035087723</v>
      </c>
      <c r="AX1194" s="3">
        <f t="shared" si="209"/>
        <v>23.055555555555557</v>
      </c>
      <c r="AY1194" s="3">
        <f t="shared" si="210"/>
        <v>22.205738705738714</v>
      </c>
      <c r="AZ1194" s="3">
        <f t="shared" si="211"/>
        <v>19.439560439560434</v>
      </c>
      <c r="BA1194" s="3">
        <f t="shared" si="211"/>
        <v>17.052245999614424</v>
      </c>
    </row>
    <row r="1195" spans="1:53" ht="15" x14ac:dyDescent="0.3">
      <c r="A1195" s="1">
        <v>911900</v>
      </c>
      <c r="B1195">
        <v>22516</v>
      </c>
      <c r="C1195">
        <v>1991</v>
      </c>
      <c r="D1195">
        <v>4</v>
      </c>
      <c r="E1195">
        <v>6</v>
      </c>
      <c r="F1195">
        <v>74</v>
      </c>
      <c r="G1195">
        <v>23</v>
      </c>
      <c r="H1195">
        <v>63.3</v>
      </c>
      <c r="I1195">
        <v>23</v>
      </c>
      <c r="J1195">
        <v>1021.5</v>
      </c>
      <c r="K1195">
        <v>23</v>
      </c>
      <c r="L1195">
        <v>1019.1</v>
      </c>
      <c r="M1195">
        <v>23</v>
      </c>
      <c r="N1195">
        <v>17.5</v>
      </c>
      <c r="O1195">
        <v>23</v>
      </c>
      <c r="P1195">
        <v>16.399999999999999</v>
      </c>
      <c r="Q1195">
        <v>23</v>
      </c>
      <c r="R1195">
        <v>20</v>
      </c>
      <c r="S1195">
        <v>31.1</v>
      </c>
      <c r="T1195">
        <v>80.099999999999994</v>
      </c>
      <c r="V1195">
        <v>68</v>
      </c>
      <c r="X1195">
        <v>0</v>
      </c>
      <c r="Y1195" t="s">
        <v>18</v>
      </c>
      <c r="Z1195">
        <v>999.9</v>
      </c>
      <c r="AA1195">
        <v>10000</v>
      </c>
      <c r="AC1195" s="1"/>
      <c r="AD1195">
        <v>1991</v>
      </c>
      <c r="AE1195">
        <v>96</v>
      </c>
      <c r="AF1195">
        <v>25.9</v>
      </c>
      <c r="AG1195">
        <v>23.4</v>
      </c>
      <c r="AH1195">
        <v>22.4</v>
      </c>
      <c r="AI1195">
        <v>-99</v>
      </c>
      <c r="AJ1195">
        <v>9</v>
      </c>
      <c r="AK1195">
        <v>18.8</v>
      </c>
      <c r="AL1195">
        <v>22.9</v>
      </c>
      <c r="AM1195">
        <v>77.7</v>
      </c>
      <c r="AO1195" s="2">
        <f t="shared" si="201"/>
        <v>33334</v>
      </c>
      <c r="AP1195" s="5">
        <f t="shared" si="202"/>
        <v>1991</v>
      </c>
      <c r="AQ1195" s="5">
        <f t="shared" si="203"/>
        <v>96</v>
      </c>
      <c r="AR1195" s="4">
        <f t="shared" si="204"/>
        <v>26.722222222222218</v>
      </c>
      <c r="AS1195" s="4">
        <f t="shared" si="205"/>
        <v>20</v>
      </c>
      <c r="AT1195" s="4">
        <f t="shared" si="206"/>
        <v>0</v>
      </c>
      <c r="AU1195" s="4">
        <f t="shared" si="207"/>
        <v>25.9</v>
      </c>
      <c r="AV1195" s="4">
        <f t="shared" si="208"/>
        <v>22.719298245614034</v>
      </c>
      <c r="AX1195" s="3">
        <f t="shared" si="209"/>
        <v>23.361111111111107</v>
      </c>
      <c r="AY1195" s="3">
        <f t="shared" si="210"/>
        <v>22.236568986568994</v>
      </c>
      <c r="AZ1195" s="3">
        <f t="shared" si="211"/>
        <v>19.562637362637357</v>
      </c>
      <c r="BA1195" s="3">
        <f t="shared" si="211"/>
        <v>17.160208212839795</v>
      </c>
    </row>
    <row r="1196" spans="1:53" ht="15" x14ac:dyDescent="0.3">
      <c r="A1196" s="1">
        <v>911900</v>
      </c>
      <c r="B1196">
        <v>22516</v>
      </c>
      <c r="C1196">
        <v>1991</v>
      </c>
      <c r="D1196">
        <v>4</v>
      </c>
      <c r="E1196">
        <v>7</v>
      </c>
      <c r="F1196">
        <v>74.900000000000006</v>
      </c>
      <c r="G1196">
        <v>18</v>
      </c>
      <c r="H1196">
        <v>59.7</v>
      </c>
      <c r="I1196">
        <v>18</v>
      </c>
      <c r="J1196">
        <v>1018.8</v>
      </c>
      <c r="K1196">
        <v>18</v>
      </c>
      <c r="L1196">
        <v>1016.5</v>
      </c>
      <c r="M1196">
        <v>18</v>
      </c>
      <c r="N1196">
        <v>18.2</v>
      </c>
      <c r="O1196">
        <v>18</v>
      </c>
      <c r="P1196">
        <v>13.7</v>
      </c>
      <c r="Q1196">
        <v>18</v>
      </c>
      <c r="R1196">
        <v>18.100000000000001</v>
      </c>
      <c r="S1196">
        <v>28.9</v>
      </c>
      <c r="T1196">
        <v>81</v>
      </c>
      <c r="U1196" t="s">
        <v>20</v>
      </c>
      <c r="V1196">
        <v>66.900000000000006</v>
      </c>
      <c r="X1196">
        <v>0</v>
      </c>
      <c r="Y1196" t="s">
        <v>19</v>
      </c>
      <c r="Z1196">
        <v>999.9</v>
      </c>
      <c r="AA1196">
        <v>0</v>
      </c>
      <c r="AC1196" s="1"/>
      <c r="AD1196">
        <v>1991</v>
      </c>
      <c r="AE1196">
        <v>97</v>
      </c>
      <c r="AF1196">
        <v>27.4</v>
      </c>
      <c r="AG1196">
        <v>23</v>
      </c>
      <c r="AH1196">
        <v>22.3</v>
      </c>
      <c r="AI1196">
        <v>-99</v>
      </c>
      <c r="AJ1196">
        <v>7.6</v>
      </c>
      <c r="AK1196">
        <v>18.3</v>
      </c>
      <c r="AL1196">
        <v>22.6</v>
      </c>
      <c r="AM1196">
        <v>76.5</v>
      </c>
      <c r="AO1196" s="2">
        <f t="shared" si="201"/>
        <v>33335</v>
      </c>
      <c r="AP1196" s="5">
        <f t="shared" si="202"/>
        <v>1991</v>
      </c>
      <c r="AQ1196" s="5">
        <f t="shared" si="203"/>
        <v>97</v>
      </c>
      <c r="AR1196" s="4">
        <f t="shared" si="204"/>
        <v>27.222222222222221</v>
      </c>
      <c r="AS1196" s="4">
        <f t="shared" si="205"/>
        <v>19.388888888888893</v>
      </c>
      <c r="AT1196" s="4">
        <f t="shared" si="206"/>
        <v>0</v>
      </c>
      <c r="AU1196" s="4">
        <f t="shared" si="207"/>
        <v>27.4</v>
      </c>
      <c r="AV1196" s="4">
        <f t="shared" si="208"/>
        <v>24.035087719298247</v>
      </c>
      <c r="AX1196" s="3">
        <f t="shared" si="209"/>
        <v>23.305555555555557</v>
      </c>
      <c r="AY1196" s="3">
        <f t="shared" si="210"/>
        <v>22.257631257631267</v>
      </c>
      <c r="AZ1196" s="3">
        <f t="shared" si="211"/>
        <v>19.656043956043952</v>
      </c>
      <c r="BA1196" s="3">
        <f t="shared" si="211"/>
        <v>17.24214382109119</v>
      </c>
    </row>
    <row r="1197" spans="1:53" ht="15" x14ac:dyDescent="0.3">
      <c r="A1197" s="1">
        <v>911900</v>
      </c>
      <c r="B1197">
        <v>22516</v>
      </c>
      <c r="C1197">
        <v>1991</v>
      </c>
      <c r="D1197">
        <v>4</v>
      </c>
      <c r="E1197">
        <v>8</v>
      </c>
      <c r="F1197">
        <v>72.099999999999994</v>
      </c>
      <c r="G1197">
        <v>24</v>
      </c>
      <c r="H1197">
        <v>64.400000000000006</v>
      </c>
      <c r="I1197">
        <v>24</v>
      </c>
      <c r="J1197">
        <v>1016.1</v>
      </c>
      <c r="K1197">
        <v>24</v>
      </c>
      <c r="L1197">
        <v>1013.7</v>
      </c>
      <c r="M1197">
        <v>24</v>
      </c>
      <c r="N1197">
        <v>17</v>
      </c>
      <c r="O1197">
        <v>24</v>
      </c>
      <c r="P1197">
        <v>12.7</v>
      </c>
      <c r="Q1197">
        <v>24</v>
      </c>
      <c r="R1197">
        <v>17.100000000000001</v>
      </c>
      <c r="S1197">
        <v>27</v>
      </c>
      <c r="T1197">
        <v>82</v>
      </c>
      <c r="V1197">
        <v>66.900000000000006</v>
      </c>
      <c r="X1197">
        <v>0.06</v>
      </c>
      <c r="Y1197" t="s">
        <v>19</v>
      </c>
      <c r="Z1197">
        <v>999.9</v>
      </c>
      <c r="AA1197">
        <v>10000</v>
      </c>
      <c r="AC1197" s="1"/>
      <c r="AD1197">
        <v>1991</v>
      </c>
      <c r="AE1197">
        <v>98</v>
      </c>
      <c r="AF1197">
        <v>23.3</v>
      </c>
      <c r="AG1197">
        <v>23.8</v>
      </c>
      <c r="AH1197">
        <v>22.8</v>
      </c>
      <c r="AI1197">
        <v>-99</v>
      </c>
      <c r="AJ1197">
        <v>6.3</v>
      </c>
      <c r="AK1197">
        <v>19.100000000000001</v>
      </c>
      <c r="AL1197">
        <v>23.2</v>
      </c>
      <c r="AM1197">
        <v>77.400000000000006</v>
      </c>
      <c r="AO1197" s="2">
        <f t="shared" si="201"/>
        <v>33336</v>
      </c>
      <c r="AP1197" s="5">
        <f t="shared" si="202"/>
        <v>1991</v>
      </c>
      <c r="AQ1197" s="5">
        <f t="shared" si="203"/>
        <v>98</v>
      </c>
      <c r="AR1197" s="4">
        <f t="shared" si="204"/>
        <v>27.777777777777779</v>
      </c>
      <c r="AS1197" s="4">
        <f t="shared" si="205"/>
        <v>19.388888888888893</v>
      </c>
      <c r="AT1197" s="4">
        <f t="shared" si="206"/>
        <v>1.524</v>
      </c>
      <c r="AU1197" s="4">
        <f t="shared" si="207"/>
        <v>23.3</v>
      </c>
      <c r="AV1197" s="4">
        <f t="shared" si="208"/>
        <v>20.438596491228072</v>
      </c>
      <c r="AX1197" s="3">
        <f t="shared" si="209"/>
        <v>23.583333333333336</v>
      </c>
      <c r="AY1197" s="3">
        <f t="shared" si="210"/>
        <v>22.272893772893781</v>
      </c>
      <c r="AZ1197" s="3">
        <f t="shared" si="211"/>
        <v>19.747252747252741</v>
      </c>
      <c r="BA1197" s="3">
        <f t="shared" si="211"/>
        <v>17.322151532677847</v>
      </c>
    </row>
    <row r="1198" spans="1:53" ht="15" x14ac:dyDescent="0.3">
      <c r="A1198" s="1">
        <v>911900</v>
      </c>
      <c r="B1198">
        <v>22516</v>
      </c>
      <c r="C1198">
        <v>1991</v>
      </c>
      <c r="D1198">
        <v>4</v>
      </c>
      <c r="E1198">
        <v>9</v>
      </c>
      <c r="F1198">
        <v>73</v>
      </c>
      <c r="G1198">
        <v>23</v>
      </c>
      <c r="H1198">
        <v>66.3</v>
      </c>
      <c r="I1198">
        <v>23</v>
      </c>
      <c r="J1198">
        <v>1015.4</v>
      </c>
      <c r="K1198">
        <v>23</v>
      </c>
      <c r="L1198">
        <v>1013</v>
      </c>
      <c r="M1198">
        <v>23</v>
      </c>
      <c r="N1198">
        <v>15.9</v>
      </c>
      <c r="O1198">
        <v>23</v>
      </c>
      <c r="P1198">
        <v>8</v>
      </c>
      <c r="Q1198">
        <v>23</v>
      </c>
      <c r="R1198">
        <v>18.100000000000001</v>
      </c>
      <c r="S1198">
        <v>26</v>
      </c>
      <c r="T1198">
        <v>84.9</v>
      </c>
      <c r="U1198" t="s">
        <v>20</v>
      </c>
      <c r="V1198">
        <v>63</v>
      </c>
      <c r="X1198">
        <v>0.17</v>
      </c>
      <c r="Y1198" t="s">
        <v>19</v>
      </c>
      <c r="Z1198">
        <v>999.9</v>
      </c>
      <c r="AA1198">
        <v>10000</v>
      </c>
      <c r="AC1198" s="1"/>
      <c r="AD1198">
        <v>1991</v>
      </c>
      <c r="AE1198">
        <v>99</v>
      </c>
      <c r="AF1198">
        <v>27.4</v>
      </c>
      <c r="AG1198">
        <v>24.6</v>
      </c>
      <c r="AH1198">
        <v>22.8</v>
      </c>
      <c r="AI1198">
        <v>-99</v>
      </c>
      <c r="AJ1198">
        <v>6.1</v>
      </c>
      <c r="AK1198">
        <v>20.399999999999999</v>
      </c>
      <c r="AL1198">
        <v>23.6</v>
      </c>
      <c r="AM1198">
        <v>81.8</v>
      </c>
      <c r="AO1198" s="2">
        <f t="shared" si="201"/>
        <v>33337</v>
      </c>
      <c r="AP1198" s="5">
        <f t="shared" si="202"/>
        <v>1991</v>
      </c>
      <c r="AQ1198" s="5">
        <f t="shared" si="203"/>
        <v>99</v>
      </c>
      <c r="AR1198" s="4">
        <f t="shared" si="204"/>
        <v>29.388888888888893</v>
      </c>
      <c r="AS1198" s="4">
        <f t="shared" si="205"/>
        <v>17.222222222222221</v>
      </c>
      <c r="AT1198" s="4">
        <f t="shared" si="206"/>
        <v>4.3179999999999996</v>
      </c>
      <c r="AU1198" s="4">
        <f t="shared" si="207"/>
        <v>27.4</v>
      </c>
      <c r="AV1198" s="4">
        <f t="shared" si="208"/>
        <v>24.035087719298247</v>
      </c>
      <c r="AX1198" s="3">
        <f t="shared" si="209"/>
        <v>23.305555555555557</v>
      </c>
      <c r="AY1198" s="3">
        <f t="shared" si="210"/>
        <v>22.287851037851048</v>
      </c>
      <c r="AZ1198" s="3">
        <f t="shared" si="211"/>
        <v>19.842857142857142</v>
      </c>
      <c r="BA1198" s="3">
        <f t="shared" si="211"/>
        <v>17.406015037593985</v>
      </c>
    </row>
    <row r="1199" spans="1:53" ht="15" x14ac:dyDescent="0.3">
      <c r="A1199" s="1">
        <v>911900</v>
      </c>
      <c r="B1199">
        <v>22516</v>
      </c>
      <c r="C1199">
        <v>1991</v>
      </c>
      <c r="D1199">
        <v>4</v>
      </c>
      <c r="E1199">
        <v>10</v>
      </c>
      <c r="F1199">
        <v>75.5</v>
      </c>
      <c r="G1199">
        <v>21</v>
      </c>
      <c r="H1199">
        <v>66.3</v>
      </c>
      <c r="I1199">
        <v>21</v>
      </c>
      <c r="J1199">
        <v>1017</v>
      </c>
      <c r="K1199">
        <v>21</v>
      </c>
      <c r="L1199">
        <v>1014.6</v>
      </c>
      <c r="M1199">
        <v>21</v>
      </c>
      <c r="N1199">
        <v>17.5</v>
      </c>
      <c r="O1199">
        <v>21</v>
      </c>
      <c r="P1199">
        <v>5.9</v>
      </c>
      <c r="Q1199">
        <v>21</v>
      </c>
      <c r="R1199">
        <v>10.1</v>
      </c>
      <c r="S1199">
        <v>999.9</v>
      </c>
      <c r="T1199">
        <v>86</v>
      </c>
      <c r="V1199">
        <v>63</v>
      </c>
      <c r="X1199">
        <v>0</v>
      </c>
      <c r="Y1199" t="s">
        <v>18</v>
      </c>
      <c r="Z1199">
        <v>999.9</v>
      </c>
      <c r="AA1199">
        <v>0</v>
      </c>
      <c r="AC1199" s="1"/>
      <c r="AD1199">
        <v>1991</v>
      </c>
      <c r="AE1199">
        <v>100</v>
      </c>
      <c r="AF1199">
        <v>25.2</v>
      </c>
      <c r="AG1199">
        <v>24.2</v>
      </c>
      <c r="AH1199">
        <v>22.7</v>
      </c>
      <c r="AI1199">
        <v>-99</v>
      </c>
      <c r="AJ1199">
        <v>5.0999999999999996</v>
      </c>
      <c r="AK1199">
        <v>21.3</v>
      </c>
      <c r="AL1199">
        <v>23.3</v>
      </c>
      <c r="AM1199">
        <v>88.8</v>
      </c>
      <c r="AO1199" s="2">
        <f t="shared" si="201"/>
        <v>33338</v>
      </c>
      <c r="AP1199" s="5">
        <f t="shared" si="202"/>
        <v>1991</v>
      </c>
      <c r="AQ1199" s="5">
        <f t="shared" si="203"/>
        <v>100</v>
      </c>
      <c r="AR1199" s="4">
        <f t="shared" si="204"/>
        <v>30</v>
      </c>
      <c r="AS1199" s="4">
        <f t="shared" si="205"/>
        <v>17.222222222222221</v>
      </c>
      <c r="AT1199" s="4">
        <f t="shared" si="206"/>
        <v>0</v>
      </c>
      <c r="AU1199" s="4">
        <f t="shared" si="207"/>
        <v>25.2</v>
      </c>
      <c r="AV1199" s="4">
        <f t="shared" si="208"/>
        <v>22.10526315789474</v>
      </c>
      <c r="AX1199" s="3">
        <f t="shared" si="209"/>
        <v>23.611111111111111</v>
      </c>
      <c r="AY1199" s="3">
        <f t="shared" si="210"/>
        <v>22.306166056166067</v>
      </c>
      <c r="AZ1199" s="3">
        <f t="shared" si="211"/>
        <v>19.916483516483513</v>
      </c>
      <c r="BA1199" s="3">
        <f t="shared" si="211"/>
        <v>17.470599575862735</v>
      </c>
    </row>
    <row r="1200" spans="1:53" ht="15" x14ac:dyDescent="0.3">
      <c r="A1200" s="1">
        <v>911900</v>
      </c>
      <c r="B1200">
        <v>22516</v>
      </c>
      <c r="C1200">
        <v>1991</v>
      </c>
      <c r="D1200">
        <v>4</v>
      </c>
      <c r="E1200">
        <v>11</v>
      </c>
      <c r="F1200">
        <v>75.7</v>
      </c>
      <c r="G1200">
        <v>24</v>
      </c>
      <c r="H1200">
        <v>67</v>
      </c>
      <c r="I1200">
        <v>24</v>
      </c>
      <c r="J1200">
        <v>1016.6</v>
      </c>
      <c r="K1200">
        <v>24</v>
      </c>
      <c r="L1200">
        <v>1014.2</v>
      </c>
      <c r="M1200">
        <v>24</v>
      </c>
      <c r="N1200">
        <v>16.399999999999999</v>
      </c>
      <c r="O1200">
        <v>24</v>
      </c>
      <c r="P1200">
        <v>6.7</v>
      </c>
      <c r="Q1200">
        <v>24</v>
      </c>
      <c r="R1200">
        <v>15.9</v>
      </c>
      <c r="S1200">
        <v>24.1</v>
      </c>
      <c r="T1200">
        <v>87.1</v>
      </c>
      <c r="V1200">
        <v>64</v>
      </c>
      <c r="X1200">
        <v>0</v>
      </c>
      <c r="Y1200" t="s">
        <v>19</v>
      </c>
      <c r="Z1200">
        <v>999.9</v>
      </c>
      <c r="AA1200">
        <v>0</v>
      </c>
      <c r="AC1200" s="1"/>
      <c r="AD1200">
        <v>1991</v>
      </c>
      <c r="AE1200">
        <v>101</v>
      </c>
      <c r="AF1200">
        <v>21.9</v>
      </c>
      <c r="AG1200">
        <v>23.7</v>
      </c>
      <c r="AH1200">
        <v>22.7</v>
      </c>
      <c r="AI1200">
        <v>-99</v>
      </c>
      <c r="AJ1200">
        <v>6.8</v>
      </c>
      <c r="AK1200">
        <v>20.5</v>
      </c>
      <c r="AL1200">
        <v>23.1</v>
      </c>
      <c r="AM1200">
        <v>85</v>
      </c>
      <c r="AO1200" s="2">
        <f t="shared" si="201"/>
        <v>33339</v>
      </c>
      <c r="AP1200" s="5">
        <f t="shared" si="202"/>
        <v>1991</v>
      </c>
      <c r="AQ1200" s="5">
        <f t="shared" si="203"/>
        <v>101</v>
      </c>
      <c r="AR1200" s="4">
        <f t="shared" si="204"/>
        <v>30.611111111111107</v>
      </c>
      <c r="AS1200" s="4">
        <f t="shared" si="205"/>
        <v>17.777777777777779</v>
      </c>
      <c r="AT1200" s="4">
        <f t="shared" si="206"/>
        <v>0</v>
      </c>
      <c r="AU1200" s="4">
        <f t="shared" si="207"/>
        <v>21.9</v>
      </c>
      <c r="AV1200" s="4">
        <f t="shared" si="208"/>
        <v>19.210526315789473</v>
      </c>
      <c r="AX1200" s="3">
        <f t="shared" si="209"/>
        <v>24.194444444444443</v>
      </c>
      <c r="AY1200" s="3">
        <f t="shared" si="210"/>
        <v>22.327533577533586</v>
      </c>
      <c r="AZ1200" s="3">
        <f t="shared" si="211"/>
        <v>19.94945054945055</v>
      </c>
      <c r="BA1200" s="3">
        <f t="shared" si="211"/>
        <v>17.499518025833812</v>
      </c>
    </row>
    <row r="1201" spans="1:53" ht="15" x14ac:dyDescent="0.3">
      <c r="A1201" s="1">
        <v>911900</v>
      </c>
      <c r="B1201">
        <v>22516</v>
      </c>
      <c r="C1201">
        <v>1991</v>
      </c>
      <c r="D1201">
        <v>4</v>
      </c>
      <c r="E1201">
        <v>12</v>
      </c>
      <c r="F1201">
        <v>75.7</v>
      </c>
      <c r="G1201">
        <v>23</v>
      </c>
      <c r="H1201">
        <v>64.599999999999994</v>
      </c>
      <c r="I1201">
        <v>23</v>
      </c>
      <c r="J1201">
        <v>1016</v>
      </c>
      <c r="K1201">
        <v>23</v>
      </c>
      <c r="L1201">
        <v>1013.6</v>
      </c>
      <c r="M1201">
        <v>23</v>
      </c>
      <c r="N1201">
        <v>17.100000000000001</v>
      </c>
      <c r="O1201">
        <v>23</v>
      </c>
      <c r="P1201">
        <v>12.8</v>
      </c>
      <c r="Q1201">
        <v>23</v>
      </c>
      <c r="R1201">
        <v>18.100000000000001</v>
      </c>
      <c r="S1201">
        <v>28</v>
      </c>
      <c r="T1201">
        <v>84</v>
      </c>
      <c r="V1201">
        <v>66</v>
      </c>
      <c r="X1201">
        <v>0</v>
      </c>
      <c r="Y1201" t="s">
        <v>19</v>
      </c>
      <c r="Z1201">
        <v>999.9</v>
      </c>
      <c r="AA1201">
        <v>0</v>
      </c>
      <c r="AC1201" s="1"/>
      <c r="AD1201">
        <v>1991</v>
      </c>
      <c r="AE1201">
        <v>102</v>
      </c>
      <c r="AF1201">
        <v>26.6</v>
      </c>
      <c r="AG1201">
        <v>23.3</v>
      </c>
      <c r="AH1201">
        <v>22.6</v>
      </c>
      <c r="AI1201">
        <v>-99</v>
      </c>
      <c r="AJ1201">
        <v>7.2</v>
      </c>
      <c r="AK1201">
        <v>18.7</v>
      </c>
      <c r="AL1201">
        <v>23</v>
      </c>
      <c r="AM1201">
        <v>76.400000000000006</v>
      </c>
      <c r="AO1201" s="2">
        <f t="shared" si="201"/>
        <v>33340</v>
      </c>
      <c r="AP1201" s="5">
        <f t="shared" si="202"/>
        <v>1991</v>
      </c>
      <c r="AQ1201" s="5">
        <f t="shared" si="203"/>
        <v>102</v>
      </c>
      <c r="AR1201" s="4">
        <f t="shared" si="204"/>
        <v>28.888888888888889</v>
      </c>
      <c r="AS1201" s="4">
        <f t="shared" si="205"/>
        <v>18.888888888888889</v>
      </c>
      <c r="AT1201" s="4">
        <f t="shared" si="206"/>
        <v>0</v>
      </c>
      <c r="AU1201" s="4">
        <f t="shared" si="207"/>
        <v>26.6</v>
      </c>
      <c r="AV1201" s="4">
        <f t="shared" si="208"/>
        <v>23.333333333333336</v>
      </c>
      <c r="AX1201" s="3">
        <f t="shared" si="209"/>
        <v>23.888888888888889</v>
      </c>
      <c r="AY1201" s="3">
        <f t="shared" si="210"/>
        <v>22.351648351648361</v>
      </c>
      <c r="AZ1201" s="3">
        <f t="shared" si="211"/>
        <v>20.036263736263734</v>
      </c>
      <c r="BA1201" s="3">
        <f t="shared" si="211"/>
        <v>17.575669944090993</v>
      </c>
    </row>
    <row r="1202" spans="1:53" ht="15" x14ac:dyDescent="0.3">
      <c r="A1202" s="1">
        <v>911900</v>
      </c>
      <c r="B1202">
        <v>22516</v>
      </c>
      <c r="C1202">
        <v>1991</v>
      </c>
      <c r="D1202">
        <v>4</v>
      </c>
      <c r="E1202">
        <v>13</v>
      </c>
      <c r="F1202">
        <v>75.099999999999994</v>
      </c>
      <c r="G1202">
        <v>23</v>
      </c>
      <c r="H1202">
        <v>63.8</v>
      </c>
      <c r="I1202">
        <v>23</v>
      </c>
      <c r="J1202">
        <v>1016.4</v>
      </c>
      <c r="K1202">
        <v>23</v>
      </c>
      <c r="L1202">
        <v>1014</v>
      </c>
      <c r="M1202">
        <v>23</v>
      </c>
      <c r="N1202">
        <v>17.3</v>
      </c>
      <c r="O1202">
        <v>23</v>
      </c>
      <c r="P1202">
        <v>12.8</v>
      </c>
      <c r="Q1202">
        <v>23</v>
      </c>
      <c r="R1202">
        <v>15.9</v>
      </c>
      <c r="S1202">
        <v>24.1</v>
      </c>
      <c r="T1202">
        <v>84</v>
      </c>
      <c r="V1202">
        <v>68</v>
      </c>
      <c r="X1202">
        <v>0</v>
      </c>
      <c r="Y1202" t="s">
        <v>19</v>
      </c>
      <c r="Z1202">
        <v>999.9</v>
      </c>
      <c r="AA1202">
        <v>0</v>
      </c>
      <c r="AC1202" s="1"/>
      <c r="AD1202">
        <v>1991</v>
      </c>
      <c r="AE1202">
        <v>103</v>
      </c>
      <c r="AF1202">
        <v>13.8</v>
      </c>
      <c r="AG1202">
        <v>24.4</v>
      </c>
      <c r="AH1202">
        <v>22.6</v>
      </c>
      <c r="AI1202">
        <v>-99</v>
      </c>
      <c r="AJ1202">
        <v>5.6</v>
      </c>
      <c r="AK1202">
        <v>19.3</v>
      </c>
      <c r="AL1202">
        <v>23.5</v>
      </c>
      <c r="AM1202">
        <v>77</v>
      </c>
      <c r="AO1202" s="2">
        <f t="shared" si="201"/>
        <v>33341</v>
      </c>
      <c r="AP1202" s="5">
        <f t="shared" si="202"/>
        <v>1991</v>
      </c>
      <c r="AQ1202" s="5">
        <f t="shared" si="203"/>
        <v>103</v>
      </c>
      <c r="AR1202" s="4">
        <f t="shared" si="204"/>
        <v>28.888888888888889</v>
      </c>
      <c r="AS1202" s="4">
        <f t="shared" si="205"/>
        <v>20</v>
      </c>
      <c r="AT1202" s="4">
        <f t="shared" si="206"/>
        <v>0</v>
      </c>
      <c r="AU1202" s="4">
        <f t="shared" si="207"/>
        <v>13.8</v>
      </c>
      <c r="AV1202" s="4">
        <f t="shared" si="208"/>
        <v>12.105263157894738</v>
      </c>
      <c r="AX1202" s="3">
        <f t="shared" si="209"/>
        <v>24.444444444444443</v>
      </c>
      <c r="AY1202" s="3">
        <f t="shared" si="210"/>
        <v>22.382478632478641</v>
      </c>
      <c r="AZ1202" s="3">
        <f t="shared" si="211"/>
        <v>19.984615384615381</v>
      </c>
      <c r="BA1202" s="3">
        <f t="shared" si="211"/>
        <v>17.530364372469634</v>
      </c>
    </row>
    <row r="1203" spans="1:53" ht="15" x14ac:dyDescent="0.3">
      <c r="A1203" s="1">
        <v>911900</v>
      </c>
      <c r="B1203">
        <v>22516</v>
      </c>
      <c r="C1203">
        <v>1991</v>
      </c>
      <c r="D1203">
        <v>4</v>
      </c>
      <c r="E1203">
        <v>14</v>
      </c>
      <c r="F1203">
        <v>74.599999999999994</v>
      </c>
      <c r="G1203">
        <v>18</v>
      </c>
      <c r="H1203">
        <v>65.099999999999994</v>
      </c>
      <c r="I1203">
        <v>18</v>
      </c>
      <c r="J1203">
        <v>1016.9</v>
      </c>
      <c r="K1203">
        <v>18</v>
      </c>
      <c r="L1203">
        <v>1014.5</v>
      </c>
      <c r="M1203">
        <v>18</v>
      </c>
      <c r="N1203">
        <v>17.399999999999999</v>
      </c>
      <c r="O1203">
        <v>18</v>
      </c>
      <c r="P1203">
        <v>10.6</v>
      </c>
      <c r="Q1203">
        <v>18</v>
      </c>
      <c r="R1203">
        <v>21</v>
      </c>
      <c r="S1203">
        <v>999.9</v>
      </c>
      <c r="T1203">
        <v>82</v>
      </c>
      <c r="V1203">
        <v>64.900000000000006</v>
      </c>
      <c r="X1203">
        <v>0</v>
      </c>
      <c r="Y1203" t="s">
        <v>19</v>
      </c>
      <c r="Z1203">
        <v>999.9</v>
      </c>
      <c r="AA1203">
        <v>0</v>
      </c>
      <c r="AC1203" s="1"/>
      <c r="AD1203">
        <v>1991</v>
      </c>
      <c r="AE1203">
        <v>104</v>
      </c>
      <c r="AF1203">
        <v>24.6</v>
      </c>
      <c r="AG1203">
        <v>23.6</v>
      </c>
      <c r="AH1203">
        <v>22</v>
      </c>
      <c r="AI1203">
        <v>-99</v>
      </c>
      <c r="AJ1203">
        <v>3.1</v>
      </c>
      <c r="AK1203">
        <v>20.6</v>
      </c>
      <c r="AL1203">
        <v>22.9</v>
      </c>
      <c r="AM1203">
        <v>86.8</v>
      </c>
      <c r="AO1203" s="2">
        <f t="shared" si="201"/>
        <v>33342</v>
      </c>
      <c r="AP1203" s="5">
        <f t="shared" si="202"/>
        <v>1991</v>
      </c>
      <c r="AQ1203" s="5">
        <f t="shared" si="203"/>
        <v>104</v>
      </c>
      <c r="AR1203" s="4">
        <f t="shared" si="204"/>
        <v>27.777777777777779</v>
      </c>
      <c r="AS1203" s="4">
        <f t="shared" si="205"/>
        <v>18.277777777777782</v>
      </c>
      <c r="AT1203" s="4">
        <f t="shared" si="206"/>
        <v>0</v>
      </c>
      <c r="AU1203" s="4">
        <f t="shared" si="207"/>
        <v>24.6</v>
      </c>
      <c r="AV1203" s="4">
        <f t="shared" si="208"/>
        <v>21.578947368421055</v>
      </c>
      <c r="AX1203" s="3">
        <f t="shared" si="209"/>
        <v>23.027777777777779</v>
      </c>
      <c r="AY1203" s="3">
        <f t="shared" si="210"/>
        <v>22.388278388278398</v>
      </c>
      <c r="AZ1203" s="3">
        <f t="shared" si="211"/>
        <v>20.058241758241756</v>
      </c>
      <c r="BA1203" s="3">
        <f t="shared" si="211"/>
        <v>17.594948910738381</v>
      </c>
    </row>
    <row r="1204" spans="1:53" ht="15" x14ac:dyDescent="0.3">
      <c r="A1204" s="1">
        <v>911900</v>
      </c>
      <c r="B1204">
        <v>22516</v>
      </c>
      <c r="C1204">
        <v>1991</v>
      </c>
      <c r="D1204">
        <v>4</v>
      </c>
      <c r="E1204">
        <v>15</v>
      </c>
      <c r="F1204">
        <v>75</v>
      </c>
      <c r="G1204">
        <v>23</v>
      </c>
      <c r="H1204">
        <v>65.400000000000006</v>
      </c>
      <c r="I1204">
        <v>23</v>
      </c>
      <c r="J1204">
        <v>1016.2</v>
      </c>
      <c r="K1204">
        <v>23</v>
      </c>
      <c r="L1204">
        <v>1013.8</v>
      </c>
      <c r="M1204">
        <v>23</v>
      </c>
      <c r="N1204">
        <v>17.5</v>
      </c>
      <c r="O1204">
        <v>23</v>
      </c>
      <c r="P1204">
        <v>12.4</v>
      </c>
      <c r="Q1204">
        <v>23</v>
      </c>
      <c r="R1204">
        <v>20</v>
      </c>
      <c r="S1204">
        <v>999.9</v>
      </c>
      <c r="T1204">
        <v>82</v>
      </c>
      <c r="V1204">
        <v>64.900000000000006</v>
      </c>
      <c r="X1204">
        <v>0</v>
      </c>
      <c r="Y1204" t="s">
        <v>19</v>
      </c>
      <c r="Z1204">
        <v>999.9</v>
      </c>
      <c r="AA1204">
        <v>0</v>
      </c>
      <c r="AC1204" s="1"/>
      <c r="AD1204">
        <v>1991</v>
      </c>
      <c r="AE1204">
        <v>105</v>
      </c>
      <c r="AF1204">
        <v>27.9</v>
      </c>
      <c r="AG1204">
        <v>22.6</v>
      </c>
      <c r="AH1204">
        <v>21.2</v>
      </c>
      <c r="AI1204">
        <v>-99</v>
      </c>
      <c r="AJ1204">
        <v>5</v>
      </c>
      <c r="AK1204">
        <v>19.8</v>
      </c>
      <c r="AL1204">
        <v>22</v>
      </c>
      <c r="AM1204">
        <v>87.5</v>
      </c>
      <c r="AO1204" s="2">
        <f t="shared" si="201"/>
        <v>33343</v>
      </c>
      <c r="AP1204" s="5">
        <f t="shared" si="202"/>
        <v>1991</v>
      </c>
      <c r="AQ1204" s="5">
        <f t="shared" si="203"/>
        <v>105</v>
      </c>
      <c r="AR1204" s="4">
        <f t="shared" si="204"/>
        <v>27.777777777777779</v>
      </c>
      <c r="AS1204" s="4">
        <f t="shared" si="205"/>
        <v>18.277777777777782</v>
      </c>
      <c r="AT1204" s="4">
        <f t="shared" si="206"/>
        <v>0</v>
      </c>
      <c r="AU1204" s="4">
        <f t="shared" si="207"/>
        <v>27.9</v>
      </c>
      <c r="AV1204" s="4">
        <f t="shared" si="208"/>
        <v>24.473684210526315</v>
      </c>
      <c r="AX1204" s="3">
        <f t="shared" si="209"/>
        <v>23.027777777777779</v>
      </c>
      <c r="AY1204" s="3">
        <f t="shared" si="210"/>
        <v>22.381868131868139</v>
      </c>
      <c r="AZ1204" s="3">
        <f t="shared" si="211"/>
        <v>20.185714285714283</v>
      </c>
      <c r="BA1204" s="3">
        <f t="shared" si="211"/>
        <v>17.706766917293226</v>
      </c>
    </row>
    <row r="1205" spans="1:53" ht="15" x14ac:dyDescent="0.3">
      <c r="A1205" s="1">
        <v>911900</v>
      </c>
      <c r="B1205">
        <v>22516</v>
      </c>
      <c r="C1205">
        <v>1991</v>
      </c>
      <c r="D1205">
        <v>4</v>
      </c>
      <c r="E1205">
        <v>16</v>
      </c>
      <c r="F1205">
        <v>73.900000000000006</v>
      </c>
      <c r="G1205">
        <v>23</v>
      </c>
      <c r="H1205">
        <v>64</v>
      </c>
      <c r="I1205">
        <v>23</v>
      </c>
      <c r="J1205">
        <v>1016.1</v>
      </c>
      <c r="K1205">
        <v>23</v>
      </c>
      <c r="L1205">
        <v>1013.7</v>
      </c>
      <c r="M1205">
        <v>23</v>
      </c>
      <c r="N1205">
        <v>17.5</v>
      </c>
      <c r="O1205">
        <v>23</v>
      </c>
      <c r="P1205">
        <v>12.7</v>
      </c>
      <c r="Q1205">
        <v>23</v>
      </c>
      <c r="R1205">
        <v>22</v>
      </c>
      <c r="S1205">
        <v>28.9</v>
      </c>
      <c r="T1205">
        <v>81</v>
      </c>
      <c r="V1205">
        <v>66.900000000000006</v>
      </c>
      <c r="X1205">
        <v>0</v>
      </c>
      <c r="Y1205" t="s">
        <v>19</v>
      </c>
      <c r="Z1205">
        <v>999.9</v>
      </c>
      <c r="AA1205">
        <v>0</v>
      </c>
      <c r="AC1205" s="1"/>
      <c r="AD1205">
        <v>1991</v>
      </c>
      <c r="AE1205">
        <v>106</v>
      </c>
      <c r="AF1205">
        <v>28.4</v>
      </c>
      <c r="AG1205">
        <v>23.2</v>
      </c>
      <c r="AH1205">
        <v>21.8</v>
      </c>
      <c r="AI1205">
        <v>-99</v>
      </c>
      <c r="AJ1205">
        <v>5.9</v>
      </c>
      <c r="AK1205">
        <v>18.100000000000001</v>
      </c>
      <c r="AL1205">
        <v>22.4</v>
      </c>
      <c r="AM1205">
        <v>76.3</v>
      </c>
      <c r="AO1205" s="2">
        <f t="shared" si="201"/>
        <v>33344</v>
      </c>
      <c r="AP1205" s="5">
        <f t="shared" si="202"/>
        <v>1991</v>
      </c>
      <c r="AQ1205" s="5">
        <f t="shared" si="203"/>
        <v>106</v>
      </c>
      <c r="AR1205" s="4">
        <f t="shared" si="204"/>
        <v>27.222222222222221</v>
      </c>
      <c r="AS1205" s="4">
        <f t="shared" si="205"/>
        <v>19.388888888888893</v>
      </c>
      <c r="AT1205" s="4">
        <f t="shared" si="206"/>
        <v>0</v>
      </c>
      <c r="AU1205" s="4">
        <f t="shared" si="207"/>
        <v>28.4</v>
      </c>
      <c r="AV1205" s="4">
        <f t="shared" si="208"/>
        <v>24.912280701754387</v>
      </c>
      <c r="AX1205" s="3">
        <f t="shared" si="209"/>
        <v>23.305555555555557</v>
      </c>
      <c r="AY1205" s="3">
        <f t="shared" si="210"/>
        <v>22.378510378510388</v>
      </c>
      <c r="AZ1205" s="3">
        <f t="shared" si="211"/>
        <v>20.291208791208788</v>
      </c>
      <c r="BA1205" s="3">
        <f t="shared" si="211"/>
        <v>17.799305957200687</v>
      </c>
    </row>
    <row r="1206" spans="1:53" ht="15" x14ac:dyDescent="0.3">
      <c r="A1206" s="1">
        <v>911900</v>
      </c>
      <c r="B1206">
        <v>22516</v>
      </c>
      <c r="C1206">
        <v>1991</v>
      </c>
      <c r="D1206">
        <v>4</v>
      </c>
      <c r="E1206">
        <v>17</v>
      </c>
      <c r="F1206">
        <v>74.400000000000006</v>
      </c>
      <c r="G1206">
        <v>24</v>
      </c>
      <c r="H1206">
        <v>62.1</v>
      </c>
      <c r="I1206">
        <v>24</v>
      </c>
      <c r="J1206">
        <v>1016.7</v>
      </c>
      <c r="K1206">
        <v>24</v>
      </c>
      <c r="L1206">
        <v>1014.3</v>
      </c>
      <c r="M1206">
        <v>24</v>
      </c>
      <c r="N1206">
        <v>17.399999999999999</v>
      </c>
      <c r="O1206">
        <v>24</v>
      </c>
      <c r="P1206">
        <v>14.2</v>
      </c>
      <c r="Q1206">
        <v>24</v>
      </c>
      <c r="R1206">
        <v>22</v>
      </c>
      <c r="S1206">
        <v>28</v>
      </c>
      <c r="T1206">
        <v>82</v>
      </c>
      <c r="V1206">
        <v>66.900000000000006</v>
      </c>
      <c r="X1206">
        <v>0</v>
      </c>
      <c r="Y1206" t="s">
        <v>19</v>
      </c>
      <c r="Z1206">
        <v>999.9</v>
      </c>
      <c r="AA1206">
        <v>0</v>
      </c>
      <c r="AC1206" s="1"/>
      <c r="AD1206">
        <v>1991</v>
      </c>
      <c r="AE1206">
        <v>107</v>
      </c>
      <c r="AF1206">
        <v>27.3</v>
      </c>
      <c r="AG1206">
        <v>25.3</v>
      </c>
      <c r="AH1206">
        <v>22.2</v>
      </c>
      <c r="AI1206">
        <v>-99</v>
      </c>
      <c r="AJ1206">
        <v>6.2</v>
      </c>
      <c r="AK1206">
        <v>18.5</v>
      </c>
      <c r="AL1206">
        <v>23.7</v>
      </c>
      <c r="AM1206">
        <v>72.5</v>
      </c>
      <c r="AO1206" s="2">
        <f t="shared" si="201"/>
        <v>33345</v>
      </c>
      <c r="AP1206" s="5">
        <f t="shared" si="202"/>
        <v>1991</v>
      </c>
      <c r="AQ1206" s="5">
        <f t="shared" si="203"/>
        <v>107</v>
      </c>
      <c r="AR1206" s="4">
        <f t="shared" si="204"/>
        <v>27.777777777777779</v>
      </c>
      <c r="AS1206" s="4">
        <f t="shared" si="205"/>
        <v>19.388888888888893</v>
      </c>
      <c r="AT1206" s="4">
        <f t="shared" si="206"/>
        <v>0</v>
      </c>
      <c r="AU1206" s="4">
        <f t="shared" si="207"/>
        <v>27.3</v>
      </c>
      <c r="AV1206" s="4">
        <f t="shared" si="208"/>
        <v>23.947368421052634</v>
      </c>
      <c r="AX1206" s="3">
        <f t="shared" si="209"/>
        <v>23.583333333333336</v>
      </c>
      <c r="AY1206" s="3">
        <f t="shared" si="210"/>
        <v>22.390415140415151</v>
      </c>
      <c r="AZ1206" s="3">
        <f t="shared" si="211"/>
        <v>20.378021978021977</v>
      </c>
      <c r="BA1206" s="3">
        <f t="shared" si="211"/>
        <v>17.875457875457872</v>
      </c>
    </row>
    <row r="1207" spans="1:53" ht="15" x14ac:dyDescent="0.3">
      <c r="A1207" s="1">
        <v>911900</v>
      </c>
      <c r="B1207">
        <v>22516</v>
      </c>
      <c r="C1207">
        <v>1991</v>
      </c>
      <c r="D1207">
        <v>4</v>
      </c>
      <c r="E1207">
        <v>18</v>
      </c>
      <c r="F1207">
        <v>74.8</v>
      </c>
      <c r="G1207">
        <v>23</v>
      </c>
      <c r="H1207">
        <v>59.4</v>
      </c>
      <c r="I1207">
        <v>23</v>
      </c>
      <c r="J1207">
        <v>1016.7</v>
      </c>
      <c r="K1207">
        <v>23</v>
      </c>
      <c r="L1207">
        <v>1014.3</v>
      </c>
      <c r="M1207">
        <v>23</v>
      </c>
      <c r="N1207">
        <v>17.5</v>
      </c>
      <c r="O1207">
        <v>23</v>
      </c>
      <c r="P1207">
        <v>14.4</v>
      </c>
      <c r="Q1207">
        <v>23</v>
      </c>
      <c r="R1207">
        <v>19</v>
      </c>
      <c r="S1207">
        <v>29.9</v>
      </c>
      <c r="T1207">
        <v>82.9</v>
      </c>
      <c r="V1207">
        <v>68</v>
      </c>
      <c r="X1207">
        <v>0</v>
      </c>
      <c r="Y1207" t="s">
        <v>19</v>
      </c>
      <c r="Z1207">
        <v>999.9</v>
      </c>
      <c r="AA1207">
        <v>0</v>
      </c>
      <c r="AC1207" s="1"/>
      <c r="AD1207">
        <v>1991</v>
      </c>
      <c r="AE1207">
        <v>108</v>
      </c>
      <c r="AF1207">
        <v>26.2</v>
      </c>
      <c r="AG1207">
        <v>24.9</v>
      </c>
      <c r="AH1207">
        <v>22.6</v>
      </c>
      <c r="AI1207">
        <v>-99</v>
      </c>
      <c r="AJ1207">
        <v>5.8</v>
      </c>
      <c r="AK1207">
        <v>18.7</v>
      </c>
      <c r="AL1207">
        <v>23.7</v>
      </c>
      <c r="AM1207">
        <v>72.900000000000006</v>
      </c>
      <c r="AO1207" s="2">
        <f t="shared" si="201"/>
        <v>33346</v>
      </c>
      <c r="AP1207" s="5">
        <f t="shared" si="202"/>
        <v>1991</v>
      </c>
      <c r="AQ1207" s="5">
        <f t="shared" si="203"/>
        <v>108</v>
      </c>
      <c r="AR1207" s="4">
        <f t="shared" si="204"/>
        <v>28.277777777777779</v>
      </c>
      <c r="AS1207" s="4">
        <f t="shared" si="205"/>
        <v>20</v>
      </c>
      <c r="AT1207" s="4">
        <f t="shared" si="206"/>
        <v>0</v>
      </c>
      <c r="AU1207" s="4">
        <f t="shared" si="207"/>
        <v>26.2</v>
      </c>
      <c r="AV1207" s="4">
        <f t="shared" si="208"/>
        <v>22.98245614035088</v>
      </c>
      <c r="AX1207" s="3">
        <f t="shared" si="209"/>
        <v>24.138888888888889</v>
      </c>
      <c r="AY1207" s="3">
        <f t="shared" si="210"/>
        <v>22.408424908424919</v>
      </c>
      <c r="AZ1207" s="3">
        <f t="shared" si="211"/>
        <v>20.483516483516482</v>
      </c>
      <c r="BA1207" s="3">
        <f t="shared" si="211"/>
        <v>17.96799691536533</v>
      </c>
    </row>
    <row r="1208" spans="1:53" ht="15" x14ac:dyDescent="0.3">
      <c r="A1208" s="1">
        <v>911900</v>
      </c>
      <c r="B1208">
        <v>22516</v>
      </c>
      <c r="C1208">
        <v>1991</v>
      </c>
      <c r="D1208">
        <v>4</v>
      </c>
      <c r="E1208">
        <v>19</v>
      </c>
      <c r="F1208">
        <v>73.400000000000006</v>
      </c>
      <c r="G1208">
        <v>23</v>
      </c>
      <c r="H1208">
        <v>59.2</v>
      </c>
      <c r="I1208">
        <v>23</v>
      </c>
      <c r="J1208">
        <v>1015.7</v>
      </c>
      <c r="K1208">
        <v>23</v>
      </c>
      <c r="L1208">
        <v>1013.3</v>
      </c>
      <c r="M1208">
        <v>23</v>
      </c>
      <c r="N1208">
        <v>17.5</v>
      </c>
      <c r="O1208">
        <v>23</v>
      </c>
      <c r="P1208">
        <v>12.6</v>
      </c>
      <c r="Q1208">
        <v>23</v>
      </c>
      <c r="R1208">
        <v>22</v>
      </c>
      <c r="S1208">
        <v>28.9</v>
      </c>
      <c r="T1208">
        <v>82.9</v>
      </c>
      <c r="V1208">
        <v>60.1</v>
      </c>
      <c r="X1208">
        <v>0</v>
      </c>
      <c r="Y1208" t="s">
        <v>19</v>
      </c>
      <c r="Z1208">
        <v>999.9</v>
      </c>
      <c r="AA1208">
        <v>0</v>
      </c>
      <c r="AC1208" s="1"/>
      <c r="AD1208">
        <v>1991</v>
      </c>
      <c r="AE1208">
        <v>109</v>
      </c>
      <c r="AF1208">
        <v>27.2</v>
      </c>
      <c r="AG1208">
        <v>24.4</v>
      </c>
      <c r="AH1208">
        <v>22.5</v>
      </c>
      <c r="AI1208">
        <v>-99</v>
      </c>
      <c r="AJ1208">
        <v>5.7</v>
      </c>
      <c r="AK1208">
        <v>18.600000000000001</v>
      </c>
      <c r="AL1208">
        <v>23.3</v>
      </c>
      <c r="AM1208">
        <v>74.400000000000006</v>
      </c>
      <c r="AO1208" s="2">
        <f t="shared" si="201"/>
        <v>33347</v>
      </c>
      <c r="AP1208" s="5">
        <f t="shared" si="202"/>
        <v>1991</v>
      </c>
      <c r="AQ1208" s="5">
        <f t="shared" si="203"/>
        <v>109</v>
      </c>
      <c r="AR1208" s="4">
        <f t="shared" si="204"/>
        <v>28.277777777777779</v>
      </c>
      <c r="AS1208" s="4">
        <f t="shared" si="205"/>
        <v>15.611111111111111</v>
      </c>
      <c r="AT1208" s="4">
        <f t="shared" si="206"/>
        <v>0</v>
      </c>
      <c r="AU1208" s="4">
        <f t="shared" si="207"/>
        <v>27.2</v>
      </c>
      <c r="AV1208" s="4">
        <f t="shared" si="208"/>
        <v>23.859649122807021</v>
      </c>
      <c r="AX1208" s="3">
        <f t="shared" si="209"/>
        <v>21.944444444444443</v>
      </c>
      <c r="AY1208" s="3">
        <f t="shared" si="210"/>
        <v>22.392857142857153</v>
      </c>
      <c r="AZ1208" s="3">
        <f t="shared" si="211"/>
        <v>20.568131868131868</v>
      </c>
      <c r="BA1208" s="3">
        <f t="shared" si="211"/>
        <v>18.042220936957772</v>
      </c>
    </row>
    <row r="1209" spans="1:53" ht="15" x14ac:dyDescent="0.3">
      <c r="A1209" s="1">
        <v>911900</v>
      </c>
      <c r="B1209">
        <v>22516</v>
      </c>
      <c r="C1209">
        <v>1991</v>
      </c>
      <c r="D1209">
        <v>4</v>
      </c>
      <c r="E1209">
        <v>20</v>
      </c>
      <c r="F1209">
        <v>73.599999999999994</v>
      </c>
      <c r="G1209">
        <v>23</v>
      </c>
      <c r="H1209">
        <v>62.2</v>
      </c>
      <c r="I1209">
        <v>23</v>
      </c>
      <c r="J1209">
        <v>1015.6</v>
      </c>
      <c r="K1209">
        <v>23</v>
      </c>
      <c r="L1209">
        <v>1013.2</v>
      </c>
      <c r="M1209">
        <v>23</v>
      </c>
      <c r="N1209">
        <v>17.5</v>
      </c>
      <c r="O1209">
        <v>23</v>
      </c>
      <c r="P1209">
        <v>13.4</v>
      </c>
      <c r="Q1209">
        <v>23</v>
      </c>
      <c r="R1209">
        <v>21</v>
      </c>
      <c r="S1209">
        <v>28</v>
      </c>
      <c r="T1209">
        <v>82</v>
      </c>
      <c r="V1209">
        <v>60.1</v>
      </c>
      <c r="X1209">
        <v>0</v>
      </c>
      <c r="Y1209" t="s">
        <v>19</v>
      </c>
      <c r="Z1209">
        <v>999.9</v>
      </c>
      <c r="AA1209">
        <v>0</v>
      </c>
      <c r="AC1209" s="1"/>
      <c r="AD1209">
        <v>1991</v>
      </c>
      <c r="AE1209">
        <v>110</v>
      </c>
      <c r="AF1209">
        <v>28.3</v>
      </c>
      <c r="AG1209">
        <v>24.4</v>
      </c>
      <c r="AH1209">
        <v>22.5</v>
      </c>
      <c r="AI1209">
        <v>-99</v>
      </c>
      <c r="AJ1209">
        <v>5.8</v>
      </c>
      <c r="AK1209">
        <v>18.7</v>
      </c>
      <c r="AL1209">
        <v>23.5</v>
      </c>
      <c r="AM1209">
        <v>74</v>
      </c>
      <c r="AO1209" s="2">
        <f t="shared" si="201"/>
        <v>33348</v>
      </c>
      <c r="AP1209" s="5">
        <f t="shared" si="202"/>
        <v>1991</v>
      </c>
      <c r="AQ1209" s="5">
        <f t="shared" si="203"/>
        <v>110</v>
      </c>
      <c r="AR1209" s="4">
        <f t="shared" si="204"/>
        <v>27.777777777777779</v>
      </c>
      <c r="AS1209" s="4">
        <f t="shared" si="205"/>
        <v>15.611111111111111</v>
      </c>
      <c r="AT1209" s="4">
        <f t="shared" si="206"/>
        <v>0</v>
      </c>
      <c r="AU1209" s="4">
        <f t="shared" si="207"/>
        <v>28.3</v>
      </c>
      <c r="AV1209" s="4">
        <f t="shared" si="208"/>
        <v>24.824561403508774</v>
      </c>
      <c r="AX1209" s="3">
        <f t="shared" si="209"/>
        <v>21.694444444444443</v>
      </c>
      <c r="AY1209" s="3">
        <f t="shared" si="210"/>
        <v>22.377899877899889</v>
      </c>
      <c r="AZ1209" s="3">
        <f t="shared" si="211"/>
        <v>20.684615384615384</v>
      </c>
      <c r="BA1209" s="3">
        <f t="shared" si="211"/>
        <v>18.144399460188929</v>
      </c>
    </row>
    <row r="1210" spans="1:53" ht="15" x14ac:dyDescent="0.3">
      <c r="A1210" s="1">
        <v>911900</v>
      </c>
      <c r="B1210">
        <v>22516</v>
      </c>
      <c r="C1210">
        <v>1991</v>
      </c>
      <c r="D1210">
        <v>4</v>
      </c>
      <c r="E1210">
        <v>21</v>
      </c>
      <c r="F1210">
        <v>74.5</v>
      </c>
      <c r="G1210">
        <v>18</v>
      </c>
      <c r="H1210">
        <v>62.2</v>
      </c>
      <c r="I1210">
        <v>18</v>
      </c>
      <c r="J1210">
        <v>1017.1</v>
      </c>
      <c r="K1210">
        <v>18</v>
      </c>
      <c r="L1210">
        <v>1014.7</v>
      </c>
      <c r="M1210">
        <v>18</v>
      </c>
      <c r="N1210">
        <v>18.2</v>
      </c>
      <c r="O1210">
        <v>18</v>
      </c>
      <c r="P1210">
        <v>12.6</v>
      </c>
      <c r="Q1210">
        <v>18</v>
      </c>
      <c r="R1210">
        <v>20</v>
      </c>
      <c r="S1210">
        <v>28</v>
      </c>
      <c r="T1210">
        <v>81</v>
      </c>
      <c r="V1210">
        <v>60.1</v>
      </c>
      <c r="X1210">
        <v>0</v>
      </c>
      <c r="Y1210" t="s">
        <v>19</v>
      </c>
      <c r="Z1210">
        <v>999.9</v>
      </c>
      <c r="AA1210">
        <v>0</v>
      </c>
      <c r="AC1210" s="1"/>
      <c r="AD1210">
        <v>1991</v>
      </c>
      <c r="AE1210">
        <v>111</v>
      </c>
      <c r="AF1210">
        <v>29.3</v>
      </c>
      <c r="AG1210">
        <v>23.7</v>
      </c>
      <c r="AH1210">
        <v>22.5</v>
      </c>
      <c r="AI1210">
        <v>-99</v>
      </c>
      <c r="AJ1210">
        <v>6</v>
      </c>
      <c r="AK1210">
        <v>19.100000000000001</v>
      </c>
      <c r="AL1210">
        <v>23.1</v>
      </c>
      <c r="AM1210">
        <v>77.8</v>
      </c>
      <c r="AO1210" s="2">
        <f t="shared" si="201"/>
        <v>33349</v>
      </c>
      <c r="AP1210" s="5">
        <f t="shared" si="202"/>
        <v>1991</v>
      </c>
      <c r="AQ1210" s="5">
        <f t="shared" si="203"/>
        <v>111</v>
      </c>
      <c r="AR1210" s="4">
        <f t="shared" si="204"/>
        <v>27.222222222222221</v>
      </c>
      <c r="AS1210" s="4">
        <f t="shared" si="205"/>
        <v>15.611111111111111</v>
      </c>
      <c r="AT1210" s="4">
        <f t="shared" si="206"/>
        <v>0</v>
      </c>
      <c r="AU1210" s="4">
        <f t="shared" si="207"/>
        <v>29.3</v>
      </c>
      <c r="AV1210" s="4">
        <f t="shared" si="208"/>
        <v>25.701754385964914</v>
      </c>
      <c r="AX1210" s="3">
        <f t="shared" si="209"/>
        <v>21.416666666666664</v>
      </c>
      <c r="AY1210" s="3">
        <f t="shared" si="210"/>
        <v>22.371794871794879</v>
      </c>
      <c r="AZ1210" s="3">
        <f t="shared" si="211"/>
        <v>20.809890109890109</v>
      </c>
      <c r="BA1210" s="3">
        <f t="shared" si="211"/>
        <v>18.254289570079038</v>
      </c>
    </row>
    <row r="1211" spans="1:53" ht="15" x14ac:dyDescent="0.3">
      <c r="A1211" s="1">
        <v>911900</v>
      </c>
      <c r="B1211">
        <v>22516</v>
      </c>
      <c r="C1211">
        <v>1991</v>
      </c>
      <c r="D1211">
        <v>4</v>
      </c>
      <c r="E1211">
        <v>22</v>
      </c>
      <c r="F1211">
        <v>73.900000000000006</v>
      </c>
      <c r="G1211">
        <v>24</v>
      </c>
      <c r="H1211">
        <v>62.3</v>
      </c>
      <c r="I1211">
        <v>24</v>
      </c>
      <c r="J1211">
        <v>1017.9</v>
      </c>
      <c r="K1211">
        <v>24</v>
      </c>
      <c r="L1211">
        <v>1015.5</v>
      </c>
      <c r="M1211">
        <v>24</v>
      </c>
      <c r="N1211">
        <v>17.399999999999999</v>
      </c>
      <c r="O1211">
        <v>24</v>
      </c>
      <c r="P1211">
        <v>12.4</v>
      </c>
      <c r="Q1211">
        <v>24</v>
      </c>
      <c r="R1211">
        <v>18.100000000000001</v>
      </c>
      <c r="S1211">
        <v>28</v>
      </c>
      <c r="T1211">
        <v>82</v>
      </c>
      <c r="V1211">
        <v>61</v>
      </c>
      <c r="X1211">
        <v>0</v>
      </c>
      <c r="Y1211" t="s">
        <v>19</v>
      </c>
      <c r="Z1211">
        <v>999.9</v>
      </c>
      <c r="AA1211">
        <v>0</v>
      </c>
      <c r="AC1211" s="1"/>
      <c r="AD1211">
        <v>1991</v>
      </c>
      <c r="AE1211">
        <v>112</v>
      </c>
      <c r="AF1211">
        <v>26.5</v>
      </c>
      <c r="AG1211">
        <v>23.8</v>
      </c>
      <c r="AH1211">
        <v>22.6</v>
      </c>
      <c r="AI1211">
        <v>-99</v>
      </c>
      <c r="AJ1211">
        <v>6.5</v>
      </c>
      <c r="AK1211">
        <v>19</v>
      </c>
      <c r="AL1211">
        <v>23.3</v>
      </c>
      <c r="AM1211">
        <v>76.400000000000006</v>
      </c>
      <c r="AO1211" s="2">
        <f t="shared" si="201"/>
        <v>33350</v>
      </c>
      <c r="AP1211" s="5">
        <f t="shared" si="202"/>
        <v>1991</v>
      </c>
      <c r="AQ1211" s="5">
        <f t="shared" si="203"/>
        <v>112</v>
      </c>
      <c r="AR1211" s="4">
        <f t="shared" si="204"/>
        <v>27.777777777777779</v>
      </c>
      <c r="AS1211" s="4">
        <f t="shared" si="205"/>
        <v>16.111111111111111</v>
      </c>
      <c r="AT1211" s="4">
        <f t="shared" si="206"/>
        <v>0</v>
      </c>
      <c r="AU1211" s="4">
        <f t="shared" si="207"/>
        <v>26.5</v>
      </c>
      <c r="AV1211" s="4">
        <f t="shared" si="208"/>
        <v>23.245614035087723</v>
      </c>
      <c r="AX1211" s="3">
        <f t="shared" si="209"/>
        <v>21.944444444444443</v>
      </c>
      <c r="AY1211" s="3">
        <f t="shared" si="210"/>
        <v>22.365689865689877</v>
      </c>
      <c r="AZ1211" s="3">
        <f t="shared" si="211"/>
        <v>20.930769230769229</v>
      </c>
      <c r="BA1211" s="3">
        <f t="shared" si="211"/>
        <v>18.360323886639673</v>
      </c>
    </row>
    <row r="1212" spans="1:53" ht="15" x14ac:dyDescent="0.3">
      <c r="A1212" s="1">
        <v>911900</v>
      </c>
      <c r="B1212">
        <v>22516</v>
      </c>
      <c r="C1212">
        <v>1991</v>
      </c>
      <c r="D1212">
        <v>4</v>
      </c>
      <c r="E1212">
        <v>23</v>
      </c>
      <c r="F1212">
        <v>75.3</v>
      </c>
      <c r="G1212">
        <v>22</v>
      </c>
      <c r="H1212">
        <v>62.7</v>
      </c>
      <c r="I1212">
        <v>22</v>
      </c>
      <c r="J1212">
        <v>1018.1</v>
      </c>
      <c r="K1212">
        <v>22</v>
      </c>
      <c r="L1212">
        <v>1015.7</v>
      </c>
      <c r="M1212">
        <v>22</v>
      </c>
      <c r="N1212">
        <v>17.600000000000001</v>
      </c>
      <c r="O1212">
        <v>22</v>
      </c>
      <c r="P1212">
        <v>13.6</v>
      </c>
      <c r="Q1212">
        <v>22</v>
      </c>
      <c r="R1212">
        <v>19</v>
      </c>
      <c r="S1212">
        <v>32.1</v>
      </c>
      <c r="T1212">
        <v>84</v>
      </c>
      <c r="V1212">
        <v>68</v>
      </c>
      <c r="X1212">
        <v>0</v>
      </c>
      <c r="Y1212" t="s">
        <v>19</v>
      </c>
      <c r="Z1212">
        <v>999.9</v>
      </c>
      <c r="AA1212">
        <v>0</v>
      </c>
      <c r="AC1212" s="1"/>
      <c r="AD1212">
        <v>1991</v>
      </c>
      <c r="AE1212">
        <v>113</v>
      </c>
      <c r="AF1212">
        <v>27.6</v>
      </c>
      <c r="AG1212">
        <v>23.4</v>
      </c>
      <c r="AH1212">
        <v>22.3</v>
      </c>
      <c r="AI1212">
        <v>-99</v>
      </c>
      <c r="AJ1212">
        <v>6.7</v>
      </c>
      <c r="AK1212">
        <v>18.399999999999999</v>
      </c>
      <c r="AL1212">
        <v>22.6</v>
      </c>
      <c r="AM1212">
        <v>76.5</v>
      </c>
      <c r="AO1212" s="2">
        <f t="shared" si="201"/>
        <v>33351</v>
      </c>
      <c r="AP1212" s="5">
        <f t="shared" si="202"/>
        <v>1991</v>
      </c>
      <c r="AQ1212" s="5">
        <f t="shared" si="203"/>
        <v>113</v>
      </c>
      <c r="AR1212" s="4">
        <f t="shared" si="204"/>
        <v>28.888888888888889</v>
      </c>
      <c r="AS1212" s="4">
        <f t="shared" si="205"/>
        <v>20</v>
      </c>
      <c r="AT1212" s="4">
        <f t="shared" si="206"/>
        <v>0</v>
      </c>
      <c r="AU1212" s="4">
        <f t="shared" si="207"/>
        <v>27.6</v>
      </c>
      <c r="AV1212" s="4">
        <f t="shared" si="208"/>
        <v>24.210526315789476</v>
      </c>
      <c r="AX1212" s="3">
        <f t="shared" si="209"/>
        <v>24.444444444444443</v>
      </c>
      <c r="AY1212" s="3">
        <f t="shared" si="210"/>
        <v>22.387057387057396</v>
      </c>
      <c r="AZ1212" s="3">
        <f t="shared" si="211"/>
        <v>21.112087912087912</v>
      </c>
      <c r="BA1212" s="3">
        <f t="shared" si="211"/>
        <v>18.51937536148062</v>
      </c>
    </row>
    <row r="1213" spans="1:53" ht="15" x14ac:dyDescent="0.3">
      <c r="A1213" s="1">
        <v>911900</v>
      </c>
      <c r="B1213">
        <v>22516</v>
      </c>
      <c r="C1213">
        <v>1991</v>
      </c>
      <c r="D1213">
        <v>4</v>
      </c>
      <c r="E1213">
        <v>24</v>
      </c>
      <c r="F1213">
        <v>74.7</v>
      </c>
      <c r="G1213">
        <v>21</v>
      </c>
      <c r="H1213">
        <v>64</v>
      </c>
      <c r="I1213">
        <v>21</v>
      </c>
      <c r="J1213">
        <v>1018.4</v>
      </c>
      <c r="K1213">
        <v>21</v>
      </c>
      <c r="L1213">
        <v>1016</v>
      </c>
      <c r="M1213">
        <v>21</v>
      </c>
      <c r="N1213">
        <v>17.8</v>
      </c>
      <c r="O1213">
        <v>21</v>
      </c>
      <c r="P1213">
        <v>14.4</v>
      </c>
      <c r="Q1213">
        <v>21</v>
      </c>
      <c r="R1213">
        <v>20</v>
      </c>
      <c r="S1213">
        <v>31.1</v>
      </c>
      <c r="T1213">
        <v>82.9</v>
      </c>
      <c r="V1213">
        <v>64.900000000000006</v>
      </c>
      <c r="X1213">
        <v>0</v>
      </c>
      <c r="Y1213" t="s">
        <v>19</v>
      </c>
      <c r="Z1213">
        <v>999.9</v>
      </c>
      <c r="AA1213">
        <v>0</v>
      </c>
      <c r="AC1213" s="1"/>
      <c r="AD1213">
        <v>1991</v>
      </c>
      <c r="AE1213">
        <v>114</v>
      </c>
      <c r="AF1213">
        <v>28.4</v>
      </c>
      <c r="AG1213">
        <v>24.4</v>
      </c>
      <c r="AH1213">
        <v>23.1</v>
      </c>
      <c r="AI1213">
        <v>-99</v>
      </c>
      <c r="AJ1213">
        <v>7.2</v>
      </c>
      <c r="AK1213">
        <v>19.3</v>
      </c>
      <c r="AL1213">
        <v>23.8</v>
      </c>
      <c r="AM1213">
        <v>75.599999999999994</v>
      </c>
      <c r="AO1213" s="2">
        <f t="shared" si="201"/>
        <v>33352</v>
      </c>
      <c r="AP1213" s="5">
        <f t="shared" si="202"/>
        <v>1991</v>
      </c>
      <c r="AQ1213" s="5">
        <f t="shared" si="203"/>
        <v>114</v>
      </c>
      <c r="AR1213" s="4">
        <f t="shared" si="204"/>
        <v>28.277777777777779</v>
      </c>
      <c r="AS1213" s="4">
        <f t="shared" si="205"/>
        <v>18.277777777777782</v>
      </c>
      <c r="AT1213" s="4">
        <f t="shared" si="206"/>
        <v>0</v>
      </c>
      <c r="AU1213" s="4">
        <f t="shared" si="207"/>
        <v>28.4</v>
      </c>
      <c r="AV1213" s="4">
        <f t="shared" si="208"/>
        <v>24.912280701754387</v>
      </c>
      <c r="AX1213" s="3">
        <f t="shared" si="209"/>
        <v>23.277777777777779</v>
      </c>
      <c r="AY1213" s="3">
        <f t="shared" si="210"/>
        <v>22.408424908424916</v>
      </c>
      <c r="AZ1213" s="3">
        <f t="shared" si="211"/>
        <v>21.249450549450547</v>
      </c>
      <c r="BA1213" s="3">
        <f t="shared" si="211"/>
        <v>18.639868903026791</v>
      </c>
    </row>
    <row r="1214" spans="1:53" ht="15" x14ac:dyDescent="0.3">
      <c r="A1214" s="1">
        <v>911900</v>
      </c>
      <c r="B1214">
        <v>22516</v>
      </c>
      <c r="C1214">
        <v>1991</v>
      </c>
      <c r="D1214">
        <v>4</v>
      </c>
      <c r="E1214">
        <v>25</v>
      </c>
      <c r="F1214">
        <v>74.099999999999994</v>
      </c>
      <c r="G1214">
        <v>23</v>
      </c>
      <c r="H1214">
        <v>62.8</v>
      </c>
      <c r="I1214">
        <v>23</v>
      </c>
      <c r="J1214">
        <v>1019.2</v>
      </c>
      <c r="K1214">
        <v>23</v>
      </c>
      <c r="L1214">
        <v>1016.8</v>
      </c>
      <c r="M1214">
        <v>23</v>
      </c>
      <c r="N1214">
        <v>17.5</v>
      </c>
      <c r="O1214">
        <v>23</v>
      </c>
      <c r="P1214">
        <v>12.1</v>
      </c>
      <c r="Q1214">
        <v>23</v>
      </c>
      <c r="R1214">
        <v>18.100000000000001</v>
      </c>
      <c r="S1214">
        <v>27</v>
      </c>
      <c r="T1214">
        <v>82.9</v>
      </c>
      <c r="V1214">
        <v>61</v>
      </c>
      <c r="X1214">
        <v>0</v>
      </c>
      <c r="Y1214" t="s">
        <v>19</v>
      </c>
      <c r="Z1214">
        <v>999.9</v>
      </c>
      <c r="AA1214">
        <v>0</v>
      </c>
      <c r="AC1214" s="1"/>
      <c r="AD1214">
        <v>1991</v>
      </c>
      <c r="AE1214">
        <v>115</v>
      </c>
      <c r="AF1214">
        <v>27.9</v>
      </c>
      <c r="AG1214">
        <v>24.5</v>
      </c>
      <c r="AH1214">
        <v>23</v>
      </c>
      <c r="AI1214">
        <v>-99</v>
      </c>
      <c r="AJ1214">
        <v>6.5</v>
      </c>
      <c r="AK1214">
        <v>20.2</v>
      </c>
      <c r="AL1214">
        <v>23.7</v>
      </c>
      <c r="AM1214">
        <v>80.7</v>
      </c>
      <c r="AO1214" s="2">
        <f t="shared" si="201"/>
        <v>33353</v>
      </c>
      <c r="AP1214" s="5">
        <f t="shared" si="202"/>
        <v>1991</v>
      </c>
      <c r="AQ1214" s="5">
        <f t="shared" si="203"/>
        <v>115</v>
      </c>
      <c r="AR1214" s="4">
        <f t="shared" si="204"/>
        <v>28.277777777777779</v>
      </c>
      <c r="AS1214" s="4">
        <f t="shared" si="205"/>
        <v>16.111111111111111</v>
      </c>
      <c r="AT1214" s="4">
        <f t="shared" si="206"/>
        <v>0</v>
      </c>
      <c r="AU1214" s="4">
        <f t="shared" si="207"/>
        <v>27.9</v>
      </c>
      <c r="AV1214" s="4">
        <f t="shared" si="208"/>
        <v>24.473684210526315</v>
      </c>
      <c r="AX1214" s="3">
        <f t="shared" si="209"/>
        <v>22.194444444444443</v>
      </c>
      <c r="AY1214" s="3">
        <f t="shared" si="210"/>
        <v>22.425824175824182</v>
      </c>
      <c r="AZ1214" s="3">
        <f t="shared" si="211"/>
        <v>21.406593406593409</v>
      </c>
      <c r="BA1214" s="3">
        <f t="shared" si="211"/>
        <v>18.777713514555614</v>
      </c>
    </row>
    <row r="1215" spans="1:53" ht="15" x14ac:dyDescent="0.3">
      <c r="A1215" s="1">
        <v>911900</v>
      </c>
      <c r="B1215">
        <v>22516</v>
      </c>
      <c r="C1215">
        <v>1991</v>
      </c>
      <c r="D1215">
        <v>4</v>
      </c>
      <c r="E1215">
        <v>26</v>
      </c>
      <c r="F1215">
        <v>75.400000000000006</v>
      </c>
      <c r="G1215">
        <v>23</v>
      </c>
      <c r="H1215">
        <v>67.5</v>
      </c>
      <c r="I1215">
        <v>23</v>
      </c>
      <c r="J1215">
        <v>1019.8</v>
      </c>
      <c r="K1215">
        <v>23</v>
      </c>
      <c r="L1215">
        <v>1017.4</v>
      </c>
      <c r="M1215">
        <v>23</v>
      </c>
      <c r="N1215">
        <v>15.2</v>
      </c>
      <c r="O1215">
        <v>23</v>
      </c>
      <c r="P1215">
        <v>10.5</v>
      </c>
      <c r="Q1215">
        <v>23</v>
      </c>
      <c r="R1215">
        <v>18.100000000000001</v>
      </c>
      <c r="S1215">
        <v>24.1</v>
      </c>
      <c r="T1215">
        <v>87.1</v>
      </c>
      <c r="U1215" t="s">
        <v>20</v>
      </c>
      <c r="V1215">
        <v>61</v>
      </c>
      <c r="X1215">
        <v>0</v>
      </c>
      <c r="Y1215" t="s">
        <v>19</v>
      </c>
      <c r="Z1215">
        <v>999.9</v>
      </c>
      <c r="AA1215">
        <v>10000</v>
      </c>
      <c r="AC1215" s="1"/>
      <c r="AD1215">
        <v>1991</v>
      </c>
      <c r="AE1215">
        <v>116</v>
      </c>
      <c r="AF1215">
        <v>27.6</v>
      </c>
      <c r="AG1215">
        <v>24.2</v>
      </c>
      <c r="AH1215">
        <v>22.7</v>
      </c>
      <c r="AI1215">
        <v>-99</v>
      </c>
      <c r="AJ1215">
        <v>5.8</v>
      </c>
      <c r="AK1215">
        <v>20.9</v>
      </c>
      <c r="AL1215">
        <v>23.5</v>
      </c>
      <c r="AM1215">
        <v>85.2</v>
      </c>
      <c r="AO1215" s="2">
        <f t="shared" si="201"/>
        <v>33354</v>
      </c>
      <c r="AP1215" s="5">
        <f t="shared" si="202"/>
        <v>1991</v>
      </c>
      <c r="AQ1215" s="5">
        <f t="shared" si="203"/>
        <v>116</v>
      </c>
      <c r="AR1215" s="4">
        <f t="shared" si="204"/>
        <v>30.611111111111107</v>
      </c>
      <c r="AS1215" s="4">
        <f t="shared" si="205"/>
        <v>16.111111111111111</v>
      </c>
      <c r="AT1215" s="4">
        <f t="shared" si="206"/>
        <v>0</v>
      </c>
      <c r="AU1215" s="4">
        <f t="shared" si="207"/>
        <v>27.6</v>
      </c>
      <c r="AV1215" s="4">
        <f t="shared" si="208"/>
        <v>24.210526315789476</v>
      </c>
      <c r="AX1215" s="3">
        <f t="shared" si="209"/>
        <v>23.361111111111107</v>
      </c>
      <c r="AY1215" s="3">
        <f t="shared" si="210"/>
        <v>22.462759462759468</v>
      </c>
      <c r="AZ1215" s="3">
        <f t="shared" si="211"/>
        <v>21.502197802197802</v>
      </c>
      <c r="BA1215" s="3">
        <f t="shared" si="211"/>
        <v>18.861577019471749</v>
      </c>
    </row>
    <row r="1216" spans="1:53" ht="15" x14ac:dyDescent="0.3">
      <c r="A1216" s="1">
        <v>911900</v>
      </c>
      <c r="B1216">
        <v>22516</v>
      </c>
      <c r="C1216">
        <v>1991</v>
      </c>
      <c r="D1216">
        <v>4</v>
      </c>
      <c r="E1216">
        <v>27</v>
      </c>
      <c r="F1216">
        <v>76.3</v>
      </c>
      <c r="G1216">
        <v>23</v>
      </c>
      <c r="H1216">
        <v>64.5</v>
      </c>
      <c r="I1216">
        <v>23</v>
      </c>
      <c r="J1216">
        <v>1019.6</v>
      </c>
      <c r="K1216">
        <v>23</v>
      </c>
      <c r="L1216">
        <v>1017.2</v>
      </c>
      <c r="M1216">
        <v>23</v>
      </c>
      <c r="N1216">
        <v>17.3</v>
      </c>
      <c r="O1216">
        <v>23</v>
      </c>
      <c r="P1216">
        <v>13.1</v>
      </c>
      <c r="Q1216">
        <v>23</v>
      </c>
      <c r="R1216">
        <v>22</v>
      </c>
      <c r="S1216">
        <v>28</v>
      </c>
      <c r="T1216">
        <v>87.1</v>
      </c>
      <c r="V1216">
        <v>64</v>
      </c>
      <c r="X1216">
        <v>0</v>
      </c>
      <c r="Y1216" t="s">
        <v>19</v>
      </c>
      <c r="Z1216">
        <v>999.9</v>
      </c>
      <c r="AA1216">
        <v>0</v>
      </c>
      <c r="AC1216" s="1"/>
      <c r="AD1216">
        <v>1991</v>
      </c>
      <c r="AE1216">
        <v>117</v>
      </c>
      <c r="AF1216">
        <v>28.7</v>
      </c>
      <c r="AG1216">
        <v>23.4</v>
      </c>
      <c r="AH1216">
        <v>22.2</v>
      </c>
      <c r="AI1216">
        <v>-99</v>
      </c>
      <c r="AJ1216">
        <v>6.6</v>
      </c>
      <c r="AK1216">
        <v>19</v>
      </c>
      <c r="AL1216">
        <v>22.9</v>
      </c>
      <c r="AM1216">
        <v>78.7</v>
      </c>
      <c r="AO1216" s="2">
        <f t="shared" si="201"/>
        <v>33355</v>
      </c>
      <c r="AP1216" s="5">
        <f t="shared" si="202"/>
        <v>1991</v>
      </c>
      <c r="AQ1216" s="5">
        <f t="shared" si="203"/>
        <v>117</v>
      </c>
      <c r="AR1216" s="4">
        <f t="shared" si="204"/>
        <v>30.611111111111107</v>
      </c>
      <c r="AS1216" s="4">
        <f t="shared" si="205"/>
        <v>17.777777777777779</v>
      </c>
      <c r="AT1216" s="4">
        <f t="shared" si="206"/>
        <v>0</v>
      </c>
      <c r="AU1216" s="4">
        <f t="shared" si="207"/>
        <v>28.7</v>
      </c>
      <c r="AV1216" s="4">
        <f t="shared" si="208"/>
        <v>25.17543859649123</v>
      </c>
      <c r="AX1216" s="3">
        <f t="shared" si="209"/>
        <v>24.194444444444443</v>
      </c>
      <c r="AY1216" s="3">
        <f t="shared" si="210"/>
        <v>22.502747252747259</v>
      </c>
      <c r="AZ1216" s="3">
        <f t="shared" si="211"/>
        <v>21.593406593406595</v>
      </c>
      <c r="BA1216" s="3">
        <f t="shared" si="211"/>
        <v>18.941584731058409</v>
      </c>
    </row>
    <row r="1217" spans="1:53" ht="15" x14ac:dyDescent="0.3">
      <c r="A1217" s="1">
        <v>911900</v>
      </c>
      <c r="B1217">
        <v>22516</v>
      </c>
      <c r="C1217">
        <v>1991</v>
      </c>
      <c r="D1217">
        <v>4</v>
      </c>
      <c r="E1217">
        <v>28</v>
      </c>
      <c r="F1217">
        <v>76.7</v>
      </c>
      <c r="G1217">
        <v>18</v>
      </c>
      <c r="H1217">
        <v>64.2</v>
      </c>
      <c r="I1217">
        <v>18</v>
      </c>
      <c r="J1217">
        <v>1018.4</v>
      </c>
      <c r="K1217">
        <v>18</v>
      </c>
      <c r="L1217">
        <v>1016</v>
      </c>
      <c r="M1217">
        <v>18</v>
      </c>
      <c r="N1217">
        <v>18.2</v>
      </c>
      <c r="O1217">
        <v>18</v>
      </c>
      <c r="P1217">
        <v>14.9</v>
      </c>
      <c r="Q1217">
        <v>18</v>
      </c>
      <c r="R1217">
        <v>22</v>
      </c>
      <c r="S1217">
        <v>28</v>
      </c>
      <c r="T1217">
        <v>84</v>
      </c>
      <c r="V1217">
        <v>64</v>
      </c>
      <c r="X1217">
        <v>0</v>
      </c>
      <c r="Y1217" t="s">
        <v>19</v>
      </c>
      <c r="Z1217">
        <v>999.9</v>
      </c>
      <c r="AA1217">
        <v>0</v>
      </c>
      <c r="AC1217" s="1"/>
      <c r="AD1217">
        <v>1991</v>
      </c>
      <c r="AE1217">
        <v>118</v>
      </c>
      <c r="AF1217">
        <v>28.7</v>
      </c>
      <c r="AG1217">
        <v>23.8</v>
      </c>
      <c r="AH1217">
        <v>22.4</v>
      </c>
      <c r="AI1217">
        <v>-99</v>
      </c>
      <c r="AJ1217">
        <v>6.5</v>
      </c>
      <c r="AK1217">
        <v>19.2</v>
      </c>
      <c r="AL1217">
        <v>23.1</v>
      </c>
      <c r="AM1217">
        <v>78.3</v>
      </c>
      <c r="AO1217" s="2">
        <f t="shared" si="201"/>
        <v>33356</v>
      </c>
      <c r="AP1217" s="5">
        <f t="shared" si="202"/>
        <v>1991</v>
      </c>
      <c r="AQ1217" s="5">
        <f t="shared" si="203"/>
        <v>118</v>
      </c>
      <c r="AR1217" s="4">
        <f t="shared" si="204"/>
        <v>28.888888888888889</v>
      </c>
      <c r="AS1217" s="4">
        <f t="shared" si="205"/>
        <v>17.777777777777779</v>
      </c>
      <c r="AT1217" s="4">
        <f t="shared" si="206"/>
        <v>0</v>
      </c>
      <c r="AU1217" s="4">
        <f t="shared" si="207"/>
        <v>28.7</v>
      </c>
      <c r="AV1217" s="4">
        <f t="shared" si="208"/>
        <v>25.17543859649123</v>
      </c>
      <c r="AX1217" s="3">
        <f t="shared" si="209"/>
        <v>23.333333333333336</v>
      </c>
      <c r="AY1217" s="3">
        <f t="shared" si="210"/>
        <v>22.530219780219785</v>
      </c>
      <c r="AZ1217" s="3">
        <f t="shared" si="211"/>
        <v>21.754945054945058</v>
      </c>
      <c r="BA1217" s="3">
        <f t="shared" si="211"/>
        <v>19.083285135916707</v>
      </c>
    </row>
    <row r="1218" spans="1:53" ht="15" x14ac:dyDescent="0.3">
      <c r="A1218" s="1">
        <v>911900</v>
      </c>
      <c r="B1218">
        <v>22516</v>
      </c>
      <c r="C1218">
        <v>1991</v>
      </c>
      <c r="D1218">
        <v>4</v>
      </c>
      <c r="E1218">
        <v>29</v>
      </c>
      <c r="F1218">
        <v>75.3</v>
      </c>
      <c r="G1218">
        <v>19</v>
      </c>
      <c r="H1218">
        <v>65</v>
      </c>
      <c r="I1218">
        <v>19</v>
      </c>
      <c r="J1218">
        <v>1018.4</v>
      </c>
      <c r="K1218">
        <v>19</v>
      </c>
      <c r="L1218">
        <v>1016</v>
      </c>
      <c r="M1218">
        <v>19</v>
      </c>
      <c r="N1218">
        <v>17.7</v>
      </c>
      <c r="O1218">
        <v>18</v>
      </c>
      <c r="P1218">
        <v>14.5</v>
      </c>
      <c r="Q1218">
        <v>19</v>
      </c>
      <c r="R1218">
        <v>22</v>
      </c>
      <c r="S1218">
        <v>28.9</v>
      </c>
      <c r="T1218">
        <v>82.9</v>
      </c>
      <c r="V1218">
        <v>68</v>
      </c>
      <c r="X1218">
        <v>0</v>
      </c>
      <c r="Y1218" t="s">
        <v>18</v>
      </c>
      <c r="Z1218">
        <v>999.9</v>
      </c>
      <c r="AA1218">
        <v>10000</v>
      </c>
      <c r="AC1218" s="1"/>
      <c r="AD1218">
        <v>1991</v>
      </c>
      <c r="AE1218">
        <v>119</v>
      </c>
      <c r="AF1218">
        <v>29.8</v>
      </c>
      <c r="AG1218">
        <v>23.2</v>
      </c>
      <c r="AH1218">
        <v>22.7</v>
      </c>
      <c r="AI1218">
        <v>-99</v>
      </c>
      <c r="AJ1218">
        <v>7.3</v>
      </c>
      <c r="AK1218">
        <v>19.100000000000001</v>
      </c>
      <c r="AL1218">
        <v>23</v>
      </c>
      <c r="AM1218">
        <v>78.5</v>
      </c>
      <c r="AO1218" s="2">
        <f t="shared" si="201"/>
        <v>33357</v>
      </c>
      <c r="AP1218" s="5">
        <f t="shared" si="202"/>
        <v>1991</v>
      </c>
      <c r="AQ1218" s="5">
        <f t="shared" si="203"/>
        <v>119</v>
      </c>
      <c r="AR1218" s="4">
        <f t="shared" si="204"/>
        <v>28.277777777777779</v>
      </c>
      <c r="AS1218" s="4">
        <f t="shared" si="205"/>
        <v>20</v>
      </c>
      <c r="AT1218" s="4">
        <f t="shared" si="206"/>
        <v>0</v>
      </c>
      <c r="AU1218" s="4">
        <f t="shared" si="207"/>
        <v>29.8</v>
      </c>
      <c r="AV1218" s="4">
        <f t="shared" si="208"/>
        <v>26.140350877192986</v>
      </c>
      <c r="AX1218" s="3">
        <f t="shared" si="209"/>
        <v>24.138888888888889</v>
      </c>
      <c r="AY1218" s="3">
        <f t="shared" si="210"/>
        <v>22.563797313797316</v>
      </c>
      <c r="AZ1218" s="3">
        <f t="shared" si="211"/>
        <v>21.869230769230771</v>
      </c>
      <c r="BA1218" s="3">
        <f t="shared" si="211"/>
        <v>19.183535762483125</v>
      </c>
    </row>
    <row r="1219" spans="1:53" ht="15" x14ac:dyDescent="0.3">
      <c r="A1219" s="1">
        <v>911900</v>
      </c>
      <c r="B1219">
        <v>22516</v>
      </c>
      <c r="C1219">
        <v>1991</v>
      </c>
      <c r="D1219">
        <v>4</v>
      </c>
      <c r="E1219">
        <v>30</v>
      </c>
      <c r="F1219">
        <v>75</v>
      </c>
      <c r="G1219">
        <v>23</v>
      </c>
      <c r="H1219">
        <v>65.7</v>
      </c>
      <c r="I1219">
        <v>23</v>
      </c>
      <c r="J1219">
        <v>1017.4</v>
      </c>
      <c r="K1219">
        <v>23</v>
      </c>
      <c r="L1219">
        <v>1015</v>
      </c>
      <c r="M1219">
        <v>23</v>
      </c>
      <c r="N1219">
        <v>17.3</v>
      </c>
      <c r="O1219">
        <v>23</v>
      </c>
      <c r="P1219">
        <v>14.3</v>
      </c>
      <c r="Q1219">
        <v>23</v>
      </c>
      <c r="R1219">
        <v>22</v>
      </c>
      <c r="S1219">
        <v>28</v>
      </c>
      <c r="T1219">
        <v>82.9</v>
      </c>
      <c r="V1219">
        <v>68</v>
      </c>
      <c r="X1219">
        <v>0.09</v>
      </c>
      <c r="Y1219" t="s">
        <v>19</v>
      </c>
      <c r="Z1219">
        <v>999.9</v>
      </c>
      <c r="AA1219">
        <v>10000</v>
      </c>
      <c r="AC1219" s="1"/>
      <c r="AD1219">
        <v>1991</v>
      </c>
      <c r="AE1219">
        <v>120</v>
      </c>
      <c r="AF1219">
        <v>29</v>
      </c>
      <c r="AG1219">
        <v>23.8</v>
      </c>
      <c r="AH1219">
        <v>22.2</v>
      </c>
      <c r="AI1219">
        <v>-99</v>
      </c>
      <c r="AJ1219">
        <v>7.5</v>
      </c>
      <c r="AK1219">
        <v>19.2</v>
      </c>
      <c r="AL1219">
        <v>23.1</v>
      </c>
      <c r="AM1219">
        <v>78.900000000000006</v>
      </c>
      <c r="AO1219" s="2">
        <f t="shared" si="201"/>
        <v>33358</v>
      </c>
      <c r="AP1219" s="5">
        <f t="shared" si="202"/>
        <v>1991</v>
      </c>
      <c r="AQ1219" s="5">
        <f t="shared" si="203"/>
        <v>120</v>
      </c>
      <c r="AR1219" s="4">
        <f t="shared" si="204"/>
        <v>28.277777777777779</v>
      </c>
      <c r="AS1219" s="4">
        <f t="shared" si="205"/>
        <v>20</v>
      </c>
      <c r="AT1219" s="4">
        <f t="shared" si="206"/>
        <v>2.286</v>
      </c>
      <c r="AU1219" s="4">
        <f t="shared" si="207"/>
        <v>29</v>
      </c>
      <c r="AV1219" s="4">
        <f t="shared" si="208"/>
        <v>25.438596491228072</v>
      </c>
      <c r="AX1219" s="3">
        <f t="shared" si="209"/>
        <v>24.138888888888889</v>
      </c>
      <c r="AY1219" s="3">
        <f t="shared" si="210"/>
        <v>22.591269841269842</v>
      </c>
      <c r="AZ1219" s="3">
        <f t="shared" si="211"/>
        <v>21.974725274725277</v>
      </c>
      <c r="BA1219" s="3">
        <f t="shared" si="211"/>
        <v>19.276074802390585</v>
      </c>
    </row>
    <row r="1220" spans="1:53" ht="15" x14ac:dyDescent="0.3">
      <c r="A1220" s="1">
        <v>911900</v>
      </c>
      <c r="B1220">
        <v>22516</v>
      </c>
      <c r="C1220">
        <v>1991</v>
      </c>
      <c r="D1220">
        <v>5</v>
      </c>
      <c r="E1220">
        <v>1</v>
      </c>
      <c r="F1220">
        <v>75.900000000000006</v>
      </c>
      <c r="G1220">
        <v>18</v>
      </c>
      <c r="H1220">
        <v>64.900000000000006</v>
      </c>
      <c r="I1220">
        <v>18</v>
      </c>
      <c r="J1220">
        <v>1017.4</v>
      </c>
      <c r="K1220">
        <v>18</v>
      </c>
      <c r="L1220">
        <v>1015.1</v>
      </c>
      <c r="M1220">
        <v>18</v>
      </c>
      <c r="N1220">
        <v>18.5</v>
      </c>
      <c r="O1220">
        <v>18</v>
      </c>
      <c r="P1220">
        <v>14.5</v>
      </c>
      <c r="Q1220">
        <v>18</v>
      </c>
      <c r="R1220">
        <v>21</v>
      </c>
      <c r="S1220">
        <v>32.1</v>
      </c>
      <c r="T1220">
        <v>82.9</v>
      </c>
      <c r="V1220">
        <v>66.900000000000006</v>
      </c>
      <c r="X1220">
        <v>0</v>
      </c>
      <c r="Y1220" t="s">
        <v>18</v>
      </c>
      <c r="Z1220">
        <v>999.9</v>
      </c>
      <c r="AA1220">
        <v>0</v>
      </c>
      <c r="AC1220" s="1"/>
      <c r="AD1220">
        <v>1991</v>
      </c>
      <c r="AE1220">
        <v>121</v>
      </c>
      <c r="AF1220">
        <v>27.8</v>
      </c>
      <c r="AG1220">
        <v>23.6</v>
      </c>
      <c r="AH1220">
        <v>22.7</v>
      </c>
      <c r="AI1220">
        <v>-99</v>
      </c>
      <c r="AJ1220">
        <v>6.5</v>
      </c>
      <c r="AK1220">
        <v>18.8</v>
      </c>
      <c r="AL1220">
        <v>23.2</v>
      </c>
      <c r="AM1220">
        <v>75.8</v>
      </c>
      <c r="AO1220" s="2">
        <f t="shared" si="201"/>
        <v>33359</v>
      </c>
      <c r="AP1220" s="5">
        <f t="shared" si="202"/>
        <v>1991</v>
      </c>
      <c r="AQ1220" s="5">
        <f t="shared" si="203"/>
        <v>121</v>
      </c>
      <c r="AR1220" s="4">
        <f t="shared" si="204"/>
        <v>28.277777777777779</v>
      </c>
      <c r="AS1220" s="4">
        <f t="shared" si="205"/>
        <v>19.388888888888893</v>
      </c>
      <c r="AT1220" s="4">
        <f t="shared" si="206"/>
        <v>0</v>
      </c>
      <c r="AU1220" s="4">
        <f t="shared" si="207"/>
        <v>27.8</v>
      </c>
      <c r="AV1220" s="4">
        <f t="shared" si="208"/>
        <v>24.385964912280706</v>
      </c>
      <c r="AX1220" s="3">
        <f t="shared" si="209"/>
        <v>23.833333333333336</v>
      </c>
      <c r="AY1220" s="3">
        <f t="shared" si="210"/>
        <v>22.621489621489623</v>
      </c>
      <c r="AZ1220" s="3">
        <f t="shared" si="211"/>
        <v>22.051648351648353</v>
      </c>
      <c r="BA1220" s="3">
        <f t="shared" si="211"/>
        <v>19.343551185656445</v>
      </c>
    </row>
    <row r="1221" spans="1:53" ht="15" x14ac:dyDescent="0.3">
      <c r="A1221" s="1">
        <v>911900</v>
      </c>
      <c r="B1221">
        <v>22516</v>
      </c>
      <c r="C1221">
        <v>1991</v>
      </c>
      <c r="D1221">
        <v>5</v>
      </c>
      <c r="E1221">
        <v>2</v>
      </c>
      <c r="F1221">
        <v>76</v>
      </c>
      <c r="G1221">
        <v>23</v>
      </c>
      <c r="H1221">
        <v>63.3</v>
      </c>
      <c r="I1221">
        <v>23</v>
      </c>
      <c r="J1221">
        <v>1018.2</v>
      </c>
      <c r="K1221">
        <v>23</v>
      </c>
      <c r="L1221">
        <v>1015.8</v>
      </c>
      <c r="M1221">
        <v>23</v>
      </c>
      <c r="N1221">
        <v>17.5</v>
      </c>
      <c r="O1221">
        <v>23</v>
      </c>
      <c r="P1221">
        <v>13.8</v>
      </c>
      <c r="Q1221">
        <v>23</v>
      </c>
      <c r="R1221">
        <v>22</v>
      </c>
      <c r="S1221">
        <v>24.1</v>
      </c>
      <c r="T1221">
        <v>84</v>
      </c>
      <c r="V1221">
        <v>66.900000000000006</v>
      </c>
      <c r="X1221">
        <v>0</v>
      </c>
      <c r="Y1221" t="s">
        <v>19</v>
      </c>
      <c r="Z1221">
        <v>999.9</v>
      </c>
      <c r="AA1221">
        <v>0</v>
      </c>
      <c r="AC1221" s="1"/>
      <c r="AD1221">
        <v>1991</v>
      </c>
      <c r="AE1221">
        <v>122</v>
      </c>
      <c r="AF1221">
        <v>27.9</v>
      </c>
      <c r="AG1221">
        <v>22.9</v>
      </c>
      <c r="AH1221">
        <v>21.9</v>
      </c>
      <c r="AI1221">
        <v>-99</v>
      </c>
      <c r="AJ1221">
        <v>5.9</v>
      </c>
      <c r="AK1221">
        <v>18.100000000000001</v>
      </c>
      <c r="AL1221">
        <v>22.5</v>
      </c>
      <c r="AM1221">
        <v>76.2</v>
      </c>
      <c r="AO1221" s="2">
        <f t="shared" ref="AO1221:AO1284" si="212">DATE(C1221,D1221,E1221)</f>
        <v>33360</v>
      </c>
      <c r="AP1221" s="5">
        <f t="shared" ref="AP1221:AP1284" si="213">YEAR(AO1221)</f>
        <v>1991</v>
      </c>
      <c r="AQ1221" s="5">
        <f t="shared" ref="AQ1221:AQ1284" si="214">AO1221-DATE(AP1221,1,1)+1</f>
        <v>122</v>
      </c>
      <c r="AR1221" s="4">
        <f t="shared" ref="AR1221:AR1284" si="215">CONVERT(T1221,"F","C")</f>
        <v>28.888888888888889</v>
      </c>
      <c r="AS1221" s="4">
        <f t="shared" ref="AS1221:AS1284" si="216">CONVERT(V1221,"F","C")</f>
        <v>19.388888888888893</v>
      </c>
      <c r="AT1221" s="4">
        <f t="shared" ref="AT1221:AT1284" si="217">CONVERT(X1221,"in","mm")</f>
        <v>0</v>
      </c>
      <c r="AU1221" s="4">
        <f t="shared" ref="AU1221:AU1284" si="218">AF1221</f>
        <v>27.9</v>
      </c>
      <c r="AV1221" s="4">
        <f t="shared" ref="AV1221:AV1284" si="219">AU1221/1.14</f>
        <v>24.473684210526315</v>
      </c>
      <c r="AX1221" s="3">
        <f t="shared" ref="AX1221:AX1284" si="220">AVERAGE(AR1221:AS1221)</f>
        <v>24.138888888888893</v>
      </c>
      <c r="AY1221" s="3">
        <f t="shared" si="210"/>
        <v>22.655067155067151</v>
      </c>
      <c r="AZ1221" s="3">
        <f t="shared" si="211"/>
        <v>22.161538461538463</v>
      </c>
      <c r="BA1221" s="3">
        <f t="shared" si="211"/>
        <v>19.43994601889338</v>
      </c>
    </row>
    <row r="1222" spans="1:53" ht="15" x14ac:dyDescent="0.3">
      <c r="A1222" s="1">
        <v>911900</v>
      </c>
      <c r="B1222">
        <v>22516</v>
      </c>
      <c r="C1222">
        <v>1991</v>
      </c>
      <c r="D1222">
        <v>5</v>
      </c>
      <c r="E1222">
        <v>3</v>
      </c>
      <c r="F1222">
        <v>74.3</v>
      </c>
      <c r="G1222">
        <v>22</v>
      </c>
      <c r="H1222">
        <v>61.7</v>
      </c>
      <c r="I1222">
        <v>22</v>
      </c>
      <c r="J1222">
        <v>1017.6</v>
      </c>
      <c r="K1222">
        <v>22</v>
      </c>
      <c r="L1222">
        <v>1015.2</v>
      </c>
      <c r="M1222">
        <v>22</v>
      </c>
      <c r="N1222">
        <v>17.600000000000001</v>
      </c>
      <c r="O1222">
        <v>22</v>
      </c>
      <c r="P1222">
        <v>11.3</v>
      </c>
      <c r="Q1222">
        <v>22</v>
      </c>
      <c r="R1222">
        <v>22</v>
      </c>
      <c r="S1222">
        <v>999.9</v>
      </c>
      <c r="T1222">
        <v>82</v>
      </c>
      <c r="V1222">
        <v>62.1</v>
      </c>
      <c r="X1222">
        <v>0</v>
      </c>
      <c r="Y1222" t="s">
        <v>18</v>
      </c>
      <c r="Z1222">
        <v>999.9</v>
      </c>
      <c r="AA1222">
        <v>0</v>
      </c>
      <c r="AC1222" s="1"/>
      <c r="AD1222">
        <v>1991</v>
      </c>
      <c r="AE1222">
        <v>123</v>
      </c>
      <c r="AF1222">
        <v>28.8</v>
      </c>
      <c r="AG1222">
        <v>22.7</v>
      </c>
      <c r="AH1222">
        <v>21.9</v>
      </c>
      <c r="AI1222">
        <v>-99</v>
      </c>
      <c r="AJ1222">
        <v>5</v>
      </c>
      <c r="AK1222">
        <v>17.7</v>
      </c>
      <c r="AL1222">
        <v>22.3</v>
      </c>
      <c r="AM1222">
        <v>74.5</v>
      </c>
      <c r="AO1222" s="2">
        <f t="shared" si="212"/>
        <v>33361</v>
      </c>
      <c r="AP1222" s="5">
        <f t="shared" si="213"/>
        <v>1991</v>
      </c>
      <c r="AQ1222" s="5">
        <f t="shared" si="214"/>
        <v>123</v>
      </c>
      <c r="AR1222" s="4">
        <f t="shared" si="215"/>
        <v>27.777777777777779</v>
      </c>
      <c r="AS1222" s="4">
        <f t="shared" si="216"/>
        <v>16.722222222222221</v>
      </c>
      <c r="AT1222" s="4">
        <f t="shared" si="217"/>
        <v>0</v>
      </c>
      <c r="AU1222" s="4">
        <f t="shared" si="218"/>
        <v>28.8</v>
      </c>
      <c r="AV1222" s="4">
        <f t="shared" si="219"/>
        <v>25.263157894736846</v>
      </c>
      <c r="AX1222" s="3">
        <f t="shared" si="220"/>
        <v>22.25</v>
      </c>
      <c r="AY1222" s="3">
        <f t="shared" si="210"/>
        <v>22.65567765567766</v>
      </c>
      <c r="AZ1222" s="3">
        <f t="shared" si="211"/>
        <v>22.247252747252748</v>
      </c>
      <c r="BA1222" s="3">
        <f t="shared" si="211"/>
        <v>19.515133988818196</v>
      </c>
    </row>
    <row r="1223" spans="1:53" ht="15" x14ac:dyDescent="0.3">
      <c r="A1223" s="1">
        <v>911900</v>
      </c>
      <c r="B1223">
        <v>22516</v>
      </c>
      <c r="C1223">
        <v>1991</v>
      </c>
      <c r="D1223">
        <v>5</v>
      </c>
      <c r="E1223">
        <v>4</v>
      </c>
      <c r="F1223">
        <v>73.7</v>
      </c>
      <c r="G1223">
        <v>22</v>
      </c>
      <c r="H1223">
        <v>63.9</v>
      </c>
      <c r="I1223">
        <v>22</v>
      </c>
      <c r="J1223">
        <v>1015.4</v>
      </c>
      <c r="K1223">
        <v>22</v>
      </c>
      <c r="L1223">
        <v>1013</v>
      </c>
      <c r="M1223">
        <v>22</v>
      </c>
      <c r="N1223">
        <v>13.6</v>
      </c>
      <c r="O1223">
        <v>22</v>
      </c>
      <c r="P1223">
        <v>12.4</v>
      </c>
      <c r="Q1223">
        <v>22</v>
      </c>
      <c r="R1223">
        <v>15.9</v>
      </c>
      <c r="S1223">
        <v>20</v>
      </c>
      <c r="T1223">
        <v>82</v>
      </c>
      <c r="V1223">
        <v>62.1</v>
      </c>
      <c r="X1223">
        <v>0.21</v>
      </c>
      <c r="Y1223" t="s">
        <v>19</v>
      </c>
      <c r="Z1223">
        <v>999.9</v>
      </c>
      <c r="AA1223">
        <v>10000</v>
      </c>
      <c r="AC1223" s="1"/>
      <c r="AD1223">
        <v>1991</v>
      </c>
      <c r="AE1223">
        <v>124</v>
      </c>
      <c r="AF1223">
        <v>20.7</v>
      </c>
      <c r="AG1223">
        <v>22.9</v>
      </c>
      <c r="AH1223">
        <v>22.3</v>
      </c>
      <c r="AI1223">
        <v>-99</v>
      </c>
      <c r="AJ1223">
        <v>6.6</v>
      </c>
      <c r="AK1223">
        <v>18.5</v>
      </c>
      <c r="AL1223">
        <v>22.5</v>
      </c>
      <c r="AM1223">
        <v>78.2</v>
      </c>
      <c r="AO1223" s="2">
        <f t="shared" si="212"/>
        <v>33362</v>
      </c>
      <c r="AP1223" s="5">
        <f t="shared" si="213"/>
        <v>1991</v>
      </c>
      <c r="AQ1223" s="5">
        <f t="shared" si="214"/>
        <v>124</v>
      </c>
      <c r="AR1223" s="4">
        <f t="shared" si="215"/>
        <v>27.777777777777779</v>
      </c>
      <c r="AS1223" s="4">
        <f t="shared" si="216"/>
        <v>16.722222222222221</v>
      </c>
      <c r="AT1223" s="4">
        <f t="shared" si="217"/>
        <v>5.3340000000000005</v>
      </c>
      <c r="AU1223" s="4">
        <f t="shared" si="218"/>
        <v>20.7</v>
      </c>
      <c r="AV1223" s="4">
        <f t="shared" si="219"/>
        <v>18.157894736842106</v>
      </c>
      <c r="AX1223" s="3">
        <f t="shared" si="220"/>
        <v>22.25</v>
      </c>
      <c r="AY1223" s="3">
        <f t="shared" si="210"/>
        <v>22.652930402930405</v>
      </c>
      <c r="AZ1223" s="3">
        <f t="shared" si="211"/>
        <v>22.240659340659345</v>
      </c>
      <c r="BA1223" s="3">
        <f t="shared" si="211"/>
        <v>19.509350298823978</v>
      </c>
    </row>
    <row r="1224" spans="1:53" ht="15" x14ac:dyDescent="0.3">
      <c r="A1224" s="1">
        <v>911900</v>
      </c>
      <c r="B1224">
        <v>22516</v>
      </c>
      <c r="C1224">
        <v>1991</v>
      </c>
      <c r="D1224">
        <v>5</v>
      </c>
      <c r="E1224">
        <v>5</v>
      </c>
      <c r="F1224">
        <v>75.8</v>
      </c>
      <c r="G1224">
        <v>18</v>
      </c>
      <c r="H1224">
        <v>61.6</v>
      </c>
      <c r="I1224">
        <v>18</v>
      </c>
      <c r="J1224">
        <v>1015.9</v>
      </c>
      <c r="K1224">
        <v>18</v>
      </c>
      <c r="L1224">
        <v>1013.5</v>
      </c>
      <c r="M1224">
        <v>18</v>
      </c>
      <c r="N1224">
        <v>16.7</v>
      </c>
      <c r="O1224">
        <v>18</v>
      </c>
      <c r="P1224">
        <v>16</v>
      </c>
      <c r="Q1224">
        <v>18</v>
      </c>
      <c r="R1224">
        <v>22</v>
      </c>
      <c r="S1224">
        <v>28</v>
      </c>
      <c r="T1224">
        <v>81</v>
      </c>
      <c r="V1224">
        <v>66.900000000000006</v>
      </c>
      <c r="X1224">
        <v>0</v>
      </c>
      <c r="Y1224" t="s">
        <v>18</v>
      </c>
      <c r="Z1224">
        <v>999.9</v>
      </c>
      <c r="AA1224">
        <v>0</v>
      </c>
      <c r="AC1224" s="1"/>
      <c r="AD1224">
        <v>1991</v>
      </c>
      <c r="AE1224">
        <v>125</v>
      </c>
      <c r="AF1224">
        <v>27.3</v>
      </c>
      <c r="AG1224">
        <v>22.6</v>
      </c>
      <c r="AH1224">
        <v>21.9</v>
      </c>
      <c r="AI1224">
        <v>-99</v>
      </c>
      <c r="AJ1224">
        <v>8.1999999999999993</v>
      </c>
      <c r="AK1224">
        <v>18</v>
      </c>
      <c r="AL1224">
        <v>22.3</v>
      </c>
      <c r="AM1224">
        <v>76.400000000000006</v>
      </c>
      <c r="AO1224" s="2">
        <f t="shared" si="212"/>
        <v>33363</v>
      </c>
      <c r="AP1224" s="5">
        <f t="shared" si="213"/>
        <v>1991</v>
      </c>
      <c r="AQ1224" s="5">
        <f t="shared" si="214"/>
        <v>125</v>
      </c>
      <c r="AR1224" s="4">
        <f t="shared" si="215"/>
        <v>27.222222222222221</v>
      </c>
      <c r="AS1224" s="4">
        <f t="shared" si="216"/>
        <v>19.388888888888893</v>
      </c>
      <c r="AT1224" s="4">
        <f t="shared" si="217"/>
        <v>0</v>
      </c>
      <c r="AU1224" s="4">
        <f t="shared" si="218"/>
        <v>27.3</v>
      </c>
      <c r="AV1224" s="4">
        <f t="shared" si="219"/>
        <v>23.947368421052634</v>
      </c>
      <c r="AX1224" s="3">
        <f t="shared" si="220"/>
        <v>23.305555555555557</v>
      </c>
      <c r="AY1224" s="3">
        <f t="shared" si="210"/>
        <v>22.64041514041514</v>
      </c>
      <c r="AZ1224" s="3">
        <f t="shared" si="211"/>
        <v>22.382417582417585</v>
      </c>
      <c r="BA1224" s="3">
        <f t="shared" si="211"/>
        <v>19.633699633699631</v>
      </c>
    </row>
    <row r="1225" spans="1:53" ht="15" x14ac:dyDescent="0.3">
      <c r="A1225" s="1">
        <v>911900</v>
      </c>
      <c r="B1225">
        <v>22516</v>
      </c>
      <c r="C1225">
        <v>1991</v>
      </c>
      <c r="D1225">
        <v>5</v>
      </c>
      <c r="E1225">
        <v>6</v>
      </c>
      <c r="F1225">
        <v>74.099999999999994</v>
      </c>
      <c r="G1225">
        <v>22</v>
      </c>
      <c r="H1225">
        <v>61.3</v>
      </c>
      <c r="I1225">
        <v>22</v>
      </c>
      <c r="J1225">
        <v>1016.6</v>
      </c>
      <c r="K1225">
        <v>22</v>
      </c>
      <c r="L1225">
        <v>1014.3</v>
      </c>
      <c r="M1225">
        <v>22</v>
      </c>
      <c r="N1225">
        <v>17.399999999999999</v>
      </c>
      <c r="O1225">
        <v>22</v>
      </c>
      <c r="P1225">
        <v>13.3</v>
      </c>
      <c r="Q1225">
        <v>22</v>
      </c>
      <c r="R1225">
        <v>20</v>
      </c>
      <c r="S1225">
        <v>27</v>
      </c>
      <c r="T1225">
        <v>82</v>
      </c>
      <c r="V1225">
        <v>68</v>
      </c>
      <c r="X1225">
        <v>0</v>
      </c>
      <c r="Y1225" t="s">
        <v>19</v>
      </c>
      <c r="Z1225">
        <v>999.9</v>
      </c>
      <c r="AA1225">
        <v>10000</v>
      </c>
      <c r="AC1225" s="1"/>
      <c r="AD1225">
        <v>1991</v>
      </c>
      <c r="AE1225">
        <v>126</v>
      </c>
      <c r="AF1225">
        <v>26.3</v>
      </c>
      <c r="AG1225">
        <v>22.9</v>
      </c>
      <c r="AH1225">
        <v>22</v>
      </c>
      <c r="AI1225">
        <v>-99</v>
      </c>
      <c r="AJ1225">
        <v>8.6999999999999993</v>
      </c>
      <c r="AK1225">
        <v>18.2</v>
      </c>
      <c r="AL1225">
        <v>22.5</v>
      </c>
      <c r="AM1225">
        <v>76.599999999999994</v>
      </c>
      <c r="AO1225" s="2">
        <f t="shared" si="212"/>
        <v>33364</v>
      </c>
      <c r="AP1225" s="5">
        <f t="shared" si="213"/>
        <v>1991</v>
      </c>
      <c r="AQ1225" s="5">
        <f t="shared" si="214"/>
        <v>126</v>
      </c>
      <c r="AR1225" s="4">
        <f t="shared" si="215"/>
        <v>27.777777777777779</v>
      </c>
      <c r="AS1225" s="4">
        <f t="shared" si="216"/>
        <v>20</v>
      </c>
      <c r="AT1225" s="4">
        <f t="shared" si="217"/>
        <v>0</v>
      </c>
      <c r="AU1225" s="4">
        <f t="shared" si="218"/>
        <v>26.3</v>
      </c>
      <c r="AV1225" s="4">
        <f t="shared" si="219"/>
        <v>23.070175438596493</v>
      </c>
      <c r="AX1225" s="3">
        <f t="shared" si="220"/>
        <v>23.888888888888889</v>
      </c>
      <c r="AY1225" s="3">
        <f t="shared" si="210"/>
        <v>22.649877899877904</v>
      </c>
      <c r="AZ1225" s="3">
        <f t="shared" si="211"/>
        <v>22.475824175824179</v>
      </c>
      <c r="BA1225" s="3">
        <f t="shared" si="211"/>
        <v>19.715635241951027</v>
      </c>
    </row>
    <row r="1226" spans="1:53" ht="15" x14ac:dyDescent="0.3">
      <c r="A1226" s="1">
        <v>911900</v>
      </c>
      <c r="B1226">
        <v>22516</v>
      </c>
      <c r="C1226">
        <v>1991</v>
      </c>
      <c r="D1226">
        <v>5</v>
      </c>
      <c r="E1226">
        <v>7</v>
      </c>
      <c r="F1226">
        <v>74.7</v>
      </c>
      <c r="G1226">
        <v>24</v>
      </c>
      <c r="H1226">
        <v>61.4</v>
      </c>
      <c r="I1226">
        <v>24</v>
      </c>
      <c r="J1226">
        <v>1017.7</v>
      </c>
      <c r="K1226">
        <v>24</v>
      </c>
      <c r="L1226">
        <v>1015.3</v>
      </c>
      <c r="M1226">
        <v>24</v>
      </c>
      <c r="N1226">
        <v>16.5</v>
      </c>
      <c r="O1226">
        <v>24</v>
      </c>
      <c r="P1226">
        <v>13.5</v>
      </c>
      <c r="Q1226">
        <v>24</v>
      </c>
      <c r="R1226">
        <v>21</v>
      </c>
      <c r="S1226">
        <v>26</v>
      </c>
      <c r="T1226">
        <v>81</v>
      </c>
      <c r="V1226">
        <v>68</v>
      </c>
      <c r="X1226">
        <v>0.01</v>
      </c>
      <c r="Y1226" t="s">
        <v>19</v>
      </c>
      <c r="Z1226">
        <v>999.9</v>
      </c>
      <c r="AA1226">
        <v>0</v>
      </c>
      <c r="AC1226" s="1"/>
      <c r="AD1226">
        <v>1991</v>
      </c>
      <c r="AE1226">
        <v>127</v>
      </c>
      <c r="AF1226">
        <v>25.1</v>
      </c>
      <c r="AG1226">
        <v>23.8</v>
      </c>
      <c r="AH1226">
        <v>22.1</v>
      </c>
      <c r="AI1226">
        <v>-99</v>
      </c>
      <c r="AJ1226">
        <v>8.3000000000000007</v>
      </c>
      <c r="AK1226">
        <v>18.899999999999999</v>
      </c>
      <c r="AL1226">
        <v>23</v>
      </c>
      <c r="AM1226">
        <v>77.599999999999994</v>
      </c>
      <c r="AO1226" s="2">
        <f t="shared" si="212"/>
        <v>33365</v>
      </c>
      <c r="AP1226" s="5">
        <f t="shared" si="213"/>
        <v>1991</v>
      </c>
      <c r="AQ1226" s="5">
        <f t="shared" si="214"/>
        <v>127</v>
      </c>
      <c r="AR1226" s="4">
        <f t="shared" si="215"/>
        <v>27.222222222222221</v>
      </c>
      <c r="AS1226" s="4">
        <f t="shared" si="216"/>
        <v>20</v>
      </c>
      <c r="AT1226" s="4">
        <f t="shared" si="217"/>
        <v>0.254</v>
      </c>
      <c r="AU1226" s="4">
        <f t="shared" si="218"/>
        <v>25.1</v>
      </c>
      <c r="AV1226" s="4">
        <f t="shared" si="219"/>
        <v>22.017543859649127</v>
      </c>
      <c r="AX1226" s="3">
        <f t="shared" si="220"/>
        <v>23.611111111111111</v>
      </c>
      <c r="AY1226" s="3">
        <f t="shared" si="210"/>
        <v>22.652930402930405</v>
      </c>
      <c r="AZ1226" s="3">
        <f t="shared" si="211"/>
        <v>22.514285714285716</v>
      </c>
      <c r="BA1226" s="3">
        <f t="shared" si="211"/>
        <v>19.749373433583955</v>
      </c>
    </row>
    <row r="1227" spans="1:53" ht="15" x14ac:dyDescent="0.3">
      <c r="A1227" s="1">
        <v>911900</v>
      </c>
      <c r="B1227">
        <v>22516</v>
      </c>
      <c r="C1227">
        <v>1991</v>
      </c>
      <c r="D1227">
        <v>5</v>
      </c>
      <c r="E1227">
        <v>8</v>
      </c>
      <c r="F1227">
        <v>73.599999999999994</v>
      </c>
      <c r="G1227">
        <v>24</v>
      </c>
      <c r="H1227">
        <v>67.2</v>
      </c>
      <c r="I1227">
        <v>24</v>
      </c>
      <c r="J1227">
        <v>1017.6</v>
      </c>
      <c r="K1227">
        <v>24</v>
      </c>
      <c r="L1227">
        <v>1015.3</v>
      </c>
      <c r="M1227">
        <v>24</v>
      </c>
      <c r="N1227">
        <v>16.399999999999999</v>
      </c>
      <c r="O1227">
        <v>24</v>
      </c>
      <c r="P1227">
        <v>12.6</v>
      </c>
      <c r="Q1227">
        <v>24</v>
      </c>
      <c r="R1227">
        <v>22.9</v>
      </c>
      <c r="S1227">
        <v>28</v>
      </c>
      <c r="T1227">
        <v>82</v>
      </c>
      <c r="V1227">
        <v>68</v>
      </c>
      <c r="X1227">
        <v>0</v>
      </c>
      <c r="Y1227" t="s">
        <v>18</v>
      </c>
      <c r="Z1227">
        <v>999.9</v>
      </c>
      <c r="AA1227">
        <v>10000</v>
      </c>
      <c r="AC1227" s="1"/>
      <c r="AD1227">
        <v>1991</v>
      </c>
      <c r="AE1227">
        <v>128</v>
      </c>
      <c r="AF1227">
        <v>24.9</v>
      </c>
      <c r="AG1227">
        <v>23.4</v>
      </c>
      <c r="AH1227">
        <v>22.6</v>
      </c>
      <c r="AI1227">
        <v>-99</v>
      </c>
      <c r="AJ1227">
        <v>7.4</v>
      </c>
      <c r="AK1227">
        <v>20.6</v>
      </c>
      <c r="AL1227">
        <v>22.9</v>
      </c>
      <c r="AM1227">
        <v>86.9</v>
      </c>
      <c r="AO1227" s="2">
        <f t="shared" si="212"/>
        <v>33366</v>
      </c>
      <c r="AP1227" s="5">
        <f t="shared" si="213"/>
        <v>1991</v>
      </c>
      <c r="AQ1227" s="5">
        <f t="shared" si="214"/>
        <v>128</v>
      </c>
      <c r="AR1227" s="4">
        <f t="shared" si="215"/>
        <v>27.777777777777779</v>
      </c>
      <c r="AS1227" s="4">
        <f t="shared" si="216"/>
        <v>20</v>
      </c>
      <c r="AT1227" s="4">
        <f t="shared" si="217"/>
        <v>0</v>
      </c>
      <c r="AU1227" s="4">
        <f t="shared" si="218"/>
        <v>24.9</v>
      </c>
      <c r="AV1227" s="4">
        <f t="shared" si="219"/>
        <v>21.842105263157894</v>
      </c>
      <c r="AX1227" s="3">
        <f t="shared" si="220"/>
        <v>23.888888888888889</v>
      </c>
      <c r="AY1227" s="3">
        <f t="shared" si="210"/>
        <v>22.664835164835171</v>
      </c>
      <c r="AZ1227" s="3">
        <f t="shared" si="211"/>
        <v>22.553846153846155</v>
      </c>
      <c r="BA1227" s="3">
        <f t="shared" si="211"/>
        <v>19.784075573549256</v>
      </c>
    </row>
    <row r="1228" spans="1:53" ht="15" x14ac:dyDescent="0.3">
      <c r="A1228" s="1">
        <v>911900</v>
      </c>
      <c r="B1228">
        <v>22516</v>
      </c>
      <c r="C1228">
        <v>1991</v>
      </c>
      <c r="D1228">
        <v>5</v>
      </c>
      <c r="E1228">
        <v>9</v>
      </c>
      <c r="F1228">
        <v>75.2</v>
      </c>
      <c r="G1228">
        <v>24</v>
      </c>
      <c r="H1228">
        <v>65.7</v>
      </c>
      <c r="I1228">
        <v>24</v>
      </c>
      <c r="J1228">
        <v>1016.7</v>
      </c>
      <c r="K1228">
        <v>24</v>
      </c>
      <c r="L1228">
        <v>1014.3</v>
      </c>
      <c r="M1228">
        <v>24</v>
      </c>
      <c r="N1228">
        <v>16.8</v>
      </c>
      <c r="O1228">
        <v>24</v>
      </c>
      <c r="P1228">
        <v>12</v>
      </c>
      <c r="Q1228">
        <v>24</v>
      </c>
      <c r="R1228">
        <v>19</v>
      </c>
      <c r="S1228">
        <v>29.9</v>
      </c>
      <c r="T1228">
        <v>84</v>
      </c>
      <c r="U1228" t="s">
        <v>20</v>
      </c>
      <c r="V1228">
        <v>64</v>
      </c>
      <c r="X1228">
        <v>0</v>
      </c>
      <c r="Y1228" t="s">
        <v>19</v>
      </c>
      <c r="Z1228">
        <v>999.9</v>
      </c>
      <c r="AA1228">
        <v>0</v>
      </c>
      <c r="AC1228" s="1"/>
      <c r="AD1228">
        <v>1991</v>
      </c>
      <c r="AE1228">
        <v>129</v>
      </c>
      <c r="AF1228">
        <v>27</v>
      </c>
      <c r="AG1228">
        <v>23.9</v>
      </c>
      <c r="AH1228">
        <v>22.6</v>
      </c>
      <c r="AI1228">
        <v>-99</v>
      </c>
      <c r="AJ1228">
        <v>6.6</v>
      </c>
      <c r="AK1228">
        <v>20.9</v>
      </c>
      <c r="AL1228">
        <v>23.3</v>
      </c>
      <c r="AM1228">
        <v>86.4</v>
      </c>
      <c r="AO1228" s="2">
        <f t="shared" si="212"/>
        <v>33367</v>
      </c>
      <c r="AP1228" s="5">
        <f t="shared" si="213"/>
        <v>1991</v>
      </c>
      <c r="AQ1228" s="5">
        <f t="shared" si="214"/>
        <v>129</v>
      </c>
      <c r="AR1228" s="4">
        <f t="shared" si="215"/>
        <v>28.888888888888889</v>
      </c>
      <c r="AS1228" s="4">
        <f t="shared" si="216"/>
        <v>17.777777777777779</v>
      </c>
      <c r="AT1228" s="4">
        <f t="shared" si="217"/>
        <v>0</v>
      </c>
      <c r="AU1228" s="4">
        <f t="shared" si="218"/>
        <v>27</v>
      </c>
      <c r="AV1228" s="4">
        <f t="shared" si="219"/>
        <v>23.684210526315791</v>
      </c>
      <c r="AX1228" s="3">
        <f t="shared" si="220"/>
        <v>23.333333333333336</v>
      </c>
      <c r="AY1228" s="3">
        <f t="shared" si="210"/>
        <v>22.667887667887673</v>
      </c>
      <c r="AZ1228" s="3">
        <f t="shared" si="211"/>
        <v>22.618681318681322</v>
      </c>
      <c r="BA1228" s="3">
        <f t="shared" si="211"/>
        <v>19.84094852515905</v>
      </c>
    </row>
    <row r="1229" spans="1:53" ht="15" x14ac:dyDescent="0.3">
      <c r="A1229" s="1">
        <v>911900</v>
      </c>
      <c r="B1229">
        <v>22516</v>
      </c>
      <c r="C1229">
        <v>1991</v>
      </c>
      <c r="D1229">
        <v>5</v>
      </c>
      <c r="E1229">
        <v>10</v>
      </c>
      <c r="F1229">
        <v>76.099999999999994</v>
      </c>
      <c r="G1229">
        <v>24</v>
      </c>
      <c r="H1229">
        <v>66.2</v>
      </c>
      <c r="I1229">
        <v>24</v>
      </c>
      <c r="J1229">
        <v>1017.2</v>
      </c>
      <c r="K1229">
        <v>24</v>
      </c>
      <c r="L1229">
        <v>1014.8</v>
      </c>
      <c r="M1229">
        <v>24</v>
      </c>
      <c r="N1229">
        <v>17</v>
      </c>
      <c r="O1229">
        <v>24</v>
      </c>
      <c r="P1229">
        <v>8.9</v>
      </c>
      <c r="Q1229">
        <v>24</v>
      </c>
      <c r="R1229">
        <v>17.100000000000001</v>
      </c>
      <c r="S1229">
        <v>24.1</v>
      </c>
      <c r="T1229">
        <v>86</v>
      </c>
      <c r="U1229" t="s">
        <v>20</v>
      </c>
      <c r="V1229">
        <v>64</v>
      </c>
      <c r="X1229">
        <v>0</v>
      </c>
      <c r="Y1229" t="s">
        <v>18</v>
      </c>
      <c r="Z1229">
        <v>999.9</v>
      </c>
      <c r="AA1229">
        <v>0</v>
      </c>
      <c r="AC1229" s="1"/>
      <c r="AD1229">
        <v>1991</v>
      </c>
      <c r="AE1229">
        <v>130</v>
      </c>
      <c r="AF1229">
        <v>27.3</v>
      </c>
      <c r="AG1229">
        <v>25</v>
      </c>
      <c r="AH1229">
        <v>22.5</v>
      </c>
      <c r="AI1229">
        <v>-99</v>
      </c>
      <c r="AJ1229">
        <v>6.3</v>
      </c>
      <c r="AK1229">
        <v>20.7</v>
      </c>
      <c r="AL1229">
        <v>23.9</v>
      </c>
      <c r="AM1229">
        <v>82.3</v>
      </c>
      <c r="AO1229" s="2">
        <f t="shared" si="212"/>
        <v>33368</v>
      </c>
      <c r="AP1229" s="5">
        <f t="shared" si="213"/>
        <v>1991</v>
      </c>
      <c r="AQ1229" s="5">
        <f t="shared" si="214"/>
        <v>130</v>
      </c>
      <c r="AR1229" s="4">
        <f t="shared" si="215"/>
        <v>30</v>
      </c>
      <c r="AS1229" s="4">
        <f t="shared" si="216"/>
        <v>17.777777777777779</v>
      </c>
      <c r="AT1229" s="4">
        <f t="shared" si="217"/>
        <v>0</v>
      </c>
      <c r="AU1229" s="4">
        <f t="shared" si="218"/>
        <v>27.3</v>
      </c>
      <c r="AV1229" s="4">
        <f t="shared" si="219"/>
        <v>23.947368421052634</v>
      </c>
      <c r="AX1229" s="3">
        <f t="shared" si="220"/>
        <v>23.888888888888889</v>
      </c>
      <c r="AY1229" s="3">
        <f t="shared" si="210"/>
        <v>22.679792429792432</v>
      </c>
      <c r="AZ1229" s="3">
        <f t="shared" si="211"/>
        <v>22.692307692307697</v>
      </c>
      <c r="BA1229" s="3">
        <f t="shared" si="211"/>
        <v>19.905533063427796</v>
      </c>
    </row>
    <row r="1230" spans="1:53" ht="15" x14ac:dyDescent="0.3">
      <c r="A1230" s="1">
        <v>911900</v>
      </c>
      <c r="B1230">
        <v>22516</v>
      </c>
      <c r="C1230">
        <v>1991</v>
      </c>
      <c r="D1230">
        <v>5</v>
      </c>
      <c r="E1230">
        <v>11</v>
      </c>
      <c r="F1230">
        <v>77.7</v>
      </c>
      <c r="G1230">
        <v>22</v>
      </c>
      <c r="H1230">
        <v>67.099999999999994</v>
      </c>
      <c r="I1230">
        <v>22</v>
      </c>
      <c r="J1230">
        <v>1018.3</v>
      </c>
      <c r="K1230">
        <v>22</v>
      </c>
      <c r="L1230">
        <v>1015.9</v>
      </c>
      <c r="M1230">
        <v>22</v>
      </c>
      <c r="N1230">
        <v>15.8</v>
      </c>
      <c r="O1230">
        <v>22</v>
      </c>
      <c r="P1230">
        <v>11.6</v>
      </c>
      <c r="Q1230">
        <v>22</v>
      </c>
      <c r="R1230">
        <v>18.100000000000001</v>
      </c>
      <c r="S1230">
        <v>31.1</v>
      </c>
      <c r="T1230">
        <v>88</v>
      </c>
      <c r="V1230">
        <v>64.900000000000006</v>
      </c>
      <c r="X1230">
        <v>0</v>
      </c>
      <c r="Y1230" t="s">
        <v>19</v>
      </c>
      <c r="Z1230">
        <v>999.9</v>
      </c>
      <c r="AA1230">
        <v>0</v>
      </c>
      <c r="AC1230" s="1"/>
      <c r="AD1230">
        <v>1991</v>
      </c>
      <c r="AE1230">
        <v>131</v>
      </c>
      <c r="AF1230">
        <v>29.3</v>
      </c>
      <c r="AG1230">
        <v>24.5</v>
      </c>
      <c r="AH1230">
        <v>23.4</v>
      </c>
      <c r="AI1230">
        <v>-99</v>
      </c>
      <c r="AJ1230">
        <v>6.8</v>
      </c>
      <c r="AK1230">
        <v>20.6</v>
      </c>
      <c r="AL1230">
        <v>24.1</v>
      </c>
      <c r="AM1230">
        <v>80.7</v>
      </c>
      <c r="AO1230" s="2">
        <f t="shared" si="212"/>
        <v>33369</v>
      </c>
      <c r="AP1230" s="5">
        <f t="shared" si="213"/>
        <v>1991</v>
      </c>
      <c r="AQ1230" s="5">
        <f t="shared" si="214"/>
        <v>131</v>
      </c>
      <c r="AR1230" s="4">
        <f t="shared" si="215"/>
        <v>31.111111111111111</v>
      </c>
      <c r="AS1230" s="4">
        <f t="shared" si="216"/>
        <v>18.277777777777782</v>
      </c>
      <c r="AT1230" s="4">
        <f t="shared" si="217"/>
        <v>0</v>
      </c>
      <c r="AU1230" s="4">
        <f t="shared" si="218"/>
        <v>29.3</v>
      </c>
      <c r="AV1230" s="4">
        <f t="shared" si="219"/>
        <v>25.701754385964914</v>
      </c>
      <c r="AX1230" s="3">
        <f t="shared" si="220"/>
        <v>24.694444444444446</v>
      </c>
      <c r="AY1230" s="3">
        <f t="shared" si="210"/>
        <v>22.70390720390721</v>
      </c>
      <c r="AZ1230" s="3">
        <f t="shared" si="211"/>
        <v>22.786813186813191</v>
      </c>
      <c r="BA1230" s="3">
        <f t="shared" si="211"/>
        <v>19.988432620011562</v>
      </c>
    </row>
    <row r="1231" spans="1:53" ht="15" x14ac:dyDescent="0.3">
      <c r="A1231" s="1">
        <v>911900</v>
      </c>
      <c r="B1231">
        <v>22516</v>
      </c>
      <c r="C1231">
        <v>1991</v>
      </c>
      <c r="D1231">
        <v>5</v>
      </c>
      <c r="E1231">
        <v>12</v>
      </c>
      <c r="F1231">
        <v>78.7</v>
      </c>
      <c r="G1231">
        <v>18</v>
      </c>
      <c r="H1231">
        <v>65.599999999999994</v>
      </c>
      <c r="I1231">
        <v>18</v>
      </c>
      <c r="J1231">
        <v>1020.2</v>
      </c>
      <c r="K1231">
        <v>18</v>
      </c>
      <c r="L1231">
        <v>1017.8</v>
      </c>
      <c r="M1231">
        <v>18</v>
      </c>
      <c r="N1231">
        <v>18.2</v>
      </c>
      <c r="O1231">
        <v>18</v>
      </c>
      <c r="P1231">
        <v>18.3</v>
      </c>
      <c r="Q1231">
        <v>18</v>
      </c>
      <c r="R1231">
        <v>22.9</v>
      </c>
      <c r="S1231">
        <v>31.1</v>
      </c>
      <c r="T1231">
        <v>86</v>
      </c>
      <c r="V1231">
        <v>66</v>
      </c>
      <c r="X1231">
        <v>0</v>
      </c>
      <c r="Y1231" t="s">
        <v>19</v>
      </c>
      <c r="Z1231">
        <v>999.9</v>
      </c>
      <c r="AA1231">
        <v>0</v>
      </c>
      <c r="AC1231" s="1"/>
      <c r="AD1231">
        <v>1991</v>
      </c>
      <c r="AE1231">
        <v>132</v>
      </c>
      <c r="AF1231">
        <v>30</v>
      </c>
      <c r="AG1231">
        <v>23.8</v>
      </c>
      <c r="AH1231">
        <v>23.1</v>
      </c>
      <c r="AI1231">
        <v>-99</v>
      </c>
      <c r="AJ1231">
        <v>7.8</v>
      </c>
      <c r="AK1231">
        <v>19.399999999999999</v>
      </c>
      <c r="AL1231">
        <v>23.5</v>
      </c>
      <c r="AM1231">
        <v>77.2</v>
      </c>
      <c r="AO1231" s="2">
        <f t="shared" si="212"/>
        <v>33370</v>
      </c>
      <c r="AP1231" s="5">
        <f t="shared" si="213"/>
        <v>1991</v>
      </c>
      <c r="AQ1231" s="5">
        <f t="shared" si="214"/>
        <v>132</v>
      </c>
      <c r="AR1231" s="4">
        <f t="shared" si="215"/>
        <v>30</v>
      </c>
      <c r="AS1231" s="4">
        <f t="shared" si="216"/>
        <v>18.888888888888889</v>
      </c>
      <c r="AT1231" s="4">
        <f t="shared" si="217"/>
        <v>0</v>
      </c>
      <c r="AU1231" s="4">
        <f t="shared" si="218"/>
        <v>30</v>
      </c>
      <c r="AV1231" s="4">
        <f t="shared" si="219"/>
        <v>26.315789473684212</v>
      </c>
      <c r="AX1231" s="3">
        <f t="shared" si="220"/>
        <v>24.444444444444443</v>
      </c>
      <c r="AY1231" s="3">
        <f t="shared" si="210"/>
        <v>22.721916971916976</v>
      </c>
      <c r="AZ1231" s="3">
        <f t="shared" si="211"/>
        <v>22.874725274725279</v>
      </c>
      <c r="BA1231" s="3">
        <f t="shared" si="211"/>
        <v>20.065548486601116</v>
      </c>
    </row>
    <row r="1232" spans="1:53" ht="15" x14ac:dyDescent="0.3">
      <c r="A1232" s="1">
        <v>911900</v>
      </c>
      <c r="B1232">
        <v>22516</v>
      </c>
      <c r="C1232">
        <v>1991</v>
      </c>
      <c r="D1232">
        <v>5</v>
      </c>
      <c r="E1232">
        <v>13</v>
      </c>
      <c r="F1232">
        <v>75.8</v>
      </c>
      <c r="G1232">
        <v>23</v>
      </c>
      <c r="H1232">
        <v>64.2</v>
      </c>
      <c r="I1232">
        <v>23</v>
      </c>
      <c r="J1232">
        <v>1020.3</v>
      </c>
      <c r="K1232">
        <v>23</v>
      </c>
      <c r="L1232">
        <v>1017.9</v>
      </c>
      <c r="M1232">
        <v>23</v>
      </c>
      <c r="N1232">
        <v>17.3</v>
      </c>
      <c r="O1232">
        <v>23</v>
      </c>
      <c r="P1232">
        <v>14.6</v>
      </c>
      <c r="Q1232">
        <v>23</v>
      </c>
      <c r="R1232">
        <v>24.1</v>
      </c>
      <c r="S1232">
        <v>29.9</v>
      </c>
      <c r="T1232">
        <v>84</v>
      </c>
      <c r="V1232">
        <v>68</v>
      </c>
      <c r="X1232">
        <v>0</v>
      </c>
      <c r="Y1232" t="s">
        <v>19</v>
      </c>
      <c r="Z1232">
        <v>999.9</v>
      </c>
      <c r="AA1232">
        <v>10000</v>
      </c>
      <c r="AC1232" s="1"/>
      <c r="AD1232">
        <v>1991</v>
      </c>
      <c r="AE1232">
        <v>133</v>
      </c>
      <c r="AF1232">
        <v>29.6</v>
      </c>
      <c r="AG1232">
        <v>24.1</v>
      </c>
      <c r="AH1232">
        <v>23.2</v>
      </c>
      <c r="AI1232">
        <v>-99</v>
      </c>
      <c r="AJ1232">
        <v>7.4</v>
      </c>
      <c r="AK1232">
        <v>19.399999999999999</v>
      </c>
      <c r="AL1232">
        <v>23.8</v>
      </c>
      <c r="AM1232">
        <v>76.2</v>
      </c>
      <c r="AO1232" s="2">
        <f t="shared" si="212"/>
        <v>33371</v>
      </c>
      <c r="AP1232" s="5">
        <f t="shared" si="213"/>
        <v>1991</v>
      </c>
      <c r="AQ1232" s="5">
        <f t="shared" si="214"/>
        <v>133</v>
      </c>
      <c r="AR1232" s="4">
        <f t="shared" si="215"/>
        <v>28.888888888888889</v>
      </c>
      <c r="AS1232" s="4">
        <f t="shared" si="216"/>
        <v>20</v>
      </c>
      <c r="AT1232" s="4">
        <f t="shared" si="217"/>
        <v>0</v>
      </c>
      <c r="AU1232" s="4">
        <f t="shared" si="218"/>
        <v>29.6</v>
      </c>
      <c r="AV1232" s="4">
        <f t="shared" si="219"/>
        <v>25.964912280701757</v>
      </c>
      <c r="AX1232" s="3">
        <f t="shared" si="220"/>
        <v>24.444444444444443</v>
      </c>
      <c r="AY1232" s="3">
        <f t="shared" si="210"/>
        <v>22.739926739926741</v>
      </c>
      <c r="AZ1232" s="3">
        <f t="shared" si="211"/>
        <v>22.959340659340658</v>
      </c>
      <c r="BA1232" s="3">
        <f t="shared" si="211"/>
        <v>20.139772508193559</v>
      </c>
    </row>
    <row r="1233" spans="1:53" ht="15" x14ac:dyDescent="0.3">
      <c r="A1233" s="1">
        <v>911900</v>
      </c>
      <c r="B1233">
        <v>22516</v>
      </c>
      <c r="C1233">
        <v>1991</v>
      </c>
      <c r="D1233">
        <v>5</v>
      </c>
      <c r="E1233">
        <v>14</v>
      </c>
      <c r="F1233">
        <v>75.5</v>
      </c>
      <c r="G1233">
        <v>23</v>
      </c>
      <c r="H1233">
        <v>65.5</v>
      </c>
      <c r="I1233">
        <v>23</v>
      </c>
      <c r="J1233">
        <v>1020</v>
      </c>
      <c r="K1233">
        <v>23</v>
      </c>
      <c r="L1233">
        <v>1017.6</v>
      </c>
      <c r="M1233">
        <v>23</v>
      </c>
      <c r="N1233">
        <v>17.3</v>
      </c>
      <c r="O1233">
        <v>23</v>
      </c>
      <c r="P1233">
        <v>13.7</v>
      </c>
      <c r="Q1233">
        <v>23</v>
      </c>
      <c r="R1233">
        <v>24.1</v>
      </c>
      <c r="S1233">
        <v>29.9</v>
      </c>
      <c r="T1233">
        <v>84</v>
      </c>
      <c r="V1233">
        <v>68</v>
      </c>
      <c r="X1233">
        <v>0.01</v>
      </c>
      <c r="Y1233" t="s">
        <v>19</v>
      </c>
      <c r="Z1233">
        <v>999.9</v>
      </c>
      <c r="AA1233">
        <v>0</v>
      </c>
      <c r="AC1233" s="1"/>
      <c r="AD1233">
        <v>1991</v>
      </c>
      <c r="AE1233">
        <v>134</v>
      </c>
      <c r="AF1233">
        <v>27.6</v>
      </c>
      <c r="AG1233">
        <v>23.9</v>
      </c>
      <c r="AH1233">
        <v>22.9</v>
      </c>
      <c r="AI1233">
        <v>-99</v>
      </c>
      <c r="AJ1233">
        <v>6.9</v>
      </c>
      <c r="AK1233">
        <v>19.7</v>
      </c>
      <c r="AL1233">
        <v>23.4</v>
      </c>
      <c r="AM1233">
        <v>79.7</v>
      </c>
      <c r="AO1233" s="2">
        <f t="shared" si="212"/>
        <v>33372</v>
      </c>
      <c r="AP1233" s="5">
        <f t="shared" si="213"/>
        <v>1991</v>
      </c>
      <c r="AQ1233" s="5">
        <f t="shared" si="214"/>
        <v>134</v>
      </c>
      <c r="AR1233" s="4">
        <f t="shared" si="215"/>
        <v>28.888888888888889</v>
      </c>
      <c r="AS1233" s="4">
        <f t="shared" si="216"/>
        <v>20</v>
      </c>
      <c r="AT1233" s="4">
        <f t="shared" si="217"/>
        <v>0.254</v>
      </c>
      <c r="AU1233" s="4">
        <f t="shared" si="218"/>
        <v>27.6</v>
      </c>
      <c r="AV1233" s="4">
        <f t="shared" si="219"/>
        <v>24.210526315789476</v>
      </c>
      <c r="AX1233" s="3">
        <f t="shared" si="220"/>
        <v>24.444444444444443</v>
      </c>
      <c r="AY1233" s="3">
        <f t="shared" si="210"/>
        <v>22.752442002442002</v>
      </c>
      <c r="AZ1233" s="3">
        <f t="shared" si="211"/>
        <v>23.05054945054945</v>
      </c>
      <c r="BA1233" s="3">
        <f t="shared" si="211"/>
        <v>20.219780219780215</v>
      </c>
    </row>
    <row r="1234" spans="1:53" ht="15" x14ac:dyDescent="0.3">
      <c r="A1234" s="1">
        <v>911900</v>
      </c>
      <c r="B1234">
        <v>22516</v>
      </c>
      <c r="C1234">
        <v>1991</v>
      </c>
      <c r="D1234">
        <v>5</v>
      </c>
      <c r="E1234">
        <v>15</v>
      </c>
      <c r="F1234">
        <v>76.400000000000006</v>
      </c>
      <c r="G1234">
        <v>22</v>
      </c>
      <c r="H1234">
        <v>64.900000000000006</v>
      </c>
      <c r="I1234">
        <v>22</v>
      </c>
      <c r="J1234">
        <v>1021</v>
      </c>
      <c r="K1234">
        <v>22</v>
      </c>
      <c r="L1234">
        <v>1018.6</v>
      </c>
      <c r="M1234">
        <v>22</v>
      </c>
      <c r="N1234">
        <v>17.899999999999999</v>
      </c>
      <c r="O1234">
        <v>22</v>
      </c>
      <c r="P1234">
        <v>15.4</v>
      </c>
      <c r="Q1234">
        <v>22</v>
      </c>
      <c r="R1234">
        <v>22</v>
      </c>
      <c r="S1234">
        <v>28</v>
      </c>
      <c r="T1234">
        <v>84.9</v>
      </c>
      <c r="V1234">
        <v>68</v>
      </c>
      <c r="X1234">
        <v>0</v>
      </c>
      <c r="Y1234" t="s">
        <v>18</v>
      </c>
      <c r="Z1234">
        <v>999.9</v>
      </c>
      <c r="AA1234">
        <v>0</v>
      </c>
      <c r="AC1234" s="1"/>
      <c r="AD1234">
        <v>1991</v>
      </c>
      <c r="AE1234">
        <v>135</v>
      </c>
      <c r="AF1234">
        <v>27.6</v>
      </c>
      <c r="AG1234">
        <v>23.7</v>
      </c>
      <c r="AH1234">
        <v>22.8</v>
      </c>
      <c r="AI1234">
        <v>-99</v>
      </c>
      <c r="AJ1234">
        <v>6.4</v>
      </c>
      <c r="AK1234">
        <v>19.2</v>
      </c>
      <c r="AL1234">
        <v>23.2</v>
      </c>
      <c r="AM1234">
        <v>78.2</v>
      </c>
      <c r="AO1234" s="2">
        <f t="shared" si="212"/>
        <v>33373</v>
      </c>
      <c r="AP1234" s="5">
        <f t="shared" si="213"/>
        <v>1991</v>
      </c>
      <c r="AQ1234" s="5">
        <f t="shared" si="214"/>
        <v>135</v>
      </c>
      <c r="AR1234" s="4">
        <f t="shared" si="215"/>
        <v>29.388888888888893</v>
      </c>
      <c r="AS1234" s="4">
        <f t="shared" si="216"/>
        <v>20</v>
      </c>
      <c r="AT1234" s="4">
        <f t="shared" si="217"/>
        <v>0</v>
      </c>
      <c r="AU1234" s="4">
        <f t="shared" si="218"/>
        <v>27.6</v>
      </c>
      <c r="AV1234" s="4">
        <f t="shared" si="219"/>
        <v>24.210526315789476</v>
      </c>
      <c r="AX1234" s="3">
        <f t="shared" si="220"/>
        <v>24.694444444444446</v>
      </c>
      <c r="AY1234" s="3">
        <f t="shared" si="210"/>
        <v>22.764652014652011</v>
      </c>
      <c r="AZ1234" s="3">
        <f t="shared" si="211"/>
        <v>23.169230769230769</v>
      </c>
      <c r="BA1234" s="3">
        <f t="shared" si="211"/>
        <v>20.323886639676104</v>
      </c>
    </row>
    <row r="1235" spans="1:53" ht="15" x14ac:dyDescent="0.3">
      <c r="A1235" s="1">
        <v>911900</v>
      </c>
      <c r="B1235">
        <v>22516</v>
      </c>
      <c r="C1235">
        <v>1991</v>
      </c>
      <c r="D1235">
        <v>5</v>
      </c>
      <c r="E1235">
        <v>16</v>
      </c>
      <c r="F1235">
        <v>75.400000000000006</v>
      </c>
      <c r="G1235">
        <v>23</v>
      </c>
      <c r="H1235">
        <v>63.9</v>
      </c>
      <c r="I1235">
        <v>23</v>
      </c>
      <c r="J1235">
        <v>1020.4</v>
      </c>
      <c r="K1235">
        <v>23</v>
      </c>
      <c r="L1235">
        <v>1018</v>
      </c>
      <c r="M1235">
        <v>23</v>
      </c>
      <c r="N1235">
        <v>17.7</v>
      </c>
      <c r="O1235">
        <v>23</v>
      </c>
      <c r="P1235">
        <v>11.3</v>
      </c>
      <c r="Q1235">
        <v>23</v>
      </c>
      <c r="R1235">
        <v>20</v>
      </c>
      <c r="S1235">
        <v>27</v>
      </c>
      <c r="T1235">
        <v>84</v>
      </c>
      <c r="U1235" t="s">
        <v>20</v>
      </c>
      <c r="V1235">
        <v>63</v>
      </c>
      <c r="X1235">
        <v>0</v>
      </c>
      <c r="Y1235" t="s">
        <v>19</v>
      </c>
      <c r="Z1235">
        <v>999.9</v>
      </c>
      <c r="AA1235">
        <v>0</v>
      </c>
      <c r="AC1235" s="1"/>
      <c r="AD1235">
        <v>1991</v>
      </c>
      <c r="AE1235">
        <v>136</v>
      </c>
      <c r="AF1235">
        <v>29.1</v>
      </c>
      <c r="AG1235">
        <v>24.6</v>
      </c>
      <c r="AH1235">
        <v>22.9</v>
      </c>
      <c r="AI1235">
        <v>-99</v>
      </c>
      <c r="AJ1235">
        <v>7.3</v>
      </c>
      <c r="AK1235">
        <v>19.399999999999999</v>
      </c>
      <c r="AL1235">
        <v>23.9</v>
      </c>
      <c r="AM1235">
        <v>75.599999999999994</v>
      </c>
      <c r="AO1235" s="2">
        <f t="shared" si="212"/>
        <v>33374</v>
      </c>
      <c r="AP1235" s="5">
        <f t="shared" si="213"/>
        <v>1991</v>
      </c>
      <c r="AQ1235" s="5">
        <f t="shared" si="214"/>
        <v>136</v>
      </c>
      <c r="AR1235" s="4">
        <f t="shared" si="215"/>
        <v>28.888888888888889</v>
      </c>
      <c r="AS1235" s="4">
        <f t="shared" si="216"/>
        <v>17.222222222222221</v>
      </c>
      <c r="AT1235" s="4">
        <f t="shared" si="217"/>
        <v>0</v>
      </c>
      <c r="AU1235" s="4">
        <f t="shared" si="218"/>
        <v>29.1</v>
      </c>
      <c r="AV1235" s="4">
        <f t="shared" si="219"/>
        <v>25.526315789473689</v>
      </c>
      <c r="AX1235" s="3">
        <f t="shared" si="220"/>
        <v>23.055555555555557</v>
      </c>
      <c r="AY1235" s="3">
        <f t="shared" si="210"/>
        <v>22.773504273504273</v>
      </c>
      <c r="AZ1235" s="3">
        <f t="shared" si="211"/>
        <v>23.267032967032964</v>
      </c>
      <c r="BA1235" s="3">
        <f t="shared" si="211"/>
        <v>20.409678041256985</v>
      </c>
    </row>
    <row r="1236" spans="1:53" ht="15" x14ac:dyDescent="0.3">
      <c r="A1236" s="1">
        <v>911900</v>
      </c>
      <c r="B1236">
        <v>22516</v>
      </c>
      <c r="C1236">
        <v>1991</v>
      </c>
      <c r="D1236">
        <v>5</v>
      </c>
      <c r="E1236">
        <v>17</v>
      </c>
      <c r="F1236">
        <v>76.099999999999994</v>
      </c>
      <c r="G1236">
        <v>23</v>
      </c>
      <c r="H1236">
        <v>64.5</v>
      </c>
      <c r="I1236">
        <v>23</v>
      </c>
      <c r="J1236">
        <v>1019.8</v>
      </c>
      <c r="K1236">
        <v>23</v>
      </c>
      <c r="L1236">
        <v>1017.4</v>
      </c>
      <c r="M1236">
        <v>23</v>
      </c>
      <c r="N1236">
        <v>17.7</v>
      </c>
      <c r="O1236">
        <v>23</v>
      </c>
      <c r="P1236">
        <v>11.1</v>
      </c>
      <c r="Q1236">
        <v>23</v>
      </c>
      <c r="R1236">
        <v>20</v>
      </c>
      <c r="S1236">
        <v>27</v>
      </c>
      <c r="T1236">
        <v>84.9</v>
      </c>
      <c r="V1236">
        <v>63</v>
      </c>
      <c r="X1236">
        <v>0</v>
      </c>
      <c r="Y1236" t="s">
        <v>19</v>
      </c>
      <c r="Z1236">
        <v>999.9</v>
      </c>
      <c r="AA1236">
        <v>0</v>
      </c>
      <c r="AC1236" s="1"/>
      <c r="AD1236">
        <v>1991</v>
      </c>
      <c r="AE1236">
        <v>137</v>
      </c>
      <c r="AF1236">
        <v>27.9</v>
      </c>
      <c r="AG1236">
        <v>24.7</v>
      </c>
      <c r="AH1236">
        <v>23.7</v>
      </c>
      <c r="AI1236">
        <v>-99</v>
      </c>
      <c r="AJ1236">
        <v>5.9</v>
      </c>
      <c r="AK1236">
        <v>19.899999999999999</v>
      </c>
      <c r="AL1236">
        <v>24.2</v>
      </c>
      <c r="AM1236">
        <v>76.599999999999994</v>
      </c>
      <c r="AO1236" s="2">
        <f t="shared" si="212"/>
        <v>33375</v>
      </c>
      <c r="AP1236" s="5">
        <f t="shared" si="213"/>
        <v>1991</v>
      </c>
      <c r="AQ1236" s="5">
        <f t="shared" si="214"/>
        <v>137</v>
      </c>
      <c r="AR1236" s="4">
        <f t="shared" si="215"/>
        <v>29.388888888888893</v>
      </c>
      <c r="AS1236" s="4">
        <f t="shared" si="216"/>
        <v>17.222222222222221</v>
      </c>
      <c r="AT1236" s="4">
        <f t="shared" si="217"/>
        <v>0</v>
      </c>
      <c r="AU1236" s="4">
        <f t="shared" si="218"/>
        <v>27.9</v>
      </c>
      <c r="AV1236" s="4">
        <f t="shared" si="219"/>
        <v>24.473684210526315</v>
      </c>
      <c r="AX1236" s="3">
        <f t="shared" si="220"/>
        <v>23.305555555555557</v>
      </c>
      <c r="AY1236" s="3">
        <f t="shared" si="210"/>
        <v>22.779304029304022</v>
      </c>
      <c r="AZ1236" s="3">
        <f t="shared" si="211"/>
        <v>23.331868131868131</v>
      </c>
      <c r="BA1236" s="3">
        <f t="shared" si="211"/>
        <v>20.466550992866775</v>
      </c>
    </row>
    <row r="1237" spans="1:53" ht="15" x14ac:dyDescent="0.3">
      <c r="A1237" s="1">
        <v>911900</v>
      </c>
      <c r="B1237">
        <v>22516</v>
      </c>
      <c r="C1237">
        <v>1991</v>
      </c>
      <c r="D1237">
        <v>5</v>
      </c>
      <c r="E1237">
        <v>18</v>
      </c>
      <c r="F1237">
        <v>75.599999999999994</v>
      </c>
      <c r="G1237">
        <v>23</v>
      </c>
      <c r="H1237">
        <v>64.8</v>
      </c>
      <c r="I1237">
        <v>23</v>
      </c>
      <c r="J1237">
        <v>1019.1</v>
      </c>
      <c r="K1237">
        <v>23</v>
      </c>
      <c r="L1237">
        <v>1016.7</v>
      </c>
      <c r="M1237">
        <v>23</v>
      </c>
      <c r="N1237">
        <v>17.7</v>
      </c>
      <c r="O1237">
        <v>23</v>
      </c>
      <c r="P1237">
        <v>8.6</v>
      </c>
      <c r="Q1237">
        <v>23</v>
      </c>
      <c r="R1237">
        <v>18.100000000000001</v>
      </c>
      <c r="S1237">
        <v>26</v>
      </c>
      <c r="T1237">
        <v>84.9</v>
      </c>
      <c r="V1237">
        <v>63</v>
      </c>
      <c r="X1237">
        <v>0</v>
      </c>
      <c r="Y1237" t="s">
        <v>19</v>
      </c>
      <c r="Z1237">
        <v>999.9</v>
      </c>
      <c r="AA1237">
        <v>0</v>
      </c>
      <c r="AC1237" s="1"/>
      <c r="AD1237">
        <v>1991</v>
      </c>
      <c r="AE1237">
        <v>138</v>
      </c>
      <c r="AF1237">
        <v>24</v>
      </c>
      <c r="AG1237">
        <v>24.2</v>
      </c>
      <c r="AH1237">
        <v>22.9</v>
      </c>
      <c r="AI1237">
        <v>-99</v>
      </c>
      <c r="AJ1237">
        <v>5</v>
      </c>
      <c r="AK1237">
        <v>20.8</v>
      </c>
      <c r="AL1237">
        <v>23.7</v>
      </c>
      <c r="AM1237">
        <v>84.1</v>
      </c>
      <c r="AO1237" s="2">
        <f t="shared" si="212"/>
        <v>33376</v>
      </c>
      <c r="AP1237" s="5">
        <f t="shared" si="213"/>
        <v>1991</v>
      </c>
      <c r="AQ1237" s="5">
        <f t="shared" si="214"/>
        <v>138</v>
      </c>
      <c r="AR1237" s="4">
        <f t="shared" si="215"/>
        <v>29.388888888888893</v>
      </c>
      <c r="AS1237" s="4">
        <f t="shared" si="216"/>
        <v>17.222222222222221</v>
      </c>
      <c r="AT1237" s="4">
        <f t="shared" si="217"/>
        <v>0</v>
      </c>
      <c r="AU1237" s="4">
        <f t="shared" si="218"/>
        <v>24</v>
      </c>
      <c r="AV1237" s="4">
        <f t="shared" si="219"/>
        <v>21.05263157894737</v>
      </c>
      <c r="AX1237" s="3">
        <f t="shared" si="220"/>
        <v>23.305555555555557</v>
      </c>
      <c r="AY1237" s="3">
        <f t="shared" si="210"/>
        <v>22.79761904761904</v>
      </c>
      <c r="AZ1237" s="3">
        <f t="shared" si="211"/>
        <v>23.345054945054947</v>
      </c>
      <c r="BA1237" s="3">
        <f t="shared" si="211"/>
        <v>20.478118372855214</v>
      </c>
    </row>
    <row r="1238" spans="1:53" ht="15" x14ac:dyDescent="0.3">
      <c r="A1238" s="1">
        <v>911900</v>
      </c>
      <c r="B1238">
        <v>22516</v>
      </c>
      <c r="C1238">
        <v>1991</v>
      </c>
      <c r="D1238">
        <v>5</v>
      </c>
      <c r="E1238">
        <v>19</v>
      </c>
      <c r="F1238">
        <v>78.099999999999994</v>
      </c>
      <c r="G1238">
        <v>18</v>
      </c>
      <c r="H1238">
        <v>66.2</v>
      </c>
      <c r="I1238">
        <v>18</v>
      </c>
      <c r="J1238">
        <v>1018.2</v>
      </c>
      <c r="K1238">
        <v>18</v>
      </c>
      <c r="L1238">
        <v>1015.8</v>
      </c>
      <c r="M1238">
        <v>18</v>
      </c>
      <c r="N1238">
        <v>18.2</v>
      </c>
      <c r="O1238">
        <v>18</v>
      </c>
      <c r="P1238">
        <v>8.3000000000000007</v>
      </c>
      <c r="Q1238">
        <v>18</v>
      </c>
      <c r="R1238">
        <v>14</v>
      </c>
      <c r="S1238">
        <v>999.9</v>
      </c>
      <c r="T1238">
        <v>87.1</v>
      </c>
      <c r="U1238" t="s">
        <v>20</v>
      </c>
      <c r="V1238">
        <v>64</v>
      </c>
      <c r="X1238">
        <v>0</v>
      </c>
      <c r="Y1238" t="s">
        <v>19</v>
      </c>
      <c r="Z1238">
        <v>999.9</v>
      </c>
      <c r="AA1238">
        <v>0</v>
      </c>
      <c r="AC1238" s="1"/>
      <c r="AD1238">
        <v>1991</v>
      </c>
      <c r="AE1238">
        <v>139</v>
      </c>
      <c r="AF1238">
        <v>28.8</v>
      </c>
      <c r="AG1238">
        <v>24</v>
      </c>
      <c r="AH1238">
        <v>23</v>
      </c>
      <c r="AI1238">
        <v>-99</v>
      </c>
      <c r="AJ1238">
        <v>3</v>
      </c>
      <c r="AK1238">
        <v>20.9</v>
      </c>
      <c r="AL1238">
        <v>23.6</v>
      </c>
      <c r="AM1238">
        <v>85</v>
      </c>
      <c r="AO1238" s="2">
        <f t="shared" si="212"/>
        <v>33377</v>
      </c>
      <c r="AP1238" s="5">
        <f t="shared" si="213"/>
        <v>1991</v>
      </c>
      <c r="AQ1238" s="5">
        <f t="shared" si="214"/>
        <v>139</v>
      </c>
      <c r="AR1238" s="4">
        <f t="shared" si="215"/>
        <v>30.611111111111107</v>
      </c>
      <c r="AS1238" s="4">
        <f t="shared" si="216"/>
        <v>17.777777777777779</v>
      </c>
      <c r="AT1238" s="4">
        <f t="shared" si="217"/>
        <v>0</v>
      </c>
      <c r="AU1238" s="4">
        <f t="shared" si="218"/>
        <v>28.8</v>
      </c>
      <c r="AV1238" s="4">
        <f t="shared" si="219"/>
        <v>25.263157894736846</v>
      </c>
      <c r="AX1238" s="3">
        <f t="shared" si="220"/>
        <v>24.194444444444443</v>
      </c>
      <c r="AY1238" s="3">
        <f t="shared" si="210"/>
        <v>22.825702075702068</v>
      </c>
      <c r="AZ1238" s="3">
        <f t="shared" si="211"/>
        <v>23.405494505494506</v>
      </c>
      <c r="BA1238" s="3">
        <f t="shared" si="211"/>
        <v>20.531135531135529</v>
      </c>
    </row>
    <row r="1239" spans="1:53" ht="15" x14ac:dyDescent="0.3">
      <c r="A1239" s="1">
        <v>911900</v>
      </c>
      <c r="B1239">
        <v>22516</v>
      </c>
      <c r="C1239">
        <v>1991</v>
      </c>
      <c r="D1239">
        <v>5</v>
      </c>
      <c r="E1239">
        <v>20</v>
      </c>
      <c r="F1239">
        <v>77</v>
      </c>
      <c r="G1239">
        <v>24</v>
      </c>
      <c r="H1239">
        <v>65.400000000000006</v>
      </c>
      <c r="I1239">
        <v>24</v>
      </c>
      <c r="J1239">
        <v>1017.3</v>
      </c>
      <c r="K1239">
        <v>24</v>
      </c>
      <c r="L1239">
        <v>1014.9</v>
      </c>
      <c r="M1239">
        <v>24</v>
      </c>
      <c r="N1239">
        <v>17.600000000000001</v>
      </c>
      <c r="O1239">
        <v>24</v>
      </c>
      <c r="P1239">
        <v>6.4</v>
      </c>
      <c r="Q1239">
        <v>24</v>
      </c>
      <c r="R1239">
        <v>13</v>
      </c>
      <c r="S1239">
        <v>999.9</v>
      </c>
      <c r="T1239">
        <v>88</v>
      </c>
      <c r="V1239">
        <v>64.900000000000006</v>
      </c>
      <c r="X1239">
        <v>0</v>
      </c>
      <c r="Y1239" t="s">
        <v>19</v>
      </c>
      <c r="Z1239">
        <v>999.9</v>
      </c>
      <c r="AA1239">
        <v>0</v>
      </c>
      <c r="AC1239" s="1"/>
      <c r="AD1239">
        <v>1991</v>
      </c>
      <c r="AE1239">
        <v>140</v>
      </c>
      <c r="AF1239">
        <v>26.7</v>
      </c>
      <c r="AG1239">
        <v>24.1</v>
      </c>
      <c r="AH1239">
        <v>22.8</v>
      </c>
      <c r="AI1239">
        <v>-99</v>
      </c>
      <c r="AJ1239">
        <v>1.4</v>
      </c>
      <c r="AK1239">
        <v>19.5</v>
      </c>
      <c r="AL1239">
        <v>23.4</v>
      </c>
      <c r="AM1239">
        <v>78.5</v>
      </c>
      <c r="AO1239" s="2">
        <f t="shared" si="212"/>
        <v>33378</v>
      </c>
      <c r="AP1239" s="5">
        <f t="shared" si="213"/>
        <v>1991</v>
      </c>
      <c r="AQ1239" s="5">
        <f t="shared" si="214"/>
        <v>140</v>
      </c>
      <c r="AR1239" s="4">
        <f t="shared" si="215"/>
        <v>31.111111111111111</v>
      </c>
      <c r="AS1239" s="4">
        <f t="shared" si="216"/>
        <v>18.277777777777782</v>
      </c>
      <c r="AT1239" s="4">
        <f t="shared" si="217"/>
        <v>0</v>
      </c>
      <c r="AU1239" s="4">
        <f t="shared" si="218"/>
        <v>26.7</v>
      </c>
      <c r="AV1239" s="4">
        <f t="shared" si="219"/>
        <v>23.421052631578949</v>
      </c>
      <c r="AX1239" s="3">
        <f t="shared" si="220"/>
        <v>24.694444444444446</v>
      </c>
      <c r="AY1239" s="3">
        <f t="shared" si="210"/>
        <v>22.846459096459085</v>
      </c>
      <c r="AZ1239" s="3">
        <f t="shared" si="211"/>
        <v>23.621978021978016</v>
      </c>
      <c r="BA1239" s="3">
        <f t="shared" si="211"/>
        <v>20.721033352612295</v>
      </c>
    </row>
    <row r="1240" spans="1:53" ht="15" x14ac:dyDescent="0.3">
      <c r="A1240" s="1">
        <v>911900</v>
      </c>
      <c r="B1240">
        <v>22516</v>
      </c>
      <c r="C1240">
        <v>1991</v>
      </c>
      <c r="D1240">
        <v>5</v>
      </c>
      <c r="E1240">
        <v>21</v>
      </c>
      <c r="F1240">
        <v>76.7</v>
      </c>
      <c r="G1240">
        <v>22</v>
      </c>
      <c r="H1240">
        <v>65.400000000000006</v>
      </c>
      <c r="I1240">
        <v>22</v>
      </c>
      <c r="J1240">
        <v>1015.9</v>
      </c>
      <c r="K1240">
        <v>22</v>
      </c>
      <c r="L1240">
        <v>1013.5</v>
      </c>
      <c r="M1240">
        <v>22</v>
      </c>
      <c r="N1240">
        <v>16.7</v>
      </c>
      <c r="O1240">
        <v>22</v>
      </c>
      <c r="P1240">
        <v>7.6</v>
      </c>
      <c r="Q1240">
        <v>22</v>
      </c>
      <c r="R1240">
        <v>14</v>
      </c>
      <c r="S1240">
        <v>999.9</v>
      </c>
      <c r="T1240">
        <v>84.9</v>
      </c>
      <c r="V1240">
        <v>64.900000000000006</v>
      </c>
      <c r="X1240">
        <v>0</v>
      </c>
      <c r="Y1240" t="s">
        <v>19</v>
      </c>
      <c r="Z1240">
        <v>999.9</v>
      </c>
      <c r="AA1240">
        <v>0</v>
      </c>
      <c r="AC1240" s="1"/>
      <c r="AD1240">
        <v>1991</v>
      </c>
      <c r="AE1240">
        <v>141</v>
      </c>
      <c r="AF1240">
        <v>26.7</v>
      </c>
      <c r="AG1240">
        <v>24.7</v>
      </c>
      <c r="AH1240">
        <v>23.8</v>
      </c>
      <c r="AI1240">
        <v>-99</v>
      </c>
      <c r="AJ1240">
        <v>2.5</v>
      </c>
      <c r="AK1240">
        <v>18.899999999999999</v>
      </c>
      <c r="AL1240">
        <v>24.3</v>
      </c>
      <c r="AM1240">
        <v>71.7</v>
      </c>
      <c r="AO1240" s="2">
        <f t="shared" si="212"/>
        <v>33379</v>
      </c>
      <c r="AP1240" s="5">
        <f t="shared" si="213"/>
        <v>1991</v>
      </c>
      <c r="AQ1240" s="5">
        <f t="shared" si="214"/>
        <v>141</v>
      </c>
      <c r="AR1240" s="4">
        <f t="shared" si="215"/>
        <v>29.388888888888893</v>
      </c>
      <c r="AS1240" s="4">
        <f t="shared" si="216"/>
        <v>18.277777777777782</v>
      </c>
      <c r="AT1240" s="4">
        <f t="shared" si="217"/>
        <v>0</v>
      </c>
      <c r="AU1240" s="4">
        <f t="shared" si="218"/>
        <v>26.7</v>
      </c>
      <c r="AV1240" s="4">
        <f t="shared" si="219"/>
        <v>23.421052631578949</v>
      </c>
      <c r="AX1240" s="3">
        <f t="shared" si="220"/>
        <v>23.833333333333336</v>
      </c>
      <c r="AY1240" s="3">
        <f t="shared" si="210"/>
        <v>22.858363858363852</v>
      </c>
      <c r="AZ1240" s="3">
        <f t="shared" si="211"/>
        <v>23.673626373626366</v>
      </c>
      <c r="BA1240" s="3">
        <f t="shared" si="211"/>
        <v>20.766338924233654</v>
      </c>
    </row>
    <row r="1241" spans="1:53" ht="15" x14ac:dyDescent="0.3">
      <c r="A1241" s="1">
        <v>911900</v>
      </c>
      <c r="B1241">
        <v>22516</v>
      </c>
      <c r="C1241">
        <v>1991</v>
      </c>
      <c r="D1241">
        <v>5</v>
      </c>
      <c r="E1241">
        <v>22</v>
      </c>
      <c r="F1241">
        <v>75.2</v>
      </c>
      <c r="G1241">
        <v>23</v>
      </c>
      <c r="H1241">
        <v>66.900000000000006</v>
      </c>
      <c r="I1241">
        <v>23</v>
      </c>
      <c r="J1241">
        <v>1014.7</v>
      </c>
      <c r="K1241">
        <v>23</v>
      </c>
      <c r="L1241">
        <v>1012.3</v>
      </c>
      <c r="M1241">
        <v>23</v>
      </c>
      <c r="N1241">
        <v>16.2</v>
      </c>
      <c r="O1241">
        <v>23</v>
      </c>
      <c r="P1241">
        <v>7</v>
      </c>
      <c r="Q1241">
        <v>23</v>
      </c>
      <c r="R1241">
        <v>12</v>
      </c>
      <c r="S1241">
        <v>999.9</v>
      </c>
      <c r="T1241">
        <v>86</v>
      </c>
      <c r="V1241">
        <v>66.900000000000006</v>
      </c>
      <c r="X1241">
        <v>0</v>
      </c>
      <c r="Y1241" t="s">
        <v>19</v>
      </c>
      <c r="Z1241">
        <v>999.9</v>
      </c>
      <c r="AA1241">
        <v>0</v>
      </c>
      <c r="AC1241" s="1"/>
      <c r="AD1241">
        <v>1991</v>
      </c>
      <c r="AE1241">
        <v>142</v>
      </c>
      <c r="AF1241">
        <v>28.7</v>
      </c>
      <c r="AG1241">
        <v>24.8</v>
      </c>
      <c r="AH1241">
        <v>23.6</v>
      </c>
      <c r="AI1241">
        <v>-99</v>
      </c>
      <c r="AJ1241">
        <v>2.1</v>
      </c>
      <c r="AK1241">
        <v>19.399999999999999</v>
      </c>
      <c r="AL1241">
        <v>24.2</v>
      </c>
      <c r="AM1241">
        <v>74.400000000000006</v>
      </c>
      <c r="AO1241" s="2">
        <f t="shared" si="212"/>
        <v>33380</v>
      </c>
      <c r="AP1241" s="5">
        <f t="shared" si="213"/>
        <v>1991</v>
      </c>
      <c r="AQ1241" s="5">
        <f t="shared" si="214"/>
        <v>142</v>
      </c>
      <c r="AR1241" s="4">
        <f t="shared" si="215"/>
        <v>30</v>
      </c>
      <c r="AS1241" s="4">
        <f t="shared" si="216"/>
        <v>19.388888888888893</v>
      </c>
      <c r="AT1241" s="4">
        <f t="shared" si="217"/>
        <v>0</v>
      </c>
      <c r="AU1241" s="4">
        <f t="shared" si="218"/>
        <v>28.7</v>
      </c>
      <c r="AV1241" s="4">
        <f t="shared" si="219"/>
        <v>25.17543859649123</v>
      </c>
      <c r="AX1241" s="3">
        <f t="shared" si="220"/>
        <v>24.694444444444446</v>
      </c>
      <c r="AY1241" s="3">
        <f t="shared" si="210"/>
        <v>22.863858363858352</v>
      </c>
      <c r="AZ1241" s="3">
        <f t="shared" si="211"/>
        <v>23.785714285714274</v>
      </c>
      <c r="BA1241" s="3">
        <f t="shared" si="211"/>
        <v>20.864661654135332</v>
      </c>
    </row>
    <row r="1242" spans="1:53" ht="15" x14ac:dyDescent="0.3">
      <c r="A1242" s="1">
        <v>911900</v>
      </c>
      <c r="B1242">
        <v>22516</v>
      </c>
      <c r="C1242">
        <v>1991</v>
      </c>
      <c r="D1242">
        <v>5</v>
      </c>
      <c r="E1242">
        <v>23</v>
      </c>
      <c r="F1242">
        <v>75.8</v>
      </c>
      <c r="G1242">
        <v>23</v>
      </c>
      <c r="H1242">
        <v>65.099999999999994</v>
      </c>
      <c r="I1242">
        <v>23</v>
      </c>
      <c r="J1242">
        <v>1015.6</v>
      </c>
      <c r="K1242">
        <v>23</v>
      </c>
      <c r="L1242">
        <v>1013.2</v>
      </c>
      <c r="M1242">
        <v>23</v>
      </c>
      <c r="N1242">
        <v>16.899999999999999</v>
      </c>
      <c r="O1242">
        <v>23</v>
      </c>
      <c r="P1242">
        <v>9.4</v>
      </c>
      <c r="Q1242">
        <v>23</v>
      </c>
      <c r="R1242">
        <v>22</v>
      </c>
      <c r="S1242">
        <v>999.9</v>
      </c>
      <c r="T1242">
        <v>86</v>
      </c>
      <c r="U1242" t="s">
        <v>20</v>
      </c>
      <c r="V1242">
        <v>64</v>
      </c>
      <c r="X1242">
        <v>0.01</v>
      </c>
      <c r="Y1242" t="s">
        <v>19</v>
      </c>
      <c r="Z1242">
        <v>999.9</v>
      </c>
      <c r="AA1242">
        <v>0</v>
      </c>
      <c r="AC1242" s="1"/>
      <c r="AD1242">
        <v>1991</v>
      </c>
      <c r="AE1242">
        <v>143</v>
      </c>
      <c r="AF1242">
        <v>28.3</v>
      </c>
      <c r="AG1242">
        <v>24.8</v>
      </c>
      <c r="AH1242">
        <v>23.6</v>
      </c>
      <c r="AI1242">
        <v>-99</v>
      </c>
      <c r="AJ1242">
        <v>3.6</v>
      </c>
      <c r="AK1242">
        <v>20.2</v>
      </c>
      <c r="AL1242">
        <v>24.2</v>
      </c>
      <c r="AM1242">
        <v>78.099999999999994</v>
      </c>
      <c r="AO1242" s="2">
        <f t="shared" si="212"/>
        <v>33381</v>
      </c>
      <c r="AP1242" s="5">
        <f t="shared" si="213"/>
        <v>1991</v>
      </c>
      <c r="AQ1242" s="5">
        <f t="shared" si="214"/>
        <v>143</v>
      </c>
      <c r="AR1242" s="4">
        <f t="shared" si="215"/>
        <v>30</v>
      </c>
      <c r="AS1242" s="4">
        <f t="shared" si="216"/>
        <v>17.777777777777779</v>
      </c>
      <c r="AT1242" s="4">
        <f t="shared" si="217"/>
        <v>0.254</v>
      </c>
      <c r="AU1242" s="4">
        <f t="shared" si="218"/>
        <v>28.3</v>
      </c>
      <c r="AV1242" s="4">
        <f t="shared" si="219"/>
        <v>24.824561403508774</v>
      </c>
      <c r="AX1242" s="3">
        <f t="shared" si="220"/>
        <v>23.888888888888889</v>
      </c>
      <c r="AY1242" s="3">
        <f t="shared" si="210"/>
        <v>22.870268620268604</v>
      </c>
      <c r="AZ1242" s="3">
        <f t="shared" si="211"/>
        <v>23.853846153846145</v>
      </c>
      <c r="BA1242" s="3">
        <f t="shared" si="211"/>
        <v>20.924426450742239</v>
      </c>
    </row>
    <row r="1243" spans="1:53" ht="15" x14ac:dyDescent="0.3">
      <c r="A1243" s="1">
        <v>911900</v>
      </c>
      <c r="B1243">
        <v>22516</v>
      </c>
      <c r="C1243">
        <v>1991</v>
      </c>
      <c r="D1243">
        <v>5</v>
      </c>
      <c r="E1243">
        <v>24</v>
      </c>
      <c r="F1243">
        <v>77.400000000000006</v>
      </c>
      <c r="G1243">
        <v>24</v>
      </c>
      <c r="H1243">
        <v>66.2</v>
      </c>
      <c r="I1243">
        <v>24</v>
      </c>
      <c r="J1243">
        <v>1016.3</v>
      </c>
      <c r="K1243">
        <v>24</v>
      </c>
      <c r="L1243">
        <v>1013.9</v>
      </c>
      <c r="M1243">
        <v>24</v>
      </c>
      <c r="N1243">
        <v>17.399999999999999</v>
      </c>
      <c r="O1243">
        <v>24</v>
      </c>
      <c r="P1243">
        <v>13.2</v>
      </c>
      <c r="Q1243">
        <v>24</v>
      </c>
      <c r="R1243">
        <v>20</v>
      </c>
      <c r="S1243">
        <v>28</v>
      </c>
      <c r="T1243">
        <v>86</v>
      </c>
      <c r="V1243">
        <v>64</v>
      </c>
      <c r="X1243">
        <v>0</v>
      </c>
      <c r="Y1243" t="s">
        <v>19</v>
      </c>
      <c r="Z1243">
        <v>999.9</v>
      </c>
      <c r="AA1243">
        <v>0</v>
      </c>
      <c r="AC1243" s="1"/>
      <c r="AD1243">
        <v>1991</v>
      </c>
      <c r="AE1243">
        <v>144</v>
      </c>
      <c r="AF1243">
        <v>28.2</v>
      </c>
      <c r="AG1243">
        <v>24.7</v>
      </c>
      <c r="AH1243">
        <v>23.9</v>
      </c>
      <c r="AI1243">
        <v>-99</v>
      </c>
      <c r="AJ1243">
        <v>5.5</v>
      </c>
      <c r="AK1243">
        <v>19.8</v>
      </c>
      <c r="AL1243">
        <v>24.2</v>
      </c>
      <c r="AM1243">
        <v>76</v>
      </c>
      <c r="AO1243" s="2">
        <f t="shared" si="212"/>
        <v>33382</v>
      </c>
      <c r="AP1243" s="5">
        <f t="shared" si="213"/>
        <v>1991</v>
      </c>
      <c r="AQ1243" s="5">
        <f t="shared" si="214"/>
        <v>144</v>
      </c>
      <c r="AR1243" s="4">
        <f t="shared" si="215"/>
        <v>30</v>
      </c>
      <c r="AS1243" s="4">
        <f t="shared" si="216"/>
        <v>17.777777777777779</v>
      </c>
      <c r="AT1243" s="4">
        <f t="shared" si="217"/>
        <v>0</v>
      </c>
      <c r="AU1243" s="4">
        <f t="shared" si="218"/>
        <v>28.2</v>
      </c>
      <c r="AV1243" s="4">
        <f t="shared" si="219"/>
        <v>24.736842105263161</v>
      </c>
      <c r="AX1243" s="3">
        <f t="shared" si="220"/>
        <v>23.888888888888889</v>
      </c>
      <c r="AY1243" s="3">
        <f t="shared" si="210"/>
        <v>22.891636141636123</v>
      </c>
      <c r="AZ1243" s="3">
        <f t="shared" si="211"/>
        <v>23.910989010989002</v>
      </c>
      <c r="BA1243" s="3">
        <f t="shared" si="211"/>
        <v>20.974551764025446</v>
      </c>
    </row>
    <row r="1244" spans="1:53" ht="15" x14ac:dyDescent="0.3">
      <c r="A1244" s="1">
        <v>911900</v>
      </c>
      <c r="B1244">
        <v>22516</v>
      </c>
      <c r="C1244">
        <v>1991</v>
      </c>
      <c r="D1244">
        <v>5</v>
      </c>
      <c r="E1244">
        <v>25</v>
      </c>
      <c r="F1244">
        <v>76.8</v>
      </c>
      <c r="G1244">
        <v>24</v>
      </c>
      <c r="H1244">
        <v>65</v>
      </c>
      <c r="I1244">
        <v>24</v>
      </c>
      <c r="J1244">
        <v>1015.8</v>
      </c>
      <c r="K1244">
        <v>24</v>
      </c>
      <c r="L1244">
        <v>1013.4</v>
      </c>
      <c r="M1244">
        <v>24</v>
      </c>
      <c r="N1244">
        <v>17.399999999999999</v>
      </c>
      <c r="O1244">
        <v>24</v>
      </c>
      <c r="P1244">
        <v>14.3</v>
      </c>
      <c r="Q1244">
        <v>24</v>
      </c>
      <c r="R1244">
        <v>21</v>
      </c>
      <c r="S1244">
        <v>28</v>
      </c>
      <c r="T1244">
        <v>86</v>
      </c>
      <c r="V1244">
        <v>66.900000000000006</v>
      </c>
      <c r="X1244">
        <v>0</v>
      </c>
      <c r="Y1244" t="s">
        <v>19</v>
      </c>
      <c r="Z1244">
        <v>999.9</v>
      </c>
      <c r="AA1244">
        <v>0</v>
      </c>
      <c r="AC1244" s="1"/>
      <c r="AD1244">
        <v>1991</v>
      </c>
      <c r="AE1244">
        <v>145</v>
      </c>
      <c r="AF1244">
        <v>28.6</v>
      </c>
      <c r="AG1244">
        <v>25</v>
      </c>
      <c r="AH1244">
        <v>23.4</v>
      </c>
      <c r="AI1244">
        <v>-99</v>
      </c>
      <c r="AJ1244">
        <v>5.8</v>
      </c>
      <c r="AK1244">
        <v>19.5</v>
      </c>
      <c r="AL1244">
        <v>24.4</v>
      </c>
      <c r="AM1244">
        <v>73.900000000000006</v>
      </c>
      <c r="AO1244" s="2">
        <f t="shared" si="212"/>
        <v>33383</v>
      </c>
      <c r="AP1244" s="5">
        <f t="shared" si="213"/>
        <v>1991</v>
      </c>
      <c r="AQ1244" s="5">
        <f t="shared" si="214"/>
        <v>145</v>
      </c>
      <c r="AR1244" s="4">
        <f t="shared" si="215"/>
        <v>30</v>
      </c>
      <c r="AS1244" s="4">
        <f t="shared" si="216"/>
        <v>19.388888888888893</v>
      </c>
      <c r="AT1244" s="4">
        <f t="shared" si="217"/>
        <v>0</v>
      </c>
      <c r="AU1244" s="4">
        <f t="shared" si="218"/>
        <v>28.6</v>
      </c>
      <c r="AV1244" s="4">
        <f t="shared" si="219"/>
        <v>25.087719298245617</v>
      </c>
      <c r="AX1244" s="3">
        <f t="shared" si="220"/>
        <v>24.694444444444446</v>
      </c>
      <c r="AY1244" s="3">
        <f t="shared" si="210"/>
        <v>22.925213675213659</v>
      </c>
      <c r="AZ1244" s="3">
        <f t="shared" si="211"/>
        <v>23.970329670329662</v>
      </c>
      <c r="BA1244" s="3">
        <f t="shared" si="211"/>
        <v>21.026604973973392</v>
      </c>
    </row>
    <row r="1245" spans="1:53" ht="15" x14ac:dyDescent="0.3">
      <c r="A1245" s="1">
        <v>911900</v>
      </c>
      <c r="B1245">
        <v>22516</v>
      </c>
      <c r="C1245">
        <v>1991</v>
      </c>
      <c r="D1245">
        <v>5</v>
      </c>
      <c r="E1245">
        <v>26</v>
      </c>
      <c r="F1245">
        <v>77.7</v>
      </c>
      <c r="G1245">
        <v>18</v>
      </c>
      <c r="H1245">
        <v>63.9</v>
      </c>
      <c r="I1245">
        <v>18</v>
      </c>
      <c r="J1245">
        <v>1015.3</v>
      </c>
      <c r="K1245">
        <v>18</v>
      </c>
      <c r="L1245">
        <v>1013</v>
      </c>
      <c r="M1245">
        <v>18</v>
      </c>
      <c r="N1245">
        <v>18.2</v>
      </c>
      <c r="O1245">
        <v>18</v>
      </c>
      <c r="P1245">
        <v>13.5</v>
      </c>
      <c r="Q1245">
        <v>18</v>
      </c>
      <c r="R1245">
        <v>18.100000000000001</v>
      </c>
      <c r="S1245">
        <v>28.9</v>
      </c>
      <c r="T1245">
        <v>84.9</v>
      </c>
      <c r="U1245" t="s">
        <v>20</v>
      </c>
      <c r="V1245">
        <v>68</v>
      </c>
      <c r="X1245">
        <v>0</v>
      </c>
      <c r="Y1245" t="s">
        <v>19</v>
      </c>
      <c r="Z1245">
        <v>999.9</v>
      </c>
      <c r="AA1245">
        <v>0</v>
      </c>
      <c r="AC1245" s="1"/>
      <c r="AD1245">
        <v>1991</v>
      </c>
      <c r="AE1245">
        <v>146</v>
      </c>
      <c r="AF1245">
        <v>29.6</v>
      </c>
      <c r="AG1245">
        <v>24.7</v>
      </c>
      <c r="AH1245">
        <v>23.4</v>
      </c>
      <c r="AI1245">
        <v>-99</v>
      </c>
      <c r="AJ1245">
        <v>6.5</v>
      </c>
      <c r="AK1245">
        <v>19.5</v>
      </c>
      <c r="AL1245">
        <v>24</v>
      </c>
      <c r="AM1245">
        <v>75.400000000000006</v>
      </c>
      <c r="AO1245" s="2">
        <f t="shared" si="212"/>
        <v>33384</v>
      </c>
      <c r="AP1245" s="5">
        <f t="shared" si="213"/>
        <v>1991</v>
      </c>
      <c r="AQ1245" s="5">
        <f t="shared" si="214"/>
        <v>146</v>
      </c>
      <c r="AR1245" s="4">
        <f t="shared" si="215"/>
        <v>29.388888888888893</v>
      </c>
      <c r="AS1245" s="4">
        <f t="shared" si="216"/>
        <v>20</v>
      </c>
      <c r="AT1245" s="4">
        <f t="shared" si="217"/>
        <v>0</v>
      </c>
      <c r="AU1245" s="4">
        <f t="shared" si="218"/>
        <v>29.6</v>
      </c>
      <c r="AV1245" s="4">
        <f t="shared" si="219"/>
        <v>25.964912280701757</v>
      </c>
      <c r="AX1245" s="3">
        <f t="shared" si="220"/>
        <v>24.694444444444446</v>
      </c>
      <c r="AY1245" s="3">
        <f t="shared" si="210"/>
        <v>22.958791208791194</v>
      </c>
      <c r="AZ1245" s="3">
        <f t="shared" si="211"/>
        <v>24.130769230769221</v>
      </c>
      <c r="BA1245" s="3">
        <f t="shared" si="211"/>
        <v>21.167341430499324</v>
      </c>
    </row>
    <row r="1246" spans="1:53" ht="15" x14ac:dyDescent="0.3">
      <c r="A1246" s="1">
        <v>911900</v>
      </c>
      <c r="B1246">
        <v>22516</v>
      </c>
      <c r="C1246">
        <v>1991</v>
      </c>
      <c r="D1246">
        <v>5</v>
      </c>
      <c r="E1246">
        <v>27</v>
      </c>
      <c r="F1246">
        <v>76.8</v>
      </c>
      <c r="G1246">
        <v>22</v>
      </c>
      <c r="H1246">
        <v>64.599999999999994</v>
      </c>
      <c r="I1246">
        <v>22</v>
      </c>
      <c r="J1246">
        <v>1016.9</v>
      </c>
      <c r="K1246">
        <v>22</v>
      </c>
      <c r="L1246">
        <v>1014.6</v>
      </c>
      <c r="M1246">
        <v>22</v>
      </c>
      <c r="N1246">
        <v>17.399999999999999</v>
      </c>
      <c r="O1246">
        <v>22</v>
      </c>
      <c r="P1246">
        <v>13.5</v>
      </c>
      <c r="Q1246">
        <v>22</v>
      </c>
      <c r="R1246">
        <v>20</v>
      </c>
      <c r="S1246">
        <v>33</v>
      </c>
      <c r="T1246">
        <v>84.9</v>
      </c>
      <c r="V1246">
        <v>68</v>
      </c>
      <c r="X1246">
        <v>0</v>
      </c>
      <c r="Y1246" t="s">
        <v>19</v>
      </c>
      <c r="Z1246">
        <v>999.9</v>
      </c>
      <c r="AA1246">
        <v>0</v>
      </c>
      <c r="AC1246" s="1"/>
      <c r="AD1246">
        <v>1991</v>
      </c>
      <c r="AE1246">
        <v>147</v>
      </c>
      <c r="AF1246">
        <v>23.9</v>
      </c>
      <c r="AG1246">
        <v>24.4</v>
      </c>
      <c r="AH1246">
        <v>23.2</v>
      </c>
      <c r="AI1246">
        <v>-99</v>
      </c>
      <c r="AJ1246">
        <v>7.5</v>
      </c>
      <c r="AK1246">
        <v>19.7</v>
      </c>
      <c r="AL1246">
        <v>23.9</v>
      </c>
      <c r="AM1246">
        <v>76.8</v>
      </c>
      <c r="AO1246" s="2">
        <f t="shared" si="212"/>
        <v>33385</v>
      </c>
      <c r="AP1246" s="5">
        <f t="shared" si="213"/>
        <v>1991</v>
      </c>
      <c r="AQ1246" s="5">
        <f t="shared" si="214"/>
        <v>147</v>
      </c>
      <c r="AR1246" s="4">
        <f t="shared" si="215"/>
        <v>29.388888888888893</v>
      </c>
      <c r="AS1246" s="4">
        <f t="shared" si="216"/>
        <v>20</v>
      </c>
      <c r="AT1246" s="4">
        <f t="shared" si="217"/>
        <v>0</v>
      </c>
      <c r="AU1246" s="4">
        <f t="shared" si="218"/>
        <v>23.9</v>
      </c>
      <c r="AV1246" s="4">
        <f t="shared" si="219"/>
        <v>20.964912280701753</v>
      </c>
      <c r="AX1246" s="3">
        <f t="shared" si="220"/>
        <v>24.694444444444446</v>
      </c>
      <c r="AY1246" s="3">
        <f t="shared" si="210"/>
        <v>22.982905982905965</v>
      </c>
      <c r="AZ1246" s="3">
        <f t="shared" si="211"/>
        <v>24.124175824175822</v>
      </c>
      <c r="BA1246" s="3">
        <f t="shared" si="211"/>
        <v>21.161557740505106</v>
      </c>
    </row>
    <row r="1247" spans="1:53" ht="15" x14ac:dyDescent="0.3">
      <c r="A1247" s="1">
        <v>911900</v>
      </c>
      <c r="B1247">
        <v>22516</v>
      </c>
      <c r="C1247">
        <v>1991</v>
      </c>
      <c r="D1247">
        <v>5</v>
      </c>
      <c r="E1247">
        <v>28</v>
      </c>
      <c r="F1247">
        <v>76.5</v>
      </c>
      <c r="G1247">
        <v>23</v>
      </c>
      <c r="H1247">
        <v>64.400000000000006</v>
      </c>
      <c r="I1247">
        <v>23</v>
      </c>
      <c r="J1247">
        <v>1018.6</v>
      </c>
      <c r="K1247">
        <v>23</v>
      </c>
      <c r="L1247">
        <v>1016.2</v>
      </c>
      <c r="M1247">
        <v>23</v>
      </c>
      <c r="N1247">
        <v>17.3</v>
      </c>
      <c r="O1247">
        <v>23</v>
      </c>
      <c r="P1247">
        <v>13.6</v>
      </c>
      <c r="Q1247">
        <v>23</v>
      </c>
      <c r="R1247">
        <v>19</v>
      </c>
      <c r="S1247">
        <v>31.1</v>
      </c>
      <c r="T1247">
        <v>82.9</v>
      </c>
      <c r="V1247">
        <v>68</v>
      </c>
      <c r="X1247">
        <v>0</v>
      </c>
      <c r="Y1247" t="s">
        <v>19</v>
      </c>
      <c r="Z1247">
        <v>999.9</v>
      </c>
      <c r="AA1247">
        <v>0</v>
      </c>
      <c r="AC1247" s="1"/>
      <c r="AD1247">
        <v>1991</v>
      </c>
      <c r="AE1247">
        <v>148</v>
      </c>
      <c r="AF1247">
        <v>27.9</v>
      </c>
      <c r="AG1247">
        <v>24</v>
      </c>
      <c r="AH1247">
        <v>23</v>
      </c>
      <c r="AI1247">
        <v>-99</v>
      </c>
      <c r="AJ1247">
        <v>7.9</v>
      </c>
      <c r="AK1247">
        <v>19.399999999999999</v>
      </c>
      <c r="AL1247">
        <v>23.7</v>
      </c>
      <c r="AM1247">
        <v>76.7</v>
      </c>
      <c r="AO1247" s="2">
        <f t="shared" si="212"/>
        <v>33386</v>
      </c>
      <c r="AP1247" s="5">
        <f t="shared" si="213"/>
        <v>1991</v>
      </c>
      <c r="AQ1247" s="5">
        <f t="shared" si="214"/>
        <v>148</v>
      </c>
      <c r="AR1247" s="4">
        <f t="shared" si="215"/>
        <v>28.277777777777779</v>
      </c>
      <c r="AS1247" s="4">
        <f t="shared" si="216"/>
        <v>20</v>
      </c>
      <c r="AT1247" s="4">
        <f t="shared" si="217"/>
        <v>0</v>
      </c>
      <c r="AU1247" s="4">
        <f t="shared" si="218"/>
        <v>27.9</v>
      </c>
      <c r="AV1247" s="4">
        <f t="shared" si="219"/>
        <v>24.473684210526315</v>
      </c>
      <c r="AX1247" s="3">
        <f t="shared" si="220"/>
        <v>24.138888888888889</v>
      </c>
      <c r="AY1247" s="3">
        <f t="shared" ref="AY1247:AY1310" si="221">AVERAGE(AX1157:AX1247)</f>
        <v>23.034493284493266</v>
      </c>
      <c r="AZ1247" s="3">
        <f t="shared" ref="AZ1247:BA1310" si="222">AVERAGE(AU1157:AU1247)</f>
        <v>24.157142857142855</v>
      </c>
      <c r="BA1247" s="3">
        <f t="shared" si="222"/>
        <v>21.190476190476186</v>
      </c>
    </row>
    <row r="1248" spans="1:53" ht="15" x14ac:dyDescent="0.3">
      <c r="A1248" s="1">
        <v>911900</v>
      </c>
      <c r="B1248">
        <v>22516</v>
      </c>
      <c r="C1248">
        <v>1991</v>
      </c>
      <c r="D1248">
        <v>5</v>
      </c>
      <c r="E1248">
        <v>29</v>
      </c>
      <c r="F1248">
        <v>76.599999999999994</v>
      </c>
      <c r="G1248">
        <v>20</v>
      </c>
      <c r="H1248">
        <v>65.599999999999994</v>
      </c>
      <c r="I1248">
        <v>20</v>
      </c>
      <c r="J1248">
        <v>1018.1</v>
      </c>
      <c r="K1248">
        <v>20</v>
      </c>
      <c r="L1248">
        <v>1015.7</v>
      </c>
      <c r="M1248">
        <v>20</v>
      </c>
      <c r="N1248">
        <v>17.399999999999999</v>
      </c>
      <c r="O1248">
        <v>20</v>
      </c>
      <c r="P1248">
        <v>15.1</v>
      </c>
      <c r="Q1248">
        <v>20</v>
      </c>
      <c r="R1248">
        <v>24.1</v>
      </c>
      <c r="S1248">
        <v>32.1</v>
      </c>
      <c r="T1248">
        <v>84.9</v>
      </c>
      <c r="U1248" t="s">
        <v>20</v>
      </c>
      <c r="V1248">
        <v>68</v>
      </c>
      <c r="X1248">
        <v>0</v>
      </c>
      <c r="Y1248" t="s">
        <v>19</v>
      </c>
      <c r="Z1248">
        <v>999.9</v>
      </c>
      <c r="AA1248">
        <v>10000</v>
      </c>
      <c r="AC1248" s="1"/>
      <c r="AD1248">
        <v>1991</v>
      </c>
      <c r="AE1248">
        <v>149</v>
      </c>
      <c r="AF1248">
        <v>29.6</v>
      </c>
      <c r="AG1248">
        <v>24.8</v>
      </c>
      <c r="AH1248">
        <v>23.9</v>
      </c>
      <c r="AI1248">
        <v>-99</v>
      </c>
      <c r="AJ1248">
        <v>6.9</v>
      </c>
      <c r="AK1248">
        <v>20.6</v>
      </c>
      <c r="AL1248">
        <v>24.5</v>
      </c>
      <c r="AM1248">
        <v>78.5</v>
      </c>
      <c r="AO1248" s="2">
        <f t="shared" si="212"/>
        <v>33387</v>
      </c>
      <c r="AP1248" s="5">
        <f t="shared" si="213"/>
        <v>1991</v>
      </c>
      <c r="AQ1248" s="5">
        <f t="shared" si="214"/>
        <v>149</v>
      </c>
      <c r="AR1248" s="4">
        <f t="shared" si="215"/>
        <v>29.388888888888893</v>
      </c>
      <c r="AS1248" s="4">
        <f t="shared" si="216"/>
        <v>20</v>
      </c>
      <c r="AT1248" s="4">
        <f t="shared" si="217"/>
        <v>0</v>
      </c>
      <c r="AU1248" s="4">
        <f t="shared" si="218"/>
        <v>29.6</v>
      </c>
      <c r="AV1248" s="4">
        <f t="shared" si="219"/>
        <v>25.964912280701757</v>
      </c>
      <c r="AX1248" s="3">
        <f t="shared" si="220"/>
        <v>24.694444444444446</v>
      </c>
      <c r="AY1248" s="3">
        <f t="shared" si="221"/>
        <v>23.083028083028065</v>
      </c>
      <c r="AZ1248" s="3">
        <f t="shared" si="222"/>
        <v>24.214285714285708</v>
      </c>
      <c r="BA1248" s="3">
        <f t="shared" si="222"/>
        <v>21.240601503759397</v>
      </c>
    </row>
    <row r="1249" spans="1:53" ht="15" x14ac:dyDescent="0.3">
      <c r="A1249" s="1">
        <v>911900</v>
      </c>
      <c r="B1249">
        <v>22516</v>
      </c>
      <c r="C1249">
        <v>1991</v>
      </c>
      <c r="D1249">
        <v>5</v>
      </c>
      <c r="E1249">
        <v>30</v>
      </c>
      <c r="F1249">
        <v>76.599999999999994</v>
      </c>
      <c r="G1249">
        <v>22</v>
      </c>
      <c r="H1249">
        <v>66.3</v>
      </c>
      <c r="I1249">
        <v>22</v>
      </c>
      <c r="J1249">
        <v>1016.4</v>
      </c>
      <c r="K1249">
        <v>22</v>
      </c>
      <c r="L1249">
        <v>1014</v>
      </c>
      <c r="M1249">
        <v>22</v>
      </c>
      <c r="N1249">
        <v>17.899999999999999</v>
      </c>
      <c r="O1249">
        <v>22</v>
      </c>
      <c r="P1249">
        <v>16</v>
      </c>
      <c r="Q1249">
        <v>22</v>
      </c>
      <c r="R1249">
        <v>28</v>
      </c>
      <c r="S1249">
        <v>35.9</v>
      </c>
      <c r="T1249">
        <v>84.9</v>
      </c>
      <c r="V1249">
        <v>68</v>
      </c>
      <c r="X1249">
        <v>0</v>
      </c>
      <c r="Y1249" t="s">
        <v>19</v>
      </c>
      <c r="Z1249">
        <v>999.9</v>
      </c>
      <c r="AA1249">
        <v>0</v>
      </c>
      <c r="AC1249" s="1"/>
      <c r="AD1249">
        <v>1991</v>
      </c>
      <c r="AE1249">
        <v>150</v>
      </c>
      <c r="AF1249">
        <v>29.4</v>
      </c>
      <c r="AG1249">
        <v>25.2</v>
      </c>
      <c r="AH1249">
        <v>23.8</v>
      </c>
      <c r="AI1249">
        <v>-99</v>
      </c>
      <c r="AJ1249">
        <v>6.8</v>
      </c>
      <c r="AK1249">
        <v>20.100000000000001</v>
      </c>
      <c r="AL1249">
        <v>24.6</v>
      </c>
      <c r="AM1249">
        <v>75.599999999999994</v>
      </c>
      <c r="AO1249" s="2">
        <f t="shared" si="212"/>
        <v>33388</v>
      </c>
      <c r="AP1249" s="5">
        <f t="shared" si="213"/>
        <v>1991</v>
      </c>
      <c r="AQ1249" s="5">
        <f t="shared" si="214"/>
        <v>150</v>
      </c>
      <c r="AR1249" s="4">
        <f t="shared" si="215"/>
        <v>29.388888888888893</v>
      </c>
      <c r="AS1249" s="4">
        <f t="shared" si="216"/>
        <v>20</v>
      </c>
      <c r="AT1249" s="4">
        <f t="shared" si="217"/>
        <v>0</v>
      </c>
      <c r="AU1249" s="4">
        <f t="shared" si="218"/>
        <v>29.4</v>
      </c>
      <c r="AV1249" s="4">
        <f t="shared" si="219"/>
        <v>25.789473684210527</v>
      </c>
      <c r="AX1249" s="3">
        <f t="shared" si="220"/>
        <v>24.694444444444446</v>
      </c>
      <c r="AY1249" s="3">
        <f t="shared" si="221"/>
        <v>23.131562881562861</v>
      </c>
      <c r="AZ1249" s="3">
        <f t="shared" si="222"/>
        <v>24.275824175824173</v>
      </c>
      <c r="BA1249" s="3">
        <f t="shared" si="222"/>
        <v>21.294582610372082</v>
      </c>
    </row>
    <row r="1250" spans="1:53" ht="15" x14ac:dyDescent="0.3">
      <c r="A1250" s="1">
        <v>911900</v>
      </c>
      <c r="B1250">
        <v>22516</v>
      </c>
      <c r="C1250">
        <v>1991</v>
      </c>
      <c r="D1250">
        <v>5</v>
      </c>
      <c r="E1250">
        <v>31</v>
      </c>
      <c r="F1250">
        <v>75.5</v>
      </c>
      <c r="G1250">
        <v>23</v>
      </c>
      <c r="H1250">
        <v>64.099999999999994</v>
      </c>
      <c r="I1250">
        <v>23</v>
      </c>
      <c r="J1250">
        <v>1014.8</v>
      </c>
      <c r="K1250">
        <v>23</v>
      </c>
      <c r="L1250">
        <v>1012.4</v>
      </c>
      <c r="M1250">
        <v>23</v>
      </c>
      <c r="N1250">
        <v>17.5</v>
      </c>
      <c r="O1250">
        <v>23</v>
      </c>
      <c r="P1250">
        <v>14.3</v>
      </c>
      <c r="Q1250">
        <v>23</v>
      </c>
      <c r="R1250">
        <v>26</v>
      </c>
      <c r="S1250">
        <v>32.1</v>
      </c>
      <c r="T1250">
        <v>84.9</v>
      </c>
      <c r="V1250">
        <v>64</v>
      </c>
      <c r="X1250">
        <v>0</v>
      </c>
      <c r="Y1250" t="s">
        <v>19</v>
      </c>
      <c r="Z1250">
        <v>999.9</v>
      </c>
      <c r="AA1250">
        <v>10000</v>
      </c>
      <c r="AC1250" s="1"/>
      <c r="AD1250">
        <v>1991</v>
      </c>
      <c r="AE1250">
        <v>151</v>
      </c>
      <c r="AF1250">
        <v>27.1</v>
      </c>
      <c r="AG1250">
        <v>24.9</v>
      </c>
      <c r="AH1250">
        <v>23.4</v>
      </c>
      <c r="AI1250">
        <v>-99</v>
      </c>
      <c r="AJ1250">
        <v>6.9</v>
      </c>
      <c r="AK1250">
        <v>19.8</v>
      </c>
      <c r="AL1250">
        <v>24.1</v>
      </c>
      <c r="AM1250">
        <v>76.8</v>
      </c>
      <c r="AO1250" s="2">
        <f t="shared" si="212"/>
        <v>33389</v>
      </c>
      <c r="AP1250" s="5">
        <f t="shared" si="213"/>
        <v>1991</v>
      </c>
      <c r="AQ1250" s="5">
        <f t="shared" si="214"/>
        <v>151</v>
      </c>
      <c r="AR1250" s="4">
        <f t="shared" si="215"/>
        <v>29.388888888888893</v>
      </c>
      <c r="AS1250" s="4">
        <f t="shared" si="216"/>
        <v>17.777777777777779</v>
      </c>
      <c r="AT1250" s="4">
        <f t="shared" si="217"/>
        <v>0</v>
      </c>
      <c r="AU1250" s="4">
        <f t="shared" si="218"/>
        <v>27.1</v>
      </c>
      <c r="AV1250" s="4">
        <f t="shared" si="219"/>
        <v>23.771929824561408</v>
      </c>
      <c r="AX1250" s="3">
        <f t="shared" si="220"/>
        <v>23.583333333333336</v>
      </c>
      <c r="AY1250" s="3">
        <f t="shared" si="221"/>
        <v>23.15537240537239</v>
      </c>
      <c r="AZ1250" s="3">
        <f t="shared" si="222"/>
        <v>24.32087912087912</v>
      </c>
      <c r="BA1250" s="3">
        <f t="shared" si="222"/>
        <v>21.334104491999224</v>
      </c>
    </row>
    <row r="1251" spans="1:53" ht="15" x14ac:dyDescent="0.3">
      <c r="A1251" s="1">
        <v>911900</v>
      </c>
      <c r="B1251">
        <v>22516</v>
      </c>
      <c r="C1251">
        <v>1991</v>
      </c>
      <c r="D1251">
        <v>6</v>
      </c>
      <c r="E1251">
        <v>1</v>
      </c>
      <c r="F1251">
        <v>76.599999999999994</v>
      </c>
      <c r="G1251">
        <v>23</v>
      </c>
      <c r="H1251">
        <v>63.6</v>
      </c>
      <c r="I1251">
        <v>23</v>
      </c>
      <c r="J1251">
        <v>1014.3</v>
      </c>
      <c r="K1251">
        <v>23</v>
      </c>
      <c r="L1251">
        <v>1011.9</v>
      </c>
      <c r="M1251">
        <v>23</v>
      </c>
      <c r="N1251">
        <v>16.600000000000001</v>
      </c>
      <c r="O1251">
        <v>23</v>
      </c>
      <c r="P1251">
        <v>14</v>
      </c>
      <c r="Q1251">
        <v>23</v>
      </c>
      <c r="R1251">
        <v>24.1</v>
      </c>
      <c r="S1251">
        <v>32.1</v>
      </c>
      <c r="T1251">
        <v>84</v>
      </c>
      <c r="V1251">
        <v>64</v>
      </c>
      <c r="X1251">
        <v>0</v>
      </c>
      <c r="Y1251" t="s">
        <v>19</v>
      </c>
      <c r="Z1251">
        <v>999.9</v>
      </c>
      <c r="AA1251">
        <v>0</v>
      </c>
      <c r="AC1251" s="1"/>
      <c r="AD1251">
        <v>1991</v>
      </c>
      <c r="AE1251">
        <v>152</v>
      </c>
      <c r="AF1251">
        <v>26.7</v>
      </c>
      <c r="AG1251">
        <v>25.2</v>
      </c>
      <c r="AH1251">
        <v>23.8</v>
      </c>
      <c r="AI1251">
        <v>-99</v>
      </c>
      <c r="AJ1251">
        <v>6.4</v>
      </c>
      <c r="AK1251">
        <v>20.399999999999999</v>
      </c>
      <c r="AL1251">
        <v>24.5</v>
      </c>
      <c r="AM1251">
        <v>77.400000000000006</v>
      </c>
      <c r="AO1251" s="2">
        <f t="shared" si="212"/>
        <v>33390</v>
      </c>
      <c r="AP1251" s="5">
        <f t="shared" si="213"/>
        <v>1991</v>
      </c>
      <c r="AQ1251" s="5">
        <f t="shared" si="214"/>
        <v>152</v>
      </c>
      <c r="AR1251" s="4">
        <f t="shared" si="215"/>
        <v>28.888888888888889</v>
      </c>
      <c r="AS1251" s="4">
        <f t="shared" si="216"/>
        <v>17.777777777777779</v>
      </c>
      <c r="AT1251" s="4">
        <f t="shared" si="217"/>
        <v>0</v>
      </c>
      <c r="AU1251" s="4">
        <f t="shared" si="218"/>
        <v>26.7</v>
      </c>
      <c r="AV1251" s="4">
        <f t="shared" si="219"/>
        <v>23.421052631578949</v>
      </c>
      <c r="AX1251" s="3">
        <f t="shared" si="220"/>
        <v>23.333333333333336</v>
      </c>
      <c r="AY1251" s="3">
        <f t="shared" si="221"/>
        <v>23.186202686202677</v>
      </c>
      <c r="AZ1251" s="3">
        <f t="shared" si="222"/>
        <v>24.405494505494502</v>
      </c>
      <c r="BA1251" s="3">
        <f t="shared" si="222"/>
        <v>21.40832851359167</v>
      </c>
    </row>
    <row r="1252" spans="1:53" ht="15" x14ac:dyDescent="0.3">
      <c r="A1252" s="1">
        <v>911900</v>
      </c>
      <c r="B1252">
        <v>22516</v>
      </c>
      <c r="C1252">
        <v>1991</v>
      </c>
      <c r="D1252">
        <v>6</v>
      </c>
      <c r="E1252">
        <v>2</v>
      </c>
      <c r="F1252">
        <v>76.900000000000006</v>
      </c>
      <c r="G1252">
        <v>18</v>
      </c>
      <c r="H1252">
        <v>64.400000000000006</v>
      </c>
      <c r="I1252">
        <v>18</v>
      </c>
      <c r="J1252">
        <v>1014.2</v>
      </c>
      <c r="K1252">
        <v>18</v>
      </c>
      <c r="L1252">
        <v>1011.8</v>
      </c>
      <c r="M1252">
        <v>18</v>
      </c>
      <c r="N1252">
        <v>17.7</v>
      </c>
      <c r="O1252">
        <v>18</v>
      </c>
      <c r="P1252">
        <v>14.7</v>
      </c>
      <c r="Q1252">
        <v>18</v>
      </c>
      <c r="R1252">
        <v>24.1</v>
      </c>
      <c r="S1252">
        <v>32.1</v>
      </c>
      <c r="T1252">
        <v>84.9</v>
      </c>
      <c r="V1252">
        <v>63</v>
      </c>
      <c r="X1252">
        <v>0</v>
      </c>
      <c r="Y1252" t="s">
        <v>19</v>
      </c>
      <c r="Z1252">
        <v>999.9</v>
      </c>
      <c r="AA1252">
        <v>0</v>
      </c>
      <c r="AC1252" s="1"/>
      <c r="AD1252">
        <v>1991</v>
      </c>
      <c r="AE1252">
        <v>153</v>
      </c>
      <c r="AF1252">
        <v>25.6</v>
      </c>
      <c r="AG1252">
        <v>25.5</v>
      </c>
      <c r="AH1252">
        <v>23.8</v>
      </c>
      <c r="AI1252">
        <v>-99</v>
      </c>
      <c r="AJ1252">
        <v>6.2</v>
      </c>
      <c r="AK1252">
        <v>21</v>
      </c>
      <c r="AL1252">
        <v>24.6</v>
      </c>
      <c r="AM1252">
        <v>80.099999999999994</v>
      </c>
      <c r="AO1252" s="2">
        <f t="shared" si="212"/>
        <v>33391</v>
      </c>
      <c r="AP1252" s="5">
        <f t="shared" si="213"/>
        <v>1991</v>
      </c>
      <c r="AQ1252" s="5">
        <f t="shared" si="214"/>
        <v>153</v>
      </c>
      <c r="AR1252" s="4">
        <f t="shared" si="215"/>
        <v>29.388888888888893</v>
      </c>
      <c r="AS1252" s="4">
        <f t="shared" si="216"/>
        <v>17.222222222222221</v>
      </c>
      <c r="AT1252" s="4">
        <f t="shared" si="217"/>
        <v>0</v>
      </c>
      <c r="AU1252" s="4">
        <f t="shared" si="218"/>
        <v>25.6</v>
      </c>
      <c r="AV1252" s="4">
        <f t="shared" si="219"/>
        <v>22.456140350877195</v>
      </c>
      <c r="AX1252" s="3">
        <f t="shared" si="220"/>
        <v>23.305555555555557</v>
      </c>
      <c r="AY1252" s="3">
        <f t="shared" si="221"/>
        <v>23.219780219780205</v>
      </c>
      <c r="AZ1252" s="3">
        <f t="shared" si="222"/>
        <v>24.429670329670323</v>
      </c>
      <c r="BA1252" s="3">
        <f t="shared" si="222"/>
        <v>21.4295353769038</v>
      </c>
    </row>
    <row r="1253" spans="1:53" ht="15" x14ac:dyDescent="0.3">
      <c r="A1253" s="1">
        <v>911900</v>
      </c>
      <c r="B1253">
        <v>22516</v>
      </c>
      <c r="C1253">
        <v>1991</v>
      </c>
      <c r="D1253">
        <v>6</v>
      </c>
      <c r="E1253">
        <v>3</v>
      </c>
      <c r="F1253">
        <v>75.099999999999994</v>
      </c>
      <c r="G1253">
        <v>24</v>
      </c>
      <c r="H1253">
        <v>66.5</v>
      </c>
      <c r="I1253">
        <v>23</v>
      </c>
      <c r="J1253">
        <v>1014.4</v>
      </c>
      <c r="K1253">
        <v>24</v>
      </c>
      <c r="L1253">
        <v>1012.1</v>
      </c>
      <c r="M1253">
        <v>24</v>
      </c>
      <c r="N1253">
        <v>15.9</v>
      </c>
      <c r="O1253">
        <v>24</v>
      </c>
      <c r="P1253">
        <v>10</v>
      </c>
      <c r="Q1253">
        <v>24</v>
      </c>
      <c r="R1253">
        <v>19</v>
      </c>
      <c r="S1253">
        <v>24.1</v>
      </c>
      <c r="T1253">
        <v>86</v>
      </c>
      <c r="U1253" t="s">
        <v>20</v>
      </c>
      <c r="V1253">
        <v>63</v>
      </c>
      <c r="X1253">
        <v>0.01</v>
      </c>
      <c r="Y1253" t="s">
        <v>19</v>
      </c>
      <c r="Z1253">
        <v>999.9</v>
      </c>
      <c r="AA1253">
        <v>10000</v>
      </c>
      <c r="AC1253" s="1"/>
      <c r="AD1253">
        <v>1991</v>
      </c>
      <c r="AE1253">
        <v>154</v>
      </c>
      <c r="AF1253">
        <v>23.4</v>
      </c>
      <c r="AG1253">
        <v>24.8</v>
      </c>
      <c r="AH1253">
        <v>23.7</v>
      </c>
      <c r="AI1253">
        <v>-99</v>
      </c>
      <c r="AJ1253">
        <v>5.4</v>
      </c>
      <c r="AK1253">
        <v>20.5</v>
      </c>
      <c r="AL1253">
        <v>24.3</v>
      </c>
      <c r="AM1253">
        <v>79.400000000000006</v>
      </c>
      <c r="AO1253" s="2">
        <f t="shared" si="212"/>
        <v>33392</v>
      </c>
      <c r="AP1253" s="5">
        <f t="shared" si="213"/>
        <v>1991</v>
      </c>
      <c r="AQ1253" s="5">
        <f t="shared" si="214"/>
        <v>154</v>
      </c>
      <c r="AR1253" s="4">
        <f t="shared" si="215"/>
        <v>30</v>
      </c>
      <c r="AS1253" s="4">
        <f t="shared" si="216"/>
        <v>17.222222222222221</v>
      </c>
      <c r="AT1253" s="4">
        <f t="shared" si="217"/>
        <v>0.254</v>
      </c>
      <c r="AU1253" s="4">
        <f t="shared" si="218"/>
        <v>23.4</v>
      </c>
      <c r="AV1253" s="4">
        <f t="shared" si="219"/>
        <v>20.526315789473685</v>
      </c>
      <c r="AX1253" s="3">
        <f t="shared" si="220"/>
        <v>23.611111111111111</v>
      </c>
      <c r="AY1253" s="3">
        <f t="shared" si="221"/>
        <v>23.259462759462743</v>
      </c>
      <c r="AZ1253" s="3">
        <f t="shared" si="222"/>
        <v>24.417582417582409</v>
      </c>
      <c r="BA1253" s="3">
        <f t="shared" si="222"/>
        <v>21.418931945247735</v>
      </c>
    </row>
    <row r="1254" spans="1:53" ht="15" x14ac:dyDescent="0.3">
      <c r="A1254" s="1">
        <v>911900</v>
      </c>
      <c r="B1254">
        <v>22516</v>
      </c>
      <c r="C1254">
        <v>1991</v>
      </c>
      <c r="D1254">
        <v>6</v>
      </c>
      <c r="E1254">
        <v>4</v>
      </c>
      <c r="F1254">
        <v>75.5</v>
      </c>
      <c r="G1254">
        <v>24</v>
      </c>
      <c r="H1254">
        <v>65.400000000000006</v>
      </c>
      <c r="I1254">
        <v>24</v>
      </c>
      <c r="J1254">
        <v>1014.5</v>
      </c>
      <c r="K1254">
        <v>24</v>
      </c>
      <c r="L1254">
        <v>1012.1</v>
      </c>
      <c r="M1254">
        <v>24</v>
      </c>
      <c r="N1254">
        <v>17.2</v>
      </c>
      <c r="O1254">
        <v>24</v>
      </c>
      <c r="P1254">
        <v>9.8000000000000007</v>
      </c>
      <c r="Q1254">
        <v>24</v>
      </c>
      <c r="R1254">
        <v>22</v>
      </c>
      <c r="S1254">
        <v>999.9</v>
      </c>
      <c r="T1254">
        <v>87.1</v>
      </c>
      <c r="V1254">
        <v>64</v>
      </c>
      <c r="X1254">
        <v>0</v>
      </c>
      <c r="Y1254" t="s">
        <v>19</v>
      </c>
      <c r="Z1254">
        <v>999.9</v>
      </c>
      <c r="AA1254">
        <v>0</v>
      </c>
      <c r="AC1254" s="1"/>
      <c r="AD1254">
        <v>1991</v>
      </c>
      <c r="AE1254">
        <v>155</v>
      </c>
      <c r="AF1254">
        <v>26.4</v>
      </c>
      <c r="AG1254">
        <v>25.1</v>
      </c>
      <c r="AH1254">
        <v>24.1</v>
      </c>
      <c r="AI1254">
        <v>-99</v>
      </c>
      <c r="AJ1254">
        <v>4.5</v>
      </c>
      <c r="AK1254">
        <v>20.6</v>
      </c>
      <c r="AL1254">
        <v>24.6</v>
      </c>
      <c r="AM1254">
        <v>78.400000000000006</v>
      </c>
      <c r="AO1254" s="2">
        <f t="shared" si="212"/>
        <v>33393</v>
      </c>
      <c r="AP1254" s="5">
        <f t="shared" si="213"/>
        <v>1991</v>
      </c>
      <c r="AQ1254" s="5">
        <f t="shared" si="214"/>
        <v>155</v>
      </c>
      <c r="AR1254" s="4">
        <f t="shared" si="215"/>
        <v>30.611111111111107</v>
      </c>
      <c r="AS1254" s="4">
        <f t="shared" si="216"/>
        <v>17.777777777777779</v>
      </c>
      <c r="AT1254" s="4">
        <f t="shared" si="217"/>
        <v>0</v>
      </c>
      <c r="AU1254" s="4">
        <f t="shared" si="218"/>
        <v>26.4</v>
      </c>
      <c r="AV1254" s="4">
        <f t="shared" si="219"/>
        <v>23.157894736842106</v>
      </c>
      <c r="AX1254" s="3">
        <f t="shared" si="220"/>
        <v>24.194444444444443</v>
      </c>
      <c r="AY1254" s="3">
        <f t="shared" si="221"/>
        <v>23.290293040293022</v>
      </c>
      <c r="AZ1254" s="3">
        <f t="shared" si="222"/>
        <v>24.453846153846147</v>
      </c>
      <c r="BA1254" s="3">
        <f t="shared" si="222"/>
        <v>21.450742240215927</v>
      </c>
    </row>
    <row r="1255" spans="1:53" ht="15" x14ac:dyDescent="0.3">
      <c r="A1255" s="1">
        <v>911900</v>
      </c>
      <c r="B1255">
        <v>22516</v>
      </c>
      <c r="C1255">
        <v>1991</v>
      </c>
      <c r="D1255">
        <v>6</v>
      </c>
      <c r="E1255">
        <v>5</v>
      </c>
      <c r="F1255">
        <v>77.599999999999994</v>
      </c>
      <c r="G1255">
        <v>23</v>
      </c>
      <c r="H1255">
        <v>66.7</v>
      </c>
      <c r="I1255">
        <v>23</v>
      </c>
      <c r="J1255">
        <v>1015</v>
      </c>
      <c r="K1255">
        <v>23</v>
      </c>
      <c r="L1255">
        <v>1012.6</v>
      </c>
      <c r="M1255">
        <v>23</v>
      </c>
      <c r="N1255">
        <v>17.899999999999999</v>
      </c>
      <c r="O1255">
        <v>23</v>
      </c>
      <c r="P1255">
        <v>14.9</v>
      </c>
      <c r="Q1255">
        <v>23</v>
      </c>
      <c r="R1255">
        <v>22.9</v>
      </c>
      <c r="S1255">
        <v>28.9</v>
      </c>
      <c r="T1255">
        <v>84.9</v>
      </c>
      <c r="V1255">
        <v>64</v>
      </c>
      <c r="X1255">
        <v>0</v>
      </c>
      <c r="Y1255" t="s">
        <v>19</v>
      </c>
      <c r="Z1255">
        <v>999.9</v>
      </c>
      <c r="AA1255">
        <v>0</v>
      </c>
      <c r="AC1255" s="1"/>
      <c r="AD1255">
        <v>1991</v>
      </c>
      <c r="AE1255">
        <v>156</v>
      </c>
      <c r="AF1255">
        <v>27.6</v>
      </c>
      <c r="AG1255">
        <v>25.1</v>
      </c>
      <c r="AH1255">
        <v>24</v>
      </c>
      <c r="AI1255">
        <v>-99</v>
      </c>
      <c r="AJ1255">
        <v>5.9</v>
      </c>
      <c r="AK1255">
        <v>20.100000000000001</v>
      </c>
      <c r="AL1255">
        <v>24.3</v>
      </c>
      <c r="AM1255">
        <v>77</v>
      </c>
      <c r="AO1255" s="2">
        <f t="shared" si="212"/>
        <v>33394</v>
      </c>
      <c r="AP1255" s="5">
        <f t="shared" si="213"/>
        <v>1991</v>
      </c>
      <c r="AQ1255" s="5">
        <f t="shared" si="214"/>
        <v>156</v>
      </c>
      <c r="AR1255" s="4">
        <f t="shared" si="215"/>
        <v>29.388888888888893</v>
      </c>
      <c r="AS1255" s="4">
        <f t="shared" si="216"/>
        <v>17.777777777777779</v>
      </c>
      <c r="AT1255" s="4">
        <f t="shared" si="217"/>
        <v>0</v>
      </c>
      <c r="AU1255" s="4">
        <f t="shared" si="218"/>
        <v>27.6</v>
      </c>
      <c r="AV1255" s="4">
        <f t="shared" si="219"/>
        <v>24.210526315789476</v>
      </c>
      <c r="AX1255" s="3">
        <f t="shared" si="220"/>
        <v>23.583333333333336</v>
      </c>
      <c r="AY1255" s="3">
        <f t="shared" si="221"/>
        <v>23.308302808302795</v>
      </c>
      <c r="AZ1255" s="3">
        <f t="shared" si="222"/>
        <v>24.48571428571428</v>
      </c>
      <c r="BA1255" s="3">
        <f t="shared" si="222"/>
        <v>21.478696741854638</v>
      </c>
    </row>
    <row r="1256" spans="1:53" ht="15" x14ac:dyDescent="0.3">
      <c r="A1256" s="1">
        <v>911900</v>
      </c>
      <c r="B1256">
        <v>22516</v>
      </c>
      <c r="C1256">
        <v>1991</v>
      </c>
      <c r="D1256">
        <v>6</v>
      </c>
      <c r="E1256">
        <v>6</v>
      </c>
      <c r="F1256">
        <v>77</v>
      </c>
      <c r="G1256">
        <v>23</v>
      </c>
      <c r="H1256">
        <v>66.7</v>
      </c>
      <c r="I1256">
        <v>22</v>
      </c>
      <c r="J1256">
        <v>1015.1</v>
      </c>
      <c r="K1256">
        <v>23</v>
      </c>
      <c r="L1256">
        <v>1012.8</v>
      </c>
      <c r="M1256">
        <v>23</v>
      </c>
      <c r="N1256">
        <v>17.3</v>
      </c>
      <c r="O1256">
        <v>23</v>
      </c>
      <c r="P1256">
        <v>14.9</v>
      </c>
      <c r="Q1256">
        <v>23</v>
      </c>
      <c r="R1256">
        <v>22</v>
      </c>
      <c r="S1256">
        <v>29.9</v>
      </c>
      <c r="T1256">
        <v>84.9</v>
      </c>
      <c r="V1256">
        <v>68</v>
      </c>
      <c r="X1256">
        <v>0</v>
      </c>
      <c r="Y1256" t="s">
        <v>19</v>
      </c>
      <c r="Z1256">
        <v>999.9</v>
      </c>
      <c r="AA1256">
        <v>10000</v>
      </c>
      <c r="AC1256" s="1"/>
      <c r="AD1256">
        <v>1991</v>
      </c>
      <c r="AE1256">
        <v>157</v>
      </c>
      <c r="AF1256">
        <v>28.4</v>
      </c>
      <c r="AG1256">
        <v>24.6</v>
      </c>
      <c r="AH1256">
        <v>23.5</v>
      </c>
      <c r="AI1256">
        <v>-99</v>
      </c>
      <c r="AJ1256">
        <v>7.4</v>
      </c>
      <c r="AK1256">
        <v>20.3</v>
      </c>
      <c r="AL1256">
        <v>24.2</v>
      </c>
      <c r="AM1256">
        <v>78.599999999999994</v>
      </c>
      <c r="AO1256" s="2">
        <f t="shared" si="212"/>
        <v>33395</v>
      </c>
      <c r="AP1256" s="5">
        <f t="shared" si="213"/>
        <v>1991</v>
      </c>
      <c r="AQ1256" s="5">
        <f t="shared" si="214"/>
        <v>157</v>
      </c>
      <c r="AR1256" s="4">
        <f t="shared" si="215"/>
        <v>29.388888888888893</v>
      </c>
      <c r="AS1256" s="4">
        <f t="shared" si="216"/>
        <v>20</v>
      </c>
      <c r="AT1256" s="4">
        <f t="shared" si="217"/>
        <v>0</v>
      </c>
      <c r="AU1256" s="4">
        <f t="shared" si="218"/>
        <v>28.4</v>
      </c>
      <c r="AV1256" s="4">
        <f t="shared" si="219"/>
        <v>24.912280701754387</v>
      </c>
      <c r="AX1256" s="3">
        <f t="shared" si="220"/>
        <v>24.694444444444446</v>
      </c>
      <c r="AY1256" s="3">
        <f t="shared" si="221"/>
        <v>23.33577533577532</v>
      </c>
      <c r="AZ1256" s="3">
        <f t="shared" si="222"/>
        <v>24.573626373626368</v>
      </c>
      <c r="BA1256" s="3">
        <f t="shared" si="222"/>
        <v>21.555812608444192</v>
      </c>
    </row>
    <row r="1257" spans="1:53" ht="15" x14ac:dyDescent="0.3">
      <c r="A1257" s="1">
        <v>911900</v>
      </c>
      <c r="B1257">
        <v>22516</v>
      </c>
      <c r="C1257">
        <v>1991</v>
      </c>
      <c r="D1257">
        <v>6</v>
      </c>
      <c r="E1257">
        <v>7</v>
      </c>
      <c r="F1257">
        <v>76.3</v>
      </c>
      <c r="G1257">
        <v>23</v>
      </c>
      <c r="H1257">
        <v>66.2</v>
      </c>
      <c r="I1257">
        <v>23</v>
      </c>
      <c r="J1257">
        <v>1015.5</v>
      </c>
      <c r="K1257">
        <v>23</v>
      </c>
      <c r="L1257">
        <v>1013.1</v>
      </c>
      <c r="M1257">
        <v>23</v>
      </c>
      <c r="N1257">
        <v>16.2</v>
      </c>
      <c r="O1257">
        <v>23</v>
      </c>
      <c r="P1257">
        <v>14.6</v>
      </c>
      <c r="Q1257">
        <v>23</v>
      </c>
      <c r="R1257">
        <v>22</v>
      </c>
      <c r="S1257">
        <v>32.1</v>
      </c>
      <c r="T1257">
        <v>84.9</v>
      </c>
      <c r="V1257">
        <v>68</v>
      </c>
      <c r="X1257">
        <v>0</v>
      </c>
      <c r="Y1257" t="s">
        <v>19</v>
      </c>
      <c r="Z1257">
        <v>999.9</v>
      </c>
      <c r="AA1257">
        <v>0</v>
      </c>
      <c r="AC1257" s="1"/>
      <c r="AD1257">
        <v>1991</v>
      </c>
      <c r="AE1257">
        <v>158</v>
      </c>
      <c r="AF1257">
        <v>27.3</v>
      </c>
      <c r="AG1257">
        <v>24.5</v>
      </c>
      <c r="AH1257">
        <v>23.1</v>
      </c>
      <c r="AI1257">
        <v>-99</v>
      </c>
      <c r="AJ1257">
        <v>6.9</v>
      </c>
      <c r="AK1257">
        <v>20.7</v>
      </c>
      <c r="AL1257">
        <v>23.9</v>
      </c>
      <c r="AM1257">
        <v>82.2</v>
      </c>
      <c r="AO1257" s="2">
        <f t="shared" si="212"/>
        <v>33396</v>
      </c>
      <c r="AP1257" s="5">
        <f t="shared" si="213"/>
        <v>1991</v>
      </c>
      <c r="AQ1257" s="5">
        <f t="shared" si="214"/>
        <v>158</v>
      </c>
      <c r="AR1257" s="4">
        <f t="shared" si="215"/>
        <v>29.388888888888893</v>
      </c>
      <c r="AS1257" s="4">
        <f t="shared" si="216"/>
        <v>20</v>
      </c>
      <c r="AT1257" s="4">
        <f t="shared" si="217"/>
        <v>0</v>
      </c>
      <c r="AU1257" s="4">
        <f t="shared" si="218"/>
        <v>27.3</v>
      </c>
      <c r="AV1257" s="4">
        <f t="shared" si="219"/>
        <v>23.947368421052634</v>
      </c>
      <c r="AX1257" s="3">
        <f t="shared" si="220"/>
        <v>24.694444444444446</v>
      </c>
      <c r="AY1257" s="3">
        <f t="shared" si="221"/>
        <v>23.369352869352856</v>
      </c>
      <c r="AZ1257" s="3">
        <f t="shared" si="222"/>
        <v>24.647252747252743</v>
      </c>
      <c r="BA1257" s="3">
        <f t="shared" si="222"/>
        <v>21.620397146712939</v>
      </c>
    </row>
    <row r="1258" spans="1:53" ht="15" x14ac:dyDescent="0.3">
      <c r="A1258" s="1">
        <v>911900</v>
      </c>
      <c r="B1258">
        <v>22516</v>
      </c>
      <c r="C1258">
        <v>1991</v>
      </c>
      <c r="D1258">
        <v>6</v>
      </c>
      <c r="E1258">
        <v>8</v>
      </c>
      <c r="F1258">
        <v>77.5</v>
      </c>
      <c r="G1258">
        <v>22</v>
      </c>
      <c r="H1258">
        <v>64.900000000000006</v>
      </c>
      <c r="I1258">
        <v>22</v>
      </c>
      <c r="J1258">
        <v>1016.3</v>
      </c>
      <c r="K1258">
        <v>22</v>
      </c>
      <c r="L1258">
        <v>1013.9</v>
      </c>
      <c r="M1258">
        <v>22</v>
      </c>
      <c r="N1258">
        <v>17.600000000000001</v>
      </c>
      <c r="O1258">
        <v>22</v>
      </c>
      <c r="P1258">
        <v>15.1</v>
      </c>
      <c r="Q1258">
        <v>22</v>
      </c>
      <c r="R1258">
        <v>22</v>
      </c>
      <c r="S1258">
        <v>28</v>
      </c>
      <c r="T1258">
        <v>84.9</v>
      </c>
      <c r="V1258">
        <v>68</v>
      </c>
      <c r="X1258">
        <v>0</v>
      </c>
      <c r="Y1258" t="s">
        <v>19</v>
      </c>
      <c r="Z1258">
        <v>999.9</v>
      </c>
      <c r="AA1258">
        <v>0</v>
      </c>
      <c r="AC1258" s="1"/>
      <c r="AD1258">
        <v>1991</v>
      </c>
      <c r="AE1258">
        <v>159</v>
      </c>
      <c r="AF1258">
        <v>29.1</v>
      </c>
      <c r="AG1258">
        <v>24.8</v>
      </c>
      <c r="AH1258">
        <v>23.2</v>
      </c>
      <c r="AI1258">
        <v>-99</v>
      </c>
      <c r="AJ1258">
        <v>5.5</v>
      </c>
      <c r="AK1258">
        <v>20</v>
      </c>
      <c r="AL1258">
        <v>24</v>
      </c>
      <c r="AM1258">
        <v>77.900000000000006</v>
      </c>
      <c r="AO1258" s="2">
        <f t="shared" si="212"/>
        <v>33397</v>
      </c>
      <c r="AP1258" s="5">
        <f t="shared" si="213"/>
        <v>1991</v>
      </c>
      <c r="AQ1258" s="5">
        <f t="shared" si="214"/>
        <v>159</v>
      </c>
      <c r="AR1258" s="4">
        <f t="shared" si="215"/>
        <v>29.388888888888893</v>
      </c>
      <c r="AS1258" s="4">
        <f t="shared" si="216"/>
        <v>20</v>
      </c>
      <c r="AT1258" s="4">
        <f t="shared" si="217"/>
        <v>0</v>
      </c>
      <c r="AU1258" s="4">
        <f t="shared" si="218"/>
        <v>29.1</v>
      </c>
      <c r="AV1258" s="4">
        <f t="shared" si="219"/>
        <v>25.526315789473689</v>
      </c>
      <c r="AX1258" s="3">
        <f t="shared" si="220"/>
        <v>24.694444444444446</v>
      </c>
      <c r="AY1258" s="3">
        <f t="shared" si="221"/>
        <v>23.406288156288142</v>
      </c>
      <c r="AZ1258" s="3">
        <f t="shared" si="222"/>
        <v>24.821978021978019</v>
      </c>
      <c r="BA1258" s="3">
        <f t="shared" si="222"/>
        <v>21.773664931559672</v>
      </c>
    </row>
    <row r="1259" spans="1:53" ht="15" x14ac:dyDescent="0.3">
      <c r="A1259" s="1">
        <v>911900</v>
      </c>
      <c r="B1259">
        <v>22516</v>
      </c>
      <c r="C1259">
        <v>1991</v>
      </c>
      <c r="D1259">
        <v>6</v>
      </c>
      <c r="E1259">
        <v>9</v>
      </c>
      <c r="F1259">
        <v>78.5</v>
      </c>
      <c r="G1259">
        <v>18</v>
      </c>
      <c r="H1259">
        <v>64.8</v>
      </c>
      <c r="I1259">
        <v>18</v>
      </c>
      <c r="J1259">
        <v>1016.5</v>
      </c>
      <c r="K1259">
        <v>18</v>
      </c>
      <c r="L1259">
        <v>1014.1</v>
      </c>
      <c r="M1259">
        <v>18</v>
      </c>
      <c r="N1259">
        <v>18</v>
      </c>
      <c r="O1259">
        <v>18</v>
      </c>
      <c r="P1259">
        <v>15.4</v>
      </c>
      <c r="Q1259">
        <v>18</v>
      </c>
      <c r="R1259">
        <v>22.9</v>
      </c>
      <c r="S1259">
        <v>31.1</v>
      </c>
      <c r="T1259">
        <v>84.9</v>
      </c>
      <c r="U1259" t="s">
        <v>20</v>
      </c>
      <c r="V1259">
        <v>68</v>
      </c>
      <c r="X1259">
        <v>0</v>
      </c>
      <c r="Y1259" t="s">
        <v>19</v>
      </c>
      <c r="Z1259">
        <v>999.9</v>
      </c>
      <c r="AA1259">
        <v>0</v>
      </c>
      <c r="AC1259" s="1"/>
      <c r="AD1259">
        <v>1991</v>
      </c>
      <c r="AE1259">
        <v>160</v>
      </c>
      <c r="AF1259">
        <v>27.3</v>
      </c>
      <c r="AG1259">
        <v>24.8</v>
      </c>
      <c r="AH1259">
        <v>23.5</v>
      </c>
      <c r="AI1259">
        <v>-99</v>
      </c>
      <c r="AJ1259">
        <v>6.9</v>
      </c>
      <c r="AK1259">
        <v>20.100000000000001</v>
      </c>
      <c r="AL1259">
        <v>24.3</v>
      </c>
      <c r="AM1259">
        <v>77.2</v>
      </c>
      <c r="AO1259" s="2">
        <f t="shared" si="212"/>
        <v>33398</v>
      </c>
      <c r="AP1259" s="5">
        <f t="shared" si="213"/>
        <v>1991</v>
      </c>
      <c r="AQ1259" s="5">
        <f t="shared" si="214"/>
        <v>160</v>
      </c>
      <c r="AR1259" s="4">
        <f t="shared" si="215"/>
        <v>29.388888888888893</v>
      </c>
      <c r="AS1259" s="4">
        <f t="shared" si="216"/>
        <v>20</v>
      </c>
      <c r="AT1259" s="4">
        <f t="shared" si="217"/>
        <v>0</v>
      </c>
      <c r="AU1259" s="4">
        <f t="shared" si="218"/>
        <v>27.3</v>
      </c>
      <c r="AV1259" s="4">
        <f t="shared" si="219"/>
        <v>23.947368421052634</v>
      </c>
      <c r="AX1259" s="3">
        <f t="shared" si="220"/>
        <v>24.694444444444446</v>
      </c>
      <c r="AY1259" s="3">
        <f t="shared" si="221"/>
        <v>23.43986568986567</v>
      </c>
      <c r="AZ1259" s="3">
        <f t="shared" si="222"/>
        <v>24.967032967032964</v>
      </c>
      <c r="BA1259" s="3">
        <f t="shared" si="222"/>
        <v>21.900906111432434</v>
      </c>
    </row>
    <row r="1260" spans="1:53" ht="15" x14ac:dyDescent="0.3">
      <c r="A1260" s="1">
        <v>911900</v>
      </c>
      <c r="B1260">
        <v>22516</v>
      </c>
      <c r="C1260">
        <v>1991</v>
      </c>
      <c r="D1260">
        <v>6</v>
      </c>
      <c r="E1260">
        <v>10</v>
      </c>
      <c r="F1260">
        <v>75.8</v>
      </c>
      <c r="G1260">
        <v>24</v>
      </c>
      <c r="H1260">
        <v>65</v>
      </c>
      <c r="I1260">
        <v>24</v>
      </c>
      <c r="J1260">
        <v>1018.2</v>
      </c>
      <c r="K1260">
        <v>24</v>
      </c>
      <c r="L1260">
        <v>1015.8</v>
      </c>
      <c r="M1260">
        <v>24</v>
      </c>
      <c r="N1260">
        <v>17.2</v>
      </c>
      <c r="O1260">
        <v>24</v>
      </c>
      <c r="P1260">
        <v>11.8</v>
      </c>
      <c r="Q1260">
        <v>24</v>
      </c>
      <c r="R1260">
        <v>22.9</v>
      </c>
      <c r="S1260">
        <v>29.9</v>
      </c>
      <c r="T1260">
        <v>86</v>
      </c>
      <c r="V1260">
        <v>63</v>
      </c>
      <c r="X1260">
        <v>0</v>
      </c>
      <c r="Y1260" t="s">
        <v>19</v>
      </c>
      <c r="Z1260">
        <v>999.9</v>
      </c>
      <c r="AA1260">
        <v>0</v>
      </c>
      <c r="AC1260" s="1"/>
      <c r="AD1260">
        <v>1991</v>
      </c>
      <c r="AE1260">
        <v>161</v>
      </c>
      <c r="AF1260">
        <v>28.4</v>
      </c>
      <c r="AG1260">
        <v>24.6</v>
      </c>
      <c r="AH1260">
        <v>23.3</v>
      </c>
      <c r="AI1260">
        <v>-99</v>
      </c>
      <c r="AJ1260">
        <v>6</v>
      </c>
      <c r="AK1260">
        <v>19.899999999999999</v>
      </c>
      <c r="AL1260">
        <v>24</v>
      </c>
      <c r="AM1260">
        <v>77.900000000000006</v>
      </c>
      <c r="AO1260" s="2">
        <f t="shared" si="212"/>
        <v>33399</v>
      </c>
      <c r="AP1260" s="5">
        <f t="shared" si="213"/>
        <v>1991</v>
      </c>
      <c r="AQ1260" s="5">
        <f t="shared" si="214"/>
        <v>161</v>
      </c>
      <c r="AR1260" s="4">
        <f t="shared" si="215"/>
        <v>30</v>
      </c>
      <c r="AS1260" s="4">
        <f t="shared" si="216"/>
        <v>17.222222222222221</v>
      </c>
      <c r="AT1260" s="4">
        <f t="shared" si="217"/>
        <v>0</v>
      </c>
      <c r="AU1260" s="4">
        <f t="shared" si="218"/>
        <v>28.4</v>
      </c>
      <c r="AV1260" s="4">
        <f t="shared" si="219"/>
        <v>24.912280701754387</v>
      </c>
      <c r="AX1260" s="3">
        <f t="shared" si="220"/>
        <v>23.611111111111111</v>
      </c>
      <c r="AY1260" s="3">
        <f t="shared" si="221"/>
        <v>23.445970695970683</v>
      </c>
      <c r="AZ1260" s="3">
        <f t="shared" si="222"/>
        <v>25.016483516483518</v>
      </c>
      <c r="BA1260" s="3">
        <f t="shared" si="222"/>
        <v>21.944283786389054</v>
      </c>
    </row>
    <row r="1261" spans="1:53" ht="15" x14ac:dyDescent="0.3">
      <c r="A1261" s="1">
        <v>911900</v>
      </c>
      <c r="B1261">
        <v>22516</v>
      </c>
      <c r="C1261">
        <v>1991</v>
      </c>
      <c r="D1261">
        <v>6</v>
      </c>
      <c r="E1261">
        <v>11</v>
      </c>
      <c r="F1261">
        <v>78</v>
      </c>
      <c r="G1261">
        <v>22</v>
      </c>
      <c r="H1261">
        <v>66.8</v>
      </c>
      <c r="I1261">
        <v>22</v>
      </c>
      <c r="J1261">
        <v>1018.6</v>
      </c>
      <c r="K1261">
        <v>22</v>
      </c>
      <c r="L1261">
        <v>1016.2</v>
      </c>
      <c r="M1261">
        <v>22</v>
      </c>
      <c r="N1261">
        <v>17.600000000000001</v>
      </c>
      <c r="O1261">
        <v>22</v>
      </c>
      <c r="P1261">
        <v>12.3</v>
      </c>
      <c r="Q1261">
        <v>22</v>
      </c>
      <c r="R1261">
        <v>20</v>
      </c>
      <c r="S1261">
        <v>27</v>
      </c>
      <c r="T1261">
        <v>86</v>
      </c>
      <c r="V1261">
        <v>63</v>
      </c>
      <c r="X1261">
        <v>0</v>
      </c>
      <c r="Y1261" t="s">
        <v>19</v>
      </c>
      <c r="Z1261">
        <v>999.9</v>
      </c>
      <c r="AA1261">
        <v>0</v>
      </c>
      <c r="AC1261" s="1"/>
      <c r="AD1261">
        <v>1991</v>
      </c>
      <c r="AE1261">
        <v>162</v>
      </c>
      <c r="AF1261">
        <v>28.4</v>
      </c>
      <c r="AG1261">
        <v>24.4</v>
      </c>
      <c r="AH1261">
        <v>23.2</v>
      </c>
      <c r="AI1261">
        <v>-99</v>
      </c>
      <c r="AJ1261">
        <v>5.8</v>
      </c>
      <c r="AK1261">
        <v>20.7</v>
      </c>
      <c r="AL1261">
        <v>23.8</v>
      </c>
      <c r="AM1261">
        <v>82.9</v>
      </c>
      <c r="AO1261" s="2">
        <f t="shared" si="212"/>
        <v>33400</v>
      </c>
      <c r="AP1261" s="5">
        <f t="shared" si="213"/>
        <v>1991</v>
      </c>
      <c r="AQ1261" s="5">
        <f t="shared" si="214"/>
        <v>162</v>
      </c>
      <c r="AR1261" s="4">
        <f t="shared" si="215"/>
        <v>30</v>
      </c>
      <c r="AS1261" s="4">
        <f t="shared" si="216"/>
        <v>17.222222222222221</v>
      </c>
      <c r="AT1261" s="4">
        <f t="shared" si="217"/>
        <v>0</v>
      </c>
      <c r="AU1261" s="4">
        <f t="shared" si="218"/>
        <v>28.4</v>
      </c>
      <c r="AV1261" s="4">
        <f t="shared" si="219"/>
        <v>24.912280701754387</v>
      </c>
      <c r="AX1261" s="3">
        <f t="shared" si="220"/>
        <v>23.611111111111111</v>
      </c>
      <c r="AY1261" s="3">
        <f t="shared" si="221"/>
        <v>23.452075702075689</v>
      </c>
      <c r="AZ1261" s="3">
        <f t="shared" si="222"/>
        <v>25.082417582417584</v>
      </c>
      <c r="BA1261" s="3">
        <f t="shared" si="222"/>
        <v>22.002120686331214</v>
      </c>
    </row>
    <row r="1262" spans="1:53" ht="15" x14ac:dyDescent="0.3">
      <c r="A1262" s="1">
        <v>911900</v>
      </c>
      <c r="B1262">
        <v>22516</v>
      </c>
      <c r="C1262">
        <v>1991</v>
      </c>
      <c r="D1262">
        <v>6</v>
      </c>
      <c r="E1262">
        <v>12</v>
      </c>
      <c r="F1262">
        <v>78.2</v>
      </c>
      <c r="G1262">
        <v>23</v>
      </c>
      <c r="H1262">
        <v>66.7</v>
      </c>
      <c r="I1262">
        <v>23</v>
      </c>
      <c r="J1262">
        <v>1019.3</v>
      </c>
      <c r="K1262">
        <v>23</v>
      </c>
      <c r="L1262">
        <v>1016.9</v>
      </c>
      <c r="M1262">
        <v>23</v>
      </c>
      <c r="N1262">
        <v>17.5</v>
      </c>
      <c r="O1262">
        <v>23</v>
      </c>
      <c r="P1262">
        <v>14.2</v>
      </c>
      <c r="Q1262">
        <v>23</v>
      </c>
      <c r="R1262">
        <v>22</v>
      </c>
      <c r="S1262">
        <v>31.1</v>
      </c>
      <c r="T1262">
        <v>87.1</v>
      </c>
      <c r="V1262">
        <v>66</v>
      </c>
      <c r="X1262">
        <v>0.01</v>
      </c>
      <c r="Y1262" t="s">
        <v>19</v>
      </c>
      <c r="Z1262">
        <v>999.9</v>
      </c>
      <c r="AA1262">
        <v>0</v>
      </c>
      <c r="AC1262" s="1"/>
      <c r="AD1262">
        <v>1991</v>
      </c>
      <c r="AE1262">
        <v>163</v>
      </c>
      <c r="AF1262">
        <v>27.9</v>
      </c>
      <c r="AG1262">
        <v>25.2</v>
      </c>
      <c r="AH1262">
        <v>22.9</v>
      </c>
      <c r="AI1262">
        <v>-99</v>
      </c>
      <c r="AJ1262">
        <v>6.6</v>
      </c>
      <c r="AK1262">
        <v>20.9</v>
      </c>
      <c r="AL1262">
        <v>24.3</v>
      </c>
      <c r="AM1262">
        <v>81.099999999999994</v>
      </c>
      <c r="AO1262" s="2">
        <f t="shared" si="212"/>
        <v>33401</v>
      </c>
      <c r="AP1262" s="5">
        <f t="shared" si="213"/>
        <v>1991</v>
      </c>
      <c r="AQ1262" s="5">
        <f t="shared" si="214"/>
        <v>163</v>
      </c>
      <c r="AR1262" s="4">
        <f t="shared" si="215"/>
        <v>30.611111111111107</v>
      </c>
      <c r="AS1262" s="4">
        <f t="shared" si="216"/>
        <v>18.888888888888889</v>
      </c>
      <c r="AT1262" s="4">
        <f t="shared" si="217"/>
        <v>0.254</v>
      </c>
      <c r="AU1262" s="4">
        <f t="shared" si="218"/>
        <v>27.9</v>
      </c>
      <c r="AV1262" s="4">
        <f t="shared" si="219"/>
        <v>24.473684210526315</v>
      </c>
      <c r="AX1262" s="3">
        <f t="shared" si="220"/>
        <v>24.75</v>
      </c>
      <c r="AY1262" s="3">
        <f t="shared" si="221"/>
        <v>23.476800976800966</v>
      </c>
      <c r="AZ1262" s="3">
        <f t="shared" si="222"/>
        <v>25.207692307692309</v>
      </c>
      <c r="BA1262" s="3">
        <f t="shared" si="222"/>
        <v>22.112010796221323</v>
      </c>
    </row>
    <row r="1263" spans="1:53" ht="15" x14ac:dyDescent="0.3">
      <c r="A1263" s="1">
        <v>911900</v>
      </c>
      <c r="B1263">
        <v>22516</v>
      </c>
      <c r="C1263">
        <v>1991</v>
      </c>
      <c r="D1263">
        <v>6</v>
      </c>
      <c r="E1263">
        <v>13</v>
      </c>
      <c r="F1263">
        <v>77.400000000000006</v>
      </c>
      <c r="G1263">
        <v>23</v>
      </c>
      <c r="H1263">
        <v>65.599999999999994</v>
      </c>
      <c r="I1263">
        <v>23</v>
      </c>
      <c r="J1263">
        <v>1018.3</v>
      </c>
      <c r="K1263">
        <v>23</v>
      </c>
      <c r="L1263">
        <v>1015.9</v>
      </c>
      <c r="M1263">
        <v>23</v>
      </c>
      <c r="N1263">
        <v>17.3</v>
      </c>
      <c r="O1263">
        <v>23</v>
      </c>
      <c r="P1263">
        <v>15</v>
      </c>
      <c r="Q1263">
        <v>23</v>
      </c>
      <c r="R1263">
        <v>25.1</v>
      </c>
      <c r="S1263">
        <v>34</v>
      </c>
      <c r="T1263">
        <v>86</v>
      </c>
      <c r="V1263">
        <v>68</v>
      </c>
      <c r="X1263">
        <v>0.01</v>
      </c>
      <c r="Y1263" t="s">
        <v>19</v>
      </c>
      <c r="Z1263">
        <v>999.9</v>
      </c>
      <c r="AA1263">
        <v>10000</v>
      </c>
      <c r="AC1263" s="1"/>
      <c r="AD1263">
        <v>1991</v>
      </c>
      <c r="AE1263">
        <v>164</v>
      </c>
      <c r="AF1263">
        <v>27.6</v>
      </c>
      <c r="AG1263">
        <v>25.5</v>
      </c>
      <c r="AH1263">
        <v>24.2</v>
      </c>
      <c r="AI1263">
        <v>-99</v>
      </c>
      <c r="AJ1263">
        <v>6.8</v>
      </c>
      <c r="AK1263">
        <v>20.8</v>
      </c>
      <c r="AL1263">
        <v>24.9</v>
      </c>
      <c r="AM1263">
        <v>77.7</v>
      </c>
      <c r="AO1263" s="2">
        <f t="shared" si="212"/>
        <v>33402</v>
      </c>
      <c r="AP1263" s="5">
        <f t="shared" si="213"/>
        <v>1991</v>
      </c>
      <c r="AQ1263" s="5">
        <f t="shared" si="214"/>
        <v>164</v>
      </c>
      <c r="AR1263" s="4">
        <f t="shared" si="215"/>
        <v>30</v>
      </c>
      <c r="AS1263" s="4">
        <f t="shared" si="216"/>
        <v>20</v>
      </c>
      <c r="AT1263" s="4">
        <f t="shared" si="217"/>
        <v>0.254</v>
      </c>
      <c r="AU1263" s="4">
        <f t="shared" si="218"/>
        <v>27.6</v>
      </c>
      <c r="AV1263" s="4">
        <f t="shared" si="219"/>
        <v>24.210526315789476</v>
      </c>
      <c r="AX1263" s="3">
        <f t="shared" si="220"/>
        <v>25</v>
      </c>
      <c r="AY1263" s="3">
        <f t="shared" si="221"/>
        <v>23.498168498168486</v>
      </c>
      <c r="AZ1263" s="3">
        <f t="shared" si="222"/>
        <v>25.32747252747253</v>
      </c>
      <c r="BA1263" s="3">
        <f t="shared" si="222"/>
        <v>22.217081164449585</v>
      </c>
    </row>
    <row r="1264" spans="1:53" ht="15" x14ac:dyDescent="0.3">
      <c r="A1264" s="1">
        <v>911900</v>
      </c>
      <c r="B1264">
        <v>22516</v>
      </c>
      <c r="C1264">
        <v>1991</v>
      </c>
      <c r="D1264">
        <v>6</v>
      </c>
      <c r="E1264">
        <v>14</v>
      </c>
      <c r="F1264">
        <v>76.900000000000006</v>
      </c>
      <c r="G1264">
        <v>24</v>
      </c>
      <c r="H1264">
        <v>66.2</v>
      </c>
      <c r="I1264">
        <v>24</v>
      </c>
      <c r="J1264">
        <v>1016.8</v>
      </c>
      <c r="K1264">
        <v>24</v>
      </c>
      <c r="L1264">
        <v>1014.4</v>
      </c>
      <c r="M1264">
        <v>24</v>
      </c>
      <c r="N1264">
        <v>17.399999999999999</v>
      </c>
      <c r="O1264">
        <v>24</v>
      </c>
      <c r="P1264">
        <v>16</v>
      </c>
      <c r="Q1264">
        <v>24</v>
      </c>
      <c r="R1264">
        <v>24.1</v>
      </c>
      <c r="S1264">
        <v>29.9</v>
      </c>
      <c r="T1264">
        <v>84.9</v>
      </c>
      <c r="V1264">
        <v>68</v>
      </c>
      <c r="X1264">
        <v>0.05</v>
      </c>
      <c r="Y1264" t="s">
        <v>19</v>
      </c>
      <c r="Z1264">
        <v>999.9</v>
      </c>
      <c r="AA1264">
        <v>0</v>
      </c>
      <c r="AC1264" s="1"/>
      <c r="AD1264">
        <v>1991</v>
      </c>
      <c r="AE1264">
        <v>165</v>
      </c>
      <c r="AF1264">
        <v>28.5</v>
      </c>
      <c r="AG1264">
        <v>26.1</v>
      </c>
      <c r="AH1264">
        <v>23.9</v>
      </c>
      <c r="AI1264">
        <v>-99</v>
      </c>
      <c r="AJ1264">
        <v>7.9</v>
      </c>
      <c r="AK1264">
        <v>20.6</v>
      </c>
      <c r="AL1264">
        <v>25</v>
      </c>
      <c r="AM1264">
        <v>76.2</v>
      </c>
      <c r="AO1264" s="2">
        <f t="shared" si="212"/>
        <v>33403</v>
      </c>
      <c r="AP1264" s="5">
        <f t="shared" si="213"/>
        <v>1991</v>
      </c>
      <c r="AQ1264" s="5">
        <f t="shared" si="214"/>
        <v>165</v>
      </c>
      <c r="AR1264" s="4">
        <f t="shared" si="215"/>
        <v>29.388888888888893</v>
      </c>
      <c r="AS1264" s="4">
        <f t="shared" si="216"/>
        <v>20</v>
      </c>
      <c r="AT1264" s="4">
        <f t="shared" si="217"/>
        <v>1.27</v>
      </c>
      <c r="AU1264" s="4">
        <f t="shared" si="218"/>
        <v>28.5</v>
      </c>
      <c r="AV1264" s="4">
        <f t="shared" si="219"/>
        <v>25.000000000000004</v>
      </c>
      <c r="AX1264" s="3">
        <f t="shared" si="220"/>
        <v>24.694444444444446</v>
      </c>
      <c r="AY1264" s="3">
        <f t="shared" si="221"/>
        <v>23.519536019536005</v>
      </c>
      <c r="AZ1264" s="3">
        <f t="shared" si="222"/>
        <v>25.423076923076927</v>
      </c>
      <c r="BA1264" s="3">
        <f t="shared" si="222"/>
        <v>22.30094466936572</v>
      </c>
    </row>
    <row r="1265" spans="1:53" ht="15" x14ac:dyDescent="0.3">
      <c r="A1265" s="1">
        <v>911900</v>
      </c>
      <c r="B1265">
        <v>22516</v>
      </c>
      <c r="C1265">
        <v>1991</v>
      </c>
      <c r="D1265">
        <v>6</v>
      </c>
      <c r="E1265">
        <v>15</v>
      </c>
      <c r="F1265">
        <v>77.900000000000006</v>
      </c>
      <c r="G1265">
        <v>21</v>
      </c>
      <c r="H1265">
        <v>63.5</v>
      </c>
      <c r="I1265">
        <v>21</v>
      </c>
      <c r="J1265">
        <v>1016.6</v>
      </c>
      <c r="K1265">
        <v>21</v>
      </c>
      <c r="L1265">
        <v>1014.2</v>
      </c>
      <c r="M1265">
        <v>21</v>
      </c>
      <c r="N1265">
        <v>17.8</v>
      </c>
      <c r="O1265">
        <v>21</v>
      </c>
      <c r="P1265">
        <v>15.8</v>
      </c>
      <c r="Q1265">
        <v>21</v>
      </c>
      <c r="R1265">
        <v>24.1</v>
      </c>
      <c r="S1265">
        <v>29.9</v>
      </c>
      <c r="T1265">
        <v>86</v>
      </c>
      <c r="V1265">
        <v>68</v>
      </c>
      <c r="X1265">
        <v>0</v>
      </c>
      <c r="Y1265" t="s">
        <v>18</v>
      </c>
      <c r="Z1265">
        <v>999.9</v>
      </c>
      <c r="AA1265">
        <v>0</v>
      </c>
      <c r="AC1265" s="1"/>
      <c r="AD1265">
        <v>1991</v>
      </c>
      <c r="AE1265">
        <v>166</v>
      </c>
      <c r="AF1265">
        <v>29.6</v>
      </c>
      <c r="AG1265">
        <v>25</v>
      </c>
      <c r="AH1265">
        <v>23.7</v>
      </c>
      <c r="AI1265">
        <v>-99</v>
      </c>
      <c r="AJ1265">
        <v>6.2</v>
      </c>
      <c r="AK1265">
        <v>20</v>
      </c>
      <c r="AL1265">
        <v>24.2</v>
      </c>
      <c r="AM1265">
        <v>76.8</v>
      </c>
      <c r="AO1265" s="2">
        <f t="shared" si="212"/>
        <v>33404</v>
      </c>
      <c r="AP1265" s="5">
        <f t="shared" si="213"/>
        <v>1991</v>
      </c>
      <c r="AQ1265" s="5">
        <f t="shared" si="214"/>
        <v>166</v>
      </c>
      <c r="AR1265" s="4">
        <f t="shared" si="215"/>
        <v>30</v>
      </c>
      <c r="AS1265" s="4">
        <f t="shared" si="216"/>
        <v>20</v>
      </c>
      <c r="AT1265" s="4">
        <f t="shared" si="217"/>
        <v>0</v>
      </c>
      <c r="AU1265" s="4">
        <f t="shared" si="218"/>
        <v>29.6</v>
      </c>
      <c r="AV1265" s="4">
        <f t="shared" si="219"/>
        <v>25.964912280701757</v>
      </c>
      <c r="AX1265" s="3">
        <f t="shared" si="220"/>
        <v>25</v>
      </c>
      <c r="AY1265" s="3">
        <f t="shared" si="221"/>
        <v>23.540903540903525</v>
      </c>
      <c r="AZ1265" s="3">
        <f t="shared" si="222"/>
        <v>25.67912087912088</v>
      </c>
      <c r="BA1265" s="3">
        <f t="shared" si="222"/>
        <v>22.525544630807786</v>
      </c>
    </row>
    <row r="1266" spans="1:53" ht="15" x14ac:dyDescent="0.3">
      <c r="A1266" s="1">
        <v>911900</v>
      </c>
      <c r="B1266">
        <v>22516</v>
      </c>
      <c r="C1266">
        <v>1991</v>
      </c>
      <c r="D1266">
        <v>6</v>
      </c>
      <c r="E1266">
        <v>16</v>
      </c>
      <c r="F1266">
        <v>78.5</v>
      </c>
      <c r="G1266">
        <v>18</v>
      </c>
      <c r="H1266">
        <v>64.099999999999994</v>
      </c>
      <c r="I1266">
        <v>18</v>
      </c>
      <c r="J1266">
        <v>1016.8</v>
      </c>
      <c r="K1266">
        <v>18</v>
      </c>
      <c r="L1266">
        <v>1014.5</v>
      </c>
      <c r="M1266">
        <v>18</v>
      </c>
      <c r="N1266">
        <v>18.2</v>
      </c>
      <c r="O1266">
        <v>18</v>
      </c>
      <c r="P1266">
        <v>16</v>
      </c>
      <c r="Q1266">
        <v>18</v>
      </c>
      <c r="R1266">
        <v>24.1</v>
      </c>
      <c r="S1266">
        <v>29.9</v>
      </c>
      <c r="T1266">
        <v>86</v>
      </c>
      <c r="V1266">
        <v>68</v>
      </c>
      <c r="X1266">
        <v>0</v>
      </c>
      <c r="Y1266" t="s">
        <v>19</v>
      </c>
      <c r="Z1266">
        <v>999.9</v>
      </c>
      <c r="AA1266">
        <v>0</v>
      </c>
      <c r="AC1266" s="1"/>
      <c r="AD1266">
        <v>1991</v>
      </c>
      <c r="AE1266">
        <v>167</v>
      </c>
      <c r="AF1266">
        <v>25.8</v>
      </c>
      <c r="AG1266">
        <v>24.4</v>
      </c>
      <c r="AH1266">
        <v>23.1</v>
      </c>
      <c r="AI1266">
        <v>-99</v>
      </c>
      <c r="AJ1266">
        <v>5.9</v>
      </c>
      <c r="AK1266">
        <v>19.5</v>
      </c>
      <c r="AL1266">
        <v>23.8</v>
      </c>
      <c r="AM1266">
        <v>76.3</v>
      </c>
      <c r="AO1266" s="2">
        <f t="shared" si="212"/>
        <v>33405</v>
      </c>
      <c r="AP1266" s="5">
        <f t="shared" si="213"/>
        <v>1991</v>
      </c>
      <c r="AQ1266" s="5">
        <f t="shared" si="214"/>
        <v>167</v>
      </c>
      <c r="AR1266" s="4">
        <f t="shared" si="215"/>
        <v>30</v>
      </c>
      <c r="AS1266" s="4">
        <f t="shared" si="216"/>
        <v>20</v>
      </c>
      <c r="AT1266" s="4">
        <f t="shared" si="217"/>
        <v>0</v>
      </c>
      <c r="AU1266" s="4">
        <f t="shared" si="218"/>
        <v>25.8</v>
      </c>
      <c r="AV1266" s="4">
        <f t="shared" si="219"/>
        <v>22.631578947368425</v>
      </c>
      <c r="AX1266" s="3">
        <f t="shared" si="220"/>
        <v>25</v>
      </c>
      <c r="AY1266" s="3">
        <f t="shared" si="221"/>
        <v>23.5650183150183</v>
      </c>
      <c r="AZ1266" s="3">
        <f t="shared" si="222"/>
        <v>25.95604395604396</v>
      </c>
      <c r="BA1266" s="3">
        <f t="shared" si="222"/>
        <v>22.768459610564875</v>
      </c>
    </row>
    <row r="1267" spans="1:53" ht="15" x14ac:dyDescent="0.3">
      <c r="A1267" s="1">
        <v>911900</v>
      </c>
      <c r="B1267">
        <v>22516</v>
      </c>
      <c r="C1267">
        <v>1991</v>
      </c>
      <c r="D1267">
        <v>6</v>
      </c>
      <c r="E1267">
        <v>17</v>
      </c>
      <c r="F1267">
        <v>76.2</v>
      </c>
      <c r="G1267">
        <v>24</v>
      </c>
      <c r="H1267">
        <v>65.3</v>
      </c>
      <c r="I1267">
        <v>23</v>
      </c>
      <c r="J1267">
        <v>1016.2</v>
      </c>
      <c r="K1267">
        <v>24</v>
      </c>
      <c r="L1267">
        <v>1013.8</v>
      </c>
      <c r="M1267">
        <v>24</v>
      </c>
      <c r="N1267">
        <v>17.399999999999999</v>
      </c>
      <c r="O1267">
        <v>24</v>
      </c>
      <c r="P1267">
        <v>12.7</v>
      </c>
      <c r="Q1267">
        <v>24</v>
      </c>
      <c r="R1267">
        <v>24.1</v>
      </c>
      <c r="S1267">
        <v>28</v>
      </c>
      <c r="T1267">
        <v>84</v>
      </c>
      <c r="U1267" t="s">
        <v>20</v>
      </c>
      <c r="V1267">
        <v>64</v>
      </c>
      <c r="W1267" t="s">
        <v>20</v>
      </c>
      <c r="X1267">
        <v>0</v>
      </c>
      <c r="Y1267" t="s">
        <v>19</v>
      </c>
      <c r="Z1267">
        <v>999.9</v>
      </c>
      <c r="AA1267">
        <v>0</v>
      </c>
      <c r="AC1267" s="1"/>
      <c r="AD1267">
        <v>1991</v>
      </c>
      <c r="AE1267">
        <v>168</v>
      </c>
      <c r="AF1267">
        <v>26.9</v>
      </c>
      <c r="AG1267">
        <v>24.3</v>
      </c>
      <c r="AH1267">
        <v>23.3</v>
      </c>
      <c r="AI1267">
        <v>-99</v>
      </c>
      <c r="AJ1267">
        <v>4.4000000000000004</v>
      </c>
      <c r="AK1267">
        <v>19.5</v>
      </c>
      <c r="AL1267">
        <v>24</v>
      </c>
      <c r="AM1267">
        <v>75.8</v>
      </c>
      <c r="AO1267" s="2">
        <f t="shared" si="212"/>
        <v>33406</v>
      </c>
      <c r="AP1267" s="5">
        <f t="shared" si="213"/>
        <v>1991</v>
      </c>
      <c r="AQ1267" s="5">
        <f t="shared" si="214"/>
        <v>168</v>
      </c>
      <c r="AR1267" s="4">
        <f t="shared" si="215"/>
        <v>28.888888888888889</v>
      </c>
      <c r="AS1267" s="4">
        <f t="shared" si="216"/>
        <v>17.777777777777779</v>
      </c>
      <c r="AT1267" s="4">
        <f t="shared" si="217"/>
        <v>0</v>
      </c>
      <c r="AU1267" s="4">
        <f t="shared" si="218"/>
        <v>26.9</v>
      </c>
      <c r="AV1267" s="4">
        <f t="shared" si="219"/>
        <v>23.596491228070175</v>
      </c>
      <c r="AX1267" s="3">
        <f t="shared" si="220"/>
        <v>23.333333333333336</v>
      </c>
      <c r="AY1267" s="3">
        <f t="shared" si="221"/>
        <v>23.598595848595831</v>
      </c>
      <c r="AZ1267" s="3">
        <f t="shared" si="222"/>
        <v>26.127472527472531</v>
      </c>
      <c r="BA1267" s="3">
        <f t="shared" si="222"/>
        <v>22.918835550414496</v>
      </c>
    </row>
    <row r="1268" spans="1:53" ht="15" x14ac:dyDescent="0.3">
      <c r="A1268" s="1">
        <v>911900</v>
      </c>
      <c r="B1268">
        <v>22516</v>
      </c>
      <c r="C1268">
        <v>1991</v>
      </c>
      <c r="D1268">
        <v>6</v>
      </c>
      <c r="E1268">
        <v>18</v>
      </c>
      <c r="F1268">
        <v>76.2</v>
      </c>
      <c r="G1268">
        <v>23</v>
      </c>
      <c r="H1268">
        <v>66.3</v>
      </c>
      <c r="I1268">
        <v>23</v>
      </c>
      <c r="J1268">
        <v>1016.3</v>
      </c>
      <c r="K1268">
        <v>23</v>
      </c>
      <c r="L1268">
        <v>1013.9</v>
      </c>
      <c r="M1268">
        <v>23</v>
      </c>
      <c r="N1268">
        <v>17.7</v>
      </c>
      <c r="O1268">
        <v>23</v>
      </c>
      <c r="P1268">
        <v>10.3</v>
      </c>
      <c r="Q1268">
        <v>23</v>
      </c>
      <c r="R1268">
        <v>17.100000000000001</v>
      </c>
      <c r="S1268">
        <v>999.9</v>
      </c>
      <c r="T1268">
        <v>84</v>
      </c>
      <c r="V1268">
        <v>64.900000000000006</v>
      </c>
      <c r="X1268">
        <v>0</v>
      </c>
      <c r="Y1268" t="s">
        <v>19</v>
      </c>
      <c r="Z1268">
        <v>999.9</v>
      </c>
      <c r="AA1268">
        <v>0</v>
      </c>
      <c r="AC1268" s="1"/>
      <c r="AD1268">
        <v>1991</v>
      </c>
      <c r="AE1268">
        <v>169</v>
      </c>
      <c r="AF1268">
        <v>28.3</v>
      </c>
      <c r="AG1268">
        <v>25.2</v>
      </c>
      <c r="AH1268">
        <v>23.6</v>
      </c>
      <c r="AI1268">
        <v>-99</v>
      </c>
      <c r="AJ1268">
        <v>3.3</v>
      </c>
      <c r="AK1268">
        <v>20.8</v>
      </c>
      <c r="AL1268">
        <v>24.3</v>
      </c>
      <c r="AM1268">
        <v>80.7</v>
      </c>
      <c r="AO1268" s="2">
        <f t="shared" si="212"/>
        <v>33407</v>
      </c>
      <c r="AP1268" s="5">
        <f t="shared" si="213"/>
        <v>1991</v>
      </c>
      <c r="AQ1268" s="5">
        <f t="shared" si="214"/>
        <v>169</v>
      </c>
      <c r="AR1268" s="4">
        <f t="shared" si="215"/>
        <v>28.888888888888889</v>
      </c>
      <c r="AS1268" s="4">
        <f t="shared" si="216"/>
        <v>18.277777777777782</v>
      </c>
      <c r="AT1268" s="4">
        <f t="shared" si="217"/>
        <v>0</v>
      </c>
      <c r="AU1268" s="4">
        <f t="shared" si="218"/>
        <v>28.3</v>
      </c>
      <c r="AV1268" s="4">
        <f t="shared" si="219"/>
        <v>24.824561403508774</v>
      </c>
      <c r="AX1268" s="3">
        <f t="shared" si="220"/>
        <v>23.583333333333336</v>
      </c>
      <c r="AY1268" s="3">
        <f t="shared" si="221"/>
        <v>23.634920634920626</v>
      </c>
      <c r="AZ1268" s="3">
        <f t="shared" si="222"/>
        <v>26.387912087912088</v>
      </c>
      <c r="BA1268" s="3">
        <f t="shared" si="222"/>
        <v>23.147291305186037</v>
      </c>
    </row>
    <row r="1269" spans="1:53" ht="15" x14ac:dyDescent="0.3">
      <c r="A1269" s="1">
        <v>911900</v>
      </c>
      <c r="B1269">
        <v>22516</v>
      </c>
      <c r="C1269">
        <v>1991</v>
      </c>
      <c r="D1269">
        <v>6</v>
      </c>
      <c r="E1269">
        <v>19</v>
      </c>
      <c r="F1269">
        <v>76.2</v>
      </c>
      <c r="G1269">
        <v>23</v>
      </c>
      <c r="H1269">
        <v>65.599999999999994</v>
      </c>
      <c r="I1269">
        <v>23</v>
      </c>
      <c r="J1269">
        <v>1017.3</v>
      </c>
      <c r="K1269">
        <v>23</v>
      </c>
      <c r="L1269">
        <v>1014.9</v>
      </c>
      <c r="M1269">
        <v>23</v>
      </c>
      <c r="N1269">
        <v>17.7</v>
      </c>
      <c r="O1269">
        <v>23</v>
      </c>
      <c r="P1269">
        <v>10.199999999999999</v>
      </c>
      <c r="Q1269">
        <v>23</v>
      </c>
      <c r="R1269">
        <v>20</v>
      </c>
      <c r="S1269">
        <v>27</v>
      </c>
      <c r="T1269">
        <v>84.9</v>
      </c>
      <c r="V1269">
        <v>63</v>
      </c>
      <c r="X1269">
        <v>0</v>
      </c>
      <c r="Y1269" t="s">
        <v>19</v>
      </c>
      <c r="Z1269">
        <v>999.9</v>
      </c>
      <c r="AA1269">
        <v>0</v>
      </c>
      <c r="AC1269" s="1"/>
      <c r="AD1269">
        <v>1991</v>
      </c>
      <c r="AE1269">
        <v>170</v>
      </c>
      <c r="AF1269">
        <v>30</v>
      </c>
      <c r="AG1269">
        <v>25</v>
      </c>
      <c r="AH1269">
        <v>23.1</v>
      </c>
      <c r="AI1269">
        <v>-99</v>
      </c>
      <c r="AJ1269">
        <v>3.1</v>
      </c>
      <c r="AK1269">
        <v>20.9</v>
      </c>
      <c r="AL1269">
        <v>23.9</v>
      </c>
      <c r="AM1269">
        <v>83.2</v>
      </c>
      <c r="AO1269" s="2">
        <f t="shared" si="212"/>
        <v>33408</v>
      </c>
      <c r="AP1269" s="5">
        <f t="shared" si="213"/>
        <v>1991</v>
      </c>
      <c r="AQ1269" s="5">
        <f t="shared" si="214"/>
        <v>170</v>
      </c>
      <c r="AR1269" s="4">
        <f t="shared" si="215"/>
        <v>29.388888888888893</v>
      </c>
      <c r="AS1269" s="4">
        <f t="shared" si="216"/>
        <v>17.222222222222221</v>
      </c>
      <c r="AT1269" s="4">
        <f t="shared" si="217"/>
        <v>0</v>
      </c>
      <c r="AU1269" s="4">
        <f t="shared" si="218"/>
        <v>30</v>
      </c>
      <c r="AV1269" s="4">
        <f t="shared" si="219"/>
        <v>26.315789473684212</v>
      </c>
      <c r="AX1269" s="3">
        <f t="shared" si="220"/>
        <v>23.305555555555557</v>
      </c>
      <c r="AY1269" s="3">
        <f t="shared" si="221"/>
        <v>23.647130647130634</v>
      </c>
      <c r="AZ1269" s="3">
        <f t="shared" si="222"/>
        <v>26.66703296703297</v>
      </c>
      <c r="BA1269" s="3">
        <f t="shared" si="222"/>
        <v>23.392134181607862</v>
      </c>
    </row>
    <row r="1270" spans="1:53" ht="15" x14ac:dyDescent="0.3">
      <c r="A1270" s="1">
        <v>911900</v>
      </c>
      <c r="B1270">
        <v>22516</v>
      </c>
      <c r="C1270">
        <v>1991</v>
      </c>
      <c r="D1270">
        <v>6</v>
      </c>
      <c r="E1270">
        <v>20</v>
      </c>
      <c r="F1270">
        <v>76.7</v>
      </c>
      <c r="G1270">
        <v>24</v>
      </c>
      <c r="H1270">
        <v>66</v>
      </c>
      <c r="I1270">
        <v>24</v>
      </c>
      <c r="J1270">
        <v>1017.8</v>
      </c>
      <c r="K1270">
        <v>24</v>
      </c>
      <c r="L1270">
        <v>1015.4</v>
      </c>
      <c r="M1270">
        <v>24</v>
      </c>
      <c r="N1270">
        <v>17.600000000000001</v>
      </c>
      <c r="O1270">
        <v>24</v>
      </c>
      <c r="P1270">
        <v>12.5</v>
      </c>
      <c r="Q1270">
        <v>24</v>
      </c>
      <c r="R1270">
        <v>22</v>
      </c>
      <c r="S1270">
        <v>29.9</v>
      </c>
      <c r="T1270">
        <v>86</v>
      </c>
      <c r="U1270" t="s">
        <v>20</v>
      </c>
      <c r="V1270">
        <v>63</v>
      </c>
      <c r="X1270">
        <v>0</v>
      </c>
      <c r="Y1270" t="s">
        <v>19</v>
      </c>
      <c r="Z1270">
        <v>999.9</v>
      </c>
      <c r="AA1270">
        <v>0</v>
      </c>
      <c r="AC1270" s="1"/>
      <c r="AD1270">
        <v>1991</v>
      </c>
      <c r="AE1270">
        <v>171</v>
      </c>
      <c r="AF1270">
        <v>28.8</v>
      </c>
      <c r="AG1270">
        <v>24.9</v>
      </c>
      <c r="AH1270">
        <v>22.9</v>
      </c>
      <c r="AI1270">
        <v>-99</v>
      </c>
      <c r="AJ1270">
        <v>4</v>
      </c>
      <c r="AK1270">
        <v>19.899999999999999</v>
      </c>
      <c r="AL1270">
        <v>24</v>
      </c>
      <c r="AM1270">
        <v>77.3</v>
      </c>
      <c r="AO1270" s="2">
        <f t="shared" si="212"/>
        <v>33409</v>
      </c>
      <c r="AP1270" s="5">
        <f t="shared" si="213"/>
        <v>1991</v>
      </c>
      <c r="AQ1270" s="5">
        <f t="shared" si="214"/>
        <v>171</v>
      </c>
      <c r="AR1270" s="4">
        <f t="shared" si="215"/>
        <v>30</v>
      </c>
      <c r="AS1270" s="4">
        <f t="shared" si="216"/>
        <v>17.222222222222221</v>
      </c>
      <c r="AT1270" s="4">
        <f t="shared" si="217"/>
        <v>0</v>
      </c>
      <c r="AU1270" s="4">
        <f t="shared" si="218"/>
        <v>28.8</v>
      </c>
      <c r="AV1270" s="4">
        <f t="shared" si="219"/>
        <v>25.263157894736846</v>
      </c>
      <c r="AX1270" s="3">
        <f t="shared" si="220"/>
        <v>23.611111111111111</v>
      </c>
      <c r="AY1270" s="3">
        <f t="shared" si="221"/>
        <v>23.647130647130634</v>
      </c>
      <c r="AZ1270" s="3">
        <f t="shared" si="222"/>
        <v>26.717582417582424</v>
      </c>
      <c r="BA1270" s="3">
        <f t="shared" si="222"/>
        <v>23.436475804896851</v>
      </c>
    </row>
    <row r="1271" spans="1:53" ht="15" x14ac:dyDescent="0.3">
      <c r="A1271" s="1">
        <v>911900</v>
      </c>
      <c r="B1271">
        <v>22516</v>
      </c>
      <c r="C1271">
        <v>1991</v>
      </c>
      <c r="D1271">
        <v>6</v>
      </c>
      <c r="E1271">
        <v>21</v>
      </c>
      <c r="F1271">
        <v>77.099999999999994</v>
      </c>
      <c r="G1271">
        <v>23</v>
      </c>
      <c r="H1271">
        <v>64.599999999999994</v>
      </c>
      <c r="I1271">
        <v>23</v>
      </c>
      <c r="J1271">
        <v>1017.3</v>
      </c>
      <c r="K1271">
        <v>23</v>
      </c>
      <c r="L1271">
        <v>1015</v>
      </c>
      <c r="M1271">
        <v>23</v>
      </c>
      <c r="N1271">
        <v>17.7</v>
      </c>
      <c r="O1271">
        <v>23</v>
      </c>
      <c r="P1271">
        <v>11.4</v>
      </c>
      <c r="Q1271">
        <v>23</v>
      </c>
      <c r="R1271">
        <v>20</v>
      </c>
      <c r="S1271">
        <v>27</v>
      </c>
      <c r="T1271">
        <v>87.1</v>
      </c>
      <c r="V1271">
        <v>63</v>
      </c>
      <c r="X1271">
        <v>0</v>
      </c>
      <c r="Y1271" t="s">
        <v>19</v>
      </c>
      <c r="Z1271">
        <v>999.9</v>
      </c>
      <c r="AA1271">
        <v>0</v>
      </c>
      <c r="AC1271" s="1"/>
      <c r="AD1271">
        <v>1991</v>
      </c>
      <c r="AE1271">
        <v>172</v>
      </c>
      <c r="AF1271">
        <v>28</v>
      </c>
      <c r="AG1271">
        <v>25.2</v>
      </c>
      <c r="AH1271">
        <v>23.6</v>
      </c>
      <c r="AI1271">
        <v>-99</v>
      </c>
      <c r="AJ1271">
        <v>5.0999999999999996</v>
      </c>
      <c r="AK1271">
        <v>19.600000000000001</v>
      </c>
      <c r="AL1271">
        <v>24.2</v>
      </c>
      <c r="AM1271">
        <v>74.900000000000006</v>
      </c>
      <c r="AO1271" s="2">
        <f t="shared" si="212"/>
        <v>33410</v>
      </c>
      <c r="AP1271" s="5">
        <f t="shared" si="213"/>
        <v>1991</v>
      </c>
      <c r="AQ1271" s="5">
        <f t="shared" si="214"/>
        <v>172</v>
      </c>
      <c r="AR1271" s="4">
        <f t="shared" si="215"/>
        <v>30.611111111111107</v>
      </c>
      <c r="AS1271" s="4">
        <f t="shared" si="216"/>
        <v>17.222222222222221</v>
      </c>
      <c r="AT1271" s="4">
        <f t="shared" si="217"/>
        <v>0</v>
      </c>
      <c r="AU1271" s="4">
        <f t="shared" si="218"/>
        <v>28</v>
      </c>
      <c r="AV1271" s="4">
        <f t="shared" si="219"/>
        <v>24.561403508771932</v>
      </c>
      <c r="AX1271" s="3">
        <f t="shared" si="220"/>
        <v>23.916666666666664</v>
      </c>
      <c r="AY1271" s="3">
        <f t="shared" si="221"/>
        <v>23.650488400488385</v>
      </c>
      <c r="AZ1271" s="3">
        <f t="shared" si="222"/>
        <v>26.83406593406594</v>
      </c>
      <c r="BA1271" s="3">
        <f t="shared" si="222"/>
        <v>23.538654328128004</v>
      </c>
    </row>
    <row r="1272" spans="1:53" ht="15" x14ac:dyDescent="0.3">
      <c r="A1272" s="1">
        <v>911900</v>
      </c>
      <c r="B1272">
        <v>22516</v>
      </c>
      <c r="C1272">
        <v>1991</v>
      </c>
      <c r="D1272">
        <v>6</v>
      </c>
      <c r="E1272">
        <v>22</v>
      </c>
      <c r="F1272">
        <v>76.400000000000006</v>
      </c>
      <c r="G1272">
        <v>23</v>
      </c>
      <c r="H1272">
        <v>63.1</v>
      </c>
      <c r="I1272">
        <v>23</v>
      </c>
      <c r="J1272">
        <v>1017.3</v>
      </c>
      <c r="K1272">
        <v>23</v>
      </c>
      <c r="L1272">
        <v>1014.9</v>
      </c>
      <c r="M1272">
        <v>23</v>
      </c>
      <c r="N1272">
        <v>17.7</v>
      </c>
      <c r="O1272">
        <v>23</v>
      </c>
      <c r="P1272">
        <v>13.4</v>
      </c>
      <c r="Q1272">
        <v>23</v>
      </c>
      <c r="R1272">
        <v>25.1</v>
      </c>
      <c r="S1272">
        <v>32.1</v>
      </c>
      <c r="T1272">
        <v>86</v>
      </c>
      <c r="V1272">
        <v>63</v>
      </c>
      <c r="X1272">
        <v>0</v>
      </c>
      <c r="Y1272" t="s">
        <v>19</v>
      </c>
      <c r="Z1272">
        <v>999.9</v>
      </c>
      <c r="AA1272">
        <v>0</v>
      </c>
      <c r="AC1272" s="1"/>
      <c r="AD1272">
        <v>1991</v>
      </c>
      <c r="AE1272">
        <v>173</v>
      </c>
      <c r="AF1272">
        <v>27.7</v>
      </c>
      <c r="AG1272">
        <v>24.9</v>
      </c>
      <c r="AH1272">
        <v>23.5</v>
      </c>
      <c r="AI1272">
        <v>-99</v>
      </c>
      <c r="AJ1272">
        <v>6</v>
      </c>
      <c r="AK1272">
        <v>19.5</v>
      </c>
      <c r="AL1272">
        <v>24.1</v>
      </c>
      <c r="AM1272">
        <v>75.2</v>
      </c>
      <c r="AO1272" s="2">
        <f t="shared" si="212"/>
        <v>33411</v>
      </c>
      <c r="AP1272" s="5">
        <f t="shared" si="213"/>
        <v>1991</v>
      </c>
      <c r="AQ1272" s="5">
        <f t="shared" si="214"/>
        <v>173</v>
      </c>
      <c r="AR1272" s="4">
        <f t="shared" si="215"/>
        <v>30</v>
      </c>
      <c r="AS1272" s="4">
        <f t="shared" si="216"/>
        <v>17.222222222222221</v>
      </c>
      <c r="AT1272" s="4">
        <f t="shared" si="217"/>
        <v>0</v>
      </c>
      <c r="AU1272" s="4">
        <f t="shared" si="218"/>
        <v>27.7</v>
      </c>
      <c r="AV1272" s="4">
        <f t="shared" si="219"/>
        <v>24.298245614035089</v>
      </c>
      <c r="AX1272" s="3">
        <f t="shared" si="220"/>
        <v>23.611111111111111</v>
      </c>
      <c r="AY1272" s="3">
        <f t="shared" si="221"/>
        <v>23.650793650793634</v>
      </c>
      <c r="AZ1272" s="3">
        <f t="shared" si="222"/>
        <v>27.023076923076928</v>
      </c>
      <c r="BA1272" s="3">
        <f t="shared" si="222"/>
        <v>23.704453441295541</v>
      </c>
    </row>
    <row r="1273" spans="1:53" ht="15" x14ac:dyDescent="0.3">
      <c r="A1273" s="1">
        <v>911900</v>
      </c>
      <c r="B1273">
        <v>22516</v>
      </c>
      <c r="C1273">
        <v>1991</v>
      </c>
      <c r="D1273">
        <v>6</v>
      </c>
      <c r="E1273">
        <v>23</v>
      </c>
      <c r="F1273">
        <v>78.900000000000006</v>
      </c>
      <c r="G1273">
        <v>18</v>
      </c>
      <c r="H1273">
        <v>65.7</v>
      </c>
      <c r="I1273">
        <v>18</v>
      </c>
      <c r="J1273">
        <v>1017.5</v>
      </c>
      <c r="K1273">
        <v>18</v>
      </c>
      <c r="L1273">
        <v>1015.1</v>
      </c>
      <c r="M1273">
        <v>18</v>
      </c>
      <c r="N1273">
        <v>18.8</v>
      </c>
      <c r="O1273">
        <v>18</v>
      </c>
      <c r="P1273">
        <v>16.7</v>
      </c>
      <c r="Q1273">
        <v>18</v>
      </c>
      <c r="R1273">
        <v>26</v>
      </c>
      <c r="S1273">
        <v>35</v>
      </c>
      <c r="T1273">
        <v>87.1</v>
      </c>
      <c r="V1273">
        <v>63</v>
      </c>
      <c r="X1273">
        <v>0.01</v>
      </c>
      <c r="Y1273" t="s">
        <v>19</v>
      </c>
      <c r="Z1273">
        <v>999.9</v>
      </c>
      <c r="AA1273">
        <v>0</v>
      </c>
      <c r="AC1273" s="1"/>
      <c r="AD1273">
        <v>1991</v>
      </c>
      <c r="AE1273">
        <v>174</v>
      </c>
      <c r="AF1273">
        <v>28.4</v>
      </c>
      <c r="AG1273">
        <v>25.4</v>
      </c>
      <c r="AH1273">
        <v>24.1</v>
      </c>
      <c r="AI1273">
        <v>-99</v>
      </c>
      <c r="AJ1273">
        <v>6.5</v>
      </c>
      <c r="AK1273">
        <v>20.2</v>
      </c>
      <c r="AL1273">
        <v>24.7</v>
      </c>
      <c r="AM1273">
        <v>75.5</v>
      </c>
      <c r="AO1273" s="2">
        <f t="shared" si="212"/>
        <v>33412</v>
      </c>
      <c r="AP1273" s="5">
        <f t="shared" si="213"/>
        <v>1991</v>
      </c>
      <c r="AQ1273" s="5">
        <f t="shared" si="214"/>
        <v>174</v>
      </c>
      <c r="AR1273" s="4">
        <f t="shared" si="215"/>
        <v>30.611111111111107</v>
      </c>
      <c r="AS1273" s="4">
        <f t="shared" si="216"/>
        <v>17.222222222222221</v>
      </c>
      <c r="AT1273" s="4">
        <f t="shared" si="217"/>
        <v>0.254</v>
      </c>
      <c r="AU1273" s="4">
        <f t="shared" si="218"/>
        <v>28.4</v>
      </c>
      <c r="AV1273" s="4">
        <f t="shared" si="219"/>
        <v>24.912280701754387</v>
      </c>
      <c r="AX1273" s="3">
        <f t="shared" si="220"/>
        <v>23.916666666666664</v>
      </c>
      <c r="AY1273" s="3">
        <f t="shared" si="221"/>
        <v>23.6724664224664</v>
      </c>
      <c r="AZ1273" s="3">
        <f t="shared" si="222"/>
        <v>27.068131868131871</v>
      </c>
      <c r="BA1273" s="3">
        <f t="shared" si="222"/>
        <v>23.74397532292269</v>
      </c>
    </row>
    <row r="1274" spans="1:53" ht="15" x14ac:dyDescent="0.3">
      <c r="A1274" s="1">
        <v>911900</v>
      </c>
      <c r="B1274">
        <v>22516</v>
      </c>
      <c r="C1274">
        <v>1991</v>
      </c>
      <c r="D1274">
        <v>6</v>
      </c>
      <c r="E1274">
        <v>24</v>
      </c>
      <c r="F1274">
        <v>77.900000000000006</v>
      </c>
      <c r="G1274">
        <v>23</v>
      </c>
      <c r="H1274">
        <v>64.5</v>
      </c>
      <c r="I1274">
        <v>23</v>
      </c>
      <c r="J1274">
        <v>1018</v>
      </c>
      <c r="K1274">
        <v>23</v>
      </c>
      <c r="L1274">
        <v>1015.6</v>
      </c>
      <c r="M1274">
        <v>23</v>
      </c>
      <c r="N1274">
        <v>17.7</v>
      </c>
      <c r="O1274">
        <v>23</v>
      </c>
      <c r="P1274">
        <v>14.6</v>
      </c>
      <c r="Q1274">
        <v>23</v>
      </c>
      <c r="R1274">
        <v>22.9</v>
      </c>
      <c r="S1274">
        <v>29.9</v>
      </c>
      <c r="T1274">
        <v>84.9</v>
      </c>
      <c r="V1274">
        <v>68</v>
      </c>
      <c r="X1274">
        <v>0</v>
      </c>
      <c r="Y1274" t="s">
        <v>18</v>
      </c>
      <c r="Z1274">
        <v>999.9</v>
      </c>
      <c r="AA1274">
        <v>0</v>
      </c>
      <c r="AC1274" s="1"/>
      <c r="AD1274">
        <v>1991</v>
      </c>
      <c r="AE1274">
        <v>175</v>
      </c>
      <c r="AF1274">
        <v>30.3</v>
      </c>
      <c r="AG1274">
        <v>24.7</v>
      </c>
      <c r="AH1274">
        <v>24</v>
      </c>
      <c r="AI1274">
        <v>-99</v>
      </c>
      <c r="AJ1274">
        <v>6.8</v>
      </c>
      <c r="AK1274">
        <v>19.899999999999999</v>
      </c>
      <c r="AL1274">
        <v>24.4</v>
      </c>
      <c r="AM1274">
        <v>75.599999999999994</v>
      </c>
      <c r="AO1274" s="2">
        <f t="shared" si="212"/>
        <v>33413</v>
      </c>
      <c r="AP1274" s="5">
        <f t="shared" si="213"/>
        <v>1991</v>
      </c>
      <c r="AQ1274" s="5">
        <f t="shared" si="214"/>
        <v>175</v>
      </c>
      <c r="AR1274" s="4">
        <f t="shared" si="215"/>
        <v>29.388888888888893</v>
      </c>
      <c r="AS1274" s="4">
        <f t="shared" si="216"/>
        <v>20</v>
      </c>
      <c r="AT1274" s="4">
        <f t="shared" si="217"/>
        <v>0</v>
      </c>
      <c r="AU1274" s="4">
        <f t="shared" si="218"/>
        <v>30.3</v>
      </c>
      <c r="AV1274" s="4">
        <f t="shared" si="219"/>
        <v>26.578947368421055</v>
      </c>
      <c r="AX1274" s="3">
        <f t="shared" si="220"/>
        <v>24.694444444444446</v>
      </c>
      <c r="AY1274" s="3">
        <f t="shared" si="221"/>
        <v>23.699938949938929</v>
      </c>
      <c r="AZ1274" s="3">
        <f t="shared" si="222"/>
        <v>27.123076923076926</v>
      </c>
      <c r="BA1274" s="3">
        <f t="shared" si="222"/>
        <v>23.792172739541162</v>
      </c>
    </row>
    <row r="1275" spans="1:53" ht="15" x14ac:dyDescent="0.3">
      <c r="A1275" s="1">
        <v>911900</v>
      </c>
      <c r="B1275">
        <v>22516</v>
      </c>
      <c r="C1275">
        <v>1991</v>
      </c>
      <c r="D1275">
        <v>6</v>
      </c>
      <c r="E1275">
        <v>25</v>
      </c>
      <c r="F1275">
        <v>77.2</v>
      </c>
      <c r="G1275">
        <v>23</v>
      </c>
      <c r="H1275">
        <v>65.7</v>
      </c>
      <c r="I1275">
        <v>23</v>
      </c>
      <c r="J1275">
        <v>1018.4</v>
      </c>
      <c r="K1275">
        <v>23</v>
      </c>
      <c r="L1275">
        <v>1016</v>
      </c>
      <c r="M1275">
        <v>23</v>
      </c>
      <c r="N1275">
        <v>17.3</v>
      </c>
      <c r="O1275">
        <v>23</v>
      </c>
      <c r="P1275">
        <v>14.6</v>
      </c>
      <c r="Q1275">
        <v>23</v>
      </c>
      <c r="R1275">
        <v>22</v>
      </c>
      <c r="S1275">
        <v>29.9</v>
      </c>
      <c r="T1275">
        <v>86</v>
      </c>
      <c r="V1275">
        <v>68</v>
      </c>
      <c r="X1275">
        <v>0</v>
      </c>
      <c r="Y1275" t="s">
        <v>19</v>
      </c>
      <c r="Z1275">
        <v>999.9</v>
      </c>
      <c r="AA1275">
        <v>0</v>
      </c>
      <c r="AC1275" s="1"/>
      <c r="AD1275">
        <v>1991</v>
      </c>
      <c r="AE1275">
        <v>176</v>
      </c>
      <c r="AF1275">
        <v>29</v>
      </c>
      <c r="AG1275">
        <v>25.6</v>
      </c>
      <c r="AH1275">
        <v>24.2</v>
      </c>
      <c r="AI1275">
        <v>-99</v>
      </c>
      <c r="AJ1275">
        <v>6.9</v>
      </c>
      <c r="AK1275">
        <v>21.3</v>
      </c>
      <c r="AL1275">
        <v>24.8</v>
      </c>
      <c r="AM1275">
        <v>81.099999999999994</v>
      </c>
      <c r="AO1275" s="2">
        <f t="shared" si="212"/>
        <v>33414</v>
      </c>
      <c r="AP1275" s="5">
        <f t="shared" si="213"/>
        <v>1991</v>
      </c>
      <c r="AQ1275" s="5">
        <f t="shared" si="214"/>
        <v>176</v>
      </c>
      <c r="AR1275" s="4">
        <f t="shared" si="215"/>
        <v>30</v>
      </c>
      <c r="AS1275" s="4">
        <f t="shared" si="216"/>
        <v>20</v>
      </c>
      <c r="AT1275" s="4">
        <f t="shared" si="217"/>
        <v>0</v>
      </c>
      <c r="AU1275" s="4">
        <f t="shared" si="218"/>
        <v>29</v>
      </c>
      <c r="AV1275" s="4">
        <f t="shared" si="219"/>
        <v>25.438596491228072</v>
      </c>
      <c r="AX1275" s="3">
        <f t="shared" si="220"/>
        <v>25</v>
      </c>
      <c r="AY1275" s="3">
        <f t="shared" si="221"/>
        <v>23.724053724053707</v>
      </c>
      <c r="AZ1275" s="3">
        <f t="shared" si="222"/>
        <v>27.159340659340661</v>
      </c>
      <c r="BA1275" s="3">
        <f t="shared" si="222"/>
        <v>23.823983034509347</v>
      </c>
    </row>
    <row r="1276" spans="1:53" ht="15" x14ac:dyDescent="0.3">
      <c r="A1276" s="1">
        <v>911900</v>
      </c>
      <c r="B1276">
        <v>22516</v>
      </c>
      <c r="C1276">
        <v>1991</v>
      </c>
      <c r="D1276">
        <v>6</v>
      </c>
      <c r="E1276">
        <v>26</v>
      </c>
      <c r="F1276">
        <v>77.5</v>
      </c>
      <c r="G1276">
        <v>23</v>
      </c>
      <c r="H1276">
        <v>67.400000000000006</v>
      </c>
      <c r="I1276">
        <v>23</v>
      </c>
      <c r="J1276">
        <v>1019.2</v>
      </c>
      <c r="K1276">
        <v>23</v>
      </c>
      <c r="L1276">
        <v>1016.8</v>
      </c>
      <c r="M1276">
        <v>23</v>
      </c>
      <c r="N1276">
        <v>17.100000000000001</v>
      </c>
      <c r="O1276">
        <v>23</v>
      </c>
      <c r="P1276">
        <v>13.2</v>
      </c>
      <c r="Q1276">
        <v>23</v>
      </c>
      <c r="R1276">
        <v>19</v>
      </c>
      <c r="S1276">
        <v>28</v>
      </c>
      <c r="T1276">
        <v>84.9</v>
      </c>
      <c r="U1276" t="s">
        <v>20</v>
      </c>
      <c r="V1276">
        <v>68</v>
      </c>
      <c r="X1276">
        <v>0</v>
      </c>
      <c r="Y1276" t="s">
        <v>19</v>
      </c>
      <c r="Z1276">
        <v>999.9</v>
      </c>
      <c r="AA1276">
        <v>10000</v>
      </c>
      <c r="AC1276" s="1"/>
      <c r="AD1276">
        <v>1991</v>
      </c>
      <c r="AE1276">
        <v>177</v>
      </c>
      <c r="AF1276">
        <v>28.2</v>
      </c>
      <c r="AG1276">
        <v>25.7</v>
      </c>
      <c r="AH1276">
        <v>24.2</v>
      </c>
      <c r="AI1276">
        <v>-99</v>
      </c>
      <c r="AJ1276">
        <v>7.2</v>
      </c>
      <c r="AK1276">
        <v>20.7</v>
      </c>
      <c r="AL1276">
        <v>24.8</v>
      </c>
      <c r="AM1276">
        <v>77.599999999999994</v>
      </c>
      <c r="AO1276" s="2">
        <f t="shared" si="212"/>
        <v>33415</v>
      </c>
      <c r="AP1276" s="5">
        <f t="shared" si="213"/>
        <v>1991</v>
      </c>
      <c r="AQ1276" s="5">
        <f t="shared" si="214"/>
        <v>177</v>
      </c>
      <c r="AR1276" s="4">
        <f t="shared" si="215"/>
        <v>29.388888888888893</v>
      </c>
      <c r="AS1276" s="4">
        <f t="shared" si="216"/>
        <v>20</v>
      </c>
      <c r="AT1276" s="4">
        <f t="shared" si="217"/>
        <v>0</v>
      </c>
      <c r="AU1276" s="4">
        <f t="shared" si="218"/>
        <v>28.2</v>
      </c>
      <c r="AV1276" s="4">
        <f t="shared" si="219"/>
        <v>24.736842105263161</v>
      </c>
      <c r="AX1276" s="3">
        <f t="shared" si="220"/>
        <v>24.694444444444446</v>
      </c>
      <c r="AY1276" s="3">
        <f t="shared" si="221"/>
        <v>23.732905982905962</v>
      </c>
      <c r="AZ1276" s="3">
        <f t="shared" si="222"/>
        <v>27.198901098901096</v>
      </c>
      <c r="BA1276" s="3">
        <f t="shared" si="222"/>
        <v>23.858685174474651</v>
      </c>
    </row>
    <row r="1277" spans="1:53" ht="15" x14ac:dyDescent="0.3">
      <c r="A1277" s="1">
        <v>911900</v>
      </c>
      <c r="B1277">
        <v>22516</v>
      </c>
      <c r="C1277">
        <v>1991</v>
      </c>
      <c r="D1277">
        <v>6</v>
      </c>
      <c r="E1277">
        <v>27</v>
      </c>
      <c r="F1277">
        <v>76.7</v>
      </c>
      <c r="G1277">
        <v>24</v>
      </c>
      <c r="H1277">
        <v>67</v>
      </c>
      <c r="I1277">
        <v>23</v>
      </c>
      <c r="J1277">
        <v>1018.3</v>
      </c>
      <c r="K1277">
        <v>24</v>
      </c>
      <c r="L1277">
        <v>1015.9</v>
      </c>
      <c r="M1277">
        <v>24</v>
      </c>
      <c r="N1277">
        <v>17.399999999999999</v>
      </c>
      <c r="O1277">
        <v>24</v>
      </c>
      <c r="P1277">
        <v>15.1</v>
      </c>
      <c r="Q1277">
        <v>24</v>
      </c>
      <c r="R1277">
        <v>22.9</v>
      </c>
      <c r="S1277">
        <v>31.1</v>
      </c>
      <c r="T1277">
        <v>86</v>
      </c>
      <c r="V1277">
        <v>68</v>
      </c>
      <c r="X1277">
        <v>0.04</v>
      </c>
      <c r="Y1277" t="s">
        <v>19</v>
      </c>
      <c r="Z1277">
        <v>999.9</v>
      </c>
      <c r="AA1277">
        <v>10000</v>
      </c>
      <c r="AC1277" s="1"/>
      <c r="AD1277">
        <v>1991</v>
      </c>
      <c r="AE1277">
        <v>178</v>
      </c>
      <c r="AF1277">
        <v>26.9</v>
      </c>
      <c r="AG1277">
        <v>24.7</v>
      </c>
      <c r="AH1277">
        <v>24</v>
      </c>
      <c r="AI1277">
        <v>-99</v>
      </c>
      <c r="AJ1277">
        <v>7.6</v>
      </c>
      <c r="AK1277">
        <v>20.2</v>
      </c>
      <c r="AL1277">
        <v>24.5</v>
      </c>
      <c r="AM1277">
        <v>76.900000000000006</v>
      </c>
      <c r="AO1277" s="2">
        <f t="shared" si="212"/>
        <v>33416</v>
      </c>
      <c r="AP1277" s="5">
        <f t="shared" si="213"/>
        <v>1991</v>
      </c>
      <c r="AQ1277" s="5">
        <f t="shared" si="214"/>
        <v>178</v>
      </c>
      <c r="AR1277" s="4">
        <f t="shared" si="215"/>
        <v>30</v>
      </c>
      <c r="AS1277" s="4">
        <f t="shared" si="216"/>
        <v>20</v>
      </c>
      <c r="AT1277" s="4">
        <f t="shared" si="217"/>
        <v>1.016</v>
      </c>
      <c r="AU1277" s="4">
        <f t="shared" si="218"/>
        <v>26.9</v>
      </c>
      <c r="AV1277" s="4">
        <f t="shared" si="219"/>
        <v>23.596491228070175</v>
      </c>
      <c r="AX1277" s="3">
        <f t="shared" si="220"/>
        <v>25</v>
      </c>
      <c r="AY1277" s="3">
        <f t="shared" si="221"/>
        <v>23.763431013430992</v>
      </c>
      <c r="AZ1277" s="3">
        <f t="shared" si="222"/>
        <v>27.210989010989014</v>
      </c>
      <c r="BA1277" s="3">
        <f t="shared" si="222"/>
        <v>23.869288606130709</v>
      </c>
    </row>
    <row r="1278" spans="1:53" ht="15" x14ac:dyDescent="0.3">
      <c r="A1278" s="1">
        <v>911900</v>
      </c>
      <c r="B1278">
        <v>22516</v>
      </c>
      <c r="C1278">
        <v>1991</v>
      </c>
      <c r="D1278">
        <v>6</v>
      </c>
      <c r="E1278">
        <v>28</v>
      </c>
      <c r="F1278">
        <v>76.3</v>
      </c>
      <c r="G1278">
        <v>23</v>
      </c>
      <c r="H1278">
        <v>66.599999999999994</v>
      </c>
      <c r="I1278">
        <v>23</v>
      </c>
      <c r="J1278">
        <v>1017.7</v>
      </c>
      <c r="K1278">
        <v>23</v>
      </c>
      <c r="L1278">
        <v>1015.3</v>
      </c>
      <c r="M1278">
        <v>23</v>
      </c>
      <c r="N1278">
        <v>16.7</v>
      </c>
      <c r="O1278">
        <v>23</v>
      </c>
      <c r="P1278">
        <v>14.4</v>
      </c>
      <c r="Q1278">
        <v>23</v>
      </c>
      <c r="R1278">
        <v>21</v>
      </c>
      <c r="S1278">
        <v>27</v>
      </c>
      <c r="T1278">
        <v>84.9</v>
      </c>
      <c r="U1278" t="s">
        <v>20</v>
      </c>
      <c r="V1278">
        <v>68</v>
      </c>
      <c r="X1278">
        <v>0</v>
      </c>
      <c r="Y1278" t="s">
        <v>18</v>
      </c>
      <c r="Z1278">
        <v>999.9</v>
      </c>
      <c r="AA1278">
        <v>10000</v>
      </c>
      <c r="AC1278" s="1"/>
      <c r="AD1278">
        <v>1991</v>
      </c>
      <c r="AE1278">
        <v>179</v>
      </c>
      <c r="AF1278">
        <v>28.4</v>
      </c>
      <c r="AG1278">
        <v>24.4</v>
      </c>
      <c r="AH1278">
        <v>23.3</v>
      </c>
      <c r="AI1278">
        <v>-99</v>
      </c>
      <c r="AJ1278">
        <v>6.8</v>
      </c>
      <c r="AK1278">
        <v>19.3</v>
      </c>
      <c r="AL1278">
        <v>23.8</v>
      </c>
      <c r="AM1278">
        <v>76</v>
      </c>
      <c r="AO1278" s="2">
        <f t="shared" si="212"/>
        <v>33417</v>
      </c>
      <c r="AP1278" s="5">
        <f t="shared" si="213"/>
        <v>1991</v>
      </c>
      <c r="AQ1278" s="5">
        <f t="shared" si="214"/>
        <v>179</v>
      </c>
      <c r="AR1278" s="4">
        <f t="shared" si="215"/>
        <v>29.388888888888893</v>
      </c>
      <c r="AS1278" s="4">
        <f t="shared" si="216"/>
        <v>20</v>
      </c>
      <c r="AT1278" s="4">
        <f t="shared" si="217"/>
        <v>0</v>
      </c>
      <c r="AU1278" s="4">
        <f t="shared" si="218"/>
        <v>28.4</v>
      </c>
      <c r="AV1278" s="4">
        <f t="shared" si="219"/>
        <v>24.912280701754387</v>
      </c>
      <c r="AX1278" s="3">
        <f t="shared" si="220"/>
        <v>24.694444444444446</v>
      </c>
      <c r="AY1278" s="3">
        <f t="shared" si="221"/>
        <v>23.790598290598275</v>
      </c>
      <c r="AZ1278" s="3">
        <f t="shared" si="222"/>
        <v>27.226373626373629</v>
      </c>
      <c r="BA1278" s="3">
        <f t="shared" si="222"/>
        <v>23.88278388278388</v>
      </c>
    </row>
    <row r="1279" spans="1:53" ht="15" x14ac:dyDescent="0.3">
      <c r="A1279" s="1">
        <v>911900</v>
      </c>
      <c r="B1279">
        <v>22516</v>
      </c>
      <c r="C1279">
        <v>1991</v>
      </c>
      <c r="D1279">
        <v>6</v>
      </c>
      <c r="E1279">
        <v>29</v>
      </c>
      <c r="F1279">
        <v>76.2</v>
      </c>
      <c r="G1279">
        <v>23</v>
      </c>
      <c r="H1279">
        <v>64.2</v>
      </c>
      <c r="I1279">
        <v>23</v>
      </c>
      <c r="J1279">
        <v>1015.8</v>
      </c>
      <c r="K1279">
        <v>23</v>
      </c>
      <c r="L1279">
        <v>1013.4</v>
      </c>
      <c r="M1279">
        <v>23</v>
      </c>
      <c r="N1279">
        <v>17.3</v>
      </c>
      <c r="O1279">
        <v>23</v>
      </c>
      <c r="P1279">
        <v>12</v>
      </c>
      <c r="Q1279">
        <v>23</v>
      </c>
      <c r="R1279">
        <v>20</v>
      </c>
      <c r="S1279">
        <v>33</v>
      </c>
      <c r="T1279">
        <v>86</v>
      </c>
      <c r="V1279">
        <v>63</v>
      </c>
      <c r="X1279">
        <v>0</v>
      </c>
      <c r="Y1279" t="s">
        <v>19</v>
      </c>
      <c r="Z1279">
        <v>999.9</v>
      </c>
      <c r="AA1279">
        <v>0</v>
      </c>
      <c r="AC1279" s="1"/>
      <c r="AD1279">
        <v>1991</v>
      </c>
      <c r="AE1279">
        <v>180</v>
      </c>
      <c r="AF1279">
        <v>27</v>
      </c>
      <c r="AG1279">
        <v>24.8</v>
      </c>
      <c r="AH1279">
        <v>23.7</v>
      </c>
      <c r="AI1279">
        <v>-99</v>
      </c>
      <c r="AJ1279">
        <v>5.2</v>
      </c>
      <c r="AK1279">
        <v>19.899999999999999</v>
      </c>
      <c r="AL1279">
        <v>24.3</v>
      </c>
      <c r="AM1279">
        <v>76.2</v>
      </c>
      <c r="AO1279" s="2">
        <f t="shared" si="212"/>
        <v>33418</v>
      </c>
      <c r="AP1279" s="5">
        <f t="shared" si="213"/>
        <v>1991</v>
      </c>
      <c r="AQ1279" s="5">
        <f t="shared" si="214"/>
        <v>180</v>
      </c>
      <c r="AR1279" s="4">
        <f t="shared" si="215"/>
        <v>30</v>
      </c>
      <c r="AS1279" s="4">
        <f t="shared" si="216"/>
        <v>17.222222222222221</v>
      </c>
      <c r="AT1279" s="4">
        <f t="shared" si="217"/>
        <v>0</v>
      </c>
      <c r="AU1279" s="4">
        <f t="shared" si="218"/>
        <v>27</v>
      </c>
      <c r="AV1279" s="4">
        <f t="shared" si="219"/>
        <v>23.684210526315791</v>
      </c>
      <c r="AX1279" s="3">
        <f t="shared" si="220"/>
        <v>23.611111111111111</v>
      </c>
      <c r="AY1279" s="3">
        <f t="shared" si="221"/>
        <v>23.79945054945054</v>
      </c>
      <c r="AZ1279" s="3">
        <f t="shared" si="222"/>
        <v>27.22527472527473</v>
      </c>
      <c r="BA1279" s="3">
        <f t="shared" si="222"/>
        <v>23.88181993445151</v>
      </c>
    </row>
    <row r="1280" spans="1:53" ht="15" x14ac:dyDescent="0.3">
      <c r="A1280" s="1">
        <v>911900</v>
      </c>
      <c r="B1280">
        <v>22516</v>
      </c>
      <c r="C1280">
        <v>1991</v>
      </c>
      <c r="D1280">
        <v>6</v>
      </c>
      <c r="E1280">
        <v>30</v>
      </c>
      <c r="F1280">
        <v>77.7</v>
      </c>
      <c r="G1280">
        <v>18</v>
      </c>
      <c r="H1280">
        <v>68.900000000000006</v>
      </c>
      <c r="I1280">
        <v>18</v>
      </c>
      <c r="J1280">
        <v>1014.9</v>
      </c>
      <c r="K1280">
        <v>18</v>
      </c>
      <c r="L1280">
        <v>1012.5</v>
      </c>
      <c r="M1280">
        <v>18</v>
      </c>
      <c r="N1280">
        <v>17.399999999999999</v>
      </c>
      <c r="O1280">
        <v>18</v>
      </c>
      <c r="P1280">
        <v>12.1</v>
      </c>
      <c r="Q1280">
        <v>18</v>
      </c>
      <c r="R1280">
        <v>20</v>
      </c>
      <c r="S1280">
        <v>999.9</v>
      </c>
      <c r="T1280">
        <v>87.1</v>
      </c>
      <c r="V1280">
        <v>63</v>
      </c>
      <c r="X1280">
        <v>0</v>
      </c>
      <c r="Y1280" t="s">
        <v>19</v>
      </c>
      <c r="Z1280">
        <v>999.9</v>
      </c>
      <c r="AA1280">
        <v>0</v>
      </c>
      <c r="AC1280" s="1"/>
      <c r="AD1280">
        <v>1991</v>
      </c>
      <c r="AE1280">
        <v>181</v>
      </c>
      <c r="AF1280">
        <v>19.7</v>
      </c>
      <c r="AG1280">
        <v>25.1</v>
      </c>
      <c r="AH1280">
        <v>24.2</v>
      </c>
      <c r="AI1280">
        <v>-99</v>
      </c>
      <c r="AJ1280">
        <v>5.0999999999999996</v>
      </c>
      <c r="AK1280">
        <v>22.1</v>
      </c>
      <c r="AL1280">
        <v>24.7</v>
      </c>
      <c r="AM1280">
        <v>85.7</v>
      </c>
      <c r="AO1280" s="2">
        <f t="shared" si="212"/>
        <v>33419</v>
      </c>
      <c r="AP1280" s="5">
        <f t="shared" si="213"/>
        <v>1991</v>
      </c>
      <c r="AQ1280" s="5">
        <f t="shared" si="214"/>
        <v>181</v>
      </c>
      <c r="AR1280" s="4">
        <f t="shared" si="215"/>
        <v>30.611111111111107</v>
      </c>
      <c r="AS1280" s="4">
        <f t="shared" si="216"/>
        <v>17.222222222222221</v>
      </c>
      <c r="AT1280" s="4">
        <f t="shared" si="217"/>
        <v>0</v>
      </c>
      <c r="AU1280" s="4">
        <f t="shared" si="218"/>
        <v>19.7</v>
      </c>
      <c r="AV1280" s="4">
        <f t="shared" si="219"/>
        <v>17.280701754385966</v>
      </c>
      <c r="AX1280" s="3">
        <f t="shared" si="220"/>
        <v>23.916666666666664</v>
      </c>
      <c r="AY1280" s="3">
        <f t="shared" si="221"/>
        <v>23.815018315018303</v>
      </c>
      <c r="AZ1280" s="3">
        <f t="shared" si="222"/>
        <v>27.148351648351653</v>
      </c>
      <c r="BA1280" s="3">
        <f t="shared" si="222"/>
        <v>23.814343551185654</v>
      </c>
    </row>
    <row r="1281" spans="1:53" ht="15" x14ac:dyDescent="0.3">
      <c r="A1281" s="1">
        <v>911900</v>
      </c>
      <c r="B1281">
        <v>22516</v>
      </c>
      <c r="C1281">
        <v>1991</v>
      </c>
      <c r="D1281">
        <v>7</v>
      </c>
      <c r="E1281">
        <v>1</v>
      </c>
      <c r="F1281">
        <v>77</v>
      </c>
      <c r="G1281">
        <v>24</v>
      </c>
      <c r="H1281">
        <v>69.5</v>
      </c>
      <c r="I1281">
        <v>24</v>
      </c>
      <c r="J1281">
        <v>1015.1</v>
      </c>
      <c r="K1281">
        <v>24</v>
      </c>
      <c r="L1281">
        <v>1012.7</v>
      </c>
      <c r="M1281">
        <v>24</v>
      </c>
      <c r="N1281">
        <v>17.600000000000001</v>
      </c>
      <c r="O1281">
        <v>24</v>
      </c>
      <c r="P1281">
        <v>10.6</v>
      </c>
      <c r="Q1281">
        <v>24</v>
      </c>
      <c r="R1281">
        <v>21</v>
      </c>
      <c r="S1281">
        <v>26</v>
      </c>
      <c r="T1281">
        <v>84.9</v>
      </c>
      <c r="U1281" t="s">
        <v>20</v>
      </c>
      <c r="V1281">
        <v>66</v>
      </c>
      <c r="X1281">
        <v>0</v>
      </c>
      <c r="Y1281" t="s">
        <v>19</v>
      </c>
      <c r="Z1281">
        <v>999.9</v>
      </c>
      <c r="AA1281">
        <v>0</v>
      </c>
      <c r="AC1281" s="1"/>
      <c r="AD1281">
        <v>1991</v>
      </c>
      <c r="AE1281">
        <v>182</v>
      </c>
      <c r="AF1281">
        <v>27</v>
      </c>
      <c r="AG1281">
        <v>25.8</v>
      </c>
      <c r="AH1281">
        <v>24.2</v>
      </c>
      <c r="AI1281">
        <v>-99</v>
      </c>
      <c r="AJ1281">
        <v>4.2</v>
      </c>
      <c r="AK1281">
        <v>21.8</v>
      </c>
      <c r="AL1281">
        <v>25.1</v>
      </c>
      <c r="AM1281">
        <v>81.599999999999994</v>
      </c>
      <c r="AO1281" s="2">
        <f t="shared" si="212"/>
        <v>33420</v>
      </c>
      <c r="AP1281" s="5">
        <f t="shared" si="213"/>
        <v>1991</v>
      </c>
      <c r="AQ1281" s="5">
        <f t="shared" si="214"/>
        <v>182</v>
      </c>
      <c r="AR1281" s="4">
        <f t="shared" si="215"/>
        <v>29.388888888888893</v>
      </c>
      <c r="AS1281" s="4">
        <f t="shared" si="216"/>
        <v>18.888888888888889</v>
      </c>
      <c r="AT1281" s="4">
        <f t="shared" si="217"/>
        <v>0</v>
      </c>
      <c r="AU1281" s="4">
        <f t="shared" si="218"/>
        <v>27</v>
      </c>
      <c r="AV1281" s="4">
        <f t="shared" si="219"/>
        <v>23.684210526315791</v>
      </c>
      <c r="AX1281" s="3">
        <f t="shared" si="220"/>
        <v>24.138888888888893</v>
      </c>
      <c r="AY1281" s="3">
        <f t="shared" si="221"/>
        <v>23.826923076923062</v>
      </c>
      <c r="AZ1281" s="3">
        <f t="shared" si="222"/>
        <v>27.18021978021978</v>
      </c>
      <c r="BA1281" s="3">
        <f t="shared" si="222"/>
        <v>23.842298052824365</v>
      </c>
    </row>
    <row r="1282" spans="1:53" ht="15" x14ac:dyDescent="0.3">
      <c r="A1282" s="1">
        <v>911900</v>
      </c>
      <c r="B1282">
        <v>22516</v>
      </c>
      <c r="C1282">
        <v>1991</v>
      </c>
      <c r="D1282">
        <v>7</v>
      </c>
      <c r="E1282">
        <v>2</v>
      </c>
      <c r="F1282">
        <v>77.5</v>
      </c>
      <c r="G1282">
        <v>23</v>
      </c>
      <c r="H1282">
        <v>67.900000000000006</v>
      </c>
      <c r="I1282">
        <v>23</v>
      </c>
      <c r="J1282">
        <v>1014.4</v>
      </c>
      <c r="K1282">
        <v>23</v>
      </c>
      <c r="L1282">
        <v>1012.1</v>
      </c>
      <c r="M1282">
        <v>23</v>
      </c>
      <c r="N1282">
        <v>17.5</v>
      </c>
      <c r="O1282">
        <v>23</v>
      </c>
      <c r="P1282">
        <v>12.4</v>
      </c>
      <c r="Q1282">
        <v>23</v>
      </c>
      <c r="R1282">
        <v>21</v>
      </c>
      <c r="S1282">
        <v>26</v>
      </c>
      <c r="T1282">
        <v>84.9</v>
      </c>
      <c r="V1282">
        <v>66.900000000000006</v>
      </c>
      <c r="X1282">
        <v>0</v>
      </c>
      <c r="Y1282" t="s">
        <v>19</v>
      </c>
      <c r="Z1282">
        <v>999.9</v>
      </c>
      <c r="AA1282">
        <v>0</v>
      </c>
      <c r="AC1282" s="1"/>
      <c r="AD1282">
        <v>1991</v>
      </c>
      <c r="AE1282">
        <v>183</v>
      </c>
      <c r="AF1282">
        <v>28.8</v>
      </c>
      <c r="AG1282">
        <v>26</v>
      </c>
      <c r="AH1282">
        <v>24.4</v>
      </c>
      <c r="AI1282">
        <v>-99</v>
      </c>
      <c r="AJ1282">
        <v>4.2</v>
      </c>
      <c r="AK1282">
        <v>20.6</v>
      </c>
      <c r="AL1282">
        <v>25.2</v>
      </c>
      <c r="AM1282">
        <v>75.099999999999994</v>
      </c>
      <c r="AO1282" s="2">
        <f t="shared" si="212"/>
        <v>33421</v>
      </c>
      <c r="AP1282" s="5">
        <f t="shared" si="213"/>
        <v>1991</v>
      </c>
      <c r="AQ1282" s="5">
        <f t="shared" si="214"/>
        <v>183</v>
      </c>
      <c r="AR1282" s="4">
        <f t="shared" si="215"/>
        <v>29.388888888888893</v>
      </c>
      <c r="AS1282" s="4">
        <f t="shared" si="216"/>
        <v>19.388888888888893</v>
      </c>
      <c r="AT1282" s="4">
        <f t="shared" si="217"/>
        <v>0</v>
      </c>
      <c r="AU1282" s="4">
        <f t="shared" si="218"/>
        <v>28.8</v>
      </c>
      <c r="AV1282" s="4">
        <f t="shared" si="219"/>
        <v>25.263157894736846</v>
      </c>
      <c r="AX1282" s="3">
        <f t="shared" si="220"/>
        <v>24.388888888888893</v>
      </c>
      <c r="AY1282" s="3">
        <f t="shared" si="221"/>
        <v>23.838827838827822</v>
      </c>
      <c r="AZ1282" s="3">
        <f t="shared" si="222"/>
        <v>27.208791208791208</v>
      </c>
      <c r="BA1282" s="3">
        <f t="shared" si="222"/>
        <v>23.86736070946597</v>
      </c>
    </row>
    <row r="1283" spans="1:53" ht="15" x14ac:dyDescent="0.3">
      <c r="A1283" s="1">
        <v>911900</v>
      </c>
      <c r="B1283">
        <v>22516</v>
      </c>
      <c r="C1283">
        <v>1991</v>
      </c>
      <c r="D1283">
        <v>7</v>
      </c>
      <c r="E1283">
        <v>3</v>
      </c>
      <c r="F1283">
        <v>76.900000000000006</v>
      </c>
      <c r="G1283">
        <v>24</v>
      </c>
      <c r="H1283">
        <v>69.099999999999994</v>
      </c>
      <c r="I1283">
        <v>24</v>
      </c>
      <c r="J1283">
        <v>1014.4</v>
      </c>
      <c r="K1283">
        <v>24</v>
      </c>
      <c r="L1283">
        <v>1012</v>
      </c>
      <c r="M1283">
        <v>24</v>
      </c>
      <c r="N1283">
        <v>16.2</v>
      </c>
      <c r="O1283">
        <v>24</v>
      </c>
      <c r="P1283">
        <v>12.8</v>
      </c>
      <c r="Q1283">
        <v>24</v>
      </c>
      <c r="R1283">
        <v>21</v>
      </c>
      <c r="S1283">
        <v>24.1</v>
      </c>
      <c r="T1283">
        <v>84.9</v>
      </c>
      <c r="V1283">
        <v>66.900000000000006</v>
      </c>
      <c r="X1283">
        <v>0</v>
      </c>
      <c r="Y1283" t="s">
        <v>19</v>
      </c>
      <c r="Z1283">
        <v>999.9</v>
      </c>
      <c r="AA1283">
        <v>10000</v>
      </c>
      <c r="AC1283" s="1"/>
      <c r="AD1283">
        <v>1991</v>
      </c>
      <c r="AE1283">
        <v>184</v>
      </c>
      <c r="AF1283">
        <v>29.6</v>
      </c>
      <c r="AG1283">
        <v>26.8</v>
      </c>
      <c r="AH1283">
        <v>24.5</v>
      </c>
      <c r="AI1283">
        <v>-99</v>
      </c>
      <c r="AJ1283">
        <v>4.2</v>
      </c>
      <c r="AK1283">
        <v>21.4</v>
      </c>
      <c r="AL1283">
        <v>25.4</v>
      </c>
      <c r="AM1283">
        <v>78.099999999999994</v>
      </c>
      <c r="AO1283" s="2">
        <f t="shared" si="212"/>
        <v>33422</v>
      </c>
      <c r="AP1283" s="5">
        <f t="shared" si="213"/>
        <v>1991</v>
      </c>
      <c r="AQ1283" s="5">
        <f t="shared" si="214"/>
        <v>184</v>
      </c>
      <c r="AR1283" s="4">
        <f t="shared" si="215"/>
        <v>29.388888888888893</v>
      </c>
      <c r="AS1283" s="4">
        <f t="shared" si="216"/>
        <v>19.388888888888893</v>
      </c>
      <c r="AT1283" s="4">
        <f t="shared" si="217"/>
        <v>0</v>
      </c>
      <c r="AU1283" s="4">
        <f t="shared" si="218"/>
        <v>29.6</v>
      </c>
      <c r="AV1283" s="4">
        <f t="shared" si="219"/>
        <v>25.964912280701757</v>
      </c>
      <c r="AX1283" s="3">
        <f t="shared" si="220"/>
        <v>24.388888888888893</v>
      </c>
      <c r="AY1283" s="3">
        <f t="shared" si="221"/>
        <v>23.850732600732581</v>
      </c>
      <c r="AZ1283" s="3">
        <f t="shared" si="222"/>
        <v>27.276923076923076</v>
      </c>
      <c r="BA1283" s="3">
        <f t="shared" si="222"/>
        <v>23.927125506072869</v>
      </c>
    </row>
    <row r="1284" spans="1:53" ht="15" x14ac:dyDescent="0.3">
      <c r="A1284" s="1">
        <v>911900</v>
      </c>
      <c r="B1284">
        <v>22516</v>
      </c>
      <c r="C1284">
        <v>1991</v>
      </c>
      <c r="D1284">
        <v>7</v>
      </c>
      <c r="E1284">
        <v>4</v>
      </c>
      <c r="F1284">
        <v>77.8</v>
      </c>
      <c r="G1284">
        <v>22</v>
      </c>
      <c r="H1284">
        <v>66.599999999999994</v>
      </c>
      <c r="I1284">
        <v>22</v>
      </c>
      <c r="J1284">
        <v>1015.3</v>
      </c>
      <c r="K1284">
        <v>22</v>
      </c>
      <c r="L1284">
        <v>1012.9</v>
      </c>
      <c r="M1284">
        <v>22</v>
      </c>
      <c r="N1284">
        <v>17.899999999999999</v>
      </c>
      <c r="O1284">
        <v>22</v>
      </c>
      <c r="P1284">
        <v>10.5</v>
      </c>
      <c r="Q1284">
        <v>22</v>
      </c>
      <c r="R1284">
        <v>18.100000000000001</v>
      </c>
      <c r="S1284">
        <v>24.1</v>
      </c>
      <c r="T1284">
        <v>87.1</v>
      </c>
      <c r="V1284">
        <v>66</v>
      </c>
      <c r="X1284">
        <v>0</v>
      </c>
      <c r="Y1284" t="s">
        <v>19</v>
      </c>
      <c r="Z1284">
        <v>999.9</v>
      </c>
      <c r="AA1284">
        <v>0</v>
      </c>
      <c r="AC1284" s="1"/>
      <c r="AD1284">
        <v>1991</v>
      </c>
      <c r="AE1284">
        <v>185</v>
      </c>
      <c r="AF1284">
        <v>26.7</v>
      </c>
      <c r="AG1284">
        <v>25.4</v>
      </c>
      <c r="AH1284">
        <v>24.4</v>
      </c>
      <c r="AI1284">
        <v>-99</v>
      </c>
      <c r="AJ1284">
        <v>4</v>
      </c>
      <c r="AK1284">
        <v>20</v>
      </c>
      <c r="AL1284">
        <v>25</v>
      </c>
      <c r="AM1284">
        <v>73.3</v>
      </c>
      <c r="AO1284" s="2">
        <f t="shared" si="212"/>
        <v>33423</v>
      </c>
      <c r="AP1284" s="5">
        <f t="shared" si="213"/>
        <v>1991</v>
      </c>
      <c r="AQ1284" s="5">
        <f t="shared" si="214"/>
        <v>185</v>
      </c>
      <c r="AR1284" s="4">
        <f t="shared" si="215"/>
        <v>30.611111111111107</v>
      </c>
      <c r="AS1284" s="4">
        <f t="shared" si="216"/>
        <v>18.888888888888889</v>
      </c>
      <c r="AT1284" s="4">
        <f t="shared" si="217"/>
        <v>0</v>
      </c>
      <c r="AU1284" s="4">
        <f t="shared" si="218"/>
        <v>26.7</v>
      </c>
      <c r="AV1284" s="4">
        <f t="shared" si="219"/>
        <v>23.421052631578949</v>
      </c>
      <c r="AX1284" s="3">
        <f t="shared" si="220"/>
        <v>24.75</v>
      </c>
      <c r="AY1284" s="3">
        <f t="shared" si="221"/>
        <v>23.869352869352845</v>
      </c>
      <c r="AZ1284" s="3">
        <f t="shared" si="222"/>
        <v>27.261538461538457</v>
      </c>
      <c r="BA1284" s="3">
        <f t="shared" si="222"/>
        <v>23.913630229419695</v>
      </c>
    </row>
    <row r="1285" spans="1:53" ht="15" x14ac:dyDescent="0.3">
      <c r="A1285" s="1">
        <v>911900</v>
      </c>
      <c r="B1285">
        <v>22516</v>
      </c>
      <c r="C1285">
        <v>1991</v>
      </c>
      <c r="D1285">
        <v>7</v>
      </c>
      <c r="E1285">
        <v>5</v>
      </c>
      <c r="F1285">
        <v>76.8</v>
      </c>
      <c r="G1285">
        <v>23</v>
      </c>
      <c r="H1285">
        <v>65.7</v>
      </c>
      <c r="I1285">
        <v>23</v>
      </c>
      <c r="J1285">
        <v>1015.6</v>
      </c>
      <c r="K1285">
        <v>23</v>
      </c>
      <c r="L1285">
        <v>1013.2</v>
      </c>
      <c r="M1285">
        <v>23</v>
      </c>
      <c r="N1285">
        <v>17.7</v>
      </c>
      <c r="O1285">
        <v>23</v>
      </c>
      <c r="P1285">
        <v>9.5</v>
      </c>
      <c r="Q1285">
        <v>23</v>
      </c>
      <c r="R1285">
        <v>21</v>
      </c>
      <c r="S1285">
        <v>25.1</v>
      </c>
      <c r="T1285">
        <v>88</v>
      </c>
      <c r="V1285">
        <v>64.900000000000006</v>
      </c>
      <c r="X1285">
        <v>0</v>
      </c>
      <c r="Y1285" t="s">
        <v>19</v>
      </c>
      <c r="Z1285">
        <v>999.9</v>
      </c>
      <c r="AA1285">
        <v>0</v>
      </c>
      <c r="AC1285" s="1"/>
      <c r="AD1285">
        <v>1991</v>
      </c>
      <c r="AE1285">
        <v>186</v>
      </c>
      <c r="AF1285">
        <v>28</v>
      </c>
      <c r="AG1285">
        <v>25.1</v>
      </c>
      <c r="AH1285">
        <v>23.8</v>
      </c>
      <c r="AI1285">
        <v>-99</v>
      </c>
      <c r="AJ1285">
        <v>3.6</v>
      </c>
      <c r="AK1285">
        <v>19.600000000000001</v>
      </c>
      <c r="AL1285">
        <v>24.5</v>
      </c>
      <c r="AM1285">
        <v>73.5</v>
      </c>
      <c r="AO1285" s="2">
        <f t="shared" ref="AO1285:AO1348" si="223">DATE(C1285,D1285,E1285)</f>
        <v>33424</v>
      </c>
      <c r="AP1285" s="5">
        <f t="shared" ref="AP1285:AP1348" si="224">YEAR(AO1285)</f>
        <v>1991</v>
      </c>
      <c r="AQ1285" s="5">
        <f t="shared" ref="AQ1285:AQ1348" si="225">AO1285-DATE(AP1285,1,1)+1</f>
        <v>186</v>
      </c>
      <c r="AR1285" s="4">
        <f t="shared" ref="AR1285:AR1348" si="226">CONVERT(T1285,"F","C")</f>
        <v>31.111111111111111</v>
      </c>
      <c r="AS1285" s="4">
        <f t="shared" ref="AS1285:AS1348" si="227">CONVERT(V1285,"F","C")</f>
        <v>18.277777777777782</v>
      </c>
      <c r="AT1285" s="4">
        <f t="shared" ref="AT1285:AT1348" si="228">CONVERT(X1285,"in","mm")</f>
        <v>0</v>
      </c>
      <c r="AU1285" s="4">
        <f t="shared" ref="AU1285:AU1348" si="229">AF1285</f>
        <v>28</v>
      </c>
      <c r="AV1285" s="4">
        <f t="shared" ref="AV1285:AV1348" si="230">AU1285/1.14</f>
        <v>24.561403508771932</v>
      </c>
      <c r="AX1285" s="3">
        <f t="shared" ref="AX1285:AX1348" si="231">AVERAGE(AR1285:AS1285)</f>
        <v>24.694444444444446</v>
      </c>
      <c r="AY1285" s="3">
        <f t="shared" si="221"/>
        <v>23.887362637362614</v>
      </c>
      <c r="AZ1285" s="3">
        <f t="shared" si="222"/>
        <v>27.278021978021975</v>
      </c>
      <c r="BA1285" s="3">
        <f t="shared" si="222"/>
        <v>23.928089454405235</v>
      </c>
    </row>
    <row r="1286" spans="1:53" ht="15" x14ac:dyDescent="0.3">
      <c r="A1286" s="1">
        <v>911900</v>
      </c>
      <c r="B1286">
        <v>22516</v>
      </c>
      <c r="C1286">
        <v>1991</v>
      </c>
      <c r="D1286">
        <v>7</v>
      </c>
      <c r="E1286">
        <v>6</v>
      </c>
      <c r="F1286">
        <v>77.599999999999994</v>
      </c>
      <c r="G1286">
        <v>22</v>
      </c>
      <c r="H1286">
        <v>64.7</v>
      </c>
      <c r="I1286">
        <v>22</v>
      </c>
      <c r="J1286">
        <v>1015.4</v>
      </c>
      <c r="K1286">
        <v>22</v>
      </c>
      <c r="L1286">
        <v>1013</v>
      </c>
      <c r="M1286">
        <v>22</v>
      </c>
      <c r="N1286">
        <v>17.899999999999999</v>
      </c>
      <c r="O1286">
        <v>22</v>
      </c>
      <c r="P1286">
        <v>10.8</v>
      </c>
      <c r="Q1286">
        <v>22</v>
      </c>
      <c r="R1286">
        <v>19</v>
      </c>
      <c r="S1286">
        <v>25.1</v>
      </c>
      <c r="T1286">
        <v>88</v>
      </c>
      <c r="V1286">
        <v>63</v>
      </c>
      <c r="X1286">
        <v>0</v>
      </c>
      <c r="Y1286" t="s">
        <v>19</v>
      </c>
      <c r="Z1286">
        <v>999.9</v>
      </c>
      <c r="AA1286">
        <v>0</v>
      </c>
      <c r="AC1286" s="1"/>
      <c r="AD1286">
        <v>1991</v>
      </c>
      <c r="AE1286">
        <v>187</v>
      </c>
      <c r="AF1286">
        <v>28.4</v>
      </c>
      <c r="AG1286">
        <v>25.6</v>
      </c>
      <c r="AH1286">
        <v>24.1</v>
      </c>
      <c r="AI1286">
        <v>-99</v>
      </c>
      <c r="AJ1286">
        <v>3.6</v>
      </c>
      <c r="AK1286">
        <v>20.2</v>
      </c>
      <c r="AL1286">
        <v>24.9</v>
      </c>
      <c r="AM1286">
        <v>74.7</v>
      </c>
      <c r="AO1286" s="2">
        <f t="shared" si="223"/>
        <v>33425</v>
      </c>
      <c r="AP1286" s="5">
        <f t="shared" si="224"/>
        <v>1991</v>
      </c>
      <c r="AQ1286" s="5">
        <f t="shared" si="225"/>
        <v>187</v>
      </c>
      <c r="AR1286" s="4">
        <f t="shared" si="226"/>
        <v>31.111111111111111</v>
      </c>
      <c r="AS1286" s="4">
        <f t="shared" si="227"/>
        <v>17.222222222222221</v>
      </c>
      <c r="AT1286" s="4">
        <f t="shared" si="228"/>
        <v>0</v>
      </c>
      <c r="AU1286" s="4">
        <f t="shared" si="229"/>
        <v>28.4</v>
      </c>
      <c r="AV1286" s="4">
        <f t="shared" si="230"/>
        <v>24.912280701754387</v>
      </c>
      <c r="AX1286" s="3">
        <f t="shared" si="231"/>
        <v>24.166666666666664</v>
      </c>
      <c r="AY1286" s="3">
        <f t="shared" si="221"/>
        <v>23.896214896214872</v>
      </c>
      <c r="AZ1286" s="3">
        <f t="shared" si="222"/>
        <v>27.305494505494501</v>
      </c>
      <c r="BA1286" s="3">
        <f t="shared" si="222"/>
        <v>23.952188162714471</v>
      </c>
    </row>
    <row r="1287" spans="1:53" ht="15" x14ac:dyDescent="0.3">
      <c r="A1287" s="1">
        <v>911900</v>
      </c>
      <c r="B1287">
        <v>22516</v>
      </c>
      <c r="C1287">
        <v>1991</v>
      </c>
      <c r="D1287">
        <v>7</v>
      </c>
      <c r="E1287">
        <v>7</v>
      </c>
      <c r="F1287">
        <v>79.2</v>
      </c>
      <c r="G1287">
        <v>18</v>
      </c>
      <c r="H1287">
        <v>67</v>
      </c>
      <c r="I1287">
        <v>18</v>
      </c>
      <c r="J1287">
        <v>1015.8</v>
      </c>
      <c r="K1287">
        <v>18</v>
      </c>
      <c r="L1287">
        <v>1013.4</v>
      </c>
      <c r="M1287">
        <v>18</v>
      </c>
      <c r="N1287">
        <v>18.5</v>
      </c>
      <c r="O1287">
        <v>18</v>
      </c>
      <c r="P1287">
        <v>12.5</v>
      </c>
      <c r="Q1287">
        <v>18</v>
      </c>
      <c r="R1287">
        <v>19</v>
      </c>
      <c r="S1287">
        <v>999.9</v>
      </c>
      <c r="T1287">
        <v>87.1</v>
      </c>
      <c r="V1287">
        <v>63</v>
      </c>
      <c r="X1287">
        <v>0</v>
      </c>
      <c r="Y1287" t="s">
        <v>19</v>
      </c>
      <c r="Z1287">
        <v>999.9</v>
      </c>
      <c r="AA1287">
        <v>0</v>
      </c>
      <c r="AC1287" s="1"/>
      <c r="AD1287">
        <v>1991</v>
      </c>
      <c r="AE1287">
        <v>188</v>
      </c>
      <c r="AF1287">
        <v>19.100000000000001</v>
      </c>
      <c r="AG1287">
        <v>26.3</v>
      </c>
      <c r="AH1287">
        <v>24.5</v>
      </c>
      <c r="AI1287">
        <v>-99</v>
      </c>
      <c r="AJ1287">
        <v>5</v>
      </c>
      <c r="AK1287">
        <v>20</v>
      </c>
      <c r="AL1287">
        <v>25.4</v>
      </c>
      <c r="AM1287">
        <v>71.7</v>
      </c>
      <c r="AO1287" s="2">
        <f t="shared" si="223"/>
        <v>33426</v>
      </c>
      <c r="AP1287" s="5">
        <f t="shared" si="224"/>
        <v>1991</v>
      </c>
      <c r="AQ1287" s="5">
        <f t="shared" si="225"/>
        <v>188</v>
      </c>
      <c r="AR1287" s="4">
        <f t="shared" si="226"/>
        <v>30.611111111111107</v>
      </c>
      <c r="AS1287" s="4">
        <f t="shared" si="227"/>
        <v>17.222222222222221</v>
      </c>
      <c r="AT1287" s="4">
        <f t="shared" si="228"/>
        <v>0</v>
      </c>
      <c r="AU1287" s="4">
        <f t="shared" si="229"/>
        <v>19.100000000000001</v>
      </c>
      <c r="AV1287" s="4">
        <f t="shared" si="230"/>
        <v>16.754385964912284</v>
      </c>
      <c r="AX1287" s="3">
        <f t="shared" si="231"/>
        <v>23.916666666666664</v>
      </c>
      <c r="AY1287" s="3">
        <f t="shared" si="221"/>
        <v>23.90293040293038</v>
      </c>
      <c r="AZ1287" s="3">
        <f t="shared" si="222"/>
        <v>27.214285714285715</v>
      </c>
      <c r="BA1287" s="3">
        <f t="shared" si="222"/>
        <v>23.872180451127814</v>
      </c>
    </row>
    <row r="1288" spans="1:53" ht="15" x14ac:dyDescent="0.3">
      <c r="A1288" s="1">
        <v>911900</v>
      </c>
      <c r="B1288">
        <v>22516</v>
      </c>
      <c r="C1288">
        <v>1991</v>
      </c>
      <c r="D1288">
        <v>7</v>
      </c>
      <c r="E1288">
        <v>8</v>
      </c>
      <c r="F1288">
        <v>76.8</v>
      </c>
      <c r="G1288">
        <v>24</v>
      </c>
      <c r="H1288">
        <v>65.7</v>
      </c>
      <c r="I1288">
        <v>24</v>
      </c>
      <c r="J1288">
        <v>1016.5</v>
      </c>
      <c r="K1288">
        <v>24</v>
      </c>
      <c r="L1288">
        <v>1014.1</v>
      </c>
      <c r="M1288">
        <v>24</v>
      </c>
      <c r="N1288">
        <v>17.8</v>
      </c>
      <c r="O1288">
        <v>24</v>
      </c>
      <c r="P1288">
        <v>11.9</v>
      </c>
      <c r="Q1288">
        <v>24</v>
      </c>
      <c r="R1288">
        <v>21</v>
      </c>
      <c r="S1288">
        <v>25.1</v>
      </c>
      <c r="T1288">
        <v>82.9</v>
      </c>
      <c r="V1288">
        <v>68</v>
      </c>
      <c r="X1288">
        <v>0</v>
      </c>
      <c r="Y1288" t="s">
        <v>19</v>
      </c>
      <c r="Z1288">
        <v>999.9</v>
      </c>
      <c r="AA1288">
        <v>0</v>
      </c>
      <c r="AC1288" s="1"/>
      <c r="AD1288">
        <v>1991</v>
      </c>
      <c r="AE1288">
        <v>189</v>
      </c>
      <c r="AF1288">
        <v>26.6</v>
      </c>
      <c r="AG1288">
        <v>25.4</v>
      </c>
      <c r="AH1288">
        <v>24.6</v>
      </c>
      <c r="AI1288">
        <v>-99</v>
      </c>
      <c r="AJ1288">
        <v>4.9000000000000004</v>
      </c>
      <c r="AK1288">
        <v>20</v>
      </c>
      <c r="AL1288">
        <v>24.9</v>
      </c>
      <c r="AM1288">
        <v>74.2</v>
      </c>
      <c r="AO1288" s="2">
        <f t="shared" si="223"/>
        <v>33427</v>
      </c>
      <c r="AP1288" s="5">
        <f t="shared" si="224"/>
        <v>1991</v>
      </c>
      <c r="AQ1288" s="5">
        <f t="shared" si="225"/>
        <v>189</v>
      </c>
      <c r="AR1288" s="4">
        <f t="shared" si="226"/>
        <v>28.277777777777779</v>
      </c>
      <c r="AS1288" s="4">
        <f t="shared" si="227"/>
        <v>20</v>
      </c>
      <c r="AT1288" s="4">
        <f t="shared" si="228"/>
        <v>0</v>
      </c>
      <c r="AU1288" s="4">
        <f t="shared" si="229"/>
        <v>26.6</v>
      </c>
      <c r="AV1288" s="4">
        <f t="shared" si="230"/>
        <v>23.333333333333336</v>
      </c>
      <c r="AX1288" s="3">
        <f t="shared" si="231"/>
        <v>24.138888888888889</v>
      </c>
      <c r="AY1288" s="3">
        <f t="shared" si="221"/>
        <v>23.90903540903539</v>
      </c>
      <c r="AZ1288" s="3">
        <f t="shared" si="222"/>
        <v>27.250549450549446</v>
      </c>
      <c r="BA1288" s="3">
        <f t="shared" si="222"/>
        <v>23.903990746096007</v>
      </c>
    </row>
    <row r="1289" spans="1:53" ht="15" x14ac:dyDescent="0.3">
      <c r="A1289" s="1">
        <v>911900</v>
      </c>
      <c r="B1289">
        <v>22516</v>
      </c>
      <c r="C1289">
        <v>1991</v>
      </c>
      <c r="D1289">
        <v>7</v>
      </c>
      <c r="E1289">
        <v>9</v>
      </c>
      <c r="F1289">
        <v>77.7</v>
      </c>
      <c r="G1289">
        <v>23</v>
      </c>
      <c r="H1289">
        <v>66.400000000000006</v>
      </c>
      <c r="I1289">
        <v>23</v>
      </c>
      <c r="J1289">
        <v>1015.7</v>
      </c>
      <c r="K1289">
        <v>23</v>
      </c>
      <c r="L1289">
        <v>1013.4</v>
      </c>
      <c r="M1289">
        <v>23</v>
      </c>
      <c r="N1289">
        <v>16.399999999999999</v>
      </c>
      <c r="O1289">
        <v>23</v>
      </c>
      <c r="P1289">
        <v>13.2</v>
      </c>
      <c r="Q1289">
        <v>23</v>
      </c>
      <c r="R1289">
        <v>22</v>
      </c>
      <c r="S1289">
        <v>26</v>
      </c>
      <c r="T1289">
        <v>86</v>
      </c>
      <c r="U1289" t="s">
        <v>20</v>
      </c>
      <c r="V1289">
        <v>68</v>
      </c>
      <c r="X1289">
        <v>0</v>
      </c>
      <c r="Y1289" t="s">
        <v>18</v>
      </c>
      <c r="Z1289">
        <v>999.9</v>
      </c>
      <c r="AA1289">
        <v>0</v>
      </c>
      <c r="AC1289" s="1"/>
      <c r="AD1289">
        <v>1991</v>
      </c>
      <c r="AE1289">
        <v>190</v>
      </c>
      <c r="AF1289">
        <v>26.5</v>
      </c>
      <c r="AG1289">
        <v>26</v>
      </c>
      <c r="AH1289">
        <v>24.1</v>
      </c>
      <c r="AI1289">
        <v>-99</v>
      </c>
      <c r="AJ1289">
        <v>6.1</v>
      </c>
      <c r="AK1289">
        <v>21.4</v>
      </c>
      <c r="AL1289">
        <v>25.3</v>
      </c>
      <c r="AM1289">
        <v>78.900000000000006</v>
      </c>
      <c r="AO1289" s="2">
        <f t="shared" si="223"/>
        <v>33428</v>
      </c>
      <c r="AP1289" s="5">
        <f t="shared" si="224"/>
        <v>1991</v>
      </c>
      <c r="AQ1289" s="5">
        <f t="shared" si="225"/>
        <v>190</v>
      </c>
      <c r="AR1289" s="4">
        <f t="shared" si="226"/>
        <v>30</v>
      </c>
      <c r="AS1289" s="4">
        <f t="shared" si="227"/>
        <v>20</v>
      </c>
      <c r="AT1289" s="4">
        <f t="shared" si="228"/>
        <v>0</v>
      </c>
      <c r="AU1289" s="4">
        <f t="shared" si="229"/>
        <v>26.5</v>
      </c>
      <c r="AV1289" s="4">
        <f t="shared" si="230"/>
        <v>23.245614035087723</v>
      </c>
      <c r="AX1289" s="3">
        <f t="shared" si="231"/>
        <v>25</v>
      </c>
      <c r="AY1289" s="3">
        <f t="shared" si="221"/>
        <v>23.927655677655661</v>
      </c>
      <c r="AZ1289" s="3">
        <f t="shared" si="222"/>
        <v>27.240659340659338</v>
      </c>
      <c r="BA1289" s="3">
        <f t="shared" si="222"/>
        <v>23.895315211104684</v>
      </c>
    </row>
    <row r="1290" spans="1:53" ht="15" x14ac:dyDescent="0.3">
      <c r="A1290" s="1">
        <v>911900</v>
      </c>
      <c r="B1290">
        <v>22516</v>
      </c>
      <c r="C1290">
        <v>1991</v>
      </c>
      <c r="D1290">
        <v>7</v>
      </c>
      <c r="E1290">
        <v>10</v>
      </c>
      <c r="F1290">
        <v>78.400000000000006</v>
      </c>
      <c r="G1290">
        <v>21</v>
      </c>
      <c r="H1290">
        <v>68.5</v>
      </c>
      <c r="I1290">
        <v>21</v>
      </c>
      <c r="J1290">
        <v>1015.4</v>
      </c>
      <c r="K1290">
        <v>21</v>
      </c>
      <c r="L1290">
        <v>1013</v>
      </c>
      <c r="M1290">
        <v>21</v>
      </c>
      <c r="N1290">
        <v>15.4</v>
      </c>
      <c r="O1290">
        <v>21</v>
      </c>
      <c r="P1290">
        <v>14.3</v>
      </c>
      <c r="Q1290">
        <v>21</v>
      </c>
      <c r="R1290">
        <v>19</v>
      </c>
      <c r="S1290">
        <v>29.9</v>
      </c>
      <c r="T1290">
        <v>88</v>
      </c>
      <c r="V1290">
        <v>68</v>
      </c>
      <c r="X1290">
        <v>0</v>
      </c>
      <c r="Y1290" t="s">
        <v>19</v>
      </c>
      <c r="Z1290">
        <v>999.9</v>
      </c>
      <c r="AA1290">
        <v>10000</v>
      </c>
      <c r="AC1290" s="1"/>
      <c r="AD1290">
        <v>1991</v>
      </c>
      <c r="AE1290">
        <v>191</v>
      </c>
      <c r="AF1290">
        <v>26.6</v>
      </c>
      <c r="AG1290">
        <v>25.6</v>
      </c>
      <c r="AH1290">
        <v>24.2</v>
      </c>
      <c r="AI1290">
        <v>-99</v>
      </c>
      <c r="AJ1290">
        <v>7.3</v>
      </c>
      <c r="AK1290">
        <v>21.4</v>
      </c>
      <c r="AL1290">
        <v>25</v>
      </c>
      <c r="AM1290">
        <v>80</v>
      </c>
      <c r="AO1290" s="2">
        <f t="shared" si="223"/>
        <v>33429</v>
      </c>
      <c r="AP1290" s="5">
        <f t="shared" si="224"/>
        <v>1991</v>
      </c>
      <c r="AQ1290" s="5">
        <f t="shared" si="225"/>
        <v>191</v>
      </c>
      <c r="AR1290" s="4">
        <f t="shared" si="226"/>
        <v>31.111111111111111</v>
      </c>
      <c r="AS1290" s="4">
        <f t="shared" si="227"/>
        <v>20</v>
      </c>
      <c r="AT1290" s="4">
        <f t="shared" si="228"/>
        <v>0</v>
      </c>
      <c r="AU1290" s="4">
        <f t="shared" si="229"/>
        <v>26.6</v>
      </c>
      <c r="AV1290" s="4">
        <f t="shared" si="230"/>
        <v>23.333333333333336</v>
      </c>
      <c r="AX1290" s="3">
        <f t="shared" si="231"/>
        <v>25.555555555555557</v>
      </c>
      <c r="AY1290" s="3">
        <f t="shared" si="221"/>
        <v>23.949023199023181</v>
      </c>
      <c r="AZ1290" s="3">
        <f t="shared" si="222"/>
        <v>27.256043956043953</v>
      </c>
      <c r="BA1290" s="3">
        <f t="shared" si="222"/>
        <v>23.908810487757858</v>
      </c>
    </row>
    <row r="1291" spans="1:53" ht="15" x14ac:dyDescent="0.3">
      <c r="A1291" s="1">
        <v>911900</v>
      </c>
      <c r="B1291">
        <v>22516</v>
      </c>
      <c r="C1291">
        <v>1991</v>
      </c>
      <c r="D1291">
        <v>7</v>
      </c>
      <c r="E1291">
        <v>11</v>
      </c>
      <c r="F1291">
        <v>75.3</v>
      </c>
      <c r="G1291">
        <v>24</v>
      </c>
      <c r="H1291">
        <v>69.7</v>
      </c>
      <c r="I1291">
        <v>24</v>
      </c>
      <c r="J1291">
        <v>1015.4</v>
      </c>
      <c r="K1291">
        <v>24</v>
      </c>
      <c r="L1291">
        <v>1013</v>
      </c>
      <c r="M1291">
        <v>24</v>
      </c>
      <c r="N1291">
        <v>11.5</v>
      </c>
      <c r="O1291">
        <v>24</v>
      </c>
      <c r="P1291">
        <v>13.3</v>
      </c>
      <c r="Q1291">
        <v>24</v>
      </c>
      <c r="R1291">
        <v>20</v>
      </c>
      <c r="S1291">
        <v>27</v>
      </c>
      <c r="T1291">
        <v>84.9</v>
      </c>
      <c r="V1291">
        <v>68</v>
      </c>
      <c r="X1291">
        <v>0.19</v>
      </c>
      <c r="Y1291" t="s">
        <v>19</v>
      </c>
      <c r="Z1291">
        <v>999.9</v>
      </c>
      <c r="AA1291">
        <v>10000</v>
      </c>
      <c r="AC1291" s="1"/>
      <c r="AD1291">
        <v>1991</v>
      </c>
      <c r="AE1291">
        <v>192</v>
      </c>
      <c r="AF1291">
        <v>25.7</v>
      </c>
      <c r="AG1291">
        <v>26.1</v>
      </c>
      <c r="AH1291">
        <v>24.1</v>
      </c>
      <c r="AI1291">
        <v>-99</v>
      </c>
      <c r="AJ1291">
        <v>6.4</v>
      </c>
      <c r="AK1291">
        <v>20.9</v>
      </c>
      <c r="AL1291">
        <v>24.9</v>
      </c>
      <c r="AM1291">
        <v>78.099999999999994</v>
      </c>
      <c r="AO1291" s="2">
        <f t="shared" si="223"/>
        <v>33430</v>
      </c>
      <c r="AP1291" s="5">
        <f t="shared" si="224"/>
        <v>1991</v>
      </c>
      <c r="AQ1291" s="5">
        <f t="shared" si="225"/>
        <v>192</v>
      </c>
      <c r="AR1291" s="4">
        <f t="shared" si="226"/>
        <v>29.388888888888893</v>
      </c>
      <c r="AS1291" s="4">
        <f t="shared" si="227"/>
        <v>20</v>
      </c>
      <c r="AT1291" s="4">
        <f t="shared" si="228"/>
        <v>4.8260000000000005</v>
      </c>
      <c r="AU1291" s="4">
        <f t="shared" si="229"/>
        <v>25.7</v>
      </c>
      <c r="AV1291" s="4">
        <f t="shared" si="230"/>
        <v>22.543859649122808</v>
      </c>
      <c r="AX1291" s="3">
        <f t="shared" si="231"/>
        <v>24.694444444444446</v>
      </c>
      <c r="AY1291" s="3">
        <f t="shared" si="221"/>
        <v>23.954517704517688</v>
      </c>
      <c r="AZ1291" s="3">
        <f t="shared" si="222"/>
        <v>27.297802197802188</v>
      </c>
      <c r="BA1291" s="3">
        <f t="shared" si="222"/>
        <v>23.945440524387891</v>
      </c>
    </row>
    <row r="1292" spans="1:53" ht="15" x14ac:dyDescent="0.3">
      <c r="A1292" s="1">
        <v>911900</v>
      </c>
      <c r="B1292">
        <v>22516</v>
      </c>
      <c r="C1292">
        <v>1991</v>
      </c>
      <c r="D1292">
        <v>7</v>
      </c>
      <c r="E1292">
        <v>12</v>
      </c>
      <c r="F1292">
        <v>77.900000000000006</v>
      </c>
      <c r="G1292">
        <v>21</v>
      </c>
      <c r="H1292">
        <v>66.3</v>
      </c>
      <c r="I1292">
        <v>21</v>
      </c>
      <c r="J1292">
        <v>1015.1</v>
      </c>
      <c r="K1292">
        <v>21</v>
      </c>
      <c r="L1292">
        <v>1012.8</v>
      </c>
      <c r="M1292">
        <v>21</v>
      </c>
      <c r="N1292">
        <v>16.3</v>
      </c>
      <c r="O1292">
        <v>21</v>
      </c>
      <c r="P1292">
        <v>13.2</v>
      </c>
      <c r="Q1292">
        <v>21</v>
      </c>
      <c r="R1292">
        <v>22</v>
      </c>
      <c r="S1292">
        <v>28</v>
      </c>
      <c r="T1292">
        <v>84.9</v>
      </c>
      <c r="U1292" t="s">
        <v>20</v>
      </c>
      <c r="V1292">
        <v>68</v>
      </c>
      <c r="X1292">
        <v>0</v>
      </c>
      <c r="Y1292" t="s">
        <v>18</v>
      </c>
      <c r="Z1292">
        <v>999.9</v>
      </c>
      <c r="AA1292">
        <v>0</v>
      </c>
      <c r="AC1292" s="1"/>
      <c r="AD1292">
        <v>1991</v>
      </c>
      <c r="AE1292">
        <v>193</v>
      </c>
      <c r="AF1292">
        <v>29.3</v>
      </c>
      <c r="AG1292">
        <v>24.9</v>
      </c>
      <c r="AH1292">
        <v>23.7</v>
      </c>
      <c r="AI1292">
        <v>-99</v>
      </c>
      <c r="AJ1292">
        <v>5.5</v>
      </c>
      <c r="AK1292">
        <v>19.8</v>
      </c>
      <c r="AL1292">
        <v>24.3</v>
      </c>
      <c r="AM1292">
        <v>76</v>
      </c>
      <c r="AO1292" s="2">
        <f t="shared" si="223"/>
        <v>33431</v>
      </c>
      <c r="AP1292" s="5">
        <f t="shared" si="224"/>
        <v>1991</v>
      </c>
      <c r="AQ1292" s="5">
        <f t="shared" si="225"/>
        <v>193</v>
      </c>
      <c r="AR1292" s="4">
        <f t="shared" si="226"/>
        <v>29.388888888888893</v>
      </c>
      <c r="AS1292" s="4">
        <f t="shared" si="227"/>
        <v>20</v>
      </c>
      <c r="AT1292" s="4">
        <f t="shared" si="228"/>
        <v>0</v>
      </c>
      <c r="AU1292" s="4">
        <f t="shared" si="229"/>
        <v>29.3</v>
      </c>
      <c r="AV1292" s="4">
        <f t="shared" si="230"/>
        <v>25.701754385964914</v>
      </c>
      <c r="AX1292" s="3">
        <f t="shared" si="231"/>
        <v>24.694444444444446</v>
      </c>
      <c r="AY1292" s="3">
        <f t="shared" si="221"/>
        <v>23.963369963369946</v>
      </c>
      <c r="AZ1292" s="3">
        <f t="shared" si="222"/>
        <v>27.327472527472523</v>
      </c>
      <c r="BA1292" s="3">
        <f t="shared" si="222"/>
        <v>23.971467129361862</v>
      </c>
    </row>
    <row r="1293" spans="1:53" ht="15" x14ac:dyDescent="0.3">
      <c r="A1293" s="1">
        <v>911900</v>
      </c>
      <c r="B1293">
        <v>22516</v>
      </c>
      <c r="C1293">
        <v>1991</v>
      </c>
      <c r="D1293">
        <v>7</v>
      </c>
      <c r="E1293">
        <v>13</v>
      </c>
      <c r="F1293">
        <v>78.099999999999994</v>
      </c>
      <c r="G1293">
        <v>22</v>
      </c>
      <c r="H1293">
        <v>67.599999999999994</v>
      </c>
      <c r="I1293">
        <v>22</v>
      </c>
      <c r="J1293">
        <v>1015.6</v>
      </c>
      <c r="K1293">
        <v>22</v>
      </c>
      <c r="L1293">
        <v>1013.2</v>
      </c>
      <c r="M1293">
        <v>22</v>
      </c>
      <c r="N1293">
        <v>17.600000000000001</v>
      </c>
      <c r="O1293">
        <v>22</v>
      </c>
      <c r="P1293">
        <v>12.3</v>
      </c>
      <c r="Q1293">
        <v>22</v>
      </c>
      <c r="R1293">
        <v>21</v>
      </c>
      <c r="S1293">
        <v>28</v>
      </c>
      <c r="T1293">
        <v>87.1</v>
      </c>
      <c r="V1293">
        <v>68</v>
      </c>
      <c r="X1293">
        <v>0</v>
      </c>
      <c r="Y1293" t="s">
        <v>19</v>
      </c>
      <c r="Z1293">
        <v>999.9</v>
      </c>
      <c r="AA1293">
        <v>0</v>
      </c>
      <c r="AC1293" s="1"/>
      <c r="AD1293">
        <v>1991</v>
      </c>
      <c r="AE1293">
        <v>194</v>
      </c>
      <c r="AF1293">
        <v>28.5</v>
      </c>
      <c r="AG1293">
        <v>26.2</v>
      </c>
      <c r="AH1293">
        <v>23.8</v>
      </c>
      <c r="AI1293">
        <v>-99</v>
      </c>
      <c r="AJ1293">
        <v>5.9</v>
      </c>
      <c r="AK1293">
        <v>20.9</v>
      </c>
      <c r="AL1293">
        <v>25</v>
      </c>
      <c r="AM1293">
        <v>77.8</v>
      </c>
      <c r="AO1293" s="2">
        <f t="shared" si="223"/>
        <v>33432</v>
      </c>
      <c r="AP1293" s="5">
        <f t="shared" si="224"/>
        <v>1991</v>
      </c>
      <c r="AQ1293" s="5">
        <f t="shared" si="225"/>
        <v>194</v>
      </c>
      <c r="AR1293" s="4">
        <f t="shared" si="226"/>
        <v>30.611111111111107</v>
      </c>
      <c r="AS1293" s="4">
        <f t="shared" si="227"/>
        <v>20</v>
      </c>
      <c r="AT1293" s="4">
        <f t="shared" si="228"/>
        <v>0</v>
      </c>
      <c r="AU1293" s="4">
        <f t="shared" si="229"/>
        <v>28.5</v>
      </c>
      <c r="AV1293" s="4">
        <f t="shared" si="230"/>
        <v>25.000000000000004</v>
      </c>
      <c r="AX1293" s="3">
        <f t="shared" si="231"/>
        <v>25.305555555555554</v>
      </c>
      <c r="AY1293" s="3">
        <f t="shared" si="221"/>
        <v>23.972832722832713</v>
      </c>
      <c r="AZ1293" s="3">
        <f t="shared" si="222"/>
        <v>27.489010989010985</v>
      </c>
      <c r="BA1293" s="3">
        <f t="shared" si="222"/>
        <v>24.113167534220164</v>
      </c>
    </row>
    <row r="1294" spans="1:53" ht="15" x14ac:dyDescent="0.3">
      <c r="A1294" s="1">
        <v>911900</v>
      </c>
      <c r="B1294">
        <v>22516</v>
      </c>
      <c r="C1294">
        <v>1991</v>
      </c>
      <c r="D1294">
        <v>7</v>
      </c>
      <c r="E1294">
        <v>14</v>
      </c>
      <c r="F1294">
        <v>81.099999999999994</v>
      </c>
      <c r="G1294">
        <v>18</v>
      </c>
      <c r="H1294">
        <v>67.2</v>
      </c>
      <c r="I1294">
        <v>18</v>
      </c>
      <c r="J1294">
        <v>1015.9</v>
      </c>
      <c r="K1294">
        <v>18</v>
      </c>
      <c r="L1294">
        <v>1013.5</v>
      </c>
      <c r="M1294">
        <v>18</v>
      </c>
      <c r="N1294">
        <v>18</v>
      </c>
      <c r="O1294">
        <v>18</v>
      </c>
      <c r="P1294">
        <v>15.2</v>
      </c>
      <c r="Q1294">
        <v>18</v>
      </c>
      <c r="R1294">
        <v>26</v>
      </c>
      <c r="S1294">
        <v>32.1</v>
      </c>
      <c r="T1294">
        <v>89.1</v>
      </c>
      <c r="V1294">
        <v>68</v>
      </c>
      <c r="X1294">
        <v>0</v>
      </c>
      <c r="Y1294" t="s">
        <v>18</v>
      </c>
      <c r="Z1294">
        <v>999.9</v>
      </c>
      <c r="AA1294">
        <v>0</v>
      </c>
      <c r="AC1294" s="1"/>
      <c r="AD1294">
        <v>1991</v>
      </c>
      <c r="AE1294">
        <v>195</v>
      </c>
      <c r="AF1294">
        <v>28</v>
      </c>
      <c r="AG1294">
        <v>25.5</v>
      </c>
      <c r="AH1294">
        <v>24.4</v>
      </c>
      <c r="AI1294">
        <v>-99</v>
      </c>
      <c r="AJ1294">
        <v>6.8</v>
      </c>
      <c r="AK1294">
        <v>21.1</v>
      </c>
      <c r="AL1294">
        <v>25</v>
      </c>
      <c r="AM1294">
        <v>78.7</v>
      </c>
      <c r="AO1294" s="2">
        <f t="shared" si="223"/>
        <v>33433</v>
      </c>
      <c r="AP1294" s="5">
        <f t="shared" si="224"/>
        <v>1991</v>
      </c>
      <c r="AQ1294" s="5">
        <f t="shared" si="225"/>
        <v>195</v>
      </c>
      <c r="AR1294" s="4">
        <f t="shared" si="226"/>
        <v>31.722222222222218</v>
      </c>
      <c r="AS1294" s="4">
        <f t="shared" si="227"/>
        <v>20</v>
      </c>
      <c r="AT1294" s="4">
        <f t="shared" si="228"/>
        <v>0</v>
      </c>
      <c r="AU1294" s="4">
        <f t="shared" si="229"/>
        <v>28</v>
      </c>
      <c r="AV1294" s="4">
        <f t="shared" si="230"/>
        <v>24.561403508771932</v>
      </c>
      <c r="AX1294" s="3">
        <f t="shared" si="231"/>
        <v>25.861111111111107</v>
      </c>
      <c r="AY1294" s="3">
        <f t="shared" si="221"/>
        <v>24.003968253968246</v>
      </c>
      <c r="AZ1294" s="3">
        <f t="shared" si="222"/>
        <v>27.526373626373623</v>
      </c>
      <c r="BA1294" s="3">
        <f t="shared" si="222"/>
        <v>24.145941777520719</v>
      </c>
    </row>
    <row r="1295" spans="1:53" ht="15" x14ac:dyDescent="0.3">
      <c r="A1295" s="1">
        <v>911900</v>
      </c>
      <c r="B1295">
        <v>22516</v>
      </c>
      <c r="C1295">
        <v>1991</v>
      </c>
      <c r="D1295">
        <v>7</v>
      </c>
      <c r="E1295">
        <v>15</v>
      </c>
      <c r="F1295">
        <v>78.7</v>
      </c>
      <c r="G1295">
        <v>24</v>
      </c>
      <c r="H1295">
        <v>69</v>
      </c>
      <c r="I1295">
        <v>24</v>
      </c>
      <c r="J1295">
        <v>1016.1</v>
      </c>
      <c r="K1295">
        <v>24</v>
      </c>
      <c r="L1295">
        <v>1013.7</v>
      </c>
      <c r="M1295">
        <v>24</v>
      </c>
      <c r="N1295">
        <v>15.9</v>
      </c>
      <c r="O1295">
        <v>24</v>
      </c>
      <c r="P1295">
        <v>16.2</v>
      </c>
      <c r="Q1295">
        <v>24</v>
      </c>
      <c r="R1295">
        <v>26</v>
      </c>
      <c r="S1295">
        <v>34</v>
      </c>
      <c r="T1295">
        <v>87.1</v>
      </c>
      <c r="V1295">
        <v>73.900000000000006</v>
      </c>
      <c r="X1295">
        <v>0</v>
      </c>
      <c r="Y1295" t="s">
        <v>19</v>
      </c>
      <c r="Z1295">
        <v>999.9</v>
      </c>
      <c r="AA1295">
        <v>10000</v>
      </c>
      <c r="AC1295" s="1"/>
      <c r="AD1295">
        <v>1991</v>
      </c>
      <c r="AE1295">
        <v>196</v>
      </c>
      <c r="AF1295">
        <v>26.1</v>
      </c>
      <c r="AG1295">
        <v>25.7</v>
      </c>
      <c r="AH1295">
        <v>24.4</v>
      </c>
      <c r="AI1295">
        <v>-99</v>
      </c>
      <c r="AJ1295">
        <v>7.3</v>
      </c>
      <c r="AK1295">
        <v>21.6</v>
      </c>
      <c r="AL1295">
        <v>25.1</v>
      </c>
      <c r="AM1295">
        <v>81</v>
      </c>
      <c r="AO1295" s="2">
        <f t="shared" si="223"/>
        <v>33434</v>
      </c>
      <c r="AP1295" s="5">
        <f t="shared" si="224"/>
        <v>1991</v>
      </c>
      <c r="AQ1295" s="5">
        <f t="shared" si="225"/>
        <v>196</v>
      </c>
      <c r="AR1295" s="4">
        <f t="shared" si="226"/>
        <v>30.611111111111107</v>
      </c>
      <c r="AS1295" s="4">
        <f t="shared" si="227"/>
        <v>23.277777777777782</v>
      </c>
      <c r="AT1295" s="4">
        <f t="shared" si="228"/>
        <v>0</v>
      </c>
      <c r="AU1295" s="4">
        <f t="shared" si="229"/>
        <v>26.1</v>
      </c>
      <c r="AV1295" s="4">
        <f t="shared" si="230"/>
        <v>22.894736842105267</v>
      </c>
      <c r="AX1295" s="3">
        <f t="shared" si="231"/>
        <v>26.944444444444443</v>
      </c>
      <c r="AY1295" s="3">
        <f t="shared" si="221"/>
        <v>24.047008547008538</v>
      </c>
      <c r="AZ1295" s="3">
        <f t="shared" si="222"/>
        <v>27.506593406593399</v>
      </c>
      <c r="BA1295" s="3">
        <f t="shared" si="222"/>
        <v>24.12859070753807</v>
      </c>
    </row>
    <row r="1296" spans="1:53" ht="15" x14ac:dyDescent="0.3">
      <c r="A1296" s="1">
        <v>911900</v>
      </c>
      <c r="B1296">
        <v>22516</v>
      </c>
      <c r="C1296">
        <v>1991</v>
      </c>
      <c r="D1296">
        <v>7</v>
      </c>
      <c r="E1296">
        <v>16</v>
      </c>
      <c r="F1296">
        <v>78.3</v>
      </c>
      <c r="G1296">
        <v>23</v>
      </c>
      <c r="H1296">
        <v>69.599999999999994</v>
      </c>
      <c r="I1296">
        <v>23</v>
      </c>
      <c r="J1296">
        <v>1016.3</v>
      </c>
      <c r="K1296">
        <v>23</v>
      </c>
      <c r="L1296">
        <v>1014</v>
      </c>
      <c r="M1296">
        <v>23</v>
      </c>
      <c r="N1296">
        <v>17.3</v>
      </c>
      <c r="O1296">
        <v>23</v>
      </c>
      <c r="P1296">
        <v>14.9</v>
      </c>
      <c r="Q1296">
        <v>23</v>
      </c>
      <c r="R1296">
        <v>22</v>
      </c>
      <c r="S1296">
        <v>33</v>
      </c>
      <c r="T1296">
        <v>87.1</v>
      </c>
      <c r="V1296">
        <v>68</v>
      </c>
      <c r="X1296">
        <v>0.06</v>
      </c>
      <c r="Y1296" t="s">
        <v>19</v>
      </c>
      <c r="Z1296">
        <v>999.9</v>
      </c>
      <c r="AA1296">
        <v>10000</v>
      </c>
      <c r="AC1296" s="1"/>
      <c r="AD1296">
        <v>1991</v>
      </c>
      <c r="AE1296">
        <v>197</v>
      </c>
      <c r="AF1296">
        <v>28.4</v>
      </c>
      <c r="AG1296">
        <v>25.5</v>
      </c>
      <c r="AH1296">
        <v>24.3</v>
      </c>
      <c r="AI1296">
        <v>-99</v>
      </c>
      <c r="AJ1296">
        <v>7.6</v>
      </c>
      <c r="AK1296">
        <v>21.4</v>
      </c>
      <c r="AL1296">
        <v>24.9</v>
      </c>
      <c r="AM1296">
        <v>80.8</v>
      </c>
      <c r="AO1296" s="2">
        <f t="shared" si="223"/>
        <v>33435</v>
      </c>
      <c r="AP1296" s="5">
        <f t="shared" si="224"/>
        <v>1991</v>
      </c>
      <c r="AQ1296" s="5">
        <f t="shared" si="225"/>
        <v>197</v>
      </c>
      <c r="AR1296" s="4">
        <f t="shared" si="226"/>
        <v>30.611111111111107</v>
      </c>
      <c r="AS1296" s="4">
        <f t="shared" si="227"/>
        <v>20</v>
      </c>
      <c r="AT1296" s="4">
        <f t="shared" si="228"/>
        <v>1.524</v>
      </c>
      <c r="AU1296" s="4">
        <f t="shared" si="229"/>
        <v>28.4</v>
      </c>
      <c r="AV1296" s="4">
        <f t="shared" si="230"/>
        <v>24.912280701754387</v>
      </c>
      <c r="AX1296" s="3">
        <f t="shared" si="231"/>
        <v>25.305555555555554</v>
      </c>
      <c r="AY1296" s="3">
        <f t="shared" si="221"/>
        <v>24.068986568986563</v>
      </c>
      <c r="AZ1296" s="3">
        <f t="shared" si="222"/>
        <v>27.506593406593407</v>
      </c>
      <c r="BA1296" s="3">
        <f t="shared" si="222"/>
        <v>24.12859070753807</v>
      </c>
    </row>
    <row r="1297" spans="1:53" ht="15" x14ac:dyDescent="0.3">
      <c r="A1297" s="1">
        <v>911900</v>
      </c>
      <c r="B1297">
        <v>22516</v>
      </c>
      <c r="C1297">
        <v>1991</v>
      </c>
      <c r="D1297">
        <v>7</v>
      </c>
      <c r="E1297">
        <v>17</v>
      </c>
      <c r="F1297">
        <v>78.099999999999994</v>
      </c>
      <c r="G1297">
        <v>23</v>
      </c>
      <c r="H1297">
        <v>69</v>
      </c>
      <c r="I1297">
        <v>23</v>
      </c>
      <c r="J1297">
        <v>1016.7</v>
      </c>
      <c r="K1297">
        <v>23</v>
      </c>
      <c r="L1297">
        <v>1014.3</v>
      </c>
      <c r="M1297">
        <v>23</v>
      </c>
      <c r="N1297">
        <v>16.899999999999999</v>
      </c>
      <c r="O1297">
        <v>23</v>
      </c>
      <c r="P1297">
        <v>13.6</v>
      </c>
      <c r="Q1297">
        <v>23</v>
      </c>
      <c r="R1297">
        <v>20</v>
      </c>
      <c r="S1297">
        <v>28.9</v>
      </c>
      <c r="T1297">
        <v>86</v>
      </c>
      <c r="V1297">
        <v>73</v>
      </c>
      <c r="X1297">
        <v>0</v>
      </c>
      <c r="Y1297" t="s">
        <v>18</v>
      </c>
      <c r="Z1297">
        <v>999.9</v>
      </c>
      <c r="AA1297">
        <v>10000</v>
      </c>
      <c r="AC1297" s="1"/>
      <c r="AD1297">
        <v>1991</v>
      </c>
      <c r="AE1297">
        <v>198</v>
      </c>
      <c r="AF1297">
        <v>25.5</v>
      </c>
      <c r="AG1297">
        <v>25.2</v>
      </c>
      <c r="AH1297">
        <v>24.3</v>
      </c>
      <c r="AI1297">
        <v>-99</v>
      </c>
      <c r="AJ1297">
        <v>7.2</v>
      </c>
      <c r="AK1297">
        <v>21</v>
      </c>
      <c r="AL1297">
        <v>24.7</v>
      </c>
      <c r="AM1297">
        <v>79.400000000000006</v>
      </c>
      <c r="AO1297" s="2">
        <f t="shared" si="223"/>
        <v>33436</v>
      </c>
      <c r="AP1297" s="5">
        <f t="shared" si="224"/>
        <v>1991</v>
      </c>
      <c r="AQ1297" s="5">
        <f t="shared" si="225"/>
        <v>198</v>
      </c>
      <c r="AR1297" s="4">
        <f t="shared" si="226"/>
        <v>30</v>
      </c>
      <c r="AS1297" s="4">
        <f t="shared" si="227"/>
        <v>22.777777777777779</v>
      </c>
      <c r="AT1297" s="4">
        <f t="shared" si="228"/>
        <v>0</v>
      </c>
      <c r="AU1297" s="4">
        <f t="shared" si="229"/>
        <v>25.5</v>
      </c>
      <c r="AV1297" s="4">
        <f t="shared" si="230"/>
        <v>22.368421052631582</v>
      </c>
      <c r="AX1297" s="3">
        <f t="shared" si="231"/>
        <v>26.388888888888889</v>
      </c>
      <c r="AY1297" s="3">
        <f t="shared" si="221"/>
        <v>24.099816849816847</v>
      </c>
      <c r="AZ1297" s="3">
        <f t="shared" si="222"/>
        <v>27.48681318681319</v>
      </c>
      <c r="BA1297" s="3">
        <f t="shared" si="222"/>
        <v>24.111239637555421</v>
      </c>
    </row>
    <row r="1298" spans="1:53" ht="15" x14ac:dyDescent="0.3">
      <c r="A1298" s="1">
        <v>911900</v>
      </c>
      <c r="B1298">
        <v>22516</v>
      </c>
      <c r="C1298">
        <v>1991</v>
      </c>
      <c r="D1298">
        <v>7</v>
      </c>
      <c r="E1298">
        <v>18</v>
      </c>
      <c r="F1298">
        <v>78.2</v>
      </c>
      <c r="G1298">
        <v>24</v>
      </c>
      <c r="H1298">
        <v>67.099999999999994</v>
      </c>
      <c r="I1298">
        <v>24</v>
      </c>
      <c r="J1298">
        <v>1016.1</v>
      </c>
      <c r="K1298">
        <v>24</v>
      </c>
      <c r="L1298">
        <v>1013.8</v>
      </c>
      <c r="M1298">
        <v>24</v>
      </c>
      <c r="N1298">
        <v>17.399999999999999</v>
      </c>
      <c r="O1298">
        <v>24</v>
      </c>
      <c r="P1298">
        <v>12.6</v>
      </c>
      <c r="Q1298">
        <v>24</v>
      </c>
      <c r="R1298">
        <v>20</v>
      </c>
      <c r="S1298">
        <v>28.9</v>
      </c>
      <c r="T1298">
        <v>86</v>
      </c>
      <c r="V1298">
        <v>68</v>
      </c>
      <c r="X1298">
        <v>0</v>
      </c>
      <c r="Y1298" t="s">
        <v>19</v>
      </c>
      <c r="Z1298">
        <v>999.9</v>
      </c>
      <c r="AA1298">
        <v>0</v>
      </c>
      <c r="AC1298" s="1"/>
      <c r="AD1298">
        <v>1991</v>
      </c>
      <c r="AE1298">
        <v>199</v>
      </c>
      <c r="AF1298">
        <v>27.2</v>
      </c>
      <c r="AG1298">
        <v>25.9</v>
      </c>
      <c r="AH1298">
        <v>24.2</v>
      </c>
      <c r="AI1298">
        <v>-99</v>
      </c>
      <c r="AJ1298">
        <v>6.2</v>
      </c>
      <c r="AK1298">
        <v>20.8</v>
      </c>
      <c r="AL1298">
        <v>24.9</v>
      </c>
      <c r="AM1298">
        <v>77.400000000000006</v>
      </c>
      <c r="AO1298" s="2">
        <f t="shared" si="223"/>
        <v>33437</v>
      </c>
      <c r="AP1298" s="5">
        <f t="shared" si="224"/>
        <v>1991</v>
      </c>
      <c r="AQ1298" s="5">
        <f t="shared" si="225"/>
        <v>199</v>
      </c>
      <c r="AR1298" s="4">
        <f t="shared" si="226"/>
        <v>30</v>
      </c>
      <c r="AS1298" s="4">
        <f t="shared" si="227"/>
        <v>20</v>
      </c>
      <c r="AT1298" s="4">
        <f t="shared" si="228"/>
        <v>0</v>
      </c>
      <c r="AU1298" s="4">
        <f t="shared" si="229"/>
        <v>27.2</v>
      </c>
      <c r="AV1298" s="4">
        <f t="shared" si="230"/>
        <v>23.859649122807021</v>
      </c>
      <c r="AX1298" s="3">
        <f t="shared" si="231"/>
        <v>25</v>
      </c>
      <c r="AY1298" s="3">
        <f t="shared" si="221"/>
        <v>24.109279609279604</v>
      </c>
      <c r="AZ1298" s="3">
        <f t="shared" si="222"/>
        <v>27.497802197802194</v>
      </c>
      <c r="BA1298" s="3">
        <f t="shared" si="222"/>
        <v>24.12087912087912</v>
      </c>
    </row>
    <row r="1299" spans="1:53" ht="15" x14ac:dyDescent="0.3">
      <c r="A1299" s="1">
        <v>911900</v>
      </c>
      <c r="B1299">
        <v>22516</v>
      </c>
      <c r="C1299">
        <v>1991</v>
      </c>
      <c r="D1299">
        <v>7</v>
      </c>
      <c r="E1299">
        <v>19</v>
      </c>
      <c r="F1299">
        <v>78.099999999999994</v>
      </c>
      <c r="G1299">
        <v>23</v>
      </c>
      <c r="H1299">
        <v>67.400000000000006</v>
      </c>
      <c r="I1299">
        <v>23</v>
      </c>
      <c r="J1299">
        <v>1015.2</v>
      </c>
      <c r="K1299">
        <v>23</v>
      </c>
      <c r="L1299">
        <v>1012.9</v>
      </c>
      <c r="M1299">
        <v>23</v>
      </c>
      <c r="N1299">
        <v>17.5</v>
      </c>
      <c r="O1299">
        <v>23</v>
      </c>
      <c r="P1299">
        <v>11.7</v>
      </c>
      <c r="Q1299">
        <v>23</v>
      </c>
      <c r="R1299">
        <v>20</v>
      </c>
      <c r="S1299">
        <v>25.1</v>
      </c>
      <c r="T1299">
        <v>87.1</v>
      </c>
      <c r="U1299" t="s">
        <v>20</v>
      </c>
      <c r="V1299">
        <v>66.900000000000006</v>
      </c>
      <c r="X1299">
        <v>0</v>
      </c>
      <c r="Y1299" t="s">
        <v>19</v>
      </c>
      <c r="Z1299">
        <v>999.9</v>
      </c>
      <c r="AA1299">
        <v>0</v>
      </c>
      <c r="AC1299" s="1"/>
      <c r="AD1299">
        <v>1991</v>
      </c>
      <c r="AE1299">
        <v>200</v>
      </c>
      <c r="AF1299">
        <v>29.1</v>
      </c>
      <c r="AG1299">
        <v>26.8</v>
      </c>
      <c r="AH1299">
        <v>25.1</v>
      </c>
      <c r="AI1299">
        <v>-99</v>
      </c>
      <c r="AJ1299">
        <v>5.6</v>
      </c>
      <c r="AK1299">
        <v>22.7</v>
      </c>
      <c r="AL1299">
        <v>26</v>
      </c>
      <c r="AM1299">
        <v>81.599999999999994</v>
      </c>
      <c r="AO1299" s="2">
        <f t="shared" si="223"/>
        <v>33438</v>
      </c>
      <c r="AP1299" s="5">
        <f t="shared" si="224"/>
        <v>1991</v>
      </c>
      <c r="AQ1299" s="5">
        <f t="shared" si="225"/>
        <v>200</v>
      </c>
      <c r="AR1299" s="4">
        <f t="shared" si="226"/>
        <v>30.611111111111107</v>
      </c>
      <c r="AS1299" s="4">
        <f t="shared" si="227"/>
        <v>19.388888888888893</v>
      </c>
      <c r="AT1299" s="4">
        <f t="shared" si="228"/>
        <v>0</v>
      </c>
      <c r="AU1299" s="4">
        <f t="shared" si="229"/>
        <v>29.1</v>
      </c>
      <c r="AV1299" s="4">
        <f t="shared" si="230"/>
        <v>25.526315789473689</v>
      </c>
      <c r="AX1299" s="3">
        <f t="shared" si="231"/>
        <v>25</v>
      </c>
      <c r="AY1299" s="3">
        <f t="shared" si="221"/>
        <v>24.142857142857139</v>
      </c>
      <c r="AZ1299" s="3">
        <f t="shared" si="222"/>
        <v>27.518681318681317</v>
      </c>
      <c r="BA1299" s="3">
        <f t="shared" si="222"/>
        <v>24.139194139194142</v>
      </c>
    </row>
    <row r="1300" spans="1:53" ht="15" x14ac:dyDescent="0.3">
      <c r="A1300" s="1">
        <v>911900</v>
      </c>
      <c r="B1300">
        <v>22516</v>
      </c>
      <c r="C1300">
        <v>1991</v>
      </c>
      <c r="D1300">
        <v>7</v>
      </c>
      <c r="E1300">
        <v>20</v>
      </c>
      <c r="F1300">
        <v>78</v>
      </c>
      <c r="G1300">
        <v>24</v>
      </c>
      <c r="H1300">
        <v>66.599999999999994</v>
      </c>
      <c r="I1300">
        <v>24</v>
      </c>
      <c r="J1300">
        <v>1015.8</v>
      </c>
      <c r="K1300">
        <v>24</v>
      </c>
      <c r="L1300">
        <v>1013.4</v>
      </c>
      <c r="M1300">
        <v>24</v>
      </c>
      <c r="N1300">
        <v>17.399999999999999</v>
      </c>
      <c r="O1300">
        <v>24</v>
      </c>
      <c r="P1300">
        <v>9.5</v>
      </c>
      <c r="Q1300">
        <v>24</v>
      </c>
      <c r="R1300">
        <v>20</v>
      </c>
      <c r="S1300">
        <v>25.1</v>
      </c>
      <c r="T1300">
        <v>91</v>
      </c>
      <c r="U1300" t="s">
        <v>20</v>
      </c>
      <c r="V1300">
        <v>64.900000000000006</v>
      </c>
      <c r="X1300">
        <v>0</v>
      </c>
      <c r="Y1300" t="s">
        <v>19</v>
      </c>
      <c r="Z1300">
        <v>999.9</v>
      </c>
      <c r="AA1300">
        <v>0</v>
      </c>
      <c r="AC1300" s="1"/>
      <c r="AD1300">
        <v>1991</v>
      </c>
      <c r="AE1300">
        <v>201</v>
      </c>
      <c r="AF1300">
        <v>28.7</v>
      </c>
      <c r="AG1300">
        <v>26.2</v>
      </c>
      <c r="AH1300">
        <v>25.2</v>
      </c>
      <c r="AI1300">
        <v>-99</v>
      </c>
      <c r="AJ1300">
        <v>5.0999999999999996</v>
      </c>
      <c r="AK1300">
        <v>23.3</v>
      </c>
      <c r="AL1300">
        <v>25.7</v>
      </c>
      <c r="AM1300">
        <v>86.5</v>
      </c>
      <c r="AO1300" s="2">
        <f t="shared" si="223"/>
        <v>33439</v>
      </c>
      <c r="AP1300" s="5">
        <f t="shared" si="224"/>
        <v>1991</v>
      </c>
      <c r="AQ1300" s="5">
        <f t="shared" si="225"/>
        <v>201</v>
      </c>
      <c r="AR1300" s="4">
        <f t="shared" si="226"/>
        <v>32.777777777777779</v>
      </c>
      <c r="AS1300" s="4">
        <f t="shared" si="227"/>
        <v>18.277777777777782</v>
      </c>
      <c r="AT1300" s="4">
        <f t="shared" si="228"/>
        <v>0</v>
      </c>
      <c r="AU1300" s="4">
        <f t="shared" si="229"/>
        <v>28.7</v>
      </c>
      <c r="AV1300" s="4">
        <f t="shared" si="230"/>
        <v>25.17543859649123</v>
      </c>
      <c r="AX1300" s="3">
        <f t="shared" si="231"/>
        <v>25.527777777777779</v>
      </c>
      <c r="AY1300" s="3">
        <f t="shared" si="221"/>
        <v>24.184981684981683</v>
      </c>
      <c r="AZ1300" s="3">
        <f t="shared" si="222"/>
        <v>27.523076923076918</v>
      </c>
      <c r="BA1300" s="3">
        <f t="shared" si="222"/>
        <v>24.143049932523621</v>
      </c>
    </row>
    <row r="1301" spans="1:53" ht="15" x14ac:dyDescent="0.3">
      <c r="A1301" s="1">
        <v>911900</v>
      </c>
      <c r="B1301">
        <v>22516</v>
      </c>
      <c r="C1301">
        <v>1991</v>
      </c>
      <c r="D1301">
        <v>7</v>
      </c>
      <c r="E1301">
        <v>21</v>
      </c>
      <c r="F1301">
        <v>82.4</v>
      </c>
      <c r="G1301">
        <v>18</v>
      </c>
      <c r="H1301">
        <v>69.7</v>
      </c>
      <c r="I1301">
        <v>18</v>
      </c>
      <c r="J1301">
        <v>1015.5</v>
      </c>
      <c r="K1301">
        <v>18</v>
      </c>
      <c r="L1301">
        <v>1013.1</v>
      </c>
      <c r="M1301">
        <v>18</v>
      </c>
      <c r="N1301">
        <v>18.2</v>
      </c>
      <c r="O1301">
        <v>18</v>
      </c>
      <c r="P1301">
        <v>14.4</v>
      </c>
      <c r="Q1301">
        <v>18</v>
      </c>
      <c r="R1301">
        <v>20</v>
      </c>
      <c r="S1301">
        <v>27</v>
      </c>
      <c r="T1301">
        <v>91</v>
      </c>
      <c r="V1301">
        <v>64.900000000000006</v>
      </c>
      <c r="X1301">
        <v>0</v>
      </c>
      <c r="Y1301" t="s">
        <v>19</v>
      </c>
      <c r="Z1301">
        <v>999.9</v>
      </c>
      <c r="AA1301">
        <v>0</v>
      </c>
      <c r="AC1301" s="1"/>
      <c r="AD1301">
        <v>1991</v>
      </c>
      <c r="AE1301">
        <v>202</v>
      </c>
      <c r="AF1301">
        <v>26.6</v>
      </c>
      <c r="AG1301">
        <v>26.2</v>
      </c>
      <c r="AH1301">
        <v>25</v>
      </c>
      <c r="AI1301">
        <v>-99</v>
      </c>
      <c r="AJ1301">
        <v>4.5999999999999996</v>
      </c>
      <c r="AK1301">
        <v>22.1</v>
      </c>
      <c r="AL1301">
        <v>25.6</v>
      </c>
      <c r="AM1301">
        <v>80.7</v>
      </c>
      <c r="AO1301" s="2">
        <f t="shared" si="223"/>
        <v>33440</v>
      </c>
      <c r="AP1301" s="5">
        <f t="shared" si="224"/>
        <v>1991</v>
      </c>
      <c r="AQ1301" s="5">
        <f t="shared" si="225"/>
        <v>202</v>
      </c>
      <c r="AR1301" s="4">
        <f t="shared" si="226"/>
        <v>32.777777777777779</v>
      </c>
      <c r="AS1301" s="4">
        <f t="shared" si="227"/>
        <v>18.277777777777782</v>
      </c>
      <c r="AT1301" s="4">
        <f t="shared" si="228"/>
        <v>0</v>
      </c>
      <c r="AU1301" s="4">
        <f t="shared" si="229"/>
        <v>26.6</v>
      </c>
      <c r="AV1301" s="4">
        <f t="shared" si="230"/>
        <v>23.333333333333336</v>
      </c>
      <c r="AX1301" s="3">
        <f t="shared" si="231"/>
        <v>25.527777777777779</v>
      </c>
      <c r="AY1301" s="3">
        <f t="shared" si="221"/>
        <v>24.230158730158724</v>
      </c>
      <c r="AZ1301" s="3">
        <f t="shared" si="222"/>
        <v>27.49340659340659</v>
      </c>
      <c r="BA1301" s="3">
        <f t="shared" si="222"/>
        <v>24.117023327549649</v>
      </c>
    </row>
    <row r="1302" spans="1:53" ht="15" x14ac:dyDescent="0.3">
      <c r="A1302" s="1">
        <v>911900</v>
      </c>
      <c r="B1302">
        <v>22516</v>
      </c>
      <c r="C1302">
        <v>1991</v>
      </c>
      <c r="D1302">
        <v>7</v>
      </c>
      <c r="E1302">
        <v>22</v>
      </c>
      <c r="F1302">
        <v>78.900000000000006</v>
      </c>
      <c r="G1302">
        <v>23</v>
      </c>
      <c r="H1302">
        <v>68.3</v>
      </c>
      <c r="I1302">
        <v>22</v>
      </c>
      <c r="J1302">
        <v>1015.4</v>
      </c>
      <c r="K1302">
        <v>23</v>
      </c>
      <c r="L1302">
        <v>1013</v>
      </c>
      <c r="M1302">
        <v>23</v>
      </c>
      <c r="N1302">
        <v>17.5</v>
      </c>
      <c r="O1302">
        <v>23</v>
      </c>
      <c r="P1302">
        <v>13</v>
      </c>
      <c r="Q1302">
        <v>23</v>
      </c>
      <c r="R1302">
        <v>20</v>
      </c>
      <c r="S1302">
        <v>26</v>
      </c>
      <c r="T1302">
        <v>91</v>
      </c>
      <c r="V1302">
        <v>68</v>
      </c>
      <c r="X1302">
        <v>0</v>
      </c>
      <c r="Y1302" t="s">
        <v>19</v>
      </c>
      <c r="Z1302">
        <v>999.9</v>
      </c>
      <c r="AA1302">
        <v>0</v>
      </c>
      <c r="AC1302" s="1"/>
      <c r="AD1302">
        <v>1991</v>
      </c>
      <c r="AE1302">
        <v>203</v>
      </c>
      <c r="AF1302">
        <v>27.4</v>
      </c>
      <c r="AG1302">
        <v>26.7</v>
      </c>
      <c r="AH1302">
        <v>24.8</v>
      </c>
      <c r="AI1302">
        <v>-99</v>
      </c>
      <c r="AJ1302">
        <v>5.3</v>
      </c>
      <c r="AK1302">
        <v>20.7</v>
      </c>
      <c r="AL1302">
        <v>25.7</v>
      </c>
      <c r="AM1302">
        <v>73.2</v>
      </c>
      <c r="AO1302" s="2">
        <f t="shared" si="223"/>
        <v>33441</v>
      </c>
      <c r="AP1302" s="5">
        <f t="shared" si="224"/>
        <v>1991</v>
      </c>
      <c r="AQ1302" s="5">
        <f t="shared" si="225"/>
        <v>203</v>
      </c>
      <c r="AR1302" s="4">
        <f t="shared" si="226"/>
        <v>32.777777777777779</v>
      </c>
      <c r="AS1302" s="4">
        <f t="shared" si="227"/>
        <v>20</v>
      </c>
      <c r="AT1302" s="4">
        <f t="shared" si="228"/>
        <v>0</v>
      </c>
      <c r="AU1302" s="4">
        <f t="shared" si="229"/>
        <v>27.4</v>
      </c>
      <c r="AV1302" s="4">
        <f t="shared" si="230"/>
        <v>24.035087719298247</v>
      </c>
      <c r="AX1302" s="3">
        <f t="shared" si="231"/>
        <v>26.388888888888889</v>
      </c>
      <c r="AY1302" s="3">
        <f t="shared" si="221"/>
        <v>24.278998778998766</v>
      </c>
      <c r="AZ1302" s="3">
        <f t="shared" si="222"/>
        <v>27.503296703296702</v>
      </c>
      <c r="BA1302" s="3">
        <f t="shared" si="222"/>
        <v>24.125698862540972</v>
      </c>
    </row>
    <row r="1303" spans="1:53" ht="15" x14ac:dyDescent="0.3">
      <c r="A1303" s="1">
        <v>911900</v>
      </c>
      <c r="B1303">
        <v>22516</v>
      </c>
      <c r="C1303">
        <v>1991</v>
      </c>
      <c r="D1303">
        <v>7</v>
      </c>
      <c r="E1303">
        <v>23</v>
      </c>
      <c r="F1303">
        <v>77.7</v>
      </c>
      <c r="G1303">
        <v>23</v>
      </c>
      <c r="H1303">
        <v>65.900000000000006</v>
      </c>
      <c r="I1303">
        <v>23</v>
      </c>
      <c r="J1303">
        <v>1015.1</v>
      </c>
      <c r="K1303">
        <v>23</v>
      </c>
      <c r="L1303">
        <v>1012.7</v>
      </c>
      <c r="M1303">
        <v>23</v>
      </c>
      <c r="N1303">
        <v>16.600000000000001</v>
      </c>
      <c r="O1303">
        <v>23</v>
      </c>
      <c r="P1303">
        <v>11.2</v>
      </c>
      <c r="Q1303">
        <v>23</v>
      </c>
      <c r="R1303">
        <v>20</v>
      </c>
      <c r="S1303">
        <v>22.9</v>
      </c>
      <c r="T1303">
        <v>87.1</v>
      </c>
      <c r="V1303">
        <v>66</v>
      </c>
      <c r="X1303">
        <v>0</v>
      </c>
      <c r="Y1303" t="s">
        <v>19</v>
      </c>
      <c r="Z1303">
        <v>999.9</v>
      </c>
      <c r="AA1303">
        <v>0</v>
      </c>
      <c r="AC1303" s="1"/>
      <c r="AD1303">
        <v>1991</v>
      </c>
      <c r="AE1303">
        <v>204</v>
      </c>
      <c r="AF1303">
        <v>27.3</v>
      </c>
      <c r="AG1303">
        <v>25.8</v>
      </c>
      <c r="AH1303">
        <v>24.8</v>
      </c>
      <c r="AI1303">
        <v>-99</v>
      </c>
      <c r="AJ1303">
        <v>5</v>
      </c>
      <c r="AK1303">
        <v>20.3</v>
      </c>
      <c r="AL1303">
        <v>25.2</v>
      </c>
      <c r="AM1303">
        <v>73.400000000000006</v>
      </c>
      <c r="AO1303" s="2">
        <f t="shared" si="223"/>
        <v>33442</v>
      </c>
      <c r="AP1303" s="5">
        <f t="shared" si="224"/>
        <v>1991</v>
      </c>
      <c r="AQ1303" s="5">
        <f t="shared" si="225"/>
        <v>204</v>
      </c>
      <c r="AR1303" s="4">
        <f t="shared" si="226"/>
        <v>30.611111111111107</v>
      </c>
      <c r="AS1303" s="4">
        <f t="shared" si="227"/>
        <v>18.888888888888889</v>
      </c>
      <c r="AT1303" s="4">
        <f t="shared" si="228"/>
        <v>0</v>
      </c>
      <c r="AU1303" s="4">
        <f t="shared" si="229"/>
        <v>27.3</v>
      </c>
      <c r="AV1303" s="4">
        <f t="shared" si="230"/>
        <v>23.947368421052634</v>
      </c>
      <c r="AX1303" s="3">
        <f t="shared" si="231"/>
        <v>24.75</v>
      </c>
      <c r="AY1303" s="3">
        <f t="shared" si="221"/>
        <v>24.282356532356527</v>
      </c>
      <c r="AZ1303" s="3">
        <f t="shared" si="222"/>
        <v>27.5</v>
      </c>
      <c r="BA1303" s="3">
        <f t="shared" si="222"/>
        <v>24.122807017543863</v>
      </c>
    </row>
    <row r="1304" spans="1:53" ht="15" x14ac:dyDescent="0.3">
      <c r="A1304" s="1">
        <v>911900</v>
      </c>
      <c r="B1304">
        <v>22516</v>
      </c>
      <c r="C1304">
        <v>1991</v>
      </c>
      <c r="D1304">
        <v>7</v>
      </c>
      <c r="E1304">
        <v>24</v>
      </c>
      <c r="F1304">
        <v>77.900000000000006</v>
      </c>
      <c r="G1304">
        <v>24</v>
      </c>
      <c r="H1304">
        <v>69.2</v>
      </c>
      <c r="I1304">
        <v>24</v>
      </c>
      <c r="J1304">
        <v>1015.9</v>
      </c>
      <c r="K1304">
        <v>24</v>
      </c>
      <c r="L1304">
        <v>1013.5</v>
      </c>
      <c r="M1304">
        <v>24</v>
      </c>
      <c r="N1304">
        <v>17.2</v>
      </c>
      <c r="O1304">
        <v>24</v>
      </c>
      <c r="P1304">
        <v>10</v>
      </c>
      <c r="Q1304">
        <v>24</v>
      </c>
      <c r="R1304">
        <v>17.100000000000001</v>
      </c>
      <c r="S1304">
        <v>999.9</v>
      </c>
      <c r="T1304">
        <v>84.9</v>
      </c>
      <c r="V1304">
        <v>66</v>
      </c>
      <c r="X1304">
        <v>0.04</v>
      </c>
      <c r="Y1304" t="s">
        <v>19</v>
      </c>
      <c r="Z1304">
        <v>999.9</v>
      </c>
      <c r="AA1304">
        <v>10000</v>
      </c>
      <c r="AC1304" s="1"/>
      <c r="AD1304">
        <v>1991</v>
      </c>
      <c r="AE1304">
        <v>205</v>
      </c>
      <c r="AF1304">
        <v>24.4</v>
      </c>
      <c r="AG1304">
        <v>25.3</v>
      </c>
      <c r="AH1304">
        <v>24.6</v>
      </c>
      <c r="AI1304">
        <v>-99</v>
      </c>
      <c r="AJ1304">
        <v>5.2</v>
      </c>
      <c r="AK1304">
        <v>22.2</v>
      </c>
      <c r="AL1304">
        <v>25</v>
      </c>
      <c r="AM1304">
        <v>84.1</v>
      </c>
      <c r="AO1304" s="2">
        <f t="shared" si="223"/>
        <v>33443</v>
      </c>
      <c r="AP1304" s="5">
        <f t="shared" si="224"/>
        <v>1991</v>
      </c>
      <c r="AQ1304" s="5">
        <f t="shared" si="225"/>
        <v>205</v>
      </c>
      <c r="AR1304" s="4">
        <f t="shared" si="226"/>
        <v>29.388888888888893</v>
      </c>
      <c r="AS1304" s="4">
        <f t="shared" si="227"/>
        <v>18.888888888888889</v>
      </c>
      <c r="AT1304" s="4">
        <f t="shared" si="228"/>
        <v>1.016</v>
      </c>
      <c r="AU1304" s="4">
        <f t="shared" si="229"/>
        <v>24.4</v>
      </c>
      <c r="AV1304" s="4">
        <f t="shared" si="230"/>
        <v>21.403508771929825</v>
      </c>
      <c r="AX1304" s="3">
        <f t="shared" si="231"/>
        <v>24.138888888888893</v>
      </c>
      <c r="AY1304" s="3">
        <f t="shared" si="221"/>
        <v>24.291819291819287</v>
      </c>
      <c r="AZ1304" s="3">
        <f t="shared" si="222"/>
        <v>27.456043956043956</v>
      </c>
      <c r="BA1304" s="3">
        <f t="shared" si="222"/>
        <v>24.084249084249088</v>
      </c>
    </row>
    <row r="1305" spans="1:53" ht="15" x14ac:dyDescent="0.3">
      <c r="A1305" s="1">
        <v>911900</v>
      </c>
      <c r="B1305">
        <v>22516</v>
      </c>
      <c r="C1305">
        <v>1991</v>
      </c>
      <c r="D1305">
        <v>7</v>
      </c>
      <c r="E1305">
        <v>25</v>
      </c>
      <c r="F1305">
        <v>77.7</v>
      </c>
      <c r="G1305">
        <v>24</v>
      </c>
      <c r="H1305">
        <v>69.7</v>
      </c>
      <c r="I1305">
        <v>24</v>
      </c>
      <c r="J1305">
        <v>1016.2</v>
      </c>
      <c r="K1305">
        <v>24</v>
      </c>
      <c r="L1305">
        <v>1013.8</v>
      </c>
      <c r="M1305">
        <v>24</v>
      </c>
      <c r="N1305">
        <v>15.1</v>
      </c>
      <c r="O1305">
        <v>24</v>
      </c>
      <c r="P1305">
        <v>9.6</v>
      </c>
      <c r="Q1305">
        <v>24</v>
      </c>
      <c r="R1305">
        <v>18.100000000000001</v>
      </c>
      <c r="S1305">
        <v>24.1</v>
      </c>
      <c r="T1305">
        <v>88</v>
      </c>
      <c r="U1305" t="s">
        <v>20</v>
      </c>
      <c r="V1305">
        <v>68</v>
      </c>
      <c r="X1305">
        <v>0</v>
      </c>
      <c r="Y1305" t="s">
        <v>18</v>
      </c>
      <c r="Z1305">
        <v>999.9</v>
      </c>
      <c r="AA1305">
        <v>10000</v>
      </c>
      <c r="AC1305" s="1"/>
      <c r="AD1305">
        <v>1991</v>
      </c>
      <c r="AE1305">
        <v>206</v>
      </c>
      <c r="AF1305">
        <v>27.6</v>
      </c>
      <c r="AG1305">
        <v>25.4</v>
      </c>
      <c r="AH1305">
        <v>24.4</v>
      </c>
      <c r="AI1305">
        <v>-99</v>
      </c>
      <c r="AJ1305">
        <v>5.8</v>
      </c>
      <c r="AK1305">
        <v>22.7</v>
      </c>
      <c r="AL1305">
        <v>24.9</v>
      </c>
      <c r="AM1305">
        <v>87.5</v>
      </c>
      <c r="AO1305" s="2">
        <f t="shared" si="223"/>
        <v>33444</v>
      </c>
      <c r="AP1305" s="5">
        <f t="shared" si="224"/>
        <v>1991</v>
      </c>
      <c r="AQ1305" s="5">
        <f t="shared" si="225"/>
        <v>206</v>
      </c>
      <c r="AR1305" s="4">
        <f t="shared" si="226"/>
        <v>31.111111111111111</v>
      </c>
      <c r="AS1305" s="4">
        <f t="shared" si="227"/>
        <v>20</v>
      </c>
      <c r="AT1305" s="4">
        <f t="shared" si="228"/>
        <v>0</v>
      </c>
      <c r="AU1305" s="4">
        <f t="shared" si="229"/>
        <v>27.6</v>
      </c>
      <c r="AV1305" s="4">
        <f t="shared" si="230"/>
        <v>24.210526315789476</v>
      </c>
      <c r="AX1305" s="3">
        <f t="shared" si="231"/>
        <v>25.555555555555557</v>
      </c>
      <c r="AY1305" s="3">
        <f t="shared" si="221"/>
        <v>24.328754578754577</v>
      </c>
      <c r="AZ1305" s="3">
        <f t="shared" si="222"/>
        <v>27.452747252747251</v>
      </c>
      <c r="BA1305" s="3">
        <f t="shared" si="222"/>
        <v>24.081357239251975</v>
      </c>
    </row>
    <row r="1306" spans="1:53" ht="15" x14ac:dyDescent="0.3">
      <c r="A1306" s="1">
        <v>911900</v>
      </c>
      <c r="B1306">
        <v>22516</v>
      </c>
      <c r="C1306">
        <v>1991</v>
      </c>
      <c r="D1306">
        <v>7</v>
      </c>
      <c r="E1306">
        <v>26</v>
      </c>
      <c r="F1306">
        <v>80.3</v>
      </c>
      <c r="G1306">
        <v>24</v>
      </c>
      <c r="H1306">
        <v>69</v>
      </c>
      <c r="I1306">
        <v>24</v>
      </c>
      <c r="J1306">
        <v>1016.7</v>
      </c>
      <c r="K1306">
        <v>24</v>
      </c>
      <c r="L1306">
        <v>1014.3</v>
      </c>
      <c r="M1306">
        <v>24</v>
      </c>
      <c r="N1306">
        <v>16.2</v>
      </c>
      <c r="O1306">
        <v>24</v>
      </c>
      <c r="P1306">
        <v>16.3</v>
      </c>
      <c r="Q1306">
        <v>24</v>
      </c>
      <c r="R1306">
        <v>22</v>
      </c>
      <c r="S1306">
        <v>32.1</v>
      </c>
      <c r="T1306">
        <v>89.1</v>
      </c>
      <c r="V1306">
        <v>68</v>
      </c>
      <c r="X1306">
        <v>0</v>
      </c>
      <c r="Y1306" t="s">
        <v>19</v>
      </c>
      <c r="Z1306">
        <v>999.9</v>
      </c>
      <c r="AA1306">
        <v>0</v>
      </c>
      <c r="AC1306" s="1"/>
      <c r="AD1306">
        <v>1991</v>
      </c>
      <c r="AE1306">
        <v>207</v>
      </c>
      <c r="AF1306">
        <v>28.5</v>
      </c>
      <c r="AG1306">
        <v>25.9</v>
      </c>
      <c r="AH1306">
        <v>24.6</v>
      </c>
      <c r="AI1306">
        <v>-99</v>
      </c>
      <c r="AJ1306">
        <v>8.1</v>
      </c>
      <c r="AK1306">
        <v>21.8</v>
      </c>
      <c r="AL1306">
        <v>25.4</v>
      </c>
      <c r="AM1306">
        <v>80.3</v>
      </c>
      <c r="AO1306" s="2">
        <f t="shared" si="223"/>
        <v>33445</v>
      </c>
      <c r="AP1306" s="5">
        <f t="shared" si="224"/>
        <v>1991</v>
      </c>
      <c r="AQ1306" s="5">
        <f t="shared" si="225"/>
        <v>207</v>
      </c>
      <c r="AR1306" s="4">
        <f t="shared" si="226"/>
        <v>31.722222222222218</v>
      </c>
      <c r="AS1306" s="4">
        <f t="shared" si="227"/>
        <v>20</v>
      </c>
      <c r="AT1306" s="4">
        <f t="shared" si="228"/>
        <v>0</v>
      </c>
      <c r="AU1306" s="4">
        <f t="shared" si="229"/>
        <v>28.5</v>
      </c>
      <c r="AV1306" s="4">
        <f t="shared" si="230"/>
        <v>25.000000000000004</v>
      </c>
      <c r="AX1306" s="3">
        <f t="shared" si="231"/>
        <v>25.861111111111107</v>
      </c>
      <c r="AY1306" s="3">
        <f t="shared" si="221"/>
        <v>24.356227106227106</v>
      </c>
      <c r="AZ1306" s="3">
        <f t="shared" si="222"/>
        <v>27.462637362637366</v>
      </c>
      <c r="BA1306" s="3">
        <f t="shared" si="222"/>
        <v>24.090032774243301</v>
      </c>
    </row>
    <row r="1307" spans="1:53" ht="15" x14ac:dyDescent="0.3">
      <c r="A1307" s="1">
        <v>911900</v>
      </c>
      <c r="B1307">
        <v>22516</v>
      </c>
      <c r="C1307">
        <v>1991</v>
      </c>
      <c r="D1307">
        <v>7</v>
      </c>
      <c r="E1307">
        <v>27</v>
      </c>
      <c r="F1307">
        <v>80</v>
      </c>
      <c r="G1307">
        <v>23</v>
      </c>
      <c r="H1307">
        <v>68.2</v>
      </c>
      <c r="I1307">
        <v>23</v>
      </c>
      <c r="J1307">
        <v>1016.8</v>
      </c>
      <c r="K1307">
        <v>23</v>
      </c>
      <c r="L1307">
        <v>1014.5</v>
      </c>
      <c r="M1307">
        <v>23</v>
      </c>
      <c r="N1307">
        <v>16</v>
      </c>
      <c r="O1307">
        <v>23</v>
      </c>
      <c r="P1307">
        <v>16.8</v>
      </c>
      <c r="Q1307">
        <v>23</v>
      </c>
      <c r="R1307">
        <v>22</v>
      </c>
      <c r="S1307">
        <v>33</v>
      </c>
      <c r="T1307">
        <v>87.1</v>
      </c>
      <c r="V1307">
        <v>68</v>
      </c>
      <c r="X1307">
        <v>0</v>
      </c>
      <c r="Y1307" t="s">
        <v>19</v>
      </c>
      <c r="Z1307">
        <v>999.9</v>
      </c>
      <c r="AA1307">
        <v>10000</v>
      </c>
      <c r="AC1307" s="1"/>
      <c r="AD1307">
        <v>1991</v>
      </c>
      <c r="AE1307">
        <v>208</v>
      </c>
      <c r="AF1307">
        <v>27.3</v>
      </c>
      <c r="AG1307">
        <v>26</v>
      </c>
      <c r="AH1307">
        <v>24.8</v>
      </c>
      <c r="AI1307">
        <v>-99</v>
      </c>
      <c r="AJ1307">
        <v>8</v>
      </c>
      <c r="AK1307">
        <v>20.9</v>
      </c>
      <c r="AL1307">
        <v>25.3</v>
      </c>
      <c r="AM1307">
        <v>76.2</v>
      </c>
      <c r="AO1307" s="2">
        <f t="shared" si="223"/>
        <v>33446</v>
      </c>
      <c r="AP1307" s="5">
        <f t="shared" si="224"/>
        <v>1991</v>
      </c>
      <c r="AQ1307" s="5">
        <f t="shared" si="225"/>
        <v>208</v>
      </c>
      <c r="AR1307" s="4">
        <f t="shared" si="226"/>
        <v>30.611111111111107</v>
      </c>
      <c r="AS1307" s="4">
        <f t="shared" si="227"/>
        <v>20</v>
      </c>
      <c r="AT1307" s="4">
        <f t="shared" si="228"/>
        <v>0</v>
      </c>
      <c r="AU1307" s="4">
        <f t="shared" si="229"/>
        <v>27.3</v>
      </c>
      <c r="AV1307" s="4">
        <f t="shared" si="230"/>
        <v>23.947368421052634</v>
      </c>
      <c r="AX1307" s="3">
        <f t="shared" si="231"/>
        <v>25.305555555555554</v>
      </c>
      <c r="AY1307" s="3">
        <f t="shared" si="221"/>
        <v>24.368437118437118</v>
      </c>
      <c r="AZ1307" s="3">
        <f t="shared" si="222"/>
        <v>27.447252747252751</v>
      </c>
      <c r="BA1307" s="3">
        <f t="shared" si="222"/>
        <v>24.076537497590124</v>
      </c>
    </row>
    <row r="1308" spans="1:53" ht="15" x14ac:dyDescent="0.3">
      <c r="A1308" s="1">
        <v>911900</v>
      </c>
      <c r="B1308">
        <v>22516</v>
      </c>
      <c r="C1308">
        <v>1991</v>
      </c>
      <c r="D1308">
        <v>7</v>
      </c>
      <c r="E1308">
        <v>28</v>
      </c>
      <c r="F1308">
        <v>80.7</v>
      </c>
      <c r="G1308">
        <v>18</v>
      </c>
      <c r="H1308">
        <v>67.3</v>
      </c>
      <c r="I1308">
        <v>18</v>
      </c>
      <c r="J1308">
        <v>1016.5</v>
      </c>
      <c r="K1308">
        <v>18</v>
      </c>
      <c r="L1308">
        <v>1014.2</v>
      </c>
      <c r="M1308">
        <v>18</v>
      </c>
      <c r="N1308">
        <v>18</v>
      </c>
      <c r="O1308">
        <v>18</v>
      </c>
      <c r="P1308">
        <v>16.3</v>
      </c>
      <c r="Q1308">
        <v>18</v>
      </c>
      <c r="R1308">
        <v>22.9</v>
      </c>
      <c r="S1308">
        <v>29.9</v>
      </c>
      <c r="T1308">
        <v>86</v>
      </c>
      <c r="V1308">
        <v>68</v>
      </c>
      <c r="X1308">
        <v>0</v>
      </c>
      <c r="Y1308" t="s">
        <v>19</v>
      </c>
      <c r="Z1308">
        <v>999.9</v>
      </c>
      <c r="AA1308">
        <v>0</v>
      </c>
      <c r="AC1308" s="1"/>
      <c r="AD1308">
        <v>1991</v>
      </c>
      <c r="AE1308">
        <v>209</v>
      </c>
      <c r="AF1308">
        <v>27.6</v>
      </c>
      <c r="AG1308">
        <v>26</v>
      </c>
      <c r="AH1308">
        <v>25</v>
      </c>
      <c r="AI1308">
        <v>-99</v>
      </c>
      <c r="AJ1308">
        <v>6.6</v>
      </c>
      <c r="AK1308">
        <v>21.2</v>
      </c>
      <c r="AL1308">
        <v>25.4</v>
      </c>
      <c r="AM1308">
        <v>76.8</v>
      </c>
      <c r="AO1308" s="2">
        <f t="shared" si="223"/>
        <v>33447</v>
      </c>
      <c r="AP1308" s="5">
        <f t="shared" si="224"/>
        <v>1991</v>
      </c>
      <c r="AQ1308" s="5">
        <f t="shared" si="225"/>
        <v>209</v>
      </c>
      <c r="AR1308" s="4">
        <f t="shared" si="226"/>
        <v>30</v>
      </c>
      <c r="AS1308" s="4">
        <f t="shared" si="227"/>
        <v>20</v>
      </c>
      <c r="AT1308" s="4">
        <f t="shared" si="228"/>
        <v>0</v>
      </c>
      <c r="AU1308" s="4">
        <f t="shared" si="229"/>
        <v>27.6</v>
      </c>
      <c r="AV1308" s="4">
        <f t="shared" si="230"/>
        <v>24.210526315789476</v>
      </c>
      <c r="AX1308" s="3">
        <f t="shared" si="231"/>
        <v>25</v>
      </c>
      <c r="AY1308" s="3">
        <f t="shared" si="221"/>
        <v>24.38675213675214</v>
      </c>
      <c r="AZ1308" s="3">
        <f t="shared" si="222"/>
        <v>27.435164835164841</v>
      </c>
      <c r="BA1308" s="3">
        <f t="shared" si="222"/>
        <v>24.065934065934062</v>
      </c>
    </row>
    <row r="1309" spans="1:53" ht="15" x14ac:dyDescent="0.3">
      <c r="A1309" s="1">
        <v>911900</v>
      </c>
      <c r="B1309">
        <v>22516</v>
      </c>
      <c r="C1309">
        <v>1991</v>
      </c>
      <c r="D1309">
        <v>7</v>
      </c>
      <c r="E1309">
        <v>29</v>
      </c>
      <c r="F1309">
        <v>77.400000000000006</v>
      </c>
      <c r="G1309">
        <v>24</v>
      </c>
      <c r="H1309">
        <v>69.599999999999994</v>
      </c>
      <c r="I1309">
        <v>24</v>
      </c>
      <c r="J1309">
        <v>1016.8</v>
      </c>
      <c r="K1309">
        <v>24</v>
      </c>
      <c r="L1309">
        <v>1014.4</v>
      </c>
      <c r="M1309">
        <v>24</v>
      </c>
      <c r="N1309">
        <v>14.5</v>
      </c>
      <c r="O1309">
        <v>24</v>
      </c>
      <c r="P1309">
        <v>13.4</v>
      </c>
      <c r="Q1309">
        <v>24</v>
      </c>
      <c r="R1309">
        <v>22</v>
      </c>
      <c r="S1309">
        <v>29.9</v>
      </c>
      <c r="T1309">
        <v>87.1</v>
      </c>
      <c r="V1309">
        <v>68</v>
      </c>
      <c r="X1309">
        <v>0.05</v>
      </c>
      <c r="Y1309" t="s">
        <v>19</v>
      </c>
      <c r="Z1309">
        <v>999.9</v>
      </c>
      <c r="AA1309">
        <v>10000</v>
      </c>
      <c r="AC1309" s="1"/>
      <c r="AD1309">
        <v>1991</v>
      </c>
      <c r="AE1309">
        <v>210</v>
      </c>
      <c r="AF1309">
        <v>25.1</v>
      </c>
      <c r="AG1309">
        <v>25.9</v>
      </c>
      <c r="AH1309">
        <v>25.2</v>
      </c>
      <c r="AI1309">
        <v>-99</v>
      </c>
      <c r="AJ1309">
        <v>6.9</v>
      </c>
      <c r="AK1309">
        <v>22</v>
      </c>
      <c r="AL1309">
        <v>25.5</v>
      </c>
      <c r="AM1309">
        <v>80.8</v>
      </c>
      <c r="AO1309" s="2">
        <f t="shared" si="223"/>
        <v>33448</v>
      </c>
      <c r="AP1309" s="5">
        <f t="shared" si="224"/>
        <v>1991</v>
      </c>
      <c r="AQ1309" s="5">
        <f t="shared" si="225"/>
        <v>210</v>
      </c>
      <c r="AR1309" s="4">
        <f t="shared" si="226"/>
        <v>30.611111111111107</v>
      </c>
      <c r="AS1309" s="4">
        <f t="shared" si="227"/>
        <v>20</v>
      </c>
      <c r="AT1309" s="4">
        <f t="shared" si="228"/>
        <v>1.27</v>
      </c>
      <c r="AU1309" s="4">
        <f t="shared" si="229"/>
        <v>25.1</v>
      </c>
      <c r="AV1309" s="4">
        <f t="shared" si="230"/>
        <v>22.017543859649127</v>
      </c>
      <c r="AX1309" s="3">
        <f t="shared" si="231"/>
        <v>25.305555555555554</v>
      </c>
      <c r="AY1309" s="3">
        <f t="shared" si="221"/>
        <v>24.399572649572658</v>
      </c>
      <c r="AZ1309" s="3">
        <f t="shared" si="222"/>
        <v>27.383516483516484</v>
      </c>
      <c r="BA1309" s="3">
        <f t="shared" si="222"/>
        <v>24.0206284943127</v>
      </c>
    </row>
    <row r="1310" spans="1:53" ht="15" x14ac:dyDescent="0.3">
      <c r="A1310" s="1">
        <v>911900</v>
      </c>
      <c r="B1310">
        <v>22516</v>
      </c>
      <c r="C1310">
        <v>1991</v>
      </c>
      <c r="D1310">
        <v>7</v>
      </c>
      <c r="E1310">
        <v>30</v>
      </c>
      <c r="F1310">
        <v>76.7</v>
      </c>
      <c r="G1310">
        <v>23</v>
      </c>
      <c r="H1310">
        <v>71.2</v>
      </c>
      <c r="I1310">
        <v>23</v>
      </c>
      <c r="J1310">
        <v>1016.7</v>
      </c>
      <c r="K1310">
        <v>23</v>
      </c>
      <c r="L1310">
        <v>1014.4</v>
      </c>
      <c r="M1310">
        <v>23</v>
      </c>
      <c r="N1310">
        <v>12.1</v>
      </c>
      <c r="O1310">
        <v>23</v>
      </c>
      <c r="P1310">
        <v>13.9</v>
      </c>
      <c r="Q1310">
        <v>23</v>
      </c>
      <c r="R1310">
        <v>19</v>
      </c>
      <c r="S1310">
        <v>20</v>
      </c>
      <c r="T1310">
        <v>82.9</v>
      </c>
      <c r="U1310" t="s">
        <v>20</v>
      </c>
      <c r="V1310">
        <v>68</v>
      </c>
      <c r="X1310">
        <v>0.03</v>
      </c>
      <c r="Y1310" t="s">
        <v>19</v>
      </c>
      <c r="Z1310">
        <v>999.9</v>
      </c>
      <c r="AA1310">
        <v>10000</v>
      </c>
      <c r="AC1310" s="1"/>
      <c r="AD1310">
        <v>1991</v>
      </c>
      <c r="AE1310">
        <v>211</v>
      </c>
      <c r="AF1310">
        <v>22.7</v>
      </c>
      <c r="AG1310">
        <v>25.8</v>
      </c>
      <c r="AH1310">
        <v>24.8</v>
      </c>
      <c r="AI1310">
        <v>-99</v>
      </c>
      <c r="AJ1310">
        <v>6</v>
      </c>
      <c r="AK1310">
        <v>21.2</v>
      </c>
      <c r="AL1310">
        <v>25.3</v>
      </c>
      <c r="AM1310">
        <v>77.599999999999994</v>
      </c>
      <c r="AO1310" s="2">
        <f t="shared" si="223"/>
        <v>33449</v>
      </c>
      <c r="AP1310" s="5">
        <f t="shared" si="224"/>
        <v>1991</v>
      </c>
      <c r="AQ1310" s="5">
        <f t="shared" si="225"/>
        <v>211</v>
      </c>
      <c r="AR1310" s="4">
        <f t="shared" si="226"/>
        <v>28.277777777777779</v>
      </c>
      <c r="AS1310" s="4">
        <f t="shared" si="227"/>
        <v>20</v>
      </c>
      <c r="AT1310" s="4">
        <f t="shared" si="228"/>
        <v>0.76200000000000001</v>
      </c>
      <c r="AU1310" s="4">
        <f t="shared" si="229"/>
        <v>22.7</v>
      </c>
      <c r="AV1310" s="4">
        <f t="shared" si="230"/>
        <v>19.912280701754387</v>
      </c>
      <c r="AX1310" s="3">
        <f t="shared" si="231"/>
        <v>24.138888888888889</v>
      </c>
      <c r="AY1310" s="3">
        <f t="shared" si="221"/>
        <v>24.399572649572658</v>
      </c>
      <c r="AZ1310" s="3">
        <f t="shared" si="222"/>
        <v>27.314285714285713</v>
      </c>
      <c r="BA1310" s="3">
        <f t="shared" si="222"/>
        <v>23.959899749373431</v>
      </c>
    </row>
    <row r="1311" spans="1:53" ht="15" x14ac:dyDescent="0.3">
      <c r="A1311" s="1">
        <v>911900</v>
      </c>
      <c r="B1311">
        <v>22516</v>
      </c>
      <c r="C1311">
        <v>1991</v>
      </c>
      <c r="D1311">
        <v>7</v>
      </c>
      <c r="E1311">
        <v>31</v>
      </c>
      <c r="F1311">
        <v>78.5</v>
      </c>
      <c r="G1311">
        <v>23</v>
      </c>
      <c r="H1311">
        <v>68.7</v>
      </c>
      <c r="I1311">
        <v>23</v>
      </c>
      <c r="J1311">
        <v>1017.1</v>
      </c>
      <c r="K1311">
        <v>23</v>
      </c>
      <c r="L1311">
        <v>1014.7</v>
      </c>
      <c r="M1311">
        <v>23</v>
      </c>
      <c r="N1311">
        <v>16.399999999999999</v>
      </c>
      <c r="O1311">
        <v>23</v>
      </c>
      <c r="P1311">
        <v>12.7</v>
      </c>
      <c r="Q1311">
        <v>23</v>
      </c>
      <c r="R1311">
        <v>18.100000000000001</v>
      </c>
      <c r="S1311">
        <v>24.1</v>
      </c>
      <c r="T1311">
        <v>86</v>
      </c>
      <c r="V1311">
        <v>68</v>
      </c>
      <c r="X1311">
        <v>0</v>
      </c>
      <c r="Y1311" t="s">
        <v>19</v>
      </c>
      <c r="Z1311">
        <v>999.9</v>
      </c>
      <c r="AA1311">
        <v>0</v>
      </c>
      <c r="AC1311" s="1"/>
      <c r="AD1311">
        <v>1991</v>
      </c>
      <c r="AE1311">
        <v>212</v>
      </c>
      <c r="AF1311">
        <v>26.4</v>
      </c>
      <c r="AG1311">
        <v>25.6</v>
      </c>
      <c r="AH1311">
        <v>24.9</v>
      </c>
      <c r="AI1311">
        <v>-99</v>
      </c>
      <c r="AJ1311">
        <v>5.0999999999999996</v>
      </c>
      <c r="AK1311">
        <v>20.7</v>
      </c>
      <c r="AL1311">
        <v>25.2</v>
      </c>
      <c r="AM1311">
        <v>75.599999999999994</v>
      </c>
      <c r="AO1311" s="2">
        <f t="shared" si="223"/>
        <v>33450</v>
      </c>
      <c r="AP1311" s="5">
        <f t="shared" si="224"/>
        <v>1991</v>
      </c>
      <c r="AQ1311" s="5">
        <f t="shared" si="225"/>
        <v>212</v>
      </c>
      <c r="AR1311" s="4">
        <f t="shared" si="226"/>
        <v>30</v>
      </c>
      <c r="AS1311" s="4">
        <f t="shared" si="227"/>
        <v>20</v>
      </c>
      <c r="AT1311" s="4">
        <f t="shared" si="228"/>
        <v>0</v>
      </c>
      <c r="AU1311" s="4">
        <f t="shared" si="229"/>
        <v>26.4</v>
      </c>
      <c r="AV1311" s="4">
        <f t="shared" si="230"/>
        <v>23.157894736842106</v>
      </c>
      <c r="AX1311" s="3">
        <f t="shared" si="231"/>
        <v>25</v>
      </c>
      <c r="AY1311" s="3">
        <f t="shared" ref="AY1311:AY1374" si="232">AVERAGE(AX1221:AX1311)</f>
        <v>24.412393162393169</v>
      </c>
      <c r="AZ1311" s="3">
        <f t="shared" ref="AZ1311:BA1374" si="233">AVERAGE(AU1221:AU1311)</f>
        <v>27.298901098901098</v>
      </c>
      <c r="BA1311" s="3">
        <f t="shared" si="233"/>
        <v>23.946404472720257</v>
      </c>
    </row>
    <row r="1312" spans="1:53" ht="15" x14ac:dyDescent="0.3">
      <c r="A1312" s="1">
        <v>911900</v>
      </c>
      <c r="B1312">
        <v>22516</v>
      </c>
      <c r="C1312">
        <v>1991</v>
      </c>
      <c r="D1312">
        <v>8</v>
      </c>
      <c r="E1312">
        <v>1</v>
      </c>
      <c r="F1312">
        <v>78.099999999999994</v>
      </c>
      <c r="G1312">
        <v>23</v>
      </c>
      <c r="H1312">
        <v>69.599999999999994</v>
      </c>
      <c r="I1312">
        <v>23</v>
      </c>
      <c r="J1312">
        <v>1017.4</v>
      </c>
      <c r="K1312">
        <v>23</v>
      </c>
      <c r="L1312">
        <v>1015</v>
      </c>
      <c r="M1312">
        <v>23</v>
      </c>
      <c r="N1312">
        <v>16.3</v>
      </c>
      <c r="O1312">
        <v>23</v>
      </c>
      <c r="P1312">
        <v>11.8</v>
      </c>
      <c r="Q1312">
        <v>23</v>
      </c>
      <c r="R1312">
        <v>18.100000000000001</v>
      </c>
      <c r="S1312">
        <v>24.1</v>
      </c>
      <c r="T1312">
        <v>86</v>
      </c>
      <c r="V1312">
        <v>68</v>
      </c>
      <c r="X1312">
        <v>0</v>
      </c>
      <c r="Y1312" t="s">
        <v>19</v>
      </c>
      <c r="Z1312">
        <v>999.9</v>
      </c>
      <c r="AA1312">
        <v>10000</v>
      </c>
      <c r="AC1312" s="1"/>
      <c r="AD1312">
        <v>1991</v>
      </c>
      <c r="AE1312">
        <v>213</v>
      </c>
      <c r="AF1312">
        <v>28.8</v>
      </c>
      <c r="AG1312">
        <v>26.3</v>
      </c>
      <c r="AH1312">
        <v>24.4</v>
      </c>
      <c r="AI1312">
        <v>-99</v>
      </c>
      <c r="AJ1312">
        <v>5.5</v>
      </c>
      <c r="AK1312">
        <v>21.4</v>
      </c>
      <c r="AL1312">
        <v>25.2</v>
      </c>
      <c r="AM1312">
        <v>79.099999999999994</v>
      </c>
      <c r="AO1312" s="2">
        <f t="shared" si="223"/>
        <v>33451</v>
      </c>
      <c r="AP1312" s="5">
        <f t="shared" si="224"/>
        <v>1991</v>
      </c>
      <c r="AQ1312" s="5">
        <f t="shared" si="225"/>
        <v>213</v>
      </c>
      <c r="AR1312" s="4">
        <f t="shared" si="226"/>
        <v>30</v>
      </c>
      <c r="AS1312" s="4">
        <f t="shared" si="227"/>
        <v>20</v>
      </c>
      <c r="AT1312" s="4">
        <f t="shared" si="228"/>
        <v>0</v>
      </c>
      <c r="AU1312" s="4">
        <f t="shared" si="229"/>
        <v>28.8</v>
      </c>
      <c r="AV1312" s="4">
        <f t="shared" si="230"/>
        <v>25.263157894736846</v>
      </c>
      <c r="AX1312" s="3">
        <f t="shared" si="231"/>
        <v>25</v>
      </c>
      <c r="AY1312" s="3">
        <f t="shared" si="232"/>
        <v>24.421855921855929</v>
      </c>
      <c r="AZ1312" s="3">
        <f t="shared" si="233"/>
        <v>27.308791208791209</v>
      </c>
      <c r="BA1312" s="3">
        <f t="shared" si="233"/>
        <v>23.955080007711587</v>
      </c>
    </row>
    <row r="1313" spans="1:53" ht="15" x14ac:dyDescent="0.3">
      <c r="A1313" s="1">
        <v>911900</v>
      </c>
      <c r="B1313">
        <v>22516</v>
      </c>
      <c r="C1313">
        <v>1991</v>
      </c>
      <c r="D1313">
        <v>8</v>
      </c>
      <c r="E1313">
        <v>2</v>
      </c>
      <c r="F1313">
        <v>79</v>
      </c>
      <c r="G1313">
        <v>23</v>
      </c>
      <c r="H1313">
        <v>68.400000000000006</v>
      </c>
      <c r="I1313">
        <v>22</v>
      </c>
      <c r="J1313">
        <v>1016.2</v>
      </c>
      <c r="K1313">
        <v>23</v>
      </c>
      <c r="L1313">
        <v>1013.9</v>
      </c>
      <c r="M1313">
        <v>23</v>
      </c>
      <c r="N1313">
        <v>17.5</v>
      </c>
      <c r="O1313">
        <v>23</v>
      </c>
      <c r="P1313">
        <v>12.5</v>
      </c>
      <c r="Q1313">
        <v>23</v>
      </c>
      <c r="R1313">
        <v>20</v>
      </c>
      <c r="S1313">
        <v>26</v>
      </c>
      <c r="T1313">
        <v>86</v>
      </c>
      <c r="V1313">
        <v>68</v>
      </c>
      <c r="X1313">
        <v>0</v>
      </c>
      <c r="Y1313" t="s">
        <v>19</v>
      </c>
      <c r="Z1313">
        <v>999.9</v>
      </c>
      <c r="AA1313">
        <v>0</v>
      </c>
      <c r="AC1313" s="1"/>
      <c r="AD1313">
        <v>1991</v>
      </c>
      <c r="AE1313">
        <v>214</v>
      </c>
      <c r="AF1313">
        <v>27.9</v>
      </c>
      <c r="AG1313">
        <v>26.1</v>
      </c>
      <c r="AH1313">
        <v>24.7</v>
      </c>
      <c r="AI1313">
        <v>-99</v>
      </c>
      <c r="AJ1313">
        <v>5.4</v>
      </c>
      <c r="AK1313">
        <v>21.8</v>
      </c>
      <c r="AL1313">
        <v>25.3</v>
      </c>
      <c r="AM1313">
        <v>80.5</v>
      </c>
      <c r="AO1313" s="2">
        <f t="shared" si="223"/>
        <v>33452</v>
      </c>
      <c r="AP1313" s="5">
        <f t="shared" si="224"/>
        <v>1991</v>
      </c>
      <c r="AQ1313" s="5">
        <f t="shared" si="225"/>
        <v>214</v>
      </c>
      <c r="AR1313" s="4">
        <f t="shared" si="226"/>
        <v>30</v>
      </c>
      <c r="AS1313" s="4">
        <f t="shared" si="227"/>
        <v>20</v>
      </c>
      <c r="AT1313" s="4">
        <f t="shared" si="228"/>
        <v>0</v>
      </c>
      <c r="AU1313" s="4">
        <f t="shared" si="229"/>
        <v>27.9</v>
      </c>
      <c r="AV1313" s="4">
        <f t="shared" si="230"/>
        <v>24.473684210526315</v>
      </c>
      <c r="AX1313" s="3">
        <f t="shared" si="231"/>
        <v>25</v>
      </c>
      <c r="AY1313" s="3">
        <f t="shared" si="232"/>
        <v>24.45207570207571</v>
      </c>
      <c r="AZ1313" s="3">
        <f t="shared" si="233"/>
        <v>27.298901098901101</v>
      </c>
      <c r="BA1313" s="3">
        <f t="shared" si="233"/>
        <v>23.946404472720257</v>
      </c>
    </row>
    <row r="1314" spans="1:53" ht="15" x14ac:dyDescent="0.3">
      <c r="A1314" s="1">
        <v>911900</v>
      </c>
      <c r="B1314">
        <v>22516</v>
      </c>
      <c r="C1314">
        <v>1991</v>
      </c>
      <c r="D1314">
        <v>8</v>
      </c>
      <c r="E1314">
        <v>3</v>
      </c>
      <c r="F1314">
        <v>79.3</v>
      </c>
      <c r="G1314">
        <v>23</v>
      </c>
      <c r="H1314">
        <v>70.400000000000006</v>
      </c>
      <c r="I1314">
        <v>23</v>
      </c>
      <c r="J1314">
        <v>1014.8</v>
      </c>
      <c r="K1314">
        <v>23</v>
      </c>
      <c r="L1314">
        <v>1012.4</v>
      </c>
      <c r="M1314">
        <v>23</v>
      </c>
      <c r="N1314">
        <v>17.5</v>
      </c>
      <c r="O1314">
        <v>23</v>
      </c>
      <c r="P1314">
        <v>13.8</v>
      </c>
      <c r="Q1314">
        <v>23</v>
      </c>
      <c r="R1314">
        <v>20</v>
      </c>
      <c r="S1314">
        <v>28</v>
      </c>
      <c r="T1314">
        <v>87.1</v>
      </c>
      <c r="V1314">
        <v>68</v>
      </c>
      <c r="X1314">
        <v>0</v>
      </c>
      <c r="Y1314" t="s">
        <v>19</v>
      </c>
      <c r="Z1314">
        <v>999.9</v>
      </c>
      <c r="AA1314">
        <v>0</v>
      </c>
      <c r="AC1314" s="1"/>
      <c r="AD1314">
        <v>1991</v>
      </c>
      <c r="AE1314">
        <v>215</v>
      </c>
      <c r="AF1314">
        <v>25.6</v>
      </c>
      <c r="AG1314">
        <v>26.1</v>
      </c>
      <c r="AH1314">
        <v>23.7</v>
      </c>
      <c r="AI1314">
        <v>-99</v>
      </c>
      <c r="AJ1314">
        <v>5.2</v>
      </c>
      <c r="AK1314">
        <v>22.4</v>
      </c>
      <c r="AL1314">
        <v>24.8</v>
      </c>
      <c r="AM1314">
        <v>86.3</v>
      </c>
      <c r="AO1314" s="2">
        <f t="shared" si="223"/>
        <v>33453</v>
      </c>
      <c r="AP1314" s="5">
        <f t="shared" si="224"/>
        <v>1991</v>
      </c>
      <c r="AQ1314" s="5">
        <f t="shared" si="225"/>
        <v>215</v>
      </c>
      <c r="AR1314" s="4">
        <f t="shared" si="226"/>
        <v>30.611111111111107</v>
      </c>
      <c r="AS1314" s="4">
        <f t="shared" si="227"/>
        <v>20</v>
      </c>
      <c r="AT1314" s="4">
        <f t="shared" si="228"/>
        <v>0</v>
      </c>
      <c r="AU1314" s="4">
        <f t="shared" si="229"/>
        <v>25.6</v>
      </c>
      <c r="AV1314" s="4">
        <f t="shared" si="230"/>
        <v>22.456140350877195</v>
      </c>
      <c r="AX1314" s="3">
        <f t="shared" si="231"/>
        <v>25.305555555555554</v>
      </c>
      <c r="AY1314" s="3">
        <f t="shared" si="232"/>
        <v>24.485653235653238</v>
      </c>
      <c r="AZ1314" s="3">
        <f t="shared" si="233"/>
        <v>27.352747252747253</v>
      </c>
      <c r="BA1314" s="3">
        <f t="shared" si="233"/>
        <v>23.993637941006359</v>
      </c>
    </row>
    <row r="1315" spans="1:53" ht="15" x14ac:dyDescent="0.3">
      <c r="A1315" s="1">
        <v>911900</v>
      </c>
      <c r="B1315">
        <v>22516</v>
      </c>
      <c r="C1315">
        <v>1991</v>
      </c>
      <c r="D1315">
        <v>8</v>
      </c>
      <c r="E1315">
        <v>4</v>
      </c>
      <c r="F1315">
        <v>80.400000000000006</v>
      </c>
      <c r="G1315">
        <v>18</v>
      </c>
      <c r="H1315">
        <v>71.900000000000006</v>
      </c>
      <c r="I1315">
        <v>18</v>
      </c>
      <c r="J1315">
        <v>1014.9</v>
      </c>
      <c r="K1315">
        <v>18</v>
      </c>
      <c r="L1315">
        <v>1012.5</v>
      </c>
      <c r="M1315">
        <v>18</v>
      </c>
      <c r="N1315">
        <v>18</v>
      </c>
      <c r="O1315">
        <v>18</v>
      </c>
      <c r="P1315">
        <v>14</v>
      </c>
      <c r="Q1315">
        <v>18</v>
      </c>
      <c r="R1315">
        <v>22</v>
      </c>
      <c r="S1315">
        <v>28</v>
      </c>
      <c r="T1315">
        <v>89.1</v>
      </c>
      <c r="U1315" t="s">
        <v>20</v>
      </c>
      <c r="V1315">
        <v>68</v>
      </c>
      <c r="X1315">
        <v>0.02</v>
      </c>
      <c r="Y1315" t="s">
        <v>19</v>
      </c>
      <c r="Z1315">
        <v>999.9</v>
      </c>
      <c r="AA1315">
        <v>10000</v>
      </c>
      <c r="AC1315" s="1"/>
      <c r="AD1315">
        <v>1991</v>
      </c>
      <c r="AE1315">
        <v>216</v>
      </c>
      <c r="AF1315">
        <v>27.2</v>
      </c>
      <c r="AG1315">
        <v>25.9</v>
      </c>
      <c r="AH1315">
        <v>23.2</v>
      </c>
      <c r="AI1315">
        <v>-99</v>
      </c>
      <c r="AJ1315">
        <v>6.6</v>
      </c>
      <c r="AK1315">
        <v>23.2</v>
      </c>
      <c r="AL1315">
        <v>24.9</v>
      </c>
      <c r="AM1315">
        <v>90.3</v>
      </c>
      <c r="AO1315" s="2">
        <f t="shared" si="223"/>
        <v>33454</v>
      </c>
      <c r="AP1315" s="5">
        <f t="shared" si="224"/>
        <v>1991</v>
      </c>
      <c r="AQ1315" s="5">
        <f t="shared" si="225"/>
        <v>216</v>
      </c>
      <c r="AR1315" s="4">
        <f t="shared" si="226"/>
        <v>31.722222222222218</v>
      </c>
      <c r="AS1315" s="4">
        <f t="shared" si="227"/>
        <v>20</v>
      </c>
      <c r="AT1315" s="4">
        <f t="shared" si="228"/>
        <v>0.50800000000000001</v>
      </c>
      <c r="AU1315" s="4">
        <f t="shared" si="229"/>
        <v>27.2</v>
      </c>
      <c r="AV1315" s="4">
        <f t="shared" si="230"/>
        <v>23.859649122807021</v>
      </c>
      <c r="AX1315" s="3">
        <f t="shared" si="231"/>
        <v>25.861111111111107</v>
      </c>
      <c r="AY1315" s="3">
        <f t="shared" si="232"/>
        <v>24.513736263736273</v>
      </c>
      <c r="AZ1315" s="3">
        <f t="shared" si="233"/>
        <v>27.35164835164835</v>
      </c>
      <c r="BA1315" s="3">
        <f t="shared" si="233"/>
        <v>23.992673992673989</v>
      </c>
    </row>
    <row r="1316" spans="1:53" ht="15" x14ac:dyDescent="0.3">
      <c r="A1316" s="1">
        <v>911900</v>
      </c>
      <c r="B1316">
        <v>22516</v>
      </c>
      <c r="C1316">
        <v>1991</v>
      </c>
      <c r="D1316">
        <v>8</v>
      </c>
      <c r="E1316">
        <v>5</v>
      </c>
      <c r="F1316">
        <v>80.8</v>
      </c>
      <c r="G1316">
        <v>24</v>
      </c>
      <c r="H1316">
        <v>69.5</v>
      </c>
      <c r="I1316">
        <v>24</v>
      </c>
      <c r="J1316">
        <v>1016.2</v>
      </c>
      <c r="K1316">
        <v>24</v>
      </c>
      <c r="L1316">
        <v>1013.8</v>
      </c>
      <c r="M1316">
        <v>24</v>
      </c>
      <c r="N1316">
        <v>17.399999999999999</v>
      </c>
      <c r="O1316">
        <v>24</v>
      </c>
      <c r="P1316">
        <v>14.4</v>
      </c>
      <c r="Q1316">
        <v>24</v>
      </c>
      <c r="R1316">
        <v>22</v>
      </c>
      <c r="S1316">
        <v>31.1</v>
      </c>
      <c r="T1316">
        <v>90</v>
      </c>
      <c r="V1316">
        <v>68</v>
      </c>
      <c r="X1316">
        <v>0</v>
      </c>
      <c r="Y1316" t="s">
        <v>19</v>
      </c>
      <c r="Z1316">
        <v>999.9</v>
      </c>
      <c r="AA1316">
        <v>0</v>
      </c>
      <c r="AC1316" s="1"/>
      <c r="AD1316">
        <v>1991</v>
      </c>
      <c r="AE1316">
        <v>217</v>
      </c>
      <c r="AF1316">
        <v>26.9</v>
      </c>
      <c r="AG1316">
        <v>26.3</v>
      </c>
      <c r="AH1316">
        <v>24.6</v>
      </c>
      <c r="AI1316">
        <v>-99</v>
      </c>
      <c r="AJ1316">
        <v>6.8</v>
      </c>
      <c r="AK1316">
        <v>22</v>
      </c>
      <c r="AL1316">
        <v>25.6</v>
      </c>
      <c r="AM1316">
        <v>80.099999999999994</v>
      </c>
      <c r="AO1316" s="2">
        <f t="shared" si="223"/>
        <v>33455</v>
      </c>
      <c r="AP1316" s="5">
        <f t="shared" si="224"/>
        <v>1991</v>
      </c>
      <c r="AQ1316" s="5">
        <f t="shared" si="225"/>
        <v>217</v>
      </c>
      <c r="AR1316" s="4">
        <f t="shared" si="226"/>
        <v>32.222222222222221</v>
      </c>
      <c r="AS1316" s="4">
        <f t="shared" si="227"/>
        <v>20</v>
      </c>
      <c r="AT1316" s="4">
        <f t="shared" si="228"/>
        <v>0</v>
      </c>
      <c r="AU1316" s="4">
        <f t="shared" si="229"/>
        <v>26.9</v>
      </c>
      <c r="AV1316" s="4">
        <f t="shared" si="230"/>
        <v>23.596491228070175</v>
      </c>
      <c r="AX1316" s="3">
        <f t="shared" si="231"/>
        <v>26.111111111111111</v>
      </c>
      <c r="AY1316" s="3">
        <f t="shared" si="232"/>
        <v>24.538156288156298</v>
      </c>
      <c r="AZ1316" s="3">
        <f t="shared" si="233"/>
        <v>27.358241758241757</v>
      </c>
      <c r="BA1316" s="3">
        <f t="shared" si="233"/>
        <v>23.998457682668207</v>
      </c>
    </row>
    <row r="1317" spans="1:53" ht="15" x14ac:dyDescent="0.3">
      <c r="A1317" s="1">
        <v>911900</v>
      </c>
      <c r="B1317">
        <v>22516</v>
      </c>
      <c r="C1317">
        <v>1991</v>
      </c>
      <c r="D1317">
        <v>8</v>
      </c>
      <c r="E1317">
        <v>6</v>
      </c>
      <c r="F1317">
        <v>79.8</v>
      </c>
      <c r="G1317">
        <v>24</v>
      </c>
      <c r="H1317">
        <v>71.099999999999994</v>
      </c>
      <c r="I1317">
        <v>24</v>
      </c>
      <c r="J1317">
        <v>1015.8</v>
      </c>
      <c r="K1317">
        <v>24</v>
      </c>
      <c r="L1317">
        <v>1013.4</v>
      </c>
      <c r="M1317">
        <v>24</v>
      </c>
      <c r="N1317">
        <v>17.2</v>
      </c>
      <c r="O1317">
        <v>24</v>
      </c>
      <c r="P1317">
        <v>14.5</v>
      </c>
      <c r="Q1317">
        <v>24</v>
      </c>
      <c r="R1317">
        <v>21</v>
      </c>
      <c r="S1317">
        <v>32.1</v>
      </c>
      <c r="T1317">
        <v>88</v>
      </c>
      <c r="V1317">
        <v>68</v>
      </c>
      <c r="X1317">
        <v>0</v>
      </c>
      <c r="Y1317" t="s">
        <v>18</v>
      </c>
      <c r="Z1317">
        <v>999.9</v>
      </c>
      <c r="AA1317">
        <v>10000</v>
      </c>
      <c r="AC1317" s="1"/>
      <c r="AD1317">
        <v>1991</v>
      </c>
      <c r="AE1317">
        <v>218</v>
      </c>
      <c r="AF1317">
        <v>27.6</v>
      </c>
      <c r="AG1317">
        <v>26</v>
      </c>
      <c r="AH1317">
        <v>25</v>
      </c>
      <c r="AI1317">
        <v>-99</v>
      </c>
      <c r="AJ1317">
        <v>8.3000000000000007</v>
      </c>
      <c r="AK1317">
        <v>22</v>
      </c>
      <c r="AL1317">
        <v>25.5</v>
      </c>
      <c r="AM1317">
        <v>80.7</v>
      </c>
      <c r="AO1317" s="2">
        <f t="shared" si="223"/>
        <v>33456</v>
      </c>
      <c r="AP1317" s="5">
        <f t="shared" si="224"/>
        <v>1991</v>
      </c>
      <c r="AQ1317" s="5">
        <f t="shared" si="225"/>
        <v>218</v>
      </c>
      <c r="AR1317" s="4">
        <f t="shared" si="226"/>
        <v>31.111111111111111</v>
      </c>
      <c r="AS1317" s="4">
        <f t="shared" si="227"/>
        <v>20</v>
      </c>
      <c r="AT1317" s="4">
        <f t="shared" si="228"/>
        <v>0</v>
      </c>
      <c r="AU1317" s="4">
        <f t="shared" si="229"/>
        <v>27.6</v>
      </c>
      <c r="AV1317" s="4">
        <f t="shared" si="230"/>
        <v>24.210526315789476</v>
      </c>
      <c r="AX1317" s="3">
        <f t="shared" si="231"/>
        <v>25.555555555555557</v>
      </c>
      <c r="AY1317" s="3">
        <f t="shared" si="232"/>
        <v>24.559523809523824</v>
      </c>
      <c r="AZ1317" s="3">
        <f t="shared" si="233"/>
        <v>27.385714285714286</v>
      </c>
      <c r="BA1317" s="3">
        <f t="shared" si="233"/>
        <v>24.022556390977439</v>
      </c>
    </row>
    <row r="1318" spans="1:53" ht="15" x14ac:dyDescent="0.3">
      <c r="A1318" s="1">
        <v>911900</v>
      </c>
      <c r="B1318">
        <v>22516</v>
      </c>
      <c r="C1318">
        <v>1991</v>
      </c>
      <c r="D1318">
        <v>8</v>
      </c>
      <c r="E1318">
        <v>7</v>
      </c>
      <c r="F1318">
        <v>78.7</v>
      </c>
      <c r="G1318">
        <v>24</v>
      </c>
      <c r="H1318">
        <v>73.2</v>
      </c>
      <c r="I1318">
        <v>24</v>
      </c>
      <c r="J1318">
        <v>1014.4</v>
      </c>
      <c r="K1318">
        <v>24</v>
      </c>
      <c r="L1318">
        <v>1012</v>
      </c>
      <c r="M1318">
        <v>24</v>
      </c>
      <c r="N1318">
        <v>11.4</v>
      </c>
      <c r="O1318">
        <v>24</v>
      </c>
      <c r="P1318">
        <v>15.9</v>
      </c>
      <c r="Q1318">
        <v>24</v>
      </c>
      <c r="R1318">
        <v>22</v>
      </c>
      <c r="S1318">
        <v>31.1</v>
      </c>
      <c r="T1318">
        <v>87.1</v>
      </c>
      <c r="V1318">
        <v>68</v>
      </c>
      <c r="X1318">
        <v>0.14000000000000001</v>
      </c>
      <c r="Y1318" t="s">
        <v>19</v>
      </c>
      <c r="Z1318">
        <v>999.9</v>
      </c>
      <c r="AA1318">
        <v>10000</v>
      </c>
      <c r="AC1318" s="1"/>
      <c r="AD1318">
        <v>1991</v>
      </c>
      <c r="AE1318">
        <v>219</v>
      </c>
      <c r="AF1318">
        <v>18.3</v>
      </c>
      <c r="AG1318">
        <v>25.9</v>
      </c>
      <c r="AH1318">
        <v>24.9</v>
      </c>
      <c r="AI1318">
        <v>-99</v>
      </c>
      <c r="AJ1318">
        <v>8.1999999999999993</v>
      </c>
      <c r="AK1318">
        <v>23.3</v>
      </c>
      <c r="AL1318">
        <v>25.5</v>
      </c>
      <c r="AM1318">
        <v>87.8</v>
      </c>
      <c r="AO1318" s="2">
        <f t="shared" si="223"/>
        <v>33457</v>
      </c>
      <c r="AP1318" s="5">
        <f t="shared" si="224"/>
        <v>1991</v>
      </c>
      <c r="AQ1318" s="5">
        <f t="shared" si="225"/>
        <v>219</v>
      </c>
      <c r="AR1318" s="4">
        <f t="shared" si="226"/>
        <v>30.611111111111107</v>
      </c>
      <c r="AS1318" s="4">
        <f t="shared" si="227"/>
        <v>20</v>
      </c>
      <c r="AT1318" s="4">
        <f t="shared" si="228"/>
        <v>3.556</v>
      </c>
      <c r="AU1318" s="4">
        <f t="shared" si="229"/>
        <v>18.3</v>
      </c>
      <c r="AV1318" s="4">
        <f t="shared" si="230"/>
        <v>16.05263157894737</v>
      </c>
      <c r="AX1318" s="3">
        <f t="shared" si="231"/>
        <v>25.305555555555554</v>
      </c>
      <c r="AY1318" s="3">
        <f t="shared" si="232"/>
        <v>24.575091575091591</v>
      </c>
      <c r="AZ1318" s="3">
        <f t="shared" si="233"/>
        <v>27.313186813186814</v>
      </c>
      <c r="BA1318" s="3">
        <f t="shared" si="233"/>
        <v>23.958935801041068</v>
      </c>
    </row>
    <row r="1319" spans="1:53" ht="15" x14ac:dyDescent="0.3">
      <c r="A1319" s="1">
        <v>911900</v>
      </c>
      <c r="B1319">
        <v>22516</v>
      </c>
      <c r="C1319">
        <v>1991</v>
      </c>
      <c r="D1319">
        <v>8</v>
      </c>
      <c r="E1319">
        <v>8</v>
      </c>
      <c r="F1319">
        <v>77.900000000000006</v>
      </c>
      <c r="G1319">
        <v>24</v>
      </c>
      <c r="H1319">
        <v>73.400000000000006</v>
      </c>
      <c r="I1319">
        <v>24</v>
      </c>
      <c r="J1319">
        <v>1011.7</v>
      </c>
      <c r="K1319">
        <v>24</v>
      </c>
      <c r="L1319">
        <v>1009.4</v>
      </c>
      <c r="M1319">
        <v>24</v>
      </c>
      <c r="N1319">
        <v>10.3</v>
      </c>
      <c r="O1319">
        <v>24</v>
      </c>
      <c r="P1319">
        <v>13.6</v>
      </c>
      <c r="Q1319">
        <v>24</v>
      </c>
      <c r="R1319">
        <v>26</v>
      </c>
      <c r="S1319">
        <v>34</v>
      </c>
      <c r="T1319">
        <v>84.9</v>
      </c>
      <c r="U1319" t="s">
        <v>20</v>
      </c>
      <c r="V1319">
        <v>68</v>
      </c>
      <c r="X1319">
        <v>0.73</v>
      </c>
      <c r="Y1319" t="s">
        <v>19</v>
      </c>
      <c r="Z1319">
        <v>999.9</v>
      </c>
      <c r="AA1319">
        <v>10000</v>
      </c>
      <c r="AC1319" s="1"/>
      <c r="AD1319">
        <v>1991</v>
      </c>
      <c r="AE1319">
        <v>220</v>
      </c>
      <c r="AF1319">
        <v>22.8</v>
      </c>
      <c r="AG1319">
        <v>27.3</v>
      </c>
      <c r="AH1319">
        <v>25.5</v>
      </c>
      <c r="AI1319">
        <v>-99</v>
      </c>
      <c r="AJ1319">
        <v>7.2</v>
      </c>
      <c r="AK1319">
        <v>24.1</v>
      </c>
      <c r="AL1319">
        <v>26</v>
      </c>
      <c r="AM1319">
        <v>89.6</v>
      </c>
      <c r="AO1319" s="2">
        <f t="shared" si="223"/>
        <v>33458</v>
      </c>
      <c r="AP1319" s="5">
        <f t="shared" si="224"/>
        <v>1991</v>
      </c>
      <c r="AQ1319" s="5">
        <f t="shared" si="225"/>
        <v>220</v>
      </c>
      <c r="AR1319" s="4">
        <f t="shared" si="226"/>
        <v>29.388888888888893</v>
      </c>
      <c r="AS1319" s="4">
        <f t="shared" si="227"/>
        <v>20</v>
      </c>
      <c r="AT1319" s="4">
        <f t="shared" si="228"/>
        <v>18.541999999999998</v>
      </c>
      <c r="AU1319" s="4">
        <f t="shared" si="229"/>
        <v>22.8</v>
      </c>
      <c r="AV1319" s="4">
        <f t="shared" si="230"/>
        <v>20.000000000000004</v>
      </c>
      <c r="AX1319" s="3">
        <f t="shared" si="231"/>
        <v>24.694444444444446</v>
      </c>
      <c r="AY1319" s="3">
        <f t="shared" si="232"/>
        <v>24.590048840048855</v>
      </c>
      <c r="AZ1319" s="3">
        <f t="shared" si="233"/>
        <v>27.267032967032968</v>
      </c>
      <c r="BA1319" s="3">
        <f t="shared" si="233"/>
        <v>23.918449971081547</v>
      </c>
    </row>
    <row r="1320" spans="1:53" ht="15" x14ac:dyDescent="0.3">
      <c r="A1320" s="1">
        <v>911900</v>
      </c>
      <c r="B1320">
        <v>22516</v>
      </c>
      <c r="C1320">
        <v>1991</v>
      </c>
      <c r="D1320">
        <v>8</v>
      </c>
      <c r="E1320">
        <v>9</v>
      </c>
      <c r="F1320">
        <v>80.599999999999994</v>
      </c>
      <c r="G1320">
        <v>24</v>
      </c>
      <c r="H1320">
        <v>73.3</v>
      </c>
      <c r="I1320">
        <v>24</v>
      </c>
      <c r="J1320">
        <v>1014.1</v>
      </c>
      <c r="K1320">
        <v>24</v>
      </c>
      <c r="L1320">
        <v>1011.7</v>
      </c>
      <c r="M1320">
        <v>24</v>
      </c>
      <c r="N1320">
        <v>16.399999999999999</v>
      </c>
      <c r="O1320">
        <v>24</v>
      </c>
      <c r="P1320">
        <v>9.5</v>
      </c>
      <c r="Q1320">
        <v>23</v>
      </c>
      <c r="R1320">
        <v>20</v>
      </c>
      <c r="S1320">
        <v>25.1</v>
      </c>
      <c r="T1320">
        <v>88</v>
      </c>
      <c r="V1320">
        <v>73</v>
      </c>
      <c r="X1320">
        <v>0.02</v>
      </c>
      <c r="Y1320" t="s">
        <v>19</v>
      </c>
      <c r="Z1320">
        <v>999.9</v>
      </c>
      <c r="AA1320">
        <v>10000</v>
      </c>
      <c r="AC1320" s="1"/>
      <c r="AD1320">
        <v>1991</v>
      </c>
      <c r="AE1320">
        <v>221</v>
      </c>
      <c r="AF1320">
        <v>26.8</v>
      </c>
      <c r="AG1320">
        <v>26.5</v>
      </c>
      <c r="AH1320">
        <v>25</v>
      </c>
      <c r="AI1320">
        <v>-99</v>
      </c>
      <c r="AJ1320">
        <v>6.3</v>
      </c>
      <c r="AK1320">
        <v>23.2</v>
      </c>
      <c r="AL1320">
        <v>25.7</v>
      </c>
      <c r="AM1320">
        <v>86.4</v>
      </c>
      <c r="AO1320" s="2">
        <f t="shared" si="223"/>
        <v>33459</v>
      </c>
      <c r="AP1320" s="5">
        <f t="shared" si="224"/>
        <v>1991</v>
      </c>
      <c r="AQ1320" s="5">
        <f t="shared" si="225"/>
        <v>221</v>
      </c>
      <c r="AR1320" s="4">
        <f t="shared" si="226"/>
        <v>31.111111111111111</v>
      </c>
      <c r="AS1320" s="4">
        <f t="shared" si="227"/>
        <v>22.777777777777779</v>
      </c>
      <c r="AT1320" s="4">
        <f t="shared" si="228"/>
        <v>0.50800000000000001</v>
      </c>
      <c r="AU1320" s="4">
        <f t="shared" si="229"/>
        <v>26.8</v>
      </c>
      <c r="AV1320" s="4">
        <f t="shared" si="230"/>
        <v>23.508771929824565</v>
      </c>
      <c r="AX1320" s="3">
        <f t="shared" si="231"/>
        <v>26.944444444444443</v>
      </c>
      <c r="AY1320" s="3">
        <f t="shared" si="232"/>
        <v>24.623626373626383</v>
      </c>
      <c r="AZ1320" s="3">
        <f t="shared" si="233"/>
        <v>27.261538461538464</v>
      </c>
      <c r="BA1320" s="3">
        <f t="shared" si="233"/>
        <v>23.913630229419702</v>
      </c>
    </row>
    <row r="1321" spans="1:53" ht="15" x14ac:dyDescent="0.3">
      <c r="A1321" s="1">
        <v>911900</v>
      </c>
      <c r="B1321">
        <v>22516</v>
      </c>
      <c r="C1321">
        <v>1991</v>
      </c>
      <c r="D1321">
        <v>8</v>
      </c>
      <c r="E1321">
        <v>10</v>
      </c>
      <c r="F1321">
        <v>79.5</v>
      </c>
      <c r="G1321">
        <v>23</v>
      </c>
      <c r="H1321">
        <v>69.5</v>
      </c>
      <c r="I1321">
        <v>23</v>
      </c>
      <c r="J1321">
        <v>1014.4</v>
      </c>
      <c r="K1321">
        <v>23</v>
      </c>
      <c r="L1321">
        <v>1012</v>
      </c>
      <c r="M1321">
        <v>23</v>
      </c>
      <c r="N1321">
        <v>17.7</v>
      </c>
      <c r="O1321">
        <v>23</v>
      </c>
      <c r="P1321">
        <v>15.5</v>
      </c>
      <c r="Q1321">
        <v>23</v>
      </c>
      <c r="R1321">
        <v>22.9</v>
      </c>
      <c r="S1321">
        <v>29.9</v>
      </c>
      <c r="T1321">
        <v>88</v>
      </c>
      <c r="V1321">
        <v>73.900000000000006</v>
      </c>
      <c r="X1321">
        <v>0</v>
      </c>
      <c r="Y1321" t="s">
        <v>19</v>
      </c>
      <c r="Z1321">
        <v>999.9</v>
      </c>
      <c r="AA1321">
        <v>0</v>
      </c>
      <c r="AC1321" s="1"/>
      <c r="AD1321">
        <v>1991</v>
      </c>
      <c r="AE1321">
        <v>222</v>
      </c>
      <c r="AF1321">
        <v>26.6</v>
      </c>
      <c r="AG1321">
        <v>26.6</v>
      </c>
      <c r="AH1321">
        <v>24.6</v>
      </c>
      <c r="AI1321">
        <v>-99</v>
      </c>
      <c r="AJ1321">
        <v>7.1</v>
      </c>
      <c r="AK1321">
        <v>21.5</v>
      </c>
      <c r="AL1321">
        <v>25.7</v>
      </c>
      <c r="AM1321">
        <v>77</v>
      </c>
      <c r="AO1321" s="2">
        <f t="shared" si="223"/>
        <v>33460</v>
      </c>
      <c r="AP1321" s="5">
        <f t="shared" si="224"/>
        <v>1991</v>
      </c>
      <c r="AQ1321" s="5">
        <f t="shared" si="225"/>
        <v>222</v>
      </c>
      <c r="AR1321" s="4">
        <f t="shared" si="226"/>
        <v>31.111111111111111</v>
      </c>
      <c r="AS1321" s="4">
        <f t="shared" si="227"/>
        <v>23.277777777777782</v>
      </c>
      <c r="AT1321" s="4">
        <f t="shared" si="228"/>
        <v>0</v>
      </c>
      <c r="AU1321" s="4">
        <f t="shared" si="229"/>
        <v>26.6</v>
      </c>
      <c r="AV1321" s="4">
        <f t="shared" si="230"/>
        <v>23.333333333333336</v>
      </c>
      <c r="AX1321" s="3">
        <f t="shared" si="231"/>
        <v>27.194444444444446</v>
      </c>
      <c r="AY1321" s="3">
        <f t="shared" si="232"/>
        <v>24.651098901098912</v>
      </c>
      <c r="AZ1321" s="3">
        <f t="shared" si="233"/>
        <v>27.231868131868136</v>
      </c>
      <c r="BA1321" s="3">
        <f t="shared" si="233"/>
        <v>23.887603624445727</v>
      </c>
    </row>
    <row r="1322" spans="1:53" ht="15" x14ac:dyDescent="0.3">
      <c r="A1322" s="1">
        <v>911900</v>
      </c>
      <c r="B1322">
        <v>22516</v>
      </c>
      <c r="C1322">
        <v>1991</v>
      </c>
      <c r="D1322">
        <v>8</v>
      </c>
      <c r="E1322">
        <v>11</v>
      </c>
      <c r="F1322">
        <v>80</v>
      </c>
      <c r="G1322">
        <v>17</v>
      </c>
      <c r="H1322">
        <v>69.099999999999994</v>
      </c>
      <c r="I1322">
        <v>17</v>
      </c>
      <c r="J1322">
        <v>1013.8</v>
      </c>
      <c r="K1322">
        <v>17</v>
      </c>
      <c r="L1322">
        <v>1011.4</v>
      </c>
      <c r="M1322">
        <v>17</v>
      </c>
      <c r="N1322">
        <v>18.7</v>
      </c>
      <c r="O1322">
        <v>17</v>
      </c>
      <c r="P1322">
        <v>17.3</v>
      </c>
      <c r="Q1322">
        <v>17</v>
      </c>
      <c r="R1322">
        <v>21</v>
      </c>
      <c r="S1322">
        <v>31.1</v>
      </c>
      <c r="T1322">
        <v>86</v>
      </c>
      <c r="V1322">
        <v>73.900000000000006</v>
      </c>
      <c r="X1322">
        <v>0.02</v>
      </c>
      <c r="Y1322" t="s">
        <v>19</v>
      </c>
      <c r="Z1322">
        <v>999.9</v>
      </c>
      <c r="AA1322">
        <v>0</v>
      </c>
      <c r="AC1322" s="1"/>
      <c r="AD1322">
        <v>1991</v>
      </c>
      <c r="AE1322">
        <v>223</v>
      </c>
      <c r="AF1322">
        <v>27.5</v>
      </c>
      <c r="AG1322">
        <v>27.3</v>
      </c>
      <c r="AH1322">
        <v>25</v>
      </c>
      <c r="AI1322">
        <v>-99</v>
      </c>
      <c r="AJ1322">
        <v>8.3000000000000007</v>
      </c>
      <c r="AK1322">
        <v>21.8</v>
      </c>
      <c r="AL1322">
        <v>26.4</v>
      </c>
      <c r="AM1322">
        <v>75.599999999999994</v>
      </c>
      <c r="AO1322" s="2">
        <f t="shared" si="223"/>
        <v>33461</v>
      </c>
      <c r="AP1322" s="5">
        <f t="shared" si="224"/>
        <v>1991</v>
      </c>
      <c r="AQ1322" s="5">
        <f t="shared" si="225"/>
        <v>223</v>
      </c>
      <c r="AR1322" s="4">
        <f t="shared" si="226"/>
        <v>30</v>
      </c>
      <c r="AS1322" s="4">
        <f t="shared" si="227"/>
        <v>23.277777777777782</v>
      </c>
      <c r="AT1322" s="4">
        <f t="shared" si="228"/>
        <v>0.50800000000000001</v>
      </c>
      <c r="AU1322" s="4">
        <f t="shared" si="229"/>
        <v>27.5</v>
      </c>
      <c r="AV1322" s="4">
        <f t="shared" si="230"/>
        <v>24.122807017543863</v>
      </c>
      <c r="AX1322" s="3">
        <f t="shared" si="231"/>
        <v>26.638888888888893</v>
      </c>
      <c r="AY1322" s="3">
        <f t="shared" si="232"/>
        <v>24.675213675213683</v>
      </c>
      <c r="AZ1322" s="3">
        <f t="shared" si="233"/>
        <v>27.204395604395607</v>
      </c>
      <c r="BA1322" s="3">
        <f t="shared" si="233"/>
        <v>23.863504916136492</v>
      </c>
    </row>
    <row r="1323" spans="1:53" ht="15" x14ac:dyDescent="0.3">
      <c r="A1323" s="1">
        <v>911900</v>
      </c>
      <c r="B1323">
        <v>22516</v>
      </c>
      <c r="C1323">
        <v>1991</v>
      </c>
      <c r="D1323">
        <v>8</v>
      </c>
      <c r="E1323">
        <v>12</v>
      </c>
      <c r="F1323">
        <v>78</v>
      </c>
      <c r="G1323">
        <v>24</v>
      </c>
      <c r="H1323">
        <v>71.099999999999994</v>
      </c>
      <c r="I1323">
        <v>24</v>
      </c>
      <c r="J1323">
        <v>1014.6</v>
      </c>
      <c r="K1323">
        <v>24</v>
      </c>
      <c r="L1323">
        <v>1012.2</v>
      </c>
      <c r="M1323">
        <v>24</v>
      </c>
      <c r="N1323">
        <v>17</v>
      </c>
      <c r="O1323">
        <v>24</v>
      </c>
      <c r="P1323">
        <v>14.8</v>
      </c>
      <c r="Q1323">
        <v>24</v>
      </c>
      <c r="R1323">
        <v>24.1</v>
      </c>
      <c r="S1323">
        <v>32.1</v>
      </c>
      <c r="T1323">
        <v>84.9</v>
      </c>
      <c r="V1323">
        <v>73.900000000000006</v>
      </c>
      <c r="X1323">
        <v>0</v>
      </c>
      <c r="Y1323" t="s">
        <v>19</v>
      </c>
      <c r="Z1323">
        <v>999.9</v>
      </c>
      <c r="AA1323">
        <v>10000</v>
      </c>
      <c r="AC1323" s="1"/>
      <c r="AD1323">
        <v>1991</v>
      </c>
      <c r="AE1323">
        <v>224</v>
      </c>
      <c r="AF1323">
        <v>27.6</v>
      </c>
      <c r="AG1323">
        <v>26.8</v>
      </c>
      <c r="AH1323">
        <v>25.4</v>
      </c>
      <c r="AI1323">
        <v>-99</v>
      </c>
      <c r="AJ1323">
        <v>7.5</v>
      </c>
      <c r="AK1323">
        <v>22.4</v>
      </c>
      <c r="AL1323">
        <v>26.1</v>
      </c>
      <c r="AM1323">
        <v>80.099999999999994</v>
      </c>
      <c r="AO1323" s="2">
        <f t="shared" si="223"/>
        <v>33462</v>
      </c>
      <c r="AP1323" s="5">
        <f t="shared" si="224"/>
        <v>1991</v>
      </c>
      <c r="AQ1323" s="5">
        <f t="shared" si="225"/>
        <v>224</v>
      </c>
      <c r="AR1323" s="4">
        <f t="shared" si="226"/>
        <v>29.388888888888893</v>
      </c>
      <c r="AS1323" s="4">
        <f t="shared" si="227"/>
        <v>23.277777777777782</v>
      </c>
      <c r="AT1323" s="4">
        <f t="shared" si="228"/>
        <v>0</v>
      </c>
      <c r="AU1323" s="4">
        <f t="shared" si="229"/>
        <v>27.6</v>
      </c>
      <c r="AV1323" s="4">
        <f t="shared" si="230"/>
        <v>24.210526315789476</v>
      </c>
      <c r="AX1323" s="3">
        <f t="shared" si="231"/>
        <v>26.333333333333336</v>
      </c>
      <c r="AY1323" s="3">
        <f t="shared" si="232"/>
        <v>24.695970695970704</v>
      </c>
      <c r="AZ1323" s="3">
        <f t="shared" si="233"/>
        <v>27.182417582417582</v>
      </c>
      <c r="BA1323" s="3">
        <f t="shared" si="233"/>
        <v>23.844225949489104</v>
      </c>
    </row>
    <row r="1324" spans="1:53" ht="15" x14ac:dyDescent="0.3">
      <c r="A1324" s="1">
        <v>911900</v>
      </c>
      <c r="B1324">
        <v>22516</v>
      </c>
      <c r="C1324">
        <v>1991</v>
      </c>
      <c r="D1324">
        <v>8</v>
      </c>
      <c r="E1324">
        <v>13</v>
      </c>
      <c r="F1324">
        <v>80.099999999999994</v>
      </c>
      <c r="G1324">
        <v>21</v>
      </c>
      <c r="H1324">
        <v>70.599999999999994</v>
      </c>
      <c r="I1324">
        <v>21</v>
      </c>
      <c r="J1324">
        <v>1015</v>
      </c>
      <c r="K1324">
        <v>21</v>
      </c>
      <c r="L1324">
        <v>1012.7</v>
      </c>
      <c r="M1324">
        <v>21</v>
      </c>
      <c r="N1324">
        <v>16.3</v>
      </c>
      <c r="O1324">
        <v>21</v>
      </c>
      <c r="P1324">
        <v>15.3</v>
      </c>
      <c r="Q1324">
        <v>21</v>
      </c>
      <c r="R1324">
        <v>22.9</v>
      </c>
      <c r="S1324">
        <v>28</v>
      </c>
      <c r="T1324">
        <v>87.1</v>
      </c>
      <c r="V1324">
        <v>73.900000000000006</v>
      </c>
      <c r="X1324">
        <v>0.02</v>
      </c>
      <c r="Y1324" t="s">
        <v>19</v>
      </c>
      <c r="Z1324">
        <v>999.9</v>
      </c>
      <c r="AA1324">
        <v>10000</v>
      </c>
      <c r="AC1324" s="1"/>
      <c r="AD1324">
        <v>1991</v>
      </c>
      <c r="AE1324">
        <v>225</v>
      </c>
      <c r="AF1324">
        <v>27</v>
      </c>
      <c r="AG1324">
        <v>26</v>
      </c>
      <c r="AH1324">
        <v>24.8</v>
      </c>
      <c r="AI1324">
        <v>-99</v>
      </c>
      <c r="AJ1324">
        <v>6.6</v>
      </c>
      <c r="AK1324">
        <v>21.3</v>
      </c>
      <c r="AL1324">
        <v>25.4</v>
      </c>
      <c r="AM1324">
        <v>78.099999999999994</v>
      </c>
      <c r="AO1324" s="2">
        <f t="shared" si="223"/>
        <v>33463</v>
      </c>
      <c r="AP1324" s="5">
        <f t="shared" si="224"/>
        <v>1991</v>
      </c>
      <c r="AQ1324" s="5">
        <f t="shared" si="225"/>
        <v>225</v>
      </c>
      <c r="AR1324" s="4">
        <f t="shared" si="226"/>
        <v>30.611111111111107</v>
      </c>
      <c r="AS1324" s="4">
        <f t="shared" si="227"/>
        <v>23.277777777777782</v>
      </c>
      <c r="AT1324" s="4">
        <f t="shared" si="228"/>
        <v>0.50800000000000001</v>
      </c>
      <c r="AU1324" s="4">
        <f t="shared" si="229"/>
        <v>27</v>
      </c>
      <c r="AV1324" s="4">
        <f t="shared" si="230"/>
        <v>23.684210526315791</v>
      </c>
      <c r="AX1324" s="3">
        <f t="shared" si="231"/>
        <v>26.944444444444443</v>
      </c>
      <c r="AY1324" s="3">
        <f t="shared" si="232"/>
        <v>24.723443223443226</v>
      </c>
      <c r="AZ1324" s="3">
        <f t="shared" si="233"/>
        <v>27.175824175824175</v>
      </c>
      <c r="BA1324" s="3">
        <f t="shared" si="233"/>
        <v>23.838442259494887</v>
      </c>
    </row>
    <row r="1325" spans="1:53" ht="15" x14ac:dyDescent="0.3">
      <c r="A1325" s="1">
        <v>911900</v>
      </c>
      <c r="B1325">
        <v>22516</v>
      </c>
      <c r="C1325">
        <v>1991</v>
      </c>
      <c r="D1325">
        <v>8</v>
      </c>
      <c r="E1325">
        <v>14</v>
      </c>
      <c r="F1325">
        <v>79.900000000000006</v>
      </c>
      <c r="G1325">
        <v>19</v>
      </c>
      <c r="H1325">
        <v>68.599999999999994</v>
      </c>
      <c r="I1325">
        <v>19</v>
      </c>
      <c r="J1325">
        <v>1015.1</v>
      </c>
      <c r="K1325">
        <v>19</v>
      </c>
      <c r="L1325">
        <v>1012.7</v>
      </c>
      <c r="M1325">
        <v>19</v>
      </c>
      <c r="N1325">
        <v>18.100000000000001</v>
      </c>
      <c r="O1325">
        <v>19</v>
      </c>
      <c r="P1325">
        <v>15.4</v>
      </c>
      <c r="Q1325">
        <v>19</v>
      </c>
      <c r="R1325">
        <v>24.1</v>
      </c>
      <c r="S1325">
        <v>28.9</v>
      </c>
      <c r="T1325">
        <v>87.1</v>
      </c>
      <c r="V1325">
        <v>73</v>
      </c>
      <c r="X1325">
        <v>0.01</v>
      </c>
      <c r="Y1325" t="s">
        <v>19</v>
      </c>
      <c r="Z1325">
        <v>999.9</v>
      </c>
      <c r="AA1325">
        <v>0</v>
      </c>
      <c r="AC1325" s="1"/>
      <c r="AD1325">
        <v>1991</v>
      </c>
      <c r="AE1325">
        <v>226</v>
      </c>
      <c r="AF1325">
        <v>25.3</v>
      </c>
      <c r="AG1325">
        <v>26.3</v>
      </c>
      <c r="AH1325">
        <v>25</v>
      </c>
      <c r="AI1325">
        <v>-99</v>
      </c>
      <c r="AJ1325">
        <v>5</v>
      </c>
      <c r="AK1325">
        <v>21</v>
      </c>
      <c r="AL1325">
        <v>25.7</v>
      </c>
      <c r="AM1325">
        <v>75</v>
      </c>
      <c r="AO1325" s="2">
        <f t="shared" si="223"/>
        <v>33464</v>
      </c>
      <c r="AP1325" s="5">
        <f t="shared" si="224"/>
        <v>1991</v>
      </c>
      <c r="AQ1325" s="5">
        <f t="shared" si="225"/>
        <v>226</v>
      </c>
      <c r="AR1325" s="4">
        <f t="shared" si="226"/>
        <v>30.611111111111107</v>
      </c>
      <c r="AS1325" s="4">
        <f t="shared" si="227"/>
        <v>22.777777777777779</v>
      </c>
      <c r="AT1325" s="4">
        <f t="shared" si="228"/>
        <v>0.254</v>
      </c>
      <c r="AU1325" s="4">
        <f t="shared" si="229"/>
        <v>25.3</v>
      </c>
      <c r="AV1325" s="4">
        <f t="shared" si="230"/>
        <v>22.192982456140353</v>
      </c>
      <c r="AX1325" s="3">
        <f t="shared" si="231"/>
        <v>26.694444444444443</v>
      </c>
      <c r="AY1325" s="3">
        <f t="shared" si="232"/>
        <v>24.745421245421248</v>
      </c>
      <c r="AZ1325" s="3">
        <f t="shared" si="233"/>
        <v>27.150549450549452</v>
      </c>
      <c r="BA1325" s="3">
        <f t="shared" si="233"/>
        <v>23.81627144785039</v>
      </c>
    </row>
    <row r="1326" spans="1:53" ht="15" x14ac:dyDescent="0.3">
      <c r="A1326" s="1">
        <v>911900</v>
      </c>
      <c r="B1326">
        <v>22516</v>
      </c>
      <c r="C1326">
        <v>1991</v>
      </c>
      <c r="D1326">
        <v>8</v>
      </c>
      <c r="E1326">
        <v>15</v>
      </c>
      <c r="F1326">
        <v>77.599999999999994</v>
      </c>
      <c r="G1326">
        <v>23</v>
      </c>
      <c r="H1326">
        <v>66.900000000000006</v>
      </c>
      <c r="I1326">
        <v>23</v>
      </c>
      <c r="J1326">
        <v>1014.9</v>
      </c>
      <c r="K1326">
        <v>23</v>
      </c>
      <c r="L1326">
        <v>1012.6</v>
      </c>
      <c r="M1326">
        <v>23</v>
      </c>
      <c r="N1326">
        <v>17.3</v>
      </c>
      <c r="O1326">
        <v>23</v>
      </c>
      <c r="P1326">
        <v>11.4</v>
      </c>
      <c r="Q1326">
        <v>23</v>
      </c>
      <c r="R1326">
        <v>21</v>
      </c>
      <c r="S1326">
        <v>22</v>
      </c>
      <c r="T1326">
        <v>87.1</v>
      </c>
      <c r="V1326">
        <v>66</v>
      </c>
      <c r="X1326">
        <v>0</v>
      </c>
      <c r="Y1326" t="s">
        <v>19</v>
      </c>
      <c r="Z1326">
        <v>999.9</v>
      </c>
      <c r="AA1326">
        <v>0</v>
      </c>
      <c r="AC1326" s="1"/>
      <c r="AD1326">
        <v>1991</v>
      </c>
      <c r="AE1326">
        <v>227</v>
      </c>
      <c r="AF1326">
        <v>25.5</v>
      </c>
      <c r="AG1326">
        <v>26</v>
      </c>
      <c r="AH1326">
        <v>25.1</v>
      </c>
      <c r="AI1326">
        <v>-99</v>
      </c>
      <c r="AJ1326">
        <v>4.9000000000000004</v>
      </c>
      <c r="AK1326">
        <v>21</v>
      </c>
      <c r="AL1326">
        <v>25.6</v>
      </c>
      <c r="AM1326">
        <v>75.099999999999994</v>
      </c>
      <c r="AO1326" s="2">
        <f t="shared" si="223"/>
        <v>33465</v>
      </c>
      <c r="AP1326" s="5">
        <f t="shared" si="224"/>
        <v>1991</v>
      </c>
      <c r="AQ1326" s="5">
        <f t="shared" si="225"/>
        <v>227</v>
      </c>
      <c r="AR1326" s="4">
        <f t="shared" si="226"/>
        <v>30.611111111111107</v>
      </c>
      <c r="AS1326" s="4">
        <f t="shared" si="227"/>
        <v>18.888888888888889</v>
      </c>
      <c r="AT1326" s="4">
        <f t="shared" si="228"/>
        <v>0</v>
      </c>
      <c r="AU1326" s="4">
        <f t="shared" si="229"/>
        <v>25.5</v>
      </c>
      <c r="AV1326" s="4">
        <f t="shared" si="230"/>
        <v>22.368421052631582</v>
      </c>
      <c r="AX1326" s="3">
        <f t="shared" si="231"/>
        <v>24.75</v>
      </c>
      <c r="AY1326" s="3">
        <f t="shared" si="232"/>
        <v>24.764041514041519</v>
      </c>
      <c r="AZ1326" s="3">
        <f t="shared" si="233"/>
        <v>27.110989010989009</v>
      </c>
      <c r="BA1326" s="3">
        <f t="shared" si="233"/>
        <v>23.781569307885093</v>
      </c>
    </row>
    <row r="1327" spans="1:53" ht="15" x14ac:dyDescent="0.3">
      <c r="A1327" s="1">
        <v>911900</v>
      </c>
      <c r="B1327">
        <v>22516</v>
      </c>
      <c r="C1327">
        <v>1991</v>
      </c>
      <c r="D1327">
        <v>8</v>
      </c>
      <c r="E1327">
        <v>16</v>
      </c>
      <c r="F1327">
        <v>78.3</v>
      </c>
      <c r="G1327">
        <v>23</v>
      </c>
      <c r="H1327">
        <v>67.900000000000006</v>
      </c>
      <c r="I1327">
        <v>23</v>
      </c>
      <c r="J1327">
        <v>1015.8</v>
      </c>
      <c r="K1327">
        <v>23</v>
      </c>
      <c r="L1327">
        <v>1013.4</v>
      </c>
      <c r="M1327">
        <v>23</v>
      </c>
      <c r="N1327">
        <v>16.600000000000001</v>
      </c>
      <c r="O1327">
        <v>23</v>
      </c>
      <c r="P1327">
        <v>11.8</v>
      </c>
      <c r="Q1327">
        <v>23</v>
      </c>
      <c r="R1327">
        <v>20</v>
      </c>
      <c r="S1327">
        <v>24.1</v>
      </c>
      <c r="T1327">
        <v>87.1</v>
      </c>
      <c r="V1327">
        <v>66</v>
      </c>
      <c r="X1327">
        <v>0</v>
      </c>
      <c r="Y1327" t="s">
        <v>19</v>
      </c>
      <c r="Z1327">
        <v>999.9</v>
      </c>
      <c r="AA1327">
        <v>0</v>
      </c>
      <c r="AC1327" s="1"/>
      <c r="AD1327">
        <v>1991</v>
      </c>
      <c r="AE1327">
        <v>228</v>
      </c>
      <c r="AF1327">
        <v>28</v>
      </c>
      <c r="AG1327">
        <v>26.2</v>
      </c>
      <c r="AH1327">
        <v>25.3</v>
      </c>
      <c r="AI1327">
        <v>-99</v>
      </c>
      <c r="AJ1327">
        <v>5.3</v>
      </c>
      <c r="AK1327">
        <v>21.3</v>
      </c>
      <c r="AL1327">
        <v>25.9</v>
      </c>
      <c r="AM1327">
        <v>75.3</v>
      </c>
      <c r="AO1327" s="2">
        <f t="shared" si="223"/>
        <v>33466</v>
      </c>
      <c r="AP1327" s="5">
        <f t="shared" si="224"/>
        <v>1991</v>
      </c>
      <c r="AQ1327" s="5">
        <f t="shared" si="225"/>
        <v>228</v>
      </c>
      <c r="AR1327" s="4">
        <f t="shared" si="226"/>
        <v>30.611111111111107</v>
      </c>
      <c r="AS1327" s="4">
        <f t="shared" si="227"/>
        <v>18.888888888888889</v>
      </c>
      <c r="AT1327" s="4">
        <f t="shared" si="228"/>
        <v>0</v>
      </c>
      <c r="AU1327" s="4">
        <f t="shared" si="229"/>
        <v>28</v>
      </c>
      <c r="AV1327" s="4">
        <f t="shared" si="230"/>
        <v>24.561403508771932</v>
      </c>
      <c r="AX1327" s="3">
        <f t="shared" si="231"/>
        <v>24.75</v>
      </c>
      <c r="AY1327" s="3">
        <f t="shared" si="232"/>
        <v>24.779914529914535</v>
      </c>
      <c r="AZ1327" s="3">
        <f t="shared" si="233"/>
        <v>27.112087912087912</v>
      </c>
      <c r="BA1327" s="3">
        <f t="shared" si="233"/>
        <v>23.782533256217462</v>
      </c>
    </row>
    <row r="1328" spans="1:53" ht="15" x14ac:dyDescent="0.3">
      <c r="A1328" s="1">
        <v>911900</v>
      </c>
      <c r="B1328">
        <v>22516</v>
      </c>
      <c r="C1328">
        <v>1991</v>
      </c>
      <c r="D1328">
        <v>8</v>
      </c>
      <c r="E1328">
        <v>17</v>
      </c>
      <c r="F1328">
        <v>79.099999999999994</v>
      </c>
      <c r="G1328">
        <v>22</v>
      </c>
      <c r="H1328">
        <v>67</v>
      </c>
      <c r="I1328">
        <v>22</v>
      </c>
      <c r="J1328">
        <v>1016</v>
      </c>
      <c r="K1328">
        <v>22</v>
      </c>
      <c r="L1328">
        <v>1013.6</v>
      </c>
      <c r="M1328">
        <v>22</v>
      </c>
      <c r="N1328">
        <v>17.2</v>
      </c>
      <c r="O1328">
        <v>22</v>
      </c>
      <c r="P1328">
        <v>13.5</v>
      </c>
      <c r="Q1328">
        <v>22</v>
      </c>
      <c r="R1328">
        <v>18.100000000000001</v>
      </c>
      <c r="S1328">
        <v>26</v>
      </c>
      <c r="T1328">
        <v>89.1</v>
      </c>
      <c r="V1328">
        <v>73</v>
      </c>
      <c r="X1328">
        <v>0</v>
      </c>
      <c r="Y1328" t="s">
        <v>19</v>
      </c>
      <c r="Z1328">
        <v>999.9</v>
      </c>
      <c r="AA1328">
        <v>0</v>
      </c>
      <c r="AC1328" s="1"/>
      <c r="AD1328">
        <v>1991</v>
      </c>
      <c r="AE1328">
        <v>229</v>
      </c>
      <c r="AF1328">
        <v>27.3</v>
      </c>
      <c r="AG1328">
        <v>26.4</v>
      </c>
      <c r="AH1328">
        <v>25.4</v>
      </c>
      <c r="AI1328">
        <v>-99</v>
      </c>
      <c r="AJ1328">
        <v>6.9</v>
      </c>
      <c r="AK1328">
        <v>21.3</v>
      </c>
      <c r="AL1328">
        <v>25.8</v>
      </c>
      <c r="AM1328">
        <v>75.8</v>
      </c>
      <c r="AO1328" s="2">
        <f t="shared" si="223"/>
        <v>33467</v>
      </c>
      <c r="AP1328" s="5">
        <f t="shared" si="224"/>
        <v>1991</v>
      </c>
      <c r="AQ1328" s="5">
        <f t="shared" si="225"/>
        <v>229</v>
      </c>
      <c r="AR1328" s="4">
        <f t="shared" si="226"/>
        <v>31.722222222222218</v>
      </c>
      <c r="AS1328" s="4">
        <f t="shared" si="227"/>
        <v>22.777777777777779</v>
      </c>
      <c r="AT1328" s="4">
        <f t="shared" si="228"/>
        <v>0</v>
      </c>
      <c r="AU1328" s="4">
        <f t="shared" si="229"/>
        <v>27.3</v>
      </c>
      <c r="AV1328" s="4">
        <f t="shared" si="230"/>
        <v>23.947368421052634</v>
      </c>
      <c r="AX1328" s="3">
        <f t="shared" si="231"/>
        <v>27.25</v>
      </c>
      <c r="AY1328" s="3">
        <f t="shared" si="232"/>
        <v>24.823260073260077</v>
      </c>
      <c r="AZ1328" s="3">
        <f t="shared" si="233"/>
        <v>27.148351648351653</v>
      </c>
      <c r="BA1328" s="3">
        <f t="shared" si="233"/>
        <v>23.814343551185651</v>
      </c>
    </row>
    <row r="1329" spans="1:53" ht="15" x14ac:dyDescent="0.3">
      <c r="A1329" s="1">
        <v>911900</v>
      </c>
      <c r="B1329">
        <v>22516</v>
      </c>
      <c r="C1329">
        <v>1991</v>
      </c>
      <c r="D1329">
        <v>8</v>
      </c>
      <c r="E1329">
        <v>18</v>
      </c>
      <c r="F1329">
        <v>81.099999999999994</v>
      </c>
      <c r="G1329">
        <v>18</v>
      </c>
      <c r="H1329">
        <v>70</v>
      </c>
      <c r="I1329">
        <v>18</v>
      </c>
      <c r="J1329">
        <v>1017</v>
      </c>
      <c r="K1329">
        <v>18</v>
      </c>
      <c r="L1329">
        <v>1014.6</v>
      </c>
      <c r="M1329">
        <v>18</v>
      </c>
      <c r="N1329">
        <v>17.7</v>
      </c>
      <c r="O1329">
        <v>18</v>
      </c>
      <c r="P1329">
        <v>15.3</v>
      </c>
      <c r="Q1329">
        <v>18</v>
      </c>
      <c r="R1329">
        <v>20</v>
      </c>
      <c r="S1329">
        <v>28.9</v>
      </c>
      <c r="T1329">
        <v>87.1</v>
      </c>
      <c r="V1329">
        <v>72</v>
      </c>
      <c r="X1329">
        <v>0</v>
      </c>
      <c r="Y1329" t="s">
        <v>19</v>
      </c>
      <c r="Z1329">
        <v>999.9</v>
      </c>
      <c r="AA1329">
        <v>0</v>
      </c>
      <c r="AC1329" s="1"/>
      <c r="AD1329">
        <v>1991</v>
      </c>
      <c r="AE1329">
        <v>230</v>
      </c>
      <c r="AF1329">
        <v>26.8</v>
      </c>
      <c r="AG1329">
        <v>26.9</v>
      </c>
      <c r="AH1329">
        <v>25.4</v>
      </c>
      <c r="AI1329">
        <v>-99</v>
      </c>
      <c r="AJ1329">
        <v>7.2</v>
      </c>
      <c r="AK1329">
        <v>22.6</v>
      </c>
      <c r="AL1329">
        <v>26.2</v>
      </c>
      <c r="AM1329">
        <v>80.400000000000006</v>
      </c>
      <c r="AO1329" s="2">
        <f t="shared" si="223"/>
        <v>33468</v>
      </c>
      <c r="AP1329" s="5">
        <f t="shared" si="224"/>
        <v>1991</v>
      </c>
      <c r="AQ1329" s="5">
        <f t="shared" si="225"/>
        <v>230</v>
      </c>
      <c r="AR1329" s="4">
        <f t="shared" si="226"/>
        <v>30.611111111111107</v>
      </c>
      <c r="AS1329" s="4">
        <f t="shared" si="227"/>
        <v>22.222222222222221</v>
      </c>
      <c r="AT1329" s="4">
        <f t="shared" si="228"/>
        <v>0</v>
      </c>
      <c r="AU1329" s="4">
        <f t="shared" si="229"/>
        <v>26.8</v>
      </c>
      <c r="AV1329" s="4">
        <f t="shared" si="230"/>
        <v>23.508771929824565</v>
      </c>
      <c r="AX1329" s="3">
        <f t="shared" si="231"/>
        <v>26.416666666666664</v>
      </c>
      <c r="AY1329" s="3">
        <f t="shared" si="232"/>
        <v>24.847680097680101</v>
      </c>
      <c r="AZ1329" s="3">
        <f t="shared" si="233"/>
        <v>27.126373626373628</v>
      </c>
      <c r="BA1329" s="3">
        <f t="shared" si="233"/>
        <v>23.795064584538263</v>
      </c>
    </row>
    <row r="1330" spans="1:53" ht="15" x14ac:dyDescent="0.3">
      <c r="A1330" s="1">
        <v>911900</v>
      </c>
      <c r="B1330">
        <v>22516</v>
      </c>
      <c r="C1330">
        <v>1991</v>
      </c>
      <c r="D1330">
        <v>8</v>
      </c>
      <c r="E1330">
        <v>19</v>
      </c>
      <c r="F1330">
        <v>79.400000000000006</v>
      </c>
      <c r="G1330">
        <v>24</v>
      </c>
      <c r="H1330">
        <v>69</v>
      </c>
      <c r="I1330">
        <v>24</v>
      </c>
      <c r="J1330">
        <v>1017.1</v>
      </c>
      <c r="K1330">
        <v>24</v>
      </c>
      <c r="L1330">
        <v>1014.7</v>
      </c>
      <c r="M1330">
        <v>24</v>
      </c>
      <c r="N1330">
        <v>16.600000000000001</v>
      </c>
      <c r="O1330">
        <v>24</v>
      </c>
      <c r="P1330">
        <v>14</v>
      </c>
      <c r="Q1330">
        <v>24</v>
      </c>
      <c r="R1330">
        <v>20</v>
      </c>
      <c r="S1330">
        <v>31.1</v>
      </c>
      <c r="T1330">
        <v>88</v>
      </c>
      <c r="V1330">
        <v>70</v>
      </c>
      <c r="W1330" t="s">
        <v>20</v>
      </c>
      <c r="X1330">
        <v>0</v>
      </c>
      <c r="Y1330" t="s">
        <v>19</v>
      </c>
      <c r="Z1330">
        <v>999.9</v>
      </c>
      <c r="AA1330">
        <v>0</v>
      </c>
      <c r="AC1330" s="1"/>
      <c r="AD1330">
        <v>1991</v>
      </c>
      <c r="AE1330">
        <v>231</v>
      </c>
      <c r="AF1330">
        <v>27.5</v>
      </c>
      <c r="AG1330">
        <v>25.9</v>
      </c>
      <c r="AH1330">
        <v>24.9</v>
      </c>
      <c r="AI1330">
        <v>-99</v>
      </c>
      <c r="AJ1330">
        <v>6.9</v>
      </c>
      <c r="AK1330">
        <v>22.7</v>
      </c>
      <c r="AL1330">
        <v>25.4</v>
      </c>
      <c r="AM1330">
        <v>85.1</v>
      </c>
      <c r="AO1330" s="2">
        <f t="shared" si="223"/>
        <v>33469</v>
      </c>
      <c r="AP1330" s="5">
        <f t="shared" si="224"/>
        <v>1991</v>
      </c>
      <c r="AQ1330" s="5">
        <f t="shared" si="225"/>
        <v>231</v>
      </c>
      <c r="AR1330" s="4">
        <f t="shared" si="226"/>
        <v>31.111111111111111</v>
      </c>
      <c r="AS1330" s="4">
        <f t="shared" si="227"/>
        <v>21.111111111111111</v>
      </c>
      <c r="AT1330" s="4">
        <f t="shared" si="228"/>
        <v>0</v>
      </c>
      <c r="AU1330" s="4">
        <f t="shared" si="229"/>
        <v>27.5</v>
      </c>
      <c r="AV1330" s="4">
        <f t="shared" si="230"/>
        <v>24.122807017543863</v>
      </c>
      <c r="AX1330" s="3">
        <f t="shared" si="231"/>
        <v>26.111111111111111</v>
      </c>
      <c r="AY1330" s="3">
        <f t="shared" si="232"/>
        <v>24.863247863247871</v>
      </c>
      <c r="AZ1330" s="3">
        <f t="shared" si="233"/>
        <v>27.135164835164836</v>
      </c>
      <c r="BA1330" s="3">
        <f t="shared" si="233"/>
        <v>23.802776171197216</v>
      </c>
    </row>
    <row r="1331" spans="1:53" ht="15" x14ac:dyDescent="0.3">
      <c r="A1331" s="1">
        <v>911900</v>
      </c>
      <c r="B1331">
        <v>22516</v>
      </c>
      <c r="C1331">
        <v>1991</v>
      </c>
      <c r="D1331">
        <v>8</v>
      </c>
      <c r="E1331">
        <v>20</v>
      </c>
      <c r="F1331">
        <v>80.099999999999994</v>
      </c>
      <c r="G1331">
        <v>21</v>
      </c>
      <c r="H1331">
        <v>68.400000000000006</v>
      </c>
      <c r="I1331">
        <v>21</v>
      </c>
      <c r="J1331">
        <v>1016.9</v>
      </c>
      <c r="K1331">
        <v>21</v>
      </c>
      <c r="L1331">
        <v>1014.5</v>
      </c>
      <c r="M1331">
        <v>21</v>
      </c>
      <c r="N1331">
        <v>17.8</v>
      </c>
      <c r="O1331">
        <v>21</v>
      </c>
      <c r="P1331">
        <v>13.9</v>
      </c>
      <c r="Q1331">
        <v>21</v>
      </c>
      <c r="R1331">
        <v>19</v>
      </c>
      <c r="S1331">
        <v>27</v>
      </c>
      <c r="T1331">
        <v>89.1</v>
      </c>
      <c r="V1331">
        <v>69.099999999999994</v>
      </c>
      <c r="X1331">
        <v>0</v>
      </c>
      <c r="Y1331" t="s">
        <v>19</v>
      </c>
      <c r="Z1331">
        <v>999.9</v>
      </c>
      <c r="AA1331">
        <v>0</v>
      </c>
      <c r="AC1331" s="1"/>
      <c r="AD1331">
        <v>1991</v>
      </c>
      <c r="AE1331">
        <v>232</v>
      </c>
      <c r="AF1331">
        <v>27.8</v>
      </c>
      <c r="AG1331">
        <v>26.2</v>
      </c>
      <c r="AH1331">
        <v>25.1</v>
      </c>
      <c r="AI1331">
        <v>-99</v>
      </c>
      <c r="AJ1331">
        <v>6.1</v>
      </c>
      <c r="AK1331">
        <v>21.2</v>
      </c>
      <c r="AL1331">
        <v>25.6</v>
      </c>
      <c r="AM1331">
        <v>76.3</v>
      </c>
      <c r="AO1331" s="2">
        <f t="shared" si="223"/>
        <v>33470</v>
      </c>
      <c r="AP1331" s="5">
        <f t="shared" si="224"/>
        <v>1991</v>
      </c>
      <c r="AQ1331" s="5">
        <f t="shared" si="225"/>
        <v>232</v>
      </c>
      <c r="AR1331" s="4">
        <f t="shared" si="226"/>
        <v>31.722222222222218</v>
      </c>
      <c r="AS1331" s="4">
        <f t="shared" si="227"/>
        <v>20.611111111111107</v>
      </c>
      <c r="AT1331" s="4">
        <f t="shared" si="228"/>
        <v>0</v>
      </c>
      <c r="AU1331" s="4">
        <f t="shared" si="229"/>
        <v>27.8</v>
      </c>
      <c r="AV1331" s="4">
        <f t="shared" si="230"/>
        <v>24.385964912280706</v>
      </c>
      <c r="AX1331" s="3">
        <f t="shared" si="231"/>
        <v>26.166666666666664</v>
      </c>
      <c r="AY1331" s="3">
        <f t="shared" si="232"/>
        <v>24.888888888888893</v>
      </c>
      <c r="AZ1331" s="3">
        <f t="shared" si="233"/>
        <v>27.147252747252754</v>
      </c>
      <c r="BA1331" s="3">
        <f t="shared" si="233"/>
        <v>23.813379602853274</v>
      </c>
    </row>
    <row r="1332" spans="1:53" ht="15" x14ac:dyDescent="0.3">
      <c r="A1332" s="1">
        <v>911900</v>
      </c>
      <c r="B1332">
        <v>22516</v>
      </c>
      <c r="C1332">
        <v>1991</v>
      </c>
      <c r="D1332">
        <v>8</v>
      </c>
      <c r="E1332">
        <v>21</v>
      </c>
      <c r="F1332">
        <v>78.2</v>
      </c>
      <c r="G1332">
        <v>23</v>
      </c>
      <c r="H1332">
        <v>67.900000000000006</v>
      </c>
      <c r="I1332">
        <v>23</v>
      </c>
      <c r="J1332">
        <v>1015</v>
      </c>
      <c r="K1332">
        <v>23</v>
      </c>
      <c r="L1332">
        <v>1012.6</v>
      </c>
      <c r="M1332">
        <v>23</v>
      </c>
      <c r="N1332">
        <v>17.5</v>
      </c>
      <c r="O1332">
        <v>23</v>
      </c>
      <c r="P1332">
        <v>13</v>
      </c>
      <c r="Q1332">
        <v>23</v>
      </c>
      <c r="R1332">
        <v>18.100000000000001</v>
      </c>
      <c r="S1332">
        <v>24.1</v>
      </c>
      <c r="T1332">
        <v>86</v>
      </c>
      <c r="V1332">
        <v>66</v>
      </c>
      <c r="X1332">
        <v>0</v>
      </c>
      <c r="Y1332" t="s">
        <v>19</v>
      </c>
      <c r="Z1332">
        <v>999.9</v>
      </c>
      <c r="AA1332">
        <v>0</v>
      </c>
      <c r="AC1332" s="1"/>
      <c r="AD1332">
        <v>1991</v>
      </c>
      <c r="AE1332">
        <v>233</v>
      </c>
      <c r="AF1332">
        <v>26.5</v>
      </c>
      <c r="AG1332">
        <v>26</v>
      </c>
      <c r="AH1332">
        <v>25.2</v>
      </c>
      <c r="AI1332">
        <v>-99</v>
      </c>
      <c r="AJ1332">
        <v>5.2</v>
      </c>
      <c r="AK1332">
        <v>21</v>
      </c>
      <c r="AL1332">
        <v>25.6</v>
      </c>
      <c r="AM1332">
        <v>75.2</v>
      </c>
      <c r="AO1332" s="2">
        <f t="shared" si="223"/>
        <v>33471</v>
      </c>
      <c r="AP1332" s="5">
        <f t="shared" si="224"/>
        <v>1991</v>
      </c>
      <c r="AQ1332" s="5">
        <f t="shared" si="225"/>
        <v>233</v>
      </c>
      <c r="AR1332" s="4">
        <f t="shared" si="226"/>
        <v>30</v>
      </c>
      <c r="AS1332" s="4">
        <f t="shared" si="227"/>
        <v>18.888888888888889</v>
      </c>
      <c r="AT1332" s="4">
        <f t="shared" si="228"/>
        <v>0</v>
      </c>
      <c r="AU1332" s="4">
        <f t="shared" si="229"/>
        <v>26.5</v>
      </c>
      <c r="AV1332" s="4">
        <f t="shared" si="230"/>
        <v>23.245614035087723</v>
      </c>
      <c r="AX1332" s="3">
        <f t="shared" si="231"/>
        <v>24.444444444444443</v>
      </c>
      <c r="AY1332" s="3">
        <f t="shared" si="232"/>
        <v>24.886141636141637</v>
      </c>
      <c r="AZ1332" s="3">
        <f t="shared" si="233"/>
        <v>27.12307692307693</v>
      </c>
      <c r="BA1332" s="3">
        <f t="shared" si="233"/>
        <v>23.792172739541151</v>
      </c>
    </row>
    <row r="1333" spans="1:53" ht="15" x14ac:dyDescent="0.3">
      <c r="A1333" s="1">
        <v>911900</v>
      </c>
      <c r="B1333">
        <v>22516</v>
      </c>
      <c r="C1333">
        <v>1991</v>
      </c>
      <c r="D1333">
        <v>8</v>
      </c>
      <c r="E1333">
        <v>22</v>
      </c>
      <c r="F1333">
        <v>77.5</v>
      </c>
      <c r="G1333">
        <v>23</v>
      </c>
      <c r="H1333">
        <v>68</v>
      </c>
      <c r="I1333">
        <v>23</v>
      </c>
      <c r="J1333">
        <v>1014.3</v>
      </c>
      <c r="K1333">
        <v>23</v>
      </c>
      <c r="L1333">
        <v>1011.9</v>
      </c>
      <c r="M1333">
        <v>23</v>
      </c>
      <c r="N1333">
        <v>17.7</v>
      </c>
      <c r="O1333">
        <v>23</v>
      </c>
      <c r="P1333">
        <v>11.1</v>
      </c>
      <c r="Q1333">
        <v>23</v>
      </c>
      <c r="R1333">
        <v>20</v>
      </c>
      <c r="S1333">
        <v>24.1</v>
      </c>
      <c r="T1333">
        <v>86</v>
      </c>
      <c r="V1333">
        <v>66</v>
      </c>
      <c r="X1333">
        <v>0</v>
      </c>
      <c r="Y1333" t="s">
        <v>19</v>
      </c>
      <c r="Z1333">
        <v>999.9</v>
      </c>
      <c r="AA1333">
        <v>0</v>
      </c>
      <c r="AC1333" s="1"/>
      <c r="AD1333">
        <v>1991</v>
      </c>
      <c r="AE1333">
        <v>234</v>
      </c>
      <c r="AF1333">
        <v>26.4</v>
      </c>
      <c r="AG1333">
        <v>26.3</v>
      </c>
      <c r="AH1333">
        <v>24.6</v>
      </c>
      <c r="AI1333">
        <v>-99</v>
      </c>
      <c r="AJ1333">
        <v>5.5</v>
      </c>
      <c r="AK1333">
        <v>22.8</v>
      </c>
      <c r="AL1333">
        <v>25.6</v>
      </c>
      <c r="AM1333">
        <v>84.2</v>
      </c>
      <c r="AO1333" s="2">
        <f t="shared" si="223"/>
        <v>33472</v>
      </c>
      <c r="AP1333" s="5">
        <f t="shared" si="224"/>
        <v>1991</v>
      </c>
      <c r="AQ1333" s="5">
        <f t="shared" si="225"/>
        <v>234</v>
      </c>
      <c r="AR1333" s="4">
        <f t="shared" si="226"/>
        <v>30</v>
      </c>
      <c r="AS1333" s="4">
        <f t="shared" si="227"/>
        <v>18.888888888888889</v>
      </c>
      <c r="AT1333" s="4">
        <f t="shared" si="228"/>
        <v>0</v>
      </c>
      <c r="AU1333" s="4">
        <f t="shared" si="229"/>
        <v>26.4</v>
      </c>
      <c r="AV1333" s="4">
        <f t="shared" si="230"/>
        <v>23.157894736842106</v>
      </c>
      <c r="AX1333" s="3">
        <f t="shared" si="231"/>
        <v>24.444444444444443</v>
      </c>
      <c r="AY1333" s="3">
        <f t="shared" si="232"/>
        <v>24.89224664224664</v>
      </c>
      <c r="AZ1333" s="3">
        <f t="shared" si="233"/>
        <v>27.102197802197811</v>
      </c>
      <c r="BA1333" s="3">
        <f t="shared" si="233"/>
        <v>23.77385772122614</v>
      </c>
    </row>
    <row r="1334" spans="1:53" ht="15" x14ac:dyDescent="0.3">
      <c r="A1334" s="1">
        <v>911900</v>
      </c>
      <c r="B1334">
        <v>22516</v>
      </c>
      <c r="C1334">
        <v>1991</v>
      </c>
      <c r="D1334">
        <v>8</v>
      </c>
      <c r="E1334">
        <v>23</v>
      </c>
      <c r="F1334">
        <v>78.2</v>
      </c>
      <c r="G1334">
        <v>23</v>
      </c>
      <c r="H1334">
        <v>71.3</v>
      </c>
      <c r="I1334">
        <v>23</v>
      </c>
      <c r="J1334">
        <v>1014.4</v>
      </c>
      <c r="K1334">
        <v>23</v>
      </c>
      <c r="L1334">
        <v>1012</v>
      </c>
      <c r="M1334">
        <v>23</v>
      </c>
      <c r="N1334">
        <v>16.899999999999999</v>
      </c>
      <c r="O1334">
        <v>23</v>
      </c>
      <c r="P1334">
        <v>9.8000000000000007</v>
      </c>
      <c r="Q1334">
        <v>23</v>
      </c>
      <c r="R1334">
        <v>19</v>
      </c>
      <c r="S1334">
        <v>26</v>
      </c>
      <c r="T1334">
        <v>87.1</v>
      </c>
      <c r="U1334" t="s">
        <v>20</v>
      </c>
      <c r="V1334">
        <v>66</v>
      </c>
      <c r="X1334">
        <v>0</v>
      </c>
      <c r="Y1334" t="s">
        <v>19</v>
      </c>
      <c r="Z1334">
        <v>999.9</v>
      </c>
      <c r="AA1334">
        <v>0</v>
      </c>
      <c r="AC1334" s="1"/>
      <c r="AD1334">
        <v>1991</v>
      </c>
      <c r="AE1334">
        <v>235</v>
      </c>
      <c r="AF1334">
        <v>27.1</v>
      </c>
      <c r="AG1334">
        <v>26.4</v>
      </c>
      <c r="AH1334">
        <v>24.2</v>
      </c>
      <c r="AI1334">
        <v>-99</v>
      </c>
      <c r="AJ1334">
        <v>5.4</v>
      </c>
      <c r="AK1334">
        <v>23.3</v>
      </c>
      <c r="AL1334">
        <v>25.3</v>
      </c>
      <c r="AM1334">
        <v>88.5</v>
      </c>
      <c r="AO1334" s="2">
        <f t="shared" si="223"/>
        <v>33473</v>
      </c>
      <c r="AP1334" s="5">
        <f t="shared" si="224"/>
        <v>1991</v>
      </c>
      <c r="AQ1334" s="5">
        <f t="shared" si="225"/>
        <v>235</v>
      </c>
      <c r="AR1334" s="4">
        <f t="shared" si="226"/>
        <v>30.611111111111107</v>
      </c>
      <c r="AS1334" s="4">
        <f t="shared" si="227"/>
        <v>18.888888888888889</v>
      </c>
      <c r="AT1334" s="4">
        <f t="shared" si="228"/>
        <v>0</v>
      </c>
      <c r="AU1334" s="4">
        <f t="shared" si="229"/>
        <v>27.1</v>
      </c>
      <c r="AV1334" s="4">
        <f t="shared" si="230"/>
        <v>23.771929824561408</v>
      </c>
      <c r="AX1334" s="3">
        <f t="shared" si="231"/>
        <v>24.75</v>
      </c>
      <c r="AY1334" s="3">
        <f t="shared" si="232"/>
        <v>24.901709401709404</v>
      </c>
      <c r="AZ1334" s="3">
        <f t="shared" si="233"/>
        <v>27.090109890109893</v>
      </c>
      <c r="BA1334" s="3">
        <f t="shared" si="233"/>
        <v>23.763254289570074</v>
      </c>
    </row>
    <row r="1335" spans="1:53" ht="15" x14ac:dyDescent="0.3">
      <c r="A1335" s="1">
        <v>911900</v>
      </c>
      <c r="B1335">
        <v>22516</v>
      </c>
      <c r="C1335">
        <v>1991</v>
      </c>
      <c r="D1335">
        <v>8</v>
      </c>
      <c r="E1335">
        <v>24</v>
      </c>
      <c r="F1335">
        <v>81.099999999999994</v>
      </c>
      <c r="G1335">
        <v>22</v>
      </c>
      <c r="H1335">
        <v>71.400000000000006</v>
      </c>
      <c r="I1335">
        <v>22</v>
      </c>
      <c r="J1335">
        <v>1015.2</v>
      </c>
      <c r="K1335">
        <v>22</v>
      </c>
      <c r="L1335">
        <v>1012.8</v>
      </c>
      <c r="M1335">
        <v>22</v>
      </c>
      <c r="N1335">
        <v>17.2</v>
      </c>
      <c r="O1335">
        <v>22</v>
      </c>
      <c r="P1335">
        <v>15.6</v>
      </c>
      <c r="Q1335">
        <v>22</v>
      </c>
      <c r="R1335">
        <v>24.1</v>
      </c>
      <c r="S1335">
        <v>32.1</v>
      </c>
      <c r="T1335">
        <v>90</v>
      </c>
      <c r="V1335">
        <v>69.099999999999994</v>
      </c>
      <c r="X1335">
        <v>0</v>
      </c>
      <c r="Y1335" t="s">
        <v>19</v>
      </c>
      <c r="Z1335">
        <v>999.9</v>
      </c>
      <c r="AA1335">
        <v>0</v>
      </c>
      <c r="AC1335" s="1"/>
      <c r="AD1335">
        <v>1991</v>
      </c>
      <c r="AE1335">
        <v>236</v>
      </c>
      <c r="AF1335">
        <v>25.4</v>
      </c>
      <c r="AG1335">
        <v>26.6</v>
      </c>
      <c r="AH1335">
        <v>25.2</v>
      </c>
      <c r="AI1335">
        <v>-99</v>
      </c>
      <c r="AJ1335">
        <v>6.9</v>
      </c>
      <c r="AK1335">
        <v>22.8</v>
      </c>
      <c r="AL1335">
        <v>25.8</v>
      </c>
      <c r="AM1335">
        <v>83.4</v>
      </c>
      <c r="AO1335" s="2">
        <f t="shared" si="223"/>
        <v>33474</v>
      </c>
      <c r="AP1335" s="5">
        <f t="shared" si="224"/>
        <v>1991</v>
      </c>
      <c r="AQ1335" s="5">
        <f t="shared" si="225"/>
        <v>236</v>
      </c>
      <c r="AR1335" s="4">
        <f t="shared" si="226"/>
        <v>32.222222222222221</v>
      </c>
      <c r="AS1335" s="4">
        <f t="shared" si="227"/>
        <v>20.611111111111107</v>
      </c>
      <c r="AT1335" s="4">
        <f t="shared" si="228"/>
        <v>0</v>
      </c>
      <c r="AU1335" s="4">
        <f t="shared" si="229"/>
        <v>25.4</v>
      </c>
      <c r="AV1335" s="4">
        <f t="shared" si="230"/>
        <v>22.280701754385966</v>
      </c>
      <c r="AX1335" s="3">
        <f t="shared" si="231"/>
        <v>26.416666666666664</v>
      </c>
      <c r="AY1335" s="3">
        <f t="shared" si="232"/>
        <v>24.920634920634917</v>
      </c>
      <c r="AZ1335" s="3">
        <f t="shared" si="233"/>
        <v>27.054945054945055</v>
      </c>
      <c r="BA1335" s="3">
        <f t="shared" si="233"/>
        <v>23.732407942934259</v>
      </c>
    </row>
    <row r="1336" spans="1:53" ht="15" x14ac:dyDescent="0.3">
      <c r="A1336" s="1">
        <v>911900</v>
      </c>
      <c r="B1336">
        <v>22516</v>
      </c>
      <c r="C1336">
        <v>1991</v>
      </c>
      <c r="D1336">
        <v>8</v>
      </c>
      <c r="E1336">
        <v>25</v>
      </c>
      <c r="F1336">
        <v>82</v>
      </c>
      <c r="G1336">
        <v>18</v>
      </c>
      <c r="H1336">
        <v>71.400000000000006</v>
      </c>
      <c r="I1336">
        <v>18</v>
      </c>
      <c r="J1336">
        <v>1015.8</v>
      </c>
      <c r="K1336">
        <v>18</v>
      </c>
      <c r="L1336">
        <v>1013.5</v>
      </c>
      <c r="M1336">
        <v>18</v>
      </c>
      <c r="N1336">
        <v>18.2</v>
      </c>
      <c r="O1336">
        <v>18</v>
      </c>
      <c r="P1336">
        <v>18.7</v>
      </c>
      <c r="Q1336">
        <v>18</v>
      </c>
      <c r="R1336">
        <v>25.1</v>
      </c>
      <c r="S1336">
        <v>34</v>
      </c>
      <c r="T1336">
        <v>89.1</v>
      </c>
      <c r="V1336">
        <v>71.099999999999994</v>
      </c>
      <c r="X1336">
        <v>0</v>
      </c>
      <c r="Y1336" t="s">
        <v>19</v>
      </c>
      <c r="Z1336">
        <v>999.9</v>
      </c>
      <c r="AA1336">
        <v>0</v>
      </c>
      <c r="AC1336" s="1"/>
      <c r="AD1336">
        <v>1991</v>
      </c>
      <c r="AE1336">
        <v>237</v>
      </c>
      <c r="AF1336">
        <v>26.5</v>
      </c>
      <c r="AG1336">
        <v>26.5</v>
      </c>
      <c r="AH1336">
        <v>25.2</v>
      </c>
      <c r="AI1336">
        <v>-99</v>
      </c>
      <c r="AJ1336">
        <v>8.6</v>
      </c>
      <c r="AK1336">
        <v>23.1</v>
      </c>
      <c r="AL1336">
        <v>25.8</v>
      </c>
      <c r="AM1336">
        <v>85.1</v>
      </c>
      <c r="AO1336" s="2">
        <f t="shared" si="223"/>
        <v>33475</v>
      </c>
      <c r="AP1336" s="5">
        <f t="shared" si="224"/>
        <v>1991</v>
      </c>
      <c r="AQ1336" s="5">
        <f t="shared" si="225"/>
        <v>237</v>
      </c>
      <c r="AR1336" s="4">
        <f t="shared" si="226"/>
        <v>31.722222222222218</v>
      </c>
      <c r="AS1336" s="4">
        <f t="shared" si="227"/>
        <v>21.722222222222218</v>
      </c>
      <c r="AT1336" s="4">
        <f t="shared" si="228"/>
        <v>0</v>
      </c>
      <c r="AU1336" s="4">
        <f t="shared" si="229"/>
        <v>26.5</v>
      </c>
      <c r="AV1336" s="4">
        <f t="shared" si="230"/>
        <v>23.245614035087723</v>
      </c>
      <c r="AX1336" s="3">
        <f t="shared" si="231"/>
        <v>26.722222222222218</v>
      </c>
      <c r="AY1336" s="3">
        <f t="shared" si="232"/>
        <v>24.942918192918185</v>
      </c>
      <c r="AZ1336" s="3">
        <f t="shared" si="233"/>
        <v>27.020879120879123</v>
      </c>
      <c r="BA1336" s="3">
        <f t="shared" si="233"/>
        <v>23.702525544630809</v>
      </c>
    </row>
    <row r="1337" spans="1:53" ht="15" x14ac:dyDescent="0.3">
      <c r="A1337" s="1">
        <v>911900</v>
      </c>
      <c r="B1337">
        <v>22516</v>
      </c>
      <c r="C1337">
        <v>1991</v>
      </c>
      <c r="D1337">
        <v>8</v>
      </c>
      <c r="E1337">
        <v>26</v>
      </c>
      <c r="F1337">
        <v>81</v>
      </c>
      <c r="G1337">
        <v>23</v>
      </c>
      <c r="H1337">
        <v>70.599999999999994</v>
      </c>
      <c r="I1337">
        <v>23</v>
      </c>
      <c r="J1337">
        <v>1017.6</v>
      </c>
      <c r="K1337">
        <v>23</v>
      </c>
      <c r="L1337">
        <v>1015.2</v>
      </c>
      <c r="M1337">
        <v>23</v>
      </c>
      <c r="N1337">
        <v>17.7</v>
      </c>
      <c r="O1337">
        <v>23</v>
      </c>
      <c r="P1337">
        <v>16.5</v>
      </c>
      <c r="Q1337">
        <v>23</v>
      </c>
      <c r="R1337">
        <v>25.1</v>
      </c>
      <c r="S1337">
        <v>32.1</v>
      </c>
      <c r="T1337">
        <v>89.1</v>
      </c>
      <c r="V1337">
        <v>73.900000000000006</v>
      </c>
      <c r="X1337">
        <v>0.02</v>
      </c>
      <c r="Y1337" t="s">
        <v>19</v>
      </c>
      <c r="Z1337">
        <v>999.9</v>
      </c>
      <c r="AA1337">
        <v>10000</v>
      </c>
      <c r="AC1337" s="1"/>
      <c r="AD1337">
        <v>1991</v>
      </c>
      <c r="AE1337">
        <v>238</v>
      </c>
      <c r="AF1337">
        <v>27.3</v>
      </c>
      <c r="AG1337">
        <v>26.6</v>
      </c>
      <c r="AH1337">
        <v>25.5</v>
      </c>
      <c r="AI1337">
        <v>-99</v>
      </c>
      <c r="AJ1337">
        <v>10</v>
      </c>
      <c r="AK1337">
        <v>22.2</v>
      </c>
      <c r="AL1337">
        <v>26.1</v>
      </c>
      <c r="AM1337">
        <v>78.900000000000006</v>
      </c>
      <c r="AO1337" s="2">
        <f t="shared" si="223"/>
        <v>33476</v>
      </c>
      <c r="AP1337" s="5">
        <f t="shared" si="224"/>
        <v>1991</v>
      </c>
      <c r="AQ1337" s="5">
        <f t="shared" si="225"/>
        <v>238</v>
      </c>
      <c r="AR1337" s="4">
        <f t="shared" si="226"/>
        <v>31.722222222222218</v>
      </c>
      <c r="AS1337" s="4">
        <f t="shared" si="227"/>
        <v>23.277777777777782</v>
      </c>
      <c r="AT1337" s="4">
        <f t="shared" si="228"/>
        <v>0.50800000000000001</v>
      </c>
      <c r="AU1337" s="4">
        <f t="shared" si="229"/>
        <v>27.3</v>
      </c>
      <c r="AV1337" s="4">
        <f t="shared" si="230"/>
        <v>23.947368421052634</v>
      </c>
      <c r="AX1337" s="3">
        <f t="shared" si="231"/>
        <v>27.5</v>
      </c>
      <c r="AY1337" s="3">
        <f t="shared" si="232"/>
        <v>24.973748473748472</v>
      </c>
      <c r="AZ1337" s="3">
        <f t="shared" si="233"/>
        <v>27.05824175824176</v>
      </c>
      <c r="BA1337" s="3">
        <f t="shared" si="233"/>
        <v>23.735299787931371</v>
      </c>
    </row>
    <row r="1338" spans="1:53" ht="15" x14ac:dyDescent="0.3">
      <c r="A1338" s="1">
        <v>911900</v>
      </c>
      <c r="B1338">
        <v>22516</v>
      </c>
      <c r="C1338">
        <v>1991</v>
      </c>
      <c r="D1338">
        <v>8</v>
      </c>
      <c r="E1338">
        <v>27</v>
      </c>
      <c r="F1338">
        <v>80.5</v>
      </c>
      <c r="G1338">
        <v>17</v>
      </c>
      <c r="H1338">
        <v>71.7</v>
      </c>
      <c r="I1338">
        <v>17</v>
      </c>
      <c r="J1338">
        <v>1017</v>
      </c>
      <c r="K1338">
        <v>17</v>
      </c>
      <c r="L1338">
        <v>1014.6</v>
      </c>
      <c r="M1338">
        <v>17</v>
      </c>
      <c r="N1338">
        <v>17.5</v>
      </c>
      <c r="O1338">
        <v>17</v>
      </c>
      <c r="P1338">
        <v>15.8</v>
      </c>
      <c r="Q1338">
        <v>17</v>
      </c>
      <c r="R1338">
        <v>22</v>
      </c>
      <c r="S1338">
        <v>28</v>
      </c>
      <c r="T1338">
        <v>87.1</v>
      </c>
      <c r="V1338">
        <v>73.900000000000006</v>
      </c>
      <c r="X1338">
        <v>0.05</v>
      </c>
      <c r="Y1338" t="s">
        <v>19</v>
      </c>
      <c r="Z1338">
        <v>999.9</v>
      </c>
      <c r="AA1338">
        <v>10000</v>
      </c>
      <c r="AC1338" s="1"/>
      <c r="AD1338">
        <v>1991</v>
      </c>
      <c r="AE1338">
        <v>239</v>
      </c>
      <c r="AF1338">
        <v>26.6</v>
      </c>
      <c r="AG1338">
        <v>27</v>
      </c>
      <c r="AH1338">
        <v>25.7</v>
      </c>
      <c r="AI1338">
        <v>-99</v>
      </c>
      <c r="AJ1338">
        <v>8</v>
      </c>
      <c r="AK1338">
        <v>22.4</v>
      </c>
      <c r="AL1338">
        <v>26.3</v>
      </c>
      <c r="AM1338">
        <v>78.8</v>
      </c>
      <c r="AO1338" s="2">
        <f t="shared" si="223"/>
        <v>33477</v>
      </c>
      <c r="AP1338" s="5">
        <f t="shared" si="224"/>
        <v>1991</v>
      </c>
      <c r="AQ1338" s="5">
        <f t="shared" si="225"/>
        <v>239</v>
      </c>
      <c r="AR1338" s="4">
        <f t="shared" si="226"/>
        <v>30.611111111111107</v>
      </c>
      <c r="AS1338" s="4">
        <f t="shared" si="227"/>
        <v>23.277777777777782</v>
      </c>
      <c r="AT1338" s="4">
        <f t="shared" si="228"/>
        <v>1.27</v>
      </c>
      <c r="AU1338" s="4">
        <f t="shared" si="229"/>
        <v>26.6</v>
      </c>
      <c r="AV1338" s="4">
        <f t="shared" si="230"/>
        <v>23.333333333333336</v>
      </c>
      <c r="AX1338" s="3">
        <f t="shared" si="231"/>
        <v>26.944444444444443</v>
      </c>
      <c r="AY1338" s="3">
        <f t="shared" si="232"/>
        <v>25.004578754578748</v>
      </c>
      <c r="AZ1338" s="3">
        <f t="shared" si="233"/>
        <v>27.043956043956047</v>
      </c>
      <c r="BA1338" s="3">
        <f t="shared" si="233"/>
        <v>23.722768459610567</v>
      </c>
    </row>
    <row r="1339" spans="1:53" ht="15" x14ac:dyDescent="0.3">
      <c r="A1339" s="1">
        <v>911900</v>
      </c>
      <c r="B1339">
        <v>22516</v>
      </c>
      <c r="C1339">
        <v>1991</v>
      </c>
      <c r="D1339">
        <v>8</v>
      </c>
      <c r="E1339">
        <v>28</v>
      </c>
      <c r="F1339">
        <v>78.5</v>
      </c>
      <c r="G1339">
        <v>24</v>
      </c>
      <c r="H1339">
        <v>70.900000000000006</v>
      </c>
      <c r="I1339">
        <v>24</v>
      </c>
      <c r="J1339">
        <v>1015.8</v>
      </c>
      <c r="K1339">
        <v>24</v>
      </c>
      <c r="L1339">
        <v>1013.4</v>
      </c>
      <c r="M1339">
        <v>24</v>
      </c>
      <c r="N1339">
        <v>17.600000000000001</v>
      </c>
      <c r="O1339">
        <v>24</v>
      </c>
      <c r="P1339">
        <v>13.5</v>
      </c>
      <c r="Q1339">
        <v>24</v>
      </c>
      <c r="R1339">
        <v>24.1</v>
      </c>
      <c r="S1339">
        <v>29.9</v>
      </c>
      <c r="T1339">
        <v>87.1</v>
      </c>
      <c r="V1339">
        <v>73.900000000000006</v>
      </c>
      <c r="X1339">
        <v>0.06</v>
      </c>
      <c r="Y1339" t="s">
        <v>19</v>
      </c>
      <c r="Z1339">
        <v>999.9</v>
      </c>
      <c r="AA1339">
        <v>10000</v>
      </c>
      <c r="AC1339" s="1"/>
      <c r="AD1339">
        <v>1991</v>
      </c>
      <c r="AE1339">
        <v>240</v>
      </c>
      <c r="AF1339">
        <v>25.2</v>
      </c>
      <c r="AG1339">
        <v>26.2</v>
      </c>
      <c r="AH1339">
        <v>24.8</v>
      </c>
      <c r="AI1339">
        <v>-99</v>
      </c>
      <c r="AJ1339">
        <v>7.2</v>
      </c>
      <c r="AK1339">
        <v>22.8</v>
      </c>
      <c r="AL1339">
        <v>25.5</v>
      </c>
      <c r="AM1339">
        <v>84.9</v>
      </c>
      <c r="AO1339" s="2">
        <f t="shared" si="223"/>
        <v>33478</v>
      </c>
      <c r="AP1339" s="5">
        <f t="shared" si="224"/>
        <v>1991</v>
      </c>
      <c r="AQ1339" s="5">
        <f t="shared" si="225"/>
        <v>240</v>
      </c>
      <c r="AR1339" s="4">
        <f t="shared" si="226"/>
        <v>30.611111111111107</v>
      </c>
      <c r="AS1339" s="4">
        <f t="shared" si="227"/>
        <v>23.277777777777782</v>
      </c>
      <c r="AT1339" s="4">
        <f t="shared" si="228"/>
        <v>1.524</v>
      </c>
      <c r="AU1339" s="4">
        <f t="shared" si="229"/>
        <v>25.2</v>
      </c>
      <c r="AV1339" s="4">
        <f t="shared" si="230"/>
        <v>22.10526315789474</v>
      </c>
      <c r="AX1339" s="3">
        <f t="shared" si="231"/>
        <v>26.944444444444443</v>
      </c>
      <c r="AY1339" s="3">
        <f t="shared" si="232"/>
        <v>25.029304029304022</v>
      </c>
      <c r="AZ1339" s="3">
        <f t="shared" si="233"/>
        <v>26.995604395604399</v>
      </c>
      <c r="BA1339" s="3">
        <f t="shared" si="233"/>
        <v>23.680354732986309</v>
      </c>
    </row>
    <row r="1340" spans="1:53" ht="15" x14ac:dyDescent="0.3">
      <c r="A1340" s="1">
        <v>911900</v>
      </c>
      <c r="B1340">
        <v>22516</v>
      </c>
      <c r="C1340">
        <v>1991</v>
      </c>
      <c r="D1340">
        <v>8</v>
      </c>
      <c r="E1340">
        <v>29</v>
      </c>
      <c r="F1340">
        <v>76.900000000000006</v>
      </c>
      <c r="G1340">
        <v>23</v>
      </c>
      <c r="H1340">
        <v>71</v>
      </c>
      <c r="I1340">
        <v>23</v>
      </c>
      <c r="J1340">
        <v>1014.6</v>
      </c>
      <c r="K1340">
        <v>23</v>
      </c>
      <c r="L1340">
        <v>1012.2</v>
      </c>
      <c r="M1340">
        <v>23</v>
      </c>
      <c r="N1340">
        <v>14.4</v>
      </c>
      <c r="O1340">
        <v>23</v>
      </c>
      <c r="P1340">
        <v>12.3</v>
      </c>
      <c r="Q1340">
        <v>23</v>
      </c>
      <c r="R1340">
        <v>22</v>
      </c>
      <c r="S1340">
        <v>27</v>
      </c>
      <c r="T1340">
        <v>88</v>
      </c>
      <c r="V1340">
        <v>70</v>
      </c>
      <c r="X1340">
        <v>0</v>
      </c>
      <c r="Y1340" t="s">
        <v>18</v>
      </c>
      <c r="Z1340">
        <v>999.9</v>
      </c>
      <c r="AA1340">
        <v>10000</v>
      </c>
      <c r="AC1340" s="1"/>
      <c r="AD1340">
        <v>1991</v>
      </c>
      <c r="AE1340">
        <v>241</v>
      </c>
      <c r="AF1340">
        <v>24.8</v>
      </c>
      <c r="AG1340">
        <v>26.7</v>
      </c>
      <c r="AH1340">
        <v>25.6</v>
      </c>
      <c r="AI1340">
        <v>-99</v>
      </c>
      <c r="AJ1340">
        <v>7</v>
      </c>
      <c r="AK1340">
        <v>22.2</v>
      </c>
      <c r="AL1340">
        <v>26.1</v>
      </c>
      <c r="AM1340">
        <v>78.8</v>
      </c>
      <c r="AO1340" s="2">
        <f t="shared" si="223"/>
        <v>33479</v>
      </c>
      <c r="AP1340" s="5">
        <f t="shared" si="224"/>
        <v>1991</v>
      </c>
      <c r="AQ1340" s="5">
        <f t="shared" si="225"/>
        <v>241</v>
      </c>
      <c r="AR1340" s="4">
        <f t="shared" si="226"/>
        <v>31.111111111111111</v>
      </c>
      <c r="AS1340" s="4">
        <f t="shared" si="227"/>
        <v>21.111111111111111</v>
      </c>
      <c r="AT1340" s="4">
        <f t="shared" si="228"/>
        <v>0</v>
      </c>
      <c r="AU1340" s="4">
        <f t="shared" si="229"/>
        <v>24.8</v>
      </c>
      <c r="AV1340" s="4">
        <f t="shared" si="230"/>
        <v>21.754385964912284</v>
      </c>
      <c r="AX1340" s="3">
        <f t="shared" si="231"/>
        <v>26.111111111111111</v>
      </c>
      <c r="AY1340" s="3">
        <f t="shared" si="232"/>
        <v>25.044871794871796</v>
      </c>
      <c r="AZ1340" s="3">
        <f t="shared" si="233"/>
        <v>26.945054945054945</v>
      </c>
      <c r="BA1340" s="3">
        <f t="shared" si="233"/>
        <v>23.636013109697316</v>
      </c>
    </row>
    <row r="1341" spans="1:53" ht="15" x14ac:dyDescent="0.3">
      <c r="A1341" s="1">
        <v>911900</v>
      </c>
      <c r="B1341">
        <v>22516</v>
      </c>
      <c r="C1341">
        <v>1991</v>
      </c>
      <c r="D1341">
        <v>8</v>
      </c>
      <c r="E1341">
        <v>30</v>
      </c>
      <c r="F1341">
        <v>79.3</v>
      </c>
      <c r="G1341">
        <v>23</v>
      </c>
      <c r="H1341">
        <v>70.3</v>
      </c>
      <c r="I1341">
        <v>23</v>
      </c>
      <c r="J1341">
        <v>1015.9</v>
      </c>
      <c r="K1341">
        <v>23</v>
      </c>
      <c r="L1341">
        <v>1013.5</v>
      </c>
      <c r="M1341">
        <v>23</v>
      </c>
      <c r="N1341">
        <v>15.6</v>
      </c>
      <c r="O1341">
        <v>23</v>
      </c>
      <c r="P1341">
        <v>10.4</v>
      </c>
      <c r="Q1341">
        <v>23</v>
      </c>
      <c r="R1341">
        <v>20</v>
      </c>
      <c r="S1341">
        <v>28</v>
      </c>
      <c r="T1341">
        <v>86</v>
      </c>
      <c r="U1341" t="s">
        <v>20</v>
      </c>
      <c r="V1341">
        <v>70</v>
      </c>
      <c r="X1341">
        <v>0.01</v>
      </c>
      <c r="Y1341" t="s">
        <v>19</v>
      </c>
      <c r="Z1341">
        <v>999.9</v>
      </c>
      <c r="AA1341">
        <v>10000</v>
      </c>
      <c r="AC1341" s="1"/>
      <c r="AD1341">
        <v>1991</v>
      </c>
      <c r="AE1341">
        <v>242</v>
      </c>
      <c r="AF1341">
        <v>23.4</v>
      </c>
      <c r="AG1341">
        <v>26.9</v>
      </c>
      <c r="AH1341">
        <v>26</v>
      </c>
      <c r="AI1341">
        <v>-99</v>
      </c>
      <c r="AJ1341">
        <v>6</v>
      </c>
      <c r="AK1341">
        <v>22.3</v>
      </c>
      <c r="AL1341">
        <v>26.4</v>
      </c>
      <c r="AM1341">
        <v>77.8</v>
      </c>
      <c r="AO1341" s="2">
        <f t="shared" si="223"/>
        <v>33480</v>
      </c>
      <c r="AP1341" s="5">
        <f t="shared" si="224"/>
        <v>1991</v>
      </c>
      <c r="AQ1341" s="5">
        <f t="shared" si="225"/>
        <v>242</v>
      </c>
      <c r="AR1341" s="4">
        <f t="shared" si="226"/>
        <v>30</v>
      </c>
      <c r="AS1341" s="4">
        <f t="shared" si="227"/>
        <v>21.111111111111111</v>
      </c>
      <c r="AT1341" s="4">
        <f t="shared" si="228"/>
        <v>0.254</v>
      </c>
      <c r="AU1341" s="4">
        <f t="shared" si="229"/>
        <v>23.4</v>
      </c>
      <c r="AV1341" s="4">
        <f t="shared" si="230"/>
        <v>20.526315789473685</v>
      </c>
      <c r="AX1341" s="3">
        <f t="shared" si="231"/>
        <v>25.555555555555557</v>
      </c>
      <c r="AY1341" s="3">
        <f t="shared" si="232"/>
        <v>25.066544566544568</v>
      </c>
      <c r="AZ1341" s="3">
        <f t="shared" si="233"/>
        <v>26.904395604395607</v>
      </c>
      <c r="BA1341" s="3">
        <f t="shared" si="233"/>
        <v>23.600347021399656</v>
      </c>
    </row>
    <row r="1342" spans="1:53" ht="15" x14ac:dyDescent="0.3">
      <c r="A1342" s="1">
        <v>911900</v>
      </c>
      <c r="B1342">
        <v>22516</v>
      </c>
      <c r="C1342">
        <v>1991</v>
      </c>
      <c r="D1342">
        <v>8</v>
      </c>
      <c r="E1342">
        <v>31</v>
      </c>
      <c r="F1342">
        <v>79.8</v>
      </c>
      <c r="G1342">
        <v>23</v>
      </c>
      <c r="H1342">
        <v>71.3</v>
      </c>
      <c r="I1342">
        <v>23</v>
      </c>
      <c r="J1342">
        <v>1016.5</v>
      </c>
      <c r="K1342">
        <v>23</v>
      </c>
      <c r="L1342">
        <v>1014.2</v>
      </c>
      <c r="M1342">
        <v>23</v>
      </c>
      <c r="N1342">
        <v>16.600000000000001</v>
      </c>
      <c r="O1342">
        <v>23</v>
      </c>
      <c r="P1342">
        <v>14.2</v>
      </c>
      <c r="Q1342">
        <v>23</v>
      </c>
      <c r="R1342">
        <v>20</v>
      </c>
      <c r="S1342">
        <v>26</v>
      </c>
      <c r="T1342">
        <v>87.1</v>
      </c>
      <c r="V1342">
        <v>73</v>
      </c>
      <c r="X1342">
        <v>0</v>
      </c>
      <c r="Y1342" t="s">
        <v>19</v>
      </c>
      <c r="Z1342">
        <v>999.9</v>
      </c>
      <c r="AA1342">
        <v>0</v>
      </c>
      <c r="AC1342" s="1"/>
      <c r="AD1342">
        <v>1991</v>
      </c>
      <c r="AE1342">
        <v>243</v>
      </c>
      <c r="AF1342">
        <v>21.9</v>
      </c>
      <c r="AG1342">
        <v>26.8</v>
      </c>
      <c r="AH1342">
        <v>25.3</v>
      </c>
      <c r="AI1342">
        <v>-99</v>
      </c>
      <c r="AJ1342">
        <v>5.4</v>
      </c>
      <c r="AK1342">
        <v>21.6</v>
      </c>
      <c r="AL1342">
        <v>25.9</v>
      </c>
      <c r="AM1342">
        <v>77</v>
      </c>
      <c r="AO1342" s="2">
        <f t="shared" si="223"/>
        <v>33481</v>
      </c>
      <c r="AP1342" s="5">
        <f t="shared" si="224"/>
        <v>1991</v>
      </c>
      <c r="AQ1342" s="5">
        <f t="shared" si="225"/>
        <v>243</v>
      </c>
      <c r="AR1342" s="4">
        <f t="shared" si="226"/>
        <v>30.611111111111107</v>
      </c>
      <c r="AS1342" s="4">
        <f t="shared" si="227"/>
        <v>22.777777777777779</v>
      </c>
      <c r="AT1342" s="4">
        <f t="shared" si="228"/>
        <v>0</v>
      </c>
      <c r="AU1342" s="4">
        <f t="shared" si="229"/>
        <v>21.9</v>
      </c>
      <c r="AV1342" s="4">
        <f t="shared" si="230"/>
        <v>19.210526315789473</v>
      </c>
      <c r="AX1342" s="3">
        <f t="shared" si="231"/>
        <v>26.694444444444443</v>
      </c>
      <c r="AY1342" s="3">
        <f t="shared" si="232"/>
        <v>25.10347985347985</v>
      </c>
      <c r="AZ1342" s="3">
        <f t="shared" si="233"/>
        <v>26.851648351648358</v>
      </c>
      <c r="BA1342" s="3">
        <f t="shared" si="233"/>
        <v>23.554077501445924</v>
      </c>
    </row>
    <row r="1343" spans="1:53" ht="15" x14ac:dyDescent="0.3">
      <c r="A1343" s="1">
        <v>911900</v>
      </c>
      <c r="B1343">
        <v>22516</v>
      </c>
      <c r="C1343">
        <v>1991</v>
      </c>
      <c r="D1343">
        <v>9</v>
      </c>
      <c r="E1343">
        <v>1</v>
      </c>
      <c r="F1343">
        <v>79.7</v>
      </c>
      <c r="G1343">
        <v>18</v>
      </c>
      <c r="H1343">
        <v>71.099999999999994</v>
      </c>
      <c r="I1343">
        <v>18</v>
      </c>
      <c r="J1343">
        <v>1014.8</v>
      </c>
      <c r="K1343">
        <v>18</v>
      </c>
      <c r="L1343">
        <v>1012.4</v>
      </c>
      <c r="M1343">
        <v>18</v>
      </c>
      <c r="N1343">
        <v>16.3</v>
      </c>
      <c r="O1343">
        <v>17</v>
      </c>
      <c r="P1343">
        <v>13.9</v>
      </c>
      <c r="Q1343">
        <v>18</v>
      </c>
      <c r="R1343">
        <v>21</v>
      </c>
      <c r="S1343">
        <v>25.1</v>
      </c>
      <c r="T1343">
        <v>84.9</v>
      </c>
      <c r="V1343">
        <v>73.900000000000006</v>
      </c>
      <c r="X1343">
        <v>0</v>
      </c>
      <c r="Y1343" t="s">
        <v>19</v>
      </c>
      <c r="Z1343">
        <v>999.9</v>
      </c>
      <c r="AA1343">
        <v>10000</v>
      </c>
      <c r="AC1343" s="1"/>
      <c r="AD1343">
        <v>1991</v>
      </c>
      <c r="AE1343">
        <v>244</v>
      </c>
      <c r="AF1343">
        <v>22.5</v>
      </c>
      <c r="AG1343">
        <v>26.7</v>
      </c>
      <c r="AH1343">
        <v>25.3</v>
      </c>
      <c r="AI1343">
        <v>-99</v>
      </c>
      <c r="AJ1343">
        <v>4.8</v>
      </c>
      <c r="AK1343">
        <v>22.1</v>
      </c>
      <c r="AL1343">
        <v>25.9</v>
      </c>
      <c r="AM1343">
        <v>79.099999999999994</v>
      </c>
      <c r="AO1343" s="2">
        <f t="shared" si="223"/>
        <v>33482</v>
      </c>
      <c r="AP1343" s="5">
        <f t="shared" si="224"/>
        <v>1991</v>
      </c>
      <c r="AQ1343" s="5">
        <f t="shared" si="225"/>
        <v>244</v>
      </c>
      <c r="AR1343" s="4">
        <f t="shared" si="226"/>
        <v>29.388888888888893</v>
      </c>
      <c r="AS1343" s="4">
        <f t="shared" si="227"/>
        <v>23.277777777777782</v>
      </c>
      <c r="AT1343" s="4">
        <f t="shared" si="228"/>
        <v>0</v>
      </c>
      <c r="AU1343" s="4">
        <f t="shared" si="229"/>
        <v>22.5</v>
      </c>
      <c r="AV1343" s="4">
        <f t="shared" si="230"/>
        <v>19.736842105263161</v>
      </c>
      <c r="AX1343" s="3">
        <f t="shared" si="231"/>
        <v>26.333333333333336</v>
      </c>
      <c r="AY1343" s="3">
        <f t="shared" si="232"/>
        <v>25.13675213675214</v>
      </c>
      <c r="AZ1343" s="3">
        <f t="shared" si="233"/>
        <v>26.817582417582425</v>
      </c>
      <c r="BA1343" s="3">
        <f t="shared" si="233"/>
        <v>23.524195103142475</v>
      </c>
    </row>
    <row r="1344" spans="1:53" ht="15" x14ac:dyDescent="0.3">
      <c r="A1344" s="1">
        <v>911900</v>
      </c>
      <c r="B1344">
        <v>22516</v>
      </c>
      <c r="C1344">
        <v>1991</v>
      </c>
      <c r="D1344">
        <v>9</v>
      </c>
      <c r="E1344">
        <v>2</v>
      </c>
      <c r="F1344">
        <v>79</v>
      </c>
      <c r="G1344">
        <v>23</v>
      </c>
      <c r="H1344">
        <v>68.7</v>
      </c>
      <c r="I1344">
        <v>23</v>
      </c>
      <c r="J1344">
        <v>1013.9</v>
      </c>
      <c r="K1344">
        <v>23</v>
      </c>
      <c r="L1344">
        <v>1011.5</v>
      </c>
      <c r="M1344">
        <v>23</v>
      </c>
      <c r="N1344">
        <v>17.5</v>
      </c>
      <c r="O1344">
        <v>23</v>
      </c>
      <c r="P1344">
        <v>12.1</v>
      </c>
      <c r="Q1344">
        <v>23</v>
      </c>
      <c r="R1344">
        <v>21</v>
      </c>
      <c r="S1344">
        <v>26</v>
      </c>
      <c r="T1344">
        <v>88</v>
      </c>
      <c r="V1344">
        <v>69.099999999999994</v>
      </c>
      <c r="X1344">
        <v>0</v>
      </c>
      <c r="Y1344" t="s">
        <v>19</v>
      </c>
      <c r="Z1344">
        <v>999.9</v>
      </c>
      <c r="AA1344">
        <v>0</v>
      </c>
      <c r="AC1344" s="1"/>
      <c r="AD1344">
        <v>1991</v>
      </c>
      <c r="AE1344">
        <v>245</v>
      </c>
      <c r="AF1344">
        <v>26.8</v>
      </c>
      <c r="AG1344">
        <v>26.2</v>
      </c>
      <c r="AH1344">
        <v>25.3</v>
      </c>
      <c r="AI1344">
        <v>-99</v>
      </c>
      <c r="AJ1344">
        <v>5.8</v>
      </c>
      <c r="AK1344">
        <v>22.2</v>
      </c>
      <c r="AL1344">
        <v>25.7</v>
      </c>
      <c r="AM1344">
        <v>80.599999999999994</v>
      </c>
      <c r="AO1344" s="2">
        <f t="shared" si="223"/>
        <v>33483</v>
      </c>
      <c r="AP1344" s="5">
        <f t="shared" si="224"/>
        <v>1991</v>
      </c>
      <c r="AQ1344" s="5">
        <f t="shared" si="225"/>
        <v>245</v>
      </c>
      <c r="AR1344" s="4">
        <f t="shared" si="226"/>
        <v>31.111111111111111</v>
      </c>
      <c r="AS1344" s="4">
        <f t="shared" si="227"/>
        <v>20.611111111111107</v>
      </c>
      <c r="AT1344" s="4">
        <f t="shared" si="228"/>
        <v>0</v>
      </c>
      <c r="AU1344" s="4">
        <f t="shared" si="229"/>
        <v>26.8</v>
      </c>
      <c r="AV1344" s="4">
        <f t="shared" si="230"/>
        <v>23.508771929824565</v>
      </c>
      <c r="AX1344" s="3">
        <f t="shared" si="231"/>
        <v>25.861111111111107</v>
      </c>
      <c r="AY1344" s="3">
        <f t="shared" si="232"/>
        <v>25.161477411477417</v>
      </c>
      <c r="AZ1344" s="3">
        <f t="shared" si="233"/>
        <v>26.854945054945055</v>
      </c>
      <c r="BA1344" s="3">
        <f t="shared" si="233"/>
        <v>23.556969346443037</v>
      </c>
    </row>
    <row r="1345" spans="1:53" ht="15" x14ac:dyDescent="0.3">
      <c r="A1345" s="1">
        <v>911900</v>
      </c>
      <c r="B1345">
        <v>22516</v>
      </c>
      <c r="C1345">
        <v>1991</v>
      </c>
      <c r="D1345">
        <v>9</v>
      </c>
      <c r="E1345">
        <v>3</v>
      </c>
      <c r="F1345">
        <v>79.099999999999994</v>
      </c>
      <c r="G1345">
        <v>23</v>
      </c>
      <c r="H1345">
        <v>68.5</v>
      </c>
      <c r="I1345">
        <v>23</v>
      </c>
      <c r="J1345">
        <v>1015.5</v>
      </c>
      <c r="K1345">
        <v>23</v>
      </c>
      <c r="L1345">
        <v>1013.1</v>
      </c>
      <c r="M1345">
        <v>23</v>
      </c>
      <c r="N1345">
        <v>17.5</v>
      </c>
      <c r="O1345">
        <v>23</v>
      </c>
      <c r="P1345">
        <v>11.7</v>
      </c>
      <c r="Q1345">
        <v>23</v>
      </c>
      <c r="R1345">
        <v>21</v>
      </c>
      <c r="S1345">
        <v>28.9</v>
      </c>
      <c r="T1345">
        <v>90</v>
      </c>
      <c r="V1345">
        <v>69.099999999999994</v>
      </c>
      <c r="X1345">
        <v>0</v>
      </c>
      <c r="Y1345" t="s">
        <v>19</v>
      </c>
      <c r="Z1345">
        <v>999.9</v>
      </c>
      <c r="AA1345">
        <v>0</v>
      </c>
      <c r="AC1345" s="1"/>
      <c r="AD1345">
        <v>1991</v>
      </c>
      <c r="AE1345">
        <v>246</v>
      </c>
      <c r="AF1345">
        <v>25.7</v>
      </c>
      <c r="AG1345">
        <v>26.4</v>
      </c>
      <c r="AH1345">
        <v>25.2</v>
      </c>
      <c r="AI1345">
        <v>-99</v>
      </c>
      <c r="AJ1345">
        <v>6.4</v>
      </c>
      <c r="AK1345">
        <v>22.8</v>
      </c>
      <c r="AL1345">
        <v>25.7</v>
      </c>
      <c r="AM1345">
        <v>83.9</v>
      </c>
      <c r="AO1345" s="2">
        <f t="shared" si="223"/>
        <v>33484</v>
      </c>
      <c r="AP1345" s="5">
        <f t="shared" si="224"/>
        <v>1991</v>
      </c>
      <c r="AQ1345" s="5">
        <f t="shared" si="225"/>
        <v>246</v>
      </c>
      <c r="AR1345" s="4">
        <f t="shared" si="226"/>
        <v>32.222222222222221</v>
      </c>
      <c r="AS1345" s="4">
        <f t="shared" si="227"/>
        <v>20.611111111111107</v>
      </c>
      <c r="AT1345" s="4">
        <f t="shared" si="228"/>
        <v>0</v>
      </c>
      <c r="AU1345" s="4">
        <f t="shared" si="229"/>
        <v>25.7</v>
      </c>
      <c r="AV1345" s="4">
        <f t="shared" si="230"/>
        <v>22.543859649122808</v>
      </c>
      <c r="AX1345" s="3">
        <f t="shared" si="231"/>
        <v>26.416666666666664</v>
      </c>
      <c r="AY1345" s="3">
        <f t="shared" si="232"/>
        <v>25.185897435897438</v>
      </c>
      <c r="AZ1345" s="3">
        <f t="shared" si="233"/>
        <v>26.84725274725275</v>
      </c>
      <c r="BA1345" s="3">
        <f t="shared" si="233"/>
        <v>23.55022170811645</v>
      </c>
    </row>
    <row r="1346" spans="1:53" ht="15" x14ac:dyDescent="0.3">
      <c r="A1346" s="1">
        <v>911900</v>
      </c>
      <c r="B1346">
        <v>22516</v>
      </c>
      <c r="C1346">
        <v>1991</v>
      </c>
      <c r="D1346">
        <v>9</v>
      </c>
      <c r="E1346">
        <v>4</v>
      </c>
      <c r="F1346">
        <v>79.3</v>
      </c>
      <c r="G1346">
        <v>22</v>
      </c>
      <c r="H1346">
        <v>72.2</v>
      </c>
      <c r="I1346">
        <v>22</v>
      </c>
      <c r="J1346">
        <v>1016.9</v>
      </c>
      <c r="K1346">
        <v>22</v>
      </c>
      <c r="L1346">
        <v>1014.6</v>
      </c>
      <c r="M1346">
        <v>22</v>
      </c>
      <c r="N1346">
        <v>16.7</v>
      </c>
      <c r="O1346">
        <v>22</v>
      </c>
      <c r="P1346">
        <v>14.9</v>
      </c>
      <c r="Q1346">
        <v>22</v>
      </c>
      <c r="R1346">
        <v>21</v>
      </c>
      <c r="S1346">
        <v>32.1</v>
      </c>
      <c r="T1346">
        <v>87.1</v>
      </c>
      <c r="V1346">
        <v>69.099999999999994</v>
      </c>
      <c r="X1346">
        <v>0.11</v>
      </c>
      <c r="Y1346" t="s">
        <v>19</v>
      </c>
      <c r="Z1346">
        <v>999.9</v>
      </c>
      <c r="AA1346">
        <v>10000</v>
      </c>
      <c r="AC1346" s="1"/>
      <c r="AD1346">
        <v>1991</v>
      </c>
      <c r="AE1346">
        <v>247</v>
      </c>
      <c r="AF1346">
        <v>24.9</v>
      </c>
      <c r="AG1346">
        <v>26.2</v>
      </c>
      <c r="AH1346">
        <v>25.4</v>
      </c>
      <c r="AI1346">
        <v>-99</v>
      </c>
      <c r="AJ1346">
        <v>6.9</v>
      </c>
      <c r="AK1346">
        <v>22.7</v>
      </c>
      <c r="AL1346">
        <v>25.8</v>
      </c>
      <c r="AM1346">
        <v>83</v>
      </c>
      <c r="AO1346" s="2">
        <f t="shared" si="223"/>
        <v>33485</v>
      </c>
      <c r="AP1346" s="5">
        <f t="shared" si="224"/>
        <v>1991</v>
      </c>
      <c r="AQ1346" s="5">
        <f t="shared" si="225"/>
        <v>247</v>
      </c>
      <c r="AR1346" s="4">
        <f t="shared" si="226"/>
        <v>30.611111111111107</v>
      </c>
      <c r="AS1346" s="4">
        <f t="shared" si="227"/>
        <v>20.611111111111107</v>
      </c>
      <c r="AT1346" s="4">
        <f t="shared" si="228"/>
        <v>2.794</v>
      </c>
      <c r="AU1346" s="4">
        <f t="shared" si="229"/>
        <v>24.9</v>
      </c>
      <c r="AV1346" s="4">
        <f t="shared" si="230"/>
        <v>21.842105263157894</v>
      </c>
      <c r="AX1346" s="3">
        <f t="shared" si="231"/>
        <v>25.611111111111107</v>
      </c>
      <c r="AY1346" s="3">
        <f t="shared" si="232"/>
        <v>25.208180708180713</v>
      </c>
      <c r="AZ1346" s="3">
        <f t="shared" si="233"/>
        <v>26.817582417582418</v>
      </c>
      <c r="BA1346" s="3">
        <f t="shared" si="233"/>
        <v>23.524195103142475</v>
      </c>
    </row>
    <row r="1347" spans="1:53" ht="15" x14ac:dyDescent="0.3">
      <c r="A1347" s="1">
        <v>911900</v>
      </c>
      <c r="B1347">
        <v>22516</v>
      </c>
      <c r="C1347">
        <v>1991</v>
      </c>
      <c r="D1347">
        <v>9</v>
      </c>
      <c r="E1347">
        <v>5</v>
      </c>
      <c r="F1347">
        <v>79.5</v>
      </c>
      <c r="G1347">
        <v>24</v>
      </c>
      <c r="H1347">
        <v>69.7</v>
      </c>
      <c r="I1347">
        <v>24</v>
      </c>
      <c r="J1347">
        <v>1015.9</v>
      </c>
      <c r="K1347">
        <v>24</v>
      </c>
      <c r="L1347">
        <v>1013.5</v>
      </c>
      <c r="M1347">
        <v>24</v>
      </c>
      <c r="N1347">
        <v>17.399999999999999</v>
      </c>
      <c r="O1347">
        <v>24</v>
      </c>
      <c r="P1347">
        <v>13.9</v>
      </c>
      <c r="Q1347">
        <v>24</v>
      </c>
      <c r="R1347">
        <v>18.100000000000001</v>
      </c>
      <c r="S1347">
        <v>27</v>
      </c>
      <c r="T1347">
        <v>88</v>
      </c>
      <c r="V1347">
        <v>70</v>
      </c>
      <c r="X1347">
        <v>0.09</v>
      </c>
      <c r="Y1347" t="s">
        <v>19</v>
      </c>
      <c r="Z1347">
        <v>999.9</v>
      </c>
      <c r="AA1347">
        <v>0</v>
      </c>
      <c r="AC1347" s="1"/>
      <c r="AD1347">
        <v>1991</v>
      </c>
      <c r="AE1347">
        <v>248</v>
      </c>
      <c r="AF1347">
        <v>26.2</v>
      </c>
      <c r="AG1347">
        <v>27</v>
      </c>
      <c r="AH1347">
        <v>25.7</v>
      </c>
      <c r="AI1347">
        <v>-99</v>
      </c>
      <c r="AJ1347">
        <v>6.3</v>
      </c>
      <c r="AK1347">
        <v>22.2</v>
      </c>
      <c r="AL1347">
        <v>26.2</v>
      </c>
      <c r="AM1347">
        <v>78.099999999999994</v>
      </c>
      <c r="AO1347" s="2">
        <f t="shared" si="223"/>
        <v>33486</v>
      </c>
      <c r="AP1347" s="5">
        <f t="shared" si="224"/>
        <v>1991</v>
      </c>
      <c r="AQ1347" s="5">
        <f t="shared" si="225"/>
        <v>248</v>
      </c>
      <c r="AR1347" s="4">
        <f t="shared" si="226"/>
        <v>31.111111111111111</v>
      </c>
      <c r="AS1347" s="4">
        <f t="shared" si="227"/>
        <v>21.111111111111111</v>
      </c>
      <c r="AT1347" s="4">
        <f t="shared" si="228"/>
        <v>2.286</v>
      </c>
      <c r="AU1347" s="4">
        <f t="shared" si="229"/>
        <v>26.2</v>
      </c>
      <c r="AV1347" s="4">
        <f t="shared" si="230"/>
        <v>22.98245614035088</v>
      </c>
      <c r="AX1347" s="3">
        <f t="shared" si="231"/>
        <v>26.111111111111111</v>
      </c>
      <c r="AY1347" s="3">
        <f t="shared" si="232"/>
        <v>25.223748473748483</v>
      </c>
      <c r="AZ1347" s="3">
        <f t="shared" si="233"/>
        <v>26.793406593406591</v>
      </c>
      <c r="BA1347" s="3">
        <f t="shared" si="233"/>
        <v>23.502988239830341</v>
      </c>
    </row>
    <row r="1348" spans="1:53" ht="15" x14ac:dyDescent="0.3">
      <c r="A1348" s="1">
        <v>911900</v>
      </c>
      <c r="B1348">
        <v>22516</v>
      </c>
      <c r="C1348">
        <v>1991</v>
      </c>
      <c r="D1348">
        <v>9</v>
      </c>
      <c r="E1348">
        <v>6</v>
      </c>
      <c r="F1348">
        <v>79.099999999999994</v>
      </c>
      <c r="G1348">
        <v>24</v>
      </c>
      <c r="H1348">
        <v>68.599999999999994</v>
      </c>
      <c r="I1348">
        <v>24</v>
      </c>
      <c r="J1348">
        <v>1014.2</v>
      </c>
      <c r="K1348">
        <v>24</v>
      </c>
      <c r="L1348">
        <v>1011.9</v>
      </c>
      <c r="M1348">
        <v>24</v>
      </c>
      <c r="N1348">
        <v>17</v>
      </c>
      <c r="O1348">
        <v>24</v>
      </c>
      <c r="P1348">
        <v>12.4</v>
      </c>
      <c r="Q1348">
        <v>24</v>
      </c>
      <c r="R1348">
        <v>22</v>
      </c>
      <c r="S1348">
        <v>28</v>
      </c>
      <c r="T1348">
        <v>89.1</v>
      </c>
      <c r="V1348">
        <v>69.099999999999994</v>
      </c>
      <c r="X1348">
        <v>0</v>
      </c>
      <c r="Y1348" t="s">
        <v>19</v>
      </c>
      <c r="Z1348">
        <v>999.9</v>
      </c>
      <c r="AA1348">
        <v>0</v>
      </c>
      <c r="AC1348" s="1"/>
      <c r="AD1348">
        <v>1991</v>
      </c>
      <c r="AE1348">
        <v>249</v>
      </c>
      <c r="AF1348">
        <v>25.1</v>
      </c>
      <c r="AG1348">
        <v>26.1</v>
      </c>
      <c r="AH1348">
        <v>25.1</v>
      </c>
      <c r="AI1348">
        <v>-99</v>
      </c>
      <c r="AJ1348">
        <v>5.4</v>
      </c>
      <c r="AK1348">
        <v>21.8</v>
      </c>
      <c r="AL1348">
        <v>25.6</v>
      </c>
      <c r="AM1348">
        <v>79</v>
      </c>
      <c r="AO1348" s="2">
        <f t="shared" si="223"/>
        <v>33487</v>
      </c>
      <c r="AP1348" s="5">
        <f t="shared" si="224"/>
        <v>1991</v>
      </c>
      <c r="AQ1348" s="5">
        <f t="shared" si="225"/>
        <v>249</v>
      </c>
      <c r="AR1348" s="4">
        <f t="shared" si="226"/>
        <v>31.722222222222218</v>
      </c>
      <c r="AS1348" s="4">
        <f t="shared" si="227"/>
        <v>20.611111111111107</v>
      </c>
      <c r="AT1348" s="4">
        <f t="shared" si="228"/>
        <v>0</v>
      </c>
      <c r="AU1348" s="4">
        <f t="shared" si="229"/>
        <v>25.1</v>
      </c>
      <c r="AV1348" s="4">
        <f t="shared" si="230"/>
        <v>22.017543859649127</v>
      </c>
      <c r="AX1348" s="3">
        <f t="shared" si="231"/>
        <v>26.166666666666664</v>
      </c>
      <c r="AY1348" s="3">
        <f t="shared" si="232"/>
        <v>25.239926739926748</v>
      </c>
      <c r="AZ1348" s="3">
        <f t="shared" si="233"/>
        <v>26.769230769230763</v>
      </c>
      <c r="BA1348" s="3">
        <f t="shared" si="233"/>
        <v>23.481781376518217</v>
      </c>
    </row>
    <row r="1349" spans="1:53" ht="15" x14ac:dyDescent="0.3">
      <c r="A1349" s="1">
        <v>911900</v>
      </c>
      <c r="B1349">
        <v>22516</v>
      </c>
      <c r="C1349">
        <v>1991</v>
      </c>
      <c r="D1349">
        <v>9</v>
      </c>
      <c r="E1349">
        <v>7</v>
      </c>
      <c r="F1349">
        <v>79.400000000000006</v>
      </c>
      <c r="G1349">
        <v>24</v>
      </c>
      <c r="H1349">
        <v>67.599999999999994</v>
      </c>
      <c r="I1349">
        <v>24</v>
      </c>
      <c r="J1349">
        <v>1014.5</v>
      </c>
      <c r="K1349">
        <v>24</v>
      </c>
      <c r="L1349">
        <v>1012.1</v>
      </c>
      <c r="M1349">
        <v>24</v>
      </c>
      <c r="N1349">
        <v>17.2</v>
      </c>
      <c r="O1349">
        <v>24</v>
      </c>
      <c r="P1349">
        <v>12</v>
      </c>
      <c r="Q1349">
        <v>24</v>
      </c>
      <c r="R1349">
        <v>22</v>
      </c>
      <c r="S1349">
        <v>28.9</v>
      </c>
      <c r="T1349">
        <v>88</v>
      </c>
      <c r="V1349">
        <v>69.099999999999994</v>
      </c>
      <c r="X1349">
        <v>0</v>
      </c>
      <c r="Y1349" t="s">
        <v>19</v>
      </c>
      <c r="Z1349">
        <v>999.9</v>
      </c>
      <c r="AA1349">
        <v>0</v>
      </c>
      <c r="AC1349" s="1"/>
      <c r="AD1349">
        <v>1991</v>
      </c>
      <c r="AE1349">
        <v>250</v>
      </c>
      <c r="AF1349">
        <v>26</v>
      </c>
      <c r="AG1349">
        <v>26.6</v>
      </c>
      <c r="AH1349">
        <v>25.2</v>
      </c>
      <c r="AI1349">
        <v>-99</v>
      </c>
      <c r="AJ1349">
        <v>5.9</v>
      </c>
      <c r="AK1349">
        <v>21.9</v>
      </c>
      <c r="AL1349">
        <v>25.9</v>
      </c>
      <c r="AM1349">
        <v>78.400000000000006</v>
      </c>
      <c r="AO1349" s="2">
        <f t="shared" ref="AO1349:AO1412" si="234">DATE(C1349,D1349,E1349)</f>
        <v>33488</v>
      </c>
      <c r="AP1349" s="5">
        <f t="shared" ref="AP1349:AP1412" si="235">YEAR(AO1349)</f>
        <v>1991</v>
      </c>
      <c r="AQ1349" s="5">
        <f t="shared" ref="AQ1349:AQ1412" si="236">AO1349-DATE(AP1349,1,1)+1</f>
        <v>250</v>
      </c>
      <c r="AR1349" s="4">
        <f t="shared" ref="AR1349:AR1412" si="237">CONVERT(T1349,"F","C")</f>
        <v>31.111111111111111</v>
      </c>
      <c r="AS1349" s="4">
        <f t="shared" ref="AS1349:AS1412" si="238">CONVERT(V1349,"F","C")</f>
        <v>20.611111111111107</v>
      </c>
      <c r="AT1349" s="4">
        <f t="shared" ref="AT1349:AT1412" si="239">CONVERT(X1349,"in","mm")</f>
        <v>0</v>
      </c>
      <c r="AU1349" s="4">
        <f t="shared" ref="AU1349:AU1412" si="240">AF1349</f>
        <v>26</v>
      </c>
      <c r="AV1349" s="4">
        <f t="shared" ref="AV1349:AV1412" si="241">AU1349/1.14</f>
        <v>22.807017543859651</v>
      </c>
      <c r="AX1349" s="3">
        <f t="shared" ref="AX1349:AX1412" si="242">AVERAGE(AR1349:AS1349)</f>
        <v>25.861111111111107</v>
      </c>
      <c r="AY1349" s="3">
        <f t="shared" si="232"/>
        <v>25.252747252747259</v>
      </c>
      <c r="AZ1349" s="3">
        <f t="shared" si="233"/>
        <v>26.735164835164831</v>
      </c>
      <c r="BA1349" s="3">
        <f t="shared" si="233"/>
        <v>23.451898978214768</v>
      </c>
    </row>
    <row r="1350" spans="1:53" ht="15" x14ac:dyDescent="0.3">
      <c r="A1350" s="1">
        <v>911900</v>
      </c>
      <c r="B1350">
        <v>22516</v>
      </c>
      <c r="C1350">
        <v>1991</v>
      </c>
      <c r="D1350">
        <v>9</v>
      </c>
      <c r="E1350">
        <v>8</v>
      </c>
      <c r="F1350">
        <v>80.5</v>
      </c>
      <c r="G1350">
        <v>18</v>
      </c>
      <c r="H1350">
        <v>67.2</v>
      </c>
      <c r="I1350">
        <v>18</v>
      </c>
      <c r="J1350">
        <v>1015.5</v>
      </c>
      <c r="K1350">
        <v>18</v>
      </c>
      <c r="L1350">
        <v>1013.2</v>
      </c>
      <c r="M1350">
        <v>18</v>
      </c>
      <c r="N1350">
        <v>18</v>
      </c>
      <c r="O1350">
        <v>18</v>
      </c>
      <c r="P1350">
        <v>15.5</v>
      </c>
      <c r="Q1350">
        <v>18</v>
      </c>
      <c r="R1350">
        <v>26</v>
      </c>
      <c r="S1350">
        <v>32.1</v>
      </c>
      <c r="T1350">
        <v>89.1</v>
      </c>
      <c r="V1350">
        <v>69.099999999999994</v>
      </c>
      <c r="X1350">
        <v>0</v>
      </c>
      <c r="Y1350" t="s">
        <v>19</v>
      </c>
      <c r="Z1350">
        <v>999.9</v>
      </c>
      <c r="AA1350">
        <v>0</v>
      </c>
      <c r="AC1350" s="1"/>
      <c r="AD1350">
        <v>1991</v>
      </c>
      <c r="AE1350">
        <v>251</v>
      </c>
      <c r="AF1350">
        <v>25.7</v>
      </c>
      <c r="AG1350">
        <v>26.6</v>
      </c>
      <c r="AH1350">
        <v>25.5</v>
      </c>
      <c r="AI1350">
        <v>-99</v>
      </c>
      <c r="AJ1350">
        <v>6.8</v>
      </c>
      <c r="AK1350">
        <v>21.2</v>
      </c>
      <c r="AL1350">
        <v>26.1</v>
      </c>
      <c r="AM1350">
        <v>74.2</v>
      </c>
      <c r="AO1350" s="2">
        <f t="shared" si="234"/>
        <v>33489</v>
      </c>
      <c r="AP1350" s="5">
        <f t="shared" si="235"/>
        <v>1991</v>
      </c>
      <c r="AQ1350" s="5">
        <f t="shared" si="236"/>
        <v>251</v>
      </c>
      <c r="AR1350" s="4">
        <f t="shared" si="237"/>
        <v>31.722222222222218</v>
      </c>
      <c r="AS1350" s="4">
        <f t="shared" si="238"/>
        <v>20.611111111111107</v>
      </c>
      <c r="AT1350" s="4">
        <f t="shared" si="239"/>
        <v>0</v>
      </c>
      <c r="AU1350" s="4">
        <f t="shared" si="240"/>
        <v>25.7</v>
      </c>
      <c r="AV1350" s="4">
        <f t="shared" si="241"/>
        <v>22.543859649122808</v>
      </c>
      <c r="AX1350" s="3">
        <f t="shared" si="242"/>
        <v>26.166666666666664</v>
      </c>
      <c r="AY1350" s="3">
        <f t="shared" si="232"/>
        <v>25.268925518925524</v>
      </c>
      <c r="AZ1350" s="3">
        <f t="shared" si="233"/>
        <v>26.71758241758241</v>
      </c>
      <c r="BA1350" s="3">
        <f t="shared" si="233"/>
        <v>23.436475804896862</v>
      </c>
    </row>
    <row r="1351" spans="1:53" ht="15" x14ac:dyDescent="0.3">
      <c r="A1351" s="1">
        <v>911900</v>
      </c>
      <c r="B1351">
        <v>22516</v>
      </c>
      <c r="C1351">
        <v>1991</v>
      </c>
      <c r="D1351">
        <v>9</v>
      </c>
      <c r="E1351">
        <v>9</v>
      </c>
      <c r="F1351">
        <v>79.3</v>
      </c>
      <c r="G1351">
        <v>24</v>
      </c>
      <c r="H1351">
        <v>66.8</v>
      </c>
      <c r="I1351">
        <v>24</v>
      </c>
      <c r="J1351">
        <v>1015.4</v>
      </c>
      <c r="K1351">
        <v>24</v>
      </c>
      <c r="L1351">
        <v>1013</v>
      </c>
      <c r="M1351">
        <v>24</v>
      </c>
      <c r="N1351">
        <v>17</v>
      </c>
      <c r="O1351">
        <v>24</v>
      </c>
      <c r="P1351">
        <v>15.3</v>
      </c>
      <c r="Q1351">
        <v>24</v>
      </c>
      <c r="R1351">
        <v>22</v>
      </c>
      <c r="S1351">
        <v>28.9</v>
      </c>
      <c r="T1351">
        <v>87.1</v>
      </c>
      <c r="V1351">
        <v>73</v>
      </c>
      <c r="X1351">
        <v>0.02</v>
      </c>
      <c r="Y1351" t="s">
        <v>19</v>
      </c>
      <c r="Z1351">
        <v>999.9</v>
      </c>
      <c r="AA1351">
        <v>10000</v>
      </c>
      <c r="AC1351" s="1"/>
      <c r="AD1351">
        <v>1991</v>
      </c>
      <c r="AE1351">
        <v>252</v>
      </c>
      <c r="AF1351">
        <v>25.9</v>
      </c>
      <c r="AG1351">
        <v>26.4</v>
      </c>
      <c r="AH1351">
        <v>25.1</v>
      </c>
      <c r="AI1351">
        <v>-99</v>
      </c>
      <c r="AJ1351">
        <v>7.8</v>
      </c>
      <c r="AK1351">
        <v>21.5</v>
      </c>
      <c r="AL1351">
        <v>25.7</v>
      </c>
      <c r="AM1351">
        <v>77.3</v>
      </c>
      <c r="AO1351" s="2">
        <f t="shared" si="234"/>
        <v>33490</v>
      </c>
      <c r="AP1351" s="5">
        <f t="shared" si="235"/>
        <v>1991</v>
      </c>
      <c r="AQ1351" s="5">
        <f t="shared" si="236"/>
        <v>252</v>
      </c>
      <c r="AR1351" s="4">
        <f t="shared" si="237"/>
        <v>30.611111111111107</v>
      </c>
      <c r="AS1351" s="4">
        <f t="shared" si="238"/>
        <v>22.777777777777779</v>
      </c>
      <c r="AT1351" s="4">
        <f t="shared" si="239"/>
        <v>0.50800000000000001</v>
      </c>
      <c r="AU1351" s="4">
        <f t="shared" si="240"/>
        <v>25.9</v>
      </c>
      <c r="AV1351" s="4">
        <f t="shared" si="241"/>
        <v>22.719298245614034</v>
      </c>
      <c r="AX1351" s="3">
        <f t="shared" si="242"/>
        <v>26.694444444444443</v>
      </c>
      <c r="AY1351" s="3">
        <f t="shared" si="232"/>
        <v>25.302808302808309</v>
      </c>
      <c r="AZ1351" s="3">
        <f t="shared" si="233"/>
        <v>26.690109890109881</v>
      </c>
      <c r="BA1351" s="3">
        <f t="shared" si="233"/>
        <v>23.412377096587623</v>
      </c>
    </row>
    <row r="1352" spans="1:53" ht="15" x14ac:dyDescent="0.3">
      <c r="A1352" s="1">
        <v>911900</v>
      </c>
      <c r="B1352">
        <v>22516</v>
      </c>
      <c r="C1352">
        <v>1991</v>
      </c>
      <c r="D1352">
        <v>9</v>
      </c>
      <c r="E1352">
        <v>10</v>
      </c>
      <c r="F1352">
        <v>78.7</v>
      </c>
      <c r="G1352">
        <v>22</v>
      </c>
      <c r="H1352">
        <v>68.3</v>
      </c>
      <c r="I1352">
        <v>22</v>
      </c>
      <c r="J1352">
        <v>1015.2</v>
      </c>
      <c r="K1352">
        <v>22</v>
      </c>
      <c r="L1352">
        <v>1012.8</v>
      </c>
      <c r="M1352">
        <v>22</v>
      </c>
      <c r="N1352">
        <v>17.2</v>
      </c>
      <c r="O1352">
        <v>22</v>
      </c>
      <c r="P1352">
        <v>13.6</v>
      </c>
      <c r="Q1352">
        <v>22</v>
      </c>
      <c r="R1352">
        <v>24.1</v>
      </c>
      <c r="S1352">
        <v>29.9</v>
      </c>
      <c r="T1352">
        <v>87.1</v>
      </c>
      <c r="V1352">
        <v>73</v>
      </c>
      <c r="X1352">
        <v>0.01</v>
      </c>
      <c r="Y1352" t="s">
        <v>19</v>
      </c>
      <c r="Z1352">
        <v>999.9</v>
      </c>
      <c r="AA1352">
        <v>10000</v>
      </c>
      <c r="AC1352" s="1"/>
      <c r="AD1352">
        <v>1991</v>
      </c>
      <c r="AE1352">
        <v>253</v>
      </c>
      <c r="AF1352">
        <v>26.7</v>
      </c>
      <c r="AG1352">
        <v>26.7</v>
      </c>
      <c r="AH1352">
        <v>25.3</v>
      </c>
      <c r="AI1352">
        <v>-99</v>
      </c>
      <c r="AJ1352">
        <v>8.6999999999999993</v>
      </c>
      <c r="AK1352">
        <v>21.6</v>
      </c>
      <c r="AL1352">
        <v>25.9</v>
      </c>
      <c r="AM1352">
        <v>76.7</v>
      </c>
      <c r="AO1352" s="2">
        <f t="shared" si="234"/>
        <v>33491</v>
      </c>
      <c r="AP1352" s="5">
        <f t="shared" si="235"/>
        <v>1991</v>
      </c>
      <c r="AQ1352" s="5">
        <f t="shared" si="236"/>
        <v>253</v>
      </c>
      <c r="AR1352" s="4">
        <f t="shared" si="237"/>
        <v>30.611111111111107</v>
      </c>
      <c r="AS1352" s="4">
        <f t="shared" si="238"/>
        <v>22.777777777777779</v>
      </c>
      <c r="AT1352" s="4">
        <f t="shared" si="239"/>
        <v>0.254</v>
      </c>
      <c r="AU1352" s="4">
        <f t="shared" si="240"/>
        <v>26.7</v>
      </c>
      <c r="AV1352" s="4">
        <f t="shared" si="241"/>
        <v>23.421052631578949</v>
      </c>
      <c r="AX1352" s="3">
        <f t="shared" si="242"/>
        <v>26.694444444444443</v>
      </c>
      <c r="AY1352" s="3">
        <f t="shared" si="232"/>
        <v>25.33669108669109</v>
      </c>
      <c r="AZ1352" s="3">
        <f t="shared" si="233"/>
        <v>26.671428571428564</v>
      </c>
      <c r="BA1352" s="3">
        <f t="shared" si="233"/>
        <v>23.395989974937336</v>
      </c>
    </row>
    <row r="1353" spans="1:53" ht="15" x14ac:dyDescent="0.3">
      <c r="A1353" s="1">
        <v>911900</v>
      </c>
      <c r="B1353">
        <v>22516</v>
      </c>
      <c r="C1353">
        <v>1991</v>
      </c>
      <c r="D1353">
        <v>9</v>
      </c>
      <c r="E1353">
        <v>11</v>
      </c>
      <c r="F1353">
        <v>78.7</v>
      </c>
      <c r="G1353">
        <v>22</v>
      </c>
      <c r="H1353">
        <v>69.099999999999994</v>
      </c>
      <c r="I1353">
        <v>22</v>
      </c>
      <c r="J1353">
        <v>1015.7</v>
      </c>
      <c r="K1353">
        <v>22</v>
      </c>
      <c r="L1353">
        <v>1013.3</v>
      </c>
      <c r="M1353">
        <v>22</v>
      </c>
      <c r="N1353">
        <v>16.5</v>
      </c>
      <c r="O1353">
        <v>22</v>
      </c>
      <c r="P1353">
        <v>12.2</v>
      </c>
      <c r="Q1353">
        <v>22</v>
      </c>
      <c r="R1353">
        <v>20</v>
      </c>
      <c r="S1353">
        <v>25.1</v>
      </c>
      <c r="T1353">
        <v>86</v>
      </c>
      <c r="V1353">
        <v>72</v>
      </c>
      <c r="X1353">
        <v>0.27</v>
      </c>
      <c r="Y1353" t="s">
        <v>19</v>
      </c>
      <c r="Z1353">
        <v>999.9</v>
      </c>
      <c r="AA1353">
        <v>10000</v>
      </c>
      <c r="AC1353" s="1"/>
      <c r="AD1353">
        <v>1991</v>
      </c>
      <c r="AE1353">
        <v>254</v>
      </c>
      <c r="AF1353">
        <v>25</v>
      </c>
      <c r="AG1353">
        <v>26.3</v>
      </c>
      <c r="AH1353">
        <v>25.4</v>
      </c>
      <c r="AI1353">
        <v>-99</v>
      </c>
      <c r="AJ1353">
        <v>8.3000000000000007</v>
      </c>
      <c r="AK1353">
        <v>22.1</v>
      </c>
      <c r="AL1353">
        <v>25.7</v>
      </c>
      <c r="AM1353">
        <v>80.099999999999994</v>
      </c>
      <c r="AO1353" s="2">
        <f t="shared" si="234"/>
        <v>33492</v>
      </c>
      <c r="AP1353" s="5">
        <f t="shared" si="235"/>
        <v>1991</v>
      </c>
      <c r="AQ1353" s="5">
        <f t="shared" si="236"/>
        <v>254</v>
      </c>
      <c r="AR1353" s="4">
        <f t="shared" si="237"/>
        <v>30</v>
      </c>
      <c r="AS1353" s="4">
        <f t="shared" si="238"/>
        <v>22.222222222222221</v>
      </c>
      <c r="AT1353" s="4">
        <f t="shared" si="239"/>
        <v>6.8580000000000005</v>
      </c>
      <c r="AU1353" s="4">
        <f t="shared" si="240"/>
        <v>25</v>
      </c>
      <c r="AV1353" s="4">
        <f t="shared" si="241"/>
        <v>21.92982456140351</v>
      </c>
      <c r="AX1353" s="3">
        <f t="shared" si="242"/>
        <v>26.111111111111111</v>
      </c>
      <c r="AY1353" s="3">
        <f t="shared" si="232"/>
        <v>25.35164835164835</v>
      </c>
      <c r="AZ1353" s="3">
        <f t="shared" si="233"/>
        <v>26.639560439560434</v>
      </c>
      <c r="BA1353" s="3">
        <f t="shared" si="233"/>
        <v>23.368035473298633</v>
      </c>
    </row>
    <row r="1354" spans="1:53" ht="15" x14ac:dyDescent="0.3">
      <c r="A1354" s="1">
        <v>911900</v>
      </c>
      <c r="B1354">
        <v>22516</v>
      </c>
      <c r="C1354">
        <v>1991</v>
      </c>
      <c r="D1354">
        <v>9</v>
      </c>
      <c r="E1354">
        <v>12</v>
      </c>
      <c r="F1354">
        <v>78.2</v>
      </c>
      <c r="G1354">
        <v>23</v>
      </c>
      <c r="H1354">
        <v>69.400000000000006</v>
      </c>
      <c r="I1354">
        <v>23</v>
      </c>
      <c r="J1354">
        <v>1015</v>
      </c>
      <c r="K1354">
        <v>23</v>
      </c>
      <c r="L1354">
        <v>1012.6</v>
      </c>
      <c r="M1354">
        <v>23</v>
      </c>
      <c r="N1354">
        <v>15.4</v>
      </c>
      <c r="O1354">
        <v>23</v>
      </c>
      <c r="P1354">
        <v>12.6</v>
      </c>
      <c r="Q1354">
        <v>23</v>
      </c>
      <c r="R1354">
        <v>20</v>
      </c>
      <c r="S1354">
        <v>27</v>
      </c>
      <c r="T1354">
        <v>87.1</v>
      </c>
      <c r="U1354" t="s">
        <v>20</v>
      </c>
      <c r="V1354">
        <v>72</v>
      </c>
      <c r="X1354">
        <v>0.12</v>
      </c>
      <c r="Y1354" t="s">
        <v>19</v>
      </c>
      <c r="Z1354">
        <v>999.9</v>
      </c>
      <c r="AA1354">
        <v>10000</v>
      </c>
      <c r="AC1354" s="1"/>
      <c r="AD1354">
        <v>1991</v>
      </c>
      <c r="AE1354">
        <v>255</v>
      </c>
      <c r="AF1354">
        <v>25.3</v>
      </c>
      <c r="AG1354">
        <v>26.4</v>
      </c>
      <c r="AH1354">
        <v>25.4</v>
      </c>
      <c r="AI1354">
        <v>-99</v>
      </c>
      <c r="AJ1354">
        <v>7.3</v>
      </c>
      <c r="AK1354">
        <v>21.7</v>
      </c>
      <c r="AL1354">
        <v>25.8</v>
      </c>
      <c r="AM1354">
        <v>77.8</v>
      </c>
      <c r="AO1354" s="2">
        <f t="shared" si="234"/>
        <v>33493</v>
      </c>
      <c r="AP1354" s="5">
        <f t="shared" si="235"/>
        <v>1991</v>
      </c>
      <c r="AQ1354" s="5">
        <f t="shared" si="236"/>
        <v>255</v>
      </c>
      <c r="AR1354" s="4">
        <f t="shared" si="237"/>
        <v>30.611111111111107</v>
      </c>
      <c r="AS1354" s="4">
        <f t="shared" si="238"/>
        <v>22.222222222222221</v>
      </c>
      <c r="AT1354" s="4">
        <f t="shared" si="239"/>
        <v>3.048</v>
      </c>
      <c r="AU1354" s="4">
        <f t="shared" si="240"/>
        <v>25.3</v>
      </c>
      <c r="AV1354" s="4">
        <f t="shared" si="241"/>
        <v>22.192982456140353</v>
      </c>
      <c r="AX1354" s="3">
        <f t="shared" si="242"/>
        <v>26.416666666666664</v>
      </c>
      <c r="AY1354" s="3">
        <f t="shared" si="232"/>
        <v>25.367216117216117</v>
      </c>
      <c r="AZ1354" s="3">
        <f t="shared" si="233"/>
        <v>26.61428571428571</v>
      </c>
      <c r="BA1354" s="3">
        <f t="shared" si="233"/>
        <v>23.34586466165414</v>
      </c>
    </row>
    <row r="1355" spans="1:53" ht="15" x14ac:dyDescent="0.3">
      <c r="A1355" s="1">
        <v>911900</v>
      </c>
      <c r="B1355">
        <v>22516</v>
      </c>
      <c r="C1355">
        <v>1991</v>
      </c>
      <c r="D1355">
        <v>9</v>
      </c>
      <c r="E1355">
        <v>13</v>
      </c>
      <c r="F1355">
        <v>78.3</v>
      </c>
      <c r="G1355">
        <v>24</v>
      </c>
      <c r="H1355">
        <v>70</v>
      </c>
      <c r="I1355">
        <v>24</v>
      </c>
      <c r="J1355">
        <v>1014.8</v>
      </c>
      <c r="K1355">
        <v>24</v>
      </c>
      <c r="L1355">
        <v>1012.4</v>
      </c>
      <c r="M1355">
        <v>24</v>
      </c>
      <c r="N1355">
        <v>17.399999999999999</v>
      </c>
      <c r="O1355">
        <v>24</v>
      </c>
      <c r="P1355">
        <v>11.8</v>
      </c>
      <c r="Q1355">
        <v>24</v>
      </c>
      <c r="R1355">
        <v>20</v>
      </c>
      <c r="S1355">
        <v>28.9</v>
      </c>
      <c r="T1355">
        <v>88</v>
      </c>
      <c r="V1355">
        <v>73</v>
      </c>
      <c r="X1355">
        <v>0.01</v>
      </c>
      <c r="Y1355" t="s">
        <v>19</v>
      </c>
      <c r="Z1355">
        <v>999.9</v>
      </c>
      <c r="AA1355">
        <v>10000</v>
      </c>
      <c r="AC1355" s="1"/>
      <c r="AD1355">
        <v>1991</v>
      </c>
      <c r="AE1355">
        <v>256</v>
      </c>
      <c r="AF1355">
        <v>27</v>
      </c>
      <c r="AG1355">
        <v>26.1</v>
      </c>
      <c r="AH1355">
        <v>25</v>
      </c>
      <c r="AI1355">
        <v>-99</v>
      </c>
      <c r="AJ1355">
        <v>6.1</v>
      </c>
      <c r="AK1355">
        <v>21.3</v>
      </c>
      <c r="AL1355">
        <v>25.5</v>
      </c>
      <c r="AM1355">
        <v>77</v>
      </c>
      <c r="AO1355" s="2">
        <f t="shared" si="234"/>
        <v>33494</v>
      </c>
      <c r="AP1355" s="5">
        <f t="shared" si="235"/>
        <v>1991</v>
      </c>
      <c r="AQ1355" s="5">
        <f t="shared" si="236"/>
        <v>256</v>
      </c>
      <c r="AR1355" s="4">
        <f t="shared" si="237"/>
        <v>31.111111111111111</v>
      </c>
      <c r="AS1355" s="4">
        <f t="shared" si="238"/>
        <v>22.777777777777779</v>
      </c>
      <c r="AT1355" s="4">
        <f t="shared" si="239"/>
        <v>0.254</v>
      </c>
      <c r="AU1355" s="4">
        <f t="shared" si="240"/>
        <v>27</v>
      </c>
      <c r="AV1355" s="4">
        <f t="shared" si="241"/>
        <v>23.684210526315791</v>
      </c>
      <c r="AX1355" s="3">
        <f t="shared" si="242"/>
        <v>26.944444444444443</v>
      </c>
      <c r="AY1355" s="3">
        <f t="shared" si="232"/>
        <v>25.391941391941391</v>
      </c>
      <c r="AZ1355" s="3">
        <f t="shared" si="233"/>
        <v>26.597802197802189</v>
      </c>
      <c r="BA1355" s="3">
        <f t="shared" si="233"/>
        <v>23.3314054366686</v>
      </c>
    </row>
    <row r="1356" spans="1:53" ht="15" x14ac:dyDescent="0.3">
      <c r="A1356" s="1">
        <v>911900</v>
      </c>
      <c r="B1356">
        <v>22516</v>
      </c>
      <c r="C1356">
        <v>1991</v>
      </c>
      <c r="D1356">
        <v>9</v>
      </c>
      <c r="E1356">
        <v>14</v>
      </c>
      <c r="F1356">
        <v>79.400000000000006</v>
      </c>
      <c r="G1356">
        <v>23</v>
      </c>
      <c r="H1356">
        <v>68</v>
      </c>
      <c r="I1356">
        <v>23</v>
      </c>
      <c r="J1356">
        <v>1014.8</v>
      </c>
      <c r="K1356">
        <v>23</v>
      </c>
      <c r="L1356">
        <v>1012.4</v>
      </c>
      <c r="M1356">
        <v>23</v>
      </c>
      <c r="N1356">
        <v>17.7</v>
      </c>
      <c r="O1356">
        <v>23</v>
      </c>
      <c r="P1356">
        <v>13.3</v>
      </c>
      <c r="Q1356">
        <v>23</v>
      </c>
      <c r="R1356">
        <v>22</v>
      </c>
      <c r="S1356">
        <v>999.9</v>
      </c>
      <c r="T1356">
        <v>86</v>
      </c>
      <c r="V1356">
        <v>73</v>
      </c>
      <c r="X1356">
        <v>0</v>
      </c>
      <c r="Y1356" t="s">
        <v>18</v>
      </c>
      <c r="Z1356">
        <v>999.9</v>
      </c>
      <c r="AA1356">
        <v>0</v>
      </c>
      <c r="AC1356" s="1"/>
      <c r="AD1356">
        <v>1991</v>
      </c>
      <c r="AE1356">
        <v>257</v>
      </c>
      <c r="AF1356">
        <v>26.4</v>
      </c>
      <c r="AG1356">
        <v>25.7</v>
      </c>
      <c r="AH1356">
        <v>24.6</v>
      </c>
      <c r="AI1356">
        <v>-99</v>
      </c>
      <c r="AJ1356">
        <v>5.4</v>
      </c>
      <c r="AK1356">
        <v>21.1</v>
      </c>
      <c r="AL1356">
        <v>25.3</v>
      </c>
      <c r="AM1356">
        <v>77.400000000000006</v>
      </c>
      <c r="AO1356" s="2">
        <f t="shared" si="234"/>
        <v>33495</v>
      </c>
      <c r="AP1356" s="5">
        <f t="shared" si="235"/>
        <v>1991</v>
      </c>
      <c r="AQ1356" s="5">
        <f t="shared" si="236"/>
        <v>257</v>
      </c>
      <c r="AR1356" s="4">
        <f t="shared" si="237"/>
        <v>30</v>
      </c>
      <c r="AS1356" s="4">
        <f t="shared" si="238"/>
        <v>22.777777777777779</v>
      </c>
      <c r="AT1356" s="4">
        <f t="shared" si="239"/>
        <v>0</v>
      </c>
      <c r="AU1356" s="4">
        <f t="shared" si="240"/>
        <v>26.4</v>
      </c>
      <c r="AV1356" s="4">
        <f t="shared" si="241"/>
        <v>23.157894736842106</v>
      </c>
      <c r="AX1356" s="3">
        <f t="shared" si="242"/>
        <v>26.388888888888889</v>
      </c>
      <c r="AY1356" s="3">
        <f t="shared" si="232"/>
        <v>25.407203907203904</v>
      </c>
      <c r="AZ1356" s="3">
        <f t="shared" si="233"/>
        <v>26.562637362637357</v>
      </c>
      <c r="BA1356" s="3">
        <f t="shared" si="233"/>
        <v>23.300559090032777</v>
      </c>
    </row>
    <row r="1357" spans="1:53" ht="15" x14ac:dyDescent="0.3">
      <c r="A1357" s="1">
        <v>911900</v>
      </c>
      <c r="B1357">
        <v>22516</v>
      </c>
      <c r="C1357">
        <v>1991</v>
      </c>
      <c r="D1357">
        <v>9</v>
      </c>
      <c r="E1357">
        <v>15</v>
      </c>
      <c r="F1357">
        <v>80.2</v>
      </c>
      <c r="G1357">
        <v>17</v>
      </c>
      <c r="H1357">
        <v>68.099999999999994</v>
      </c>
      <c r="I1357">
        <v>17</v>
      </c>
      <c r="J1357">
        <v>1014.2</v>
      </c>
      <c r="K1357">
        <v>17</v>
      </c>
      <c r="L1357">
        <v>1011.8</v>
      </c>
      <c r="M1357">
        <v>17</v>
      </c>
      <c r="N1357">
        <v>18.399999999999999</v>
      </c>
      <c r="O1357">
        <v>17</v>
      </c>
      <c r="P1357">
        <v>13.3</v>
      </c>
      <c r="Q1357">
        <v>17</v>
      </c>
      <c r="R1357">
        <v>20</v>
      </c>
      <c r="S1357">
        <v>21</v>
      </c>
      <c r="T1357">
        <v>86</v>
      </c>
      <c r="V1357">
        <v>73</v>
      </c>
      <c r="X1357">
        <v>0.02</v>
      </c>
      <c r="Y1357" t="s">
        <v>19</v>
      </c>
      <c r="Z1357">
        <v>999.9</v>
      </c>
      <c r="AA1357">
        <v>0</v>
      </c>
      <c r="AC1357" s="1"/>
      <c r="AD1357">
        <v>1991</v>
      </c>
      <c r="AE1357">
        <v>258</v>
      </c>
      <c r="AF1357">
        <v>26.2</v>
      </c>
      <c r="AG1357">
        <v>26.3</v>
      </c>
      <c r="AH1357">
        <v>24.5</v>
      </c>
      <c r="AI1357">
        <v>-99</v>
      </c>
      <c r="AJ1357">
        <v>4.4000000000000004</v>
      </c>
      <c r="AK1357">
        <v>20.8</v>
      </c>
      <c r="AL1357">
        <v>25.3</v>
      </c>
      <c r="AM1357">
        <v>76</v>
      </c>
      <c r="AO1357" s="2">
        <f t="shared" si="234"/>
        <v>33496</v>
      </c>
      <c r="AP1357" s="5">
        <f t="shared" si="235"/>
        <v>1991</v>
      </c>
      <c r="AQ1357" s="5">
        <f t="shared" si="236"/>
        <v>258</v>
      </c>
      <c r="AR1357" s="4">
        <f t="shared" si="237"/>
        <v>30</v>
      </c>
      <c r="AS1357" s="4">
        <f t="shared" si="238"/>
        <v>22.777777777777779</v>
      </c>
      <c r="AT1357" s="4">
        <f t="shared" si="239"/>
        <v>0.50800000000000001</v>
      </c>
      <c r="AU1357" s="4">
        <f t="shared" si="240"/>
        <v>26.2</v>
      </c>
      <c r="AV1357" s="4">
        <f t="shared" si="241"/>
        <v>22.98245614035088</v>
      </c>
      <c r="AX1357" s="3">
        <f t="shared" si="242"/>
        <v>26.388888888888889</v>
      </c>
      <c r="AY1357" s="3">
        <f t="shared" si="232"/>
        <v>25.42246642246641</v>
      </c>
      <c r="AZ1357" s="3">
        <f t="shared" si="233"/>
        <v>26.567032967032961</v>
      </c>
      <c r="BA1357" s="3">
        <f t="shared" si="233"/>
        <v>23.304414883362256</v>
      </c>
    </row>
    <row r="1358" spans="1:53" ht="15" x14ac:dyDescent="0.3">
      <c r="A1358" s="1">
        <v>911900</v>
      </c>
      <c r="B1358">
        <v>22516</v>
      </c>
      <c r="C1358">
        <v>1991</v>
      </c>
      <c r="D1358">
        <v>9</v>
      </c>
      <c r="E1358">
        <v>16</v>
      </c>
      <c r="F1358">
        <v>77.7</v>
      </c>
      <c r="G1358">
        <v>24</v>
      </c>
      <c r="H1358">
        <v>66.3</v>
      </c>
      <c r="I1358">
        <v>23</v>
      </c>
      <c r="J1358">
        <v>1014</v>
      </c>
      <c r="K1358">
        <v>24</v>
      </c>
      <c r="L1358">
        <v>1011.6</v>
      </c>
      <c r="M1358">
        <v>24</v>
      </c>
      <c r="N1358">
        <v>17.399999999999999</v>
      </c>
      <c r="O1358">
        <v>24</v>
      </c>
      <c r="P1358">
        <v>11.8</v>
      </c>
      <c r="Q1358">
        <v>24</v>
      </c>
      <c r="R1358">
        <v>20</v>
      </c>
      <c r="S1358">
        <v>22</v>
      </c>
      <c r="T1358">
        <v>86</v>
      </c>
      <c r="U1358" t="s">
        <v>20</v>
      </c>
      <c r="V1358">
        <v>66</v>
      </c>
      <c r="X1358">
        <v>0</v>
      </c>
      <c r="Y1358" t="s">
        <v>19</v>
      </c>
      <c r="Z1358">
        <v>999.9</v>
      </c>
      <c r="AA1358">
        <v>0</v>
      </c>
      <c r="AC1358" s="1"/>
      <c r="AD1358">
        <v>1991</v>
      </c>
      <c r="AE1358">
        <v>259</v>
      </c>
      <c r="AF1358">
        <v>25.2</v>
      </c>
      <c r="AG1358">
        <v>26.4</v>
      </c>
      <c r="AH1358">
        <v>25.4</v>
      </c>
      <c r="AI1358">
        <v>-99</v>
      </c>
      <c r="AJ1358">
        <v>4.5</v>
      </c>
      <c r="AK1358">
        <v>20.8</v>
      </c>
      <c r="AL1358">
        <v>25.9</v>
      </c>
      <c r="AM1358">
        <v>73.099999999999994</v>
      </c>
      <c r="AO1358" s="2">
        <f t="shared" si="234"/>
        <v>33497</v>
      </c>
      <c r="AP1358" s="5">
        <f t="shared" si="235"/>
        <v>1991</v>
      </c>
      <c r="AQ1358" s="5">
        <f t="shared" si="236"/>
        <v>259</v>
      </c>
      <c r="AR1358" s="4">
        <f t="shared" si="237"/>
        <v>30</v>
      </c>
      <c r="AS1358" s="4">
        <f t="shared" si="238"/>
        <v>18.888888888888889</v>
      </c>
      <c r="AT1358" s="4">
        <f t="shared" si="239"/>
        <v>0</v>
      </c>
      <c r="AU1358" s="4">
        <f t="shared" si="240"/>
        <v>25.2</v>
      </c>
      <c r="AV1358" s="4">
        <f t="shared" si="241"/>
        <v>22.10526315789474</v>
      </c>
      <c r="AX1358" s="3">
        <f t="shared" si="242"/>
        <v>24.444444444444443</v>
      </c>
      <c r="AY1358" s="3">
        <f t="shared" si="232"/>
        <v>25.434676434676422</v>
      </c>
      <c r="AZ1358" s="3">
        <f t="shared" si="233"/>
        <v>26.548351648351634</v>
      </c>
      <c r="BA1358" s="3">
        <f t="shared" si="233"/>
        <v>23.28802776171197</v>
      </c>
    </row>
    <row r="1359" spans="1:53" ht="15" x14ac:dyDescent="0.3">
      <c r="A1359" s="1">
        <v>911900</v>
      </c>
      <c r="B1359">
        <v>22516</v>
      </c>
      <c r="C1359">
        <v>1991</v>
      </c>
      <c r="D1359">
        <v>9</v>
      </c>
      <c r="E1359">
        <v>17</v>
      </c>
      <c r="F1359">
        <v>78.900000000000006</v>
      </c>
      <c r="G1359">
        <v>24</v>
      </c>
      <c r="H1359">
        <v>67</v>
      </c>
      <c r="I1359">
        <v>24</v>
      </c>
      <c r="J1359">
        <v>1014.8</v>
      </c>
      <c r="K1359">
        <v>24</v>
      </c>
      <c r="L1359">
        <v>1012.4</v>
      </c>
      <c r="M1359">
        <v>24</v>
      </c>
      <c r="N1359">
        <v>17.399999999999999</v>
      </c>
      <c r="O1359">
        <v>24</v>
      </c>
      <c r="P1359">
        <v>12.6</v>
      </c>
      <c r="Q1359">
        <v>24</v>
      </c>
      <c r="R1359">
        <v>21</v>
      </c>
      <c r="S1359">
        <v>24.1</v>
      </c>
      <c r="T1359">
        <v>87.1</v>
      </c>
      <c r="V1359">
        <v>66</v>
      </c>
      <c r="X1359">
        <v>0</v>
      </c>
      <c r="Y1359" t="s">
        <v>19</v>
      </c>
      <c r="Z1359">
        <v>999.9</v>
      </c>
      <c r="AA1359">
        <v>0</v>
      </c>
      <c r="AC1359" s="1"/>
      <c r="AD1359">
        <v>1991</v>
      </c>
      <c r="AE1359">
        <v>260</v>
      </c>
      <c r="AF1359">
        <v>26.4</v>
      </c>
      <c r="AG1359">
        <v>26.7</v>
      </c>
      <c r="AH1359">
        <v>24.8</v>
      </c>
      <c r="AI1359">
        <v>-99</v>
      </c>
      <c r="AJ1359">
        <v>6</v>
      </c>
      <c r="AK1359">
        <v>20.5</v>
      </c>
      <c r="AL1359">
        <v>25.6</v>
      </c>
      <c r="AM1359">
        <v>72.900000000000006</v>
      </c>
      <c r="AO1359" s="2">
        <f t="shared" si="234"/>
        <v>33498</v>
      </c>
      <c r="AP1359" s="5">
        <f t="shared" si="235"/>
        <v>1991</v>
      </c>
      <c r="AQ1359" s="5">
        <f t="shared" si="236"/>
        <v>260</v>
      </c>
      <c r="AR1359" s="4">
        <f t="shared" si="237"/>
        <v>30.611111111111107</v>
      </c>
      <c r="AS1359" s="4">
        <f t="shared" si="238"/>
        <v>18.888888888888889</v>
      </c>
      <c r="AT1359" s="4">
        <f t="shared" si="239"/>
        <v>0</v>
      </c>
      <c r="AU1359" s="4">
        <f t="shared" si="240"/>
        <v>26.4</v>
      </c>
      <c r="AV1359" s="4">
        <f t="shared" si="241"/>
        <v>23.157894736842106</v>
      </c>
      <c r="AX1359" s="3">
        <f t="shared" si="242"/>
        <v>24.75</v>
      </c>
      <c r="AY1359" s="3">
        <f t="shared" si="232"/>
        <v>25.447496947496937</v>
      </c>
      <c r="AZ1359" s="3">
        <f t="shared" si="233"/>
        <v>26.527472527472518</v>
      </c>
      <c r="BA1359" s="3">
        <f t="shared" si="233"/>
        <v>23.269712743396951</v>
      </c>
    </row>
    <row r="1360" spans="1:53" ht="15" x14ac:dyDescent="0.3">
      <c r="A1360" s="1">
        <v>911900</v>
      </c>
      <c r="B1360">
        <v>22516</v>
      </c>
      <c r="C1360">
        <v>1991</v>
      </c>
      <c r="D1360">
        <v>9</v>
      </c>
      <c r="E1360">
        <v>18</v>
      </c>
      <c r="F1360">
        <v>78.8</v>
      </c>
      <c r="G1360">
        <v>24</v>
      </c>
      <c r="H1360">
        <v>67.400000000000006</v>
      </c>
      <c r="I1360">
        <v>24</v>
      </c>
      <c r="J1360">
        <v>1014.1</v>
      </c>
      <c r="K1360">
        <v>24</v>
      </c>
      <c r="L1360">
        <v>1011.7</v>
      </c>
      <c r="M1360">
        <v>24</v>
      </c>
      <c r="N1360">
        <v>17.399999999999999</v>
      </c>
      <c r="O1360">
        <v>24</v>
      </c>
      <c r="P1360">
        <v>11.9</v>
      </c>
      <c r="Q1360">
        <v>24</v>
      </c>
      <c r="R1360">
        <v>20</v>
      </c>
      <c r="S1360">
        <v>25.1</v>
      </c>
      <c r="T1360">
        <v>86</v>
      </c>
      <c r="V1360">
        <v>71.099999999999994</v>
      </c>
      <c r="X1360">
        <v>0</v>
      </c>
      <c r="Y1360" t="s">
        <v>19</v>
      </c>
      <c r="Z1360">
        <v>999.9</v>
      </c>
      <c r="AA1360">
        <v>0</v>
      </c>
      <c r="AC1360" s="1"/>
      <c r="AD1360">
        <v>1991</v>
      </c>
      <c r="AE1360">
        <v>261</v>
      </c>
      <c r="AF1360">
        <v>24.8</v>
      </c>
      <c r="AG1360">
        <v>26.1</v>
      </c>
      <c r="AH1360">
        <v>24.9</v>
      </c>
      <c r="AI1360">
        <v>-99</v>
      </c>
      <c r="AJ1360">
        <v>4.8</v>
      </c>
      <c r="AK1360">
        <v>20.8</v>
      </c>
      <c r="AL1360">
        <v>25.5</v>
      </c>
      <c r="AM1360">
        <v>74.8</v>
      </c>
      <c r="AO1360" s="2">
        <f t="shared" si="234"/>
        <v>33499</v>
      </c>
      <c r="AP1360" s="5">
        <f t="shared" si="235"/>
        <v>1991</v>
      </c>
      <c r="AQ1360" s="5">
        <f t="shared" si="236"/>
        <v>261</v>
      </c>
      <c r="AR1360" s="4">
        <f t="shared" si="237"/>
        <v>30</v>
      </c>
      <c r="AS1360" s="4">
        <f t="shared" si="238"/>
        <v>21.722222222222218</v>
      </c>
      <c r="AT1360" s="4">
        <f t="shared" si="239"/>
        <v>0</v>
      </c>
      <c r="AU1360" s="4">
        <f t="shared" si="240"/>
        <v>24.8</v>
      </c>
      <c r="AV1360" s="4">
        <f t="shared" si="241"/>
        <v>21.754385964912284</v>
      </c>
      <c r="AX1360" s="3">
        <f t="shared" si="242"/>
        <v>25.861111111111107</v>
      </c>
      <c r="AY1360" s="3">
        <f t="shared" si="232"/>
        <v>25.475579975579965</v>
      </c>
      <c r="AZ1360" s="3">
        <f t="shared" si="233"/>
        <v>26.470329670329669</v>
      </c>
      <c r="BA1360" s="3">
        <f t="shared" si="233"/>
        <v>23.219587430113748</v>
      </c>
    </row>
    <row r="1361" spans="1:53" ht="15" x14ac:dyDescent="0.3">
      <c r="A1361" s="1">
        <v>911900</v>
      </c>
      <c r="B1361">
        <v>22516</v>
      </c>
      <c r="C1361">
        <v>1991</v>
      </c>
      <c r="D1361">
        <v>9</v>
      </c>
      <c r="E1361">
        <v>19</v>
      </c>
      <c r="F1361">
        <v>76.8</v>
      </c>
      <c r="G1361">
        <v>24</v>
      </c>
      <c r="H1361">
        <v>68.400000000000006</v>
      </c>
      <c r="I1361">
        <v>24</v>
      </c>
      <c r="J1361">
        <v>1010.7</v>
      </c>
      <c r="K1361">
        <v>24</v>
      </c>
      <c r="L1361">
        <v>1008.4</v>
      </c>
      <c r="M1361">
        <v>24</v>
      </c>
      <c r="N1361">
        <v>16.399999999999999</v>
      </c>
      <c r="O1361">
        <v>24</v>
      </c>
      <c r="P1361">
        <v>8.8000000000000007</v>
      </c>
      <c r="Q1361">
        <v>24</v>
      </c>
      <c r="R1361">
        <v>17.100000000000001</v>
      </c>
      <c r="S1361">
        <v>999.9</v>
      </c>
      <c r="T1361">
        <v>86</v>
      </c>
      <c r="V1361">
        <v>68</v>
      </c>
      <c r="X1361">
        <v>0</v>
      </c>
      <c r="Y1361" t="s">
        <v>19</v>
      </c>
      <c r="Z1361">
        <v>999.9</v>
      </c>
      <c r="AA1361">
        <v>10000</v>
      </c>
      <c r="AC1361" s="1"/>
      <c r="AD1361">
        <v>1991</v>
      </c>
      <c r="AE1361">
        <v>262</v>
      </c>
      <c r="AF1361">
        <v>21.4</v>
      </c>
      <c r="AG1361">
        <v>25.3</v>
      </c>
      <c r="AH1361">
        <v>22.9</v>
      </c>
      <c r="AI1361">
        <v>-99</v>
      </c>
      <c r="AJ1361">
        <v>2.2999999999999998</v>
      </c>
      <c r="AK1361">
        <v>21.9</v>
      </c>
      <c r="AL1361">
        <v>23.9</v>
      </c>
      <c r="AM1361">
        <v>88.1</v>
      </c>
      <c r="AO1361" s="2">
        <f t="shared" si="234"/>
        <v>33500</v>
      </c>
      <c r="AP1361" s="5">
        <f t="shared" si="235"/>
        <v>1991</v>
      </c>
      <c r="AQ1361" s="5">
        <f t="shared" si="236"/>
        <v>262</v>
      </c>
      <c r="AR1361" s="4">
        <f t="shared" si="237"/>
        <v>30</v>
      </c>
      <c r="AS1361" s="4">
        <f t="shared" si="238"/>
        <v>20</v>
      </c>
      <c r="AT1361" s="4">
        <f t="shared" si="239"/>
        <v>0</v>
      </c>
      <c r="AU1361" s="4">
        <f t="shared" si="240"/>
        <v>21.4</v>
      </c>
      <c r="AV1361" s="4">
        <f t="shared" si="241"/>
        <v>18.771929824561404</v>
      </c>
      <c r="AX1361" s="3">
        <f t="shared" si="242"/>
        <v>25</v>
      </c>
      <c r="AY1361" s="3">
        <f t="shared" si="232"/>
        <v>25.490842490842486</v>
      </c>
      <c r="AZ1361" s="3">
        <f t="shared" si="233"/>
        <v>26.389010989010984</v>
      </c>
      <c r="BA1361" s="3">
        <f t="shared" si="233"/>
        <v>23.148255253518418</v>
      </c>
    </row>
    <row r="1362" spans="1:53" ht="15" x14ac:dyDescent="0.3">
      <c r="A1362" s="1">
        <v>911900</v>
      </c>
      <c r="B1362">
        <v>22516</v>
      </c>
      <c r="C1362">
        <v>1991</v>
      </c>
      <c r="D1362">
        <v>9</v>
      </c>
      <c r="E1362">
        <v>20</v>
      </c>
      <c r="F1362">
        <v>73.3</v>
      </c>
      <c r="G1362">
        <v>22</v>
      </c>
      <c r="H1362">
        <v>69.099999999999994</v>
      </c>
      <c r="I1362">
        <v>22</v>
      </c>
      <c r="J1362">
        <v>1009.3</v>
      </c>
      <c r="K1362">
        <v>22</v>
      </c>
      <c r="L1362">
        <v>1007</v>
      </c>
      <c r="M1362">
        <v>22</v>
      </c>
      <c r="N1362">
        <v>12.7</v>
      </c>
      <c r="O1362">
        <v>22</v>
      </c>
      <c r="P1362">
        <v>6.7</v>
      </c>
      <c r="Q1362">
        <v>22</v>
      </c>
      <c r="R1362">
        <v>12</v>
      </c>
      <c r="S1362">
        <v>999.9</v>
      </c>
      <c r="T1362">
        <v>87.1</v>
      </c>
      <c r="V1362">
        <v>68</v>
      </c>
      <c r="X1362">
        <v>0.56999999999999995</v>
      </c>
      <c r="Y1362" t="s">
        <v>19</v>
      </c>
      <c r="Z1362">
        <v>999.9</v>
      </c>
      <c r="AA1362">
        <v>10000</v>
      </c>
      <c r="AC1362" s="1"/>
      <c r="AD1362">
        <v>1991</v>
      </c>
      <c r="AE1362">
        <v>263</v>
      </c>
      <c r="AF1362">
        <v>21.2</v>
      </c>
      <c r="AG1362">
        <v>24.8</v>
      </c>
      <c r="AH1362">
        <v>23.6</v>
      </c>
      <c r="AI1362">
        <v>-99</v>
      </c>
      <c r="AJ1362">
        <v>2.9</v>
      </c>
      <c r="AK1362">
        <v>22.4</v>
      </c>
      <c r="AL1362">
        <v>24.1</v>
      </c>
      <c r="AM1362">
        <v>90.4</v>
      </c>
      <c r="AO1362" s="2">
        <f t="shared" si="234"/>
        <v>33501</v>
      </c>
      <c r="AP1362" s="5">
        <f t="shared" si="235"/>
        <v>1991</v>
      </c>
      <c r="AQ1362" s="5">
        <f t="shared" si="236"/>
        <v>263</v>
      </c>
      <c r="AR1362" s="4">
        <f t="shared" si="237"/>
        <v>30.611111111111107</v>
      </c>
      <c r="AS1362" s="4">
        <f t="shared" si="238"/>
        <v>20</v>
      </c>
      <c r="AT1362" s="4">
        <f t="shared" si="239"/>
        <v>14.478</v>
      </c>
      <c r="AU1362" s="4">
        <f t="shared" si="240"/>
        <v>21.2</v>
      </c>
      <c r="AV1362" s="4">
        <f t="shared" si="241"/>
        <v>18.596491228070178</v>
      </c>
      <c r="AX1362" s="3">
        <f t="shared" si="242"/>
        <v>25.305555555555554</v>
      </c>
      <c r="AY1362" s="3">
        <f t="shared" si="232"/>
        <v>25.506105006104999</v>
      </c>
      <c r="AZ1362" s="3">
        <f t="shared" si="233"/>
        <v>26.31428571428571</v>
      </c>
      <c r="BA1362" s="3">
        <f t="shared" si="233"/>
        <v>23.082706766917298</v>
      </c>
    </row>
    <row r="1363" spans="1:53" ht="15" x14ac:dyDescent="0.3">
      <c r="A1363" s="1">
        <v>911900</v>
      </c>
      <c r="B1363">
        <v>22516</v>
      </c>
      <c r="C1363">
        <v>1991</v>
      </c>
      <c r="D1363">
        <v>9</v>
      </c>
      <c r="E1363">
        <v>21</v>
      </c>
      <c r="F1363">
        <v>76.5</v>
      </c>
      <c r="G1363">
        <v>24</v>
      </c>
      <c r="H1363">
        <v>70.8</v>
      </c>
      <c r="I1363">
        <v>24</v>
      </c>
      <c r="J1363">
        <v>1009.9</v>
      </c>
      <c r="K1363">
        <v>24</v>
      </c>
      <c r="L1363">
        <v>1007.6</v>
      </c>
      <c r="M1363">
        <v>24</v>
      </c>
      <c r="N1363">
        <v>16.2</v>
      </c>
      <c r="O1363">
        <v>24</v>
      </c>
      <c r="P1363">
        <v>5.3</v>
      </c>
      <c r="Q1363">
        <v>24</v>
      </c>
      <c r="R1363">
        <v>14</v>
      </c>
      <c r="S1363">
        <v>999.9</v>
      </c>
      <c r="T1363">
        <v>88</v>
      </c>
      <c r="U1363" t="s">
        <v>20</v>
      </c>
      <c r="V1363">
        <v>68</v>
      </c>
      <c r="X1363">
        <v>0.06</v>
      </c>
      <c r="Y1363" t="s">
        <v>19</v>
      </c>
      <c r="Z1363">
        <v>999.9</v>
      </c>
      <c r="AA1363">
        <v>10000</v>
      </c>
      <c r="AC1363" s="1"/>
      <c r="AD1363">
        <v>1991</v>
      </c>
      <c r="AE1363">
        <v>264</v>
      </c>
      <c r="AF1363">
        <v>25.3</v>
      </c>
      <c r="AG1363">
        <v>24.5</v>
      </c>
      <c r="AH1363">
        <v>23.6</v>
      </c>
      <c r="AI1363">
        <v>-99</v>
      </c>
      <c r="AJ1363">
        <v>1.5</v>
      </c>
      <c r="AK1363">
        <v>22.9</v>
      </c>
      <c r="AL1363">
        <v>24.1</v>
      </c>
      <c r="AM1363">
        <v>93.2</v>
      </c>
      <c r="AO1363" s="2">
        <f t="shared" si="234"/>
        <v>33502</v>
      </c>
      <c r="AP1363" s="5">
        <f t="shared" si="235"/>
        <v>1991</v>
      </c>
      <c r="AQ1363" s="5">
        <f t="shared" si="236"/>
        <v>264</v>
      </c>
      <c r="AR1363" s="4">
        <f t="shared" si="237"/>
        <v>31.111111111111111</v>
      </c>
      <c r="AS1363" s="4">
        <f t="shared" si="238"/>
        <v>20</v>
      </c>
      <c r="AT1363" s="4">
        <f t="shared" si="239"/>
        <v>1.524</v>
      </c>
      <c r="AU1363" s="4">
        <f t="shared" si="240"/>
        <v>25.3</v>
      </c>
      <c r="AV1363" s="4">
        <f t="shared" si="241"/>
        <v>22.192982456140353</v>
      </c>
      <c r="AX1363" s="3">
        <f t="shared" si="242"/>
        <v>25.555555555555557</v>
      </c>
      <c r="AY1363" s="3">
        <f t="shared" si="232"/>
        <v>25.527472527472518</v>
      </c>
      <c r="AZ1363" s="3">
        <f t="shared" si="233"/>
        <v>26.287912087912087</v>
      </c>
      <c r="BA1363" s="3">
        <f t="shared" si="233"/>
        <v>23.059572006940432</v>
      </c>
    </row>
    <row r="1364" spans="1:53" ht="15" x14ac:dyDescent="0.3">
      <c r="A1364" s="1">
        <v>911900</v>
      </c>
      <c r="B1364">
        <v>22516</v>
      </c>
      <c r="C1364">
        <v>1991</v>
      </c>
      <c r="D1364">
        <v>9</v>
      </c>
      <c r="E1364">
        <v>22</v>
      </c>
      <c r="F1364">
        <v>79.599999999999994</v>
      </c>
      <c r="G1364">
        <v>18</v>
      </c>
      <c r="H1364">
        <v>70.099999999999994</v>
      </c>
      <c r="I1364">
        <v>18</v>
      </c>
      <c r="J1364">
        <v>1010.3</v>
      </c>
      <c r="K1364">
        <v>18</v>
      </c>
      <c r="L1364">
        <v>1008</v>
      </c>
      <c r="M1364">
        <v>18</v>
      </c>
      <c r="N1364">
        <v>17.7</v>
      </c>
      <c r="O1364">
        <v>18</v>
      </c>
      <c r="P1364">
        <v>5.6</v>
      </c>
      <c r="Q1364">
        <v>18</v>
      </c>
      <c r="R1364">
        <v>10.1</v>
      </c>
      <c r="S1364">
        <v>999.9</v>
      </c>
      <c r="T1364">
        <v>88</v>
      </c>
      <c r="V1364">
        <v>68</v>
      </c>
      <c r="X1364">
        <v>0</v>
      </c>
      <c r="Y1364" t="s">
        <v>19</v>
      </c>
      <c r="Z1364">
        <v>999.9</v>
      </c>
      <c r="AA1364">
        <v>0</v>
      </c>
      <c r="AC1364" s="1"/>
      <c r="AD1364">
        <v>1991</v>
      </c>
      <c r="AE1364">
        <v>265</v>
      </c>
      <c r="AF1364">
        <v>25.7</v>
      </c>
      <c r="AG1364">
        <v>25.2</v>
      </c>
      <c r="AH1364">
        <v>22.5</v>
      </c>
      <c r="AI1364">
        <v>-99</v>
      </c>
      <c r="AJ1364">
        <v>1.9</v>
      </c>
      <c r="AK1364">
        <v>22.9</v>
      </c>
      <c r="AL1364">
        <v>24.1</v>
      </c>
      <c r="AM1364">
        <v>93.2</v>
      </c>
      <c r="AO1364" s="2">
        <f t="shared" si="234"/>
        <v>33503</v>
      </c>
      <c r="AP1364" s="5">
        <f t="shared" si="235"/>
        <v>1991</v>
      </c>
      <c r="AQ1364" s="5">
        <f t="shared" si="236"/>
        <v>265</v>
      </c>
      <c r="AR1364" s="4">
        <f t="shared" si="237"/>
        <v>31.111111111111111</v>
      </c>
      <c r="AS1364" s="4">
        <f t="shared" si="238"/>
        <v>20</v>
      </c>
      <c r="AT1364" s="4">
        <f t="shared" si="239"/>
        <v>0</v>
      </c>
      <c r="AU1364" s="4">
        <f t="shared" si="240"/>
        <v>25.7</v>
      </c>
      <c r="AV1364" s="4">
        <f t="shared" si="241"/>
        <v>22.543859649122808</v>
      </c>
      <c r="AX1364" s="3">
        <f t="shared" si="242"/>
        <v>25.555555555555557</v>
      </c>
      <c r="AY1364" s="3">
        <f t="shared" si="232"/>
        <v>25.545482295482287</v>
      </c>
      <c r="AZ1364" s="3">
        <f t="shared" si="233"/>
        <v>26.258241758241759</v>
      </c>
      <c r="BA1364" s="3">
        <f t="shared" si="233"/>
        <v>23.033545401966457</v>
      </c>
    </row>
    <row r="1365" spans="1:53" ht="15" x14ac:dyDescent="0.3">
      <c r="A1365" s="1">
        <v>911900</v>
      </c>
      <c r="B1365">
        <v>22516</v>
      </c>
      <c r="C1365">
        <v>1991</v>
      </c>
      <c r="D1365">
        <v>9</v>
      </c>
      <c r="E1365">
        <v>23</v>
      </c>
      <c r="F1365">
        <v>77.5</v>
      </c>
      <c r="G1365">
        <v>23</v>
      </c>
      <c r="H1365">
        <v>68.2</v>
      </c>
      <c r="I1365">
        <v>23</v>
      </c>
      <c r="J1365">
        <v>1011.5</v>
      </c>
      <c r="K1365">
        <v>23</v>
      </c>
      <c r="L1365">
        <v>1009.1</v>
      </c>
      <c r="M1365">
        <v>23</v>
      </c>
      <c r="N1365">
        <v>14.9</v>
      </c>
      <c r="O1365">
        <v>23</v>
      </c>
      <c r="P1365">
        <v>6.4</v>
      </c>
      <c r="Q1365">
        <v>23</v>
      </c>
      <c r="R1365">
        <v>17.100000000000001</v>
      </c>
      <c r="S1365">
        <v>999.9</v>
      </c>
      <c r="T1365">
        <v>89.1</v>
      </c>
      <c r="V1365">
        <v>68</v>
      </c>
      <c r="X1365">
        <v>0</v>
      </c>
      <c r="Y1365" t="s">
        <v>19</v>
      </c>
      <c r="Z1365">
        <v>999.9</v>
      </c>
      <c r="AA1365">
        <v>0</v>
      </c>
      <c r="AC1365" s="1"/>
      <c r="AD1365">
        <v>1991</v>
      </c>
      <c r="AE1365">
        <v>266</v>
      </c>
      <c r="AF1365">
        <v>25.2</v>
      </c>
      <c r="AG1365">
        <v>26.1</v>
      </c>
      <c r="AH1365">
        <v>24.9</v>
      </c>
      <c r="AI1365">
        <v>-99</v>
      </c>
      <c r="AJ1365">
        <v>3.6</v>
      </c>
      <c r="AK1365">
        <v>23</v>
      </c>
      <c r="AL1365">
        <v>25.2</v>
      </c>
      <c r="AM1365">
        <v>87.3</v>
      </c>
      <c r="AO1365" s="2">
        <f t="shared" si="234"/>
        <v>33504</v>
      </c>
      <c r="AP1365" s="5">
        <f t="shared" si="235"/>
        <v>1991</v>
      </c>
      <c r="AQ1365" s="5">
        <f t="shared" si="236"/>
        <v>266</v>
      </c>
      <c r="AR1365" s="4">
        <f t="shared" si="237"/>
        <v>31.722222222222218</v>
      </c>
      <c r="AS1365" s="4">
        <f t="shared" si="238"/>
        <v>20</v>
      </c>
      <c r="AT1365" s="4">
        <f t="shared" si="239"/>
        <v>0</v>
      </c>
      <c r="AU1365" s="4">
        <f t="shared" si="240"/>
        <v>25.2</v>
      </c>
      <c r="AV1365" s="4">
        <f t="shared" si="241"/>
        <v>22.10526315789474</v>
      </c>
      <c r="AX1365" s="3">
        <f t="shared" si="242"/>
        <v>25.861111111111107</v>
      </c>
      <c r="AY1365" s="3">
        <f t="shared" si="232"/>
        <v>25.558302808302805</v>
      </c>
      <c r="AZ1365" s="3">
        <f t="shared" si="233"/>
        <v>26.202197802197798</v>
      </c>
      <c r="BA1365" s="3">
        <f t="shared" si="233"/>
        <v>22.984384037015619</v>
      </c>
    </row>
    <row r="1366" spans="1:53" ht="15" x14ac:dyDescent="0.3">
      <c r="A1366" s="1">
        <v>911900</v>
      </c>
      <c r="B1366">
        <v>22516</v>
      </c>
      <c r="C1366">
        <v>1991</v>
      </c>
      <c r="D1366">
        <v>9</v>
      </c>
      <c r="E1366">
        <v>24</v>
      </c>
      <c r="F1366">
        <v>78.7</v>
      </c>
      <c r="G1366">
        <v>24</v>
      </c>
      <c r="H1366">
        <v>70.900000000000006</v>
      </c>
      <c r="I1366">
        <v>24</v>
      </c>
      <c r="J1366">
        <v>1012.8</v>
      </c>
      <c r="K1366">
        <v>24</v>
      </c>
      <c r="L1366">
        <v>1010.5</v>
      </c>
      <c r="M1366">
        <v>24</v>
      </c>
      <c r="N1366">
        <v>15.5</v>
      </c>
      <c r="O1366">
        <v>24</v>
      </c>
      <c r="P1366">
        <v>7.5</v>
      </c>
      <c r="Q1366">
        <v>24</v>
      </c>
      <c r="R1366">
        <v>17.100000000000001</v>
      </c>
      <c r="S1366">
        <v>26</v>
      </c>
      <c r="T1366">
        <v>90</v>
      </c>
      <c r="V1366">
        <v>68</v>
      </c>
      <c r="X1366">
        <v>0</v>
      </c>
      <c r="Y1366" t="s">
        <v>18</v>
      </c>
      <c r="Z1366">
        <v>999.9</v>
      </c>
      <c r="AA1366">
        <v>0</v>
      </c>
      <c r="AC1366" s="1"/>
      <c r="AD1366">
        <v>1991</v>
      </c>
      <c r="AE1366">
        <v>267</v>
      </c>
      <c r="AF1366">
        <v>23.9</v>
      </c>
      <c r="AG1366">
        <v>26.7</v>
      </c>
      <c r="AH1366">
        <v>24.3</v>
      </c>
      <c r="AI1366">
        <v>-99</v>
      </c>
      <c r="AJ1366">
        <v>4.3</v>
      </c>
      <c r="AK1366">
        <v>23.6</v>
      </c>
      <c r="AL1366">
        <v>25.2</v>
      </c>
      <c r="AM1366">
        <v>91.2</v>
      </c>
      <c r="AO1366" s="2">
        <f t="shared" si="234"/>
        <v>33505</v>
      </c>
      <c r="AP1366" s="5">
        <f t="shared" si="235"/>
        <v>1991</v>
      </c>
      <c r="AQ1366" s="5">
        <f t="shared" si="236"/>
        <v>267</v>
      </c>
      <c r="AR1366" s="4">
        <f t="shared" si="237"/>
        <v>32.222222222222221</v>
      </c>
      <c r="AS1366" s="4">
        <f t="shared" si="238"/>
        <v>20</v>
      </c>
      <c r="AT1366" s="4">
        <f t="shared" si="239"/>
        <v>0</v>
      </c>
      <c r="AU1366" s="4">
        <f t="shared" si="240"/>
        <v>23.9</v>
      </c>
      <c r="AV1366" s="4">
        <f t="shared" si="241"/>
        <v>20.964912280701753</v>
      </c>
      <c r="AX1366" s="3">
        <f t="shared" si="242"/>
        <v>26.111111111111111</v>
      </c>
      <c r="AY1366" s="3">
        <f t="shared" si="232"/>
        <v>25.570512820512818</v>
      </c>
      <c r="AZ1366" s="3">
        <f t="shared" si="233"/>
        <v>26.146153846153847</v>
      </c>
      <c r="BA1366" s="3">
        <f t="shared" si="233"/>
        <v>22.935222672064782</v>
      </c>
    </row>
    <row r="1367" spans="1:53" ht="15" x14ac:dyDescent="0.3">
      <c r="A1367" s="1">
        <v>911900</v>
      </c>
      <c r="B1367">
        <v>22516</v>
      </c>
      <c r="C1367">
        <v>1991</v>
      </c>
      <c r="D1367">
        <v>9</v>
      </c>
      <c r="E1367">
        <v>25</v>
      </c>
      <c r="F1367">
        <v>80.8</v>
      </c>
      <c r="G1367">
        <v>24</v>
      </c>
      <c r="H1367">
        <v>71.7</v>
      </c>
      <c r="I1367">
        <v>24</v>
      </c>
      <c r="J1367">
        <v>1014.8</v>
      </c>
      <c r="K1367">
        <v>24</v>
      </c>
      <c r="L1367">
        <v>1012.4</v>
      </c>
      <c r="M1367">
        <v>24</v>
      </c>
      <c r="N1367">
        <v>15.1</v>
      </c>
      <c r="O1367">
        <v>24</v>
      </c>
      <c r="P1367">
        <v>7.5</v>
      </c>
      <c r="Q1367">
        <v>24</v>
      </c>
      <c r="R1367">
        <v>18.100000000000001</v>
      </c>
      <c r="S1367">
        <v>20</v>
      </c>
      <c r="T1367">
        <v>90</v>
      </c>
      <c r="V1367">
        <v>70</v>
      </c>
      <c r="X1367">
        <v>0</v>
      </c>
      <c r="Y1367" t="s">
        <v>19</v>
      </c>
      <c r="Z1367">
        <v>999.9</v>
      </c>
      <c r="AA1367">
        <v>0</v>
      </c>
      <c r="AC1367" s="1"/>
      <c r="AD1367">
        <v>1991</v>
      </c>
      <c r="AE1367">
        <v>268</v>
      </c>
      <c r="AF1367">
        <v>24.2</v>
      </c>
      <c r="AG1367">
        <v>26.5</v>
      </c>
      <c r="AH1367">
        <v>24.1</v>
      </c>
      <c r="AI1367">
        <v>-99</v>
      </c>
      <c r="AJ1367">
        <v>4.0999999999999996</v>
      </c>
      <c r="AK1367">
        <v>23.1</v>
      </c>
      <c r="AL1367">
        <v>25.3</v>
      </c>
      <c r="AM1367">
        <v>87.3</v>
      </c>
      <c r="AO1367" s="2">
        <f t="shared" si="234"/>
        <v>33506</v>
      </c>
      <c r="AP1367" s="5">
        <f t="shared" si="235"/>
        <v>1991</v>
      </c>
      <c r="AQ1367" s="5">
        <f t="shared" si="236"/>
        <v>268</v>
      </c>
      <c r="AR1367" s="4">
        <f t="shared" si="237"/>
        <v>32.222222222222221</v>
      </c>
      <c r="AS1367" s="4">
        <f t="shared" si="238"/>
        <v>21.111111111111111</v>
      </c>
      <c r="AT1367" s="4">
        <f t="shared" si="239"/>
        <v>0</v>
      </c>
      <c r="AU1367" s="4">
        <f t="shared" si="240"/>
        <v>24.2</v>
      </c>
      <c r="AV1367" s="4">
        <f t="shared" si="241"/>
        <v>21.228070175438599</v>
      </c>
      <c r="AX1367" s="3">
        <f t="shared" si="242"/>
        <v>26.666666666666664</v>
      </c>
      <c r="AY1367" s="3">
        <f t="shared" si="232"/>
        <v>25.59218559218559</v>
      </c>
      <c r="AZ1367" s="3">
        <f t="shared" si="233"/>
        <v>26.1021978021978</v>
      </c>
      <c r="BA1367" s="3">
        <f t="shared" si="233"/>
        <v>22.896664738770006</v>
      </c>
    </row>
    <row r="1368" spans="1:53" ht="15" x14ac:dyDescent="0.3">
      <c r="A1368" s="1">
        <v>911900</v>
      </c>
      <c r="B1368">
        <v>22516</v>
      </c>
      <c r="C1368">
        <v>1991</v>
      </c>
      <c r="D1368">
        <v>9</v>
      </c>
      <c r="E1368">
        <v>26</v>
      </c>
      <c r="F1368">
        <v>78.3</v>
      </c>
      <c r="G1368">
        <v>24</v>
      </c>
      <c r="H1368">
        <v>68.5</v>
      </c>
      <c r="I1368">
        <v>24</v>
      </c>
      <c r="J1368">
        <v>1015.4</v>
      </c>
      <c r="K1368">
        <v>24</v>
      </c>
      <c r="L1368">
        <v>1013</v>
      </c>
      <c r="M1368">
        <v>24</v>
      </c>
      <c r="N1368">
        <v>16.2</v>
      </c>
      <c r="O1368">
        <v>24</v>
      </c>
      <c r="P1368">
        <v>8.4</v>
      </c>
      <c r="Q1368">
        <v>24</v>
      </c>
      <c r="R1368">
        <v>17.100000000000001</v>
      </c>
      <c r="S1368">
        <v>22.9</v>
      </c>
      <c r="T1368">
        <v>91</v>
      </c>
      <c r="V1368">
        <v>69.099999999999994</v>
      </c>
      <c r="X1368">
        <v>0</v>
      </c>
      <c r="Y1368" t="s">
        <v>19</v>
      </c>
      <c r="Z1368">
        <v>999.9</v>
      </c>
      <c r="AA1368">
        <v>0</v>
      </c>
      <c r="AC1368" s="1"/>
      <c r="AD1368">
        <v>1991</v>
      </c>
      <c r="AE1368">
        <v>269</v>
      </c>
      <c r="AF1368">
        <v>24</v>
      </c>
      <c r="AG1368">
        <v>26.1</v>
      </c>
      <c r="AH1368">
        <v>25.1</v>
      </c>
      <c r="AI1368">
        <v>-99</v>
      </c>
      <c r="AJ1368">
        <v>3.3</v>
      </c>
      <c r="AK1368">
        <v>21.5</v>
      </c>
      <c r="AL1368">
        <v>25.5</v>
      </c>
      <c r="AM1368">
        <v>78.599999999999994</v>
      </c>
      <c r="AO1368" s="2">
        <f t="shared" si="234"/>
        <v>33507</v>
      </c>
      <c r="AP1368" s="5">
        <f t="shared" si="235"/>
        <v>1991</v>
      </c>
      <c r="AQ1368" s="5">
        <f t="shared" si="236"/>
        <v>269</v>
      </c>
      <c r="AR1368" s="4">
        <f t="shared" si="237"/>
        <v>32.777777777777779</v>
      </c>
      <c r="AS1368" s="4">
        <f t="shared" si="238"/>
        <v>20.611111111111107</v>
      </c>
      <c r="AT1368" s="4">
        <f t="shared" si="239"/>
        <v>0</v>
      </c>
      <c r="AU1368" s="4">
        <f t="shared" si="240"/>
        <v>24</v>
      </c>
      <c r="AV1368" s="4">
        <f t="shared" si="241"/>
        <v>21.05263157894737</v>
      </c>
      <c r="AX1368" s="3">
        <f t="shared" si="242"/>
        <v>26.694444444444443</v>
      </c>
      <c r="AY1368" s="3">
        <f t="shared" si="232"/>
        <v>25.610805860805858</v>
      </c>
      <c r="AZ1368" s="3">
        <f t="shared" si="233"/>
        <v>26.070329670329667</v>
      </c>
      <c r="BA1368" s="3">
        <f t="shared" si="233"/>
        <v>22.868710237131296</v>
      </c>
    </row>
    <row r="1369" spans="1:53" ht="15" x14ac:dyDescent="0.3">
      <c r="A1369" s="1">
        <v>911900</v>
      </c>
      <c r="B1369">
        <v>22516</v>
      </c>
      <c r="C1369">
        <v>1991</v>
      </c>
      <c r="D1369">
        <v>9</v>
      </c>
      <c r="E1369">
        <v>27</v>
      </c>
      <c r="F1369">
        <v>77.400000000000006</v>
      </c>
      <c r="G1369">
        <v>23</v>
      </c>
      <c r="H1369">
        <v>68.099999999999994</v>
      </c>
      <c r="I1369">
        <v>23</v>
      </c>
      <c r="J1369">
        <v>1015.1</v>
      </c>
      <c r="K1369">
        <v>23</v>
      </c>
      <c r="L1369">
        <v>1012.8</v>
      </c>
      <c r="M1369">
        <v>23</v>
      </c>
      <c r="N1369">
        <v>17.100000000000001</v>
      </c>
      <c r="O1369">
        <v>23</v>
      </c>
      <c r="P1369">
        <v>9.3000000000000007</v>
      </c>
      <c r="Q1369">
        <v>23</v>
      </c>
      <c r="R1369">
        <v>18.100000000000001</v>
      </c>
      <c r="S1369">
        <v>24.1</v>
      </c>
      <c r="T1369">
        <v>87.1</v>
      </c>
      <c r="V1369">
        <v>66.900000000000006</v>
      </c>
      <c r="X1369">
        <v>0</v>
      </c>
      <c r="Y1369" t="s">
        <v>19</v>
      </c>
      <c r="Z1369">
        <v>999.9</v>
      </c>
      <c r="AA1369">
        <v>0</v>
      </c>
      <c r="AC1369" s="1"/>
      <c r="AD1369">
        <v>1991</v>
      </c>
      <c r="AE1369">
        <v>270</v>
      </c>
      <c r="AF1369">
        <v>24</v>
      </c>
      <c r="AG1369">
        <v>26.4</v>
      </c>
      <c r="AH1369">
        <v>24.3</v>
      </c>
      <c r="AI1369">
        <v>-99</v>
      </c>
      <c r="AJ1369">
        <v>4.3</v>
      </c>
      <c r="AK1369">
        <v>21.2</v>
      </c>
      <c r="AL1369">
        <v>25.5</v>
      </c>
      <c r="AM1369">
        <v>76.5</v>
      </c>
      <c r="AO1369" s="2">
        <f t="shared" si="234"/>
        <v>33508</v>
      </c>
      <c r="AP1369" s="5">
        <f t="shared" si="235"/>
        <v>1991</v>
      </c>
      <c r="AQ1369" s="5">
        <f t="shared" si="236"/>
        <v>270</v>
      </c>
      <c r="AR1369" s="4">
        <f t="shared" si="237"/>
        <v>30.611111111111107</v>
      </c>
      <c r="AS1369" s="4">
        <f t="shared" si="238"/>
        <v>19.388888888888893</v>
      </c>
      <c r="AT1369" s="4">
        <f t="shared" si="239"/>
        <v>0</v>
      </c>
      <c r="AU1369" s="4">
        <f t="shared" si="240"/>
        <v>24</v>
      </c>
      <c r="AV1369" s="4">
        <f t="shared" si="241"/>
        <v>21.05263157894737</v>
      </c>
      <c r="AX1369" s="3">
        <f t="shared" si="242"/>
        <v>25</v>
      </c>
      <c r="AY1369" s="3">
        <f t="shared" si="232"/>
        <v>25.614163614163612</v>
      </c>
      <c r="AZ1369" s="3">
        <f t="shared" si="233"/>
        <v>26.021978021978018</v>
      </c>
      <c r="BA1369" s="3">
        <f t="shared" si="233"/>
        <v>22.826296510507046</v>
      </c>
    </row>
    <row r="1370" spans="1:53" ht="15" x14ac:dyDescent="0.3">
      <c r="A1370" s="1">
        <v>911900</v>
      </c>
      <c r="B1370">
        <v>22516</v>
      </c>
      <c r="C1370">
        <v>1991</v>
      </c>
      <c r="D1370">
        <v>9</v>
      </c>
      <c r="E1370">
        <v>28</v>
      </c>
      <c r="F1370">
        <v>78.8</v>
      </c>
      <c r="G1370">
        <v>23</v>
      </c>
      <c r="H1370">
        <v>68.900000000000006</v>
      </c>
      <c r="I1370">
        <v>23</v>
      </c>
      <c r="J1370">
        <v>1013.8</v>
      </c>
      <c r="K1370">
        <v>23</v>
      </c>
      <c r="L1370">
        <v>1011.4</v>
      </c>
      <c r="M1370">
        <v>23</v>
      </c>
      <c r="N1370">
        <v>17.3</v>
      </c>
      <c r="O1370">
        <v>23</v>
      </c>
      <c r="P1370">
        <v>7.4</v>
      </c>
      <c r="Q1370">
        <v>23</v>
      </c>
      <c r="R1370">
        <v>17.100000000000001</v>
      </c>
      <c r="S1370">
        <v>22</v>
      </c>
      <c r="T1370">
        <v>88</v>
      </c>
      <c r="V1370">
        <v>66.900000000000006</v>
      </c>
      <c r="X1370">
        <v>0</v>
      </c>
      <c r="Y1370" t="s">
        <v>19</v>
      </c>
      <c r="Z1370">
        <v>999.9</v>
      </c>
      <c r="AA1370">
        <v>0</v>
      </c>
      <c r="AC1370" s="1"/>
      <c r="AD1370">
        <v>1991</v>
      </c>
      <c r="AE1370">
        <v>271</v>
      </c>
      <c r="AF1370">
        <v>23.3</v>
      </c>
      <c r="AG1370">
        <v>27.3</v>
      </c>
      <c r="AH1370">
        <v>25.1</v>
      </c>
      <c r="AI1370">
        <v>-99</v>
      </c>
      <c r="AJ1370">
        <v>4.3</v>
      </c>
      <c r="AK1370">
        <v>22.4</v>
      </c>
      <c r="AL1370">
        <v>26.3</v>
      </c>
      <c r="AM1370">
        <v>78.7</v>
      </c>
      <c r="AO1370" s="2">
        <f t="shared" si="234"/>
        <v>33509</v>
      </c>
      <c r="AP1370" s="5">
        <f t="shared" si="235"/>
        <v>1991</v>
      </c>
      <c r="AQ1370" s="5">
        <f t="shared" si="236"/>
        <v>271</v>
      </c>
      <c r="AR1370" s="4">
        <f t="shared" si="237"/>
        <v>31.111111111111111</v>
      </c>
      <c r="AS1370" s="4">
        <f t="shared" si="238"/>
        <v>19.388888888888893</v>
      </c>
      <c r="AT1370" s="4">
        <f t="shared" si="239"/>
        <v>0</v>
      </c>
      <c r="AU1370" s="4">
        <f t="shared" si="240"/>
        <v>23.3</v>
      </c>
      <c r="AV1370" s="4">
        <f t="shared" si="241"/>
        <v>20.438596491228072</v>
      </c>
      <c r="AX1370" s="3">
        <f t="shared" si="242"/>
        <v>25.25</v>
      </c>
      <c r="AY1370" s="3">
        <f t="shared" si="232"/>
        <v>25.632173382173384</v>
      </c>
      <c r="AZ1370" s="3">
        <f t="shared" si="233"/>
        <v>25.98131868131868</v>
      </c>
      <c r="BA1370" s="3">
        <f t="shared" si="233"/>
        <v>22.790630422209379</v>
      </c>
    </row>
    <row r="1371" spans="1:53" ht="15" x14ac:dyDescent="0.3">
      <c r="A1371" s="1">
        <v>911900</v>
      </c>
      <c r="B1371">
        <v>22516</v>
      </c>
      <c r="C1371">
        <v>1991</v>
      </c>
      <c r="D1371">
        <v>9</v>
      </c>
      <c r="E1371">
        <v>29</v>
      </c>
      <c r="F1371">
        <v>81</v>
      </c>
      <c r="G1371">
        <v>18</v>
      </c>
      <c r="H1371">
        <v>68.5</v>
      </c>
      <c r="I1371">
        <v>18</v>
      </c>
      <c r="J1371">
        <v>1012.3</v>
      </c>
      <c r="K1371">
        <v>18</v>
      </c>
      <c r="L1371">
        <v>1009.9</v>
      </c>
      <c r="M1371">
        <v>18</v>
      </c>
      <c r="N1371">
        <v>18</v>
      </c>
      <c r="O1371">
        <v>18</v>
      </c>
      <c r="P1371">
        <v>6.7</v>
      </c>
      <c r="Q1371">
        <v>18</v>
      </c>
      <c r="R1371">
        <v>15.9</v>
      </c>
      <c r="S1371">
        <v>999.9</v>
      </c>
      <c r="T1371">
        <v>89.1</v>
      </c>
      <c r="U1371" t="s">
        <v>20</v>
      </c>
      <c r="V1371">
        <v>69.099999999999994</v>
      </c>
      <c r="X1371">
        <v>0</v>
      </c>
      <c r="Y1371" t="s">
        <v>19</v>
      </c>
      <c r="Z1371">
        <v>999.9</v>
      </c>
      <c r="AA1371">
        <v>0</v>
      </c>
      <c r="AC1371" s="1"/>
      <c r="AD1371">
        <v>1991</v>
      </c>
      <c r="AE1371">
        <v>272</v>
      </c>
      <c r="AF1371">
        <v>22.8</v>
      </c>
      <c r="AG1371">
        <v>27.5</v>
      </c>
      <c r="AH1371">
        <v>25.9</v>
      </c>
      <c r="AI1371">
        <v>-99</v>
      </c>
      <c r="AJ1371">
        <v>3.8</v>
      </c>
      <c r="AK1371">
        <v>21.9</v>
      </c>
      <c r="AL1371">
        <v>26.6</v>
      </c>
      <c r="AM1371">
        <v>74.8</v>
      </c>
      <c r="AO1371" s="2">
        <f t="shared" si="234"/>
        <v>33510</v>
      </c>
      <c r="AP1371" s="5">
        <f t="shared" si="235"/>
        <v>1991</v>
      </c>
      <c r="AQ1371" s="5">
        <f t="shared" si="236"/>
        <v>272</v>
      </c>
      <c r="AR1371" s="4">
        <f t="shared" si="237"/>
        <v>31.722222222222218</v>
      </c>
      <c r="AS1371" s="4">
        <f t="shared" si="238"/>
        <v>20.611111111111107</v>
      </c>
      <c r="AT1371" s="4">
        <f t="shared" si="239"/>
        <v>0</v>
      </c>
      <c r="AU1371" s="4">
        <f t="shared" si="240"/>
        <v>22.8</v>
      </c>
      <c r="AV1371" s="4">
        <f t="shared" si="241"/>
        <v>20.000000000000004</v>
      </c>
      <c r="AX1371" s="3">
        <f t="shared" si="242"/>
        <v>26.166666666666664</v>
      </c>
      <c r="AY1371" s="3">
        <f t="shared" si="232"/>
        <v>25.656898656898651</v>
      </c>
      <c r="AZ1371" s="3">
        <f t="shared" si="233"/>
        <v>26.015384615384615</v>
      </c>
      <c r="BA1371" s="3">
        <f t="shared" si="233"/>
        <v>22.820512820512828</v>
      </c>
    </row>
    <row r="1372" spans="1:53" ht="15" x14ac:dyDescent="0.3">
      <c r="A1372" s="1">
        <v>911900</v>
      </c>
      <c r="B1372">
        <v>22516</v>
      </c>
      <c r="C1372">
        <v>1991</v>
      </c>
      <c r="D1372">
        <v>9</v>
      </c>
      <c r="E1372">
        <v>30</v>
      </c>
      <c r="F1372">
        <v>78.3</v>
      </c>
      <c r="G1372">
        <v>24</v>
      </c>
      <c r="H1372">
        <v>67.8</v>
      </c>
      <c r="I1372">
        <v>24</v>
      </c>
      <c r="J1372">
        <v>1012.8</v>
      </c>
      <c r="K1372">
        <v>24</v>
      </c>
      <c r="L1372">
        <v>1010.4</v>
      </c>
      <c r="M1372">
        <v>24</v>
      </c>
      <c r="N1372">
        <v>17.2</v>
      </c>
      <c r="O1372">
        <v>24</v>
      </c>
      <c r="P1372">
        <v>6.4</v>
      </c>
      <c r="Q1372">
        <v>24</v>
      </c>
      <c r="R1372">
        <v>15</v>
      </c>
      <c r="S1372">
        <v>20</v>
      </c>
      <c r="T1372">
        <v>89.1</v>
      </c>
      <c r="V1372">
        <v>68</v>
      </c>
      <c r="X1372">
        <v>0</v>
      </c>
      <c r="Y1372" t="s">
        <v>19</v>
      </c>
      <c r="Z1372">
        <v>999.9</v>
      </c>
      <c r="AA1372">
        <v>0</v>
      </c>
      <c r="AC1372" s="1"/>
      <c r="AD1372">
        <v>1991</v>
      </c>
      <c r="AE1372">
        <v>273</v>
      </c>
      <c r="AF1372">
        <v>23.9</v>
      </c>
      <c r="AG1372">
        <v>27.2</v>
      </c>
      <c r="AH1372">
        <v>24.9</v>
      </c>
      <c r="AI1372">
        <v>-99</v>
      </c>
      <c r="AJ1372">
        <v>4.5999999999999996</v>
      </c>
      <c r="AK1372">
        <v>22</v>
      </c>
      <c r="AL1372">
        <v>26</v>
      </c>
      <c r="AM1372">
        <v>78.599999999999994</v>
      </c>
      <c r="AO1372" s="2">
        <f t="shared" si="234"/>
        <v>33511</v>
      </c>
      <c r="AP1372" s="5">
        <f t="shared" si="235"/>
        <v>1991</v>
      </c>
      <c r="AQ1372" s="5">
        <f t="shared" si="236"/>
        <v>273</v>
      </c>
      <c r="AR1372" s="4">
        <f t="shared" si="237"/>
        <v>31.722222222222218</v>
      </c>
      <c r="AS1372" s="4">
        <f t="shared" si="238"/>
        <v>20</v>
      </c>
      <c r="AT1372" s="4">
        <f t="shared" si="239"/>
        <v>0</v>
      </c>
      <c r="AU1372" s="4">
        <f t="shared" si="240"/>
        <v>23.9</v>
      </c>
      <c r="AV1372" s="4">
        <f t="shared" si="241"/>
        <v>20.964912280701753</v>
      </c>
      <c r="AX1372" s="3">
        <f t="shared" si="242"/>
        <v>25.861111111111107</v>
      </c>
      <c r="AY1372" s="3">
        <f t="shared" si="232"/>
        <v>25.675824175824172</v>
      </c>
      <c r="AZ1372" s="3">
        <f t="shared" si="233"/>
        <v>25.981318681318683</v>
      </c>
      <c r="BA1372" s="3">
        <f t="shared" si="233"/>
        <v>22.790630422209379</v>
      </c>
    </row>
    <row r="1373" spans="1:53" ht="15" x14ac:dyDescent="0.3">
      <c r="A1373" s="1">
        <v>911900</v>
      </c>
      <c r="B1373">
        <v>22516</v>
      </c>
      <c r="C1373">
        <v>1991</v>
      </c>
      <c r="D1373">
        <v>10</v>
      </c>
      <c r="E1373">
        <v>1</v>
      </c>
      <c r="F1373">
        <v>80.5</v>
      </c>
      <c r="G1373">
        <v>24</v>
      </c>
      <c r="H1373">
        <v>65.599999999999994</v>
      </c>
      <c r="I1373">
        <v>24</v>
      </c>
      <c r="J1373">
        <v>1012.8</v>
      </c>
      <c r="K1373">
        <v>24</v>
      </c>
      <c r="L1373">
        <v>1010.4</v>
      </c>
      <c r="M1373">
        <v>24</v>
      </c>
      <c r="N1373">
        <v>17.100000000000001</v>
      </c>
      <c r="O1373">
        <v>24</v>
      </c>
      <c r="P1373">
        <v>9.9</v>
      </c>
      <c r="Q1373">
        <v>24</v>
      </c>
      <c r="R1373">
        <v>15.9</v>
      </c>
      <c r="S1373">
        <v>24.1</v>
      </c>
      <c r="T1373">
        <v>89.1</v>
      </c>
      <c r="V1373">
        <v>68</v>
      </c>
      <c r="X1373">
        <v>0</v>
      </c>
      <c r="Y1373" t="s">
        <v>18</v>
      </c>
      <c r="Z1373">
        <v>999.9</v>
      </c>
      <c r="AA1373">
        <v>0</v>
      </c>
      <c r="AC1373" s="1"/>
      <c r="AD1373">
        <v>1991</v>
      </c>
      <c r="AE1373">
        <v>274</v>
      </c>
      <c r="AF1373">
        <v>21.3</v>
      </c>
      <c r="AG1373">
        <v>26.1</v>
      </c>
      <c r="AH1373">
        <v>24.5</v>
      </c>
      <c r="AI1373">
        <v>-99</v>
      </c>
      <c r="AJ1373">
        <v>6.2</v>
      </c>
      <c r="AK1373">
        <v>21.5</v>
      </c>
      <c r="AL1373">
        <v>25.2</v>
      </c>
      <c r="AM1373">
        <v>79.3</v>
      </c>
      <c r="AO1373" s="2">
        <f t="shared" si="234"/>
        <v>33512</v>
      </c>
      <c r="AP1373" s="5">
        <f t="shared" si="235"/>
        <v>1991</v>
      </c>
      <c r="AQ1373" s="5">
        <f t="shared" si="236"/>
        <v>274</v>
      </c>
      <c r="AR1373" s="4">
        <f t="shared" si="237"/>
        <v>31.722222222222218</v>
      </c>
      <c r="AS1373" s="4">
        <f t="shared" si="238"/>
        <v>20</v>
      </c>
      <c r="AT1373" s="4">
        <f t="shared" si="239"/>
        <v>0</v>
      </c>
      <c r="AU1373" s="4">
        <f t="shared" si="240"/>
        <v>21.3</v>
      </c>
      <c r="AV1373" s="4">
        <f t="shared" si="241"/>
        <v>18.684210526315791</v>
      </c>
      <c r="AX1373" s="3">
        <f t="shared" si="242"/>
        <v>25.861111111111107</v>
      </c>
      <c r="AY1373" s="3">
        <f t="shared" si="232"/>
        <v>25.69200244200244</v>
      </c>
      <c r="AZ1373" s="3">
        <f t="shared" si="233"/>
        <v>25.898901098901099</v>
      </c>
      <c r="BA1373" s="3">
        <f t="shared" si="233"/>
        <v>22.718334297281672</v>
      </c>
    </row>
    <row r="1374" spans="1:53" ht="15" x14ac:dyDescent="0.3">
      <c r="A1374" s="1">
        <v>911900</v>
      </c>
      <c r="B1374">
        <v>22516</v>
      </c>
      <c r="C1374">
        <v>1991</v>
      </c>
      <c r="D1374">
        <v>10</v>
      </c>
      <c r="E1374">
        <v>2</v>
      </c>
      <c r="F1374">
        <v>77.599999999999994</v>
      </c>
      <c r="G1374">
        <v>23</v>
      </c>
      <c r="H1374">
        <v>64.7</v>
      </c>
      <c r="I1374">
        <v>23</v>
      </c>
      <c r="J1374">
        <v>1012.9</v>
      </c>
      <c r="K1374">
        <v>23</v>
      </c>
      <c r="L1374">
        <v>1010.5</v>
      </c>
      <c r="M1374">
        <v>23</v>
      </c>
      <c r="N1374">
        <v>16.600000000000001</v>
      </c>
      <c r="O1374">
        <v>23</v>
      </c>
      <c r="P1374">
        <v>12.9</v>
      </c>
      <c r="Q1374">
        <v>23</v>
      </c>
      <c r="R1374">
        <v>22</v>
      </c>
      <c r="S1374">
        <v>28</v>
      </c>
      <c r="T1374">
        <v>88</v>
      </c>
      <c r="V1374">
        <v>66</v>
      </c>
      <c r="X1374">
        <v>0</v>
      </c>
      <c r="Y1374" t="s">
        <v>18</v>
      </c>
      <c r="Z1374">
        <v>999.9</v>
      </c>
      <c r="AA1374">
        <v>0</v>
      </c>
      <c r="AC1374" s="1"/>
      <c r="AD1374">
        <v>1991</v>
      </c>
      <c r="AE1374">
        <v>275</v>
      </c>
      <c r="AF1374">
        <v>24.6</v>
      </c>
      <c r="AG1374">
        <v>26.8</v>
      </c>
      <c r="AH1374">
        <v>24.9</v>
      </c>
      <c r="AI1374">
        <v>-99</v>
      </c>
      <c r="AJ1374">
        <v>6.4</v>
      </c>
      <c r="AK1374">
        <v>20.8</v>
      </c>
      <c r="AL1374">
        <v>25.9</v>
      </c>
      <c r="AM1374">
        <v>73</v>
      </c>
      <c r="AO1374" s="2">
        <f t="shared" si="234"/>
        <v>33513</v>
      </c>
      <c r="AP1374" s="5">
        <f t="shared" si="235"/>
        <v>1991</v>
      </c>
      <c r="AQ1374" s="5">
        <f t="shared" si="236"/>
        <v>275</v>
      </c>
      <c r="AR1374" s="4">
        <f t="shared" si="237"/>
        <v>31.111111111111111</v>
      </c>
      <c r="AS1374" s="4">
        <f t="shared" si="238"/>
        <v>18.888888888888889</v>
      </c>
      <c r="AT1374" s="4">
        <f t="shared" si="239"/>
        <v>0</v>
      </c>
      <c r="AU1374" s="4">
        <f t="shared" si="240"/>
        <v>24.6</v>
      </c>
      <c r="AV1374" s="4">
        <f t="shared" si="241"/>
        <v>21.578947368421055</v>
      </c>
      <c r="AX1374" s="3">
        <f t="shared" si="242"/>
        <v>25</v>
      </c>
      <c r="AY1374" s="3">
        <f t="shared" si="232"/>
        <v>25.698717948717945</v>
      </c>
      <c r="AZ1374" s="3">
        <f t="shared" si="233"/>
        <v>25.843956043956045</v>
      </c>
      <c r="BA1374" s="3">
        <f t="shared" si="233"/>
        <v>22.670136880663204</v>
      </c>
    </row>
    <row r="1375" spans="1:53" ht="15" x14ac:dyDescent="0.3">
      <c r="A1375" s="1">
        <v>911900</v>
      </c>
      <c r="B1375">
        <v>22516</v>
      </c>
      <c r="C1375">
        <v>1991</v>
      </c>
      <c r="D1375">
        <v>10</v>
      </c>
      <c r="E1375">
        <v>3</v>
      </c>
      <c r="F1375">
        <v>78.7</v>
      </c>
      <c r="G1375">
        <v>24</v>
      </c>
      <c r="H1375">
        <v>65.599999999999994</v>
      </c>
      <c r="I1375">
        <v>24</v>
      </c>
      <c r="J1375">
        <v>1013.7</v>
      </c>
      <c r="K1375">
        <v>24</v>
      </c>
      <c r="L1375">
        <v>1011.3</v>
      </c>
      <c r="M1375">
        <v>24</v>
      </c>
      <c r="N1375">
        <v>17</v>
      </c>
      <c r="O1375">
        <v>24</v>
      </c>
      <c r="P1375">
        <v>12.7</v>
      </c>
      <c r="Q1375">
        <v>24</v>
      </c>
      <c r="R1375">
        <v>18.100000000000001</v>
      </c>
      <c r="S1375">
        <v>28</v>
      </c>
      <c r="T1375">
        <v>88</v>
      </c>
      <c r="V1375">
        <v>66</v>
      </c>
      <c r="X1375">
        <v>0</v>
      </c>
      <c r="Y1375" t="s">
        <v>19</v>
      </c>
      <c r="Z1375">
        <v>999.9</v>
      </c>
      <c r="AA1375">
        <v>0</v>
      </c>
      <c r="AC1375" s="1"/>
      <c r="AD1375">
        <v>1991</v>
      </c>
      <c r="AE1375">
        <v>276</v>
      </c>
      <c r="AF1375">
        <v>24.6</v>
      </c>
      <c r="AG1375">
        <v>26.7</v>
      </c>
      <c r="AH1375">
        <v>25.6</v>
      </c>
      <c r="AI1375">
        <v>-99</v>
      </c>
      <c r="AJ1375">
        <v>5.5</v>
      </c>
      <c r="AK1375">
        <v>19.600000000000001</v>
      </c>
      <c r="AL1375">
        <v>26.1</v>
      </c>
      <c r="AM1375">
        <v>66.900000000000006</v>
      </c>
      <c r="AO1375" s="2">
        <f t="shared" si="234"/>
        <v>33514</v>
      </c>
      <c r="AP1375" s="5">
        <f t="shared" si="235"/>
        <v>1991</v>
      </c>
      <c r="AQ1375" s="5">
        <f t="shared" si="236"/>
        <v>276</v>
      </c>
      <c r="AR1375" s="4">
        <f t="shared" si="237"/>
        <v>31.111111111111111</v>
      </c>
      <c r="AS1375" s="4">
        <f t="shared" si="238"/>
        <v>18.888888888888889</v>
      </c>
      <c r="AT1375" s="4">
        <f t="shared" si="239"/>
        <v>0</v>
      </c>
      <c r="AU1375" s="4">
        <f t="shared" si="240"/>
        <v>24.6</v>
      </c>
      <c r="AV1375" s="4">
        <f t="shared" si="241"/>
        <v>21.578947368421055</v>
      </c>
      <c r="AX1375" s="3">
        <f t="shared" si="242"/>
        <v>25</v>
      </c>
      <c r="AY1375" s="3">
        <f t="shared" ref="AY1375:AY1438" si="243">AVERAGE(AX1285:AX1375)</f>
        <v>25.701465201465204</v>
      </c>
      <c r="AZ1375" s="3">
        <f t="shared" ref="AZ1375:BA1438" si="244">AVERAGE(AU1285:AU1375)</f>
        <v>25.820879120879123</v>
      </c>
      <c r="BA1375" s="3">
        <f t="shared" si="244"/>
        <v>22.649893965683447</v>
      </c>
    </row>
    <row r="1376" spans="1:53" ht="15" x14ac:dyDescent="0.3">
      <c r="A1376" s="1">
        <v>911900</v>
      </c>
      <c r="B1376">
        <v>22516</v>
      </c>
      <c r="C1376">
        <v>1991</v>
      </c>
      <c r="D1376">
        <v>10</v>
      </c>
      <c r="E1376">
        <v>4</v>
      </c>
      <c r="F1376">
        <v>77.8</v>
      </c>
      <c r="G1376">
        <v>24</v>
      </c>
      <c r="H1376">
        <v>66.400000000000006</v>
      </c>
      <c r="I1376">
        <v>24</v>
      </c>
      <c r="J1376">
        <v>1015.7</v>
      </c>
      <c r="K1376">
        <v>24</v>
      </c>
      <c r="L1376">
        <v>1013.3</v>
      </c>
      <c r="M1376">
        <v>24</v>
      </c>
      <c r="N1376">
        <v>17</v>
      </c>
      <c r="O1376">
        <v>24</v>
      </c>
      <c r="P1376">
        <v>11.4</v>
      </c>
      <c r="Q1376">
        <v>24</v>
      </c>
      <c r="R1376">
        <v>18.100000000000001</v>
      </c>
      <c r="S1376">
        <v>25.1</v>
      </c>
      <c r="T1376">
        <v>87.1</v>
      </c>
      <c r="V1376">
        <v>70</v>
      </c>
      <c r="X1376">
        <v>0</v>
      </c>
      <c r="Y1376" t="s">
        <v>19</v>
      </c>
      <c r="Z1376">
        <v>999.9</v>
      </c>
      <c r="AA1376">
        <v>0</v>
      </c>
      <c r="AC1376" s="1"/>
      <c r="AD1376">
        <v>1991</v>
      </c>
      <c r="AE1376">
        <v>277</v>
      </c>
      <c r="AF1376">
        <v>24.6</v>
      </c>
      <c r="AG1376">
        <v>26.7</v>
      </c>
      <c r="AH1376">
        <v>26</v>
      </c>
      <c r="AI1376">
        <v>-99</v>
      </c>
      <c r="AJ1376">
        <v>5.8</v>
      </c>
      <c r="AK1376">
        <v>20.2</v>
      </c>
      <c r="AL1376">
        <v>26.4</v>
      </c>
      <c r="AM1376">
        <v>68.5</v>
      </c>
      <c r="AO1376" s="2">
        <f t="shared" si="234"/>
        <v>33515</v>
      </c>
      <c r="AP1376" s="5">
        <f t="shared" si="235"/>
        <v>1991</v>
      </c>
      <c r="AQ1376" s="5">
        <f t="shared" si="236"/>
        <v>277</v>
      </c>
      <c r="AR1376" s="4">
        <f t="shared" si="237"/>
        <v>30.611111111111107</v>
      </c>
      <c r="AS1376" s="4">
        <f t="shared" si="238"/>
        <v>21.111111111111111</v>
      </c>
      <c r="AT1376" s="4">
        <f t="shared" si="239"/>
        <v>0</v>
      </c>
      <c r="AU1376" s="4">
        <f t="shared" si="240"/>
        <v>24.6</v>
      </c>
      <c r="AV1376" s="4">
        <f t="shared" si="241"/>
        <v>21.578947368421055</v>
      </c>
      <c r="AX1376" s="3">
        <f t="shared" si="242"/>
        <v>25.861111111111107</v>
      </c>
      <c r="AY1376" s="3">
        <f t="shared" si="243"/>
        <v>25.714285714285719</v>
      </c>
      <c r="AZ1376" s="3">
        <f t="shared" si="244"/>
        <v>25.783516483516486</v>
      </c>
      <c r="BA1376" s="3">
        <f t="shared" si="244"/>
        <v>22.617119722382885</v>
      </c>
    </row>
    <row r="1377" spans="1:53" ht="15" x14ac:dyDescent="0.3">
      <c r="A1377" s="1">
        <v>911900</v>
      </c>
      <c r="B1377">
        <v>22516</v>
      </c>
      <c r="C1377">
        <v>1991</v>
      </c>
      <c r="D1377">
        <v>10</v>
      </c>
      <c r="E1377">
        <v>5</v>
      </c>
      <c r="F1377">
        <v>78.3</v>
      </c>
      <c r="G1377">
        <v>23</v>
      </c>
      <c r="H1377">
        <v>66.400000000000006</v>
      </c>
      <c r="I1377">
        <v>23</v>
      </c>
      <c r="J1377">
        <v>1016</v>
      </c>
      <c r="K1377">
        <v>23</v>
      </c>
      <c r="L1377">
        <v>1013.6</v>
      </c>
      <c r="M1377">
        <v>23</v>
      </c>
      <c r="N1377">
        <v>16.899999999999999</v>
      </c>
      <c r="O1377">
        <v>23</v>
      </c>
      <c r="P1377">
        <v>11.2</v>
      </c>
      <c r="Q1377">
        <v>23</v>
      </c>
      <c r="R1377">
        <v>17.100000000000001</v>
      </c>
      <c r="S1377">
        <v>24.1</v>
      </c>
      <c r="T1377">
        <v>86</v>
      </c>
      <c r="V1377">
        <v>70</v>
      </c>
      <c r="X1377">
        <v>0</v>
      </c>
      <c r="Y1377" t="s">
        <v>19</v>
      </c>
      <c r="Z1377">
        <v>999.9</v>
      </c>
      <c r="AA1377">
        <v>0</v>
      </c>
      <c r="AC1377" s="1"/>
      <c r="AD1377">
        <v>1991</v>
      </c>
      <c r="AE1377">
        <v>278</v>
      </c>
      <c r="AF1377">
        <v>24.9</v>
      </c>
      <c r="AG1377">
        <v>25.8</v>
      </c>
      <c r="AH1377">
        <v>24.5</v>
      </c>
      <c r="AI1377">
        <v>-99</v>
      </c>
      <c r="AJ1377">
        <v>5.8</v>
      </c>
      <c r="AK1377">
        <v>19.8</v>
      </c>
      <c r="AL1377">
        <v>25.4</v>
      </c>
      <c r="AM1377">
        <v>70.900000000000006</v>
      </c>
      <c r="AO1377" s="2">
        <f t="shared" si="234"/>
        <v>33516</v>
      </c>
      <c r="AP1377" s="5">
        <f t="shared" si="235"/>
        <v>1991</v>
      </c>
      <c r="AQ1377" s="5">
        <f t="shared" si="236"/>
        <v>278</v>
      </c>
      <c r="AR1377" s="4">
        <f t="shared" si="237"/>
        <v>30</v>
      </c>
      <c r="AS1377" s="4">
        <f t="shared" si="238"/>
        <v>21.111111111111111</v>
      </c>
      <c r="AT1377" s="4">
        <f t="shared" si="239"/>
        <v>0</v>
      </c>
      <c r="AU1377" s="4">
        <f t="shared" si="240"/>
        <v>24.9</v>
      </c>
      <c r="AV1377" s="4">
        <f t="shared" si="241"/>
        <v>21.842105263157894</v>
      </c>
      <c r="AX1377" s="3">
        <f t="shared" si="242"/>
        <v>25.555555555555557</v>
      </c>
      <c r="AY1377" s="3">
        <f t="shared" si="243"/>
        <v>25.729548229548232</v>
      </c>
      <c r="AZ1377" s="3">
        <f t="shared" si="244"/>
        <v>25.745054945054953</v>
      </c>
      <c r="BA1377" s="3">
        <f t="shared" si="244"/>
        <v>22.583381530749957</v>
      </c>
    </row>
    <row r="1378" spans="1:53" ht="15" x14ac:dyDescent="0.3">
      <c r="A1378" s="1">
        <v>911900</v>
      </c>
      <c r="B1378">
        <v>22516</v>
      </c>
      <c r="C1378">
        <v>1991</v>
      </c>
      <c r="D1378">
        <v>10</v>
      </c>
      <c r="E1378">
        <v>6</v>
      </c>
      <c r="F1378">
        <v>78.7</v>
      </c>
      <c r="G1378">
        <v>18</v>
      </c>
      <c r="H1378">
        <v>67.8</v>
      </c>
      <c r="I1378">
        <v>18</v>
      </c>
      <c r="J1378">
        <v>1014.6</v>
      </c>
      <c r="K1378">
        <v>18</v>
      </c>
      <c r="L1378">
        <v>1012.3</v>
      </c>
      <c r="M1378">
        <v>18</v>
      </c>
      <c r="N1378">
        <v>17.399999999999999</v>
      </c>
      <c r="O1378">
        <v>18</v>
      </c>
      <c r="P1378">
        <v>12.3</v>
      </c>
      <c r="Q1378">
        <v>18</v>
      </c>
      <c r="R1378">
        <v>19</v>
      </c>
      <c r="S1378">
        <v>24.1</v>
      </c>
      <c r="T1378">
        <v>84.9</v>
      </c>
      <c r="V1378">
        <v>70</v>
      </c>
      <c r="X1378">
        <v>0.02</v>
      </c>
      <c r="Y1378" t="s">
        <v>19</v>
      </c>
      <c r="Z1378">
        <v>999.9</v>
      </c>
      <c r="AA1378">
        <v>10000</v>
      </c>
      <c r="AC1378" s="1"/>
      <c r="AD1378">
        <v>1991</v>
      </c>
      <c r="AE1378">
        <v>279</v>
      </c>
      <c r="AF1378">
        <v>23.3</v>
      </c>
      <c r="AG1378">
        <v>26.1</v>
      </c>
      <c r="AH1378">
        <v>24.7</v>
      </c>
      <c r="AI1378">
        <v>-99</v>
      </c>
      <c r="AJ1378">
        <v>4.5999999999999996</v>
      </c>
      <c r="AK1378">
        <v>20.5</v>
      </c>
      <c r="AL1378">
        <v>25.3</v>
      </c>
      <c r="AM1378">
        <v>74.099999999999994</v>
      </c>
      <c r="AO1378" s="2">
        <f t="shared" si="234"/>
        <v>33517</v>
      </c>
      <c r="AP1378" s="5">
        <f t="shared" si="235"/>
        <v>1991</v>
      </c>
      <c r="AQ1378" s="5">
        <f t="shared" si="236"/>
        <v>279</v>
      </c>
      <c r="AR1378" s="4">
        <f t="shared" si="237"/>
        <v>29.388888888888893</v>
      </c>
      <c r="AS1378" s="4">
        <f t="shared" si="238"/>
        <v>21.111111111111111</v>
      </c>
      <c r="AT1378" s="4">
        <f t="shared" si="239"/>
        <v>0.50800000000000001</v>
      </c>
      <c r="AU1378" s="4">
        <f t="shared" si="240"/>
        <v>23.3</v>
      </c>
      <c r="AV1378" s="4">
        <f t="shared" si="241"/>
        <v>20.438596491228072</v>
      </c>
      <c r="AX1378" s="3">
        <f t="shared" si="242"/>
        <v>25.25</v>
      </c>
      <c r="AY1378" s="3">
        <f t="shared" si="243"/>
        <v>25.744200244200243</v>
      </c>
      <c r="AZ1378" s="3">
        <f t="shared" si="244"/>
        <v>25.791208791208803</v>
      </c>
      <c r="BA1378" s="3">
        <f t="shared" si="244"/>
        <v>22.623867360709472</v>
      </c>
    </row>
    <row r="1379" spans="1:53" ht="15" x14ac:dyDescent="0.3">
      <c r="A1379" s="1">
        <v>911900</v>
      </c>
      <c r="B1379">
        <v>22516</v>
      </c>
      <c r="C1379">
        <v>1991</v>
      </c>
      <c r="D1379">
        <v>10</v>
      </c>
      <c r="E1379">
        <v>7</v>
      </c>
      <c r="F1379">
        <v>78.400000000000006</v>
      </c>
      <c r="G1379">
        <v>24</v>
      </c>
      <c r="H1379">
        <v>67.3</v>
      </c>
      <c r="I1379">
        <v>24</v>
      </c>
      <c r="J1379">
        <v>1014.3</v>
      </c>
      <c r="K1379">
        <v>24</v>
      </c>
      <c r="L1379">
        <v>1011.9</v>
      </c>
      <c r="M1379">
        <v>24</v>
      </c>
      <c r="N1379">
        <v>17</v>
      </c>
      <c r="O1379">
        <v>24</v>
      </c>
      <c r="P1379">
        <v>10.9</v>
      </c>
      <c r="Q1379">
        <v>24</v>
      </c>
      <c r="R1379">
        <v>19</v>
      </c>
      <c r="S1379">
        <v>25.1</v>
      </c>
      <c r="T1379">
        <v>86</v>
      </c>
      <c r="V1379">
        <v>68</v>
      </c>
      <c r="X1379">
        <v>0</v>
      </c>
      <c r="Y1379" t="s">
        <v>18</v>
      </c>
      <c r="Z1379">
        <v>999.9</v>
      </c>
      <c r="AA1379">
        <v>0</v>
      </c>
      <c r="AC1379" s="1"/>
      <c r="AD1379">
        <v>1991</v>
      </c>
      <c r="AE1379">
        <v>280</v>
      </c>
      <c r="AF1379">
        <v>24.8</v>
      </c>
      <c r="AG1379">
        <v>26.7</v>
      </c>
      <c r="AH1379">
        <v>25.3</v>
      </c>
      <c r="AI1379">
        <v>-99</v>
      </c>
      <c r="AJ1379">
        <v>6.2</v>
      </c>
      <c r="AK1379">
        <v>21.7</v>
      </c>
      <c r="AL1379">
        <v>25.8</v>
      </c>
      <c r="AM1379">
        <v>77.8</v>
      </c>
      <c r="AO1379" s="2">
        <f t="shared" si="234"/>
        <v>33518</v>
      </c>
      <c r="AP1379" s="5">
        <f t="shared" si="235"/>
        <v>1991</v>
      </c>
      <c r="AQ1379" s="5">
        <f t="shared" si="236"/>
        <v>280</v>
      </c>
      <c r="AR1379" s="4">
        <f t="shared" si="237"/>
        <v>30</v>
      </c>
      <c r="AS1379" s="4">
        <f t="shared" si="238"/>
        <v>20</v>
      </c>
      <c r="AT1379" s="4">
        <f t="shared" si="239"/>
        <v>0</v>
      </c>
      <c r="AU1379" s="4">
        <f t="shared" si="240"/>
        <v>24.8</v>
      </c>
      <c r="AV1379" s="4">
        <f t="shared" si="241"/>
        <v>21.754385964912284</v>
      </c>
      <c r="AX1379" s="3">
        <f t="shared" si="242"/>
        <v>25</v>
      </c>
      <c r="AY1379" s="3">
        <f t="shared" si="243"/>
        <v>25.753663003663004</v>
      </c>
      <c r="AZ1379" s="3">
        <f t="shared" si="244"/>
        <v>25.77142857142859</v>
      </c>
      <c r="BA1379" s="3">
        <f t="shared" si="244"/>
        <v>22.60651629072682</v>
      </c>
    </row>
    <row r="1380" spans="1:53" ht="15" x14ac:dyDescent="0.3">
      <c r="A1380" s="1">
        <v>911900</v>
      </c>
      <c r="B1380">
        <v>22516</v>
      </c>
      <c r="C1380">
        <v>1991</v>
      </c>
      <c r="D1380">
        <v>10</v>
      </c>
      <c r="E1380">
        <v>8</v>
      </c>
      <c r="F1380">
        <v>79.2</v>
      </c>
      <c r="G1380">
        <v>24</v>
      </c>
      <c r="H1380">
        <v>71.8</v>
      </c>
      <c r="I1380">
        <v>24</v>
      </c>
      <c r="J1380">
        <v>1012.6</v>
      </c>
      <c r="K1380">
        <v>24</v>
      </c>
      <c r="L1380">
        <v>1010.2</v>
      </c>
      <c r="M1380">
        <v>24</v>
      </c>
      <c r="N1380">
        <v>17.2</v>
      </c>
      <c r="O1380">
        <v>24</v>
      </c>
      <c r="P1380">
        <v>6.7</v>
      </c>
      <c r="Q1380">
        <v>24</v>
      </c>
      <c r="R1380">
        <v>17.100000000000001</v>
      </c>
      <c r="S1380">
        <v>25.1</v>
      </c>
      <c r="T1380">
        <v>87.1</v>
      </c>
      <c r="V1380">
        <v>68</v>
      </c>
      <c r="X1380">
        <v>0</v>
      </c>
      <c r="Y1380" t="s">
        <v>19</v>
      </c>
      <c r="Z1380">
        <v>999.9</v>
      </c>
      <c r="AA1380">
        <v>0</v>
      </c>
      <c r="AC1380" s="1"/>
      <c r="AD1380">
        <v>1991</v>
      </c>
      <c r="AE1380">
        <v>281</v>
      </c>
      <c r="AF1380">
        <v>22.5</v>
      </c>
      <c r="AG1380">
        <v>26</v>
      </c>
      <c r="AH1380">
        <v>24.5</v>
      </c>
      <c r="AI1380">
        <v>-99</v>
      </c>
      <c r="AJ1380">
        <v>4.2</v>
      </c>
      <c r="AK1380">
        <v>23.4</v>
      </c>
      <c r="AL1380">
        <v>25.1</v>
      </c>
      <c r="AM1380">
        <v>90.7</v>
      </c>
      <c r="AO1380" s="2">
        <f t="shared" si="234"/>
        <v>33519</v>
      </c>
      <c r="AP1380" s="5">
        <f t="shared" si="235"/>
        <v>1991</v>
      </c>
      <c r="AQ1380" s="5">
        <f t="shared" si="236"/>
        <v>281</v>
      </c>
      <c r="AR1380" s="4">
        <f t="shared" si="237"/>
        <v>30.611111111111107</v>
      </c>
      <c r="AS1380" s="4">
        <f t="shared" si="238"/>
        <v>20</v>
      </c>
      <c r="AT1380" s="4">
        <f t="shared" si="239"/>
        <v>0</v>
      </c>
      <c r="AU1380" s="4">
        <f t="shared" si="240"/>
        <v>22.5</v>
      </c>
      <c r="AV1380" s="4">
        <f t="shared" si="241"/>
        <v>19.736842105263161</v>
      </c>
      <c r="AX1380" s="3">
        <f t="shared" si="242"/>
        <v>25.305555555555554</v>
      </c>
      <c r="AY1380" s="3">
        <f t="shared" si="243"/>
        <v>25.757020757020761</v>
      </c>
      <c r="AZ1380" s="3">
        <f t="shared" si="244"/>
        <v>25.727472527472539</v>
      </c>
      <c r="BA1380" s="3">
        <f t="shared" si="244"/>
        <v>22.567958357432047</v>
      </c>
    </row>
    <row r="1381" spans="1:53" ht="15" x14ac:dyDescent="0.3">
      <c r="A1381" s="1">
        <v>911900</v>
      </c>
      <c r="B1381">
        <v>22516</v>
      </c>
      <c r="C1381">
        <v>1991</v>
      </c>
      <c r="D1381">
        <v>10</v>
      </c>
      <c r="E1381">
        <v>9</v>
      </c>
      <c r="F1381">
        <v>80.099999999999994</v>
      </c>
      <c r="G1381">
        <v>24</v>
      </c>
      <c r="H1381">
        <v>71.599999999999994</v>
      </c>
      <c r="I1381">
        <v>24</v>
      </c>
      <c r="J1381">
        <v>1012.4</v>
      </c>
      <c r="K1381">
        <v>24</v>
      </c>
      <c r="L1381">
        <v>1010</v>
      </c>
      <c r="M1381">
        <v>24</v>
      </c>
      <c r="N1381">
        <v>17</v>
      </c>
      <c r="O1381">
        <v>24</v>
      </c>
      <c r="P1381">
        <v>4.7</v>
      </c>
      <c r="Q1381">
        <v>24</v>
      </c>
      <c r="R1381">
        <v>8.9</v>
      </c>
      <c r="S1381">
        <v>999.9</v>
      </c>
      <c r="T1381">
        <v>90</v>
      </c>
      <c r="U1381" t="s">
        <v>20</v>
      </c>
      <c r="V1381">
        <v>73</v>
      </c>
      <c r="X1381">
        <v>0</v>
      </c>
      <c r="Y1381" t="s">
        <v>19</v>
      </c>
      <c r="Z1381">
        <v>999.9</v>
      </c>
      <c r="AA1381">
        <v>0</v>
      </c>
      <c r="AC1381" s="1"/>
      <c r="AD1381">
        <v>1991</v>
      </c>
      <c r="AE1381">
        <v>282</v>
      </c>
      <c r="AF1381">
        <v>19.5</v>
      </c>
      <c r="AG1381">
        <v>26.5</v>
      </c>
      <c r="AH1381">
        <v>25.2</v>
      </c>
      <c r="AI1381">
        <v>-99</v>
      </c>
      <c r="AJ1381">
        <v>4</v>
      </c>
      <c r="AK1381">
        <v>22.5</v>
      </c>
      <c r="AL1381">
        <v>25.7</v>
      </c>
      <c r="AM1381">
        <v>82.3</v>
      </c>
      <c r="AO1381" s="2">
        <f t="shared" si="234"/>
        <v>33520</v>
      </c>
      <c r="AP1381" s="5">
        <f t="shared" si="235"/>
        <v>1991</v>
      </c>
      <c r="AQ1381" s="5">
        <f t="shared" si="236"/>
        <v>282</v>
      </c>
      <c r="AR1381" s="4">
        <f t="shared" si="237"/>
        <v>32.222222222222221</v>
      </c>
      <c r="AS1381" s="4">
        <f t="shared" si="238"/>
        <v>22.777777777777779</v>
      </c>
      <c r="AT1381" s="4">
        <f t="shared" si="239"/>
        <v>0</v>
      </c>
      <c r="AU1381" s="4">
        <f t="shared" si="240"/>
        <v>19.5</v>
      </c>
      <c r="AV1381" s="4">
        <f t="shared" si="241"/>
        <v>17.10526315789474</v>
      </c>
      <c r="AX1381" s="3">
        <f t="shared" si="242"/>
        <v>27.5</v>
      </c>
      <c r="AY1381" s="3">
        <f t="shared" si="243"/>
        <v>25.778388278388281</v>
      </c>
      <c r="AZ1381" s="3">
        <f t="shared" si="244"/>
        <v>25.649450549450567</v>
      </c>
      <c r="BA1381" s="3">
        <f t="shared" si="244"/>
        <v>22.499518025833819</v>
      </c>
    </row>
    <row r="1382" spans="1:53" ht="15" x14ac:dyDescent="0.3">
      <c r="A1382" s="1">
        <v>911900</v>
      </c>
      <c r="B1382">
        <v>22516</v>
      </c>
      <c r="C1382">
        <v>1991</v>
      </c>
      <c r="D1382">
        <v>10</v>
      </c>
      <c r="E1382">
        <v>10</v>
      </c>
      <c r="F1382">
        <v>77.900000000000006</v>
      </c>
      <c r="G1382">
        <v>24</v>
      </c>
      <c r="H1382">
        <v>66.900000000000006</v>
      </c>
      <c r="I1382">
        <v>24</v>
      </c>
      <c r="J1382">
        <v>1013.8</v>
      </c>
      <c r="K1382">
        <v>24</v>
      </c>
      <c r="L1382">
        <v>1011.4</v>
      </c>
      <c r="M1382">
        <v>24</v>
      </c>
      <c r="N1382">
        <v>17</v>
      </c>
      <c r="O1382">
        <v>24</v>
      </c>
      <c r="P1382">
        <v>5.9</v>
      </c>
      <c r="Q1382">
        <v>24</v>
      </c>
      <c r="R1382">
        <v>18.100000000000001</v>
      </c>
      <c r="S1382">
        <v>24.1</v>
      </c>
      <c r="T1382">
        <v>91</v>
      </c>
      <c r="V1382">
        <v>66.900000000000006</v>
      </c>
      <c r="X1382">
        <v>0</v>
      </c>
      <c r="Y1382" t="s">
        <v>19</v>
      </c>
      <c r="Z1382">
        <v>999.9</v>
      </c>
      <c r="AA1382">
        <v>0</v>
      </c>
      <c r="AC1382" s="1"/>
      <c r="AD1382">
        <v>1991</v>
      </c>
      <c r="AE1382">
        <v>283</v>
      </c>
      <c r="AF1382">
        <v>23.3</v>
      </c>
      <c r="AG1382">
        <v>27.3</v>
      </c>
      <c r="AH1382">
        <v>24.9</v>
      </c>
      <c r="AI1382">
        <v>-99</v>
      </c>
      <c r="AJ1382">
        <v>3.9</v>
      </c>
      <c r="AK1382">
        <v>20.9</v>
      </c>
      <c r="AL1382">
        <v>26.1</v>
      </c>
      <c r="AM1382">
        <v>72.7</v>
      </c>
      <c r="AO1382" s="2">
        <f t="shared" si="234"/>
        <v>33521</v>
      </c>
      <c r="AP1382" s="5">
        <f t="shared" si="235"/>
        <v>1991</v>
      </c>
      <c r="AQ1382" s="5">
        <f t="shared" si="236"/>
        <v>283</v>
      </c>
      <c r="AR1382" s="4">
        <f t="shared" si="237"/>
        <v>32.777777777777779</v>
      </c>
      <c r="AS1382" s="4">
        <f t="shared" si="238"/>
        <v>19.388888888888893</v>
      </c>
      <c r="AT1382" s="4">
        <f t="shared" si="239"/>
        <v>0</v>
      </c>
      <c r="AU1382" s="4">
        <f t="shared" si="240"/>
        <v>23.3</v>
      </c>
      <c r="AV1382" s="4">
        <f t="shared" si="241"/>
        <v>20.438596491228072</v>
      </c>
      <c r="AX1382" s="3">
        <f t="shared" si="242"/>
        <v>26.083333333333336</v>
      </c>
      <c r="AY1382" s="3">
        <f t="shared" si="243"/>
        <v>25.793650793650798</v>
      </c>
      <c r="AZ1382" s="3">
        <f t="shared" si="244"/>
        <v>25.62307692307694</v>
      </c>
      <c r="BA1382" s="3">
        <f t="shared" si="244"/>
        <v>22.476383265856953</v>
      </c>
    </row>
    <row r="1383" spans="1:53" ht="15" x14ac:dyDescent="0.3">
      <c r="A1383" s="1">
        <v>911900</v>
      </c>
      <c r="B1383">
        <v>22516</v>
      </c>
      <c r="C1383">
        <v>1991</v>
      </c>
      <c r="D1383">
        <v>10</v>
      </c>
      <c r="E1383">
        <v>11</v>
      </c>
      <c r="F1383">
        <v>76.5</v>
      </c>
      <c r="G1383">
        <v>23</v>
      </c>
      <c r="H1383">
        <v>65.599999999999994</v>
      </c>
      <c r="I1383">
        <v>23</v>
      </c>
      <c r="J1383">
        <v>1014.6</v>
      </c>
      <c r="K1383">
        <v>23</v>
      </c>
      <c r="L1383">
        <v>1012.2</v>
      </c>
      <c r="M1383">
        <v>23</v>
      </c>
      <c r="N1383">
        <v>17.3</v>
      </c>
      <c r="O1383">
        <v>23</v>
      </c>
      <c r="P1383">
        <v>9.6999999999999993</v>
      </c>
      <c r="Q1383">
        <v>23</v>
      </c>
      <c r="R1383">
        <v>18.100000000000001</v>
      </c>
      <c r="S1383">
        <v>24.1</v>
      </c>
      <c r="T1383">
        <v>88</v>
      </c>
      <c r="V1383">
        <v>66</v>
      </c>
      <c r="X1383">
        <v>0</v>
      </c>
      <c r="Y1383" t="s">
        <v>19</v>
      </c>
      <c r="Z1383">
        <v>999.9</v>
      </c>
      <c r="AA1383">
        <v>0</v>
      </c>
      <c r="AC1383" s="1"/>
      <c r="AD1383">
        <v>1991</v>
      </c>
      <c r="AE1383">
        <v>284</v>
      </c>
      <c r="AF1383">
        <v>23.4</v>
      </c>
      <c r="AG1383">
        <v>26.7</v>
      </c>
      <c r="AH1383">
        <v>25.3</v>
      </c>
      <c r="AI1383">
        <v>-99</v>
      </c>
      <c r="AJ1383">
        <v>3.8</v>
      </c>
      <c r="AK1383">
        <v>20.5</v>
      </c>
      <c r="AL1383">
        <v>26.1</v>
      </c>
      <c r="AM1383">
        <v>70.7</v>
      </c>
      <c r="AO1383" s="2">
        <f t="shared" si="234"/>
        <v>33522</v>
      </c>
      <c r="AP1383" s="5">
        <f t="shared" si="235"/>
        <v>1991</v>
      </c>
      <c r="AQ1383" s="5">
        <f t="shared" si="236"/>
        <v>284</v>
      </c>
      <c r="AR1383" s="4">
        <f t="shared" si="237"/>
        <v>31.111111111111111</v>
      </c>
      <c r="AS1383" s="4">
        <f t="shared" si="238"/>
        <v>18.888888888888889</v>
      </c>
      <c r="AT1383" s="4">
        <f t="shared" si="239"/>
        <v>0</v>
      </c>
      <c r="AU1383" s="4">
        <f t="shared" si="240"/>
        <v>23.4</v>
      </c>
      <c r="AV1383" s="4">
        <f t="shared" si="241"/>
        <v>20.526315789473685</v>
      </c>
      <c r="AX1383" s="3">
        <f t="shared" si="242"/>
        <v>25</v>
      </c>
      <c r="AY1383" s="3">
        <f t="shared" si="243"/>
        <v>25.797008547008552</v>
      </c>
      <c r="AZ1383" s="3">
        <f t="shared" si="244"/>
        <v>25.55824175824177</v>
      </c>
      <c r="BA1383" s="3">
        <f t="shared" si="244"/>
        <v>22.419510314247162</v>
      </c>
    </row>
    <row r="1384" spans="1:53" ht="15" x14ac:dyDescent="0.3">
      <c r="A1384" s="1">
        <v>911900</v>
      </c>
      <c r="B1384">
        <v>22516</v>
      </c>
      <c r="C1384">
        <v>1991</v>
      </c>
      <c r="D1384">
        <v>10</v>
      </c>
      <c r="E1384">
        <v>12</v>
      </c>
      <c r="F1384">
        <v>76.2</v>
      </c>
      <c r="G1384">
        <v>23</v>
      </c>
      <c r="H1384">
        <v>65.900000000000006</v>
      </c>
      <c r="I1384">
        <v>23</v>
      </c>
      <c r="J1384">
        <v>1014.2</v>
      </c>
      <c r="K1384">
        <v>23</v>
      </c>
      <c r="L1384">
        <v>1011.8</v>
      </c>
      <c r="M1384">
        <v>23</v>
      </c>
      <c r="N1384">
        <v>17.3</v>
      </c>
      <c r="O1384">
        <v>23</v>
      </c>
      <c r="P1384">
        <v>7.4</v>
      </c>
      <c r="Q1384">
        <v>23</v>
      </c>
      <c r="R1384">
        <v>14</v>
      </c>
      <c r="S1384">
        <v>999.9</v>
      </c>
      <c r="T1384">
        <v>84.9</v>
      </c>
      <c r="V1384">
        <v>64.900000000000006</v>
      </c>
      <c r="X1384">
        <v>0</v>
      </c>
      <c r="Y1384" t="s">
        <v>19</v>
      </c>
      <c r="Z1384">
        <v>999.9</v>
      </c>
      <c r="AA1384">
        <v>0</v>
      </c>
      <c r="AC1384" s="1"/>
      <c r="AD1384">
        <v>1991</v>
      </c>
      <c r="AE1384">
        <v>285</v>
      </c>
      <c r="AF1384">
        <v>23.5</v>
      </c>
      <c r="AG1384">
        <v>26.2</v>
      </c>
      <c r="AH1384">
        <v>24</v>
      </c>
      <c r="AI1384">
        <v>-99</v>
      </c>
      <c r="AJ1384">
        <v>2.2999999999999998</v>
      </c>
      <c r="AK1384">
        <v>20.7</v>
      </c>
      <c r="AL1384">
        <v>25.2</v>
      </c>
      <c r="AM1384">
        <v>75.8</v>
      </c>
      <c r="AO1384" s="2">
        <f t="shared" si="234"/>
        <v>33523</v>
      </c>
      <c r="AP1384" s="5">
        <f t="shared" si="235"/>
        <v>1991</v>
      </c>
      <c r="AQ1384" s="5">
        <f t="shared" si="236"/>
        <v>285</v>
      </c>
      <c r="AR1384" s="4">
        <f t="shared" si="237"/>
        <v>29.388888888888893</v>
      </c>
      <c r="AS1384" s="4">
        <f t="shared" si="238"/>
        <v>18.277777777777782</v>
      </c>
      <c r="AT1384" s="4">
        <f t="shared" si="239"/>
        <v>0</v>
      </c>
      <c r="AU1384" s="4">
        <f t="shared" si="240"/>
        <v>23.5</v>
      </c>
      <c r="AV1384" s="4">
        <f t="shared" si="241"/>
        <v>20.614035087719301</v>
      </c>
      <c r="AX1384" s="3">
        <f t="shared" si="242"/>
        <v>23.833333333333336</v>
      </c>
      <c r="AY1384" s="3">
        <f t="shared" si="243"/>
        <v>25.780830280830287</v>
      </c>
      <c r="AZ1384" s="3">
        <f t="shared" si="244"/>
        <v>25.503296703296716</v>
      </c>
      <c r="BA1384" s="3">
        <f t="shared" si="244"/>
        <v>22.371312897628687</v>
      </c>
    </row>
    <row r="1385" spans="1:53" ht="15" x14ac:dyDescent="0.3">
      <c r="A1385" s="1">
        <v>911900</v>
      </c>
      <c r="B1385">
        <v>22516</v>
      </c>
      <c r="C1385">
        <v>1991</v>
      </c>
      <c r="D1385">
        <v>10</v>
      </c>
      <c r="E1385">
        <v>13</v>
      </c>
      <c r="F1385">
        <v>79.099999999999994</v>
      </c>
      <c r="G1385">
        <v>18</v>
      </c>
      <c r="H1385">
        <v>66.900000000000006</v>
      </c>
      <c r="I1385">
        <v>18</v>
      </c>
      <c r="J1385">
        <v>1012.3</v>
      </c>
      <c r="K1385">
        <v>18</v>
      </c>
      <c r="L1385">
        <v>1009.9</v>
      </c>
      <c r="M1385">
        <v>18</v>
      </c>
      <c r="N1385">
        <v>18</v>
      </c>
      <c r="O1385">
        <v>18</v>
      </c>
      <c r="P1385">
        <v>8.8000000000000007</v>
      </c>
      <c r="Q1385">
        <v>18</v>
      </c>
      <c r="R1385">
        <v>14</v>
      </c>
      <c r="S1385">
        <v>999.9</v>
      </c>
      <c r="T1385">
        <v>89.1</v>
      </c>
      <c r="U1385" t="s">
        <v>20</v>
      </c>
      <c r="V1385">
        <v>64.900000000000006</v>
      </c>
      <c r="X1385">
        <v>0</v>
      </c>
      <c r="Y1385" t="s">
        <v>19</v>
      </c>
      <c r="Z1385">
        <v>999.9</v>
      </c>
      <c r="AA1385">
        <v>0</v>
      </c>
      <c r="AC1385" s="1"/>
      <c r="AD1385">
        <v>1991</v>
      </c>
      <c r="AE1385">
        <v>286</v>
      </c>
      <c r="AF1385">
        <v>22.7</v>
      </c>
      <c r="AG1385">
        <v>27.2</v>
      </c>
      <c r="AH1385">
        <v>25.3</v>
      </c>
      <c r="AI1385">
        <v>-99</v>
      </c>
      <c r="AJ1385">
        <v>2.2999999999999998</v>
      </c>
      <c r="AK1385">
        <v>20.5</v>
      </c>
      <c r="AL1385">
        <v>26</v>
      </c>
      <c r="AM1385">
        <v>71.099999999999994</v>
      </c>
      <c r="AO1385" s="2">
        <f t="shared" si="234"/>
        <v>33524</v>
      </c>
      <c r="AP1385" s="5">
        <f t="shared" si="235"/>
        <v>1991</v>
      </c>
      <c r="AQ1385" s="5">
        <f t="shared" si="236"/>
        <v>286</v>
      </c>
      <c r="AR1385" s="4">
        <f t="shared" si="237"/>
        <v>31.722222222222218</v>
      </c>
      <c r="AS1385" s="4">
        <f t="shared" si="238"/>
        <v>18.277777777777782</v>
      </c>
      <c r="AT1385" s="4">
        <f t="shared" si="239"/>
        <v>0</v>
      </c>
      <c r="AU1385" s="4">
        <f t="shared" si="240"/>
        <v>22.7</v>
      </c>
      <c r="AV1385" s="4">
        <f t="shared" si="241"/>
        <v>19.912280701754387</v>
      </c>
      <c r="AX1385" s="3">
        <f t="shared" si="242"/>
        <v>25</v>
      </c>
      <c r="AY1385" s="3">
        <f t="shared" si="243"/>
        <v>25.771367521367527</v>
      </c>
      <c r="AZ1385" s="3">
        <f t="shared" si="244"/>
        <v>25.445054945054956</v>
      </c>
      <c r="BA1385" s="3">
        <f t="shared" si="244"/>
        <v>22.320223636013111</v>
      </c>
    </row>
    <row r="1386" spans="1:53" ht="15" x14ac:dyDescent="0.3">
      <c r="A1386" s="1">
        <v>911900</v>
      </c>
      <c r="B1386">
        <v>22516</v>
      </c>
      <c r="C1386">
        <v>1991</v>
      </c>
      <c r="D1386">
        <v>10</v>
      </c>
      <c r="E1386">
        <v>14</v>
      </c>
      <c r="F1386">
        <v>78.5</v>
      </c>
      <c r="G1386">
        <v>23</v>
      </c>
      <c r="H1386">
        <v>67.5</v>
      </c>
      <c r="I1386">
        <v>23</v>
      </c>
      <c r="J1386">
        <v>1010.5</v>
      </c>
      <c r="K1386">
        <v>23</v>
      </c>
      <c r="L1386">
        <v>1008.1</v>
      </c>
      <c r="M1386">
        <v>23</v>
      </c>
      <c r="N1386">
        <v>15.1</v>
      </c>
      <c r="O1386">
        <v>23</v>
      </c>
      <c r="P1386">
        <v>9.3000000000000007</v>
      </c>
      <c r="Q1386">
        <v>23</v>
      </c>
      <c r="R1386">
        <v>19</v>
      </c>
      <c r="S1386">
        <v>25.1</v>
      </c>
      <c r="T1386">
        <v>89.1</v>
      </c>
      <c r="V1386">
        <v>66.900000000000006</v>
      </c>
      <c r="X1386">
        <v>0</v>
      </c>
      <c r="Y1386" t="s">
        <v>19</v>
      </c>
      <c r="Z1386">
        <v>999.9</v>
      </c>
      <c r="AA1386">
        <v>0</v>
      </c>
      <c r="AC1386" s="1"/>
      <c r="AD1386">
        <v>1991</v>
      </c>
      <c r="AE1386">
        <v>287</v>
      </c>
      <c r="AF1386">
        <v>20.7</v>
      </c>
      <c r="AG1386">
        <v>27.6</v>
      </c>
      <c r="AH1386">
        <v>25.9</v>
      </c>
      <c r="AI1386">
        <v>-99</v>
      </c>
      <c r="AJ1386">
        <v>5</v>
      </c>
      <c r="AK1386">
        <v>22.1</v>
      </c>
      <c r="AL1386">
        <v>26.6</v>
      </c>
      <c r="AM1386">
        <v>76</v>
      </c>
      <c r="AO1386" s="2">
        <f t="shared" si="234"/>
        <v>33525</v>
      </c>
      <c r="AP1386" s="5">
        <f t="shared" si="235"/>
        <v>1991</v>
      </c>
      <c r="AQ1386" s="5">
        <f t="shared" si="236"/>
        <v>287</v>
      </c>
      <c r="AR1386" s="4">
        <f t="shared" si="237"/>
        <v>31.722222222222218</v>
      </c>
      <c r="AS1386" s="4">
        <f t="shared" si="238"/>
        <v>19.388888888888893</v>
      </c>
      <c r="AT1386" s="4">
        <f t="shared" si="239"/>
        <v>0</v>
      </c>
      <c r="AU1386" s="4">
        <f t="shared" si="240"/>
        <v>20.7</v>
      </c>
      <c r="AV1386" s="4">
        <f t="shared" si="241"/>
        <v>18.157894736842106</v>
      </c>
      <c r="AX1386" s="3">
        <f t="shared" si="242"/>
        <v>25.555555555555557</v>
      </c>
      <c r="AY1386" s="3">
        <f t="shared" si="243"/>
        <v>25.756105006105013</v>
      </c>
      <c r="AZ1386" s="3">
        <f t="shared" si="244"/>
        <v>25.385714285714293</v>
      </c>
      <c r="BA1386" s="3">
        <f t="shared" si="244"/>
        <v>22.268170426065165</v>
      </c>
    </row>
    <row r="1387" spans="1:53" ht="15" x14ac:dyDescent="0.3">
      <c r="A1387" s="1">
        <v>911900</v>
      </c>
      <c r="B1387">
        <v>22516</v>
      </c>
      <c r="C1387">
        <v>1991</v>
      </c>
      <c r="D1387">
        <v>10</v>
      </c>
      <c r="E1387">
        <v>15</v>
      </c>
      <c r="F1387">
        <v>80.900000000000006</v>
      </c>
      <c r="G1387">
        <v>23</v>
      </c>
      <c r="H1387">
        <v>70.2</v>
      </c>
      <c r="I1387">
        <v>23</v>
      </c>
      <c r="J1387">
        <v>1009.9</v>
      </c>
      <c r="K1387">
        <v>23</v>
      </c>
      <c r="L1387">
        <v>1007.6</v>
      </c>
      <c r="M1387">
        <v>23</v>
      </c>
      <c r="N1387">
        <v>14.9</v>
      </c>
      <c r="O1387">
        <v>23</v>
      </c>
      <c r="P1387">
        <v>14.4</v>
      </c>
      <c r="Q1387">
        <v>23</v>
      </c>
      <c r="R1387">
        <v>20</v>
      </c>
      <c r="S1387">
        <v>31.1</v>
      </c>
      <c r="T1387">
        <v>89.1</v>
      </c>
      <c r="V1387">
        <v>70</v>
      </c>
      <c r="X1387">
        <v>0</v>
      </c>
      <c r="Y1387" t="s">
        <v>19</v>
      </c>
      <c r="Z1387">
        <v>999.9</v>
      </c>
      <c r="AA1387">
        <v>10000</v>
      </c>
      <c r="AC1387" s="1"/>
      <c r="AD1387">
        <v>1991</v>
      </c>
      <c r="AE1387">
        <v>288</v>
      </c>
      <c r="AF1387">
        <v>17.899999999999999</v>
      </c>
      <c r="AG1387">
        <v>26.8</v>
      </c>
      <c r="AH1387">
        <v>25.7</v>
      </c>
      <c r="AI1387">
        <v>-99</v>
      </c>
      <c r="AJ1387">
        <v>6.4</v>
      </c>
      <c r="AK1387">
        <v>23.6</v>
      </c>
      <c r="AL1387">
        <v>26.1</v>
      </c>
      <c r="AM1387">
        <v>86.1</v>
      </c>
      <c r="AO1387" s="2">
        <f t="shared" si="234"/>
        <v>33526</v>
      </c>
      <c r="AP1387" s="5">
        <f t="shared" si="235"/>
        <v>1991</v>
      </c>
      <c r="AQ1387" s="5">
        <f t="shared" si="236"/>
        <v>288</v>
      </c>
      <c r="AR1387" s="4">
        <f t="shared" si="237"/>
        <v>31.722222222222218</v>
      </c>
      <c r="AS1387" s="4">
        <f t="shared" si="238"/>
        <v>21.111111111111111</v>
      </c>
      <c r="AT1387" s="4">
        <f t="shared" si="239"/>
        <v>0</v>
      </c>
      <c r="AU1387" s="4">
        <f t="shared" si="240"/>
        <v>17.899999999999999</v>
      </c>
      <c r="AV1387" s="4">
        <f t="shared" si="241"/>
        <v>15.701754385964913</v>
      </c>
      <c r="AX1387" s="3">
        <f t="shared" si="242"/>
        <v>26.416666666666664</v>
      </c>
      <c r="AY1387" s="3">
        <f t="shared" si="243"/>
        <v>25.768315018315022</v>
      </c>
      <c r="AZ1387" s="3">
        <f t="shared" si="244"/>
        <v>25.27032967032968</v>
      </c>
      <c r="BA1387" s="3">
        <f t="shared" si="244"/>
        <v>22.166955851166378</v>
      </c>
    </row>
    <row r="1388" spans="1:53" ht="15" x14ac:dyDescent="0.3">
      <c r="A1388" s="1">
        <v>911900</v>
      </c>
      <c r="B1388">
        <v>22516</v>
      </c>
      <c r="C1388">
        <v>1991</v>
      </c>
      <c r="D1388">
        <v>10</v>
      </c>
      <c r="E1388">
        <v>16</v>
      </c>
      <c r="F1388">
        <v>81</v>
      </c>
      <c r="G1388">
        <v>23</v>
      </c>
      <c r="H1388">
        <v>72.8</v>
      </c>
      <c r="I1388">
        <v>23</v>
      </c>
      <c r="J1388">
        <v>1012.1</v>
      </c>
      <c r="K1388">
        <v>23</v>
      </c>
      <c r="L1388">
        <v>1009.7</v>
      </c>
      <c r="M1388">
        <v>23</v>
      </c>
      <c r="N1388">
        <v>15.8</v>
      </c>
      <c r="O1388">
        <v>23</v>
      </c>
      <c r="P1388">
        <v>9.5</v>
      </c>
      <c r="Q1388">
        <v>23</v>
      </c>
      <c r="R1388">
        <v>20</v>
      </c>
      <c r="S1388">
        <v>26</v>
      </c>
      <c r="T1388">
        <v>88</v>
      </c>
      <c r="V1388">
        <v>73.900000000000006</v>
      </c>
      <c r="X1388">
        <v>0.01</v>
      </c>
      <c r="Y1388" t="s">
        <v>19</v>
      </c>
      <c r="Z1388">
        <v>999.9</v>
      </c>
      <c r="AA1388">
        <v>0</v>
      </c>
      <c r="AC1388" s="1"/>
      <c r="AD1388">
        <v>1991</v>
      </c>
      <c r="AE1388">
        <v>289</v>
      </c>
      <c r="AF1388">
        <v>19.899999999999999</v>
      </c>
      <c r="AG1388">
        <v>26.3</v>
      </c>
      <c r="AH1388">
        <v>25.6</v>
      </c>
      <c r="AI1388">
        <v>-99</v>
      </c>
      <c r="AJ1388">
        <v>5</v>
      </c>
      <c r="AK1388">
        <v>23.5</v>
      </c>
      <c r="AL1388">
        <v>25.9</v>
      </c>
      <c r="AM1388">
        <v>86.7</v>
      </c>
      <c r="AO1388" s="2">
        <f t="shared" si="234"/>
        <v>33527</v>
      </c>
      <c r="AP1388" s="5">
        <f t="shared" si="235"/>
        <v>1991</v>
      </c>
      <c r="AQ1388" s="5">
        <f t="shared" si="236"/>
        <v>289</v>
      </c>
      <c r="AR1388" s="4">
        <f t="shared" si="237"/>
        <v>31.111111111111111</v>
      </c>
      <c r="AS1388" s="4">
        <f t="shared" si="238"/>
        <v>23.277777777777782</v>
      </c>
      <c r="AT1388" s="4">
        <f t="shared" si="239"/>
        <v>0.254</v>
      </c>
      <c r="AU1388" s="4">
        <f t="shared" si="240"/>
        <v>19.899999999999999</v>
      </c>
      <c r="AV1388" s="4">
        <f t="shared" si="241"/>
        <v>17.456140350877192</v>
      </c>
      <c r="AX1388" s="3">
        <f t="shared" si="242"/>
        <v>27.194444444444446</v>
      </c>
      <c r="AY1388" s="3">
        <f t="shared" si="243"/>
        <v>25.777167277167276</v>
      </c>
      <c r="AZ1388" s="3">
        <f t="shared" si="244"/>
        <v>25.208791208791219</v>
      </c>
      <c r="BA1388" s="3">
        <f t="shared" si="244"/>
        <v>22.112974744553693</v>
      </c>
    </row>
    <row r="1389" spans="1:53" ht="15" x14ac:dyDescent="0.3">
      <c r="A1389" s="1">
        <v>911900</v>
      </c>
      <c r="B1389">
        <v>22516</v>
      </c>
      <c r="C1389">
        <v>1991</v>
      </c>
      <c r="D1389">
        <v>10</v>
      </c>
      <c r="E1389">
        <v>17</v>
      </c>
      <c r="F1389">
        <v>81.599999999999994</v>
      </c>
      <c r="G1389">
        <v>24</v>
      </c>
      <c r="H1389">
        <v>71.2</v>
      </c>
      <c r="I1389">
        <v>24</v>
      </c>
      <c r="J1389">
        <v>1012.5</v>
      </c>
      <c r="K1389">
        <v>24</v>
      </c>
      <c r="L1389">
        <v>1010.1</v>
      </c>
      <c r="M1389">
        <v>24</v>
      </c>
      <c r="N1389">
        <v>15.1</v>
      </c>
      <c r="O1389">
        <v>24</v>
      </c>
      <c r="P1389">
        <v>5.8</v>
      </c>
      <c r="Q1389">
        <v>24</v>
      </c>
      <c r="R1389">
        <v>11.1</v>
      </c>
      <c r="S1389">
        <v>999.9</v>
      </c>
      <c r="T1389">
        <v>93</v>
      </c>
      <c r="V1389">
        <v>73</v>
      </c>
      <c r="X1389">
        <v>0</v>
      </c>
      <c r="Y1389" t="s">
        <v>19</v>
      </c>
      <c r="Z1389">
        <v>999.9</v>
      </c>
      <c r="AA1389">
        <v>0</v>
      </c>
      <c r="AC1389" s="1"/>
      <c r="AD1389">
        <v>1991</v>
      </c>
      <c r="AE1389">
        <v>290</v>
      </c>
      <c r="AF1389">
        <v>18.399999999999999</v>
      </c>
      <c r="AG1389">
        <v>26.6</v>
      </c>
      <c r="AH1389">
        <v>25.5</v>
      </c>
      <c r="AI1389">
        <v>-99</v>
      </c>
      <c r="AJ1389">
        <v>5</v>
      </c>
      <c r="AK1389">
        <v>22.2</v>
      </c>
      <c r="AL1389">
        <v>26</v>
      </c>
      <c r="AM1389">
        <v>79.2</v>
      </c>
      <c r="AO1389" s="2">
        <f t="shared" si="234"/>
        <v>33528</v>
      </c>
      <c r="AP1389" s="5">
        <f t="shared" si="235"/>
        <v>1991</v>
      </c>
      <c r="AQ1389" s="5">
        <f t="shared" si="236"/>
        <v>290</v>
      </c>
      <c r="AR1389" s="4">
        <f t="shared" si="237"/>
        <v>33.888888888888886</v>
      </c>
      <c r="AS1389" s="4">
        <f t="shared" si="238"/>
        <v>22.777777777777779</v>
      </c>
      <c r="AT1389" s="4">
        <f t="shared" si="239"/>
        <v>0</v>
      </c>
      <c r="AU1389" s="4">
        <f t="shared" si="240"/>
        <v>18.399999999999999</v>
      </c>
      <c r="AV1389" s="4">
        <f t="shared" si="241"/>
        <v>16.140350877192983</v>
      </c>
      <c r="AX1389" s="3">
        <f t="shared" si="242"/>
        <v>28.333333333333332</v>
      </c>
      <c r="AY1389" s="3">
        <f t="shared" si="243"/>
        <v>25.813797313797316</v>
      </c>
      <c r="AZ1389" s="3">
        <f t="shared" si="244"/>
        <v>25.112087912087919</v>
      </c>
      <c r="BA1389" s="3">
        <f t="shared" si="244"/>
        <v>22.028147291305189</v>
      </c>
    </row>
    <row r="1390" spans="1:53" ht="15" x14ac:dyDescent="0.3">
      <c r="A1390" s="1">
        <v>911900</v>
      </c>
      <c r="B1390">
        <v>22516</v>
      </c>
      <c r="C1390">
        <v>1991</v>
      </c>
      <c r="D1390">
        <v>10</v>
      </c>
      <c r="E1390">
        <v>18</v>
      </c>
      <c r="F1390">
        <v>77.599999999999994</v>
      </c>
      <c r="G1390">
        <v>23</v>
      </c>
      <c r="H1390">
        <v>66.3</v>
      </c>
      <c r="I1390">
        <v>23</v>
      </c>
      <c r="J1390">
        <v>1011.8</v>
      </c>
      <c r="K1390">
        <v>23</v>
      </c>
      <c r="L1390">
        <v>1009.4</v>
      </c>
      <c r="M1390">
        <v>23</v>
      </c>
      <c r="N1390">
        <v>16.2</v>
      </c>
      <c r="O1390">
        <v>23</v>
      </c>
      <c r="P1390">
        <v>7.8</v>
      </c>
      <c r="Q1390">
        <v>23</v>
      </c>
      <c r="R1390">
        <v>15.9</v>
      </c>
      <c r="S1390">
        <v>20</v>
      </c>
      <c r="T1390">
        <v>91</v>
      </c>
      <c r="V1390">
        <v>66.900000000000006</v>
      </c>
      <c r="X1390">
        <v>0</v>
      </c>
      <c r="Y1390" t="s">
        <v>19</v>
      </c>
      <c r="Z1390">
        <v>999.9</v>
      </c>
      <c r="AA1390">
        <v>0</v>
      </c>
      <c r="AC1390" s="1"/>
      <c r="AD1390">
        <v>1991</v>
      </c>
      <c r="AE1390">
        <v>291</v>
      </c>
      <c r="AF1390">
        <v>22.2</v>
      </c>
      <c r="AG1390">
        <v>26.6</v>
      </c>
      <c r="AH1390">
        <v>25.8</v>
      </c>
      <c r="AI1390">
        <v>-99</v>
      </c>
      <c r="AJ1390">
        <v>4.3</v>
      </c>
      <c r="AK1390">
        <v>21.3</v>
      </c>
      <c r="AL1390">
        <v>26.1</v>
      </c>
      <c r="AM1390">
        <v>74.2</v>
      </c>
      <c r="AO1390" s="2">
        <f t="shared" si="234"/>
        <v>33529</v>
      </c>
      <c r="AP1390" s="5">
        <f t="shared" si="235"/>
        <v>1991</v>
      </c>
      <c r="AQ1390" s="5">
        <f t="shared" si="236"/>
        <v>291</v>
      </c>
      <c r="AR1390" s="4">
        <f t="shared" si="237"/>
        <v>32.777777777777779</v>
      </c>
      <c r="AS1390" s="4">
        <f t="shared" si="238"/>
        <v>19.388888888888893</v>
      </c>
      <c r="AT1390" s="4">
        <f t="shared" si="239"/>
        <v>0</v>
      </c>
      <c r="AU1390" s="4">
        <f t="shared" si="240"/>
        <v>22.2</v>
      </c>
      <c r="AV1390" s="4">
        <f t="shared" si="241"/>
        <v>19.473684210526319</v>
      </c>
      <c r="AX1390" s="3">
        <f t="shared" si="242"/>
        <v>26.083333333333336</v>
      </c>
      <c r="AY1390" s="3">
        <f t="shared" si="243"/>
        <v>25.825702075702079</v>
      </c>
      <c r="AZ1390" s="3">
        <f t="shared" si="244"/>
        <v>25.036263736263738</v>
      </c>
      <c r="BA1390" s="3">
        <f t="shared" si="244"/>
        <v>21.961634856371695</v>
      </c>
    </row>
    <row r="1391" spans="1:53" ht="15" x14ac:dyDescent="0.3">
      <c r="A1391" s="1">
        <v>911900</v>
      </c>
      <c r="B1391">
        <v>22516</v>
      </c>
      <c r="C1391">
        <v>1991</v>
      </c>
      <c r="D1391">
        <v>10</v>
      </c>
      <c r="E1391">
        <v>19</v>
      </c>
      <c r="F1391">
        <v>75.5</v>
      </c>
      <c r="G1391">
        <v>24</v>
      </c>
      <c r="H1391">
        <v>65.900000000000006</v>
      </c>
      <c r="I1391">
        <v>24</v>
      </c>
      <c r="J1391">
        <v>1012.1</v>
      </c>
      <c r="K1391">
        <v>24</v>
      </c>
      <c r="L1391">
        <v>1009.8</v>
      </c>
      <c r="M1391">
        <v>24</v>
      </c>
      <c r="N1391">
        <v>17.2</v>
      </c>
      <c r="O1391">
        <v>24</v>
      </c>
      <c r="P1391">
        <v>6.8</v>
      </c>
      <c r="Q1391">
        <v>24</v>
      </c>
      <c r="R1391">
        <v>19</v>
      </c>
      <c r="S1391">
        <v>22</v>
      </c>
      <c r="T1391">
        <v>89.1</v>
      </c>
      <c r="V1391">
        <v>64</v>
      </c>
      <c r="X1391">
        <v>0</v>
      </c>
      <c r="Y1391" t="s">
        <v>19</v>
      </c>
      <c r="Z1391">
        <v>999.9</v>
      </c>
      <c r="AA1391">
        <v>0</v>
      </c>
      <c r="AC1391" s="1"/>
      <c r="AD1391">
        <v>1991</v>
      </c>
      <c r="AE1391">
        <v>292</v>
      </c>
      <c r="AF1391">
        <v>22.7</v>
      </c>
      <c r="AG1391">
        <v>26.9</v>
      </c>
      <c r="AH1391">
        <v>25.4</v>
      </c>
      <c r="AI1391">
        <v>-99</v>
      </c>
      <c r="AJ1391">
        <v>4</v>
      </c>
      <c r="AK1391">
        <v>21.5</v>
      </c>
      <c r="AL1391">
        <v>26.1</v>
      </c>
      <c r="AM1391">
        <v>75.3</v>
      </c>
      <c r="AO1391" s="2">
        <f t="shared" si="234"/>
        <v>33530</v>
      </c>
      <c r="AP1391" s="5">
        <f t="shared" si="235"/>
        <v>1991</v>
      </c>
      <c r="AQ1391" s="5">
        <f t="shared" si="236"/>
        <v>292</v>
      </c>
      <c r="AR1391" s="4">
        <f t="shared" si="237"/>
        <v>31.722222222222218</v>
      </c>
      <c r="AS1391" s="4">
        <f t="shared" si="238"/>
        <v>17.777777777777779</v>
      </c>
      <c r="AT1391" s="4">
        <f t="shared" si="239"/>
        <v>0</v>
      </c>
      <c r="AU1391" s="4">
        <f t="shared" si="240"/>
        <v>22.7</v>
      </c>
      <c r="AV1391" s="4">
        <f t="shared" si="241"/>
        <v>19.912280701754387</v>
      </c>
      <c r="AX1391" s="3">
        <f t="shared" si="242"/>
        <v>24.75</v>
      </c>
      <c r="AY1391" s="3">
        <f t="shared" si="243"/>
        <v>25.81715506715507</v>
      </c>
      <c r="AZ1391" s="3">
        <f t="shared" si="244"/>
        <v>24.970329670329672</v>
      </c>
      <c r="BA1391" s="3">
        <f t="shared" si="244"/>
        <v>21.903797956429532</v>
      </c>
    </row>
    <row r="1392" spans="1:53" ht="15" x14ac:dyDescent="0.3">
      <c r="A1392" s="1">
        <v>911900</v>
      </c>
      <c r="B1392">
        <v>22516</v>
      </c>
      <c r="C1392">
        <v>1991</v>
      </c>
      <c r="D1392">
        <v>10</v>
      </c>
      <c r="E1392">
        <v>20</v>
      </c>
      <c r="F1392">
        <v>79.8</v>
      </c>
      <c r="G1392">
        <v>18</v>
      </c>
      <c r="H1392">
        <v>70.2</v>
      </c>
      <c r="I1392">
        <v>18</v>
      </c>
      <c r="J1392">
        <v>1012.5</v>
      </c>
      <c r="K1392">
        <v>18</v>
      </c>
      <c r="L1392">
        <v>1010.2</v>
      </c>
      <c r="M1392">
        <v>18</v>
      </c>
      <c r="N1392">
        <v>17.100000000000001</v>
      </c>
      <c r="O1392">
        <v>18</v>
      </c>
      <c r="P1392">
        <v>12.4</v>
      </c>
      <c r="Q1392">
        <v>18</v>
      </c>
      <c r="R1392">
        <v>20</v>
      </c>
      <c r="S1392">
        <v>999.9</v>
      </c>
      <c r="T1392">
        <v>86</v>
      </c>
      <c r="V1392">
        <v>64</v>
      </c>
      <c r="X1392">
        <v>0</v>
      </c>
      <c r="Y1392" t="s">
        <v>19</v>
      </c>
      <c r="Z1392">
        <v>999.9</v>
      </c>
      <c r="AA1392">
        <v>0</v>
      </c>
      <c r="AC1392" s="1"/>
      <c r="AD1392">
        <v>1991</v>
      </c>
      <c r="AE1392">
        <v>293</v>
      </c>
      <c r="AF1392">
        <v>22.5</v>
      </c>
      <c r="AG1392">
        <v>26.6</v>
      </c>
      <c r="AH1392">
        <v>24.8</v>
      </c>
      <c r="AI1392">
        <v>-99</v>
      </c>
      <c r="AJ1392">
        <v>5.0999999999999996</v>
      </c>
      <c r="AK1392">
        <v>21</v>
      </c>
      <c r="AL1392">
        <v>25.9</v>
      </c>
      <c r="AM1392">
        <v>74</v>
      </c>
      <c r="AO1392" s="2">
        <f t="shared" si="234"/>
        <v>33531</v>
      </c>
      <c r="AP1392" s="5">
        <f t="shared" si="235"/>
        <v>1991</v>
      </c>
      <c r="AQ1392" s="5">
        <f t="shared" si="236"/>
        <v>293</v>
      </c>
      <c r="AR1392" s="4">
        <f t="shared" si="237"/>
        <v>30</v>
      </c>
      <c r="AS1392" s="4">
        <f t="shared" si="238"/>
        <v>17.777777777777779</v>
      </c>
      <c r="AT1392" s="4">
        <f t="shared" si="239"/>
        <v>0</v>
      </c>
      <c r="AU1392" s="4">
        <f t="shared" si="240"/>
        <v>22.5</v>
      </c>
      <c r="AV1392" s="4">
        <f t="shared" si="241"/>
        <v>19.736842105263161</v>
      </c>
      <c r="AX1392" s="3">
        <f t="shared" si="242"/>
        <v>23.888888888888889</v>
      </c>
      <c r="AY1392" s="3">
        <f t="shared" si="243"/>
        <v>25.799145299145298</v>
      </c>
      <c r="AZ1392" s="3">
        <f t="shared" si="244"/>
        <v>24.925274725274729</v>
      </c>
      <c r="BA1392" s="3">
        <f t="shared" si="244"/>
        <v>21.864276074802387</v>
      </c>
    </row>
    <row r="1393" spans="1:53" ht="15" x14ac:dyDescent="0.3">
      <c r="A1393" s="1">
        <v>911900</v>
      </c>
      <c r="B1393">
        <v>22516</v>
      </c>
      <c r="C1393">
        <v>1991</v>
      </c>
      <c r="D1393">
        <v>10</v>
      </c>
      <c r="E1393">
        <v>21</v>
      </c>
      <c r="F1393">
        <v>76.8</v>
      </c>
      <c r="G1393">
        <v>24</v>
      </c>
      <c r="H1393">
        <v>71.099999999999994</v>
      </c>
      <c r="I1393">
        <v>24</v>
      </c>
      <c r="J1393">
        <v>1012.6</v>
      </c>
      <c r="K1393">
        <v>24</v>
      </c>
      <c r="L1393">
        <v>1010.2</v>
      </c>
      <c r="M1393">
        <v>24</v>
      </c>
      <c r="N1393">
        <v>14.9</v>
      </c>
      <c r="O1393">
        <v>24</v>
      </c>
      <c r="P1393">
        <v>9.3000000000000007</v>
      </c>
      <c r="Q1393">
        <v>24</v>
      </c>
      <c r="R1393">
        <v>15.9</v>
      </c>
      <c r="S1393">
        <v>22</v>
      </c>
      <c r="T1393">
        <v>84.9</v>
      </c>
      <c r="V1393">
        <v>71.099999999999994</v>
      </c>
      <c r="X1393">
        <v>0.03</v>
      </c>
      <c r="Y1393" t="s">
        <v>19</v>
      </c>
      <c r="Z1393">
        <v>999.9</v>
      </c>
      <c r="AA1393">
        <v>10000</v>
      </c>
      <c r="AC1393" s="1"/>
      <c r="AD1393">
        <v>1991</v>
      </c>
      <c r="AE1393">
        <v>294</v>
      </c>
      <c r="AF1393">
        <v>21.2</v>
      </c>
      <c r="AG1393">
        <v>26.5</v>
      </c>
      <c r="AH1393">
        <v>24.9</v>
      </c>
      <c r="AI1393">
        <v>-99</v>
      </c>
      <c r="AJ1393">
        <v>4.2</v>
      </c>
      <c r="AK1393">
        <v>21.5</v>
      </c>
      <c r="AL1393">
        <v>25.5</v>
      </c>
      <c r="AM1393">
        <v>77.8</v>
      </c>
      <c r="AO1393" s="2">
        <f t="shared" si="234"/>
        <v>33532</v>
      </c>
      <c r="AP1393" s="5">
        <f t="shared" si="235"/>
        <v>1991</v>
      </c>
      <c r="AQ1393" s="5">
        <f t="shared" si="236"/>
        <v>294</v>
      </c>
      <c r="AR1393" s="4">
        <f t="shared" si="237"/>
        <v>29.388888888888893</v>
      </c>
      <c r="AS1393" s="4">
        <f t="shared" si="238"/>
        <v>21.722222222222218</v>
      </c>
      <c r="AT1393" s="4">
        <f t="shared" si="239"/>
        <v>0.76200000000000001</v>
      </c>
      <c r="AU1393" s="4">
        <f t="shared" si="240"/>
        <v>21.2</v>
      </c>
      <c r="AV1393" s="4">
        <f t="shared" si="241"/>
        <v>18.596491228070178</v>
      </c>
      <c r="AX1393" s="3">
        <f t="shared" si="242"/>
        <v>25.555555555555557</v>
      </c>
      <c r="AY1393" s="3">
        <f t="shared" si="243"/>
        <v>25.789987789987794</v>
      </c>
      <c r="AZ1393" s="3">
        <f t="shared" si="244"/>
        <v>24.857142857142851</v>
      </c>
      <c r="BA1393" s="3">
        <f t="shared" si="244"/>
        <v>21.804511278195484</v>
      </c>
    </row>
    <row r="1394" spans="1:53" ht="15" x14ac:dyDescent="0.3">
      <c r="A1394" s="1">
        <v>911900</v>
      </c>
      <c r="B1394">
        <v>22516</v>
      </c>
      <c r="C1394">
        <v>1991</v>
      </c>
      <c r="D1394">
        <v>10</v>
      </c>
      <c r="E1394">
        <v>22</v>
      </c>
      <c r="F1394">
        <v>77.8</v>
      </c>
      <c r="G1394">
        <v>23</v>
      </c>
      <c r="H1394">
        <v>69.099999999999994</v>
      </c>
      <c r="I1394">
        <v>23</v>
      </c>
      <c r="J1394">
        <v>1011.2</v>
      </c>
      <c r="K1394">
        <v>23</v>
      </c>
      <c r="L1394">
        <v>1008.8</v>
      </c>
      <c r="M1394">
        <v>23</v>
      </c>
      <c r="N1394">
        <v>16.7</v>
      </c>
      <c r="O1394">
        <v>23</v>
      </c>
      <c r="P1394">
        <v>11.4</v>
      </c>
      <c r="Q1394">
        <v>23</v>
      </c>
      <c r="R1394">
        <v>19</v>
      </c>
      <c r="S1394">
        <v>20</v>
      </c>
      <c r="T1394">
        <v>86</v>
      </c>
      <c r="V1394">
        <v>71.099999999999994</v>
      </c>
      <c r="X1394">
        <v>0.03</v>
      </c>
      <c r="Y1394" t="s">
        <v>19</v>
      </c>
      <c r="Z1394">
        <v>999.9</v>
      </c>
      <c r="AA1394">
        <v>10000</v>
      </c>
      <c r="AC1394" s="1"/>
      <c r="AD1394">
        <v>1991</v>
      </c>
      <c r="AE1394">
        <v>295</v>
      </c>
      <c r="AF1394">
        <v>17.399999999999999</v>
      </c>
      <c r="AG1394">
        <v>26.2</v>
      </c>
      <c r="AH1394">
        <v>25</v>
      </c>
      <c r="AI1394">
        <v>-99</v>
      </c>
      <c r="AJ1394">
        <v>4.3</v>
      </c>
      <c r="AK1394">
        <v>21.2</v>
      </c>
      <c r="AL1394">
        <v>25.6</v>
      </c>
      <c r="AM1394">
        <v>76.2</v>
      </c>
      <c r="AO1394" s="2">
        <f t="shared" si="234"/>
        <v>33533</v>
      </c>
      <c r="AP1394" s="5">
        <f t="shared" si="235"/>
        <v>1991</v>
      </c>
      <c r="AQ1394" s="5">
        <f t="shared" si="236"/>
        <v>295</v>
      </c>
      <c r="AR1394" s="4">
        <f t="shared" si="237"/>
        <v>30</v>
      </c>
      <c r="AS1394" s="4">
        <f t="shared" si="238"/>
        <v>21.722222222222218</v>
      </c>
      <c r="AT1394" s="4">
        <f t="shared" si="239"/>
        <v>0.76200000000000001</v>
      </c>
      <c r="AU1394" s="4">
        <f t="shared" si="240"/>
        <v>17.399999999999999</v>
      </c>
      <c r="AV1394" s="4">
        <f t="shared" si="241"/>
        <v>15.263157894736842</v>
      </c>
      <c r="AX1394" s="3">
        <f t="shared" si="242"/>
        <v>25.861111111111107</v>
      </c>
      <c r="AY1394" s="3">
        <f t="shared" si="243"/>
        <v>25.802197802197803</v>
      </c>
      <c r="AZ1394" s="3">
        <f t="shared" si="244"/>
        <v>24.748351648351647</v>
      </c>
      <c r="BA1394" s="3">
        <f t="shared" si="244"/>
        <v>21.709080393290915</v>
      </c>
    </row>
    <row r="1395" spans="1:53" ht="15" x14ac:dyDescent="0.3">
      <c r="A1395" s="1">
        <v>911900</v>
      </c>
      <c r="B1395">
        <v>22516</v>
      </c>
      <c r="C1395">
        <v>1991</v>
      </c>
      <c r="D1395">
        <v>10</v>
      </c>
      <c r="E1395">
        <v>23</v>
      </c>
      <c r="F1395">
        <v>77.7</v>
      </c>
      <c r="G1395">
        <v>23</v>
      </c>
      <c r="H1395">
        <v>67.5</v>
      </c>
      <c r="I1395">
        <v>23</v>
      </c>
      <c r="J1395">
        <v>1011.4</v>
      </c>
      <c r="K1395">
        <v>23</v>
      </c>
      <c r="L1395">
        <v>1009</v>
      </c>
      <c r="M1395">
        <v>23</v>
      </c>
      <c r="N1395">
        <v>17.100000000000001</v>
      </c>
      <c r="O1395">
        <v>23</v>
      </c>
      <c r="P1395">
        <v>9.6999999999999993</v>
      </c>
      <c r="Q1395">
        <v>23</v>
      </c>
      <c r="R1395">
        <v>19</v>
      </c>
      <c r="S1395">
        <v>28</v>
      </c>
      <c r="T1395">
        <v>87.1</v>
      </c>
      <c r="U1395" t="s">
        <v>20</v>
      </c>
      <c r="V1395">
        <v>71.099999999999994</v>
      </c>
      <c r="X1395">
        <v>0</v>
      </c>
      <c r="Y1395" t="s">
        <v>18</v>
      </c>
      <c r="Z1395">
        <v>999.9</v>
      </c>
      <c r="AA1395">
        <v>0</v>
      </c>
      <c r="AC1395" s="1"/>
      <c r="AD1395">
        <v>1991</v>
      </c>
      <c r="AE1395">
        <v>296</v>
      </c>
      <c r="AF1395">
        <v>21.8</v>
      </c>
      <c r="AG1395">
        <v>26.6</v>
      </c>
      <c r="AH1395">
        <v>25.1</v>
      </c>
      <c r="AI1395">
        <v>-99</v>
      </c>
      <c r="AJ1395">
        <v>6.2</v>
      </c>
      <c r="AK1395">
        <v>21.3</v>
      </c>
      <c r="AL1395">
        <v>25.9</v>
      </c>
      <c r="AM1395">
        <v>75.099999999999994</v>
      </c>
      <c r="AO1395" s="2">
        <f t="shared" si="234"/>
        <v>33534</v>
      </c>
      <c r="AP1395" s="5">
        <f t="shared" si="235"/>
        <v>1991</v>
      </c>
      <c r="AQ1395" s="5">
        <f t="shared" si="236"/>
        <v>296</v>
      </c>
      <c r="AR1395" s="4">
        <f t="shared" si="237"/>
        <v>30.611111111111107</v>
      </c>
      <c r="AS1395" s="4">
        <f t="shared" si="238"/>
        <v>21.722222222222218</v>
      </c>
      <c r="AT1395" s="4">
        <f t="shared" si="239"/>
        <v>0</v>
      </c>
      <c r="AU1395" s="4">
        <f t="shared" si="240"/>
        <v>21.8</v>
      </c>
      <c r="AV1395" s="4">
        <f t="shared" si="241"/>
        <v>19.122807017543863</v>
      </c>
      <c r="AX1395" s="3">
        <f t="shared" si="242"/>
        <v>26.166666666666664</v>
      </c>
      <c r="AY1395" s="3">
        <f t="shared" si="243"/>
        <v>25.824481074481074</v>
      </c>
      <c r="AZ1395" s="3">
        <f t="shared" si="244"/>
        <v>24.719780219780226</v>
      </c>
      <c r="BA1395" s="3">
        <f t="shared" si="244"/>
        <v>21.684017736649313</v>
      </c>
    </row>
    <row r="1396" spans="1:53" ht="15" x14ac:dyDescent="0.3">
      <c r="A1396" s="1">
        <v>911900</v>
      </c>
      <c r="B1396">
        <v>22516</v>
      </c>
      <c r="C1396">
        <v>1991</v>
      </c>
      <c r="D1396">
        <v>10</v>
      </c>
      <c r="E1396">
        <v>24</v>
      </c>
      <c r="F1396">
        <v>78.400000000000006</v>
      </c>
      <c r="G1396">
        <v>23</v>
      </c>
      <c r="H1396">
        <v>69.5</v>
      </c>
      <c r="I1396">
        <v>23</v>
      </c>
      <c r="J1396">
        <v>1012.9</v>
      </c>
      <c r="K1396">
        <v>23</v>
      </c>
      <c r="L1396">
        <v>1010.5</v>
      </c>
      <c r="M1396">
        <v>23</v>
      </c>
      <c r="N1396">
        <v>16.5</v>
      </c>
      <c r="O1396">
        <v>23</v>
      </c>
      <c r="P1396">
        <v>12</v>
      </c>
      <c r="Q1396">
        <v>23</v>
      </c>
      <c r="R1396">
        <v>17.100000000000001</v>
      </c>
      <c r="S1396">
        <v>28</v>
      </c>
      <c r="T1396">
        <v>87.1</v>
      </c>
      <c r="V1396">
        <v>71.099999999999994</v>
      </c>
      <c r="X1396">
        <v>0.04</v>
      </c>
      <c r="Y1396" t="s">
        <v>19</v>
      </c>
      <c r="Z1396">
        <v>999.9</v>
      </c>
      <c r="AA1396">
        <v>10000</v>
      </c>
      <c r="AC1396" s="1"/>
      <c r="AD1396">
        <v>1991</v>
      </c>
      <c r="AE1396">
        <v>297</v>
      </c>
      <c r="AF1396">
        <v>22.4</v>
      </c>
      <c r="AG1396">
        <v>26.1</v>
      </c>
      <c r="AH1396">
        <v>23.9</v>
      </c>
      <c r="AI1396">
        <v>-99</v>
      </c>
      <c r="AJ1396">
        <v>7.1</v>
      </c>
      <c r="AK1396">
        <v>21.2</v>
      </c>
      <c r="AL1396">
        <v>25.2</v>
      </c>
      <c r="AM1396">
        <v>78.400000000000006</v>
      </c>
      <c r="AO1396" s="2">
        <f t="shared" si="234"/>
        <v>33535</v>
      </c>
      <c r="AP1396" s="5">
        <f t="shared" si="235"/>
        <v>1991</v>
      </c>
      <c r="AQ1396" s="5">
        <f t="shared" si="236"/>
        <v>297</v>
      </c>
      <c r="AR1396" s="4">
        <f t="shared" si="237"/>
        <v>30.611111111111107</v>
      </c>
      <c r="AS1396" s="4">
        <f t="shared" si="238"/>
        <v>21.722222222222218</v>
      </c>
      <c r="AT1396" s="4">
        <f t="shared" si="239"/>
        <v>1.016</v>
      </c>
      <c r="AU1396" s="4">
        <f t="shared" si="240"/>
        <v>22.4</v>
      </c>
      <c r="AV1396" s="4">
        <f t="shared" si="241"/>
        <v>19.649122807017545</v>
      </c>
      <c r="AX1396" s="3">
        <f t="shared" si="242"/>
        <v>26.166666666666664</v>
      </c>
      <c r="AY1396" s="3">
        <f t="shared" si="243"/>
        <v>25.831196581196579</v>
      </c>
      <c r="AZ1396" s="3">
        <f t="shared" si="244"/>
        <v>24.662637362637366</v>
      </c>
      <c r="BA1396" s="3">
        <f t="shared" si="244"/>
        <v>21.633892423366103</v>
      </c>
    </row>
    <row r="1397" spans="1:53" ht="15" x14ac:dyDescent="0.3">
      <c r="A1397" s="1">
        <v>911900</v>
      </c>
      <c r="B1397">
        <v>22516</v>
      </c>
      <c r="C1397">
        <v>1991</v>
      </c>
      <c r="D1397">
        <v>10</v>
      </c>
      <c r="E1397">
        <v>25</v>
      </c>
      <c r="F1397">
        <v>77.900000000000006</v>
      </c>
      <c r="G1397">
        <v>24</v>
      </c>
      <c r="H1397">
        <v>68.3</v>
      </c>
      <c r="I1397">
        <v>24</v>
      </c>
      <c r="J1397">
        <v>1013.4</v>
      </c>
      <c r="K1397">
        <v>24</v>
      </c>
      <c r="L1397">
        <v>1011.1</v>
      </c>
      <c r="M1397">
        <v>24</v>
      </c>
      <c r="N1397">
        <v>17.2</v>
      </c>
      <c r="O1397">
        <v>24</v>
      </c>
      <c r="P1397">
        <v>10.5</v>
      </c>
      <c r="Q1397">
        <v>24</v>
      </c>
      <c r="R1397">
        <v>18.100000000000001</v>
      </c>
      <c r="S1397">
        <v>26</v>
      </c>
      <c r="T1397">
        <v>86</v>
      </c>
      <c r="V1397">
        <v>72</v>
      </c>
      <c r="X1397">
        <v>0.01</v>
      </c>
      <c r="Y1397" t="s">
        <v>19</v>
      </c>
      <c r="Z1397">
        <v>999.9</v>
      </c>
      <c r="AA1397">
        <v>0</v>
      </c>
      <c r="AC1397" s="1"/>
      <c r="AD1397">
        <v>1991</v>
      </c>
      <c r="AE1397">
        <v>298</v>
      </c>
      <c r="AF1397">
        <v>22.2</v>
      </c>
      <c r="AG1397">
        <v>25.5</v>
      </c>
      <c r="AH1397">
        <v>24.2</v>
      </c>
      <c r="AI1397">
        <v>-99</v>
      </c>
      <c r="AJ1397">
        <v>5.9</v>
      </c>
      <c r="AK1397">
        <v>20.2</v>
      </c>
      <c r="AL1397">
        <v>24.8</v>
      </c>
      <c r="AM1397">
        <v>75.3</v>
      </c>
      <c r="AO1397" s="2">
        <f t="shared" si="234"/>
        <v>33536</v>
      </c>
      <c r="AP1397" s="5">
        <f t="shared" si="235"/>
        <v>1991</v>
      </c>
      <c r="AQ1397" s="5">
        <f t="shared" si="236"/>
        <v>298</v>
      </c>
      <c r="AR1397" s="4">
        <f t="shared" si="237"/>
        <v>30</v>
      </c>
      <c r="AS1397" s="4">
        <f t="shared" si="238"/>
        <v>22.222222222222221</v>
      </c>
      <c r="AT1397" s="4">
        <f t="shared" si="239"/>
        <v>0.254</v>
      </c>
      <c r="AU1397" s="4">
        <f t="shared" si="240"/>
        <v>22.2</v>
      </c>
      <c r="AV1397" s="4">
        <f t="shared" si="241"/>
        <v>19.473684210526319</v>
      </c>
      <c r="AX1397" s="3">
        <f t="shared" si="242"/>
        <v>26.111111111111111</v>
      </c>
      <c r="AY1397" s="3">
        <f t="shared" si="243"/>
        <v>25.833943833943831</v>
      </c>
      <c r="AZ1397" s="3">
        <f t="shared" si="244"/>
        <v>24.593406593406595</v>
      </c>
      <c r="BA1397" s="3">
        <f t="shared" si="244"/>
        <v>21.573163678426834</v>
      </c>
    </row>
    <row r="1398" spans="1:53" ht="15" x14ac:dyDescent="0.3">
      <c r="A1398" s="1">
        <v>911900</v>
      </c>
      <c r="B1398">
        <v>22516</v>
      </c>
      <c r="C1398">
        <v>1991</v>
      </c>
      <c r="D1398">
        <v>10</v>
      </c>
      <c r="E1398">
        <v>26</v>
      </c>
      <c r="F1398">
        <v>76.900000000000006</v>
      </c>
      <c r="G1398">
        <v>23</v>
      </c>
      <c r="H1398">
        <v>64.7</v>
      </c>
      <c r="I1398">
        <v>23</v>
      </c>
      <c r="J1398">
        <v>1012.6</v>
      </c>
      <c r="K1398">
        <v>23</v>
      </c>
      <c r="L1398">
        <v>1010.2</v>
      </c>
      <c r="M1398">
        <v>23</v>
      </c>
      <c r="N1398">
        <v>16.600000000000001</v>
      </c>
      <c r="O1398">
        <v>23</v>
      </c>
      <c r="P1398">
        <v>8.8000000000000007</v>
      </c>
      <c r="Q1398">
        <v>23</v>
      </c>
      <c r="R1398">
        <v>18.100000000000001</v>
      </c>
      <c r="S1398">
        <v>25.1</v>
      </c>
      <c r="T1398">
        <v>87.1</v>
      </c>
      <c r="U1398" t="s">
        <v>20</v>
      </c>
      <c r="V1398">
        <v>66</v>
      </c>
      <c r="X1398">
        <v>0</v>
      </c>
      <c r="Y1398" t="s">
        <v>18</v>
      </c>
      <c r="Z1398">
        <v>999.9</v>
      </c>
      <c r="AA1398">
        <v>0</v>
      </c>
      <c r="AC1398" s="1"/>
      <c r="AD1398">
        <v>1991</v>
      </c>
      <c r="AE1398">
        <v>299</v>
      </c>
      <c r="AF1398">
        <v>18.399999999999999</v>
      </c>
      <c r="AG1398">
        <v>26.5</v>
      </c>
      <c r="AH1398">
        <v>25.2</v>
      </c>
      <c r="AI1398">
        <v>-99</v>
      </c>
      <c r="AJ1398">
        <v>6</v>
      </c>
      <c r="AK1398">
        <v>20.399999999999999</v>
      </c>
      <c r="AL1398">
        <v>25.7</v>
      </c>
      <c r="AM1398">
        <v>72.2</v>
      </c>
      <c r="AO1398" s="2">
        <f t="shared" si="234"/>
        <v>33537</v>
      </c>
      <c r="AP1398" s="5">
        <f t="shared" si="235"/>
        <v>1991</v>
      </c>
      <c r="AQ1398" s="5">
        <f t="shared" si="236"/>
        <v>299</v>
      </c>
      <c r="AR1398" s="4">
        <f t="shared" si="237"/>
        <v>30.611111111111107</v>
      </c>
      <c r="AS1398" s="4">
        <f t="shared" si="238"/>
        <v>18.888888888888889</v>
      </c>
      <c r="AT1398" s="4">
        <f t="shared" si="239"/>
        <v>0</v>
      </c>
      <c r="AU1398" s="4">
        <f t="shared" si="240"/>
        <v>18.399999999999999</v>
      </c>
      <c r="AV1398" s="4">
        <f t="shared" si="241"/>
        <v>16.140350877192983</v>
      </c>
      <c r="AX1398" s="3">
        <f t="shared" si="242"/>
        <v>24.75</v>
      </c>
      <c r="AY1398" s="3">
        <f t="shared" si="243"/>
        <v>25.827838827838828</v>
      </c>
      <c r="AZ1398" s="3">
        <f t="shared" si="244"/>
        <v>24.495604395604399</v>
      </c>
      <c r="BA1398" s="3">
        <f t="shared" si="244"/>
        <v>21.487372276845957</v>
      </c>
    </row>
    <row r="1399" spans="1:53" ht="15" x14ac:dyDescent="0.3">
      <c r="A1399" s="1">
        <v>911900</v>
      </c>
      <c r="B1399">
        <v>22516</v>
      </c>
      <c r="C1399">
        <v>1991</v>
      </c>
      <c r="D1399">
        <v>10</v>
      </c>
      <c r="E1399">
        <v>27</v>
      </c>
      <c r="F1399">
        <v>77.599999999999994</v>
      </c>
      <c r="G1399">
        <v>18</v>
      </c>
      <c r="H1399">
        <v>65.599999999999994</v>
      </c>
      <c r="I1399">
        <v>18</v>
      </c>
      <c r="J1399">
        <v>1012.1</v>
      </c>
      <c r="K1399">
        <v>18</v>
      </c>
      <c r="L1399">
        <v>1009.7</v>
      </c>
      <c r="M1399">
        <v>18</v>
      </c>
      <c r="N1399">
        <v>18</v>
      </c>
      <c r="O1399">
        <v>18</v>
      </c>
      <c r="P1399">
        <v>10.5</v>
      </c>
      <c r="Q1399">
        <v>18</v>
      </c>
      <c r="R1399">
        <v>17.100000000000001</v>
      </c>
      <c r="S1399">
        <v>25.1</v>
      </c>
      <c r="T1399">
        <v>88</v>
      </c>
      <c r="V1399">
        <v>66</v>
      </c>
      <c r="X1399">
        <v>0</v>
      </c>
      <c r="Y1399" t="s">
        <v>19</v>
      </c>
      <c r="Z1399">
        <v>999.9</v>
      </c>
      <c r="AA1399">
        <v>0</v>
      </c>
      <c r="AC1399" s="1"/>
      <c r="AD1399">
        <v>1991</v>
      </c>
      <c r="AE1399">
        <v>300</v>
      </c>
      <c r="AF1399">
        <v>14.8</v>
      </c>
      <c r="AG1399">
        <v>26.7</v>
      </c>
      <c r="AH1399">
        <v>25.1</v>
      </c>
      <c r="AI1399">
        <v>-99</v>
      </c>
      <c r="AJ1399">
        <v>4.5</v>
      </c>
      <c r="AK1399">
        <v>21.6</v>
      </c>
      <c r="AL1399">
        <v>25.8</v>
      </c>
      <c r="AM1399">
        <v>77.099999999999994</v>
      </c>
      <c r="AO1399" s="2">
        <f t="shared" si="234"/>
        <v>33538</v>
      </c>
      <c r="AP1399" s="5">
        <f t="shared" si="235"/>
        <v>1991</v>
      </c>
      <c r="AQ1399" s="5">
        <f t="shared" si="236"/>
        <v>300</v>
      </c>
      <c r="AR1399" s="4">
        <f t="shared" si="237"/>
        <v>31.111111111111111</v>
      </c>
      <c r="AS1399" s="4">
        <f t="shared" si="238"/>
        <v>18.888888888888889</v>
      </c>
      <c r="AT1399" s="4">
        <f t="shared" si="239"/>
        <v>0</v>
      </c>
      <c r="AU1399" s="4">
        <f t="shared" si="240"/>
        <v>14.8</v>
      </c>
      <c r="AV1399" s="4">
        <f t="shared" si="241"/>
        <v>12.982456140350878</v>
      </c>
      <c r="AX1399" s="3">
        <f t="shared" si="242"/>
        <v>25</v>
      </c>
      <c r="AY1399" s="3">
        <f t="shared" si="243"/>
        <v>25.827838827838828</v>
      </c>
      <c r="AZ1399" s="3">
        <f t="shared" si="244"/>
        <v>24.354945054945063</v>
      </c>
      <c r="BA1399" s="3">
        <f t="shared" si="244"/>
        <v>21.363986890302673</v>
      </c>
    </row>
    <row r="1400" spans="1:53" ht="15" x14ac:dyDescent="0.3">
      <c r="A1400" s="1">
        <v>911900</v>
      </c>
      <c r="B1400">
        <v>22516</v>
      </c>
      <c r="C1400">
        <v>1991</v>
      </c>
      <c r="D1400">
        <v>10</v>
      </c>
      <c r="E1400">
        <v>28</v>
      </c>
      <c r="F1400">
        <v>77.400000000000006</v>
      </c>
      <c r="G1400">
        <v>23</v>
      </c>
      <c r="H1400">
        <v>68</v>
      </c>
      <c r="I1400">
        <v>23</v>
      </c>
      <c r="J1400">
        <v>1011.8</v>
      </c>
      <c r="K1400">
        <v>23</v>
      </c>
      <c r="L1400">
        <v>1009.4</v>
      </c>
      <c r="M1400">
        <v>23</v>
      </c>
      <c r="N1400">
        <v>17.3</v>
      </c>
      <c r="O1400">
        <v>23</v>
      </c>
      <c r="P1400">
        <v>7</v>
      </c>
      <c r="Q1400">
        <v>23</v>
      </c>
      <c r="R1400">
        <v>14</v>
      </c>
      <c r="S1400">
        <v>999.9</v>
      </c>
      <c r="T1400">
        <v>84.9</v>
      </c>
      <c r="U1400" t="s">
        <v>20</v>
      </c>
      <c r="V1400">
        <v>66</v>
      </c>
      <c r="X1400">
        <v>0</v>
      </c>
      <c r="Y1400" t="s">
        <v>19</v>
      </c>
      <c r="Z1400">
        <v>999.9</v>
      </c>
      <c r="AA1400">
        <v>0</v>
      </c>
      <c r="AC1400" s="1"/>
      <c r="AD1400">
        <v>1991</v>
      </c>
      <c r="AE1400">
        <v>301</v>
      </c>
      <c r="AF1400">
        <v>20.7</v>
      </c>
      <c r="AG1400">
        <v>26.1</v>
      </c>
      <c r="AH1400">
        <v>25</v>
      </c>
      <c r="AI1400">
        <v>-99</v>
      </c>
      <c r="AJ1400">
        <v>2.7</v>
      </c>
      <c r="AK1400">
        <v>22.1</v>
      </c>
      <c r="AL1400">
        <v>25.7</v>
      </c>
      <c r="AM1400">
        <v>80.2</v>
      </c>
      <c r="AO1400" s="2">
        <f t="shared" si="234"/>
        <v>33539</v>
      </c>
      <c r="AP1400" s="5">
        <f t="shared" si="235"/>
        <v>1991</v>
      </c>
      <c r="AQ1400" s="5">
        <f t="shared" si="236"/>
        <v>301</v>
      </c>
      <c r="AR1400" s="4">
        <f t="shared" si="237"/>
        <v>29.388888888888893</v>
      </c>
      <c r="AS1400" s="4">
        <f t="shared" si="238"/>
        <v>18.888888888888889</v>
      </c>
      <c r="AT1400" s="4">
        <f t="shared" si="239"/>
        <v>0</v>
      </c>
      <c r="AU1400" s="4">
        <f t="shared" si="240"/>
        <v>20.7</v>
      </c>
      <c r="AV1400" s="4">
        <f t="shared" si="241"/>
        <v>18.157894736842106</v>
      </c>
      <c r="AX1400" s="3">
        <f t="shared" si="242"/>
        <v>24.138888888888893</v>
      </c>
      <c r="AY1400" s="3">
        <f t="shared" si="243"/>
        <v>25.815018315018314</v>
      </c>
      <c r="AZ1400" s="3">
        <f t="shared" si="244"/>
        <v>24.306593406593418</v>
      </c>
      <c r="BA1400" s="3">
        <f t="shared" si="244"/>
        <v>21.321573163678423</v>
      </c>
    </row>
    <row r="1401" spans="1:53" ht="15" x14ac:dyDescent="0.3">
      <c r="A1401" s="1">
        <v>911900</v>
      </c>
      <c r="B1401">
        <v>22516</v>
      </c>
      <c r="C1401">
        <v>1991</v>
      </c>
      <c r="D1401">
        <v>10</v>
      </c>
      <c r="E1401">
        <v>29</v>
      </c>
      <c r="F1401">
        <v>76.5</v>
      </c>
      <c r="G1401">
        <v>23</v>
      </c>
      <c r="H1401">
        <v>68.7</v>
      </c>
      <c r="I1401">
        <v>23</v>
      </c>
      <c r="J1401">
        <v>1013.1</v>
      </c>
      <c r="K1401">
        <v>23</v>
      </c>
      <c r="L1401">
        <v>1010.7</v>
      </c>
      <c r="M1401">
        <v>23</v>
      </c>
      <c r="N1401">
        <v>14.9</v>
      </c>
      <c r="O1401">
        <v>23</v>
      </c>
      <c r="P1401">
        <v>5</v>
      </c>
      <c r="Q1401">
        <v>23</v>
      </c>
      <c r="R1401">
        <v>12</v>
      </c>
      <c r="S1401">
        <v>999.9</v>
      </c>
      <c r="T1401">
        <v>86</v>
      </c>
      <c r="V1401">
        <v>68</v>
      </c>
      <c r="X1401">
        <v>0</v>
      </c>
      <c r="Y1401" t="s">
        <v>19</v>
      </c>
      <c r="Z1401">
        <v>999.9</v>
      </c>
      <c r="AA1401">
        <v>0</v>
      </c>
      <c r="AC1401" s="1"/>
      <c r="AD1401">
        <v>1991</v>
      </c>
      <c r="AE1401">
        <v>302</v>
      </c>
      <c r="AF1401">
        <v>18.399999999999999</v>
      </c>
      <c r="AG1401">
        <v>26.2</v>
      </c>
      <c r="AH1401">
        <v>25</v>
      </c>
      <c r="AI1401">
        <v>-99</v>
      </c>
      <c r="AJ1401">
        <v>1.3</v>
      </c>
      <c r="AK1401">
        <v>22</v>
      </c>
      <c r="AL1401">
        <v>25.5</v>
      </c>
      <c r="AM1401">
        <v>80.7</v>
      </c>
      <c r="AO1401" s="2">
        <f t="shared" si="234"/>
        <v>33540</v>
      </c>
      <c r="AP1401" s="5">
        <f t="shared" si="235"/>
        <v>1991</v>
      </c>
      <c r="AQ1401" s="5">
        <f t="shared" si="236"/>
        <v>302</v>
      </c>
      <c r="AR1401" s="4">
        <f t="shared" si="237"/>
        <v>30</v>
      </c>
      <c r="AS1401" s="4">
        <f t="shared" si="238"/>
        <v>20</v>
      </c>
      <c r="AT1401" s="4">
        <f t="shared" si="239"/>
        <v>0</v>
      </c>
      <c r="AU1401" s="4">
        <f t="shared" si="240"/>
        <v>18.399999999999999</v>
      </c>
      <c r="AV1401" s="4">
        <f t="shared" si="241"/>
        <v>16.140350877192983</v>
      </c>
      <c r="AX1401" s="3">
        <f t="shared" si="242"/>
        <v>25</v>
      </c>
      <c r="AY1401" s="3">
        <f t="shared" si="243"/>
        <v>25.824481074481071</v>
      </c>
      <c r="AZ1401" s="3">
        <f t="shared" si="244"/>
        <v>24.259340659340673</v>
      </c>
      <c r="BA1401" s="3">
        <f t="shared" si="244"/>
        <v>21.280123385386538</v>
      </c>
    </row>
    <row r="1402" spans="1:53" ht="15" x14ac:dyDescent="0.3">
      <c r="A1402" s="1">
        <v>911900</v>
      </c>
      <c r="B1402">
        <v>22516</v>
      </c>
      <c r="C1402">
        <v>1991</v>
      </c>
      <c r="D1402">
        <v>10</v>
      </c>
      <c r="E1402">
        <v>30</v>
      </c>
      <c r="F1402">
        <v>77.099999999999994</v>
      </c>
      <c r="G1402">
        <v>24</v>
      </c>
      <c r="H1402">
        <v>68.900000000000006</v>
      </c>
      <c r="I1402">
        <v>24</v>
      </c>
      <c r="J1402">
        <v>1014.9</v>
      </c>
      <c r="K1402">
        <v>24</v>
      </c>
      <c r="L1402">
        <v>1012.5</v>
      </c>
      <c r="M1402">
        <v>24</v>
      </c>
      <c r="N1402">
        <v>14.9</v>
      </c>
      <c r="O1402">
        <v>24</v>
      </c>
      <c r="P1402">
        <v>6.7</v>
      </c>
      <c r="Q1402">
        <v>24</v>
      </c>
      <c r="R1402">
        <v>18.100000000000001</v>
      </c>
      <c r="S1402">
        <v>20</v>
      </c>
      <c r="T1402">
        <v>86</v>
      </c>
      <c r="V1402">
        <v>66</v>
      </c>
      <c r="X1402">
        <v>0</v>
      </c>
      <c r="Y1402" t="s">
        <v>19</v>
      </c>
      <c r="Z1402">
        <v>999.9</v>
      </c>
      <c r="AA1402">
        <v>0</v>
      </c>
      <c r="AC1402" s="1"/>
      <c r="AD1402">
        <v>1991</v>
      </c>
      <c r="AE1402">
        <v>303</v>
      </c>
      <c r="AF1402">
        <v>21.7</v>
      </c>
      <c r="AG1402">
        <v>26.5</v>
      </c>
      <c r="AH1402">
        <v>25.3</v>
      </c>
      <c r="AI1402">
        <v>-99</v>
      </c>
      <c r="AJ1402">
        <v>3.2</v>
      </c>
      <c r="AK1402">
        <v>21.5</v>
      </c>
      <c r="AL1402">
        <v>25.7</v>
      </c>
      <c r="AM1402">
        <v>77.400000000000006</v>
      </c>
      <c r="AO1402" s="2">
        <f t="shared" si="234"/>
        <v>33541</v>
      </c>
      <c r="AP1402" s="5">
        <f t="shared" si="235"/>
        <v>1991</v>
      </c>
      <c r="AQ1402" s="5">
        <f t="shared" si="236"/>
        <v>303</v>
      </c>
      <c r="AR1402" s="4">
        <f t="shared" si="237"/>
        <v>30</v>
      </c>
      <c r="AS1402" s="4">
        <f t="shared" si="238"/>
        <v>18.888888888888889</v>
      </c>
      <c r="AT1402" s="4">
        <f t="shared" si="239"/>
        <v>0</v>
      </c>
      <c r="AU1402" s="4">
        <f t="shared" si="240"/>
        <v>21.7</v>
      </c>
      <c r="AV1402" s="4">
        <f t="shared" si="241"/>
        <v>19.035087719298247</v>
      </c>
      <c r="AX1402" s="3">
        <f t="shared" si="242"/>
        <v>24.444444444444443</v>
      </c>
      <c r="AY1402" s="3">
        <f t="shared" si="243"/>
        <v>25.818376068376065</v>
      </c>
      <c r="AZ1402" s="3">
        <f t="shared" si="244"/>
        <v>24.207692307692319</v>
      </c>
      <c r="BA1402" s="3">
        <f t="shared" si="244"/>
        <v>21.234817813765179</v>
      </c>
    </row>
    <row r="1403" spans="1:53" ht="15" x14ac:dyDescent="0.3">
      <c r="A1403" s="1">
        <v>911900</v>
      </c>
      <c r="B1403">
        <v>22516</v>
      </c>
      <c r="C1403">
        <v>1991</v>
      </c>
      <c r="D1403">
        <v>10</v>
      </c>
      <c r="E1403">
        <v>31</v>
      </c>
      <c r="F1403">
        <v>77.7</v>
      </c>
      <c r="G1403">
        <v>23</v>
      </c>
      <c r="H1403">
        <v>67.599999999999994</v>
      </c>
      <c r="I1403">
        <v>23</v>
      </c>
      <c r="J1403">
        <v>1015.7</v>
      </c>
      <c r="K1403">
        <v>23</v>
      </c>
      <c r="L1403">
        <v>1013.3</v>
      </c>
      <c r="M1403">
        <v>23</v>
      </c>
      <c r="N1403">
        <v>17.100000000000001</v>
      </c>
      <c r="O1403">
        <v>23</v>
      </c>
      <c r="P1403">
        <v>9.9</v>
      </c>
      <c r="Q1403">
        <v>23</v>
      </c>
      <c r="R1403">
        <v>17.100000000000001</v>
      </c>
      <c r="S1403">
        <v>18.100000000000001</v>
      </c>
      <c r="T1403">
        <v>86</v>
      </c>
      <c r="V1403">
        <v>66</v>
      </c>
      <c r="X1403">
        <v>0</v>
      </c>
      <c r="Y1403" t="s">
        <v>19</v>
      </c>
      <c r="Z1403">
        <v>999.9</v>
      </c>
      <c r="AA1403">
        <v>0</v>
      </c>
      <c r="AC1403" s="1"/>
      <c r="AD1403">
        <v>1991</v>
      </c>
      <c r="AE1403">
        <v>304</v>
      </c>
      <c r="AF1403">
        <v>20.3</v>
      </c>
      <c r="AG1403">
        <v>26.2</v>
      </c>
      <c r="AH1403">
        <v>24.6</v>
      </c>
      <c r="AI1403">
        <v>-99</v>
      </c>
      <c r="AJ1403">
        <v>4.0999999999999996</v>
      </c>
      <c r="AK1403">
        <v>22</v>
      </c>
      <c r="AL1403">
        <v>25.5</v>
      </c>
      <c r="AM1403">
        <v>80.8</v>
      </c>
      <c r="AO1403" s="2">
        <f t="shared" si="234"/>
        <v>33542</v>
      </c>
      <c r="AP1403" s="5">
        <f t="shared" si="235"/>
        <v>1991</v>
      </c>
      <c r="AQ1403" s="5">
        <f t="shared" si="236"/>
        <v>304</v>
      </c>
      <c r="AR1403" s="4">
        <f t="shared" si="237"/>
        <v>30</v>
      </c>
      <c r="AS1403" s="4">
        <f t="shared" si="238"/>
        <v>18.888888888888889</v>
      </c>
      <c r="AT1403" s="4">
        <f t="shared" si="239"/>
        <v>0</v>
      </c>
      <c r="AU1403" s="4">
        <f t="shared" si="240"/>
        <v>20.3</v>
      </c>
      <c r="AV1403" s="4">
        <f t="shared" si="241"/>
        <v>17.807017543859651</v>
      </c>
      <c r="AX1403" s="3">
        <f t="shared" si="242"/>
        <v>24.444444444444443</v>
      </c>
      <c r="AY1403" s="3">
        <f t="shared" si="243"/>
        <v>25.812271062271055</v>
      </c>
      <c r="AZ1403" s="3">
        <f t="shared" si="244"/>
        <v>24.114285714285725</v>
      </c>
      <c r="BA1403" s="3">
        <f t="shared" si="244"/>
        <v>21.15288220551378</v>
      </c>
    </row>
    <row r="1404" spans="1:53" ht="15" x14ac:dyDescent="0.3">
      <c r="A1404" s="1">
        <v>911900</v>
      </c>
      <c r="B1404">
        <v>22516</v>
      </c>
      <c r="C1404">
        <v>1991</v>
      </c>
      <c r="D1404">
        <v>11</v>
      </c>
      <c r="E1404">
        <v>1</v>
      </c>
      <c r="F1404">
        <v>77.2</v>
      </c>
      <c r="G1404">
        <v>23</v>
      </c>
      <c r="H1404">
        <v>69.5</v>
      </c>
      <c r="I1404">
        <v>23</v>
      </c>
      <c r="J1404">
        <v>1014.7</v>
      </c>
      <c r="K1404">
        <v>23</v>
      </c>
      <c r="L1404">
        <v>1012.3</v>
      </c>
      <c r="M1404">
        <v>23</v>
      </c>
      <c r="N1404">
        <v>17.5</v>
      </c>
      <c r="O1404">
        <v>21</v>
      </c>
      <c r="P1404">
        <v>7.9</v>
      </c>
      <c r="Q1404">
        <v>23</v>
      </c>
      <c r="R1404">
        <v>15.9</v>
      </c>
      <c r="S1404">
        <v>999.9</v>
      </c>
      <c r="T1404">
        <v>86</v>
      </c>
      <c r="V1404">
        <v>66.900000000000006</v>
      </c>
      <c r="X1404">
        <v>0</v>
      </c>
      <c r="Y1404" t="s">
        <v>19</v>
      </c>
      <c r="Z1404">
        <v>999.9</v>
      </c>
      <c r="AA1404">
        <v>0</v>
      </c>
      <c r="AC1404" s="1"/>
      <c r="AD1404">
        <v>1991</v>
      </c>
      <c r="AE1404">
        <v>305</v>
      </c>
      <c r="AF1404">
        <v>19.600000000000001</v>
      </c>
      <c r="AG1404">
        <v>26.7</v>
      </c>
      <c r="AH1404">
        <v>25.5</v>
      </c>
      <c r="AI1404">
        <v>-99</v>
      </c>
      <c r="AJ1404">
        <v>3.5</v>
      </c>
      <c r="AK1404">
        <v>20.9</v>
      </c>
      <c r="AL1404">
        <v>26</v>
      </c>
      <c r="AM1404">
        <v>73.3</v>
      </c>
      <c r="AO1404" s="2">
        <f t="shared" si="234"/>
        <v>33543</v>
      </c>
      <c r="AP1404" s="5">
        <f t="shared" si="235"/>
        <v>1991</v>
      </c>
      <c r="AQ1404" s="5">
        <f t="shared" si="236"/>
        <v>305</v>
      </c>
      <c r="AR1404" s="4">
        <f t="shared" si="237"/>
        <v>30</v>
      </c>
      <c r="AS1404" s="4">
        <f t="shared" si="238"/>
        <v>19.388888888888893</v>
      </c>
      <c r="AT1404" s="4">
        <f t="shared" si="239"/>
        <v>0</v>
      </c>
      <c r="AU1404" s="4">
        <f t="shared" si="240"/>
        <v>19.600000000000001</v>
      </c>
      <c r="AV1404" s="4">
        <f t="shared" si="241"/>
        <v>17.192982456140353</v>
      </c>
      <c r="AX1404" s="3">
        <f t="shared" si="242"/>
        <v>24.694444444444446</v>
      </c>
      <c r="AY1404" s="3">
        <f t="shared" si="243"/>
        <v>25.808913308913308</v>
      </c>
      <c r="AZ1404" s="3">
        <f t="shared" si="244"/>
        <v>24.023076923076932</v>
      </c>
      <c r="BA1404" s="3">
        <f t="shared" si="244"/>
        <v>21.07287449392712</v>
      </c>
    </row>
    <row r="1405" spans="1:53" ht="15" x14ac:dyDescent="0.3">
      <c r="A1405" s="1">
        <v>911900</v>
      </c>
      <c r="B1405">
        <v>22516</v>
      </c>
      <c r="C1405">
        <v>1991</v>
      </c>
      <c r="D1405">
        <v>11</v>
      </c>
      <c r="E1405">
        <v>2</v>
      </c>
      <c r="F1405">
        <v>77</v>
      </c>
      <c r="G1405">
        <v>23</v>
      </c>
      <c r="H1405">
        <v>69.8</v>
      </c>
      <c r="I1405">
        <v>23</v>
      </c>
      <c r="J1405">
        <v>1013.7</v>
      </c>
      <c r="K1405">
        <v>23</v>
      </c>
      <c r="L1405">
        <v>1011.4</v>
      </c>
      <c r="M1405">
        <v>23</v>
      </c>
      <c r="N1405">
        <v>17.100000000000001</v>
      </c>
      <c r="O1405">
        <v>23</v>
      </c>
      <c r="P1405">
        <v>7.3</v>
      </c>
      <c r="Q1405">
        <v>23</v>
      </c>
      <c r="R1405">
        <v>15.9</v>
      </c>
      <c r="S1405">
        <v>999.9</v>
      </c>
      <c r="T1405">
        <v>84</v>
      </c>
      <c r="V1405">
        <v>66.900000000000006</v>
      </c>
      <c r="X1405">
        <v>0</v>
      </c>
      <c r="Y1405" t="s">
        <v>18</v>
      </c>
      <c r="Z1405">
        <v>999.9</v>
      </c>
      <c r="AA1405">
        <v>0</v>
      </c>
      <c r="AC1405" s="1"/>
      <c r="AD1405">
        <v>1991</v>
      </c>
      <c r="AE1405">
        <v>306</v>
      </c>
      <c r="AF1405">
        <v>21.1</v>
      </c>
      <c r="AG1405">
        <v>25.8</v>
      </c>
      <c r="AH1405">
        <v>25.2</v>
      </c>
      <c r="AI1405">
        <v>-99</v>
      </c>
      <c r="AJ1405">
        <v>3.3</v>
      </c>
      <c r="AK1405">
        <v>21.7</v>
      </c>
      <c r="AL1405">
        <v>25.5</v>
      </c>
      <c r="AM1405">
        <v>78.900000000000006</v>
      </c>
      <c r="AO1405" s="2">
        <f t="shared" si="234"/>
        <v>33544</v>
      </c>
      <c r="AP1405" s="5">
        <f t="shared" si="235"/>
        <v>1991</v>
      </c>
      <c r="AQ1405" s="5">
        <f t="shared" si="236"/>
        <v>306</v>
      </c>
      <c r="AR1405" s="4">
        <f t="shared" si="237"/>
        <v>28.888888888888889</v>
      </c>
      <c r="AS1405" s="4">
        <f t="shared" si="238"/>
        <v>19.388888888888893</v>
      </c>
      <c r="AT1405" s="4">
        <f t="shared" si="239"/>
        <v>0</v>
      </c>
      <c r="AU1405" s="4">
        <f t="shared" si="240"/>
        <v>21.1</v>
      </c>
      <c r="AV1405" s="4">
        <f t="shared" si="241"/>
        <v>18.508771929824565</v>
      </c>
      <c r="AX1405" s="3">
        <f t="shared" si="242"/>
        <v>24.138888888888893</v>
      </c>
      <c r="AY1405" s="3">
        <f t="shared" si="243"/>
        <v>25.79609279609279</v>
      </c>
      <c r="AZ1405" s="3">
        <f t="shared" si="244"/>
        <v>23.973626373626384</v>
      </c>
      <c r="BA1405" s="3">
        <f t="shared" si="244"/>
        <v>21.0294968189705</v>
      </c>
    </row>
    <row r="1406" spans="1:53" ht="15" x14ac:dyDescent="0.3">
      <c r="A1406" s="1">
        <v>911900</v>
      </c>
      <c r="B1406">
        <v>22516</v>
      </c>
      <c r="C1406">
        <v>1991</v>
      </c>
      <c r="D1406">
        <v>11</v>
      </c>
      <c r="E1406">
        <v>3</v>
      </c>
      <c r="F1406">
        <v>79.099999999999994</v>
      </c>
      <c r="G1406">
        <v>18</v>
      </c>
      <c r="H1406">
        <v>68.400000000000006</v>
      </c>
      <c r="I1406">
        <v>18</v>
      </c>
      <c r="J1406">
        <v>1014.8</v>
      </c>
      <c r="K1406">
        <v>18</v>
      </c>
      <c r="L1406">
        <v>1012.5</v>
      </c>
      <c r="M1406">
        <v>18</v>
      </c>
      <c r="N1406">
        <v>18</v>
      </c>
      <c r="O1406">
        <v>18</v>
      </c>
      <c r="P1406">
        <v>10.1</v>
      </c>
      <c r="Q1406">
        <v>18</v>
      </c>
      <c r="R1406">
        <v>19</v>
      </c>
      <c r="S1406">
        <v>22</v>
      </c>
      <c r="T1406">
        <v>87.1</v>
      </c>
      <c r="U1406" t="s">
        <v>20</v>
      </c>
      <c r="V1406">
        <v>66.900000000000006</v>
      </c>
      <c r="X1406">
        <v>0</v>
      </c>
      <c r="Y1406" t="s">
        <v>19</v>
      </c>
      <c r="Z1406">
        <v>999.9</v>
      </c>
      <c r="AA1406">
        <v>0</v>
      </c>
      <c r="AC1406" s="1"/>
      <c r="AD1406">
        <v>1991</v>
      </c>
      <c r="AE1406">
        <v>307</v>
      </c>
      <c r="AF1406">
        <v>19.2</v>
      </c>
      <c r="AG1406">
        <v>25.9</v>
      </c>
      <c r="AH1406">
        <v>25.1</v>
      </c>
      <c r="AI1406">
        <v>-99</v>
      </c>
      <c r="AJ1406">
        <v>4.7</v>
      </c>
      <c r="AK1406">
        <v>22.3</v>
      </c>
      <c r="AL1406">
        <v>25.6</v>
      </c>
      <c r="AM1406">
        <v>81.8</v>
      </c>
      <c r="AO1406" s="2">
        <f t="shared" si="234"/>
        <v>33545</v>
      </c>
      <c r="AP1406" s="5">
        <f t="shared" si="235"/>
        <v>1991</v>
      </c>
      <c r="AQ1406" s="5">
        <f t="shared" si="236"/>
        <v>307</v>
      </c>
      <c r="AR1406" s="4">
        <f t="shared" si="237"/>
        <v>30.611111111111107</v>
      </c>
      <c r="AS1406" s="4">
        <f t="shared" si="238"/>
        <v>19.388888888888893</v>
      </c>
      <c r="AT1406" s="4">
        <f t="shared" si="239"/>
        <v>0</v>
      </c>
      <c r="AU1406" s="4">
        <f t="shared" si="240"/>
        <v>19.2</v>
      </c>
      <c r="AV1406" s="4">
        <f t="shared" si="241"/>
        <v>16.842105263157894</v>
      </c>
      <c r="AX1406" s="3">
        <f t="shared" si="242"/>
        <v>25</v>
      </c>
      <c r="AY1406" s="3">
        <f t="shared" si="243"/>
        <v>25.786630036630029</v>
      </c>
      <c r="AZ1406" s="3">
        <f t="shared" si="244"/>
        <v>23.885714285714293</v>
      </c>
      <c r="BA1406" s="3">
        <f t="shared" si="244"/>
        <v>20.952380952380953</v>
      </c>
    </row>
    <row r="1407" spans="1:53" ht="15" x14ac:dyDescent="0.3">
      <c r="A1407" s="1">
        <v>911900</v>
      </c>
      <c r="B1407">
        <v>22516</v>
      </c>
      <c r="C1407">
        <v>1991</v>
      </c>
      <c r="D1407">
        <v>11</v>
      </c>
      <c r="E1407">
        <v>4</v>
      </c>
      <c r="F1407">
        <v>76.8</v>
      </c>
      <c r="G1407">
        <v>24</v>
      </c>
      <c r="H1407">
        <v>66.3</v>
      </c>
      <c r="I1407">
        <v>24</v>
      </c>
      <c r="J1407">
        <v>1016.1</v>
      </c>
      <c r="K1407">
        <v>24</v>
      </c>
      <c r="L1407">
        <v>1013.7</v>
      </c>
      <c r="M1407">
        <v>24</v>
      </c>
      <c r="N1407">
        <v>17.2</v>
      </c>
      <c r="O1407">
        <v>24</v>
      </c>
      <c r="P1407">
        <v>8.3000000000000007</v>
      </c>
      <c r="Q1407">
        <v>24</v>
      </c>
      <c r="R1407">
        <v>18.100000000000001</v>
      </c>
      <c r="S1407">
        <v>27</v>
      </c>
      <c r="T1407">
        <v>88</v>
      </c>
      <c r="U1407" t="s">
        <v>20</v>
      </c>
      <c r="V1407">
        <v>66</v>
      </c>
      <c r="X1407">
        <v>0</v>
      </c>
      <c r="Y1407" t="s">
        <v>19</v>
      </c>
      <c r="Z1407">
        <v>999.9</v>
      </c>
      <c r="AA1407">
        <v>0</v>
      </c>
      <c r="AC1407" s="1"/>
      <c r="AD1407">
        <v>1991</v>
      </c>
      <c r="AE1407">
        <v>308</v>
      </c>
      <c r="AF1407">
        <v>19.7</v>
      </c>
      <c r="AG1407">
        <v>26.5</v>
      </c>
      <c r="AH1407">
        <v>25.7</v>
      </c>
      <c r="AI1407">
        <v>-99</v>
      </c>
      <c r="AJ1407">
        <v>5.9</v>
      </c>
      <c r="AK1407">
        <v>21.9</v>
      </c>
      <c r="AL1407">
        <v>25.9</v>
      </c>
      <c r="AM1407">
        <v>77.900000000000006</v>
      </c>
      <c r="AO1407" s="2">
        <f t="shared" si="234"/>
        <v>33546</v>
      </c>
      <c r="AP1407" s="5">
        <f t="shared" si="235"/>
        <v>1991</v>
      </c>
      <c r="AQ1407" s="5">
        <f t="shared" si="236"/>
        <v>308</v>
      </c>
      <c r="AR1407" s="4">
        <f t="shared" si="237"/>
        <v>31.111111111111111</v>
      </c>
      <c r="AS1407" s="4">
        <f t="shared" si="238"/>
        <v>18.888888888888889</v>
      </c>
      <c r="AT1407" s="4">
        <f t="shared" si="239"/>
        <v>0</v>
      </c>
      <c r="AU1407" s="4">
        <f t="shared" si="240"/>
        <v>19.7</v>
      </c>
      <c r="AV1407" s="4">
        <f t="shared" si="241"/>
        <v>17.280701754385966</v>
      </c>
      <c r="AX1407" s="3">
        <f t="shared" si="242"/>
        <v>25</v>
      </c>
      <c r="AY1407" s="3">
        <f t="shared" si="243"/>
        <v>25.774420024420017</v>
      </c>
      <c r="AZ1407" s="3">
        <f t="shared" si="244"/>
        <v>23.806593406593411</v>
      </c>
      <c r="BA1407" s="3">
        <f t="shared" si="244"/>
        <v>20.882976672450358</v>
      </c>
    </row>
    <row r="1408" spans="1:53" ht="15" x14ac:dyDescent="0.3">
      <c r="A1408" s="1">
        <v>911900</v>
      </c>
      <c r="B1408">
        <v>22516</v>
      </c>
      <c r="C1408">
        <v>1991</v>
      </c>
      <c r="D1408">
        <v>11</v>
      </c>
      <c r="E1408">
        <v>5</v>
      </c>
      <c r="F1408">
        <v>77.7</v>
      </c>
      <c r="G1408">
        <v>23</v>
      </c>
      <c r="H1408">
        <v>66.900000000000006</v>
      </c>
      <c r="I1408">
        <v>23</v>
      </c>
      <c r="J1408">
        <v>1016.7</v>
      </c>
      <c r="K1408">
        <v>23</v>
      </c>
      <c r="L1408">
        <v>1014.3</v>
      </c>
      <c r="M1408">
        <v>23</v>
      </c>
      <c r="N1408">
        <v>16.899999999999999</v>
      </c>
      <c r="O1408">
        <v>23</v>
      </c>
      <c r="P1408">
        <v>9.8000000000000007</v>
      </c>
      <c r="Q1408">
        <v>23</v>
      </c>
      <c r="R1408">
        <v>15.9</v>
      </c>
      <c r="S1408">
        <v>24.1</v>
      </c>
      <c r="T1408">
        <v>89.1</v>
      </c>
      <c r="V1408">
        <v>66</v>
      </c>
      <c r="X1408">
        <v>0</v>
      </c>
      <c r="Y1408" t="s">
        <v>18</v>
      </c>
      <c r="Z1408">
        <v>999.9</v>
      </c>
      <c r="AA1408">
        <v>0</v>
      </c>
      <c r="AC1408" s="1"/>
      <c r="AD1408">
        <v>1991</v>
      </c>
      <c r="AE1408">
        <v>309</v>
      </c>
      <c r="AF1408">
        <v>21.1</v>
      </c>
      <c r="AG1408">
        <v>25.7</v>
      </c>
      <c r="AH1408">
        <v>23.8</v>
      </c>
      <c r="AI1408">
        <v>-99</v>
      </c>
      <c r="AJ1408">
        <v>4.9000000000000004</v>
      </c>
      <c r="AK1408">
        <v>21.4</v>
      </c>
      <c r="AL1408">
        <v>24.9</v>
      </c>
      <c r="AM1408">
        <v>80.2</v>
      </c>
      <c r="AO1408" s="2">
        <f t="shared" si="234"/>
        <v>33547</v>
      </c>
      <c r="AP1408" s="5">
        <f t="shared" si="235"/>
        <v>1991</v>
      </c>
      <c r="AQ1408" s="5">
        <f t="shared" si="236"/>
        <v>309</v>
      </c>
      <c r="AR1408" s="4">
        <f t="shared" si="237"/>
        <v>31.722222222222218</v>
      </c>
      <c r="AS1408" s="4">
        <f t="shared" si="238"/>
        <v>18.888888888888889</v>
      </c>
      <c r="AT1408" s="4">
        <f t="shared" si="239"/>
        <v>0</v>
      </c>
      <c r="AU1408" s="4">
        <f t="shared" si="240"/>
        <v>21.1</v>
      </c>
      <c r="AV1408" s="4">
        <f t="shared" si="241"/>
        <v>18.508771929824565</v>
      </c>
      <c r="AX1408" s="3">
        <f t="shared" si="242"/>
        <v>25.305555555555554</v>
      </c>
      <c r="AY1408" s="3">
        <f t="shared" si="243"/>
        <v>25.771672771672765</v>
      </c>
      <c r="AZ1408" s="3">
        <f t="shared" si="244"/>
        <v>23.735164835164841</v>
      </c>
      <c r="BA1408" s="3">
        <f t="shared" si="244"/>
        <v>20.820320030846347</v>
      </c>
    </row>
    <row r="1409" spans="1:53" ht="15" x14ac:dyDescent="0.3">
      <c r="A1409" s="1">
        <v>911900</v>
      </c>
      <c r="B1409">
        <v>22516</v>
      </c>
      <c r="C1409">
        <v>1991</v>
      </c>
      <c r="D1409">
        <v>11</v>
      </c>
      <c r="E1409">
        <v>6</v>
      </c>
      <c r="F1409">
        <v>78.5</v>
      </c>
      <c r="G1409">
        <v>24</v>
      </c>
      <c r="H1409">
        <v>68.2</v>
      </c>
      <c r="I1409">
        <v>24</v>
      </c>
      <c r="J1409">
        <v>1015.5</v>
      </c>
      <c r="K1409">
        <v>24</v>
      </c>
      <c r="L1409">
        <v>1013.1</v>
      </c>
      <c r="M1409">
        <v>24</v>
      </c>
      <c r="N1409">
        <v>17</v>
      </c>
      <c r="O1409">
        <v>24</v>
      </c>
      <c r="P1409">
        <v>11.1</v>
      </c>
      <c r="Q1409">
        <v>24</v>
      </c>
      <c r="R1409">
        <v>15.9</v>
      </c>
      <c r="S1409">
        <v>22</v>
      </c>
      <c r="T1409">
        <v>87.1</v>
      </c>
      <c r="V1409">
        <v>66</v>
      </c>
      <c r="X1409">
        <v>0</v>
      </c>
      <c r="Y1409" t="s">
        <v>22</v>
      </c>
      <c r="Z1409">
        <v>999.9</v>
      </c>
      <c r="AA1409">
        <v>10000</v>
      </c>
      <c r="AC1409" s="1"/>
      <c r="AD1409">
        <v>1991</v>
      </c>
      <c r="AE1409">
        <v>310</v>
      </c>
      <c r="AF1409">
        <v>19.5</v>
      </c>
      <c r="AG1409">
        <v>25.8</v>
      </c>
      <c r="AH1409">
        <v>25.1</v>
      </c>
      <c r="AI1409">
        <v>-99</v>
      </c>
      <c r="AJ1409">
        <v>5.6</v>
      </c>
      <c r="AK1409">
        <v>21.9</v>
      </c>
      <c r="AL1409">
        <v>25.5</v>
      </c>
      <c r="AM1409">
        <v>80.3</v>
      </c>
      <c r="AO1409" s="2">
        <f t="shared" si="234"/>
        <v>33548</v>
      </c>
      <c r="AP1409" s="5">
        <f t="shared" si="235"/>
        <v>1991</v>
      </c>
      <c r="AQ1409" s="5">
        <f t="shared" si="236"/>
        <v>310</v>
      </c>
      <c r="AR1409" s="4">
        <f t="shared" si="237"/>
        <v>30.611111111111107</v>
      </c>
      <c r="AS1409" s="4">
        <f t="shared" si="238"/>
        <v>18.888888888888889</v>
      </c>
      <c r="AT1409" s="4">
        <f t="shared" si="239"/>
        <v>0</v>
      </c>
      <c r="AU1409" s="4">
        <f t="shared" si="240"/>
        <v>19.5</v>
      </c>
      <c r="AV1409" s="4">
        <f t="shared" si="241"/>
        <v>17.10526315789474</v>
      </c>
      <c r="AX1409" s="3">
        <f t="shared" si="242"/>
        <v>24.75</v>
      </c>
      <c r="AY1409" s="3">
        <f t="shared" si="243"/>
        <v>25.765567765567763</v>
      </c>
      <c r="AZ1409" s="3">
        <f t="shared" si="244"/>
        <v>23.748351648351651</v>
      </c>
      <c r="BA1409" s="3">
        <f t="shared" si="244"/>
        <v>20.831887410834781</v>
      </c>
    </row>
    <row r="1410" spans="1:53" ht="15" x14ac:dyDescent="0.3">
      <c r="A1410" s="1">
        <v>911900</v>
      </c>
      <c r="B1410">
        <v>22516</v>
      </c>
      <c r="C1410">
        <v>1991</v>
      </c>
      <c r="D1410">
        <v>11</v>
      </c>
      <c r="E1410">
        <v>7</v>
      </c>
      <c r="F1410">
        <v>77</v>
      </c>
      <c r="G1410">
        <v>23</v>
      </c>
      <c r="H1410">
        <v>68.099999999999994</v>
      </c>
      <c r="I1410">
        <v>23</v>
      </c>
      <c r="J1410">
        <v>1014.2</v>
      </c>
      <c r="K1410">
        <v>23</v>
      </c>
      <c r="L1410">
        <v>1011.8</v>
      </c>
      <c r="M1410">
        <v>23</v>
      </c>
      <c r="N1410">
        <v>17.100000000000001</v>
      </c>
      <c r="O1410">
        <v>23</v>
      </c>
      <c r="P1410">
        <v>10.9</v>
      </c>
      <c r="Q1410">
        <v>23</v>
      </c>
      <c r="R1410">
        <v>18.100000000000001</v>
      </c>
      <c r="S1410">
        <v>26</v>
      </c>
      <c r="T1410">
        <v>86</v>
      </c>
      <c r="U1410" t="s">
        <v>20</v>
      </c>
      <c r="V1410">
        <v>66.900000000000006</v>
      </c>
      <c r="X1410">
        <v>0</v>
      </c>
      <c r="Y1410" t="s">
        <v>19</v>
      </c>
      <c r="Z1410">
        <v>999.9</v>
      </c>
      <c r="AA1410">
        <v>0</v>
      </c>
      <c r="AC1410" s="1"/>
      <c r="AD1410">
        <v>1991</v>
      </c>
      <c r="AE1410">
        <v>311</v>
      </c>
      <c r="AF1410">
        <v>20.100000000000001</v>
      </c>
      <c r="AG1410">
        <v>26.1</v>
      </c>
      <c r="AH1410">
        <v>24.6</v>
      </c>
      <c r="AI1410">
        <v>-99</v>
      </c>
      <c r="AJ1410">
        <v>6.8</v>
      </c>
      <c r="AK1410">
        <v>21.5</v>
      </c>
      <c r="AL1410">
        <v>25.4</v>
      </c>
      <c r="AM1410">
        <v>78.3</v>
      </c>
      <c r="AO1410" s="2">
        <f t="shared" si="234"/>
        <v>33549</v>
      </c>
      <c r="AP1410" s="5">
        <f t="shared" si="235"/>
        <v>1991</v>
      </c>
      <c r="AQ1410" s="5">
        <f t="shared" si="236"/>
        <v>311</v>
      </c>
      <c r="AR1410" s="4">
        <f t="shared" si="237"/>
        <v>30</v>
      </c>
      <c r="AS1410" s="4">
        <f t="shared" si="238"/>
        <v>19.388888888888893</v>
      </c>
      <c r="AT1410" s="4">
        <f t="shared" si="239"/>
        <v>0</v>
      </c>
      <c r="AU1410" s="4">
        <f t="shared" si="240"/>
        <v>20.100000000000001</v>
      </c>
      <c r="AV1410" s="4">
        <f t="shared" si="241"/>
        <v>17.631578947368425</v>
      </c>
      <c r="AX1410" s="3">
        <f t="shared" si="242"/>
        <v>24.694444444444446</v>
      </c>
      <c r="AY1410" s="3">
        <f t="shared" si="243"/>
        <v>25.765567765567759</v>
      </c>
      <c r="AZ1410" s="3">
        <f t="shared" si="244"/>
        <v>23.718681318681323</v>
      </c>
      <c r="BA1410" s="3">
        <f t="shared" si="244"/>
        <v>20.805860805860807</v>
      </c>
    </row>
    <row r="1411" spans="1:53" ht="15" x14ac:dyDescent="0.3">
      <c r="A1411" s="1">
        <v>911900</v>
      </c>
      <c r="B1411">
        <v>22516</v>
      </c>
      <c r="C1411">
        <v>1991</v>
      </c>
      <c r="D1411">
        <v>11</v>
      </c>
      <c r="E1411">
        <v>8</v>
      </c>
      <c r="F1411">
        <v>78.099999999999994</v>
      </c>
      <c r="G1411">
        <v>24</v>
      </c>
      <c r="H1411">
        <v>66.599999999999994</v>
      </c>
      <c r="I1411">
        <v>24</v>
      </c>
      <c r="J1411">
        <v>1015.3</v>
      </c>
      <c r="K1411">
        <v>24</v>
      </c>
      <c r="L1411">
        <v>1012.9</v>
      </c>
      <c r="M1411">
        <v>24</v>
      </c>
      <c r="N1411">
        <v>19.7</v>
      </c>
      <c r="O1411">
        <v>24</v>
      </c>
      <c r="P1411">
        <v>13.4</v>
      </c>
      <c r="Q1411">
        <v>24</v>
      </c>
      <c r="R1411">
        <v>24.1</v>
      </c>
      <c r="S1411">
        <v>29.9</v>
      </c>
      <c r="T1411">
        <v>87.1</v>
      </c>
      <c r="V1411">
        <v>66.900000000000006</v>
      </c>
      <c r="X1411">
        <v>0</v>
      </c>
      <c r="Y1411" t="s">
        <v>19</v>
      </c>
      <c r="Z1411">
        <v>999.9</v>
      </c>
      <c r="AA1411">
        <v>0</v>
      </c>
      <c r="AC1411" s="1"/>
      <c r="AD1411">
        <v>1991</v>
      </c>
      <c r="AE1411">
        <v>312</v>
      </c>
      <c r="AF1411">
        <v>21</v>
      </c>
      <c r="AG1411">
        <v>26</v>
      </c>
      <c r="AH1411">
        <v>24.5</v>
      </c>
      <c r="AI1411">
        <v>-99</v>
      </c>
      <c r="AJ1411">
        <v>7.8</v>
      </c>
      <c r="AK1411">
        <v>21.4</v>
      </c>
      <c r="AL1411">
        <v>25.3</v>
      </c>
      <c r="AM1411">
        <v>78.900000000000006</v>
      </c>
      <c r="AO1411" s="2">
        <f t="shared" si="234"/>
        <v>33550</v>
      </c>
      <c r="AP1411" s="5">
        <f t="shared" si="235"/>
        <v>1991</v>
      </c>
      <c r="AQ1411" s="5">
        <f t="shared" si="236"/>
        <v>312</v>
      </c>
      <c r="AR1411" s="4">
        <f t="shared" si="237"/>
        <v>30.611111111111107</v>
      </c>
      <c r="AS1411" s="4">
        <f t="shared" si="238"/>
        <v>19.388888888888893</v>
      </c>
      <c r="AT1411" s="4">
        <f t="shared" si="239"/>
        <v>0</v>
      </c>
      <c r="AU1411" s="4">
        <f t="shared" si="240"/>
        <v>21</v>
      </c>
      <c r="AV1411" s="4">
        <f t="shared" si="241"/>
        <v>18.421052631578949</v>
      </c>
      <c r="AX1411" s="3">
        <f t="shared" si="242"/>
        <v>25</v>
      </c>
      <c r="AY1411" s="3">
        <f t="shared" si="243"/>
        <v>25.744200244200243</v>
      </c>
      <c r="AZ1411" s="3">
        <f t="shared" si="244"/>
        <v>23.65494505494506</v>
      </c>
      <c r="BA1411" s="3">
        <f t="shared" si="244"/>
        <v>20.749951802583382</v>
      </c>
    </row>
    <row r="1412" spans="1:53" ht="15" x14ac:dyDescent="0.3">
      <c r="A1412" s="1">
        <v>911900</v>
      </c>
      <c r="B1412">
        <v>22516</v>
      </c>
      <c r="C1412">
        <v>1991</v>
      </c>
      <c r="D1412">
        <v>11</v>
      </c>
      <c r="E1412">
        <v>9</v>
      </c>
      <c r="F1412">
        <v>79.599999999999994</v>
      </c>
      <c r="G1412">
        <v>18</v>
      </c>
      <c r="H1412">
        <v>67.599999999999994</v>
      </c>
      <c r="I1412">
        <v>18</v>
      </c>
      <c r="J1412">
        <v>1016.2</v>
      </c>
      <c r="K1412">
        <v>18</v>
      </c>
      <c r="L1412">
        <v>1013.8</v>
      </c>
      <c r="M1412">
        <v>18</v>
      </c>
      <c r="N1412">
        <v>16.600000000000001</v>
      </c>
      <c r="O1412">
        <v>18</v>
      </c>
      <c r="P1412">
        <v>10.6</v>
      </c>
      <c r="Q1412">
        <v>18</v>
      </c>
      <c r="R1412">
        <v>20</v>
      </c>
      <c r="S1412">
        <v>33</v>
      </c>
      <c r="T1412">
        <v>88</v>
      </c>
      <c r="U1412" t="s">
        <v>20</v>
      </c>
      <c r="V1412">
        <v>68</v>
      </c>
      <c r="X1412">
        <v>0</v>
      </c>
      <c r="Y1412" t="s">
        <v>19</v>
      </c>
      <c r="Z1412">
        <v>999.9</v>
      </c>
      <c r="AA1412">
        <v>0</v>
      </c>
      <c r="AC1412" s="1"/>
      <c r="AD1412">
        <v>1991</v>
      </c>
      <c r="AE1412">
        <v>313</v>
      </c>
      <c r="AF1412">
        <v>18.100000000000001</v>
      </c>
      <c r="AG1412">
        <v>26.1</v>
      </c>
      <c r="AH1412">
        <v>24.8</v>
      </c>
      <c r="AI1412">
        <v>-99</v>
      </c>
      <c r="AJ1412">
        <v>6.3</v>
      </c>
      <c r="AK1412">
        <v>21.4</v>
      </c>
      <c r="AL1412">
        <v>25.6</v>
      </c>
      <c r="AM1412">
        <v>77.099999999999994</v>
      </c>
      <c r="AO1412" s="2">
        <f t="shared" si="234"/>
        <v>33551</v>
      </c>
      <c r="AP1412" s="5">
        <f t="shared" si="235"/>
        <v>1991</v>
      </c>
      <c r="AQ1412" s="5">
        <f t="shared" si="236"/>
        <v>313</v>
      </c>
      <c r="AR1412" s="4">
        <f t="shared" si="237"/>
        <v>31.111111111111111</v>
      </c>
      <c r="AS1412" s="4">
        <f t="shared" si="238"/>
        <v>20</v>
      </c>
      <c r="AT1412" s="4">
        <f t="shared" si="239"/>
        <v>0</v>
      </c>
      <c r="AU1412" s="4">
        <f t="shared" si="240"/>
        <v>18.100000000000001</v>
      </c>
      <c r="AV1412" s="4">
        <f t="shared" si="241"/>
        <v>15.877192982456142</v>
      </c>
      <c r="AX1412" s="3">
        <f t="shared" si="242"/>
        <v>25.555555555555557</v>
      </c>
      <c r="AY1412" s="3">
        <f t="shared" si="243"/>
        <v>25.726190476190474</v>
      </c>
      <c r="AZ1412" s="3">
        <f t="shared" si="244"/>
        <v>23.561538461538472</v>
      </c>
      <c r="BA1412" s="3">
        <f t="shared" si="244"/>
        <v>20.668016194331987</v>
      </c>
    </row>
    <row r="1413" spans="1:53" ht="15" x14ac:dyDescent="0.3">
      <c r="A1413" s="1">
        <v>911900</v>
      </c>
      <c r="B1413">
        <v>22516</v>
      </c>
      <c r="C1413">
        <v>1991</v>
      </c>
      <c r="D1413">
        <v>11</v>
      </c>
      <c r="E1413">
        <v>10</v>
      </c>
      <c r="F1413">
        <v>78.900000000000006</v>
      </c>
      <c r="G1413">
        <v>18</v>
      </c>
      <c r="H1413">
        <v>64.8</v>
      </c>
      <c r="I1413">
        <v>18</v>
      </c>
      <c r="J1413">
        <v>1016.2</v>
      </c>
      <c r="K1413">
        <v>18</v>
      </c>
      <c r="L1413">
        <v>1013.8</v>
      </c>
      <c r="M1413">
        <v>18</v>
      </c>
      <c r="N1413">
        <v>18</v>
      </c>
      <c r="O1413">
        <v>18</v>
      </c>
      <c r="P1413">
        <v>6.7</v>
      </c>
      <c r="Q1413">
        <v>18</v>
      </c>
      <c r="R1413">
        <v>15</v>
      </c>
      <c r="S1413">
        <v>22.9</v>
      </c>
      <c r="T1413">
        <v>89.1</v>
      </c>
      <c r="V1413">
        <v>66</v>
      </c>
      <c r="X1413">
        <v>0</v>
      </c>
      <c r="Y1413" t="s">
        <v>19</v>
      </c>
      <c r="Z1413">
        <v>999.9</v>
      </c>
      <c r="AA1413">
        <v>0</v>
      </c>
      <c r="AC1413" s="1"/>
      <c r="AD1413">
        <v>1991</v>
      </c>
      <c r="AE1413">
        <v>314</v>
      </c>
      <c r="AF1413">
        <v>11.2</v>
      </c>
      <c r="AG1413">
        <v>26.2</v>
      </c>
      <c r="AH1413">
        <v>24.5</v>
      </c>
      <c r="AI1413">
        <v>-99</v>
      </c>
      <c r="AJ1413">
        <v>5.5</v>
      </c>
      <c r="AK1413">
        <v>21.4</v>
      </c>
      <c r="AL1413">
        <v>25.5</v>
      </c>
      <c r="AM1413">
        <v>77.599999999999994</v>
      </c>
      <c r="AO1413" s="2">
        <f t="shared" ref="AO1413:AO1464" si="245">DATE(C1413,D1413,E1413)</f>
        <v>33552</v>
      </c>
      <c r="AP1413" s="5">
        <f t="shared" ref="AP1413:AP1464" si="246">YEAR(AO1413)</f>
        <v>1991</v>
      </c>
      <c r="AQ1413" s="5">
        <f t="shared" ref="AQ1413:AQ1464" si="247">AO1413-DATE(AP1413,1,1)+1</f>
        <v>314</v>
      </c>
      <c r="AR1413" s="4">
        <f t="shared" ref="AR1413:AR1464" si="248">CONVERT(T1413,"F","C")</f>
        <v>31.722222222222218</v>
      </c>
      <c r="AS1413" s="4">
        <f t="shared" ref="AS1413:AS1464" si="249">CONVERT(V1413,"F","C")</f>
        <v>18.888888888888889</v>
      </c>
      <c r="AT1413" s="4">
        <f t="shared" ref="AT1413:AT1464" si="250">CONVERT(X1413,"in","mm")</f>
        <v>0</v>
      </c>
      <c r="AU1413" s="4">
        <f t="shared" ref="AU1413:AU1464" si="251">AF1413</f>
        <v>11.2</v>
      </c>
      <c r="AV1413" s="4">
        <f t="shared" ref="AV1413:AV1464" si="252">AU1413/1.14</f>
        <v>9.8245614035087723</v>
      </c>
      <c r="AX1413" s="3">
        <f t="shared" ref="AX1413:AX1464" si="253">AVERAGE(AR1413:AS1413)</f>
        <v>25.305555555555554</v>
      </c>
      <c r="AY1413" s="3">
        <f t="shared" si="243"/>
        <v>25.71153846153846</v>
      </c>
      <c r="AZ1413" s="3">
        <f t="shared" si="244"/>
        <v>23.382417582417585</v>
      </c>
      <c r="BA1413" s="3">
        <f t="shared" si="244"/>
        <v>20.510892616155775</v>
      </c>
    </row>
    <row r="1414" spans="1:53" ht="15" x14ac:dyDescent="0.3">
      <c r="A1414" s="1">
        <v>911900</v>
      </c>
      <c r="B1414">
        <v>22516</v>
      </c>
      <c r="C1414">
        <v>1991</v>
      </c>
      <c r="D1414">
        <v>11</v>
      </c>
      <c r="E1414">
        <v>11</v>
      </c>
      <c r="F1414">
        <v>77</v>
      </c>
      <c r="G1414">
        <v>22</v>
      </c>
      <c r="H1414">
        <v>64.900000000000006</v>
      </c>
      <c r="I1414">
        <v>22</v>
      </c>
      <c r="J1414">
        <v>1014.8</v>
      </c>
      <c r="K1414">
        <v>22</v>
      </c>
      <c r="L1414">
        <v>1012.5</v>
      </c>
      <c r="M1414">
        <v>22</v>
      </c>
      <c r="N1414">
        <v>17.2</v>
      </c>
      <c r="O1414">
        <v>22</v>
      </c>
      <c r="P1414">
        <v>7.1</v>
      </c>
      <c r="Q1414">
        <v>22</v>
      </c>
      <c r="R1414">
        <v>14</v>
      </c>
      <c r="S1414">
        <v>999.9</v>
      </c>
      <c r="T1414">
        <v>88</v>
      </c>
      <c r="V1414">
        <v>66</v>
      </c>
      <c r="X1414">
        <v>0</v>
      </c>
      <c r="Y1414" t="s">
        <v>19</v>
      </c>
      <c r="Z1414">
        <v>999.9</v>
      </c>
      <c r="AA1414">
        <v>0</v>
      </c>
      <c r="AC1414" s="1"/>
      <c r="AD1414">
        <v>1991</v>
      </c>
      <c r="AE1414">
        <v>315</v>
      </c>
      <c r="AF1414">
        <v>18.399999999999999</v>
      </c>
      <c r="AG1414">
        <v>26.8</v>
      </c>
      <c r="AH1414">
        <v>25.2</v>
      </c>
      <c r="AI1414">
        <v>-99</v>
      </c>
      <c r="AJ1414">
        <v>6.2</v>
      </c>
      <c r="AK1414">
        <v>21.9</v>
      </c>
      <c r="AL1414">
        <v>25.9</v>
      </c>
      <c r="AM1414">
        <v>78.5</v>
      </c>
      <c r="AO1414" s="2">
        <f t="shared" si="245"/>
        <v>33553</v>
      </c>
      <c r="AP1414" s="5">
        <f t="shared" si="246"/>
        <v>1991</v>
      </c>
      <c r="AQ1414" s="5">
        <f t="shared" si="247"/>
        <v>315</v>
      </c>
      <c r="AR1414" s="4">
        <f t="shared" si="248"/>
        <v>31.111111111111111</v>
      </c>
      <c r="AS1414" s="4">
        <f t="shared" si="249"/>
        <v>18.888888888888889</v>
      </c>
      <c r="AT1414" s="4">
        <f t="shared" si="250"/>
        <v>0</v>
      </c>
      <c r="AU1414" s="4">
        <f t="shared" si="251"/>
        <v>18.399999999999999</v>
      </c>
      <c r="AV1414" s="4">
        <f t="shared" si="252"/>
        <v>16.140350877192983</v>
      </c>
      <c r="AX1414" s="3">
        <f t="shared" si="253"/>
        <v>25</v>
      </c>
      <c r="AY1414" s="3">
        <f t="shared" si="243"/>
        <v>25.696886446886445</v>
      </c>
      <c r="AZ1414" s="3">
        <f t="shared" si="244"/>
        <v>23.281318681318684</v>
      </c>
      <c r="BA1414" s="3">
        <f t="shared" si="244"/>
        <v>20.422209369577789</v>
      </c>
    </row>
    <row r="1415" spans="1:53" ht="15" x14ac:dyDescent="0.3">
      <c r="A1415" s="1">
        <v>911900</v>
      </c>
      <c r="B1415">
        <v>22516</v>
      </c>
      <c r="C1415">
        <v>1991</v>
      </c>
      <c r="D1415">
        <v>11</v>
      </c>
      <c r="E1415">
        <v>12</v>
      </c>
      <c r="F1415">
        <v>78.2</v>
      </c>
      <c r="G1415">
        <v>24</v>
      </c>
      <c r="H1415">
        <v>66.400000000000006</v>
      </c>
      <c r="I1415">
        <v>24</v>
      </c>
      <c r="J1415">
        <v>1012.2</v>
      </c>
      <c r="K1415">
        <v>24</v>
      </c>
      <c r="L1415">
        <v>1009.9</v>
      </c>
      <c r="M1415">
        <v>24</v>
      </c>
      <c r="N1415">
        <v>17.2</v>
      </c>
      <c r="O1415">
        <v>24</v>
      </c>
      <c r="P1415">
        <v>5.5</v>
      </c>
      <c r="Q1415">
        <v>24</v>
      </c>
      <c r="R1415">
        <v>12</v>
      </c>
      <c r="S1415">
        <v>999.9</v>
      </c>
      <c r="T1415">
        <v>89.1</v>
      </c>
      <c r="V1415">
        <v>66</v>
      </c>
      <c r="X1415">
        <v>0</v>
      </c>
      <c r="Y1415" t="s">
        <v>18</v>
      </c>
      <c r="Z1415">
        <v>999.9</v>
      </c>
      <c r="AA1415">
        <v>0</v>
      </c>
      <c r="AC1415" s="1"/>
      <c r="AD1415">
        <v>1991</v>
      </c>
      <c r="AE1415">
        <v>316</v>
      </c>
      <c r="AF1415">
        <v>14.9</v>
      </c>
      <c r="AG1415">
        <v>27.4</v>
      </c>
      <c r="AH1415">
        <v>25.1</v>
      </c>
      <c r="AI1415">
        <v>-99</v>
      </c>
      <c r="AJ1415">
        <v>5.4</v>
      </c>
      <c r="AK1415">
        <v>22.3</v>
      </c>
      <c r="AL1415">
        <v>26</v>
      </c>
      <c r="AM1415">
        <v>79.599999999999994</v>
      </c>
      <c r="AO1415" s="2">
        <f t="shared" si="245"/>
        <v>33554</v>
      </c>
      <c r="AP1415" s="5">
        <f t="shared" si="246"/>
        <v>1991</v>
      </c>
      <c r="AQ1415" s="5">
        <f t="shared" si="247"/>
        <v>316</v>
      </c>
      <c r="AR1415" s="4">
        <f t="shared" si="248"/>
        <v>31.722222222222218</v>
      </c>
      <c r="AS1415" s="4">
        <f t="shared" si="249"/>
        <v>18.888888888888889</v>
      </c>
      <c r="AT1415" s="4">
        <f t="shared" si="250"/>
        <v>0</v>
      </c>
      <c r="AU1415" s="4">
        <f t="shared" si="251"/>
        <v>14.9</v>
      </c>
      <c r="AV1415" s="4">
        <f t="shared" si="252"/>
        <v>13.070175438596493</v>
      </c>
      <c r="AX1415" s="3">
        <f t="shared" si="253"/>
        <v>25.305555555555554</v>
      </c>
      <c r="AY1415" s="3">
        <f t="shared" si="243"/>
        <v>25.67887667887668</v>
      </c>
      <c r="AZ1415" s="3">
        <f t="shared" si="244"/>
        <v>23.148351648351653</v>
      </c>
      <c r="BA1415" s="3">
        <f t="shared" si="244"/>
        <v>20.3055716213611</v>
      </c>
    </row>
    <row r="1416" spans="1:53" ht="15" x14ac:dyDescent="0.3">
      <c r="A1416" s="1">
        <v>911900</v>
      </c>
      <c r="B1416">
        <v>22516</v>
      </c>
      <c r="C1416">
        <v>1991</v>
      </c>
      <c r="D1416">
        <v>11</v>
      </c>
      <c r="E1416">
        <v>13</v>
      </c>
      <c r="F1416">
        <v>77.7</v>
      </c>
      <c r="G1416">
        <v>24</v>
      </c>
      <c r="H1416">
        <v>67.900000000000006</v>
      </c>
      <c r="I1416">
        <v>24</v>
      </c>
      <c r="J1416">
        <v>1011.4</v>
      </c>
      <c r="K1416">
        <v>24</v>
      </c>
      <c r="L1416">
        <v>1009</v>
      </c>
      <c r="M1416">
        <v>24</v>
      </c>
      <c r="N1416">
        <v>17.2</v>
      </c>
      <c r="O1416">
        <v>24</v>
      </c>
      <c r="P1416">
        <v>5.9</v>
      </c>
      <c r="Q1416">
        <v>24</v>
      </c>
      <c r="R1416">
        <v>12</v>
      </c>
      <c r="S1416">
        <v>999.9</v>
      </c>
      <c r="T1416">
        <v>88</v>
      </c>
      <c r="V1416">
        <v>69.099999999999994</v>
      </c>
      <c r="X1416">
        <v>0</v>
      </c>
      <c r="Y1416" t="s">
        <v>19</v>
      </c>
      <c r="Z1416">
        <v>999.9</v>
      </c>
      <c r="AA1416">
        <v>0</v>
      </c>
      <c r="AC1416" s="1"/>
      <c r="AD1416">
        <v>1991</v>
      </c>
      <c r="AE1416">
        <v>317</v>
      </c>
      <c r="AF1416">
        <v>8.6</v>
      </c>
      <c r="AG1416">
        <v>26.8</v>
      </c>
      <c r="AH1416">
        <v>26</v>
      </c>
      <c r="AI1416">
        <v>-99</v>
      </c>
      <c r="AJ1416">
        <v>6.8</v>
      </c>
      <c r="AK1416">
        <v>22.3</v>
      </c>
      <c r="AL1416">
        <v>26.4</v>
      </c>
      <c r="AM1416">
        <v>77.900000000000006</v>
      </c>
      <c r="AO1416" s="2">
        <f t="shared" si="245"/>
        <v>33555</v>
      </c>
      <c r="AP1416" s="5">
        <f t="shared" si="246"/>
        <v>1991</v>
      </c>
      <c r="AQ1416" s="5">
        <f t="shared" si="247"/>
        <v>317</v>
      </c>
      <c r="AR1416" s="4">
        <f t="shared" si="248"/>
        <v>31.111111111111111</v>
      </c>
      <c r="AS1416" s="4">
        <f t="shared" si="249"/>
        <v>20.611111111111107</v>
      </c>
      <c r="AT1416" s="4">
        <f t="shared" si="250"/>
        <v>0</v>
      </c>
      <c r="AU1416" s="4">
        <f t="shared" si="251"/>
        <v>8.6</v>
      </c>
      <c r="AV1416" s="4">
        <f t="shared" si="252"/>
        <v>7.5438596491228074</v>
      </c>
      <c r="AX1416" s="3">
        <f t="shared" si="253"/>
        <v>25.861111111111107</v>
      </c>
      <c r="AY1416" s="3">
        <f t="shared" si="243"/>
        <v>25.669719169719169</v>
      </c>
      <c r="AZ1416" s="3">
        <f t="shared" si="244"/>
        <v>22.964835164835172</v>
      </c>
      <c r="BA1416" s="3">
        <f t="shared" si="244"/>
        <v>20.14459224985541</v>
      </c>
    </row>
    <row r="1417" spans="1:53" ht="15" x14ac:dyDescent="0.3">
      <c r="A1417" s="1">
        <v>911900</v>
      </c>
      <c r="B1417">
        <v>22516</v>
      </c>
      <c r="C1417">
        <v>1991</v>
      </c>
      <c r="D1417">
        <v>11</v>
      </c>
      <c r="E1417">
        <v>14</v>
      </c>
      <c r="F1417">
        <v>79.5</v>
      </c>
      <c r="G1417">
        <v>24</v>
      </c>
      <c r="H1417">
        <v>70.2</v>
      </c>
      <c r="I1417">
        <v>24</v>
      </c>
      <c r="J1417">
        <v>1012.6</v>
      </c>
      <c r="K1417">
        <v>24</v>
      </c>
      <c r="L1417">
        <v>1010.2</v>
      </c>
      <c r="M1417">
        <v>24</v>
      </c>
      <c r="N1417">
        <v>17</v>
      </c>
      <c r="O1417">
        <v>24</v>
      </c>
      <c r="P1417">
        <v>4.8</v>
      </c>
      <c r="Q1417">
        <v>24</v>
      </c>
      <c r="R1417">
        <v>7</v>
      </c>
      <c r="S1417">
        <v>999.9</v>
      </c>
      <c r="T1417">
        <v>89.1</v>
      </c>
      <c r="V1417">
        <v>69.099999999999994</v>
      </c>
      <c r="X1417">
        <v>0</v>
      </c>
      <c r="Y1417" t="s">
        <v>19</v>
      </c>
      <c r="Z1417">
        <v>999.9</v>
      </c>
      <c r="AA1417">
        <v>0</v>
      </c>
      <c r="AC1417" s="1"/>
      <c r="AD1417">
        <v>1991</v>
      </c>
      <c r="AE1417">
        <v>318</v>
      </c>
      <c r="AF1417">
        <v>14.3</v>
      </c>
      <c r="AG1417">
        <v>26.8</v>
      </c>
      <c r="AH1417">
        <v>25.6</v>
      </c>
      <c r="AI1417">
        <v>-99</v>
      </c>
      <c r="AJ1417">
        <v>6.6</v>
      </c>
      <c r="AK1417">
        <v>22.3</v>
      </c>
      <c r="AL1417">
        <v>26.4</v>
      </c>
      <c r="AM1417">
        <v>77.900000000000006</v>
      </c>
      <c r="AO1417" s="2">
        <f t="shared" si="245"/>
        <v>33556</v>
      </c>
      <c r="AP1417" s="5">
        <f t="shared" si="246"/>
        <v>1991</v>
      </c>
      <c r="AQ1417" s="5">
        <f t="shared" si="247"/>
        <v>318</v>
      </c>
      <c r="AR1417" s="4">
        <f t="shared" si="248"/>
        <v>31.722222222222218</v>
      </c>
      <c r="AS1417" s="4">
        <f t="shared" si="249"/>
        <v>20.611111111111107</v>
      </c>
      <c r="AT1417" s="4">
        <f t="shared" si="250"/>
        <v>0</v>
      </c>
      <c r="AU1417" s="4">
        <f t="shared" si="251"/>
        <v>14.3</v>
      </c>
      <c r="AV1417" s="4">
        <f t="shared" si="252"/>
        <v>12.543859649122808</v>
      </c>
      <c r="AX1417" s="3">
        <f t="shared" si="253"/>
        <v>26.166666666666664</v>
      </c>
      <c r="AY1417" s="3">
        <f t="shared" si="243"/>
        <v>25.685286935286932</v>
      </c>
      <c r="AZ1417" s="3">
        <f t="shared" si="244"/>
        <v>22.841758241758246</v>
      </c>
      <c r="BA1417" s="3">
        <f t="shared" si="244"/>
        <v>20.03663003663004</v>
      </c>
    </row>
    <row r="1418" spans="1:53" ht="15" x14ac:dyDescent="0.3">
      <c r="A1418" s="1">
        <v>911900</v>
      </c>
      <c r="B1418">
        <v>22516</v>
      </c>
      <c r="C1418">
        <v>1991</v>
      </c>
      <c r="D1418">
        <v>11</v>
      </c>
      <c r="E1418">
        <v>15</v>
      </c>
      <c r="F1418">
        <v>79.2</v>
      </c>
      <c r="G1418">
        <v>23</v>
      </c>
      <c r="H1418">
        <v>70.7</v>
      </c>
      <c r="I1418">
        <v>23</v>
      </c>
      <c r="J1418">
        <v>1015.1</v>
      </c>
      <c r="K1418">
        <v>23</v>
      </c>
      <c r="L1418">
        <v>1012.7</v>
      </c>
      <c r="M1418">
        <v>23</v>
      </c>
      <c r="N1418">
        <v>16</v>
      </c>
      <c r="O1418">
        <v>23</v>
      </c>
      <c r="P1418">
        <v>5.3</v>
      </c>
      <c r="Q1418">
        <v>23</v>
      </c>
      <c r="R1418">
        <v>13</v>
      </c>
      <c r="S1418">
        <v>20</v>
      </c>
      <c r="T1418">
        <v>90</v>
      </c>
      <c r="V1418">
        <v>69.099999999999994</v>
      </c>
      <c r="X1418">
        <v>0</v>
      </c>
      <c r="Y1418" t="s">
        <v>19</v>
      </c>
      <c r="Z1418">
        <v>999.9</v>
      </c>
      <c r="AA1418">
        <v>0</v>
      </c>
      <c r="AC1418" s="1"/>
      <c r="AD1418">
        <v>1991</v>
      </c>
      <c r="AE1418">
        <v>319</v>
      </c>
      <c r="AF1418">
        <v>19.8</v>
      </c>
      <c r="AG1418">
        <v>26</v>
      </c>
      <c r="AH1418">
        <v>25</v>
      </c>
      <c r="AI1418">
        <v>-99</v>
      </c>
      <c r="AJ1418">
        <v>5.4</v>
      </c>
      <c r="AK1418">
        <v>21.2</v>
      </c>
      <c r="AL1418">
        <v>25.6</v>
      </c>
      <c r="AM1418">
        <v>76</v>
      </c>
      <c r="AO1418" s="2">
        <f t="shared" si="245"/>
        <v>33557</v>
      </c>
      <c r="AP1418" s="5">
        <f t="shared" si="246"/>
        <v>1991</v>
      </c>
      <c r="AQ1418" s="5">
        <f t="shared" si="247"/>
        <v>319</v>
      </c>
      <c r="AR1418" s="4">
        <f t="shared" si="248"/>
        <v>32.222222222222221</v>
      </c>
      <c r="AS1418" s="4">
        <f t="shared" si="249"/>
        <v>20.611111111111107</v>
      </c>
      <c r="AT1418" s="4">
        <f t="shared" si="250"/>
        <v>0</v>
      </c>
      <c r="AU1418" s="4">
        <f t="shared" si="251"/>
        <v>19.8</v>
      </c>
      <c r="AV1418" s="4">
        <f t="shared" si="252"/>
        <v>17.368421052631582</v>
      </c>
      <c r="AX1418" s="3">
        <f t="shared" si="253"/>
        <v>26.416666666666664</v>
      </c>
      <c r="AY1418" s="3">
        <f t="shared" si="243"/>
        <v>25.70360195360195</v>
      </c>
      <c r="AZ1418" s="3">
        <f t="shared" si="244"/>
        <v>22.751648351648356</v>
      </c>
      <c r="BA1418" s="3">
        <f t="shared" si="244"/>
        <v>19.95758627337575</v>
      </c>
    </row>
    <row r="1419" spans="1:53" ht="15" x14ac:dyDescent="0.3">
      <c r="A1419" s="1">
        <v>911900</v>
      </c>
      <c r="B1419">
        <v>22516</v>
      </c>
      <c r="C1419">
        <v>1991</v>
      </c>
      <c r="D1419">
        <v>11</v>
      </c>
      <c r="E1419">
        <v>16</v>
      </c>
      <c r="F1419">
        <v>78.8</v>
      </c>
      <c r="G1419">
        <v>24</v>
      </c>
      <c r="H1419">
        <v>66.7</v>
      </c>
      <c r="I1419">
        <v>24</v>
      </c>
      <c r="J1419">
        <v>1016.9</v>
      </c>
      <c r="K1419">
        <v>24</v>
      </c>
      <c r="L1419">
        <v>1014.5</v>
      </c>
      <c r="M1419">
        <v>24</v>
      </c>
      <c r="N1419">
        <v>17.2</v>
      </c>
      <c r="O1419">
        <v>24</v>
      </c>
      <c r="P1419">
        <v>14.9</v>
      </c>
      <c r="Q1419">
        <v>24</v>
      </c>
      <c r="R1419">
        <v>22</v>
      </c>
      <c r="S1419">
        <v>29.9</v>
      </c>
      <c r="T1419">
        <v>90</v>
      </c>
      <c r="V1419">
        <v>69.099999999999994</v>
      </c>
      <c r="X1419">
        <v>0</v>
      </c>
      <c r="Y1419" t="s">
        <v>19</v>
      </c>
      <c r="Z1419">
        <v>999.9</v>
      </c>
      <c r="AA1419">
        <v>0</v>
      </c>
      <c r="AC1419" s="1"/>
      <c r="AD1419">
        <v>1991</v>
      </c>
      <c r="AE1419">
        <v>320</v>
      </c>
      <c r="AF1419">
        <v>19.3</v>
      </c>
      <c r="AG1419">
        <v>25.7</v>
      </c>
      <c r="AH1419">
        <v>24.8</v>
      </c>
      <c r="AI1419">
        <v>-99</v>
      </c>
      <c r="AJ1419">
        <v>7.2</v>
      </c>
      <c r="AK1419">
        <v>21.2</v>
      </c>
      <c r="AL1419">
        <v>25.3</v>
      </c>
      <c r="AM1419">
        <v>77.5</v>
      </c>
      <c r="AO1419" s="2">
        <f t="shared" si="245"/>
        <v>33558</v>
      </c>
      <c r="AP1419" s="5">
        <f t="shared" si="246"/>
        <v>1991</v>
      </c>
      <c r="AQ1419" s="5">
        <f t="shared" si="247"/>
        <v>320</v>
      </c>
      <c r="AR1419" s="4">
        <f t="shared" si="248"/>
        <v>32.222222222222221</v>
      </c>
      <c r="AS1419" s="4">
        <f t="shared" si="249"/>
        <v>20.611111111111107</v>
      </c>
      <c r="AT1419" s="4">
        <f t="shared" si="250"/>
        <v>0</v>
      </c>
      <c r="AU1419" s="4">
        <f t="shared" si="251"/>
        <v>19.3</v>
      </c>
      <c r="AV1419" s="4">
        <f t="shared" si="252"/>
        <v>16.92982456140351</v>
      </c>
      <c r="AX1419" s="3">
        <f t="shared" si="253"/>
        <v>26.416666666666664</v>
      </c>
      <c r="AY1419" s="3">
        <f t="shared" si="243"/>
        <v>25.694444444444439</v>
      </c>
      <c r="AZ1419" s="3">
        <f t="shared" si="244"/>
        <v>22.663736263736268</v>
      </c>
      <c r="BA1419" s="3">
        <f t="shared" si="244"/>
        <v>19.880470406786202</v>
      </c>
    </row>
    <row r="1420" spans="1:53" ht="15" x14ac:dyDescent="0.3">
      <c r="A1420" s="1">
        <v>911900</v>
      </c>
      <c r="B1420">
        <v>22516</v>
      </c>
      <c r="C1420">
        <v>1991</v>
      </c>
      <c r="D1420">
        <v>11</v>
      </c>
      <c r="E1420">
        <v>17</v>
      </c>
      <c r="F1420">
        <v>78.400000000000006</v>
      </c>
      <c r="G1420">
        <v>18</v>
      </c>
      <c r="H1420">
        <v>68.3</v>
      </c>
      <c r="I1420">
        <v>18</v>
      </c>
      <c r="J1420">
        <v>1016.5</v>
      </c>
      <c r="K1420">
        <v>18</v>
      </c>
      <c r="L1420">
        <v>1014.1</v>
      </c>
      <c r="M1420">
        <v>18</v>
      </c>
      <c r="N1420">
        <v>17.7</v>
      </c>
      <c r="O1420">
        <v>18</v>
      </c>
      <c r="P1420">
        <v>14.8</v>
      </c>
      <c r="Q1420">
        <v>18</v>
      </c>
      <c r="R1420">
        <v>24.1</v>
      </c>
      <c r="S1420">
        <v>29.9</v>
      </c>
      <c r="T1420">
        <v>86</v>
      </c>
      <c r="V1420">
        <v>69.099999999999994</v>
      </c>
      <c r="X1420">
        <v>0</v>
      </c>
      <c r="Y1420" t="s">
        <v>19</v>
      </c>
      <c r="Z1420">
        <v>999.9</v>
      </c>
      <c r="AA1420">
        <v>0</v>
      </c>
      <c r="AC1420" s="1"/>
      <c r="AD1420">
        <v>1991</v>
      </c>
      <c r="AE1420">
        <v>321</v>
      </c>
      <c r="AF1420">
        <v>18.100000000000001</v>
      </c>
      <c r="AG1420">
        <v>26.1</v>
      </c>
      <c r="AH1420">
        <v>24.9</v>
      </c>
      <c r="AI1420">
        <v>-99</v>
      </c>
      <c r="AJ1420">
        <v>8.1</v>
      </c>
      <c r="AK1420">
        <v>21.4</v>
      </c>
      <c r="AL1420">
        <v>25.4</v>
      </c>
      <c r="AM1420">
        <v>78.5</v>
      </c>
      <c r="AO1420" s="2">
        <f t="shared" si="245"/>
        <v>33559</v>
      </c>
      <c r="AP1420" s="5">
        <f t="shared" si="246"/>
        <v>1991</v>
      </c>
      <c r="AQ1420" s="5">
        <f t="shared" si="247"/>
        <v>321</v>
      </c>
      <c r="AR1420" s="4">
        <f t="shared" si="248"/>
        <v>30</v>
      </c>
      <c r="AS1420" s="4">
        <f t="shared" si="249"/>
        <v>20.611111111111107</v>
      </c>
      <c r="AT1420" s="4">
        <f t="shared" si="250"/>
        <v>0</v>
      </c>
      <c r="AU1420" s="4">
        <f t="shared" si="251"/>
        <v>18.100000000000001</v>
      </c>
      <c r="AV1420" s="4">
        <f t="shared" si="252"/>
        <v>15.877192982456142</v>
      </c>
      <c r="AX1420" s="3">
        <f t="shared" si="253"/>
        <v>25.305555555555554</v>
      </c>
      <c r="AY1420" s="3">
        <f t="shared" si="243"/>
        <v>25.682234432234434</v>
      </c>
      <c r="AZ1420" s="3">
        <f t="shared" si="244"/>
        <v>22.568131868131871</v>
      </c>
      <c r="BA1420" s="3">
        <f t="shared" si="244"/>
        <v>19.796606901870067</v>
      </c>
    </row>
    <row r="1421" spans="1:53" ht="15" x14ac:dyDescent="0.3">
      <c r="A1421" s="1">
        <v>911900</v>
      </c>
      <c r="B1421">
        <v>22516</v>
      </c>
      <c r="C1421">
        <v>1991</v>
      </c>
      <c r="D1421">
        <v>11</v>
      </c>
      <c r="E1421">
        <v>18</v>
      </c>
      <c r="F1421">
        <v>76.3</v>
      </c>
      <c r="G1421">
        <v>24</v>
      </c>
      <c r="H1421">
        <v>65.5</v>
      </c>
      <c r="I1421">
        <v>24</v>
      </c>
      <c r="J1421">
        <v>1015.1</v>
      </c>
      <c r="K1421">
        <v>24</v>
      </c>
      <c r="L1421">
        <v>1012.7</v>
      </c>
      <c r="M1421">
        <v>24</v>
      </c>
      <c r="N1421">
        <v>17</v>
      </c>
      <c r="O1421">
        <v>24</v>
      </c>
      <c r="P1421">
        <v>13.2</v>
      </c>
      <c r="Q1421">
        <v>24</v>
      </c>
      <c r="R1421">
        <v>22</v>
      </c>
      <c r="S1421">
        <v>28</v>
      </c>
      <c r="T1421">
        <v>84.9</v>
      </c>
      <c r="V1421">
        <v>64.900000000000006</v>
      </c>
      <c r="X1421">
        <v>0</v>
      </c>
      <c r="Y1421" t="s">
        <v>18</v>
      </c>
      <c r="Z1421">
        <v>999.9</v>
      </c>
      <c r="AA1421">
        <v>0</v>
      </c>
      <c r="AC1421" s="1"/>
      <c r="AD1421">
        <v>1991</v>
      </c>
      <c r="AE1421">
        <v>322</v>
      </c>
      <c r="AF1421">
        <v>18.8</v>
      </c>
      <c r="AG1421">
        <v>26.4</v>
      </c>
      <c r="AH1421">
        <v>24.7</v>
      </c>
      <c r="AI1421">
        <v>-99</v>
      </c>
      <c r="AJ1421">
        <v>8.1</v>
      </c>
      <c r="AK1421">
        <v>21.1</v>
      </c>
      <c r="AL1421">
        <v>25.4</v>
      </c>
      <c r="AM1421">
        <v>76.599999999999994</v>
      </c>
      <c r="AO1421" s="2">
        <f t="shared" si="245"/>
        <v>33560</v>
      </c>
      <c r="AP1421" s="5">
        <f t="shared" si="246"/>
        <v>1991</v>
      </c>
      <c r="AQ1421" s="5">
        <f t="shared" si="247"/>
        <v>322</v>
      </c>
      <c r="AR1421" s="4">
        <f t="shared" si="248"/>
        <v>29.388888888888893</v>
      </c>
      <c r="AS1421" s="4">
        <f t="shared" si="249"/>
        <v>18.277777777777782</v>
      </c>
      <c r="AT1421" s="4">
        <f t="shared" si="250"/>
        <v>0</v>
      </c>
      <c r="AU1421" s="4">
        <f t="shared" si="251"/>
        <v>18.8</v>
      </c>
      <c r="AV1421" s="4">
        <f t="shared" si="252"/>
        <v>16.491228070175442</v>
      </c>
      <c r="AX1421" s="3">
        <f t="shared" si="253"/>
        <v>23.833333333333336</v>
      </c>
      <c r="AY1421" s="3">
        <f t="shared" si="243"/>
        <v>25.657203907203908</v>
      </c>
      <c r="AZ1421" s="3">
        <f t="shared" si="244"/>
        <v>22.472527472527474</v>
      </c>
      <c r="BA1421" s="3">
        <f t="shared" si="244"/>
        <v>19.712743396953929</v>
      </c>
    </row>
    <row r="1422" spans="1:53" ht="15" x14ac:dyDescent="0.3">
      <c r="A1422" s="1">
        <v>911900</v>
      </c>
      <c r="B1422">
        <v>22516</v>
      </c>
      <c r="C1422">
        <v>1991</v>
      </c>
      <c r="D1422">
        <v>11</v>
      </c>
      <c r="E1422">
        <v>19</v>
      </c>
      <c r="F1422">
        <v>77.900000000000006</v>
      </c>
      <c r="G1422">
        <v>22</v>
      </c>
      <c r="H1422">
        <v>66.8</v>
      </c>
      <c r="I1422">
        <v>22</v>
      </c>
      <c r="J1422">
        <v>1014.7</v>
      </c>
      <c r="K1422">
        <v>22</v>
      </c>
      <c r="L1422">
        <v>1012.3</v>
      </c>
      <c r="M1422">
        <v>22</v>
      </c>
      <c r="N1422">
        <v>15.8</v>
      </c>
      <c r="O1422">
        <v>22</v>
      </c>
      <c r="P1422">
        <v>13.1</v>
      </c>
      <c r="Q1422">
        <v>22</v>
      </c>
      <c r="R1422">
        <v>20</v>
      </c>
      <c r="S1422">
        <v>28.9</v>
      </c>
      <c r="T1422">
        <v>84.9</v>
      </c>
      <c r="V1422">
        <v>64.900000000000006</v>
      </c>
      <c r="X1422">
        <v>0</v>
      </c>
      <c r="Y1422" t="s">
        <v>19</v>
      </c>
      <c r="Z1422">
        <v>999.9</v>
      </c>
      <c r="AA1422">
        <v>0</v>
      </c>
      <c r="AC1422" s="1"/>
      <c r="AD1422">
        <v>1991</v>
      </c>
      <c r="AE1422">
        <v>323</v>
      </c>
      <c r="AF1422">
        <v>19.8</v>
      </c>
      <c r="AG1422">
        <v>26.2</v>
      </c>
      <c r="AH1422">
        <v>24.9</v>
      </c>
      <c r="AI1422">
        <v>-99</v>
      </c>
      <c r="AJ1422">
        <v>8.1</v>
      </c>
      <c r="AK1422">
        <v>21.6</v>
      </c>
      <c r="AL1422">
        <v>25.5</v>
      </c>
      <c r="AM1422">
        <v>78.599999999999994</v>
      </c>
      <c r="AO1422" s="2">
        <f t="shared" si="245"/>
        <v>33561</v>
      </c>
      <c r="AP1422" s="5">
        <f t="shared" si="246"/>
        <v>1991</v>
      </c>
      <c r="AQ1422" s="5">
        <f t="shared" si="247"/>
        <v>323</v>
      </c>
      <c r="AR1422" s="4">
        <f t="shared" si="248"/>
        <v>29.388888888888893</v>
      </c>
      <c r="AS1422" s="4">
        <f t="shared" si="249"/>
        <v>18.277777777777782</v>
      </c>
      <c r="AT1422" s="4">
        <f t="shared" si="250"/>
        <v>0</v>
      </c>
      <c r="AU1422" s="4">
        <f t="shared" si="251"/>
        <v>19.8</v>
      </c>
      <c r="AV1422" s="4">
        <f t="shared" si="252"/>
        <v>17.368421052631582</v>
      </c>
      <c r="AX1422" s="3">
        <f t="shared" si="253"/>
        <v>23.833333333333336</v>
      </c>
      <c r="AY1422" s="3">
        <f t="shared" si="243"/>
        <v>25.631562881562882</v>
      </c>
      <c r="AZ1422" s="3">
        <f t="shared" si="244"/>
        <v>22.384615384615383</v>
      </c>
      <c r="BA1422" s="3">
        <f t="shared" si="244"/>
        <v>19.635627530364374</v>
      </c>
    </row>
    <row r="1423" spans="1:53" ht="15" x14ac:dyDescent="0.3">
      <c r="A1423" s="1">
        <v>911900</v>
      </c>
      <c r="B1423">
        <v>22516</v>
      </c>
      <c r="C1423">
        <v>1991</v>
      </c>
      <c r="D1423">
        <v>11</v>
      </c>
      <c r="E1423">
        <v>20</v>
      </c>
      <c r="F1423">
        <v>75.5</v>
      </c>
      <c r="G1423">
        <v>24</v>
      </c>
      <c r="H1423">
        <v>67.3</v>
      </c>
      <c r="I1423">
        <v>24</v>
      </c>
      <c r="J1423">
        <v>1014.7</v>
      </c>
      <c r="K1423">
        <v>24</v>
      </c>
      <c r="L1423">
        <v>1012.3</v>
      </c>
      <c r="M1423">
        <v>24</v>
      </c>
      <c r="N1423">
        <v>15.9</v>
      </c>
      <c r="O1423">
        <v>24</v>
      </c>
      <c r="P1423">
        <v>8.5</v>
      </c>
      <c r="Q1423">
        <v>24</v>
      </c>
      <c r="R1423">
        <v>18.100000000000001</v>
      </c>
      <c r="S1423">
        <v>25.1</v>
      </c>
      <c r="T1423">
        <v>87.1</v>
      </c>
      <c r="U1423" t="s">
        <v>20</v>
      </c>
      <c r="V1423">
        <v>66</v>
      </c>
      <c r="X1423">
        <v>0.03</v>
      </c>
      <c r="Y1423" t="s">
        <v>19</v>
      </c>
      <c r="Z1423">
        <v>999.9</v>
      </c>
      <c r="AA1423">
        <v>10000</v>
      </c>
      <c r="AC1423" s="1"/>
      <c r="AD1423">
        <v>1991</v>
      </c>
      <c r="AE1423">
        <v>324</v>
      </c>
      <c r="AF1423">
        <v>18.899999999999999</v>
      </c>
      <c r="AG1423">
        <v>26.6</v>
      </c>
      <c r="AH1423">
        <v>25.2</v>
      </c>
      <c r="AI1423">
        <v>-99</v>
      </c>
      <c r="AJ1423">
        <v>6.7</v>
      </c>
      <c r="AK1423">
        <v>22</v>
      </c>
      <c r="AL1423">
        <v>25.8</v>
      </c>
      <c r="AM1423">
        <v>79</v>
      </c>
      <c r="AO1423" s="2">
        <f t="shared" si="245"/>
        <v>33562</v>
      </c>
      <c r="AP1423" s="5">
        <f t="shared" si="246"/>
        <v>1991</v>
      </c>
      <c r="AQ1423" s="5">
        <f t="shared" si="247"/>
        <v>324</v>
      </c>
      <c r="AR1423" s="4">
        <f t="shared" si="248"/>
        <v>30.611111111111107</v>
      </c>
      <c r="AS1423" s="4">
        <f t="shared" si="249"/>
        <v>18.888888888888889</v>
      </c>
      <c r="AT1423" s="4">
        <f t="shared" si="250"/>
        <v>0.76200000000000001</v>
      </c>
      <c r="AU1423" s="4">
        <f t="shared" si="251"/>
        <v>18.899999999999999</v>
      </c>
      <c r="AV1423" s="4">
        <f t="shared" si="252"/>
        <v>16.578947368421051</v>
      </c>
      <c r="AX1423" s="3">
        <f t="shared" si="253"/>
        <v>24.75</v>
      </c>
      <c r="AY1423" s="3">
        <f t="shared" si="243"/>
        <v>25.634920634920636</v>
      </c>
      <c r="AZ1423" s="3">
        <f t="shared" si="244"/>
        <v>22.301098901098904</v>
      </c>
      <c r="BA1423" s="3">
        <f t="shared" si="244"/>
        <v>19.562367457104301</v>
      </c>
    </row>
    <row r="1424" spans="1:53" ht="15" x14ac:dyDescent="0.3">
      <c r="A1424" s="1">
        <v>911900</v>
      </c>
      <c r="B1424">
        <v>22516</v>
      </c>
      <c r="C1424">
        <v>1991</v>
      </c>
      <c r="D1424">
        <v>11</v>
      </c>
      <c r="E1424">
        <v>21</v>
      </c>
      <c r="F1424">
        <v>77.5</v>
      </c>
      <c r="G1424">
        <v>23</v>
      </c>
      <c r="H1424">
        <v>69.3</v>
      </c>
      <c r="I1424">
        <v>23</v>
      </c>
      <c r="J1424">
        <v>1014.9</v>
      </c>
      <c r="K1424">
        <v>23</v>
      </c>
      <c r="L1424">
        <v>1012.6</v>
      </c>
      <c r="M1424">
        <v>23</v>
      </c>
      <c r="N1424">
        <v>17.100000000000001</v>
      </c>
      <c r="O1424">
        <v>23</v>
      </c>
      <c r="P1424">
        <v>7.4</v>
      </c>
      <c r="Q1424">
        <v>23</v>
      </c>
      <c r="R1424">
        <v>22</v>
      </c>
      <c r="S1424">
        <v>22.9</v>
      </c>
      <c r="T1424">
        <v>88</v>
      </c>
      <c r="V1424">
        <v>66</v>
      </c>
      <c r="X1424">
        <v>0</v>
      </c>
      <c r="Y1424" t="s">
        <v>19</v>
      </c>
      <c r="Z1424">
        <v>999.9</v>
      </c>
      <c r="AA1424">
        <v>0</v>
      </c>
      <c r="AC1424" s="1"/>
      <c r="AD1424">
        <v>1991</v>
      </c>
      <c r="AE1424">
        <v>325</v>
      </c>
      <c r="AF1424">
        <v>18.5</v>
      </c>
      <c r="AG1424">
        <v>25.8</v>
      </c>
      <c r="AH1424">
        <v>24.5</v>
      </c>
      <c r="AI1424">
        <v>-99</v>
      </c>
      <c r="AJ1424">
        <v>3.7</v>
      </c>
      <c r="AK1424">
        <v>22.2</v>
      </c>
      <c r="AL1424">
        <v>25.1</v>
      </c>
      <c r="AM1424">
        <v>84.2</v>
      </c>
      <c r="AO1424" s="2">
        <f t="shared" si="245"/>
        <v>33563</v>
      </c>
      <c r="AP1424" s="5">
        <f t="shared" si="246"/>
        <v>1991</v>
      </c>
      <c r="AQ1424" s="5">
        <f t="shared" si="247"/>
        <v>325</v>
      </c>
      <c r="AR1424" s="4">
        <f t="shared" si="248"/>
        <v>31.111111111111111</v>
      </c>
      <c r="AS1424" s="4">
        <f t="shared" si="249"/>
        <v>18.888888888888889</v>
      </c>
      <c r="AT1424" s="4">
        <f t="shared" si="250"/>
        <v>0</v>
      </c>
      <c r="AU1424" s="4">
        <f t="shared" si="251"/>
        <v>18.5</v>
      </c>
      <c r="AV1424" s="4">
        <f t="shared" si="252"/>
        <v>16.228070175438599</v>
      </c>
      <c r="AX1424" s="3">
        <f t="shared" si="253"/>
        <v>25</v>
      </c>
      <c r="AY1424" s="3">
        <f t="shared" si="243"/>
        <v>25.641025641025642</v>
      </c>
      <c r="AZ1424" s="3">
        <f t="shared" si="244"/>
        <v>22.214285714285715</v>
      </c>
      <c r="BA1424" s="3">
        <f t="shared" si="244"/>
        <v>19.486215538847119</v>
      </c>
    </row>
    <row r="1425" spans="1:53" ht="15" x14ac:dyDescent="0.3">
      <c r="A1425" s="1">
        <v>911900</v>
      </c>
      <c r="B1425">
        <v>22516</v>
      </c>
      <c r="C1425">
        <v>1991</v>
      </c>
      <c r="D1425">
        <v>11</v>
      </c>
      <c r="E1425">
        <v>22</v>
      </c>
      <c r="F1425">
        <v>78.3</v>
      </c>
      <c r="G1425">
        <v>23</v>
      </c>
      <c r="H1425">
        <v>71.400000000000006</v>
      </c>
      <c r="I1425">
        <v>23</v>
      </c>
      <c r="J1425">
        <v>1015.4</v>
      </c>
      <c r="K1425">
        <v>23</v>
      </c>
      <c r="L1425">
        <v>1013</v>
      </c>
      <c r="M1425">
        <v>23</v>
      </c>
      <c r="N1425">
        <v>16.2</v>
      </c>
      <c r="O1425">
        <v>23</v>
      </c>
      <c r="P1425">
        <v>14.4</v>
      </c>
      <c r="Q1425">
        <v>23</v>
      </c>
      <c r="R1425">
        <v>20</v>
      </c>
      <c r="S1425">
        <v>27</v>
      </c>
      <c r="T1425">
        <v>84.9</v>
      </c>
      <c r="V1425">
        <v>68</v>
      </c>
      <c r="X1425">
        <v>0</v>
      </c>
      <c r="Y1425" t="s">
        <v>19</v>
      </c>
      <c r="Z1425">
        <v>999.9</v>
      </c>
      <c r="AA1425">
        <v>10000</v>
      </c>
      <c r="AC1425" s="1"/>
      <c r="AD1425">
        <v>1991</v>
      </c>
      <c r="AE1425">
        <v>326</v>
      </c>
      <c r="AF1425">
        <v>15.5</v>
      </c>
      <c r="AG1425">
        <v>25.6</v>
      </c>
      <c r="AH1425">
        <v>24.4</v>
      </c>
      <c r="AI1425">
        <v>-99</v>
      </c>
      <c r="AJ1425">
        <v>5.5</v>
      </c>
      <c r="AK1425">
        <v>22.4</v>
      </c>
      <c r="AL1425">
        <v>25</v>
      </c>
      <c r="AM1425">
        <v>85.3</v>
      </c>
      <c r="AO1425" s="2">
        <f t="shared" si="245"/>
        <v>33564</v>
      </c>
      <c r="AP1425" s="5">
        <f t="shared" si="246"/>
        <v>1991</v>
      </c>
      <c r="AQ1425" s="5">
        <f t="shared" si="247"/>
        <v>326</v>
      </c>
      <c r="AR1425" s="4">
        <f t="shared" si="248"/>
        <v>29.388888888888893</v>
      </c>
      <c r="AS1425" s="4">
        <f t="shared" si="249"/>
        <v>20</v>
      </c>
      <c r="AT1425" s="4">
        <f t="shared" si="250"/>
        <v>0</v>
      </c>
      <c r="AU1425" s="4">
        <f t="shared" si="251"/>
        <v>15.5</v>
      </c>
      <c r="AV1425" s="4">
        <f t="shared" si="252"/>
        <v>13.596491228070176</v>
      </c>
      <c r="AX1425" s="3">
        <f t="shared" si="253"/>
        <v>24.694444444444446</v>
      </c>
      <c r="AY1425" s="3">
        <f t="shared" si="243"/>
        <v>25.64041514041514</v>
      </c>
      <c r="AZ1425" s="3">
        <f t="shared" si="244"/>
        <v>22.086813186813192</v>
      </c>
      <c r="BA1425" s="3">
        <f t="shared" si="244"/>
        <v>19.374397532292271</v>
      </c>
    </row>
    <row r="1426" spans="1:53" ht="15" x14ac:dyDescent="0.3">
      <c r="A1426" s="1">
        <v>911900</v>
      </c>
      <c r="B1426">
        <v>22516</v>
      </c>
      <c r="C1426">
        <v>1991</v>
      </c>
      <c r="D1426">
        <v>11</v>
      </c>
      <c r="E1426">
        <v>23</v>
      </c>
      <c r="F1426">
        <v>76.900000000000006</v>
      </c>
      <c r="G1426">
        <v>23</v>
      </c>
      <c r="H1426">
        <v>69.900000000000006</v>
      </c>
      <c r="I1426">
        <v>23</v>
      </c>
      <c r="J1426">
        <v>1015.8</v>
      </c>
      <c r="K1426">
        <v>23</v>
      </c>
      <c r="L1426">
        <v>1013.4</v>
      </c>
      <c r="M1426">
        <v>23</v>
      </c>
      <c r="N1426">
        <v>15.3</v>
      </c>
      <c r="O1426">
        <v>23</v>
      </c>
      <c r="P1426">
        <v>13.7</v>
      </c>
      <c r="Q1426">
        <v>23</v>
      </c>
      <c r="R1426">
        <v>18.100000000000001</v>
      </c>
      <c r="S1426">
        <v>27</v>
      </c>
      <c r="T1426">
        <v>84</v>
      </c>
      <c r="U1426" t="s">
        <v>20</v>
      </c>
      <c r="V1426">
        <v>73</v>
      </c>
      <c r="X1426">
        <v>0.03</v>
      </c>
      <c r="Y1426" t="s">
        <v>19</v>
      </c>
      <c r="Z1426">
        <v>999.9</v>
      </c>
      <c r="AA1426">
        <v>10000</v>
      </c>
      <c r="AC1426" s="1"/>
      <c r="AD1426">
        <v>1991</v>
      </c>
      <c r="AE1426">
        <v>327</v>
      </c>
      <c r="AF1426">
        <v>18.8</v>
      </c>
      <c r="AG1426">
        <v>26</v>
      </c>
      <c r="AH1426">
        <v>24.9</v>
      </c>
      <c r="AI1426">
        <v>-99</v>
      </c>
      <c r="AJ1426">
        <v>7</v>
      </c>
      <c r="AK1426">
        <v>21.5</v>
      </c>
      <c r="AL1426">
        <v>25.5</v>
      </c>
      <c r="AM1426">
        <v>78.400000000000006</v>
      </c>
      <c r="AO1426" s="2">
        <f t="shared" si="245"/>
        <v>33565</v>
      </c>
      <c r="AP1426" s="5">
        <f t="shared" si="246"/>
        <v>1991</v>
      </c>
      <c r="AQ1426" s="5">
        <f t="shared" si="247"/>
        <v>327</v>
      </c>
      <c r="AR1426" s="4">
        <f t="shared" si="248"/>
        <v>28.888888888888889</v>
      </c>
      <c r="AS1426" s="4">
        <f t="shared" si="249"/>
        <v>22.777777777777779</v>
      </c>
      <c r="AT1426" s="4">
        <f t="shared" si="250"/>
        <v>0.76200000000000001</v>
      </c>
      <c r="AU1426" s="4">
        <f t="shared" si="251"/>
        <v>18.8</v>
      </c>
      <c r="AV1426" s="4">
        <f t="shared" si="252"/>
        <v>16.491228070175442</v>
      </c>
      <c r="AX1426" s="3">
        <f t="shared" si="253"/>
        <v>25.833333333333336</v>
      </c>
      <c r="AY1426" s="3">
        <f t="shared" si="243"/>
        <v>25.634004884004884</v>
      </c>
      <c r="AZ1426" s="3">
        <f t="shared" si="244"/>
        <v>22.01428571428572</v>
      </c>
      <c r="BA1426" s="3">
        <f t="shared" si="244"/>
        <v>19.31077694235589</v>
      </c>
    </row>
    <row r="1427" spans="1:53" ht="15" x14ac:dyDescent="0.3">
      <c r="A1427" s="1">
        <v>911900</v>
      </c>
      <c r="B1427">
        <v>22516</v>
      </c>
      <c r="C1427">
        <v>1991</v>
      </c>
      <c r="D1427">
        <v>11</v>
      </c>
      <c r="E1427">
        <v>24</v>
      </c>
      <c r="F1427">
        <v>77.400000000000006</v>
      </c>
      <c r="G1427">
        <v>18</v>
      </c>
      <c r="H1427">
        <v>67.3</v>
      </c>
      <c r="I1427">
        <v>18</v>
      </c>
      <c r="J1427">
        <v>1015.4</v>
      </c>
      <c r="K1427">
        <v>18</v>
      </c>
      <c r="L1427">
        <v>1013</v>
      </c>
      <c r="M1427">
        <v>18</v>
      </c>
      <c r="N1427">
        <v>17.399999999999999</v>
      </c>
      <c r="O1427">
        <v>18</v>
      </c>
      <c r="P1427">
        <v>13.8</v>
      </c>
      <c r="Q1427">
        <v>18</v>
      </c>
      <c r="R1427">
        <v>21</v>
      </c>
      <c r="S1427">
        <v>27</v>
      </c>
      <c r="T1427">
        <v>84</v>
      </c>
      <c r="V1427">
        <v>64.900000000000006</v>
      </c>
      <c r="X1427">
        <v>0</v>
      </c>
      <c r="Y1427" t="s">
        <v>19</v>
      </c>
      <c r="Z1427">
        <v>999.9</v>
      </c>
      <c r="AA1427">
        <v>0</v>
      </c>
      <c r="AC1427" s="1"/>
      <c r="AD1427">
        <v>1991</v>
      </c>
      <c r="AE1427">
        <v>328</v>
      </c>
      <c r="AF1427">
        <v>18.8</v>
      </c>
      <c r="AG1427">
        <v>26.2</v>
      </c>
      <c r="AH1427">
        <v>24.7</v>
      </c>
      <c r="AI1427">
        <v>-99</v>
      </c>
      <c r="AJ1427">
        <v>5.6</v>
      </c>
      <c r="AK1427">
        <v>20.8</v>
      </c>
      <c r="AL1427">
        <v>25.4</v>
      </c>
      <c r="AM1427">
        <v>75.2</v>
      </c>
      <c r="AO1427" s="2">
        <f t="shared" si="245"/>
        <v>33566</v>
      </c>
      <c r="AP1427" s="5">
        <f t="shared" si="246"/>
        <v>1991</v>
      </c>
      <c r="AQ1427" s="5">
        <f t="shared" si="247"/>
        <v>328</v>
      </c>
      <c r="AR1427" s="4">
        <f t="shared" si="248"/>
        <v>28.888888888888889</v>
      </c>
      <c r="AS1427" s="4">
        <f t="shared" si="249"/>
        <v>18.277777777777782</v>
      </c>
      <c r="AT1427" s="4">
        <f t="shared" si="250"/>
        <v>0</v>
      </c>
      <c r="AU1427" s="4">
        <f t="shared" si="251"/>
        <v>18.8</v>
      </c>
      <c r="AV1427" s="4">
        <f t="shared" si="252"/>
        <v>16.491228070175442</v>
      </c>
      <c r="AX1427" s="3">
        <f t="shared" si="253"/>
        <v>23.583333333333336</v>
      </c>
      <c r="AY1427" s="3">
        <f t="shared" si="243"/>
        <v>25.599511599511604</v>
      </c>
      <c r="AZ1427" s="3">
        <f t="shared" si="244"/>
        <v>21.929670329670333</v>
      </c>
      <c r="BA1427" s="3">
        <f t="shared" si="244"/>
        <v>19.236552920763451</v>
      </c>
    </row>
    <row r="1428" spans="1:53" ht="15" x14ac:dyDescent="0.3">
      <c r="A1428" s="1">
        <v>911900</v>
      </c>
      <c r="B1428">
        <v>22516</v>
      </c>
      <c r="C1428">
        <v>1991</v>
      </c>
      <c r="D1428">
        <v>11</v>
      </c>
      <c r="E1428">
        <v>25</v>
      </c>
      <c r="F1428">
        <v>76.5</v>
      </c>
      <c r="G1428">
        <v>23</v>
      </c>
      <c r="H1428">
        <v>64.7</v>
      </c>
      <c r="I1428">
        <v>23</v>
      </c>
      <c r="J1428">
        <v>1014.8</v>
      </c>
      <c r="K1428">
        <v>23</v>
      </c>
      <c r="L1428">
        <v>1012.5</v>
      </c>
      <c r="M1428">
        <v>23</v>
      </c>
      <c r="N1428">
        <v>17.100000000000001</v>
      </c>
      <c r="O1428">
        <v>23</v>
      </c>
      <c r="P1428">
        <v>10.4</v>
      </c>
      <c r="Q1428">
        <v>23</v>
      </c>
      <c r="R1428">
        <v>19</v>
      </c>
      <c r="S1428">
        <v>27</v>
      </c>
      <c r="T1428">
        <v>86</v>
      </c>
      <c r="U1428" t="s">
        <v>20</v>
      </c>
      <c r="V1428">
        <v>64.900000000000006</v>
      </c>
      <c r="X1428">
        <v>0</v>
      </c>
      <c r="Y1428" t="s">
        <v>19</v>
      </c>
      <c r="Z1428">
        <v>999.9</v>
      </c>
      <c r="AA1428">
        <v>0</v>
      </c>
      <c r="AC1428" s="1"/>
      <c r="AD1428">
        <v>1991</v>
      </c>
      <c r="AE1428">
        <v>329</v>
      </c>
      <c r="AF1428">
        <v>19.2</v>
      </c>
      <c r="AG1428">
        <v>26.5</v>
      </c>
      <c r="AH1428">
        <v>25.4</v>
      </c>
      <c r="AI1428">
        <v>-99</v>
      </c>
      <c r="AJ1428">
        <v>6.4</v>
      </c>
      <c r="AK1428">
        <v>19.899999999999999</v>
      </c>
      <c r="AL1428">
        <v>25.8</v>
      </c>
      <c r="AM1428">
        <v>69.3</v>
      </c>
      <c r="AO1428" s="2">
        <f t="shared" si="245"/>
        <v>33567</v>
      </c>
      <c r="AP1428" s="5">
        <f t="shared" si="246"/>
        <v>1991</v>
      </c>
      <c r="AQ1428" s="5">
        <f t="shared" si="247"/>
        <v>329</v>
      </c>
      <c r="AR1428" s="4">
        <f t="shared" si="248"/>
        <v>30</v>
      </c>
      <c r="AS1428" s="4">
        <f t="shared" si="249"/>
        <v>18.277777777777782</v>
      </c>
      <c r="AT1428" s="4">
        <f t="shared" si="250"/>
        <v>0</v>
      </c>
      <c r="AU1428" s="4">
        <f t="shared" si="251"/>
        <v>19.2</v>
      </c>
      <c r="AV1428" s="4">
        <f t="shared" si="252"/>
        <v>16.842105263157894</v>
      </c>
      <c r="AX1428" s="3">
        <f t="shared" si="253"/>
        <v>24.138888888888893</v>
      </c>
      <c r="AY1428" s="3">
        <f t="shared" si="243"/>
        <v>25.562576312576311</v>
      </c>
      <c r="AZ1428" s="3">
        <f t="shared" si="244"/>
        <v>21.840659340659343</v>
      </c>
      <c r="BA1428" s="3">
        <f t="shared" si="244"/>
        <v>19.158473105841527</v>
      </c>
    </row>
    <row r="1429" spans="1:53" ht="15" x14ac:dyDescent="0.3">
      <c r="A1429" s="1">
        <v>911900</v>
      </c>
      <c r="B1429">
        <v>22516</v>
      </c>
      <c r="C1429">
        <v>1991</v>
      </c>
      <c r="D1429">
        <v>11</v>
      </c>
      <c r="E1429">
        <v>26</v>
      </c>
      <c r="F1429">
        <v>74.900000000000006</v>
      </c>
      <c r="G1429">
        <v>23</v>
      </c>
      <c r="H1429">
        <v>63.1</v>
      </c>
      <c r="I1429">
        <v>23</v>
      </c>
      <c r="J1429">
        <v>1012.7</v>
      </c>
      <c r="K1429">
        <v>23</v>
      </c>
      <c r="L1429">
        <v>1010.3</v>
      </c>
      <c r="M1429">
        <v>23</v>
      </c>
      <c r="N1429">
        <v>17.100000000000001</v>
      </c>
      <c r="O1429">
        <v>23</v>
      </c>
      <c r="P1429">
        <v>8.5</v>
      </c>
      <c r="Q1429">
        <v>23</v>
      </c>
      <c r="R1429">
        <v>17.100000000000001</v>
      </c>
      <c r="S1429">
        <v>26</v>
      </c>
      <c r="T1429">
        <v>87.1</v>
      </c>
      <c r="V1429">
        <v>63</v>
      </c>
      <c r="X1429">
        <v>0</v>
      </c>
      <c r="Y1429" t="s">
        <v>19</v>
      </c>
      <c r="Z1429">
        <v>999.9</v>
      </c>
      <c r="AA1429">
        <v>0</v>
      </c>
      <c r="AC1429" s="1"/>
      <c r="AD1429">
        <v>1991</v>
      </c>
      <c r="AE1429">
        <v>330</v>
      </c>
      <c r="AF1429">
        <v>19.100000000000001</v>
      </c>
      <c r="AG1429">
        <v>26.7</v>
      </c>
      <c r="AH1429">
        <v>24.9</v>
      </c>
      <c r="AI1429">
        <v>-99</v>
      </c>
      <c r="AJ1429">
        <v>7.2</v>
      </c>
      <c r="AK1429">
        <v>19.899999999999999</v>
      </c>
      <c r="AL1429">
        <v>25.9</v>
      </c>
      <c r="AM1429">
        <v>68.7</v>
      </c>
      <c r="AO1429" s="2">
        <f t="shared" si="245"/>
        <v>33568</v>
      </c>
      <c r="AP1429" s="5">
        <f t="shared" si="246"/>
        <v>1991</v>
      </c>
      <c r="AQ1429" s="5">
        <f t="shared" si="247"/>
        <v>330</v>
      </c>
      <c r="AR1429" s="4">
        <f t="shared" si="248"/>
        <v>30.611111111111107</v>
      </c>
      <c r="AS1429" s="4">
        <f t="shared" si="249"/>
        <v>17.222222222222221</v>
      </c>
      <c r="AT1429" s="4">
        <f t="shared" si="250"/>
        <v>0</v>
      </c>
      <c r="AU1429" s="4">
        <f t="shared" si="251"/>
        <v>19.100000000000001</v>
      </c>
      <c r="AV1429" s="4">
        <f t="shared" si="252"/>
        <v>16.754385964912284</v>
      </c>
      <c r="AX1429" s="3">
        <f t="shared" si="253"/>
        <v>23.916666666666664</v>
      </c>
      <c r="AY1429" s="3">
        <f t="shared" si="243"/>
        <v>25.529304029304029</v>
      </c>
      <c r="AZ1429" s="3">
        <f t="shared" si="244"/>
        <v>21.758241758241759</v>
      </c>
      <c r="BA1429" s="3">
        <f t="shared" si="244"/>
        <v>19.08617698091382</v>
      </c>
    </row>
    <row r="1430" spans="1:53" ht="15" x14ac:dyDescent="0.3">
      <c r="A1430" s="1">
        <v>911900</v>
      </c>
      <c r="B1430">
        <v>22516</v>
      </c>
      <c r="C1430">
        <v>1991</v>
      </c>
      <c r="D1430">
        <v>11</v>
      </c>
      <c r="E1430">
        <v>27</v>
      </c>
      <c r="F1430">
        <v>74.5</v>
      </c>
      <c r="G1430">
        <v>24</v>
      </c>
      <c r="H1430">
        <v>63.6</v>
      </c>
      <c r="I1430">
        <v>24</v>
      </c>
      <c r="J1430">
        <v>1011.5</v>
      </c>
      <c r="K1430">
        <v>24</v>
      </c>
      <c r="L1430">
        <v>1009.1</v>
      </c>
      <c r="M1430">
        <v>24</v>
      </c>
      <c r="N1430">
        <v>16.8</v>
      </c>
      <c r="O1430">
        <v>24</v>
      </c>
      <c r="P1430">
        <v>7.6</v>
      </c>
      <c r="Q1430">
        <v>24</v>
      </c>
      <c r="R1430">
        <v>15</v>
      </c>
      <c r="S1430">
        <v>25.1</v>
      </c>
      <c r="T1430">
        <v>88</v>
      </c>
      <c r="V1430">
        <v>64</v>
      </c>
      <c r="X1430">
        <v>0</v>
      </c>
      <c r="Y1430" t="s">
        <v>19</v>
      </c>
      <c r="Z1430">
        <v>999.9</v>
      </c>
      <c r="AA1430">
        <v>0</v>
      </c>
      <c r="AC1430" s="1"/>
      <c r="AD1430">
        <v>1991</v>
      </c>
      <c r="AE1430">
        <v>331</v>
      </c>
      <c r="AF1430">
        <v>12.2</v>
      </c>
      <c r="AG1430">
        <v>26.3</v>
      </c>
      <c r="AH1430">
        <v>25.2</v>
      </c>
      <c r="AI1430">
        <v>-99</v>
      </c>
      <c r="AJ1430">
        <v>6.7</v>
      </c>
      <c r="AK1430">
        <v>20.5</v>
      </c>
      <c r="AL1430">
        <v>25.8</v>
      </c>
      <c r="AM1430">
        <v>72.2</v>
      </c>
      <c r="AO1430" s="2">
        <f t="shared" si="245"/>
        <v>33569</v>
      </c>
      <c r="AP1430" s="5">
        <f t="shared" si="246"/>
        <v>1991</v>
      </c>
      <c r="AQ1430" s="5">
        <f t="shared" si="247"/>
        <v>331</v>
      </c>
      <c r="AR1430" s="4">
        <f t="shared" si="248"/>
        <v>31.111111111111111</v>
      </c>
      <c r="AS1430" s="4">
        <f t="shared" si="249"/>
        <v>17.777777777777779</v>
      </c>
      <c r="AT1430" s="4">
        <f t="shared" si="250"/>
        <v>0</v>
      </c>
      <c r="AU1430" s="4">
        <f t="shared" si="251"/>
        <v>12.2</v>
      </c>
      <c r="AV1430" s="4">
        <f t="shared" si="252"/>
        <v>10.701754385964913</v>
      </c>
      <c r="AX1430" s="3">
        <f t="shared" si="253"/>
        <v>24.444444444444443</v>
      </c>
      <c r="AY1430" s="3">
        <f t="shared" si="243"/>
        <v>25.501831501831504</v>
      </c>
      <c r="AZ1430" s="3">
        <f t="shared" si="244"/>
        <v>21.615384615384617</v>
      </c>
      <c r="BA1430" s="3">
        <f t="shared" si="244"/>
        <v>18.960863697705808</v>
      </c>
    </row>
    <row r="1431" spans="1:53" ht="15" x14ac:dyDescent="0.3">
      <c r="A1431" s="1">
        <v>911900</v>
      </c>
      <c r="B1431">
        <v>22516</v>
      </c>
      <c r="C1431">
        <v>1991</v>
      </c>
      <c r="D1431">
        <v>11</v>
      </c>
      <c r="E1431">
        <v>28</v>
      </c>
      <c r="F1431">
        <v>74.599999999999994</v>
      </c>
      <c r="G1431">
        <v>23</v>
      </c>
      <c r="H1431">
        <v>65</v>
      </c>
      <c r="I1431">
        <v>23</v>
      </c>
      <c r="J1431">
        <v>1010.6</v>
      </c>
      <c r="K1431">
        <v>23</v>
      </c>
      <c r="L1431">
        <v>1008.3</v>
      </c>
      <c r="M1431">
        <v>23</v>
      </c>
      <c r="N1431">
        <v>17.100000000000001</v>
      </c>
      <c r="O1431">
        <v>23</v>
      </c>
      <c r="P1431">
        <v>5.6</v>
      </c>
      <c r="Q1431">
        <v>23</v>
      </c>
      <c r="R1431">
        <v>15</v>
      </c>
      <c r="S1431">
        <v>999.9</v>
      </c>
      <c r="T1431">
        <v>88</v>
      </c>
      <c r="V1431">
        <v>63</v>
      </c>
      <c r="X1431">
        <v>0</v>
      </c>
      <c r="Y1431" t="s">
        <v>19</v>
      </c>
      <c r="Z1431">
        <v>999.9</v>
      </c>
      <c r="AA1431">
        <v>0</v>
      </c>
      <c r="AC1431" s="1"/>
      <c r="AD1431">
        <v>1991</v>
      </c>
      <c r="AE1431">
        <v>332</v>
      </c>
      <c r="AF1431">
        <v>18.2</v>
      </c>
      <c r="AG1431">
        <v>26</v>
      </c>
      <c r="AH1431">
        <v>24.6</v>
      </c>
      <c r="AI1431">
        <v>-99</v>
      </c>
      <c r="AJ1431">
        <v>5.7</v>
      </c>
      <c r="AK1431">
        <v>22.3</v>
      </c>
      <c r="AL1431">
        <v>25.3</v>
      </c>
      <c r="AM1431">
        <v>83.6</v>
      </c>
      <c r="AO1431" s="2">
        <f t="shared" si="245"/>
        <v>33570</v>
      </c>
      <c r="AP1431" s="5">
        <f t="shared" si="246"/>
        <v>1991</v>
      </c>
      <c r="AQ1431" s="5">
        <f t="shared" si="247"/>
        <v>332</v>
      </c>
      <c r="AR1431" s="4">
        <f t="shared" si="248"/>
        <v>31.111111111111111</v>
      </c>
      <c r="AS1431" s="4">
        <f t="shared" si="249"/>
        <v>17.222222222222221</v>
      </c>
      <c r="AT1431" s="4">
        <f t="shared" si="250"/>
        <v>0</v>
      </c>
      <c r="AU1431" s="4">
        <f t="shared" si="251"/>
        <v>18.2</v>
      </c>
      <c r="AV1431" s="4">
        <f t="shared" si="252"/>
        <v>15.964912280701755</v>
      </c>
      <c r="AX1431" s="3">
        <f t="shared" si="253"/>
        <v>24.166666666666664</v>
      </c>
      <c r="AY1431" s="3">
        <f t="shared" si="243"/>
        <v>25.480463980463981</v>
      </c>
      <c r="AZ1431" s="3">
        <f t="shared" si="244"/>
        <v>21.542857142857148</v>
      </c>
      <c r="BA1431" s="3">
        <f t="shared" si="244"/>
        <v>18.897243107769423</v>
      </c>
    </row>
    <row r="1432" spans="1:53" ht="15" x14ac:dyDescent="0.3">
      <c r="A1432" s="1">
        <v>911900</v>
      </c>
      <c r="B1432">
        <v>22516</v>
      </c>
      <c r="C1432">
        <v>1991</v>
      </c>
      <c r="D1432">
        <v>11</v>
      </c>
      <c r="E1432">
        <v>29</v>
      </c>
      <c r="F1432">
        <v>75.900000000000006</v>
      </c>
      <c r="G1432">
        <v>24</v>
      </c>
      <c r="H1432">
        <v>67.8</v>
      </c>
      <c r="I1432">
        <v>24</v>
      </c>
      <c r="J1432">
        <v>1009.7</v>
      </c>
      <c r="K1432">
        <v>24</v>
      </c>
      <c r="L1432">
        <v>1007.3</v>
      </c>
      <c r="M1432">
        <v>24</v>
      </c>
      <c r="N1432">
        <v>16.899999999999999</v>
      </c>
      <c r="O1432">
        <v>23</v>
      </c>
      <c r="P1432">
        <v>5.7</v>
      </c>
      <c r="Q1432">
        <v>24</v>
      </c>
      <c r="R1432">
        <v>10.1</v>
      </c>
      <c r="S1432">
        <v>999.9</v>
      </c>
      <c r="T1432">
        <v>87.1</v>
      </c>
      <c r="V1432">
        <v>63</v>
      </c>
      <c r="X1432">
        <v>0</v>
      </c>
      <c r="Y1432" t="s">
        <v>19</v>
      </c>
      <c r="Z1432">
        <v>999.9</v>
      </c>
      <c r="AA1432">
        <v>0</v>
      </c>
      <c r="AC1432" s="1"/>
      <c r="AD1432">
        <v>1991</v>
      </c>
      <c r="AE1432">
        <v>333</v>
      </c>
      <c r="AF1432">
        <v>17.2</v>
      </c>
      <c r="AG1432">
        <v>26.1</v>
      </c>
      <c r="AH1432">
        <v>25.2</v>
      </c>
      <c r="AI1432">
        <v>-99</v>
      </c>
      <c r="AJ1432">
        <v>4.5999999999999996</v>
      </c>
      <c r="AK1432">
        <v>23</v>
      </c>
      <c r="AL1432">
        <v>25.6</v>
      </c>
      <c r="AM1432">
        <v>85.4</v>
      </c>
      <c r="AO1432" s="2">
        <f t="shared" si="245"/>
        <v>33571</v>
      </c>
      <c r="AP1432" s="5">
        <f t="shared" si="246"/>
        <v>1991</v>
      </c>
      <c r="AQ1432" s="5">
        <f t="shared" si="247"/>
        <v>333</v>
      </c>
      <c r="AR1432" s="4">
        <f t="shared" si="248"/>
        <v>30.611111111111107</v>
      </c>
      <c r="AS1432" s="4">
        <f t="shared" si="249"/>
        <v>17.222222222222221</v>
      </c>
      <c r="AT1432" s="4">
        <f t="shared" si="250"/>
        <v>0</v>
      </c>
      <c r="AU1432" s="4">
        <f t="shared" si="251"/>
        <v>17.2</v>
      </c>
      <c r="AV1432" s="4">
        <f t="shared" si="252"/>
        <v>15.087719298245615</v>
      </c>
      <c r="AX1432" s="3">
        <f t="shared" si="253"/>
        <v>23.916666666666664</v>
      </c>
      <c r="AY1432" s="3">
        <f t="shared" si="243"/>
        <v>25.462454212454208</v>
      </c>
      <c r="AZ1432" s="3">
        <f t="shared" si="244"/>
        <v>21.474725274725277</v>
      </c>
      <c r="BA1432" s="3">
        <f t="shared" si="244"/>
        <v>18.837478311162524</v>
      </c>
    </row>
    <row r="1433" spans="1:53" ht="15" x14ac:dyDescent="0.3">
      <c r="A1433" s="1">
        <v>911900</v>
      </c>
      <c r="B1433">
        <v>22516</v>
      </c>
      <c r="C1433">
        <v>1991</v>
      </c>
      <c r="D1433">
        <v>11</v>
      </c>
      <c r="E1433">
        <v>30</v>
      </c>
      <c r="F1433">
        <v>77.599999999999994</v>
      </c>
      <c r="G1433">
        <v>24</v>
      </c>
      <c r="H1433">
        <v>70.400000000000006</v>
      </c>
      <c r="I1433">
        <v>24</v>
      </c>
      <c r="J1433">
        <v>1008.2</v>
      </c>
      <c r="K1433">
        <v>24</v>
      </c>
      <c r="L1433">
        <v>1005.8</v>
      </c>
      <c r="M1433">
        <v>24</v>
      </c>
      <c r="N1433">
        <v>15.3</v>
      </c>
      <c r="O1433">
        <v>24</v>
      </c>
      <c r="P1433">
        <v>7.8</v>
      </c>
      <c r="Q1433">
        <v>24</v>
      </c>
      <c r="R1433">
        <v>19</v>
      </c>
      <c r="S1433">
        <v>20</v>
      </c>
      <c r="T1433">
        <v>89.1</v>
      </c>
      <c r="V1433">
        <v>64.900000000000006</v>
      </c>
      <c r="X1433">
        <v>0</v>
      </c>
      <c r="Y1433" t="s">
        <v>19</v>
      </c>
      <c r="Z1433">
        <v>999.9</v>
      </c>
      <c r="AA1433">
        <v>10000</v>
      </c>
      <c r="AC1433" s="1"/>
      <c r="AD1433">
        <v>1991</v>
      </c>
      <c r="AE1433">
        <v>334</v>
      </c>
      <c r="AF1433">
        <v>3.7</v>
      </c>
      <c r="AG1433">
        <v>25.4</v>
      </c>
      <c r="AH1433">
        <v>24.4</v>
      </c>
      <c r="AI1433">
        <v>-99</v>
      </c>
      <c r="AJ1433">
        <v>4.5999999999999996</v>
      </c>
      <c r="AK1433">
        <v>22.7</v>
      </c>
      <c r="AL1433">
        <v>24.8</v>
      </c>
      <c r="AM1433">
        <v>87.8</v>
      </c>
      <c r="AO1433" s="2">
        <f t="shared" si="245"/>
        <v>33572</v>
      </c>
      <c r="AP1433" s="5">
        <f t="shared" si="246"/>
        <v>1991</v>
      </c>
      <c r="AQ1433" s="5">
        <f t="shared" si="247"/>
        <v>334</v>
      </c>
      <c r="AR1433" s="4">
        <f t="shared" si="248"/>
        <v>31.722222222222218</v>
      </c>
      <c r="AS1433" s="4">
        <f t="shared" si="249"/>
        <v>18.277777777777782</v>
      </c>
      <c r="AT1433" s="4">
        <f t="shared" si="250"/>
        <v>0</v>
      </c>
      <c r="AU1433" s="4">
        <f t="shared" si="251"/>
        <v>3.7</v>
      </c>
      <c r="AV1433" s="4">
        <f t="shared" si="252"/>
        <v>3.2456140350877196</v>
      </c>
      <c r="AX1433" s="3">
        <f t="shared" si="253"/>
        <v>25</v>
      </c>
      <c r="AY1433" s="3">
        <f t="shared" si="243"/>
        <v>25.443833943833937</v>
      </c>
      <c r="AZ1433" s="3">
        <f t="shared" si="244"/>
        <v>21.274725274725277</v>
      </c>
      <c r="BA1433" s="3">
        <f t="shared" si="244"/>
        <v>18.662039714671298</v>
      </c>
    </row>
    <row r="1434" spans="1:53" ht="15" x14ac:dyDescent="0.3">
      <c r="A1434" s="1">
        <v>911900</v>
      </c>
      <c r="B1434">
        <v>22516</v>
      </c>
      <c r="C1434">
        <v>1991</v>
      </c>
      <c r="D1434">
        <v>12</v>
      </c>
      <c r="E1434">
        <v>1</v>
      </c>
      <c r="F1434">
        <v>75.7</v>
      </c>
      <c r="G1434">
        <v>17</v>
      </c>
      <c r="H1434">
        <v>73.599999999999994</v>
      </c>
      <c r="I1434">
        <v>17</v>
      </c>
      <c r="J1434">
        <v>1011.4</v>
      </c>
      <c r="K1434">
        <v>17</v>
      </c>
      <c r="L1434">
        <v>1009</v>
      </c>
      <c r="M1434">
        <v>17</v>
      </c>
      <c r="N1434">
        <v>11.1</v>
      </c>
      <c r="O1434">
        <v>17</v>
      </c>
      <c r="P1434">
        <v>11</v>
      </c>
      <c r="Q1434">
        <v>17</v>
      </c>
      <c r="R1434">
        <v>24.1</v>
      </c>
      <c r="S1434">
        <v>29.9</v>
      </c>
      <c r="T1434">
        <v>82.9</v>
      </c>
      <c r="U1434" t="s">
        <v>20</v>
      </c>
      <c r="V1434">
        <v>71.099999999999994</v>
      </c>
      <c r="X1434">
        <v>0.17</v>
      </c>
      <c r="Y1434" t="s">
        <v>19</v>
      </c>
      <c r="Z1434">
        <v>999.9</v>
      </c>
      <c r="AA1434">
        <v>10110</v>
      </c>
      <c r="AC1434" s="1"/>
      <c r="AD1434">
        <v>1991</v>
      </c>
      <c r="AE1434">
        <v>335</v>
      </c>
      <c r="AF1434">
        <v>11.6</v>
      </c>
      <c r="AG1434">
        <v>24.8</v>
      </c>
      <c r="AH1434">
        <v>23.2</v>
      </c>
      <c r="AI1434">
        <v>-99</v>
      </c>
      <c r="AJ1434">
        <v>4.0999999999999996</v>
      </c>
      <c r="AK1434">
        <v>23</v>
      </c>
      <c r="AL1434">
        <v>23.9</v>
      </c>
      <c r="AM1434">
        <v>94.9</v>
      </c>
      <c r="AO1434" s="2">
        <f t="shared" si="245"/>
        <v>33573</v>
      </c>
      <c r="AP1434" s="5">
        <f t="shared" si="246"/>
        <v>1991</v>
      </c>
      <c r="AQ1434" s="5">
        <f t="shared" si="247"/>
        <v>335</v>
      </c>
      <c r="AR1434" s="4">
        <f t="shared" si="248"/>
        <v>28.277777777777779</v>
      </c>
      <c r="AS1434" s="4">
        <f t="shared" si="249"/>
        <v>21.722222222222218</v>
      </c>
      <c r="AT1434" s="4">
        <f t="shared" si="250"/>
        <v>4.3179999999999996</v>
      </c>
      <c r="AU1434" s="4">
        <f t="shared" si="251"/>
        <v>11.6</v>
      </c>
      <c r="AV1434" s="4">
        <f t="shared" si="252"/>
        <v>10.17543859649123</v>
      </c>
      <c r="AX1434" s="3">
        <f t="shared" si="253"/>
        <v>25</v>
      </c>
      <c r="AY1434" s="3">
        <f t="shared" si="243"/>
        <v>25.429181929181926</v>
      </c>
      <c r="AZ1434" s="3">
        <f t="shared" si="244"/>
        <v>21.154945054945056</v>
      </c>
      <c r="BA1434" s="3">
        <f t="shared" si="244"/>
        <v>18.55696934644304</v>
      </c>
    </row>
    <row r="1435" spans="1:53" ht="15" x14ac:dyDescent="0.3">
      <c r="A1435" s="1">
        <v>911900</v>
      </c>
      <c r="B1435">
        <v>22516</v>
      </c>
      <c r="C1435">
        <v>1991</v>
      </c>
      <c r="D1435">
        <v>12</v>
      </c>
      <c r="E1435">
        <v>2</v>
      </c>
      <c r="F1435">
        <v>77.400000000000006</v>
      </c>
      <c r="G1435">
        <v>21</v>
      </c>
      <c r="H1435">
        <v>72.8</v>
      </c>
      <c r="I1435">
        <v>20</v>
      </c>
      <c r="J1435">
        <v>1014.7</v>
      </c>
      <c r="K1435">
        <v>21</v>
      </c>
      <c r="L1435">
        <v>1012.4</v>
      </c>
      <c r="M1435">
        <v>21</v>
      </c>
      <c r="N1435">
        <v>12.6</v>
      </c>
      <c r="O1435">
        <v>21</v>
      </c>
      <c r="P1435">
        <v>8.1</v>
      </c>
      <c r="Q1435">
        <v>21</v>
      </c>
      <c r="R1435">
        <v>15.9</v>
      </c>
      <c r="S1435">
        <v>20</v>
      </c>
      <c r="T1435">
        <v>84.9</v>
      </c>
      <c r="U1435" t="s">
        <v>20</v>
      </c>
      <c r="V1435">
        <v>71.099999999999994</v>
      </c>
      <c r="X1435">
        <v>0.28000000000000003</v>
      </c>
      <c r="Y1435" t="s">
        <v>19</v>
      </c>
      <c r="Z1435">
        <v>999.9</v>
      </c>
      <c r="AA1435">
        <v>10000</v>
      </c>
      <c r="AC1435" s="1"/>
      <c r="AD1435">
        <v>1991</v>
      </c>
      <c r="AE1435">
        <v>336</v>
      </c>
      <c r="AF1435">
        <v>13.7</v>
      </c>
      <c r="AG1435">
        <v>25.5</v>
      </c>
      <c r="AH1435">
        <v>23.6</v>
      </c>
      <c r="AI1435">
        <v>-99</v>
      </c>
      <c r="AJ1435">
        <v>5.3</v>
      </c>
      <c r="AK1435">
        <v>22.8</v>
      </c>
      <c r="AL1435">
        <v>24.5</v>
      </c>
      <c r="AM1435">
        <v>90.5</v>
      </c>
      <c r="AO1435" s="2">
        <f t="shared" si="245"/>
        <v>33574</v>
      </c>
      <c r="AP1435" s="5">
        <f t="shared" si="246"/>
        <v>1991</v>
      </c>
      <c r="AQ1435" s="5">
        <f t="shared" si="247"/>
        <v>336</v>
      </c>
      <c r="AR1435" s="4">
        <f t="shared" si="248"/>
        <v>29.388888888888893</v>
      </c>
      <c r="AS1435" s="4">
        <f t="shared" si="249"/>
        <v>21.722222222222218</v>
      </c>
      <c r="AT1435" s="4">
        <f t="shared" si="250"/>
        <v>7.1120000000000001</v>
      </c>
      <c r="AU1435" s="4">
        <f t="shared" si="251"/>
        <v>13.7</v>
      </c>
      <c r="AV1435" s="4">
        <f t="shared" si="252"/>
        <v>12.017543859649123</v>
      </c>
      <c r="AX1435" s="3">
        <f t="shared" si="253"/>
        <v>25.555555555555557</v>
      </c>
      <c r="AY1435" s="3">
        <f t="shared" si="243"/>
        <v>25.425824175824175</v>
      </c>
      <c r="AZ1435" s="3">
        <f t="shared" si="244"/>
        <v>21.010989010989011</v>
      </c>
      <c r="BA1435" s="3">
        <f t="shared" si="244"/>
        <v>18.430692114902644</v>
      </c>
    </row>
    <row r="1436" spans="1:53" ht="15" x14ac:dyDescent="0.3">
      <c r="A1436" s="1">
        <v>911900</v>
      </c>
      <c r="B1436">
        <v>22516</v>
      </c>
      <c r="C1436">
        <v>1991</v>
      </c>
      <c r="D1436">
        <v>12</v>
      </c>
      <c r="E1436">
        <v>3</v>
      </c>
      <c r="F1436">
        <v>77.7</v>
      </c>
      <c r="G1436">
        <v>22</v>
      </c>
      <c r="H1436">
        <v>66.5</v>
      </c>
      <c r="I1436">
        <v>22</v>
      </c>
      <c r="J1436">
        <v>1016</v>
      </c>
      <c r="K1436">
        <v>22</v>
      </c>
      <c r="L1436">
        <v>1013.7</v>
      </c>
      <c r="M1436">
        <v>22</v>
      </c>
      <c r="N1436">
        <v>16.7</v>
      </c>
      <c r="O1436">
        <v>22</v>
      </c>
      <c r="P1436">
        <v>14.2</v>
      </c>
      <c r="Q1436">
        <v>22</v>
      </c>
      <c r="R1436">
        <v>22</v>
      </c>
      <c r="S1436">
        <v>28</v>
      </c>
      <c r="T1436">
        <v>87.1</v>
      </c>
      <c r="V1436">
        <v>73</v>
      </c>
      <c r="X1436">
        <v>0</v>
      </c>
      <c r="Y1436" t="s">
        <v>18</v>
      </c>
      <c r="Z1436">
        <v>999.9</v>
      </c>
      <c r="AA1436">
        <v>0</v>
      </c>
      <c r="AC1436" s="1"/>
      <c r="AD1436">
        <v>1991</v>
      </c>
      <c r="AE1436">
        <v>337</v>
      </c>
      <c r="AF1436">
        <v>18.600000000000001</v>
      </c>
      <c r="AG1436">
        <v>25.8</v>
      </c>
      <c r="AH1436">
        <v>24.8</v>
      </c>
      <c r="AI1436">
        <v>-99</v>
      </c>
      <c r="AJ1436">
        <v>7.4</v>
      </c>
      <c r="AK1436">
        <v>20.9</v>
      </c>
      <c r="AL1436">
        <v>25.2</v>
      </c>
      <c r="AM1436">
        <v>76.5</v>
      </c>
      <c r="AO1436" s="2">
        <f t="shared" si="245"/>
        <v>33575</v>
      </c>
      <c r="AP1436" s="5">
        <f t="shared" si="246"/>
        <v>1991</v>
      </c>
      <c r="AQ1436" s="5">
        <f t="shared" si="247"/>
        <v>337</v>
      </c>
      <c r="AR1436" s="4">
        <f t="shared" si="248"/>
        <v>30.611111111111107</v>
      </c>
      <c r="AS1436" s="4">
        <f t="shared" si="249"/>
        <v>22.777777777777779</v>
      </c>
      <c r="AT1436" s="4">
        <f t="shared" si="250"/>
        <v>0</v>
      </c>
      <c r="AU1436" s="4">
        <f t="shared" si="251"/>
        <v>18.600000000000001</v>
      </c>
      <c r="AV1436" s="4">
        <f t="shared" si="252"/>
        <v>16.315789473684212</v>
      </c>
      <c r="AX1436" s="3">
        <f t="shared" si="253"/>
        <v>26.694444444444443</v>
      </c>
      <c r="AY1436" s="3">
        <f t="shared" si="243"/>
        <v>25.428876678876673</v>
      </c>
      <c r="AZ1436" s="3">
        <f t="shared" si="244"/>
        <v>20.932967032967031</v>
      </c>
      <c r="BA1436" s="3">
        <f t="shared" si="244"/>
        <v>18.362251783304419</v>
      </c>
    </row>
    <row r="1437" spans="1:53" ht="15" x14ac:dyDescent="0.3">
      <c r="A1437" s="1">
        <v>911900</v>
      </c>
      <c r="B1437">
        <v>22516</v>
      </c>
      <c r="C1437">
        <v>1991</v>
      </c>
      <c r="D1437">
        <v>12</v>
      </c>
      <c r="E1437">
        <v>4</v>
      </c>
      <c r="F1437">
        <v>75.2</v>
      </c>
      <c r="G1437">
        <v>24</v>
      </c>
      <c r="H1437">
        <v>65</v>
      </c>
      <c r="I1437">
        <v>24</v>
      </c>
      <c r="J1437">
        <v>1015.2</v>
      </c>
      <c r="K1437">
        <v>24</v>
      </c>
      <c r="L1437">
        <v>1012.8</v>
      </c>
      <c r="M1437">
        <v>24</v>
      </c>
      <c r="N1437">
        <v>17</v>
      </c>
      <c r="O1437">
        <v>24</v>
      </c>
      <c r="P1437">
        <v>13.1</v>
      </c>
      <c r="Q1437">
        <v>24</v>
      </c>
      <c r="R1437">
        <v>22</v>
      </c>
      <c r="S1437">
        <v>28</v>
      </c>
      <c r="T1437">
        <v>82.9</v>
      </c>
      <c r="V1437">
        <v>70</v>
      </c>
      <c r="X1437">
        <v>0</v>
      </c>
      <c r="Y1437" t="s">
        <v>19</v>
      </c>
      <c r="Z1437">
        <v>999.9</v>
      </c>
      <c r="AA1437">
        <v>10000</v>
      </c>
      <c r="AC1437" s="1"/>
      <c r="AD1437">
        <v>1991</v>
      </c>
      <c r="AE1437">
        <v>338</v>
      </c>
      <c r="AF1437">
        <v>18.3</v>
      </c>
      <c r="AG1437">
        <v>25.8</v>
      </c>
      <c r="AH1437">
        <v>24.4</v>
      </c>
      <c r="AI1437">
        <v>-99</v>
      </c>
      <c r="AJ1437">
        <v>7</v>
      </c>
      <c r="AK1437">
        <v>20.8</v>
      </c>
      <c r="AL1437">
        <v>25.1</v>
      </c>
      <c r="AM1437">
        <v>77</v>
      </c>
      <c r="AO1437" s="2">
        <f t="shared" si="245"/>
        <v>33576</v>
      </c>
      <c r="AP1437" s="5">
        <f t="shared" si="246"/>
        <v>1991</v>
      </c>
      <c r="AQ1437" s="5">
        <f t="shared" si="247"/>
        <v>338</v>
      </c>
      <c r="AR1437" s="4">
        <f t="shared" si="248"/>
        <v>28.277777777777779</v>
      </c>
      <c r="AS1437" s="4">
        <f t="shared" si="249"/>
        <v>21.111111111111111</v>
      </c>
      <c r="AT1437" s="4">
        <f t="shared" si="250"/>
        <v>0</v>
      </c>
      <c r="AU1437" s="4">
        <f t="shared" si="251"/>
        <v>18.3</v>
      </c>
      <c r="AV1437" s="4">
        <f t="shared" si="252"/>
        <v>16.05263157894737</v>
      </c>
      <c r="AX1437" s="3">
        <f t="shared" si="253"/>
        <v>24.694444444444443</v>
      </c>
      <c r="AY1437" s="3">
        <f t="shared" si="243"/>
        <v>25.41880341880341</v>
      </c>
      <c r="AZ1437" s="3">
        <f t="shared" si="244"/>
        <v>20.860439560439559</v>
      </c>
      <c r="BA1437" s="3">
        <f t="shared" si="244"/>
        <v>18.298631193368038</v>
      </c>
    </row>
    <row r="1438" spans="1:53" ht="15" x14ac:dyDescent="0.3">
      <c r="A1438" s="1">
        <v>911900</v>
      </c>
      <c r="B1438">
        <v>22516</v>
      </c>
      <c r="C1438">
        <v>1991</v>
      </c>
      <c r="D1438">
        <v>12</v>
      </c>
      <c r="E1438">
        <v>5</v>
      </c>
      <c r="F1438">
        <v>75.2</v>
      </c>
      <c r="G1438">
        <v>24</v>
      </c>
      <c r="H1438">
        <v>64.3</v>
      </c>
      <c r="I1438">
        <v>24</v>
      </c>
      <c r="J1438">
        <v>1014.7</v>
      </c>
      <c r="K1438">
        <v>24</v>
      </c>
      <c r="L1438">
        <v>1012.3</v>
      </c>
      <c r="M1438">
        <v>24</v>
      </c>
      <c r="N1438">
        <v>17</v>
      </c>
      <c r="O1438">
        <v>24</v>
      </c>
      <c r="P1438">
        <v>12.6</v>
      </c>
      <c r="Q1438">
        <v>24</v>
      </c>
      <c r="R1438">
        <v>20</v>
      </c>
      <c r="S1438">
        <v>27</v>
      </c>
      <c r="T1438">
        <v>82.9</v>
      </c>
      <c r="V1438">
        <v>66</v>
      </c>
      <c r="X1438">
        <v>0</v>
      </c>
      <c r="Y1438" t="s">
        <v>19</v>
      </c>
      <c r="Z1438">
        <v>999.9</v>
      </c>
      <c r="AA1438">
        <v>10000</v>
      </c>
      <c r="AC1438" s="1"/>
      <c r="AD1438">
        <v>1991</v>
      </c>
      <c r="AE1438">
        <v>339</v>
      </c>
      <c r="AF1438">
        <v>18.3</v>
      </c>
      <c r="AG1438">
        <v>25.2</v>
      </c>
      <c r="AH1438">
        <v>24</v>
      </c>
      <c r="AI1438">
        <v>-99</v>
      </c>
      <c r="AJ1438">
        <v>7.3</v>
      </c>
      <c r="AK1438">
        <v>19.8</v>
      </c>
      <c r="AL1438">
        <v>24.6</v>
      </c>
      <c r="AM1438">
        <v>74.2</v>
      </c>
      <c r="AO1438" s="2">
        <f t="shared" si="245"/>
        <v>33577</v>
      </c>
      <c r="AP1438" s="5">
        <f t="shared" si="246"/>
        <v>1991</v>
      </c>
      <c r="AQ1438" s="5">
        <f t="shared" si="247"/>
        <v>339</v>
      </c>
      <c r="AR1438" s="4">
        <f t="shared" si="248"/>
        <v>28.277777777777779</v>
      </c>
      <c r="AS1438" s="4">
        <f t="shared" si="249"/>
        <v>18.888888888888889</v>
      </c>
      <c r="AT1438" s="4">
        <f t="shared" si="250"/>
        <v>0</v>
      </c>
      <c r="AU1438" s="4">
        <f t="shared" si="251"/>
        <v>18.3</v>
      </c>
      <c r="AV1438" s="4">
        <f t="shared" si="252"/>
        <v>16.05263157894737</v>
      </c>
      <c r="AX1438" s="3">
        <f t="shared" si="253"/>
        <v>23.583333333333336</v>
      </c>
      <c r="AY1438" s="3">
        <f t="shared" si="243"/>
        <v>25.391025641025632</v>
      </c>
      <c r="AZ1438" s="3">
        <f t="shared" si="244"/>
        <v>20.773626373626367</v>
      </c>
      <c r="BA1438" s="3">
        <f t="shared" si="244"/>
        <v>18.222479275110853</v>
      </c>
    </row>
    <row r="1439" spans="1:53" ht="15" x14ac:dyDescent="0.3">
      <c r="A1439" s="1">
        <v>911900</v>
      </c>
      <c r="B1439">
        <v>22516</v>
      </c>
      <c r="C1439">
        <v>1991</v>
      </c>
      <c r="D1439">
        <v>12</v>
      </c>
      <c r="E1439">
        <v>6</v>
      </c>
      <c r="F1439">
        <v>74.3</v>
      </c>
      <c r="G1439">
        <v>23</v>
      </c>
      <c r="H1439">
        <v>65.2</v>
      </c>
      <c r="I1439">
        <v>23</v>
      </c>
      <c r="J1439">
        <v>1015.5</v>
      </c>
      <c r="K1439">
        <v>23</v>
      </c>
      <c r="L1439">
        <v>1013.1</v>
      </c>
      <c r="M1439">
        <v>23</v>
      </c>
      <c r="N1439">
        <v>17.3</v>
      </c>
      <c r="O1439">
        <v>23</v>
      </c>
      <c r="P1439">
        <v>11.2</v>
      </c>
      <c r="Q1439">
        <v>23</v>
      </c>
      <c r="R1439">
        <v>20</v>
      </c>
      <c r="S1439">
        <v>32.1</v>
      </c>
      <c r="T1439">
        <v>81</v>
      </c>
      <c r="V1439">
        <v>66</v>
      </c>
      <c r="X1439">
        <v>0.06</v>
      </c>
      <c r="Y1439" t="s">
        <v>19</v>
      </c>
      <c r="Z1439">
        <v>999.9</v>
      </c>
      <c r="AA1439">
        <v>10000</v>
      </c>
      <c r="AC1439" s="1"/>
      <c r="AD1439">
        <v>1991</v>
      </c>
      <c r="AE1439">
        <v>340</v>
      </c>
      <c r="AF1439">
        <v>18.5</v>
      </c>
      <c r="AG1439">
        <v>25.6</v>
      </c>
      <c r="AH1439">
        <v>24.5</v>
      </c>
      <c r="AI1439">
        <v>-99</v>
      </c>
      <c r="AJ1439">
        <v>8.1999999999999993</v>
      </c>
      <c r="AK1439">
        <v>20.399999999999999</v>
      </c>
      <c r="AL1439">
        <v>25</v>
      </c>
      <c r="AM1439">
        <v>75.3</v>
      </c>
      <c r="AO1439" s="2">
        <f t="shared" si="245"/>
        <v>33578</v>
      </c>
      <c r="AP1439" s="5">
        <f t="shared" si="246"/>
        <v>1991</v>
      </c>
      <c r="AQ1439" s="5">
        <f t="shared" si="247"/>
        <v>340</v>
      </c>
      <c r="AR1439" s="4">
        <f t="shared" si="248"/>
        <v>27.222222222222221</v>
      </c>
      <c r="AS1439" s="4">
        <f t="shared" si="249"/>
        <v>18.888888888888889</v>
      </c>
      <c r="AT1439" s="4">
        <f t="shared" si="250"/>
        <v>1.524</v>
      </c>
      <c r="AU1439" s="4">
        <f t="shared" si="251"/>
        <v>18.5</v>
      </c>
      <c r="AV1439" s="4">
        <f t="shared" si="252"/>
        <v>16.228070175438599</v>
      </c>
      <c r="AX1439" s="3">
        <f t="shared" si="253"/>
        <v>23.055555555555557</v>
      </c>
      <c r="AY1439" s="3">
        <f t="shared" ref="AY1439:AY1464" si="254">AVERAGE(AX1349:AX1439)</f>
        <v>25.356837606837601</v>
      </c>
      <c r="AZ1439" s="3">
        <f t="shared" ref="AZ1439:BA1464" si="255">AVERAGE(AU1349:AU1439)</f>
        <v>20.701098901098895</v>
      </c>
      <c r="BA1439" s="3">
        <f t="shared" si="255"/>
        <v>18.158858685174479</v>
      </c>
    </row>
    <row r="1440" spans="1:53" ht="15" x14ac:dyDescent="0.3">
      <c r="A1440" s="1">
        <v>911900</v>
      </c>
      <c r="B1440">
        <v>22516</v>
      </c>
      <c r="C1440">
        <v>1991</v>
      </c>
      <c r="D1440">
        <v>12</v>
      </c>
      <c r="E1440">
        <v>7</v>
      </c>
      <c r="F1440">
        <v>73.400000000000006</v>
      </c>
      <c r="G1440">
        <v>23</v>
      </c>
      <c r="H1440">
        <v>59.6</v>
      </c>
      <c r="I1440">
        <v>22</v>
      </c>
      <c r="J1440">
        <v>1015.8</v>
      </c>
      <c r="K1440">
        <v>23</v>
      </c>
      <c r="L1440">
        <v>1013.4</v>
      </c>
      <c r="M1440">
        <v>23</v>
      </c>
      <c r="N1440">
        <v>17.3</v>
      </c>
      <c r="O1440">
        <v>23</v>
      </c>
      <c r="P1440">
        <v>10.5</v>
      </c>
      <c r="Q1440">
        <v>23</v>
      </c>
      <c r="R1440">
        <v>21</v>
      </c>
      <c r="S1440">
        <v>33</v>
      </c>
      <c r="T1440">
        <v>82.9</v>
      </c>
      <c r="U1440" t="s">
        <v>20</v>
      </c>
      <c r="V1440">
        <v>60.1</v>
      </c>
      <c r="X1440">
        <v>0</v>
      </c>
      <c r="Y1440" t="s">
        <v>18</v>
      </c>
      <c r="Z1440">
        <v>999.9</v>
      </c>
      <c r="AA1440">
        <v>0</v>
      </c>
      <c r="AC1440" s="1"/>
      <c r="AD1440">
        <v>1991</v>
      </c>
      <c r="AE1440">
        <v>341</v>
      </c>
      <c r="AF1440">
        <v>18.600000000000001</v>
      </c>
      <c r="AG1440">
        <v>25.3</v>
      </c>
      <c r="AH1440">
        <v>24.1</v>
      </c>
      <c r="AI1440">
        <v>-99</v>
      </c>
      <c r="AJ1440">
        <v>7.2</v>
      </c>
      <c r="AK1440">
        <v>19.3</v>
      </c>
      <c r="AL1440">
        <v>24.4</v>
      </c>
      <c r="AM1440">
        <v>72.900000000000006</v>
      </c>
      <c r="AO1440" s="2">
        <f t="shared" si="245"/>
        <v>33579</v>
      </c>
      <c r="AP1440" s="5">
        <f t="shared" si="246"/>
        <v>1991</v>
      </c>
      <c r="AQ1440" s="5">
        <f t="shared" si="247"/>
        <v>341</v>
      </c>
      <c r="AR1440" s="4">
        <f t="shared" si="248"/>
        <v>28.277777777777779</v>
      </c>
      <c r="AS1440" s="4">
        <f t="shared" si="249"/>
        <v>15.611111111111111</v>
      </c>
      <c r="AT1440" s="4">
        <f t="shared" si="250"/>
        <v>0</v>
      </c>
      <c r="AU1440" s="4">
        <f t="shared" si="251"/>
        <v>18.600000000000001</v>
      </c>
      <c r="AV1440" s="4">
        <f t="shared" si="252"/>
        <v>16.315789473684212</v>
      </c>
      <c r="AX1440" s="3">
        <f t="shared" si="253"/>
        <v>21.944444444444443</v>
      </c>
      <c r="AY1440" s="3">
        <f t="shared" si="254"/>
        <v>25.313797313797309</v>
      </c>
      <c r="AZ1440" s="3">
        <f t="shared" si="255"/>
        <v>20.619780219780214</v>
      </c>
      <c r="BA1440" s="3">
        <f t="shared" si="255"/>
        <v>18.087526508579142</v>
      </c>
    </row>
    <row r="1441" spans="1:53" ht="15" x14ac:dyDescent="0.3">
      <c r="A1441" s="1">
        <v>911900</v>
      </c>
      <c r="B1441">
        <v>22516</v>
      </c>
      <c r="C1441">
        <v>1991</v>
      </c>
      <c r="D1441">
        <v>12</v>
      </c>
      <c r="E1441">
        <v>8</v>
      </c>
      <c r="F1441">
        <v>75.400000000000006</v>
      </c>
      <c r="G1441">
        <v>18</v>
      </c>
      <c r="H1441">
        <v>61.4</v>
      </c>
      <c r="I1441">
        <v>18</v>
      </c>
      <c r="J1441">
        <v>1014</v>
      </c>
      <c r="K1441">
        <v>18</v>
      </c>
      <c r="L1441">
        <v>1011.6</v>
      </c>
      <c r="M1441">
        <v>18</v>
      </c>
      <c r="N1441">
        <v>17.7</v>
      </c>
      <c r="O1441">
        <v>18</v>
      </c>
      <c r="P1441">
        <v>7.5</v>
      </c>
      <c r="Q1441">
        <v>18</v>
      </c>
      <c r="R1441">
        <v>15.9</v>
      </c>
      <c r="S1441">
        <v>20</v>
      </c>
      <c r="T1441">
        <v>84.9</v>
      </c>
      <c r="V1441">
        <v>60.1</v>
      </c>
      <c r="X1441">
        <v>0</v>
      </c>
      <c r="Y1441" t="s">
        <v>18</v>
      </c>
      <c r="Z1441">
        <v>999.9</v>
      </c>
      <c r="AA1441">
        <v>0</v>
      </c>
      <c r="AC1441" s="1"/>
      <c r="AD1441">
        <v>1991</v>
      </c>
      <c r="AE1441">
        <v>342</v>
      </c>
      <c r="AF1441">
        <v>16.7</v>
      </c>
      <c r="AG1441">
        <v>25.1</v>
      </c>
      <c r="AH1441">
        <v>24.4</v>
      </c>
      <c r="AI1441">
        <v>-99</v>
      </c>
      <c r="AJ1441">
        <v>6.7</v>
      </c>
      <c r="AK1441">
        <v>18.7</v>
      </c>
      <c r="AL1441">
        <v>24.7</v>
      </c>
      <c r="AM1441">
        <v>68.7</v>
      </c>
      <c r="AO1441" s="2">
        <f t="shared" si="245"/>
        <v>33580</v>
      </c>
      <c r="AP1441" s="5">
        <f t="shared" si="246"/>
        <v>1991</v>
      </c>
      <c r="AQ1441" s="5">
        <f t="shared" si="247"/>
        <v>342</v>
      </c>
      <c r="AR1441" s="4">
        <f t="shared" si="248"/>
        <v>29.388888888888893</v>
      </c>
      <c r="AS1441" s="4">
        <f t="shared" si="249"/>
        <v>15.611111111111111</v>
      </c>
      <c r="AT1441" s="4">
        <f t="shared" si="250"/>
        <v>0</v>
      </c>
      <c r="AU1441" s="4">
        <f t="shared" si="251"/>
        <v>16.7</v>
      </c>
      <c r="AV1441" s="4">
        <f t="shared" si="252"/>
        <v>14.649122807017545</v>
      </c>
      <c r="AX1441" s="3">
        <f t="shared" si="253"/>
        <v>22.5</v>
      </c>
      <c r="AY1441" s="3">
        <f t="shared" si="254"/>
        <v>25.273504273504273</v>
      </c>
      <c r="AZ1441" s="3">
        <f t="shared" si="255"/>
        <v>20.520879120879115</v>
      </c>
      <c r="BA1441" s="3">
        <f t="shared" si="255"/>
        <v>18.000771158665898</v>
      </c>
    </row>
    <row r="1442" spans="1:53" ht="15" x14ac:dyDescent="0.3">
      <c r="A1442" s="1">
        <v>911900</v>
      </c>
      <c r="B1442">
        <v>22516</v>
      </c>
      <c r="C1442">
        <v>1991</v>
      </c>
      <c r="D1442">
        <v>12</v>
      </c>
      <c r="E1442">
        <v>9</v>
      </c>
      <c r="F1442">
        <v>73.599999999999994</v>
      </c>
      <c r="G1442">
        <v>24</v>
      </c>
      <c r="H1442">
        <v>61.9</v>
      </c>
      <c r="I1442">
        <v>24</v>
      </c>
      <c r="J1442">
        <v>1013.2</v>
      </c>
      <c r="K1442">
        <v>24</v>
      </c>
      <c r="L1442">
        <v>1010.8</v>
      </c>
      <c r="M1442">
        <v>24</v>
      </c>
      <c r="N1442">
        <v>17</v>
      </c>
      <c r="O1442">
        <v>24</v>
      </c>
      <c r="P1442">
        <v>10.5</v>
      </c>
      <c r="Q1442">
        <v>24</v>
      </c>
      <c r="R1442">
        <v>18.100000000000001</v>
      </c>
      <c r="S1442">
        <v>24.1</v>
      </c>
      <c r="T1442">
        <v>84.9</v>
      </c>
      <c r="V1442">
        <v>62.1</v>
      </c>
      <c r="X1442">
        <v>0</v>
      </c>
      <c r="Y1442" t="s">
        <v>19</v>
      </c>
      <c r="Z1442">
        <v>999.9</v>
      </c>
      <c r="AA1442">
        <v>0</v>
      </c>
      <c r="AC1442" s="1"/>
      <c r="AD1442">
        <v>1991</v>
      </c>
      <c r="AE1442">
        <v>343</v>
      </c>
      <c r="AF1442">
        <v>18.100000000000001</v>
      </c>
      <c r="AG1442">
        <v>25.5</v>
      </c>
      <c r="AH1442">
        <v>24.3</v>
      </c>
      <c r="AI1442">
        <v>-99</v>
      </c>
      <c r="AJ1442">
        <v>7.7</v>
      </c>
      <c r="AK1442">
        <v>18.899999999999999</v>
      </c>
      <c r="AL1442">
        <v>24.9</v>
      </c>
      <c r="AM1442">
        <v>68.7</v>
      </c>
      <c r="AO1442" s="2">
        <f t="shared" si="245"/>
        <v>33581</v>
      </c>
      <c r="AP1442" s="5">
        <f t="shared" si="246"/>
        <v>1991</v>
      </c>
      <c r="AQ1442" s="5">
        <f t="shared" si="247"/>
        <v>343</v>
      </c>
      <c r="AR1442" s="4">
        <f t="shared" si="248"/>
        <v>29.388888888888893</v>
      </c>
      <c r="AS1442" s="4">
        <f t="shared" si="249"/>
        <v>16.722222222222221</v>
      </c>
      <c r="AT1442" s="4">
        <f t="shared" si="250"/>
        <v>0</v>
      </c>
      <c r="AU1442" s="4">
        <f t="shared" si="251"/>
        <v>18.100000000000001</v>
      </c>
      <c r="AV1442" s="4">
        <f t="shared" si="252"/>
        <v>15.877192982456142</v>
      </c>
      <c r="AX1442" s="3">
        <f t="shared" si="253"/>
        <v>23.055555555555557</v>
      </c>
      <c r="AY1442" s="3">
        <f t="shared" si="254"/>
        <v>25.233516483516489</v>
      </c>
      <c r="AZ1442" s="3">
        <f t="shared" si="255"/>
        <v>20.43516483516483</v>
      </c>
      <c r="BA1442" s="3">
        <f t="shared" si="255"/>
        <v>17.92558318874109</v>
      </c>
    </row>
    <row r="1443" spans="1:53" ht="15" x14ac:dyDescent="0.3">
      <c r="A1443" s="1">
        <v>911900</v>
      </c>
      <c r="B1443">
        <v>22516</v>
      </c>
      <c r="C1443">
        <v>1991</v>
      </c>
      <c r="D1443">
        <v>12</v>
      </c>
      <c r="E1443">
        <v>10</v>
      </c>
      <c r="F1443">
        <v>76.400000000000006</v>
      </c>
      <c r="G1443">
        <v>24</v>
      </c>
      <c r="H1443">
        <v>63.3</v>
      </c>
      <c r="I1443">
        <v>24</v>
      </c>
      <c r="J1443">
        <v>1013.1</v>
      </c>
      <c r="K1443">
        <v>24</v>
      </c>
      <c r="L1443">
        <v>1010.7</v>
      </c>
      <c r="M1443">
        <v>24</v>
      </c>
      <c r="N1443">
        <v>17</v>
      </c>
      <c r="O1443">
        <v>24</v>
      </c>
      <c r="P1443">
        <v>15.7</v>
      </c>
      <c r="Q1443">
        <v>24</v>
      </c>
      <c r="R1443">
        <v>24.1</v>
      </c>
      <c r="S1443">
        <v>32.1</v>
      </c>
      <c r="T1443">
        <v>82.9</v>
      </c>
      <c r="V1443">
        <v>62.1</v>
      </c>
      <c r="X1443">
        <v>0</v>
      </c>
      <c r="Y1443" t="s">
        <v>19</v>
      </c>
      <c r="Z1443">
        <v>999.9</v>
      </c>
      <c r="AA1443">
        <v>10000</v>
      </c>
      <c r="AC1443" s="1"/>
      <c r="AD1443">
        <v>1991</v>
      </c>
      <c r="AE1443">
        <v>344</v>
      </c>
      <c r="AF1443">
        <v>17.2</v>
      </c>
      <c r="AG1443">
        <v>26.7</v>
      </c>
      <c r="AH1443">
        <v>24.6</v>
      </c>
      <c r="AI1443">
        <v>-99</v>
      </c>
      <c r="AJ1443">
        <v>8</v>
      </c>
      <c r="AK1443">
        <v>18.600000000000001</v>
      </c>
      <c r="AL1443">
        <v>25.5</v>
      </c>
      <c r="AM1443">
        <v>65</v>
      </c>
      <c r="AO1443" s="2">
        <f t="shared" si="245"/>
        <v>33582</v>
      </c>
      <c r="AP1443" s="5">
        <f t="shared" si="246"/>
        <v>1991</v>
      </c>
      <c r="AQ1443" s="5">
        <f t="shared" si="247"/>
        <v>344</v>
      </c>
      <c r="AR1443" s="4">
        <f t="shared" si="248"/>
        <v>28.277777777777779</v>
      </c>
      <c r="AS1443" s="4">
        <f t="shared" si="249"/>
        <v>16.722222222222221</v>
      </c>
      <c r="AT1443" s="4">
        <f t="shared" si="250"/>
        <v>0</v>
      </c>
      <c r="AU1443" s="4">
        <f t="shared" si="251"/>
        <v>17.2</v>
      </c>
      <c r="AV1443" s="4">
        <f t="shared" si="252"/>
        <v>15.087719298245615</v>
      </c>
      <c r="AX1443" s="3">
        <f t="shared" si="253"/>
        <v>22.5</v>
      </c>
      <c r="AY1443" s="3">
        <f t="shared" si="254"/>
        <v>25.187423687423692</v>
      </c>
      <c r="AZ1443" s="3">
        <f t="shared" si="255"/>
        <v>20.330769230769221</v>
      </c>
      <c r="BA1443" s="3">
        <f t="shared" si="255"/>
        <v>17.834008097165995</v>
      </c>
    </row>
    <row r="1444" spans="1:53" ht="15" x14ac:dyDescent="0.3">
      <c r="A1444" s="1">
        <v>911900</v>
      </c>
      <c r="B1444">
        <v>22516</v>
      </c>
      <c r="C1444">
        <v>1991</v>
      </c>
      <c r="D1444">
        <v>12</v>
      </c>
      <c r="E1444">
        <v>11</v>
      </c>
      <c r="F1444">
        <v>75.400000000000006</v>
      </c>
      <c r="G1444">
        <v>24</v>
      </c>
      <c r="H1444">
        <v>63.5</v>
      </c>
      <c r="I1444">
        <v>24</v>
      </c>
      <c r="J1444">
        <v>1013.8</v>
      </c>
      <c r="K1444">
        <v>24</v>
      </c>
      <c r="L1444">
        <v>1011.4</v>
      </c>
      <c r="M1444">
        <v>24</v>
      </c>
      <c r="N1444">
        <v>15.9</v>
      </c>
      <c r="O1444">
        <v>24</v>
      </c>
      <c r="P1444">
        <v>7</v>
      </c>
      <c r="Q1444">
        <v>24</v>
      </c>
      <c r="R1444">
        <v>15</v>
      </c>
      <c r="S1444">
        <v>24.1</v>
      </c>
      <c r="T1444">
        <v>88</v>
      </c>
      <c r="U1444" t="s">
        <v>20</v>
      </c>
      <c r="V1444">
        <v>68</v>
      </c>
      <c r="X1444">
        <v>0</v>
      </c>
      <c r="Y1444" t="s">
        <v>19</v>
      </c>
      <c r="Z1444">
        <v>999.9</v>
      </c>
      <c r="AA1444">
        <v>0</v>
      </c>
      <c r="AC1444" s="1"/>
      <c r="AD1444">
        <v>1991</v>
      </c>
      <c r="AE1444">
        <v>345</v>
      </c>
      <c r="AF1444">
        <v>14.3</v>
      </c>
      <c r="AG1444">
        <v>26.1</v>
      </c>
      <c r="AH1444">
        <v>24.3</v>
      </c>
      <c r="AI1444">
        <v>-99</v>
      </c>
      <c r="AJ1444">
        <v>6.5</v>
      </c>
      <c r="AK1444">
        <v>19.8</v>
      </c>
      <c r="AL1444">
        <v>25</v>
      </c>
      <c r="AM1444">
        <v>72.599999999999994</v>
      </c>
      <c r="AO1444" s="2">
        <f t="shared" si="245"/>
        <v>33583</v>
      </c>
      <c r="AP1444" s="5">
        <f t="shared" si="246"/>
        <v>1991</v>
      </c>
      <c r="AQ1444" s="5">
        <f t="shared" si="247"/>
        <v>345</v>
      </c>
      <c r="AR1444" s="4">
        <f t="shared" si="248"/>
        <v>31.111111111111111</v>
      </c>
      <c r="AS1444" s="4">
        <f t="shared" si="249"/>
        <v>20</v>
      </c>
      <c r="AT1444" s="4">
        <f t="shared" si="250"/>
        <v>0</v>
      </c>
      <c r="AU1444" s="4">
        <f t="shared" si="251"/>
        <v>14.3</v>
      </c>
      <c r="AV1444" s="4">
        <f t="shared" si="252"/>
        <v>12.543859649122808</v>
      </c>
      <c r="AX1444" s="3">
        <f t="shared" si="253"/>
        <v>25.555555555555557</v>
      </c>
      <c r="AY1444" s="3">
        <f t="shared" si="254"/>
        <v>25.181318681318686</v>
      </c>
      <c r="AZ1444" s="3">
        <f t="shared" si="255"/>
        <v>20.213186813186805</v>
      </c>
      <c r="BA1444" s="3">
        <f t="shared" si="255"/>
        <v>17.730865625602476</v>
      </c>
    </row>
    <row r="1445" spans="1:53" ht="15" x14ac:dyDescent="0.3">
      <c r="A1445" s="1">
        <v>911900</v>
      </c>
      <c r="B1445">
        <v>22516</v>
      </c>
      <c r="C1445">
        <v>1991</v>
      </c>
      <c r="D1445">
        <v>12</v>
      </c>
      <c r="E1445">
        <v>12</v>
      </c>
      <c r="F1445">
        <v>75.400000000000006</v>
      </c>
      <c r="G1445">
        <v>24</v>
      </c>
      <c r="H1445">
        <v>66.099999999999994</v>
      </c>
      <c r="I1445">
        <v>23</v>
      </c>
      <c r="J1445">
        <v>1013.6</v>
      </c>
      <c r="K1445">
        <v>24</v>
      </c>
      <c r="L1445">
        <v>1011.2</v>
      </c>
      <c r="M1445">
        <v>24</v>
      </c>
      <c r="N1445">
        <v>16.8</v>
      </c>
      <c r="O1445">
        <v>24</v>
      </c>
      <c r="P1445">
        <v>4.9000000000000004</v>
      </c>
      <c r="Q1445">
        <v>24</v>
      </c>
      <c r="R1445">
        <v>12</v>
      </c>
      <c r="S1445">
        <v>999.9</v>
      </c>
      <c r="T1445">
        <v>88</v>
      </c>
      <c r="V1445">
        <v>64.900000000000006</v>
      </c>
      <c r="X1445">
        <v>0</v>
      </c>
      <c r="Y1445" t="s">
        <v>19</v>
      </c>
      <c r="Z1445">
        <v>999.9</v>
      </c>
      <c r="AA1445">
        <v>10000</v>
      </c>
      <c r="AC1445" s="1"/>
      <c r="AD1445">
        <v>1991</v>
      </c>
      <c r="AE1445">
        <v>346</v>
      </c>
      <c r="AF1445">
        <v>16.100000000000001</v>
      </c>
      <c r="AG1445">
        <v>25.6</v>
      </c>
      <c r="AH1445">
        <v>24.8</v>
      </c>
      <c r="AI1445">
        <v>-99</v>
      </c>
      <c r="AJ1445">
        <v>5.2</v>
      </c>
      <c r="AK1445">
        <v>20.2</v>
      </c>
      <c r="AL1445">
        <v>25.2</v>
      </c>
      <c r="AM1445">
        <v>73.7</v>
      </c>
      <c r="AO1445" s="2">
        <f t="shared" si="245"/>
        <v>33584</v>
      </c>
      <c r="AP1445" s="5">
        <f t="shared" si="246"/>
        <v>1991</v>
      </c>
      <c r="AQ1445" s="5">
        <f t="shared" si="247"/>
        <v>346</v>
      </c>
      <c r="AR1445" s="4">
        <f t="shared" si="248"/>
        <v>31.111111111111111</v>
      </c>
      <c r="AS1445" s="4">
        <f t="shared" si="249"/>
        <v>18.277777777777782</v>
      </c>
      <c r="AT1445" s="4">
        <f t="shared" si="250"/>
        <v>0</v>
      </c>
      <c r="AU1445" s="4">
        <f t="shared" si="251"/>
        <v>16.100000000000001</v>
      </c>
      <c r="AV1445" s="4">
        <f t="shared" si="252"/>
        <v>14.122807017543861</v>
      </c>
      <c r="AX1445" s="3">
        <f t="shared" si="253"/>
        <v>24.694444444444446</v>
      </c>
      <c r="AY1445" s="3">
        <f t="shared" si="254"/>
        <v>25.162393162393162</v>
      </c>
      <c r="AZ1445" s="3">
        <f t="shared" si="255"/>
        <v>20.112087912087901</v>
      </c>
      <c r="BA1445" s="3">
        <f t="shared" si="255"/>
        <v>17.64218237902449</v>
      </c>
    </row>
    <row r="1446" spans="1:53" ht="15" x14ac:dyDescent="0.3">
      <c r="A1446" s="1">
        <v>911900</v>
      </c>
      <c r="B1446">
        <v>22516</v>
      </c>
      <c r="C1446">
        <v>1991</v>
      </c>
      <c r="D1446">
        <v>12</v>
      </c>
      <c r="E1446">
        <v>13</v>
      </c>
      <c r="F1446">
        <v>77.400000000000006</v>
      </c>
      <c r="G1446">
        <v>23</v>
      </c>
      <c r="H1446">
        <v>67.7</v>
      </c>
      <c r="I1446">
        <v>23</v>
      </c>
      <c r="J1446">
        <v>1012.8</v>
      </c>
      <c r="K1446">
        <v>23</v>
      </c>
      <c r="L1446">
        <v>1010.4</v>
      </c>
      <c r="M1446">
        <v>23</v>
      </c>
      <c r="N1446">
        <v>15.6</v>
      </c>
      <c r="O1446">
        <v>23</v>
      </c>
      <c r="P1446">
        <v>5</v>
      </c>
      <c r="Q1446">
        <v>23</v>
      </c>
      <c r="R1446">
        <v>10.1</v>
      </c>
      <c r="S1446">
        <v>999.9</v>
      </c>
      <c r="T1446">
        <v>87.1</v>
      </c>
      <c r="U1446" t="s">
        <v>20</v>
      </c>
      <c r="V1446">
        <v>64.900000000000006</v>
      </c>
      <c r="X1446">
        <v>0</v>
      </c>
      <c r="Y1446" t="s">
        <v>19</v>
      </c>
      <c r="Z1446">
        <v>999.9</v>
      </c>
      <c r="AA1446">
        <v>0</v>
      </c>
      <c r="AC1446" s="1"/>
      <c r="AD1446">
        <v>1991</v>
      </c>
      <c r="AE1446">
        <v>347</v>
      </c>
      <c r="AF1446">
        <v>10.1</v>
      </c>
      <c r="AG1446">
        <v>26</v>
      </c>
      <c r="AH1446">
        <v>24.9</v>
      </c>
      <c r="AI1446">
        <v>-99</v>
      </c>
      <c r="AJ1446">
        <v>4.5999999999999996</v>
      </c>
      <c r="AK1446">
        <v>21</v>
      </c>
      <c r="AL1446">
        <v>25.3</v>
      </c>
      <c r="AM1446">
        <v>76.400000000000006</v>
      </c>
      <c r="AO1446" s="2">
        <f t="shared" si="245"/>
        <v>33585</v>
      </c>
      <c r="AP1446" s="5">
        <f t="shared" si="246"/>
        <v>1991</v>
      </c>
      <c r="AQ1446" s="5">
        <f t="shared" si="247"/>
        <v>347</v>
      </c>
      <c r="AR1446" s="4">
        <f t="shared" si="248"/>
        <v>30.611111111111107</v>
      </c>
      <c r="AS1446" s="4">
        <f t="shared" si="249"/>
        <v>18.277777777777782</v>
      </c>
      <c r="AT1446" s="4">
        <f t="shared" si="250"/>
        <v>0</v>
      </c>
      <c r="AU1446" s="4">
        <f t="shared" si="251"/>
        <v>10.1</v>
      </c>
      <c r="AV1446" s="4">
        <f t="shared" si="252"/>
        <v>8.8596491228070171</v>
      </c>
      <c r="AX1446" s="3">
        <f t="shared" si="253"/>
        <v>24.444444444444443</v>
      </c>
      <c r="AY1446" s="3">
        <f t="shared" si="254"/>
        <v>25.13492063492064</v>
      </c>
      <c r="AZ1446" s="3">
        <f t="shared" si="255"/>
        <v>19.926373626373614</v>
      </c>
      <c r="BA1446" s="3">
        <f t="shared" si="255"/>
        <v>17.479275110854061</v>
      </c>
    </row>
    <row r="1447" spans="1:53" ht="15" x14ac:dyDescent="0.3">
      <c r="A1447" s="1">
        <v>911900</v>
      </c>
      <c r="B1447">
        <v>22516</v>
      </c>
      <c r="C1447">
        <v>1991</v>
      </c>
      <c r="D1447">
        <v>12</v>
      </c>
      <c r="E1447">
        <v>14</v>
      </c>
      <c r="F1447">
        <v>77</v>
      </c>
      <c r="G1447">
        <v>23</v>
      </c>
      <c r="H1447">
        <v>67.8</v>
      </c>
      <c r="I1447">
        <v>23</v>
      </c>
      <c r="J1447">
        <v>1013.6</v>
      </c>
      <c r="K1447">
        <v>23</v>
      </c>
      <c r="L1447">
        <v>1011.2</v>
      </c>
      <c r="M1447">
        <v>23</v>
      </c>
      <c r="N1447">
        <v>16.2</v>
      </c>
      <c r="O1447">
        <v>23</v>
      </c>
      <c r="P1447">
        <v>6.7</v>
      </c>
      <c r="Q1447">
        <v>23</v>
      </c>
      <c r="R1447">
        <v>13</v>
      </c>
      <c r="S1447">
        <v>999.9</v>
      </c>
      <c r="T1447">
        <v>90</v>
      </c>
      <c r="V1447">
        <v>68</v>
      </c>
      <c r="X1447">
        <v>0</v>
      </c>
      <c r="Y1447" t="s">
        <v>19</v>
      </c>
      <c r="Z1447">
        <v>999.9</v>
      </c>
      <c r="AA1447">
        <v>0</v>
      </c>
      <c r="AC1447" s="1"/>
      <c r="AD1447">
        <v>1991</v>
      </c>
      <c r="AE1447">
        <v>348</v>
      </c>
      <c r="AF1447">
        <v>12.7</v>
      </c>
      <c r="AG1447">
        <v>25.6</v>
      </c>
      <c r="AH1447">
        <v>24.6</v>
      </c>
      <c r="AI1447">
        <v>-99</v>
      </c>
      <c r="AJ1447">
        <v>5.5</v>
      </c>
      <c r="AK1447">
        <v>20.5</v>
      </c>
      <c r="AL1447">
        <v>25.1</v>
      </c>
      <c r="AM1447">
        <v>75.3</v>
      </c>
      <c r="AO1447" s="2">
        <f t="shared" si="245"/>
        <v>33586</v>
      </c>
      <c r="AP1447" s="5">
        <f t="shared" si="246"/>
        <v>1991</v>
      </c>
      <c r="AQ1447" s="5">
        <f t="shared" si="247"/>
        <v>348</v>
      </c>
      <c r="AR1447" s="4">
        <f t="shared" si="248"/>
        <v>32.222222222222221</v>
      </c>
      <c r="AS1447" s="4">
        <f t="shared" si="249"/>
        <v>20</v>
      </c>
      <c r="AT1447" s="4">
        <f t="shared" si="250"/>
        <v>0</v>
      </c>
      <c r="AU1447" s="4">
        <f t="shared" si="251"/>
        <v>12.7</v>
      </c>
      <c r="AV1447" s="4">
        <f t="shared" si="252"/>
        <v>11.140350877192983</v>
      </c>
      <c r="AX1447" s="3">
        <f t="shared" si="253"/>
        <v>26.111111111111111</v>
      </c>
      <c r="AY1447" s="3">
        <f t="shared" si="254"/>
        <v>25.131868131868139</v>
      </c>
      <c r="AZ1447" s="3">
        <f t="shared" si="255"/>
        <v>19.775824175824166</v>
      </c>
      <c r="BA1447" s="3">
        <f t="shared" si="255"/>
        <v>17.347214189319455</v>
      </c>
    </row>
    <row r="1448" spans="1:53" ht="15" x14ac:dyDescent="0.3">
      <c r="A1448" s="1">
        <v>911900</v>
      </c>
      <c r="B1448">
        <v>22516</v>
      </c>
      <c r="C1448">
        <v>1991</v>
      </c>
      <c r="D1448">
        <v>12</v>
      </c>
      <c r="E1448">
        <v>15</v>
      </c>
      <c r="F1448">
        <v>78.3</v>
      </c>
      <c r="G1448">
        <v>18</v>
      </c>
      <c r="H1448">
        <v>66.900000000000006</v>
      </c>
      <c r="I1448">
        <v>18</v>
      </c>
      <c r="J1448">
        <v>1014.7</v>
      </c>
      <c r="K1448">
        <v>18</v>
      </c>
      <c r="L1448">
        <v>1012.3</v>
      </c>
      <c r="M1448">
        <v>18</v>
      </c>
      <c r="N1448">
        <v>17.7</v>
      </c>
      <c r="O1448">
        <v>18</v>
      </c>
      <c r="P1448">
        <v>10.8</v>
      </c>
      <c r="Q1448">
        <v>18</v>
      </c>
      <c r="R1448">
        <v>15.9</v>
      </c>
      <c r="S1448">
        <v>22.9</v>
      </c>
      <c r="T1448">
        <v>87.1</v>
      </c>
      <c r="V1448">
        <v>68</v>
      </c>
      <c r="X1448">
        <v>0.06</v>
      </c>
      <c r="Y1448" t="s">
        <v>19</v>
      </c>
      <c r="Z1448">
        <v>999.9</v>
      </c>
      <c r="AA1448">
        <v>0</v>
      </c>
      <c r="AC1448" s="1"/>
      <c r="AD1448">
        <v>1991</v>
      </c>
      <c r="AE1448">
        <v>349</v>
      </c>
      <c r="AF1448">
        <v>14.9</v>
      </c>
      <c r="AG1448">
        <v>25</v>
      </c>
      <c r="AH1448">
        <v>24.4</v>
      </c>
      <c r="AI1448">
        <v>-99</v>
      </c>
      <c r="AJ1448">
        <v>4.8</v>
      </c>
      <c r="AK1448">
        <v>20.3</v>
      </c>
      <c r="AL1448">
        <v>24.8</v>
      </c>
      <c r="AM1448">
        <v>75.599999999999994</v>
      </c>
      <c r="AO1448" s="2">
        <f t="shared" si="245"/>
        <v>33587</v>
      </c>
      <c r="AP1448" s="5">
        <f t="shared" si="246"/>
        <v>1991</v>
      </c>
      <c r="AQ1448" s="5">
        <f t="shared" si="247"/>
        <v>349</v>
      </c>
      <c r="AR1448" s="4">
        <f t="shared" si="248"/>
        <v>30.611111111111107</v>
      </c>
      <c r="AS1448" s="4">
        <f t="shared" si="249"/>
        <v>20</v>
      </c>
      <c r="AT1448" s="4">
        <f t="shared" si="250"/>
        <v>1.524</v>
      </c>
      <c r="AU1448" s="4">
        <f t="shared" si="251"/>
        <v>14.9</v>
      </c>
      <c r="AV1448" s="4">
        <f t="shared" si="252"/>
        <v>13.070175438596493</v>
      </c>
      <c r="AX1448" s="3">
        <f t="shared" si="253"/>
        <v>25.305555555555554</v>
      </c>
      <c r="AY1448" s="3">
        <f t="shared" si="254"/>
        <v>25.119963369963372</v>
      </c>
      <c r="AZ1448" s="3">
        <f t="shared" si="255"/>
        <v>19.651648351648344</v>
      </c>
      <c r="BA1448" s="3">
        <f t="shared" si="255"/>
        <v>17.238288027761719</v>
      </c>
    </row>
    <row r="1449" spans="1:53" ht="15" x14ac:dyDescent="0.3">
      <c r="A1449" s="1">
        <v>911900</v>
      </c>
      <c r="B1449">
        <v>22516</v>
      </c>
      <c r="C1449">
        <v>1991</v>
      </c>
      <c r="D1449">
        <v>12</v>
      </c>
      <c r="E1449">
        <v>16</v>
      </c>
      <c r="F1449">
        <v>75.400000000000006</v>
      </c>
      <c r="G1449">
        <v>22</v>
      </c>
      <c r="H1449">
        <v>66.3</v>
      </c>
      <c r="I1449">
        <v>22</v>
      </c>
      <c r="J1449">
        <v>1015.3</v>
      </c>
      <c r="K1449">
        <v>22</v>
      </c>
      <c r="L1449">
        <v>1013</v>
      </c>
      <c r="M1449">
        <v>22</v>
      </c>
      <c r="N1449">
        <v>17.2</v>
      </c>
      <c r="O1449">
        <v>22</v>
      </c>
      <c r="P1449">
        <v>11.7</v>
      </c>
      <c r="Q1449">
        <v>22</v>
      </c>
      <c r="R1449">
        <v>21</v>
      </c>
      <c r="S1449">
        <v>22.9</v>
      </c>
      <c r="T1449">
        <v>82.9</v>
      </c>
      <c r="V1449">
        <v>70</v>
      </c>
      <c r="X1449">
        <v>0</v>
      </c>
      <c r="Y1449" t="s">
        <v>18</v>
      </c>
      <c r="Z1449">
        <v>999.9</v>
      </c>
      <c r="AA1449">
        <v>0</v>
      </c>
      <c r="AC1449" s="1"/>
      <c r="AD1449">
        <v>1991</v>
      </c>
      <c r="AE1449">
        <v>350</v>
      </c>
      <c r="AF1449">
        <v>17.399999999999999</v>
      </c>
      <c r="AG1449">
        <v>25.3</v>
      </c>
      <c r="AH1449">
        <v>24.3</v>
      </c>
      <c r="AI1449">
        <v>-99</v>
      </c>
      <c r="AJ1449">
        <v>4.3</v>
      </c>
      <c r="AK1449">
        <v>19.2</v>
      </c>
      <c r="AL1449">
        <v>24.8</v>
      </c>
      <c r="AM1449">
        <v>70.900000000000006</v>
      </c>
      <c r="AO1449" s="2">
        <f t="shared" si="245"/>
        <v>33588</v>
      </c>
      <c r="AP1449" s="5">
        <f t="shared" si="246"/>
        <v>1991</v>
      </c>
      <c r="AQ1449" s="5">
        <f t="shared" si="247"/>
        <v>350</v>
      </c>
      <c r="AR1449" s="4">
        <f t="shared" si="248"/>
        <v>28.277777777777779</v>
      </c>
      <c r="AS1449" s="4">
        <f t="shared" si="249"/>
        <v>21.111111111111111</v>
      </c>
      <c r="AT1449" s="4">
        <f t="shared" si="250"/>
        <v>0</v>
      </c>
      <c r="AU1449" s="4">
        <f t="shared" si="251"/>
        <v>17.399999999999999</v>
      </c>
      <c r="AV1449" s="4">
        <f t="shared" si="252"/>
        <v>15.263157894736842</v>
      </c>
      <c r="AX1449" s="3">
        <f t="shared" si="253"/>
        <v>24.694444444444443</v>
      </c>
      <c r="AY1449" s="3">
        <f t="shared" si="254"/>
        <v>25.122710622710628</v>
      </c>
      <c r="AZ1449" s="3">
        <f t="shared" si="255"/>
        <v>19.565934065934062</v>
      </c>
      <c r="BA1449" s="3">
        <f t="shared" si="255"/>
        <v>17.163100057836907</v>
      </c>
    </row>
    <row r="1450" spans="1:53" ht="15" x14ac:dyDescent="0.3">
      <c r="A1450" s="1">
        <v>911900</v>
      </c>
      <c r="B1450">
        <v>22516</v>
      </c>
      <c r="C1450">
        <v>1991</v>
      </c>
      <c r="D1450">
        <v>12</v>
      </c>
      <c r="E1450">
        <v>17</v>
      </c>
      <c r="F1450">
        <v>74.099999999999994</v>
      </c>
      <c r="G1450">
        <v>24</v>
      </c>
      <c r="H1450">
        <v>66.2</v>
      </c>
      <c r="I1450">
        <v>24</v>
      </c>
      <c r="J1450">
        <v>1015</v>
      </c>
      <c r="K1450">
        <v>24</v>
      </c>
      <c r="L1450">
        <v>1012.6</v>
      </c>
      <c r="M1450">
        <v>24</v>
      </c>
      <c r="N1450">
        <v>16.600000000000001</v>
      </c>
      <c r="O1450">
        <v>24</v>
      </c>
      <c r="P1450">
        <v>8.6999999999999993</v>
      </c>
      <c r="Q1450">
        <v>24</v>
      </c>
      <c r="R1450">
        <v>20</v>
      </c>
      <c r="S1450">
        <v>21</v>
      </c>
      <c r="T1450">
        <v>82.9</v>
      </c>
      <c r="U1450" t="s">
        <v>20</v>
      </c>
      <c r="V1450">
        <v>64</v>
      </c>
      <c r="X1450">
        <v>0.01</v>
      </c>
      <c r="Y1450" t="s">
        <v>19</v>
      </c>
      <c r="Z1450">
        <v>999.9</v>
      </c>
      <c r="AA1450">
        <v>10000</v>
      </c>
      <c r="AC1450" s="1"/>
      <c r="AD1450">
        <v>1991</v>
      </c>
      <c r="AE1450">
        <v>351</v>
      </c>
      <c r="AF1450">
        <v>16.399999999999999</v>
      </c>
      <c r="AG1450">
        <v>25.4</v>
      </c>
      <c r="AH1450">
        <v>23.6</v>
      </c>
      <c r="AI1450">
        <v>-99</v>
      </c>
      <c r="AJ1450">
        <v>4.0999999999999996</v>
      </c>
      <c r="AK1450">
        <v>18.899999999999999</v>
      </c>
      <c r="AL1450">
        <v>24.3</v>
      </c>
      <c r="AM1450">
        <v>71.400000000000006</v>
      </c>
      <c r="AO1450" s="2">
        <f t="shared" si="245"/>
        <v>33589</v>
      </c>
      <c r="AP1450" s="5">
        <f t="shared" si="246"/>
        <v>1991</v>
      </c>
      <c r="AQ1450" s="5">
        <f t="shared" si="247"/>
        <v>351</v>
      </c>
      <c r="AR1450" s="4">
        <f t="shared" si="248"/>
        <v>28.277777777777779</v>
      </c>
      <c r="AS1450" s="4">
        <f t="shared" si="249"/>
        <v>17.777777777777779</v>
      </c>
      <c r="AT1450" s="4">
        <f t="shared" si="250"/>
        <v>0.254</v>
      </c>
      <c r="AU1450" s="4">
        <f t="shared" si="251"/>
        <v>16.399999999999999</v>
      </c>
      <c r="AV1450" s="4">
        <f t="shared" si="252"/>
        <v>14.385964912280702</v>
      </c>
      <c r="AX1450" s="3">
        <f t="shared" si="253"/>
        <v>23.027777777777779</v>
      </c>
      <c r="AY1450" s="3">
        <f t="shared" si="254"/>
        <v>25.103785103785107</v>
      </c>
      <c r="AZ1450" s="3">
        <f t="shared" si="255"/>
        <v>19.456043956043953</v>
      </c>
      <c r="BA1450" s="3">
        <f t="shared" si="255"/>
        <v>17.066705224599964</v>
      </c>
    </row>
    <row r="1451" spans="1:53" ht="15" x14ac:dyDescent="0.3">
      <c r="A1451" s="1">
        <v>911900</v>
      </c>
      <c r="B1451">
        <v>22516</v>
      </c>
      <c r="C1451">
        <v>1991</v>
      </c>
      <c r="D1451">
        <v>12</v>
      </c>
      <c r="E1451">
        <v>18</v>
      </c>
      <c r="F1451">
        <v>72.8</v>
      </c>
      <c r="G1451">
        <v>23</v>
      </c>
      <c r="H1451">
        <v>64.5</v>
      </c>
      <c r="I1451">
        <v>21</v>
      </c>
      <c r="J1451">
        <v>1012.3</v>
      </c>
      <c r="K1451">
        <v>23</v>
      </c>
      <c r="L1451">
        <v>1009.9</v>
      </c>
      <c r="M1451">
        <v>23</v>
      </c>
      <c r="N1451">
        <v>16.600000000000001</v>
      </c>
      <c r="O1451">
        <v>23</v>
      </c>
      <c r="P1451">
        <v>8.1</v>
      </c>
      <c r="Q1451">
        <v>23</v>
      </c>
      <c r="R1451">
        <v>15</v>
      </c>
      <c r="S1451">
        <v>20</v>
      </c>
      <c r="T1451">
        <v>84.9</v>
      </c>
      <c r="U1451" t="s">
        <v>20</v>
      </c>
      <c r="V1451">
        <v>64</v>
      </c>
      <c r="X1451">
        <v>0</v>
      </c>
      <c r="Y1451" t="s">
        <v>18</v>
      </c>
      <c r="Z1451">
        <v>999.9</v>
      </c>
      <c r="AA1451">
        <v>0</v>
      </c>
      <c r="AC1451" s="1"/>
      <c r="AD1451">
        <v>1991</v>
      </c>
      <c r="AE1451">
        <v>352</v>
      </c>
      <c r="AF1451">
        <v>18.100000000000001</v>
      </c>
      <c r="AG1451">
        <v>25.2</v>
      </c>
      <c r="AH1451">
        <v>23.7</v>
      </c>
      <c r="AI1451">
        <v>-99</v>
      </c>
      <c r="AJ1451">
        <v>2.9</v>
      </c>
      <c r="AK1451">
        <v>19.3</v>
      </c>
      <c r="AL1451">
        <v>24.4</v>
      </c>
      <c r="AM1451">
        <v>72.599999999999994</v>
      </c>
      <c r="AO1451" s="2">
        <f t="shared" si="245"/>
        <v>33590</v>
      </c>
      <c r="AP1451" s="5">
        <f t="shared" si="246"/>
        <v>1991</v>
      </c>
      <c r="AQ1451" s="5">
        <f t="shared" si="247"/>
        <v>352</v>
      </c>
      <c r="AR1451" s="4">
        <f t="shared" si="248"/>
        <v>29.388888888888893</v>
      </c>
      <c r="AS1451" s="4">
        <f t="shared" si="249"/>
        <v>17.777777777777779</v>
      </c>
      <c r="AT1451" s="4">
        <f t="shared" si="250"/>
        <v>0</v>
      </c>
      <c r="AU1451" s="4">
        <f t="shared" si="251"/>
        <v>18.100000000000001</v>
      </c>
      <c r="AV1451" s="4">
        <f t="shared" si="252"/>
        <v>15.877192982456142</v>
      </c>
      <c r="AX1451" s="3">
        <f t="shared" si="253"/>
        <v>23.583333333333336</v>
      </c>
      <c r="AY1451" s="3">
        <f t="shared" si="254"/>
        <v>25.078754578754584</v>
      </c>
      <c r="AZ1451" s="3">
        <f t="shared" si="255"/>
        <v>19.382417582417578</v>
      </c>
      <c r="BA1451" s="3">
        <f t="shared" si="255"/>
        <v>17.002120686331217</v>
      </c>
    </row>
    <row r="1452" spans="1:53" ht="15" x14ac:dyDescent="0.3">
      <c r="A1452" s="1">
        <v>911900</v>
      </c>
      <c r="B1452">
        <v>22516</v>
      </c>
      <c r="C1452">
        <v>1991</v>
      </c>
      <c r="D1452">
        <v>12</v>
      </c>
      <c r="E1452">
        <v>19</v>
      </c>
      <c r="F1452">
        <v>75.900000000000006</v>
      </c>
      <c r="G1452">
        <v>23</v>
      </c>
      <c r="H1452">
        <v>66.900000000000006</v>
      </c>
      <c r="I1452">
        <v>23</v>
      </c>
      <c r="J1452">
        <v>1012.8</v>
      </c>
      <c r="K1452">
        <v>23</v>
      </c>
      <c r="L1452">
        <v>1010.5</v>
      </c>
      <c r="M1452">
        <v>23</v>
      </c>
      <c r="N1452">
        <v>14.3</v>
      </c>
      <c r="O1452">
        <v>23</v>
      </c>
      <c r="P1452">
        <v>12.5</v>
      </c>
      <c r="Q1452">
        <v>23</v>
      </c>
      <c r="R1452">
        <v>22</v>
      </c>
      <c r="S1452">
        <v>24.1</v>
      </c>
      <c r="T1452">
        <v>84.9</v>
      </c>
      <c r="V1452">
        <v>64</v>
      </c>
      <c r="X1452">
        <v>0</v>
      </c>
      <c r="Y1452" t="s">
        <v>19</v>
      </c>
      <c r="Z1452">
        <v>999.9</v>
      </c>
      <c r="AA1452">
        <v>10000</v>
      </c>
      <c r="AC1452" s="1"/>
      <c r="AD1452">
        <v>1991</v>
      </c>
      <c r="AE1452">
        <v>353</v>
      </c>
      <c r="AF1452">
        <v>11.3</v>
      </c>
      <c r="AG1452">
        <v>24.4</v>
      </c>
      <c r="AH1452">
        <v>23.4</v>
      </c>
      <c r="AI1452">
        <v>-99</v>
      </c>
      <c r="AJ1452">
        <v>6.5</v>
      </c>
      <c r="AK1452">
        <v>19.600000000000001</v>
      </c>
      <c r="AL1452">
        <v>24</v>
      </c>
      <c r="AM1452">
        <v>76.099999999999994</v>
      </c>
      <c r="AO1452" s="2">
        <f t="shared" si="245"/>
        <v>33591</v>
      </c>
      <c r="AP1452" s="5">
        <f t="shared" si="246"/>
        <v>1991</v>
      </c>
      <c r="AQ1452" s="5">
        <f t="shared" si="247"/>
        <v>353</v>
      </c>
      <c r="AR1452" s="4">
        <f t="shared" si="248"/>
        <v>29.388888888888893</v>
      </c>
      <c r="AS1452" s="4">
        <f t="shared" si="249"/>
        <v>17.777777777777779</v>
      </c>
      <c r="AT1452" s="4">
        <f t="shared" si="250"/>
        <v>0</v>
      </c>
      <c r="AU1452" s="4">
        <f t="shared" si="251"/>
        <v>11.3</v>
      </c>
      <c r="AV1452" s="4">
        <f t="shared" si="252"/>
        <v>9.912280701754387</v>
      </c>
      <c r="AX1452" s="3">
        <f t="shared" si="253"/>
        <v>23.583333333333336</v>
      </c>
      <c r="AY1452" s="3">
        <f t="shared" si="254"/>
        <v>25.063186813186817</v>
      </c>
      <c r="AZ1452" s="3">
        <f t="shared" si="255"/>
        <v>19.271428571428569</v>
      </c>
      <c r="BA1452" s="3">
        <f t="shared" si="255"/>
        <v>16.904761904761912</v>
      </c>
    </row>
    <row r="1453" spans="1:53" ht="15" x14ac:dyDescent="0.3">
      <c r="A1453" s="1">
        <v>911900</v>
      </c>
      <c r="B1453">
        <v>22516</v>
      </c>
      <c r="C1453">
        <v>1991</v>
      </c>
      <c r="D1453">
        <v>12</v>
      </c>
      <c r="E1453">
        <v>20</v>
      </c>
      <c r="F1453">
        <v>71.5</v>
      </c>
      <c r="G1453">
        <v>23</v>
      </c>
      <c r="H1453">
        <v>56.8</v>
      </c>
      <c r="I1453">
        <v>23</v>
      </c>
      <c r="J1453">
        <v>1018.5</v>
      </c>
      <c r="K1453">
        <v>23</v>
      </c>
      <c r="L1453">
        <v>1016.2</v>
      </c>
      <c r="M1453">
        <v>23</v>
      </c>
      <c r="N1453">
        <v>15.1</v>
      </c>
      <c r="O1453">
        <v>23</v>
      </c>
      <c r="P1453">
        <v>16.399999999999999</v>
      </c>
      <c r="Q1453">
        <v>23</v>
      </c>
      <c r="R1453">
        <v>21</v>
      </c>
      <c r="S1453">
        <v>25.1</v>
      </c>
      <c r="T1453">
        <v>77</v>
      </c>
      <c r="V1453">
        <v>66</v>
      </c>
      <c r="X1453">
        <v>7.0000000000000007E-2</v>
      </c>
      <c r="Y1453" t="s">
        <v>19</v>
      </c>
      <c r="Z1453">
        <v>999.9</v>
      </c>
      <c r="AA1453">
        <v>0</v>
      </c>
      <c r="AC1453" s="1"/>
      <c r="AD1453">
        <v>1991</v>
      </c>
      <c r="AE1453">
        <v>354</v>
      </c>
      <c r="AF1453">
        <v>17.899999999999999</v>
      </c>
      <c r="AG1453">
        <v>23.6</v>
      </c>
      <c r="AH1453">
        <v>22.4</v>
      </c>
      <c r="AI1453">
        <v>-99</v>
      </c>
      <c r="AJ1453">
        <v>8.4</v>
      </c>
      <c r="AK1453">
        <v>17.399999999999999</v>
      </c>
      <c r="AL1453">
        <v>23</v>
      </c>
      <c r="AM1453">
        <v>70.099999999999994</v>
      </c>
      <c r="AO1453" s="2">
        <f t="shared" si="245"/>
        <v>33592</v>
      </c>
      <c r="AP1453" s="5">
        <f t="shared" si="246"/>
        <v>1991</v>
      </c>
      <c r="AQ1453" s="5">
        <f t="shared" si="247"/>
        <v>354</v>
      </c>
      <c r="AR1453" s="4">
        <f t="shared" si="248"/>
        <v>25</v>
      </c>
      <c r="AS1453" s="4">
        <f t="shared" si="249"/>
        <v>18.888888888888889</v>
      </c>
      <c r="AT1453" s="4">
        <f t="shared" si="250"/>
        <v>1.778</v>
      </c>
      <c r="AU1453" s="4">
        <f t="shared" si="251"/>
        <v>17.899999999999999</v>
      </c>
      <c r="AV1453" s="4">
        <f t="shared" si="252"/>
        <v>15.701754385964913</v>
      </c>
      <c r="AX1453" s="3">
        <f t="shared" si="253"/>
        <v>21.944444444444443</v>
      </c>
      <c r="AY1453" s="3">
        <f t="shared" si="254"/>
        <v>25.026251526251528</v>
      </c>
      <c r="AZ1453" s="3">
        <f t="shared" si="255"/>
        <v>19.235164835164834</v>
      </c>
      <c r="BA1453" s="3">
        <f t="shared" si="255"/>
        <v>16.872951609793724</v>
      </c>
    </row>
    <row r="1454" spans="1:53" ht="15" x14ac:dyDescent="0.3">
      <c r="A1454" s="1">
        <v>911900</v>
      </c>
      <c r="B1454">
        <v>22516</v>
      </c>
      <c r="C1454">
        <v>1991</v>
      </c>
      <c r="D1454">
        <v>12</v>
      </c>
      <c r="E1454">
        <v>21</v>
      </c>
      <c r="F1454">
        <v>71.400000000000006</v>
      </c>
      <c r="G1454">
        <v>17</v>
      </c>
      <c r="H1454">
        <v>62.2</v>
      </c>
      <c r="I1454">
        <v>17</v>
      </c>
      <c r="J1454">
        <v>1019.6</v>
      </c>
      <c r="K1454">
        <v>17</v>
      </c>
      <c r="L1454">
        <v>1017.2</v>
      </c>
      <c r="M1454">
        <v>17</v>
      </c>
      <c r="N1454">
        <v>17</v>
      </c>
      <c r="O1454">
        <v>17</v>
      </c>
      <c r="P1454">
        <v>13.8</v>
      </c>
      <c r="Q1454">
        <v>17</v>
      </c>
      <c r="R1454">
        <v>18.100000000000001</v>
      </c>
      <c r="S1454">
        <v>24.1</v>
      </c>
      <c r="T1454">
        <v>79</v>
      </c>
      <c r="U1454" t="s">
        <v>20</v>
      </c>
      <c r="V1454">
        <v>66</v>
      </c>
      <c r="X1454">
        <v>0</v>
      </c>
      <c r="Y1454" t="s">
        <v>19</v>
      </c>
      <c r="Z1454">
        <v>999.9</v>
      </c>
      <c r="AA1454">
        <v>0</v>
      </c>
      <c r="AC1454" s="1"/>
      <c r="AD1454">
        <v>1991</v>
      </c>
      <c r="AE1454">
        <v>355</v>
      </c>
      <c r="AF1454">
        <v>17.899999999999999</v>
      </c>
      <c r="AG1454">
        <v>23.9</v>
      </c>
      <c r="AH1454">
        <v>22.2</v>
      </c>
      <c r="AI1454">
        <v>-99</v>
      </c>
      <c r="AJ1454">
        <v>7.6</v>
      </c>
      <c r="AK1454">
        <v>18.7</v>
      </c>
      <c r="AL1454">
        <v>23.3</v>
      </c>
      <c r="AM1454">
        <v>75</v>
      </c>
      <c r="AO1454" s="2">
        <f t="shared" si="245"/>
        <v>33593</v>
      </c>
      <c r="AP1454" s="5">
        <f t="shared" si="246"/>
        <v>1991</v>
      </c>
      <c r="AQ1454" s="5">
        <f t="shared" si="247"/>
        <v>355</v>
      </c>
      <c r="AR1454" s="4">
        <f t="shared" si="248"/>
        <v>26.111111111111111</v>
      </c>
      <c r="AS1454" s="4">
        <f t="shared" si="249"/>
        <v>18.888888888888889</v>
      </c>
      <c r="AT1454" s="4">
        <f t="shared" si="250"/>
        <v>0</v>
      </c>
      <c r="AU1454" s="4">
        <f t="shared" si="251"/>
        <v>17.899999999999999</v>
      </c>
      <c r="AV1454" s="4">
        <f t="shared" si="252"/>
        <v>15.701754385964913</v>
      </c>
      <c r="AX1454" s="3">
        <f t="shared" si="253"/>
        <v>22.5</v>
      </c>
      <c r="AY1454" s="3">
        <f t="shared" si="254"/>
        <v>24.992673992674</v>
      </c>
      <c r="AZ1454" s="3">
        <f t="shared" si="255"/>
        <v>19.153846153846153</v>
      </c>
      <c r="BA1454" s="3">
        <f t="shared" si="255"/>
        <v>16.801619433198383</v>
      </c>
    </row>
    <row r="1455" spans="1:53" ht="15" x14ac:dyDescent="0.3">
      <c r="A1455" s="1">
        <v>911900</v>
      </c>
      <c r="B1455">
        <v>22516</v>
      </c>
      <c r="C1455">
        <v>1991</v>
      </c>
      <c r="D1455">
        <v>12</v>
      </c>
      <c r="E1455">
        <v>22</v>
      </c>
      <c r="F1455">
        <v>74.2</v>
      </c>
      <c r="G1455">
        <v>16</v>
      </c>
      <c r="H1455">
        <v>66.599999999999994</v>
      </c>
      <c r="I1455">
        <v>16</v>
      </c>
      <c r="J1455">
        <v>1017.8</v>
      </c>
      <c r="K1455">
        <v>16</v>
      </c>
      <c r="L1455">
        <v>1015.4</v>
      </c>
      <c r="M1455">
        <v>16</v>
      </c>
      <c r="N1455">
        <v>15.7</v>
      </c>
      <c r="O1455">
        <v>16</v>
      </c>
      <c r="P1455">
        <v>11.9</v>
      </c>
      <c r="Q1455">
        <v>16</v>
      </c>
      <c r="R1455">
        <v>20</v>
      </c>
      <c r="S1455">
        <v>26</v>
      </c>
      <c r="T1455">
        <v>80.099999999999994</v>
      </c>
      <c r="V1455">
        <v>66.900000000000006</v>
      </c>
      <c r="X1455">
        <v>7.0000000000000007E-2</v>
      </c>
      <c r="Y1455" t="s">
        <v>19</v>
      </c>
      <c r="Z1455">
        <v>999.9</v>
      </c>
      <c r="AA1455">
        <v>10000</v>
      </c>
      <c r="AC1455" s="1"/>
      <c r="AD1455">
        <v>1991</v>
      </c>
      <c r="AE1455">
        <v>356</v>
      </c>
      <c r="AF1455">
        <v>12.1</v>
      </c>
      <c r="AG1455">
        <v>24.3</v>
      </c>
      <c r="AH1455">
        <v>23.3</v>
      </c>
      <c r="AI1455">
        <v>-99</v>
      </c>
      <c r="AJ1455">
        <v>7.3</v>
      </c>
      <c r="AK1455">
        <v>19.100000000000001</v>
      </c>
      <c r="AL1455">
        <v>23.7</v>
      </c>
      <c r="AM1455">
        <v>74.900000000000006</v>
      </c>
      <c r="AO1455" s="2">
        <f t="shared" si="245"/>
        <v>33594</v>
      </c>
      <c r="AP1455" s="5">
        <f t="shared" si="246"/>
        <v>1991</v>
      </c>
      <c r="AQ1455" s="5">
        <f t="shared" si="247"/>
        <v>356</v>
      </c>
      <c r="AR1455" s="4">
        <f t="shared" si="248"/>
        <v>26.722222222222218</v>
      </c>
      <c r="AS1455" s="4">
        <f t="shared" si="249"/>
        <v>19.388888888888893</v>
      </c>
      <c r="AT1455" s="4">
        <f t="shared" si="250"/>
        <v>1.778</v>
      </c>
      <c r="AU1455" s="4">
        <f t="shared" si="251"/>
        <v>12.1</v>
      </c>
      <c r="AV1455" s="4">
        <f t="shared" si="252"/>
        <v>10.6140350877193</v>
      </c>
      <c r="AX1455" s="3">
        <f t="shared" si="253"/>
        <v>23.055555555555557</v>
      </c>
      <c r="AY1455" s="3">
        <f t="shared" si="254"/>
        <v>24.965201465201471</v>
      </c>
      <c r="AZ1455" s="3">
        <f t="shared" si="255"/>
        <v>19.004395604395604</v>
      </c>
      <c r="BA1455" s="3">
        <f t="shared" si="255"/>
        <v>16.67052245999615</v>
      </c>
    </row>
    <row r="1456" spans="1:53" ht="15" x14ac:dyDescent="0.3">
      <c r="A1456" s="1">
        <v>911900</v>
      </c>
      <c r="B1456">
        <v>22516</v>
      </c>
      <c r="C1456">
        <v>1991</v>
      </c>
      <c r="D1456">
        <v>12</v>
      </c>
      <c r="E1456">
        <v>23</v>
      </c>
      <c r="F1456">
        <v>73.099999999999994</v>
      </c>
      <c r="G1456">
        <v>16</v>
      </c>
      <c r="H1456">
        <v>69.2</v>
      </c>
      <c r="I1456">
        <v>16</v>
      </c>
      <c r="J1456">
        <v>1016.1</v>
      </c>
      <c r="K1456">
        <v>16</v>
      </c>
      <c r="L1456">
        <v>1013.7</v>
      </c>
      <c r="M1456">
        <v>16</v>
      </c>
      <c r="N1456">
        <v>12.7</v>
      </c>
      <c r="O1456">
        <v>16</v>
      </c>
      <c r="P1456">
        <v>12.9</v>
      </c>
      <c r="Q1456">
        <v>16</v>
      </c>
      <c r="R1456">
        <v>18.100000000000001</v>
      </c>
      <c r="S1456">
        <v>999.9</v>
      </c>
      <c r="T1456">
        <v>78.099999999999994</v>
      </c>
      <c r="U1456" t="s">
        <v>20</v>
      </c>
      <c r="V1456">
        <v>66.900000000000006</v>
      </c>
      <c r="X1456">
        <v>0.17</v>
      </c>
      <c r="Y1456" t="s">
        <v>19</v>
      </c>
      <c r="Z1456">
        <v>999.9</v>
      </c>
      <c r="AA1456">
        <v>10000</v>
      </c>
      <c r="AC1456" s="1"/>
      <c r="AD1456">
        <v>1991</v>
      </c>
      <c r="AE1456">
        <v>357</v>
      </c>
      <c r="AF1456">
        <v>14.6</v>
      </c>
      <c r="AG1456">
        <v>24.8</v>
      </c>
      <c r="AH1456">
        <v>23.4</v>
      </c>
      <c r="AI1456">
        <v>-99</v>
      </c>
      <c r="AJ1456">
        <v>5.3</v>
      </c>
      <c r="AK1456">
        <v>20.3</v>
      </c>
      <c r="AL1456">
        <v>24.1</v>
      </c>
      <c r="AM1456">
        <v>79</v>
      </c>
      <c r="AO1456" s="2">
        <f t="shared" si="245"/>
        <v>33595</v>
      </c>
      <c r="AP1456" s="5">
        <f t="shared" si="246"/>
        <v>1991</v>
      </c>
      <c r="AQ1456" s="5">
        <f t="shared" si="247"/>
        <v>357</v>
      </c>
      <c r="AR1456" s="4">
        <f t="shared" si="248"/>
        <v>25.611111111111107</v>
      </c>
      <c r="AS1456" s="4">
        <f t="shared" si="249"/>
        <v>19.388888888888893</v>
      </c>
      <c r="AT1456" s="4">
        <f t="shared" si="250"/>
        <v>4.3179999999999996</v>
      </c>
      <c r="AU1456" s="4">
        <f t="shared" si="251"/>
        <v>14.6</v>
      </c>
      <c r="AV1456" s="4">
        <f t="shared" si="252"/>
        <v>12.807017543859651</v>
      </c>
      <c r="AX1456" s="3">
        <f t="shared" si="253"/>
        <v>22.5</v>
      </c>
      <c r="AY1456" s="3">
        <f t="shared" si="254"/>
        <v>24.928266178266181</v>
      </c>
      <c r="AZ1456" s="3">
        <f t="shared" si="255"/>
        <v>18.887912087912085</v>
      </c>
      <c r="BA1456" s="3">
        <f t="shared" si="255"/>
        <v>16.568343936764993</v>
      </c>
    </row>
    <row r="1457" spans="1:53" ht="15" x14ac:dyDescent="0.3">
      <c r="A1457" s="1">
        <v>911900</v>
      </c>
      <c r="B1457">
        <v>22516</v>
      </c>
      <c r="C1457">
        <v>1991</v>
      </c>
      <c r="D1457">
        <v>12</v>
      </c>
      <c r="E1457">
        <v>24</v>
      </c>
      <c r="F1457">
        <v>72</v>
      </c>
      <c r="G1457">
        <v>24</v>
      </c>
      <c r="H1457">
        <v>66.5</v>
      </c>
      <c r="I1457">
        <v>22</v>
      </c>
      <c r="J1457">
        <v>1014.3</v>
      </c>
      <c r="K1457">
        <v>24</v>
      </c>
      <c r="L1457">
        <v>1011.9</v>
      </c>
      <c r="M1457">
        <v>24</v>
      </c>
      <c r="N1457">
        <v>14.7</v>
      </c>
      <c r="O1457">
        <v>24</v>
      </c>
      <c r="P1457">
        <v>6.9</v>
      </c>
      <c r="Q1457">
        <v>24</v>
      </c>
      <c r="R1457">
        <v>18.100000000000001</v>
      </c>
      <c r="S1457">
        <v>999.9</v>
      </c>
      <c r="T1457">
        <v>84</v>
      </c>
      <c r="U1457" t="s">
        <v>20</v>
      </c>
      <c r="V1457">
        <v>63</v>
      </c>
      <c r="X1457">
        <v>0.04</v>
      </c>
      <c r="Y1457" t="s">
        <v>19</v>
      </c>
      <c r="Z1457">
        <v>999.9</v>
      </c>
      <c r="AA1457">
        <v>10000</v>
      </c>
      <c r="AC1457" s="1"/>
      <c r="AD1457">
        <v>1991</v>
      </c>
      <c r="AE1457">
        <v>358</v>
      </c>
      <c r="AF1457">
        <v>17.2</v>
      </c>
      <c r="AG1457">
        <v>25.2</v>
      </c>
      <c r="AH1457">
        <v>23.9</v>
      </c>
      <c r="AI1457">
        <v>-99</v>
      </c>
      <c r="AJ1457">
        <v>4</v>
      </c>
      <c r="AK1457">
        <v>20.100000000000001</v>
      </c>
      <c r="AL1457">
        <v>24.6</v>
      </c>
      <c r="AM1457">
        <v>75.3</v>
      </c>
      <c r="AO1457" s="2">
        <f t="shared" si="245"/>
        <v>33596</v>
      </c>
      <c r="AP1457" s="5">
        <f t="shared" si="246"/>
        <v>1991</v>
      </c>
      <c r="AQ1457" s="5">
        <f t="shared" si="247"/>
        <v>358</v>
      </c>
      <c r="AR1457" s="4">
        <f t="shared" si="248"/>
        <v>28.888888888888889</v>
      </c>
      <c r="AS1457" s="4">
        <f t="shared" si="249"/>
        <v>17.222222222222221</v>
      </c>
      <c r="AT1457" s="4">
        <f t="shared" si="250"/>
        <v>1.016</v>
      </c>
      <c r="AU1457" s="4">
        <f t="shared" si="251"/>
        <v>17.2</v>
      </c>
      <c r="AV1457" s="4">
        <f t="shared" si="252"/>
        <v>15.087719298245615</v>
      </c>
      <c r="AX1457" s="3">
        <f t="shared" si="253"/>
        <v>23.055555555555557</v>
      </c>
      <c r="AY1457" s="3">
        <f t="shared" si="254"/>
        <v>24.89468864468865</v>
      </c>
      <c r="AZ1457" s="3">
        <f t="shared" si="255"/>
        <v>18.81428571428571</v>
      </c>
      <c r="BA1457" s="3">
        <f t="shared" si="255"/>
        <v>16.503759398496243</v>
      </c>
    </row>
    <row r="1458" spans="1:53" ht="15" x14ac:dyDescent="0.3">
      <c r="A1458" s="1">
        <v>911900</v>
      </c>
      <c r="B1458">
        <v>22516</v>
      </c>
      <c r="C1458">
        <v>1991</v>
      </c>
      <c r="D1458">
        <v>12</v>
      </c>
      <c r="E1458">
        <v>25</v>
      </c>
      <c r="F1458">
        <v>73.3</v>
      </c>
      <c r="G1458">
        <v>23</v>
      </c>
      <c r="H1458">
        <v>67.5</v>
      </c>
      <c r="I1458">
        <v>23</v>
      </c>
      <c r="J1458">
        <v>1015.6</v>
      </c>
      <c r="K1458">
        <v>23</v>
      </c>
      <c r="L1458">
        <v>1013.2</v>
      </c>
      <c r="M1458">
        <v>23</v>
      </c>
      <c r="N1458">
        <v>13.6</v>
      </c>
      <c r="O1458">
        <v>23</v>
      </c>
      <c r="P1458">
        <v>12.5</v>
      </c>
      <c r="Q1458">
        <v>23</v>
      </c>
      <c r="R1458">
        <v>20</v>
      </c>
      <c r="S1458">
        <v>28</v>
      </c>
      <c r="T1458">
        <v>84</v>
      </c>
      <c r="V1458">
        <v>63</v>
      </c>
      <c r="X1458">
        <v>0.04</v>
      </c>
      <c r="Y1458" t="s">
        <v>19</v>
      </c>
      <c r="Z1458">
        <v>999.9</v>
      </c>
      <c r="AA1458">
        <v>10000</v>
      </c>
      <c r="AC1458" s="1"/>
      <c r="AD1458">
        <v>1991</v>
      </c>
      <c r="AE1458">
        <v>359</v>
      </c>
      <c r="AF1458">
        <v>13.8</v>
      </c>
      <c r="AG1458">
        <v>24.8</v>
      </c>
      <c r="AH1458">
        <v>23.6</v>
      </c>
      <c r="AI1458">
        <v>-99</v>
      </c>
      <c r="AJ1458">
        <v>8</v>
      </c>
      <c r="AK1458">
        <v>19.8</v>
      </c>
      <c r="AL1458">
        <v>24.2</v>
      </c>
      <c r="AM1458">
        <v>75.7</v>
      </c>
      <c r="AO1458" s="2">
        <f t="shared" si="245"/>
        <v>33597</v>
      </c>
      <c r="AP1458" s="5">
        <f t="shared" si="246"/>
        <v>1991</v>
      </c>
      <c r="AQ1458" s="5">
        <f t="shared" si="247"/>
        <v>359</v>
      </c>
      <c r="AR1458" s="4">
        <f t="shared" si="248"/>
        <v>28.888888888888889</v>
      </c>
      <c r="AS1458" s="4">
        <f t="shared" si="249"/>
        <v>17.222222222222221</v>
      </c>
      <c r="AT1458" s="4">
        <f t="shared" si="250"/>
        <v>1.016</v>
      </c>
      <c r="AU1458" s="4">
        <f t="shared" si="251"/>
        <v>13.8</v>
      </c>
      <c r="AV1458" s="4">
        <f t="shared" si="252"/>
        <v>12.105263157894738</v>
      </c>
      <c r="AX1458" s="3">
        <f t="shared" si="253"/>
        <v>23.055555555555557</v>
      </c>
      <c r="AY1458" s="3">
        <f t="shared" si="254"/>
        <v>24.855006105006112</v>
      </c>
      <c r="AZ1458" s="3">
        <f t="shared" si="255"/>
        <v>18.699999999999996</v>
      </c>
      <c r="BA1458" s="3">
        <f t="shared" si="255"/>
        <v>16.403508771929829</v>
      </c>
    </row>
    <row r="1459" spans="1:53" ht="15" x14ac:dyDescent="0.3">
      <c r="A1459" s="1">
        <v>911900</v>
      </c>
      <c r="B1459">
        <v>22516</v>
      </c>
      <c r="C1459">
        <v>1991</v>
      </c>
      <c r="D1459">
        <v>12</v>
      </c>
      <c r="E1459">
        <v>26</v>
      </c>
      <c r="F1459">
        <v>72.599999999999994</v>
      </c>
      <c r="G1459">
        <v>22</v>
      </c>
      <c r="H1459">
        <v>63.1</v>
      </c>
      <c r="I1459">
        <v>22</v>
      </c>
      <c r="J1459">
        <v>1019</v>
      </c>
      <c r="K1459">
        <v>22</v>
      </c>
      <c r="L1459">
        <v>1016.6</v>
      </c>
      <c r="M1459">
        <v>22</v>
      </c>
      <c r="N1459">
        <v>12</v>
      </c>
      <c r="O1459">
        <v>22</v>
      </c>
      <c r="P1459">
        <v>16.8</v>
      </c>
      <c r="Q1459">
        <v>22</v>
      </c>
      <c r="R1459">
        <v>25.1</v>
      </c>
      <c r="S1459">
        <v>28.9</v>
      </c>
      <c r="T1459">
        <v>78.099999999999994</v>
      </c>
      <c r="U1459" t="s">
        <v>20</v>
      </c>
      <c r="V1459">
        <v>64</v>
      </c>
      <c r="X1459">
        <v>0.52</v>
      </c>
      <c r="Y1459" t="s">
        <v>19</v>
      </c>
      <c r="Z1459">
        <v>999.9</v>
      </c>
      <c r="AA1459">
        <v>10000</v>
      </c>
      <c r="AC1459" s="1"/>
      <c r="AD1459">
        <v>1991</v>
      </c>
      <c r="AE1459">
        <v>360</v>
      </c>
      <c r="AF1459">
        <v>17.7</v>
      </c>
      <c r="AG1459">
        <v>23.7</v>
      </c>
      <c r="AH1459">
        <v>22.6</v>
      </c>
      <c r="AI1459">
        <v>-99</v>
      </c>
      <c r="AJ1459">
        <v>11</v>
      </c>
      <c r="AK1459">
        <v>17.5</v>
      </c>
      <c r="AL1459">
        <v>22.9</v>
      </c>
      <c r="AM1459">
        <v>71.099999999999994</v>
      </c>
      <c r="AO1459" s="2">
        <f t="shared" si="245"/>
        <v>33598</v>
      </c>
      <c r="AP1459" s="5">
        <f t="shared" si="246"/>
        <v>1991</v>
      </c>
      <c r="AQ1459" s="5">
        <f t="shared" si="247"/>
        <v>360</v>
      </c>
      <c r="AR1459" s="4">
        <f t="shared" si="248"/>
        <v>25.611111111111107</v>
      </c>
      <c r="AS1459" s="4">
        <f t="shared" si="249"/>
        <v>17.777777777777779</v>
      </c>
      <c r="AT1459" s="4">
        <f t="shared" si="250"/>
        <v>13.207999999999998</v>
      </c>
      <c r="AU1459" s="4">
        <f t="shared" si="251"/>
        <v>17.7</v>
      </c>
      <c r="AV1459" s="4">
        <f t="shared" si="252"/>
        <v>15.526315789473685</v>
      </c>
      <c r="AX1459" s="3">
        <f t="shared" si="253"/>
        <v>21.694444444444443</v>
      </c>
      <c r="AY1459" s="3">
        <f t="shared" si="254"/>
        <v>24.800061050061057</v>
      </c>
      <c r="AZ1459" s="3">
        <f t="shared" si="255"/>
        <v>18.630769230769229</v>
      </c>
      <c r="BA1459" s="3">
        <f t="shared" si="255"/>
        <v>16.342780026990557</v>
      </c>
    </row>
    <row r="1460" spans="1:53" ht="15" x14ac:dyDescent="0.3">
      <c r="A1460" s="1">
        <v>911900</v>
      </c>
      <c r="B1460">
        <v>22516</v>
      </c>
      <c r="C1460">
        <v>1991</v>
      </c>
      <c r="D1460">
        <v>12</v>
      </c>
      <c r="E1460">
        <v>27</v>
      </c>
      <c r="F1460">
        <v>73.400000000000006</v>
      </c>
      <c r="G1460">
        <v>23</v>
      </c>
      <c r="H1460">
        <v>58.7</v>
      </c>
      <c r="I1460">
        <v>23</v>
      </c>
      <c r="J1460">
        <v>1020.9</v>
      </c>
      <c r="K1460">
        <v>23</v>
      </c>
      <c r="L1460">
        <v>1018.5</v>
      </c>
      <c r="M1460">
        <v>23</v>
      </c>
      <c r="N1460">
        <v>16</v>
      </c>
      <c r="O1460">
        <v>23</v>
      </c>
      <c r="P1460">
        <v>14.9</v>
      </c>
      <c r="Q1460">
        <v>23</v>
      </c>
      <c r="R1460">
        <v>20</v>
      </c>
      <c r="S1460">
        <v>33</v>
      </c>
      <c r="T1460">
        <v>78.099999999999994</v>
      </c>
      <c r="V1460">
        <v>69.099999999999994</v>
      </c>
      <c r="X1460">
        <v>0.19</v>
      </c>
      <c r="Y1460" t="s">
        <v>19</v>
      </c>
      <c r="Z1460">
        <v>999.9</v>
      </c>
      <c r="AA1460">
        <v>0</v>
      </c>
      <c r="AC1460" s="1"/>
      <c r="AD1460">
        <v>1991</v>
      </c>
      <c r="AE1460">
        <v>361</v>
      </c>
      <c r="AF1460">
        <v>18.399999999999999</v>
      </c>
      <c r="AG1460">
        <v>23.5</v>
      </c>
      <c r="AH1460">
        <v>22.2</v>
      </c>
      <c r="AI1460">
        <v>-99</v>
      </c>
      <c r="AJ1460">
        <v>10.1</v>
      </c>
      <c r="AK1460">
        <v>17.2</v>
      </c>
      <c r="AL1460">
        <v>22.7</v>
      </c>
      <c r="AM1460">
        <v>70.599999999999994</v>
      </c>
      <c r="AO1460" s="2">
        <f t="shared" si="245"/>
        <v>33599</v>
      </c>
      <c r="AP1460" s="5">
        <f t="shared" si="246"/>
        <v>1991</v>
      </c>
      <c r="AQ1460" s="5">
        <f t="shared" si="247"/>
        <v>361</v>
      </c>
      <c r="AR1460" s="4">
        <f t="shared" si="248"/>
        <v>25.611111111111107</v>
      </c>
      <c r="AS1460" s="4">
        <f t="shared" si="249"/>
        <v>20.611111111111107</v>
      </c>
      <c r="AT1460" s="4">
        <f t="shared" si="250"/>
        <v>4.8260000000000005</v>
      </c>
      <c r="AU1460" s="4">
        <f t="shared" si="251"/>
        <v>18.399999999999999</v>
      </c>
      <c r="AV1460" s="4">
        <f t="shared" si="252"/>
        <v>16.140350877192983</v>
      </c>
      <c r="AX1460" s="3">
        <f t="shared" si="253"/>
        <v>23.111111111111107</v>
      </c>
      <c r="AY1460" s="3">
        <f t="shared" si="254"/>
        <v>24.779304029304036</v>
      </c>
      <c r="AZ1460" s="3">
        <f t="shared" si="255"/>
        <v>18.569230769230767</v>
      </c>
      <c r="BA1460" s="3">
        <f t="shared" si="255"/>
        <v>16.288798920377875</v>
      </c>
    </row>
    <row r="1461" spans="1:53" ht="15" x14ac:dyDescent="0.3">
      <c r="A1461" s="1">
        <v>911900</v>
      </c>
      <c r="B1461">
        <v>22516</v>
      </c>
      <c r="C1461">
        <v>1991</v>
      </c>
      <c r="D1461">
        <v>12</v>
      </c>
      <c r="E1461">
        <v>28</v>
      </c>
      <c r="F1461">
        <v>72</v>
      </c>
      <c r="G1461">
        <v>22</v>
      </c>
      <c r="H1461">
        <v>60.6</v>
      </c>
      <c r="I1461">
        <v>22</v>
      </c>
      <c r="J1461">
        <v>1020</v>
      </c>
      <c r="K1461">
        <v>22</v>
      </c>
      <c r="L1461">
        <v>1017.6</v>
      </c>
      <c r="M1461">
        <v>22</v>
      </c>
      <c r="N1461">
        <v>15.7</v>
      </c>
      <c r="O1461">
        <v>22</v>
      </c>
      <c r="P1461">
        <v>13.4</v>
      </c>
      <c r="Q1461">
        <v>22</v>
      </c>
      <c r="R1461">
        <v>20</v>
      </c>
      <c r="S1461">
        <v>28</v>
      </c>
      <c r="T1461">
        <v>79</v>
      </c>
      <c r="V1461">
        <v>66.900000000000006</v>
      </c>
      <c r="X1461">
        <v>0</v>
      </c>
      <c r="Y1461" t="s">
        <v>19</v>
      </c>
      <c r="Z1461">
        <v>999.9</v>
      </c>
      <c r="AA1461">
        <v>10000</v>
      </c>
      <c r="AC1461" s="1"/>
      <c r="AD1461">
        <v>1991</v>
      </c>
      <c r="AE1461">
        <v>362</v>
      </c>
      <c r="AF1461">
        <v>18.100000000000001</v>
      </c>
      <c r="AG1461">
        <v>23.8</v>
      </c>
      <c r="AH1461">
        <v>22.7</v>
      </c>
      <c r="AI1461">
        <v>-99</v>
      </c>
      <c r="AJ1461">
        <v>9.8000000000000007</v>
      </c>
      <c r="AK1461">
        <v>17.5</v>
      </c>
      <c r="AL1461">
        <v>23.1</v>
      </c>
      <c r="AM1461">
        <v>70.3</v>
      </c>
      <c r="AO1461" s="2">
        <f t="shared" si="245"/>
        <v>33600</v>
      </c>
      <c r="AP1461" s="5">
        <f t="shared" si="246"/>
        <v>1991</v>
      </c>
      <c r="AQ1461" s="5">
        <f t="shared" si="247"/>
        <v>362</v>
      </c>
      <c r="AR1461" s="4">
        <f t="shared" si="248"/>
        <v>26.111111111111111</v>
      </c>
      <c r="AS1461" s="4">
        <f t="shared" si="249"/>
        <v>19.388888888888893</v>
      </c>
      <c r="AT1461" s="4">
        <f t="shared" si="250"/>
        <v>0</v>
      </c>
      <c r="AU1461" s="4">
        <f t="shared" si="251"/>
        <v>18.100000000000001</v>
      </c>
      <c r="AV1461" s="4">
        <f t="shared" si="252"/>
        <v>15.877192982456142</v>
      </c>
      <c r="AX1461" s="3">
        <f t="shared" si="253"/>
        <v>22.75</v>
      </c>
      <c r="AY1461" s="3">
        <f t="shared" si="254"/>
        <v>24.751831501831504</v>
      </c>
      <c r="AZ1461" s="3">
        <f t="shared" si="255"/>
        <v>18.51208791208791</v>
      </c>
      <c r="BA1461" s="3">
        <f t="shared" si="255"/>
        <v>16.238673607094668</v>
      </c>
    </row>
    <row r="1462" spans="1:53" ht="15" x14ac:dyDescent="0.3">
      <c r="A1462" s="1">
        <v>911900</v>
      </c>
      <c r="B1462">
        <v>22516</v>
      </c>
      <c r="C1462">
        <v>1991</v>
      </c>
      <c r="D1462">
        <v>12</v>
      </c>
      <c r="E1462">
        <v>29</v>
      </c>
      <c r="F1462">
        <v>73.099999999999994</v>
      </c>
      <c r="G1462">
        <v>18</v>
      </c>
      <c r="H1462">
        <v>59.9</v>
      </c>
      <c r="I1462">
        <v>18</v>
      </c>
      <c r="J1462">
        <v>1018.3</v>
      </c>
      <c r="K1462">
        <v>18</v>
      </c>
      <c r="L1462">
        <v>1016</v>
      </c>
      <c r="M1462">
        <v>18</v>
      </c>
      <c r="N1462">
        <v>17.399999999999999</v>
      </c>
      <c r="O1462">
        <v>18</v>
      </c>
      <c r="P1462">
        <v>11.4</v>
      </c>
      <c r="Q1462">
        <v>18</v>
      </c>
      <c r="R1462">
        <v>18.100000000000001</v>
      </c>
      <c r="S1462">
        <v>27</v>
      </c>
      <c r="T1462">
        <v>79</v>
      </c>
      <c r="U1462" t="s">
        <v>20</v>
      </c>
      <c r="V1462">
        <v>66.900000000000006</v>
      </c>
      <c r="X1462">
        <v>0.02</v>
      </c>
      <c r="Y1462" t="s">
        <v>19</v>
      </c>
      <c r="Z1462">
        <v>999.9</v>
      </c>
      <c r="AA1462">
        <v>10000</v>
      </c>
      <c r="AC1462" s="1"/>
      <c r="AD1462">
        <v>1991</v>
      </c>
      <c r="AE1462">
        <v>363</v>
      </c>
      <c r="AF1462">
        <v>17.399999999999999</v>
      </c>
      <c r="AG1462">
        <v>23.6</v>
      </c>
      <c r="AH1462">
        <v>22.7</v>
      </c>
      <c r="AI1462">
        <v>-99</v>
      </c>
      <c r="AJ1462">
        <v>7.4</v>
      </c>
      <c r="AK1462">
        <v>16</v>
      </c>
      <c r="AL1462">
        <v>23.2</v>
      </c>
      <c r="AM1462">
        <v>63.7</v>
      </c>
      <c r="AO1462" s="2">
        <f t="shared" si="245"/>
        <v>33601</v>
      </c>
      <c r="AP1462" s="5">
        <f t="shared" si="246"/>
        <v>1991</v>
      </c>
      <c r="AQ1462" s="5">
        <f t="shared" si="247"/>
        <v>363</v>
      </c>
      <c r="AR1462" s="4">
        <f t="shared" si="248"/>
        <v>26.111111111111111</v>
      </c>
      <c r="AS1462" s="4">
        <f t="shared" si="249"/>
        <v>19.388888888888893</v>
      </c>
      <c r="AT1462" s="4">
        <f t="shared" si="250"/>
        <v>0.50800000000000001</v>
      </c>
      <c r="AU1462" s="4">
        <f t="shared" si="251"/>
        <v>17.399999999999999</v>
      </c>
      <c r="AV1462" s="4">
        <f t="shared" si="252"/>
        <v>15.263157894736842</v>
      </c>
      <c r="AX1462" s="3">
        <f t="shared" si="253"/>
        <v>22.75</v>
      </c>
      <c r="AY1462" s="3">
        <f t="shared" si="254"/>
        <v>24.714285714285715</v>
      </c>
      <c r="AZ1462" s="3">
        <f t="shared" si="255"/>
        <v>18.452747252747251</v>
      </c>
      <c r="BA1462" s="3">
        <f t="shared" si="255"/>
        <v>16.186620397146722</v>
      </c>
    </row>
    <row r="1463" spans="1:53" ht="15" x14ac:dyDescent="0.3">
      <c r="A1463" s="1">
        <v>911900</v>
      </c>
      <c r="B1463">
        <v>22516</v>
      </c>
      <c r="C1463">
        <v>1991</v>
      </c>
      <c r="D1463">
        <v>12</v>
      </c>
      <c r="E1463">
        <v>30</v>
      </c>
      <c r="F1463">
        <v>72.900000000000006</v>
      </c>
      <c r="G1463">
        <v>24</v>
      </c>
      <c r="H1463">
        <v>59.7</v>
      </c>
      <c r="I1463">
        <v>24</v>
      </c>
      <c r="J1463">
        <v>1017.4</v>
      </c>
      <c r="K1463">
        <v>24</v>
      </c>
      <c r="L1463">
        <v>1015</v>
      </c>
      <c r="M1463">
        <v>24</v>
      </c>
      <c r="N1463">
        <v>16.399999999999999</v>
      </c>
      <c r="O1463">
        <v>24</v>
      </c>
      <c r="P1463">
        <v>12.5</v>
      </c>
      <c r="Q1463">
        <v>24</v>
      </c>
      <c r="R1463">
        <v>20</v>
      </c>
      <c r="S1463">
        <v>27</v>
      </c>
      <c r="T1463">
        <v>80.099999999999994</v>
      </c>
      <c r="V1463">
        <v>66.900000000000006</v>
      </c>
      <c r="X1463">
        <v>0</v>
      </c>
      <c r="Y1463" t="s">
        <v>19</v>
      </c>
      <c r="Z1463">
        <v>999.9</v>
      </c>
      <c r="AA1463">
        <v>0</v>
      </c>
      <c r="AC1463" s="1"/>
      <c r="AD1463">
        <v>1991</v>
      </c>
      <c r="AE1463">
        <v>364</v>
      </c>
      <c r="AF1463">
        <v>17.600000000000001</v>
      </c>
      <c r="AG1463">
        <v>23.1</v>
      </c>
      <c r="AH1463">
        <v>22.1</v>
      </c>
      <c r="AI1463">
        <v>-99</v>
      </c>
      <c r="AJ1463">
        <v>8</v>
      </c>
      <c r="AK1463">
        <v>17.399999999999999</v>
      </c>
      <c r="AL1463">
        <v>22.6</v>
      </c>
      <c r="AM1463">
        <v>72.2</v>
      </c>
      <c r="AO1463" s="2">
        <f t="shared" si="245"/>
        <v>33602</v>
      </c>
      <c r="AP1463" s="5">
        <f t="shared" si="246"/>
        <v>1991</v>
      </c>
      <c r="AQ1463" s="5">
        <f t="shared" si="247"/>
        <v>364</v>
      </c>
      <c r="AR1463" s="4">
        <f t="shared" si="248"/>
        <v>26.722222222222218</v>
      </c>
      <c r="AS1463" s="4">
        <f t="shared" si="249"/>
        <v>19.388888888888893</v>
      </c>
      <c r="AT1463" s="4">
        <f t="shared" si="250"/>
        <v>0</v>
      </c>
      <c r="AU1463" s="4">
        <f t="shared" si="251"/>
        <v>17.600000000000001</v>
      </c>
      <c r="AV1463" s="4">
        <f t="shared" si="252"/>
        <v>15.438596491228072</v>
      </c>
      <c r="AX1463" s="3">
        <f t="shared" si="253"/>
        <v>23.055555555555557</v>
      </c>
      <c r="AY1463" s="3">
        <f t="shared" si="254"/>
        <v>24.683455433455432</v>
      </c>
      <c r="AZ1463" s="3">
        <f t="shared" si="255"/>
        <v>18.38351648351648</v>
      </c>
      <c r="BA1463" s="3">
        <f t="shared" si="255"/>
        <v>16.12589165220745</v>
      </c>
    </row>
    <row r="1464" spans="1:53" ht="15" x14ac:dyDescent="0.3">
      <c r="A1464" s="1">
        <v>911900</v>
      </c>
      <c r="B1464">
        <v>22516</v>
      </c>
      <c r="C1464">
        <v>1991</v>
      </c>
      <c r="D1464">
        <v>12</v>
      </c>
      <c r="E1464">
        <v>31</v>
      </c>
      <c r="F1464">
        <v>71.900000000000006</v>
      </c>
      <c r="G1464">
        <v>24</v>
      </c>
      <c r="H1464">
        <v>61.8</v>
      </c>
      <c r="I1464">
        <v>24</v>
      </c>
      <c r="J1464">
        <v>1017.5</v>
      </c>
      <c r="K1464">
        <v>24</v>
      </c>
      <c r="L1464">
        <v>1015.1</v>
      </c>
      <c r="M1464">
        <v>24</v>
      </c>
      <c r="N1464">
        <v>15.3</v>
      </c>
      <c r="O1464">
        <v>24</v>
      </c>
      <c r="P1464">
        <v>11.9</v>
      </c>
      <c r="Q1464">
        <v>24</v>
      </c>
      <c r="R1464">
        <v>20</v>
      </c>
      <c r="S1464">
        <v>27</v>
      </c>
      <c r="T1464">
        <v>79</v>
      </c>
      <c r="V1464">
        <v>66.900000000000006</v>
      </c>
      <c r="X1464">
        <v>0.04</v>
      </c>
      <c r="Y1464" t="s">
        <v>19</v>
      </c>
      <c r="Z1464">
        <v>999.9</v>
      </c>
      <c r="AA1464">
        <v>10000</v>
      </c>
      <c r="AC1464" s="1"/>
      <c r="AD1464">
        <v>1991</v>
      </c>
      <c r="AE1464">
        <v>365</v>
      </c>
      <c r="AF1464">
        <v>18.2</v>
      </c>
      <c r="AG1464">
        <v>23.1</v>
      </c>
      <c r="AH1464">
        <v>21.5</v>
      </c>
      <c r="AI1464">
        <v>-99</v>
      </c>
      <c r="AJ1464">
        <v>10.1</v>
      </c>
      <c r="AK1464">
        <v>18</v>
      </c>
      <c r="AL1464">
        <v>22.2</v>
      </c>
      <c r="AM1464">
        <v>76.900000000000006</v>
      </c>
      <c r="AO1464" s="2">
        <f t="shared" si="245"/>
        <v>33603</v>
      </c>
      <c r="AP1464" s="5">
        <f t="shared" si="246"/>
        <v>1991</v>
      </c>
      <c r="AQ1464" s="5">
        <f t="shared" si="247"/>
        <v>365</v>
      </c>
      <c r="AR1464" s="4">
        <f t="shared" si="248"/>
        <v>26.111111111111111</v>
      </c>
      <c r="AS1464" s="4">
        <f t="shared" si="249"/>
        <v>19.388888888888893</v>
      </c>
      <c r="AT1464" s="4">
        <f t="shared" si="250"/>
        <v>1.016</v>
      </c>
      <c r="AU1464" s="4">
        <f t="shared" si="251"/>
        <v>18.2</v>
      </c>
      <c r="AV1464" s="4">
        <f t="shared" si="252"/>
        <v>15.964912280701755</v>
      </c>
      <c r="AX1464" s="3">
        <f t="shared" si="253"/>
        <v>22.75</v>
      </c>
      <c r="AY1464" s="3">
        <f t="shared" si="254"/>
        <v>24.649267399267401</v>
      </c>
      <c r="AZ1464" s="3">
        <f t="shared" si="255"/>
        <v>18.349450549450545</v>
      </c>
      <c r="BA1464" s="3">
        <f t="shared" si="255"/>
        <v>16.096009253903997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Guadeloupe</vt:lpstr>
      <vt:lpstr>Hamakuapoko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2016-09-29T03:47:46Z</dcterms:modified>
</cp:coreProperties>
</file>